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DATA SEKOLAH\SEKOLAH FORMAL\SMK NEGERI 13 BANDUNG\15. DOKUMEN KURIKULUM\"/>
    </mc:Choice>
  </mc:AlternateContent>
  <xr:revisionPtr revIDLastSave="0" documentId="13_ncr:1_{84F87C9B-6195-46B5-A666-280EDE5ABEB7}" xr6:coauthVersionLast="47" xr6:coauthVersionMax="47" xr10:uidLastSave="{00000000-0000-0000-0000-000000000000}"/>
  <bookViews>
    <workbookView xWindow="-90" yWindow="105" windowWidth="10545" windowHeight="9885" firstSheet="2" activeTab="3" xr2:uid="{00000000-000D-0000-FFFF-FFFF00000000}"/>
  </bookViews>
  <sheets>
    <sheet name="JADWAL" sheetId="3" r:id="rId1"/>
    <sheet name="JAM GURU" sheetId="5" r:id="rId2"/>
    <sheet name="MASTER GURU HARIAN" sheetId="6" r:id="rId3"/>
    <sheet name="Sheet1" sheetId="7" r:id="rId4"/>
  </sheets>
  <definedNames>
    <definedName name="_xlnm._FilterDatabase" localSheetId="3" hidden="1">Sheet1!$A$1:$K$2341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1" i="7" l="1"/>
  <c r="H2341" i="7"/>
  <c r="G2341" i="7"/>
  <c r="J2341" i="7" s="1"/>
  <c r="F2341" i="7"/>
  <c r="E2341" i="7"/>
  <c r="D2341" i="7"/>
  <c r="I2340" i="7"/>
  <c r="H2340" i="7"/>
  <c r="G2340" i="7"/>
  <c r="J2340" i="7" s="1"/>
  <c r="F2340" i="7"/>
  <c r="E2340" i="7"/>
  <c r="D2340" i="7"/>
  <c r="I2339" i="7"/>
  <c r="H2339" i="7"/>
  <c r="G2339" i="7"/>
  <c r="J2339" i="7" s="1"/>
  <c r="F2339" i="7"/>
  <c r="E2339" i="7"/>
  <c r="D2339" i="7"/>
  <c r="I2338" i="7"/>
  <c r="H2338" i="7"/>
  <c r="G2338" i="7"/>
  <c r="J2338" i="7" s="1"/>
  <c r="F2338" i="7"/>
  <c r="E2338" i="7"/>
  <c r="D2338" i="7"/>
  <c r="I2337" i="7"/>
  <c r="H2337" i="7"/>
  <c r="G2337" i="7"/>
  <c r="J2337" i="7" s="1"/>
  <c r="F2337" i="7"/>
  <c r="E2337" i="7"/>
  <c r="D2337" i="7"/>
  <c r="I2336" i="7"/>
  <c r="H2336" i="7"/>
  <c r="G2336" i="7"/>
  <c r="J2336" i="7" s="1"/>
  <c r="F2336" i="7"/>
  <c r="E2336" i="7"/>
  <c r="D2336" i="7"/>
  <c r="I2335" i="7"/>
  <c r="H2335" i="7"/>
  <c r="G2335" i="7"/>
  <c r="J2335" i="7" s="1"/>
  <c r="F2335" i="7"/>
  <c r="E2335" i="7"/>
  <c r="D2335" i="7"/>
  <c r="I2334" i="7"/>
  <c r="H2334" i="7"/>
  <c r="G2334" i="7"/>
  <c r="J2334" i="7" s="1"/>
  <c r="F2334" i="7"/>
  <c r="E2334" i="7"/>
  <c r="D2334" i="7"/>
  <c r="I2333" i="7"/>
  <c r="H2333" i="7"/>
  <c r="G2333" i="7"/>
  <c r="J2333" i="7" s="1"/>
  <c r="F2333" i="7"/>
  <c r="E2333" i="7"/>
  <c r="D2333" i="7"/>
  <c r="I2332" i="7"/>
  <c r="H2332" i="7"/>
  <c r="G2332" i="7"/>
  <c r="J2332" i="7" s="1"/>
  <c r="F2332" i="7"/>
  <c r="E2332" i="7"/>
  <c r="D2332" i="7"/>
  <c r="I2331" i="7"/>
  <c r="H2331" i="7"/>
  <c r="G2331" i="7"/>
  <c r="J2331" i="7" s="1"/>
  <c r="F2331" i="7"/>
  <c r="E2331" i="7"/>
  <c r="D2331" i="7"/>
  <c r="I2330" i="7"/>
  <c r="H2330" i="7"/>
  <c r="G2330" i="7"/>
  <c r="J2330" i="7" s="1"/>
  <c r="F2330" i="7"/>
  <c r="E2330" i="7"/>
  <c r="D2330" i="7"/>
  <c r="I2329" i="7"/>
  <c r="H2329" i="7"/>
  <c r="G2329" i="7"/>
  <c r="J2329" i="7" s="1"/>
  <c r="F2329" i="7"/>
  <c r="E2329" i="7"/>
  <c r="D2329" i="7"/>
  <c r="I2328" i="7"/>
  <c r="H2328" i="7"/>
  <c r="G2328" i="7"/>
  <c r="J2328" i="7" s="1"/>
  <c r="F2328" i="7"/>
  <c r="E2328" i="7"/>
  <c r="D2328" i="7"/>
  <c r="I2327" i="7"/>
  <c r="H2327" i="7"/>
  <c r="G2327" i="7"/>
  <c r="J2327" i="7" s="1"/>
  <c r="F2327" i="7"/>
  <c r="E2327" i="7"/>
  <c r="D2327" i="7"/>
  <c r="I2326" i="7"/>
  <c r="H2326" i="7"/>
  <c r="G2326" i="7"/>
  <c r="J2326" i="7" s="1"/>
  <c r="F2326" i="7"/>
  <c r="E2326" i="7"/>
  <c r="D2326" i="7"/>
  <c r="I2325" i="7"/>
  <c r="H2325" i="7"/>
  <c r="G2325" i="7"/>
  <c r="J2325" i="7" s="1"/>
  <c r="F2325" i="7"/>
  <c r="E2325" i="7"/>
  <c r="D2325" i="7"/>
  <c r="I2324" i="7"/>
  <c r="H2324" i="7"/>
  <c r="G2324" i="7"/>
  <c r="J2324" i="7" s="1"/>
  <c r="F2324" i="7"/>
  <c r="E2324" i="7"/>
  <c r="D2324" i="7"/>
  <c r="I2323" i="7"/>
  <c r="H2323" i="7"/>
  <c r="G2323" i="7"/>
  <c r="J2323" i="7" s="1"/>
  <c r="F2323" i="7"/>
  <c r="E2323" i="7"/>
  <c r="D2323" i="7"/>
  <c r="I2322" i="7"/>
  <c r="H2322" i="7"/>
  <c r="G2322" i="7"/>
  <c r="J2322" i="7" s="1"/>
  <c r="F2322" i="7"/>
  <c r="E2322" i="7"/>
  <c r="D2322" i="7"/>
  <c r="I2321" i="7"/>
  <c r="H2321" i="7"/>
  <c r="G2321" i="7"/>
  <c r="J2321" i="7" s="1"/>
  <c r="F2321" i="7"/>
  <c r="E2321" i="7"/>
  <c r="D2321" i="7"/>
  <c r="I2320" i="7"/>
  <c r="H2320" i="7"/>
  <c r="G2320" i="7"/>
  <c r="J2320" i="7" s="1"/>
  <c r="F2320" i="7"/>
  <c r="E2320" i="7"/>
  <c r="D2320" i="7"/>
  <c r="I2319" i="7"/>
  <c r="H2319" i="7"/>
  <c r="G2319" i="7"/>
  <c r="J2319" i="7" s="1"/>
  <c r="F2319" i="7"/>
  <c r="E2319" i="7"/>
  <c r="D2319" i="7"/>
  <c r="I2318" i="7"/>
  <c r="H2318" i="7"/>
  <c r="G2318" i="7"/>
  <c r="J2318" i="7" s="1"/>
  <c r="F2318" i="7"/>
  <c r="E2318" i="7"/>
  <c r="D2318" i="7"/>
  <c r="I2317" i="7"/>
  <c r="H2317" i="7"/>
  <c r="G2317" i="7"/>
  <c r="J2317" i="7" s="1"/>
  <c r="F2317" i="7"/>
  <c r="E2317" i="7"/>
  <c r="D2317" i="7"/>
  <c r="I2316" i="7"/>
  <c r="H2316" i="7"/>
  <c r="G2316" i="7"/>
  <c r="J2316" i="7" s="1"/>
  <c r="F2316" i="7"/>
  <c r="E2316" i="7"/>
  <c r="D2316" i="7"/>
  <c r="I2315" i="7"/>
  <c r="H2315" i="7"/>
  <c r="G2315" i="7"/>
  <c r="J2315" i="7" s="1"/>
  <c r="F2315" i="7"/>
  <c r="E2315" i="7"/>
  <c r="D2315" i="7"/>
  <c r="I2314" i="7"/>
  <c r="H2314" i="7"/>
  <c r="G2314" i="7"/>
  <c r="J2314" i="7" s="1"/>
  <c r="F2314" i="7"/>
  <c r="E2314" i="7"/>
  <c r="D2314" i="7"/>
  <c r="I2313" i="7"/>
  <c r="H2313" i="7"/>
  <c r="G2313" i="7"/>
  <c r="J2313" i="7" s="1"/>
  <c r="F2313" i="7"/>
  <c r="E2313" i="7"/>
  <c r="D2313" i="7"/>
  <c r="I2312" i="7"/>
  <c r="H2312" i="7"/>
  <c r="G2312" i="7"/>
  <c r="J2312" i="7" s="1"/>
  <c r="F2312" i="7"/>
  <c r="E2312" i="7"/>
  <c r="D2312" i="7"/>
  <c r="I2311" i="7"/>
  <c r="H2311" i="7"/>
  <c r="G2311" i="7"/>
  <c r="J2311" i="7" s="1"/>
  <c r="F2311" i="7"/>
  <c r="E2311" i="7"/>
  <c r="D2311" i="7"/>
  <c r="I2310" i="7"/>
  <c r="H2310" i="7"/>
  <c r="G2310" i="7"/>
  <c r="J2310" i="7" s="1"/>
  <c r="F2310" i="7"/>
  <c r="E2310" i="7"/>
  <c r="D2310" i="7"/>
  <c r="I2309" i="7"/>
  <c r="H2309" i="7"/>
  <c r="G2309" i="7"/>
  <c r="J2309" i="7" s="1"/>
  <c r="F2309" i="7"/>
  <c r="E2309" i="7"/>
  <c r="D2309" i="7"/>
  <c r="I2308" i="7"/>
  <c r="H2308" i="7"/>
  <c r="G2308" i="7"/>
  <c r="J2308" i="7" s="1"/>
  <c r="F2308" i="7"/>
  <c r="E2308" i="7"/>
  <c r="D2308" i="7"/>
  <c r="I2307" i="7"/>
  <c r="H2307" i="7"/>
  <c r="G2307" i="7"/>
  <c r="J2307" i="7" s="1"/>
  <c r="F2307" i="7"/>
  <c r="E2307" i="7"/>
  <c r="D2307" i="7"/>
  <c r="I2306" i="7"/>
  <c r="H2306" i="7"/>
  <c r="G2306" i="7"/>
  <c r="J2306" i="7" s="1"/>
  <c r="F2306" i="7"/>
  <c r="E2306" i="7"/>
  <c r="D2306" i="7"/>
  <c r="I2305" i="7"/>
  <c r="H2305" i="7"/>
  <c r="G2305" i="7"/>
  <c r="J2305" i="7" s="1"/>
  <c r="F2305" i="7"/>
  <c r="E2305" i="7"/>
  <c r="D2305" i="7"/>
  <c r="I2304" i="7"/>
  <c r="H2304" i="7"/>
  <c r="G2304" i="7"/>
  <c r="J2304" i="7" s="1"/>
  <c r="F2304" i="7"/>
  <c r="E2304" i="7"/>
  <c r="D2304" i="7"/>
  <c r="I2303" i="7"/>
  <c r="H2303" i="7"/>
  <c r="G2303" i="7"/>
  <c r="J2303" i="7" s="1"/>
  <c r="F2303" i="7"/>
  <c r="E2303" i="7"/>
  <c r="D2303" i="7"/>
  <c r="I2302" i="7"/>
  <c r="H2302" i="7"/>
  <c r="G2302" i="7"/>
  <c r="J2302" i="7" s="1"/>
  <c r="F2302" i="7"/>
  <c r="E2302" i="7"/>
  <c r="D2302" i="7"/>
  <c r="I2301" i="7"/>
  <c r="H2301" i="7"/>
  <c r="G2301" i="7"/>
  <c r="J2301" i="7" s="1"/>
  <c r="F2301" i="7"/>
  <c r="E2301" i="7"/>
  <c r="D2301" i="7"/>
  <c r="I2300" i="7"/>
  <c r="H2300" i="7"/>
  <c r="G2300" i="7"/>
  <c r="J2300" i="7" s="1"/>
  <c r="F2300" i="7"/>
  <c r="E2300" i="7"/>
  <c r="D2300" i="7"/>
  <c r="I2299" i="7"/>
  <c r="H2299" i="7"/>
  <c r="G2299" i="7"/>
  <c r="J2299" i="7" s="1"/>
  <c r="F2299" i="7"/>
  <c r="E2299" i="7"/>
  <c r="D2299" i="7"/>
  <c r="I2298" i="7"/>
  <c r="H2298" i="7"/>
  <c r="G2298" i="7"/>
  <c r="J2298" i="7" s="1"/>
  <c r="F2298" i="7"/>
  <c r="E2298" i="7"/>
  <c r="D2298" i="7"/>
  <c r="I2297" i="7"/>
  <c r="H2297" i="7"/>
  <c r="G2297" i="7"/>
  <c r="J2297" i="7" s="1"/>
  <c r="F2297" i="7"/>
  <c r="E2297" i="7"/>
  <c r="D2297" i="7"/>
  <c r="I2296" i="7"/>
  <c r="H2296" i="7"/>
  <c r="G2296" i="7"/>
  <c r="J2296" i="7" s="1"/>
  <c r="F2296" i="7"/>
  <c r="E2296" i="7"/>
  <c r="D2296" i="7"/>
  <c r="I2295" i="7"/>
  <c r="H2295" i="7"/>
  <c r="G2295" i="7"/>
  <c r="J2295" i="7" s="1"/>
  <c r="F2295" i="7"/>
  <c r="E2295" i="7"/>
  <c r="D2295" i="7"/>
  <c r="I2294" i="7"/>
  <c r="H2294" i="7"/>
  <c r="G2294" i="7"/>
  <c r="J2294" i="7" s="1"/>
  <c r="F2294" i="7"/>
  <c r="E2294" i="7"/>
  <c r="D2294" i="7"/>
  <c r="I2293" i="7"/>
  <c r="H2293" i="7"/>
  <c r="G2293" i="7"/>
  <c r="J2293" i="7" s="1"/>
  <c r="F2293" i="7"/>
  <c r="E2293" i="7"/>
  <c r="D2293" i="7"/>
  <c r="I2292" i="7"/>
  <c r="H2292" i="7"/>
  <c r="G2292" i="7"/>
  <c r="J2292" i="7" s="1"/>
  <c r="F2292" i="7"/>
  <c r="E2292" i="7"/>
  <c r="D2292" i="7"/>
  <c r="I2291" i="7"/>
  <c r="H2291" i="7"/>
  <c r="G2291" i="7"/>
  <c r="J2291" i="7" s="1"/>
  <c r="F2291" i="7"/>
  <c r="E2291" i="7"/>
  <c r="D2291" i="7"/>
  <c r="I2290" i="7"/>
  <c r="H2290" i="7"/>
  <c r="G2290" i="7"/>
  <c r="J2290" i="7" s="1"/>
  <c r="F2290" i="7"/>
  <c r="E2290" i="7"/>
  <c r="D2290" i="7"/>
  <c r="I2289" i="7"/>
  <c r="H2289" i="7"/>
  <c r="G2289" i="7"/>
  <c r="J2289" i="7" s="1"/>
  <c r="F2289" i="7"/>
  <c r="E2289" i="7"/>
  <c r="D2289" i="7"/>
  <c r="I2288" i="7"/>
  <c r="H2288" i="7"/>
  <c r="G2288" i="7"/>
  <c r="J2288" i="7" s="1"/>
  <c r="F2288" i="7"/>
  <c r="E2288" i="7"/>
  <c r="D2288" i="7"/>
  <c r="I2287" i="7"/>
  <c r="H2287" i="7"/>
  <c r="G2287" i="7"/>
  <c r="J2287" i="7" s="1"/>
  <c r="F2287" i="7"/>
  <c r="E2287" i="7"/>
  <c r="D2287" i="7"/>
  <c r="I2286" i="7"/>
  <c r="H2286" i="7"/>
  <c r="G2286" i="7"/>
  <c r="J2286" i="7" s="1"/>
  <c r="F2286" i="7"/>
  <c r="E2286" i="7"/>
  <c r="D2286" i="7"/>
  <c r="I2285" i="7"/>
  <c r="H2285" i="7"/>
  <c r="G2285" i="7"/>
  <c r="J2285" i="7" s="1"/>
  <c r="F2285" i="7"/>
  <c r="E2285" i="7"/>
  <c r="D2285" i="7"/>
  <c r="I2284" i="7"/>
  <c r="H2284" i="7"/>
  <c r="G2284" i="7"/>
  <c r="J2284" i="7" s="1"/>
  <c r="F2284" i="7"/>
  <c r="E2284" i="7"/>
  <c r="D2284" i="7"/>
  <c r="I2283" i="7"/>
  <c r="H2283" i="7"/>
  <c r="G2283" i="7"/>
  <c r="J2283" i="7" s="1"/>
  <c r="F2283" i="7"/>
  <c r="E2283" i="7"/>
  <c r="D2283" i="7"/>
  <c r="I2282" i="7"/>
  <c r="H2282" i="7"/>
  <c r="G2282" i="7"/>
  <c r="J2282" i="7" s="1"/>
  <c r="F2282" i="7"/>
  <c r="E2282" i="7"/>
  <c r="D2282" i="7"/>
  <c r="I2281" i="7"/>
  <c r="H2281" i="7"/>
  <c r="G2281" i="7"/>
  <c r="J2281" i="7" s="1"/>
  <c r="F2281" i="7"/>
  <c r="E2281" i="7"/>
  <c r="D2281" i="7"/>
  <c r="I2280" i="7"/>
  <c r="H2280" i="7"/>
  <c r="G2280" i="7"/>
  <c r="J2280" i="7" s="1"/>
  <c r="F2280" i="7"/>
  <c r="E2280" i="7"/>
  <c r="D2280" i="7"/>
  <c r="I2279" i="7"/>
  <c r="H2279" i="7"/>
  <c r="G2279" i="7"/>
  <c r="J2279" i="7" s="1"/>
  <c r="F2279" i="7"/>
  <c r="E2279" i="7"/>
  <c r="D2279" i="7"/>
  <c r="I2278" i="7"/>
  <c r="H2278" i="7"/>
  <c r="G2278" i="7"/>
  <c r="J2278" i="7" s="1"/>
  <c r="F2278" i="7"/>
  <c r="E2278" i="7"/>
  <c r="D2278" i="7"/>
  <c r="I2277" i="7"/>
  <c r="H2277" i="7"/>
  <c r="G2277" i="7"/>
  <c r="J2277" i="7" s="1"/>
  <c r="F2277" i="7"/>
  <c r="E2277" i="7"/>
  <c r="D2277" i="7"/>
  <c r="I2276" i="7"/>
  <c r="H2276" i="7"/>
  <c r="G2276" i="7"/>
  <c r="J2276" i="7" s="1"/>
  <c r="F2276" i="7"/>
  <c r="E2276" i="7"/>
  <c r="D2276" i="7"/>
  <c r="I2275" i="7"/>
  <c r="H2275" i="7"/>
  <c r="G2275" i="7"/>
  <c r="J2275" i="7" s="1"/>
  <c r="F2275" i="7"/>
  <c r="E2275" i="7"/>
  <c r="D2275" i="7"/>
  <c r="I2274" i="7"/>
  <c r="H2274" i="7"/>
  <c r="G2274" i="7"/>
  <c r="J2274" i="7" s="1"/>
  <c r="F2274" i="7"/>
  <c r="E2274" i="7"/>
  <c r="D2274" i="7"/>
  <c r="I2273" i="7"/>
  <c r="H2273" i="7"/>
  <c r="G2273" i="7"/>
  <c r="J2273" i="7" s="1"/>
  <c r="F2273" i="7"/>
  <c r="E2273" i="7"/>
  <c r="D2273" i="7"/>
  <c r="I2272" i="7"/>
  <c r="H2272" i="7"/>
  <c r="G2272" i="7"/>
  <c r="J2272" i="7" s="1"/>
  <c r="F2272" i="7"/>
  <c r="E2272" i="7"/>
  <c r="D2272" i="7"/>
  <c r="I2271" i="7"/>
  <c r="H2271" i="7"/>
  <c r="G2271" i="7"/>
  <c r="J2271" i="7" s="1"/>
  <c r="F2271" i="7"/>
  <c r="E2271" i="7"/>
  <c r="D2271" i="7"/>
  <c r="I2270" i="7"/>
  <c r="H2270" i="7"/>
  <c r="G2270" i="7"/>
  <c r="J2270" i="7" s="1"/>
  <c r="F2270" i="7"/>
  <c r="E2270" i="7"/>
  <c r="D2270" i="7"/>
  <c r="I2269" i="7"/>
  <c r="H2269" i="7"/>
  <c r="G2269" i="7"/>
  <c r="J2269" i="7" s="1"/>
  <c r="F2269" i="7"/>
  <c r="E2269" i="7"/>
  <c r="D2269" i="7"/>
  <c r="I2268" i="7"/>
  <c r="H2268" i="7"/>
  <c r="G2268" i="7"/>
  <c r="J2268" i="7" s="1"/>
  <c r="F2268" i="7"/>
  <c r="E2268" i="7"/>
  <c r="D2268" i="7"/>
  <c r="I2267" i="7"/>
  <c r="H2267" i="7"/>
  <c r="G2267" i="7"/>
  <c r="J2267" i="7" s="1"/>
  <c r="F2267" i="7"/>
  <c r="E2267" i="7"/>
  <c r="D2267" i="7"/>
  <c r="I2266" i="7"/>
  <c r="H2266" i="7"/>
  <c r="G2266" i="7"/>
  <c r="J2266" i="7" s="1"/>
  <c r="F2266" i="7"/>
  <c r="E2266" i="7"/>
  <c r="D2266" i="7"/>
  <c r="I2265" i="7"/>
  <c r="H2265" i="7"/>
  <c r="G2265" i="7"/>
  <c r="J2265" i="7" s="1"/>
  <c r="F2265" i="7"/>
  <c r="E2265" i="7"/>
  <c r="D2265" i="7"/>
  <c r="I2264" i="7"/>
  <c r="H2264" i="7"/>
  <c r="G2264" i="7"/>
  <c r="J2264" i="7" s="1"/>
  <c r="F2264" i="7"/>
  <c r="E2264" i="7"/>
  <c r="D2264" i="7"/>
  <c r="I2263" i="7"/>
  <c r="H2263" i="7"/>
  <c r="G2263" i="7"/>
  <c r="J2263" i="7" s="1"/>
  <c r="F2263" i="7"/>
  <c r="E2263" i="7"/>
  <c r="D2263" i="7"/>
  <c r="I2262" i="7"/>
  <c r="H2262" i="7"/>
  <c r="G2262" i="7"/>
  <c r="J2262" i="7" s="1"/>
  <c r="F2262" i="7"/>
  <c r="E2262" i="7"/>
  <c r="D2262" i="7"/>
  <c r="I2261" i="7"/>
  <c r="H2261" i="7"/>
  <c r="G2261" i="7"/>
  <c r="J2261" i="7" s="1"/>
  <c r="F2261" i="7"/>
  <c r="E2261" i="7"/>
  <c r="D2261" i="7"/>
  <c r="I2260" i="7"/>
  <c r="H2260" i="7"/>
  <c r="G2260" i="7"/>
  <c r="J2260" i="7" s="1"/>
  <c r="F2260" i="7"/>
  <c r="E2260" i="7"/>
  <c r="D2260" i="7"/>
  <c r="I2259" i="7"/>
  <c r="H2259" i="7"/>
  <c r="G2259" i="7"/>
  <c r="J2259" i="7" s="1"/>
  <c r="F2259" i="7"/>
  <c r="E2259" i="7"/>
  <c r="D2259" i="7"/>
  <c r="I2258" i="7"/>
  <c r="H2258" i="7"/>
  <c r="G2258" i="7"/>
  <c r="J2258" i="7" s="1"/>
  <c r="F2258" i="7"/>
  <c r="E2258" i="7"/>
  <c r="D2258" i="7"/>
  <c r="I2257" i="7"/>
  <c r="H2257" i="7"/>
  <c r="G2257" i="7"/>
  <c r="J2257" i="7" s="1"/>
  <c r="F2257" i="7"/>
  <c r="E2257" i="7"/>
  <c r="D2257" i="7"/>
  <c r="I2256" i="7"/>
  <c r="H2256" i="7"/>
  <c r="G2256" i="7"/>
  <c r="J2256" i="7" s="1"/>
  <c r="F2256" i="7"/>
  <c r="E2256" i="7"/>
  <c r="D2256" i="7"/>
  <c r="I2255" i="7"/>
  <c r="H2255" i="7"/>
  <c r="G2255" i="7"/>
  <c r="J2255" i="7" s="1"/>
  <c r="F2255" i="7"/>
  <c r="E2255" i="7"/>
  <c r="D2255" i="7"/>
  <c r="I2254" i="7"/>
  <c r="H2254" i="7"/>
  <c r="G2254" i="7"/>
  <c r="J2254" i="7" s="1"/>
  <c r="F2254" i="7"/>
  <c r="E2254" i="7"/>
  <c r="D2254" i="7"/>
  <c r="I2253" i="7"/>
  <c r="H2253" i="7"/>
  <c r="G2253" i="7"/>
  <c r="J2253" i="7" s="1"/>
  <c r="F2253" i="7"/>
  <c r="E2253" i="7"/>
  <c r="D2253" i="7"/>
  <c r="I2252" i="7"/>
  <c r="H2252" i="7"/>
  <c r="G2252" i="7"/>
  <c r="J2252" i="7" s="1"/>
  <c r="F2252" i="7"/>
  <c r="E2252" i="7"/>
  <c r="D2252" i="7"/>
  <c r="I2251" i="7"/>
  <c r="H2251" i="7"/>
  <c r="G2251" i="7"/>
  <c r="J2251" i="7" s="1"/>
  <c r="F2251" i="7"/>
  <c r="E2251" i="7"/>
  <c r="D2251" i="7"/>
  <c r="I2250" i="7"/>
  <c r="H2250" i="7"/>
  <c r="G2250" i="7"/>
  <c r="J2250" i="7" s="1"/>
  <c r="F2250" i="7"/>
  <c r="E2250" i="7"/>
  <c r="D2250" i="7"/>
  <c r="I2249" i="7"/>
  <c r="H2249" i="7"/>
  <c r="G2249" i="7"/>
  <c r="J2249" i="7" s="1"/>
  <c r="F2249" i="7"/>
  <c r="E2249" i="7"/>
  <c r="D2249" i="7"/>
  <c r="I2248" i="7"/>
  <c r="H2248" i="7"/>
  <c r="G2248" i="7"/>
  <c r="J2248" i="7" s="1"/>
  <c r="F2248" i="7"/>
  <c r="E2248" i="7"/>
  <c r="D2248" i="7"/>
  <c r="I2247" i="7"/>
  <c r="H2247" i="7"/>
  <c r="G2247" i="7"/>
  <c r="J2247" i="7" s="1"/>
  <c r="F2247" i="7"/>
  <c r="E2247" i="7"/>
  <c r="D2247" i="7"/>
  <c r="I2246" i="7"/>
  <c r="H2246" i="7"/>
  <c r="G2246" i="7"/>
  <c r="J2246" i="7" s="1"/>
  <c r="F2246" i="7"/>
  <c r="E2246" i="7"/>
  <c r="D2246" i="7"/>
  <c r="I2245" i="7"/>
  <c r="H2245" i="7"/>
  <c r="G2245" i="7"/>
  <c r="J2245" i="7" s="1"/>
  <c r="F2245" i="7"/>
  <c r="E2245" i="7"/>
  <c r="D2245" i="7"/>
  <c r="I2244" i="7"/>
  <c r="H2244" i="7"/>
  <c r="G2244" i="7"/>
  <c r="J2244" i="7" s="1"/>
  <c r="F2244" i="7"/>
  <c r="E2244" i="7"/>
  <c r="D2244" i="7"/>
  <c r="I2243" i="7"/>
  <c r="H2243" i="7"/>
  <c r="G2243" i="7"/>
  <c r="J2243" i="7" s="1"/>
  <c r="F2243" i="7"/>
  <c r="E2243" i="7"/>
  <c r="D2243" i="7"/>
  <c r="I2242" i="7"/>
  <c r="H2242" i="7"/>
  <c r="G2242" i="7"/>
  <c r="J2242" i="7" s="1"/>
  <c r="F2242" i="7"/>
  <c r="E2242" i="7"/>
  <c r="D2242" i="7"/>
  <c r="I2241" i="7"/>
  <c r="H2241" i="7"/>
  <c r="G2241" i="7"/>
  <c r="J2241" i="7" s="1"/>
  <c r="F2241" i="7"/>
  <c r="E2241" i="7"/>
  <c r="D2241" i="7"/>
  <c r="I2240" i="7"/>
  <c r="H2240" i="7"/>
  <c r="G2240" i="7"/>
  <c r="J2240" i="7" s="1"/>
  <c r="F2240" i="7"/>
  <c r="E2240" i="7"/>
  <c r="D2240" i="7"/>
  <c r="I2239" i="7"/>
  <c r="H2239" i="7"/>
  <c r="G2239" i="7"/>
  <c r="J2239" i="7" s="1"/>
  <c r="F2239" i="7"/>
  <c r="E2239" i="7"/>
  <c r="D2239" i="7"/>
  <c r="I2238" i="7"/>
  <c r="H2238" i="7"/>
  <c r="G2238" i="7"/>
  <c r="J2238" i="7" s="1"/>
  <c r="F2238" i="7"/>
  <c r="E2238" i="7"/>
  <c r="D2238" i="7"/>
  <c r="I2237" i="7"/>
  <c r="H2237" i="7"/>
  <c r="G2237" i="7"/>
  <c r="J2237" i="7" s="1"/>
  <c r="F2237" i="7"/>
  <c r="E2237" i="7"/>
  <c r="D2237" i="7"/>
  <c r="I2236" i="7"/>
  <c r="H2236" i="7"/>
  <c r="G2236" i="7"/>
  <c r="J2236" i="7" s="1"/>
  <c r="F2236" i="7"/>
  <c r="E2236" i="7"/>
  <c r="D2236" i="7"/>
  <c r="I2235" i="7"/>
  <c r="H2235" i="7"/>
  <c r="G2235" i="7"/>
  <c r="J2235" i="7" s="1"/>
  <c r="F2235" i="7"/>
  <c r="E2235" i="7"/>
  <c r="D2235" i="7"/>
  <c r="I2234" i="7"/>
  <c r="H2234" i="7"/>
  <c r="G2234" i="7"/>
  <c r="J2234" i="7" s="1"/>
  <c r="F2234" i="7"/>
  <c r="E2234" i="7"/>
  <c r="D2234" i="7"/>
  <c r="I2233" i="7"/>
  <c r="H2233" i="7"/>
  <c r="G2233" i="7"/>
  <c r="J2233" i="7" s="1"/>
  <c r="F2233" i="7"/>
  <c r="E2233" i="7"/>
  <c r="D2233" i="7"/>
  <c r="I2232" i="7"/>
  <c r="H2232" i="7"/>
  <c r="G2232" i="7"/>
  <c r="J2232" i="7" s="1"/>
  <c r="F2232" i="7"/>
  <c r="E2232" i="7"/>
  <c r="D2232" i="7"/>
  <c r="I2231" i="7"/>
  <c r="H2231" i="7"/>
  <c r="G2231" i="7"/>
  <c r="J2231" i="7" s="1"/>
  <c r="F2231" i="7"/>
  <c r="E2231" i="7"/>
  <c r="D2231" i="7"/>
  <c r="I2230" i="7"/>
  <c r="H2230" i="7"/>
  <c r="G2230" i="7"/>
  <c r="J2230" i="7" s="1"/>
  <c r="F2230" i="7"/>
  <c r="E2230" i="7"/>
  <c r="D2230" i="7"/>
  <c r="I2229" i="7"/>
  <c r="H2229" i="7"/>
  <c r="G2229" i="7"/>
  <c r="J2229" i="7" s="1"/>
  <c r="F2229" i="7"/>
  <c r="E2229" i="7"/>
  <c r="D2229" i="7"/>
  <c r="I2228" i="7"/>
  <c r="H2228" i="7"/>
  <c r="G2228" i="7"/>
  <c r="J2228" i="7" s="1"/>
  <c r="F2228" i="7"/>
  <c r="E2228" i="7"/>
  <c r="D2228" i="7"/>
  <c r="I2227" i="7"/>
  <c r="H2227" i="7"/>
  <c r="G2227" i="7"/>
  <c r="J2227" i="7" s="1"/>
  <c r="F2227" i="7"/>
  <c r="E2227" i="7"/>
  <c r="D2227" i="7"/>
  <c r="I2226" i="7"/>
  <c r="H2226" i="7"/>
  <c r="G2226" i="7"/>
  <c r="J2226" i="7" s="1"/>
  <c r="F2226" i="7"/>
  <c r="E2226" i="7"/>
  <c r="D2226" i="7"/>
  <c r="I2225" i="7"/>
  <c r="H2225" i="7"/>
  <c r="G2225" i="7"/>
  <c r="J2225" i="7" s="1"/>
  <c r="F2225" i="7"/>
  <c r="E2225" i="7"/>
  <c r="D2225" i="7"/>
  <c r="I2224" i="7"/>
  <c r="H2224" i="7"/>
  <c r="G2224" i="7"/>
  <c r="J2224" i="7" s="1"/>
  <c r="F2224" i="7"/>
  <c r="E2224" i="7"/>
  <c r="D2224" i="7"/>
  <c r="I2223" i="7"/>
  <c r="H2223" i="7"/>
  <c r="G2223" i="7"/>
  <c r="J2223" i="7" s="1"/>
  <c r="F2223" i="7"/>
  <c r="E2223" i="7"/>
  <c r="D2223" i="7"/>
  <c r="I2222" i="7"/>
  <c r="H2222" i="7"/>
  <c r="G2222" i="7"/>
  <c r="J2222" i="7" s="1"/>
  <c r="F2222" i="7"/>
  <c r="E2222" i="7"/>
  <c r="D2222" i="7"/>
  <c r="I2221" i="7"/>
  <c r="H2221" i="7"/>
  <c r="G2221" i="7"/>
  <c r="J2221" i="7" s="1"/>
  <c r="F2221" i="7"/>
  <c r="E2221" i="7"/>
  <c r="D2221" i="7"/>
  <c r="I2220" i="7"/>
  <c r="H2220" i="7"/>
  <c r="G2220" i="7"/>
  <c r="J2220" i="7" s="1"/>
  <c r="F2220" i="7"/>
  <c r="E2220" i="7"/>
  <c r="D2220" i="7"/>
  <c r="I2219" i="7"/>
  <c r="H2219" i="7"/>
  <c r="G2219" i="7"/>
  <c r="J2219" i="7" s="1"/>
  <c r="F2219" i="7"/>
  <c r="E2219" i="7"/>
  <c r="D2219" i="7"/>
  <c r="I2218" i="7"/>
  <c r="H2218" i="7"/>
  <c r="G2218" i="7"/>
  <c r="J2218" i="7" s="1"/>
  <c r="F2218" i="7"/>
  <c r="E2218" i="7"/>
  <c r="D2218" i="7"/>
  <c r="I2217" i="7"/>
  <c r="H2217" i="7"/>
  <c r="G2217" i="7"/>
  <c r="J2217" i="7" s="1"/>
  <c r="F2217" i="7"/>
  <c r="E2217" i="7"/>
  <c r="D2217" i="7"/>
  <c r="I2216" i="7"/>
  <c r="H2216" i="7"/>
  <c r="G2216" i="7"/>
  <c r="J2216" i="7" s="1"/>
  <c r="F2216" i="7"/>
  <c r="E2216" i="7"/>
  <c r="D2216" i="7"/>
  <c r="I2215" i="7"/>
  <c r="H2215" i="7"/>
  <c r="G2215" i="7"/>
  <c r="J2215" i="7" s="1"/>
  <c r="F2215" i="7"/>
  <c r="E2215" i="7"/>
  <c r="D2215" i="7"/>
  <c r="I2214" i="7"/>
  <c r="H2214" i="7"/>
  <c r="G2214" i="7"/>
  <c r="J2214" i="7" s="1"/>
  <c r="F2214" i="7"/>
  <c r="E2214" i="7"/>
  <c r="D2214" i="7"/>
  <c r="I2213" i="7"/>
  <c r="H2213" i="7"/>
  <c r="G2213" i="7"/>
  <c r="J2213" i="7" s="1"/>
  <c r="F2213" i="7"/>
  <c r="E2213" i="7"/>
  <c r="D2213" i="7"/>
  <c r="I2212" i="7"/>
  <c r="H2212" i="7"/>
  <c r="G2212" i="7"/>
  <c r="J2212" i="7" s="1"/>
  <c r="F2212" i="7"/>
  <c r="E2212" i="7"/>
  <c r="D2212" i="7"/>
  <c r="I2211" i="7"/>
  <c r="H2211" i="7"/>
  <c r="G2211" i="7"/>
  <c r="J2211" i="7" s="1"/>
  <c r="F2211" i="7"/>
  <c r="E2211" i="7"/>
  <c r="D2211" i="7"/>
  <c r="I2210" i="7"/>
  <c r="H2210" i="7"/>
  <c r="G2210" i="7"/>
  <c r="J2210" i="7" s="1"/>
  <c r="F2210" i="7"/>
  <c r="E2210" i="7"/>
  <c r="D2210" i="7"/>
  <c r="I2209" i="7"/>
  <c r="H2209" i="7"/>
  <c r="G2209" i="7"/>
  <c r="J2209" i="7" s="1"/>
  <c r="F2209" i="7"/>
  <c r="E2209" i="7"/>
  <c r="D2209" i="7"/>
  <c r="I2208" i="7"/>
  <c r="H2208" i="7"/>
  <c r="G2208" i="7"/>
  <c r="J2208" i="7" s="1"/>
  <c r="F2208" i="7"/>
  <c r="E2208" i="7"/>
  <c r="D2208" i="7"/>
  <c r="I2207" i="7"/>
  <c r="H2207" i="7"/>
  <c r="G2207" i="7"/>
  <c r="J2207" i="7" s="1"/>
  <c r="F2207" i="7"/>
  <c r="E2207" i="7"/>
  <c r="D2207" i="7"/>
  <c r="I2206" i="7"/>
  <c r="H2206" i="7"/>
  <c r="G2206" i="7"/>
  <c r="J2206" i="7" s="1"/>
  <c r="F2206" i="7"/>
  <c r="E2206" i="7"/>
  <c r="D2206" i="7"/>
  <c r="I2205" i="7"/>
  <c r="H2205" i="7"/>
  <c r="G2205" i="7"/>
  <c r="J2205" i="7" s="1"/>
  <c r="F2205" i="7"/>
  <c r="E2205" i="7"/>
  <c r="D2205" i="7"/>
  <c r="I2204" i="7"/>
  <c r="H2204" i="7"/>
  <c r="G2204" i="7"/>
  <c r="J2204" i="7" s="1"/>
  <c r="F2204" i="7"/>
  <c r="E2204" i="7"/>
  <c r="D2204" i="7"/>
  <c r="I2203" i="7"/>
  <c r="H2203" i="7"/>
  <c r="G2203" i="7"/>
  <c r="J2203" i="7" s="1"/>
  <c r="F2203" i="7"/>
  <c r="E2203" i="7"/>
  <c r="D2203" i="7"/>
  <c r="I2202" i="7"/>
  <c r="H2202" i="7"/>
  <c r="G2202" i="7"/>
  <c r="J2202" i="7" s="1"/>
  <c r="F2202" i="7"/>
  <c r="E2202" i="7"/>
  <c r="D2202" i="7"/>
  <c r="I2201" i="7"/>
  <c r="H2201" i="7"/>
  <c r="G2201" i="7"/>
  <c r="J2201" i="7" s="1"/>
  <c r="F2201" i="7"/>
  <c r="E2201" i="7"/>
  <c r="D2201" i="7"/>
  <c r="I2200" i="7"/>
  <c r="H2200" i="7"/>
  <c r="G2200" i="7"/>
  <c r="J2200" i="7" s="1"/>
  <c r="F2200" i="7"/>
  <c r="E2200" i="7"/>
  <c r="D2200" i="7"/>
  <c r="I2199" i="7"/>
  <c r="H2199" i="7"/>
  <c r="G2199" i="7"/>
  <c r="J2199" i="7" s="1"/>
  <c r="F2199" i="7"/>
  <c r="E2199" i="7"/>
  <c r="D2199" i="7"/>
  <c r="I2198" i="7"/>
  <c r="H2198" i="7"/>
  <c r="G2198" i="7"/>
  <c r="J2198" i="7" s="1"/>
  <c r="F2198" i="7"/>
  <c r="E2198" i="7"/>
  <c r="D2198" i="7"/>
  <c r="I2197" i="7"/>
  <c r="H2197" i="7"/>
  <c r="G2197" i="7"/>
  <c r="J2197" i="7" s="1"/>
  <c r="F2197" i="7"/>
  <c r="E2197" i="7"/>
  <c r="D2197" i="7"/>
  <c r="I2196" i="7"/>
  <c r="H2196" i="7"/>
  <c r="G2196" i="7"/>
  <c r="J2196" i="7" s="1"/>
  <c r="F2196" i="7"/>
  <c r="E2196" i="7"/>
  <c r="D2196" i="7"/>
  <c r="I2195" i="7"/>
  <c r="H2195" i="7"/>
  <c r="G2195" i="7"/>
  <c r="J2195" i="7" s="1"/>
  <c r="F2195" i="7"/>
  <c r="E2195" i="7"/>
  <c r="D2195" i="7"/>
  <c r="I2194" i="7"/>
  <c r="H2194" i="7"/>
  <c r="G2194" i="7"/>
  <c r="J2194" i="7" s="1"/>
  <c r="F2194" i="7"/>
  <c r="E2194" i="7"/>
  <c r="D2194" i="7"/>
  <c r="I2193" i="7"/>
  <c r="H2193" i="7"/>
  <c r="G2193" i="7"/>
  <c r="J2193" i="7" s="1"/>
  <c r="F2193" i="7"/>
  <c r="E2193" i="7"/>
  <c r="D2193" i="7"/>
  <c r="I2192" i="7"/>
  <c r="H2192" i="7"/>
  <c r="G2192" i="7"/>
  <c r="J2192" i="7" s="1"/>
  <c r="F2192" i="7"/>
  <c r="E2192" i="7"/>
  <c r="D2192" i="7"/>
  <c r="I2191" i="7"/>
  <c r="H2191" i="7"/>
  <c r="G2191" i="7"/>
  <c r="J2191" i="7" s="1"/>
  <c r="F2191" i="7"/>
  <c r="E2191" i="7"/>
  <c r="D2191" i="7"/>
  <c r="I2190" i="7"/>
  <c r="H2190" i="7"/>
  <c r="G2190" i="7"/>
  <c r="J2190" i="7" s="1"/>
  <c r="F2190" i="7"/>
  <c r="E2190" i="7"/>
  <c r="D2190" i="7"/>
  <c r="I2189" i="7"/>
  <c r="H2189" i="7"/>
  <c r="G2189" i="7"/>
  <c r="J2189" i="7" s="1"/>
  <c r="F2189" i="7"/>
  <c r="E2189" i="7"/>
  <c r="D2189" i="7"/>
  <c r="I2188" i="7"/>
  <c r="H2188" i="7"/>
  <c r="G2188" i="7"/>
  <c r="J2188" i="7" s="1"/>
  <c r="F2188" i="7"/>
  <c r="E2188" i="7"/>
  <c r="D2188" i="7"/>
  <c r="I2187" i="7"/>
  <c r="H2187" i="7"/>
  <c r="G2187" i="7"/>
  <c r="J2187" i="7" s="1"/>
  <c r="F2187" i="7"/>
  <c r="E2187" i="7"/>
  <c r="D2187" i="7"/>
  <c r="I2186" i="7"/>
  <c r="H2186" i="7"/>
  <c r="G2186" i="7"/>
  <c r="J2186" i="7" s="1"/>
  <c r="F2186" i="7"/>
  <c r="E2186" i="7"/>
  <c r="D2186" i="7"/>
  <c r="I2185" i="7"/>
  <c r="H2185" i="7"/>
  <c r="G2185" i="7"/>
  <c r="J2185" i="7" s="1"/>
  <c r="F2185" i="7"/>
  <c r="E2185" i="7"/>
  <c r="D2185" i="7"/>
  <c r="I2184" i="7"/>
  <c r="H2184" i="7"/>
  <c r="G2184" i="7"/>
  <c r="J2184" i="7" s="1"/>
  <c r="F2184" i="7"/>
  <c r="E2184" i="7"/>
  <c r="D2184" i="7"/>
  <c r="I2183" i="7"/>
  <c r="H2183" i="7"/>
  <c r="G2183" i="7"/>
  <c r="J2183" i="7" s="1"/>
  <c r="F2183" i="7"/>
  <c r="E2183" i="7"/>
  <c r="D2183" i="7"/>
  <c r="I2182" i="7"/>
  <c r="H2182" i="7"/>
  <c r="G2182" i="7"/>
  <c r="J2182" i="7" s="1"/>
  <c r="F2182" i="7"/>
  <c r="E2182" i="7"/>
  <c r="D2182" i="7"/>
  <c r="I2181" i="7"/>
  <c r="H2181" i="7"/>
  <c r="G2181" i="7"/>
  <c r="J2181" i="7" s="1"/>
  <c r="F2181" i="7"/>
  <c r="E2181" i="7"/>
  <c r="D2181" i="7"/>
  <c r="I2180" i="7"/>
  <c r="H2180" i="7"/>
  <c r="G2180" i="7"/>
  <c r="J2180" i="7" s="1"/>
  <c r="F2180" i="7"/>
  <c r="E2180" i="7"/>
  <c r="D2180" i="7"/>
  <c r="I2179" i="7"/>
  <c r="H2179" i="7"/>
  <c r="G2179" i="7"/>
  <c r="J2179" i="7" s="1"/>
  <c r="F2179" i="7"/>
  <c r="E2179" i="7"/>
  <c r="D2179" i="7"/>
  <c r="I2178" i="7"/>
  <c r="H2178" i="7"/>
  <c r="G2178" i="7"/>
  <c r="J2178" i="7" s="1"/>
  <c r="F2178" i="7"/>
  <c r="E2178" i="7"/>
  <c r="D2178" i="7"/>
  <c r="I2177" i="7"/>
  <c r="H2177" i="7"/>
  <c r="G2177" i="7"/>
  <c r="J2177" i="7" s="1"/>
  <c r="F2177" i="7"/>
  <c r="E2177" i="7"/>
  <c r="D2177" i="7"/>
  <c r="I2176" i="7"/>
  <c r="H2176" i="7"/>
  <c r="G2176" i="7"/>
  <c r="J2176" i="7" s="1"/>
  <c r="F2176" i="7"/>
  <c r="E2176" i="7"/>
  <c r="D2176" i="7"/>
  <c r="I2175" i="7"/>
  <c r="H2175" i="7"/>
  <c r="G2175" i="7"/>
  <c r="J2175" i="7" s="1"/>
  <c r="F2175" i="7"/>
  <c r="E2175" i="7"/>
  <c r="D2175" i="7"/>
  <c r="I2174" i="7"/>
  <c r="H2174" i="7"/>
  <c r="G2174" i="7"/>
  <c r="J2174" i="7" s="1"/>
  <c r="F2174" i="7"/>
  <c r="E2174" i="7"/>
  <c r="D2174" i="7"/>
  <c r="I2173" i="7"/>
  <c r="H2173" i="7"/>
  <c r="G2173" i="7"/>
  <c r="J2173" i="7" s="1"/>
  <c r="F2173" i="7"/>
  <c r="E2173" i="7"/>
  <c r="D2173" i="7"/>
  <c r="I2172" i="7"/>
  <c r="H2172" i="7"/>
  <c r="G2172" i="7"/>
  <c r="J2172" i="7" s="1"/>
  <c r="F2172" i="7"/>
  <c r="E2172" i="7"/>
  <c r="D2172" i="7"/>
  <c r="I2171" i="7"/>
  <c r="H2171" i="7"/>
  <c r="G2171" i="7"/>
  <c r="J2171" i="7" s="1"/>
  <c r="F2171" i="7"/>
  <c r="E2171" i="7"/>
  <c r="D2171" i="7"/>
  <c r="I2170" i="7"/>
  <c r="H2170" i="7"/>
  <c r="G2170" i="7"/>
  <c r="J2170" i="7" s="1"/>
  <c r="F2170" i="7"/>
  <c r="E2170" i="7"/>
  <c r="D2170" i="7"/>
  <c r="I2169" i="7"/>
  <c r="H2169" i="7"/>
  <c r="G2169" i="7"/>
  <c r="J2169" i="7" s="1"/>
  <c r="F2169" i="7"/>
  <c r="E2169" i="7"/>
  <c r="D2169" i="7"/>
  <c r="I2168" i="7"/>
  <c r="H2168" i="7"/>
  <c r="G2168" i="7"/>
  <c r="J2168" i="7" s="1"/>
  <c r="F2168" i="7"/>
  <c r="E2168" i="7"/>
  <c r="D2168" i="7"/>
  <c r="I2167" i="7"/>
  <c r="H2167" i="7"/>
  <c r="G2167" i="7"/>
  <c r="J2167" i="7" s="1"/>
  <c r="F2167" i="7"/>
  <c r="E2167" i="7"/>
  <c r="D2167" i="7"/>
  <c r="I2166" i="7"/>
  <c r="H2166" i="7"/>
  <c r="G2166" i="7"/>
  <c r="J2166" i="7" s="1"/>
  <c r="F2166" i="7"/>
  <c r="E2166" i="7"/>
  <c r="D2166" i="7"/>
  <c r="I2165" i="7"/>
  <c r="H2165" i="7"/>
  <c r="G2165" i="7"/>
  <c r="J2165" i="7" s="1"/>
  <c r="F2165" i="7"/>
  <c r="E2165" i="7"/>
  <c r="D2165" i="7"/>
  <c r="I2164" i="7"/>
  <c r="H2164" i="7"/>
  <c r="G2164" i="7"/>
  <c r="J2164" i="7" s="1"/>
  <c r="F2164" i="7"/>
  <c r="E2164" i="7"/>
  <c r="D2164" i="7"/>
  <c r="I2163" i="7"/>
  <c r="H2163" i="7"/>
  <c r="G2163" i="7"/>
  <c r="J2163" i="7" s="1"/>
  <c r="F2163" i="7"/>
  <c r="E2163" i="7"/>
  <c r="D2163" i="7"/>
  <c r="I2162" i="7"/>
  <c r="H2162" i="7"/>
  <c r="G2162" i="7"/>
  <c r="J2162" i="7" s="1"/>
  <c r="F2162" i="7"/>
  <c r="E2162" i="7"/>
  <c r="D2162" i="7"/>
  <c r="I2161" i="7"/>
  <c r="H2161" i="7"/>
  <c r="G2161" i="7"/>
  <c r="J2161" i="7" s="1"/>
  <c r="F2161" i="7"/>
  <c r="E2161" i="7"/>
  <c r="D2161" i="7"/>
  <c r="I2160" i="7"/>
  <c r="H2160" i="7"/>
  <c r="G2160" i="7"/>
  <c r="J2160" i="7" s="1"/>
  <c r="F2160" i="7"/>
  <c r="E2160" i="7"/>
  <c r="D2160" i="7"/>
  <c r="I2159" i="7"/>
  <c r="H2159" i="7"/>
  <c r="G2159" i="7"/>
  <c r="J2159" i="7" s="1"/>
  <c r="F2159" i="7"/>
  <c r="E2159" i="7"/>
  <c r="D2159" i="7"/>
  <c r="I2158" i="7"/>
  <c r="H2158" i="7"/>
  <c r="G2158" i="7"/>
  <c r="J2158" i="7" s="1"/>
  <c r="F2158" i="7"/>
  <c r="E2158" i="7"/>
  <c r="D2158" i="7"/>
  <c r="I2157" i="7"/>
  <c r="H2157" i="7"/>
  <c r="G2157" i="7"/>
  <c r="J2157" i="7" s="1"/>
  <c r="F2157" i="7"/>
  <c r="E2157" i="7"/>
  <c r="D2157" i="7"/>
  <c r="I2156" i="7"/>
  <c r="H2156" i="7"/>
  <c r="G2156" i="7"/>
  <c r="J2156" i="7" s="1"/>
  <c r="F2156" i="7"/>
  <c r="E2156" i="7"/>
  <c r="D2156" i="7"/>
  <c r="I2155" i="7"/>
  <c r="H2155" i="7"/>
  <c r="G2155" i="7"/>
  <c r="J2155" i="7" s="1"/>
  <c r="F2155" i="7"/>
  <c r="E2155" i="7"/>
  <c r="D2155" i="7"/>
  <c r="I2154" i="7"/>
  <c r="H2154" i="7"/>
  <c r="G2154" i="7"/>
  <c r="J2154" i="7" s="1"/>
  <c r="F2154" i="7"/>
  <c r="E2154" i="7"/>
  <c r="D2154" i="7"/>
  <c r="I2153" i="7"/>
  <c r="H2153" i="7"/>
  <c r="G2153" i="7"/>
  <c r="J2153" i="7" s="1"/>
  <c r="F2153" i="7"/>
  <c r="E2153" i="7"/>
  <c r="D2153" i="7"/>
  <c r="I2152" i="7"/>
  <c r="H2152" i="7"/>
  <c r="G2152" i="7"/>
  <c r="J2152" i="7" s="1"/>
  <c r="F2152" i="7"/>
  <c r="E2152" i="7"/>
  <c r="D2152" i="7"/>
  <c r="I2151" i="7"/>
  <c r="H2151" i="7"/>
  <c r="G2151" i="7"/>
  <c r="J2151" i="7" s="1"/>
  <c r="F2151" i="7"/>
  <c r="E2151" i="7"/>
  <c r="D2151" i="7"/>
  <c r="I2150" i="7"/>
  <c r="H2150" i="7"/>
  <c r="G2150" i="7"/>
  <c r="J2150" i="7" s="1"/>
  <c r="F2150" i="7"/>
  <c r="E2150" i="7"/>
  <c r="D2150" i="7"/>
  <c r="I2149" i="7"/>
  <c r="H2149" i="7"/>
  <c r="G2149" i="7"/>
  <c r="J2149" i="7" s="1"/>
  <c r="F2149" i="7"/>
  <c r="E2149" i="7"/>
  <c r="D2149" i="7"/>
  <c r="I2148" i="7"/>
  <c r="H2148" i="7"/>
  <c r="G2148" i="7"/>
  <c r="J2148" i="7" s="1"/>
  <c r="F2148" i="7"/>
  <c r="E2148" i="7"/>
  <c r="D2148" i="7"/>
  <c r="I2147" i="7"/>
  <c r="H2147" i="7"/>
  <c r="G2147" i="7"/>
  <c r="J2147" i="7" s="1"/>
  <c r="F2147" i="7"/>
  <c r="E2147" i="7"/>
  <c r="D2147" i="7"/>
  <c r="I2146" i="7"/>
  <c r="H2146" i="7"/>
  <c r="G2146" i="7"/>
  <c r="J2146" i="7" s="1"/>
  <c r="F2146" i="7"/>
  <c r="E2146" i="7"/>
  <c r="D2146" i="7"/>
  <c r="I2145" i="7"/>
  <c r="H2145" i="7"/>
  <c r="G2145" i="7"/>
  <c r="J2145" i="7" s="1"/>
  <c r="F2145" i="7"/>
  <c r="E2145" i="7"/>
  <c r="D2145" i="7"/>
  <c r="I2144" i="7"/>
  <c r="H2144" i="7"/>
  <c r="G2144" i="7"/>
  <c r="J2144" i="7" s="1"/>
  <c r="F2144" i="7"/>
  <c r="E2144" i="7"/>
  <c r="D2144" i="7"/>
  <c r="I2143" i="7"/>
  <c r="H2143" i="7"/>
  <c r="G2143" i="7"/>
  <c r="J2143" i="7" s="1"/>
  <c r="F2143" i="7"/>
  <c r="E2143" i="7"/>
  <c r="D2143" i="7"/>
  <c r="I2142" i="7"/>
  <c r="H2142" i="7"/>
  <c r="G2142" i="7"/>
  <c r="J2142" i="7" s="1"/>
  <c r="F2142" i="7"/>
  <c r="E2142" i="7"/>
  <c r="D2142" i="7"/>
  <c r="I2141" i="7"/>
  <c r="H2141" i="7"/>
  <c r="G2141" i="7"/>
  <c r="J2141" i="7" s="1"/>
  <c r="F2141" i="7"/>
  <c r="E2141" i="7"/>
  <c r="D2141" i="7"/>
  <c r="I2140" i="7"/>
  <c r="H2140" i="7"/>
  <c r="G2140" i="7"/>
  <c r="J2140" i="7" s="1"/>
  <c r="F2140" i="7"/>
  <c r="E2140" i="7"/>
  <c r="D2140" i="7"/>
  <c r="I2139" i="7"/>
  <c r="H2139" i="7"/>
  <c r="G2139" i="7"/>
  <c r="J2139" i="7" s="1"/>
  <c r="F2139" i="7"/>
  <c r="E2139" i="7"/>
  <c r="D2139" i="7"/>
  <c r="I2138" i="7"/>
  <c r="H2138" i="7"/>
  <c r="G2138" i="7"/>
  <c r="J2138" i="7" s="1"/>
  <c r="F2138" i="7"/>
  <c r="E2138" i="7"/>
  <c r="D2138" i="7"/>
  <c r="I2137" i="7"/>
  <c r="H2137" i="7"/>
  <c r="G2137" i="7"/>
  <c r="J2137" i="7" s="1"/>
  <c r="F2137" i="7"/>
  <c r="E2137" i="7"/>
  <c r="D2137" i="7"/>
  <c r="I2136" i="7"/>
  <c r="H2136" i="7"/>
  <c r="G2136" i="7"/>
  <c r="J2136" i="7" s="1"/>
  <c r="F2136" i="7"/>
  <c r="E2136" i="7"/>
  <c r="D2136" i="7"/>
  <c r="I2135" i="7"/>
  <c r="H2135" i="7"/>
  <c r="G2135" i="7"/>
  <c r="J2135" i="7" s="1"/>
  <c r="F2135" i="7"/>
  <c r="E2135" i="7"/>
  <c r="D2135" i="7"/>
  <c r="I2134" i="7"/>
  <c r="H2134" i="7"/>
  <c r="G2134" i="7"/>
  <c r="J2134" i="7" s="1"/>
  <c r="F2134" i="7"/>
  <c r="E2134" i="7"/>
  <c r="D2134" i="7"/>
  <c r="I2133" i="7"/>
  <c r="H2133" i="7"/>
  <c r="G2133" i="7"/>
  <c r="J2133" i="7" s="1"/>
  <c r="F2133" i="7"/>
  <c r="E2133" i="7"/>
  <c r="D2133" i="7"/>
  <c r="I2132" i="7"/>
  <c r="H2132" i="7"/>
  <c r="G2132" i="7"/>
  <c r="J2132" i="7" s="1"/>
  <c r="F2132" i="7"/>
  <c r="E2132" i="7"/>
  <c r="D2132" i="7"/>
  <c r="I2131" i="7"/>
  <c r="H2131" i="7"/>
  <c r="G2131" i="7"/>
  <c r="J2131" i="7" s="1"/>
  <c r="F2131" i="7"/>
  <c r="E2131" i="7"/>
  <c r="D2131" i="7"/>
  <c r="I2130" i="7"/>
  <c r="H2130" i="7"/>
  <c r="G2130" i="7"/>
  <c r="J2130" i="7" s="1"/>
  <c r="F2130" i="7"/>
  <c r="E2130" i="7"/>
  <c r="D2130" i="7"/>
  <c r="I2129" i="7"/>
  <c r="H2129" i="7"/>
  <c r="G2129" i="7"/>
  <c r="J2129" i="7" s="1"/>
  <c r="F2129" i="7"/>
  <c r="E2129" i="7"/>
  <c r="D2129" i="7"/>
  <c r="I2128" i="7"/>
  <c r="H2128" i="7"/>
  <c r="G2128" i="7"/>
  <c r="J2128" i="7" s="1"/>
  <c r="F2128" i="7"/>
  <c r="E2128" i="7"/>
  <c r="D2128" i="7"/>
  <c r="I2127" i="7"/>
  <c r="H2127" i="7"/>
  <c r="G2127" i="7"/>
  <c r="J2127" i="7" s="1"/>
  <c r="F2127" i="7"/>
  <c r="E2127" i="7"/>
  <c r="D2127" i="7"/>
  <c r="I2126" i="7"/>
  <c r="H2126" i="7"/>
  <c r="G2126" i="7"/>
  <c r="J2126" i="7" s="1"/>
  <c r="F2126" i="7"/>
  <c r="E2126" i="7"/>
  <c r="D2126" i="7"/>
  <c r="I2125" i="7"/>
  <c r="H2125" i="7"/>
  <c r="G2125" i="7"/>
  <c r="J2125" i="7" s="1"/>
  <c r="F2125" i="7"/>
  <c r="E2125" i="7"/>
  <c r="D2125" i="7"/>
  <c r="I2124" i="7"/>
  <c r="H2124" i="7"/>
  <c r="G2124" i="7"/>
  <c r="J2124" i="7" s="1"/>
  <c r="F2124" i="7"/>
  <c r="E2124" i="7"/>
  <c r="D2124" i="7"/>
  <c r="I2123" i="7"/>
  <c r="H2123" i="7"/>
  <c r="G2123" i="7"/>
  <c r="J2123" i="7" s="1"/>
  <c r="F2123" i="7"/>
  <c r="E2123" i="7"/>
  <c r="D2123" i="7"/>
  <c r="I2122" i="7"/>
  <c r="H2122" i="7"/>
  <c r="G2122" i="7"/>
  <c r="J2122" i="7" s="1"/>
  <c r="F2122" i="7"/>
  <c r="E2122" i="7"/>
  <c r="D2122" i="7"/>
  <c r="I2121" i="7"/>
  <c r="H2121" i="7"/>
  <c r="G2121" i="7"/>
  <c r="J2121" i="7" s="1"/>
  <c r="F2121" i="7"/>
  <c r="E2121" i="7"/>
  <c r="D2121" i="7"/>
  <c r="I2120" i="7"/>
  <c r="H2120" i="7"/>
  <c r="G2120" i="7"/>
  <c r="J2120" i="7" s="1"/>
  <c r="F2120" i="7"/>
  <c r="E2120" i="7"/>
  <c r="D2120" i="7"/>
  <c r="I2119" i="7"/>
  <c r="H2119" i="7"/>
  <c r="G2119" i="7"/>
  <c r="J2119" i="7" s="1"/>
  <c r="F2119" i="7"/>
  <c r="E2119" i="7"/>
  <c r="D2119" i="7"/>
  <c r="I2118" i="7"/>
  <c r="H2118" i="7"/>
  <c r="G2118" i="7"/>
  <c r="J2118" i="7" s="1"/>
  <c r="F2118" i="7"/>
  <c r="E2118" i="7"/>
  <c r="D2118" i="7"/>
  <c r="I2117" i="7"/>
  <c r="H2117" i="7"/>
  <c r="G2117" i="7"/>
  <c r="J2117" i="7" s="1"/>
  <c r="F2117" i="7"/>
  <c r="E2117" i="7"/>
  <c r="D2117" i="7"/>
  <c r="I2116" i="7"/>
  <c r="H2116" i="7"/>
  <c r="G2116" i="7"/>
  <c r="J2116" i="7" s="1"/>
  <c r="F2116" i="7"/>
  <c r="E2116" i="7"/>
  <c r="D2116" i="7"/>
  <c r="I2115" i="7"/>
  <c r="H2115" i="7"/>
  <c r="G2115" i="7"/>
  <c r="J2115" i="7" s="1"/>
  <c r="F2115" i="7"/>
  <c r="E2115" i="7"/>
  <c r="D2115" i="7"/>
  <c r="I2114" i="7"/>
  <c r="H2114" i="7"/>
  <c r="G2114" i="7"/>
  <c r="J2114" i="7" s="1"/>
  <c r="F2114" i="7"/>
  <c r="E2114" i="7"/>
  <c r="D2114" i="7"/>
  <c r="I2113" i="7"/>
  <c r="H2113" i="7"/>
  <c r="G2113" i="7"/>
  <c r="J2113" i="7" s="1"/>
  <c r="F2113" i="7"/>
  <c r="E2113" i="7"/>
  <c r="D2113" i="7"/>
  <c r="I2112" i="7"/>
  <c r="H2112" i="7"/>
  <c r="G2112" i="7"/>
  <c r="J2112" i="7" s="1"/>
  <c r="F2112" i="7"/>
  <c r="E2112" i="7"/>
  <c r="D2112" i="7"/>
  <c r="I2111" i="7"/>
  <c r="H2111" i="7"/>
  <c r="G2111" i="7"/>
  <c r="J2111" i="7" s="1"/>
  <c r="F2111" i="7"/>
  <c r="E2111" i="7"/>
  <c r="D2111" i="7"/>
  <c r="I2110" i="7"/>
  <c r="H2110" i="7"/>
  <c r="G2110" i="7"/>
  <c r="J2110" i="7" s="1"/>
  <c r="F2110" i="7"/>
  <c r="E2110" i="7"/>
  <c r="D2110" i="7"/>
  <c r="I2109" i="7"/>
  <c r="H2109" i="7"/>
  <c r="G2109" i="7"/>
  <c r="J2109" i="7" s="1"/>
  <c r="F2109" i="7"/>
  <c r="E2109" i="7"/>
  <c r="D2109" i="7"/>
  <c r="I2108" i="7"/>
  <c r="H2108" i="7"/>
  <c r="G2108" i="7"/>
  <c r="J2108" i="7" s="1"/>
  <c r="F2108" i="7"/>
  <c r="E2108" i="7"/>
  <c r="D2108" i="7"/>
  <c r="I2107" i="7"/>
  <c r="H2107" i="7"/>
  <c r="G2107" i="7"/>
  <c r="J2107" i="7" s="1"/>
  <c r="F2107" i="7"/>
  <c r="E2107" i="7"/>
  <c r="D2107" i="7"/>
  <c r="I2106" i="7"/>
  <c r="H2106" i="7"/>
  <c r="G2106" i="7"/>
  <c r="J2106" i="7" s="1"/>
  <c r="F2106" i="7"/>
  <c r="E2106" i="7"/>
  <c r="D2106" i="7"/>
  <c r="I2105" i="7"/>
  <c r="H2105" i="7"/>
  <c r="G2105" i="7"/>
  <c r="J2105" i="7" s="1"/>
  <c r="F2105" i="7"/>
  <c r="E2105" i="7"/>
  <c r="D2105" i="7"/>
  <c r="I2104" i="7"/>
  <c r="H2104" i="7"/>
  <c r="G2104" i="7"/>
  <c r="J2104" i="7" s="1"/>
  <c r="F2104" i="7"/>
  <c r="E2104" i="7"/>
  <c r="D2104" i="7"/>
  <c r="I2103" i="7"/>
  <c r="H2103" i="7"/>
  <c r="G2103" i="7"/>
  <c r="J2103" i="7" s="1"/>
  <c r="F2103" i="7"/>
  <c r="E2103" i="7"/>
  <c r="D2103" i="7"/>
  <c r="I2102" i="7"/>
  <c r="H2102" i="7"/>
  <c r="G2102" i="7"/>
  <c r="J2102" i="7" s="1"/>
  <c r="F2102" i="7"/>
  <c r="E2102" i="7"/>
  <c r="D2102" i="7"/>
  <c r="I2101" i="7"/>
  <c r="H2101" i="7"/>
  <c r="G2101" i="7"/>
  <c r="J2101" i="7" s="1"/>
  <c r="F2101" i="7"/>
  <c r="E2101" i="7"/>
  <c r="D2101" i="7"/>
  <c r="I2100" i="7"/>
  <c r="H2100" i="7"/>
  <c r="G2100" i="7"/>
  <c r="J2100" i="7" s="1"/>
  <c r="F2100" i="7"/>
  <c r="E2100" i="7"/>
  <c r="D2100" i="7"/>
  <c r="I2099" i="7"/>
  <c r="H2099" i="7"/>
  <c r="G2099" i="7"/>
  <c r="J2099" i="7" s="1"/>
  <c r="F2099" i="7"/>
  <c r="E2099" i="7"/>
  <c r="D2099" i="7"/>
  <c r="I2098" i="7"/>
  <c r="H2098" i="7"/>
  <c r="G2098" i="7"/>
  <c r="J2098" i="7" s="1"/>
  <c r="F2098" i="7"/>
  <c r="E2098" i="7"/>
  <c r="D2098" i="7"/>
  <c r="I2097" i="7"/>
  <c r="H2097" i="7"/>
  <c r="G2097" i="7"/>
  <c r="J2097" i="7" s="1"/>
  <c r="F2097" i="7"/>
  <c r="E2097" i="7"/>
  <c r="D2097" i="7"/>
  <c r="I2096" i="7"/>
  <c r="H2096" i="7"/>
  <c r="G2096" i="7"/>
  <c r="J2096" i="7" s="1"/>
  <c r="F2096" i="7"/>
  <c r="E2096" i="7"/>
  <c r="D2096" i="7"/>
  <c r="I2095" i="7"/>
  <c r="H2095" i="7"/>
  <c r="G2095" i="7"/>
  <c r="J2095" i="7" s="1"/>
  <c r="F2095" i="7"/>
  <c r="E2095" i="7"/>
  <c r="D2095" i="7"/>
  <c r="I2094" i="7"/>
  <c r="H2094" i="7"/>
  <c r="G2094" i="7"/>
  <c r="J2094" i="7" s="1"/>
  <c r="F2094" i="7"/>
  <c r="E2094" i="7"/>
  <c r="D2094" i="7"/>
  <c r="I2093" i="7"/>
  <c r="H2093" i="7"/>
  <c r="G2093" i="7"/>
  <c r="J2093" i="7" s="1"/>
  <c r="F2093" i="7"/>
  <c r="E2093" i="7"/>
  <c r="D2093" i="7"/>
  <c r="I2092" i="7"/>
  <c r="H2092" i="7"/>
  <c r="G2092" i="7"/>
  <c r="J2092" i="7" s="1"/>
  <c r="F2092" i="7"/>
  <c r="E2092" i="7"/>
  <c r="D2092" i="7"/>
  <c r="I2091" i="7"/>
  <c r="H2091" i="7"/>
  <c r="G2091" i="7"/>
  <c r="J2091" i="7" s="1"/>
  <c r="F2091" i="7"/>
  <c r="E2091" i="7"/>
  <c r="D2091" i="7"/>
  <c r="I2090" i="7"/>
  <c r="H2090" i="7"/>
  <c r="G2090" i="7"/>
  <c r="J2090" i="7" s="1"/>
  <c r="F2090" i="7"/>
  <c r="E2090" i="7"/>
  <c r="D2090" i="7"/>
  <c r="I2089" i="7"/>
  <c r="H2089" i="7"/>
  <c r="G2089" i="7"/>
  <c r="J2089" i="7" s="1"/>
  <c r="F2089" i="7"/>
  <c r="E2089" i="7"/>
  <c r="D2089" i="7"/>
  <c r="I2088" i="7"/>
  <c r="H2088" i="7"/>
  <c r="G2088" i="7"/>
  <c r="J2088" i="7" s="1"/>
  <c r="F2088" i="7"/>
  <c r="E2088" i="7"/>
  <c r="D2088" i="7"/>
  <c r="I2087" i="7"/>
  <c r="H2087" i="7"/>
  <c r="G2087" i="7"/>
  <c r="J2087" i="7" s="1"/>
  <c r="F2087" i="7"/>
  <c r="E2087" i="7"/>
  <c r="D2087" i="7"/>
  <c r="I2086" i="7"/>
  <c r="H2086" i="7"/>
  <c r="G2086" i="7"/>
  <c r="J2086" i="7" s="1"/>
  <c r="F2086" i="7"/>
  <c r="E2086" i="7"/>
  <c r="D2086" i="7"/>
  <c r="I2085" i="7"/>
  <c r="H2085" i="7"/>
  <c r="G2085" i="7"/>
  <c r="J2085" i="7" s="1"/>
  <c r="F2085" i="7"/>
  <c r="E2085" i="7"/>
  <c r="D2085" i="7"/>
  <c r="I2084" i="7"/>
  <c r="H2084" i="7"/>
  <c r="G2084" i="7"/>
  <c r="J2084" i="7" s="1"/>
  <c r="F2084" i="7"/>
  <c r="E2084" i="7"/>
  <c r="D2084" i="7"/>
  <c r="I2083" i="7"/>
  <c r="H2083" i="7"/>
  <c r="G2083" i="7"/>
  <c r="J2083" i="7" s="1"/>
  <c r="F2083" i="7"/>
  <c r="E2083" i="7"/>
  <c r="D2083" i="7"/>
  <c r="I2082" i="7"/>
  <c r="H2082" i="7"/>
  <c r="G2082" i="7"/>
  <c r="J2082" i="7" s="1"/>
  <c r="F2082" i="7"/>
  <c r="E2082" i="7"/>
  <c r="D2082" i="7"/>
  <c r="I2081" i="7"/>
  <c r="H2081" i="7"/>
  <c r="G2081" i="7"/>
  <c r="J2081" i="7" s="1"/>
  <c r="F2081" i="7"/>
  <c r="E2081" i="7"/>
  <c r="D2081" i="7"/>
  <c r="I2080" i="7"/>
  <c r="H2080" i="7"/>
  <c r="G2080" i="7"/>
  <c r="J2080" i="7" s="1"/>
  <c r="F2080" i="7"/>
  <c r="E2080" i="7"/>
  <c r="D2080" i="7"/>
  <c r="I2079" i="7"/>
  <c r="H2079" i="7"/>
  <c r="G2079" i="7"/>
  <c r="J2079" i="7" s="1"/>
  <c r="F2079" i="7"/>
  <c r="E2079" i="7"/>
  <c r="D2079" i="7"/>
  <c r="I2078" i="7"/>
  <c r="H2078" i="7"/>
  <c r="G2078" i="7"/>
  <c r="J2078" i="7" s="1"/>
  <c r="F2078" i="7"/>
  <c r="E2078" i="7"/>
  <c r="D2078" i="7"/>
  <c r="I2077" i="7"/>
  <c r="H2077" i="7"/>
  <c r="G2077" i="7"/>
  <c r="J2077" i="7" s="1"/>
  <c r="F2077" i="7"/>
  <c r="E2077" i="7"/>
  <c r="D2077" i="7"/>
  <c r="I2076" i="7"/>
  <c r="H2076" i="7"/>
  <c r="G2076" i="7"/>
  <c r="J2076" i="7" s="1"/>
  <c r="F2076" i="7"/>
  <c r="E2076" i="7"/>
  <c r="D2076" i="7"/>
  <c r="I2075" i="7"/>
  <c r="H2075" i="7"/>
  <c r="G2075" i="7"/>
  <c r="J2075" i="7" s="1"/>
  <c r="F2075" i="7"/>
  <c r="E2075" i="7"/>
  <c r="D2075" i="7"/>
  <c r="I2074" i="7"/>
  <c r="H2074" i="7"/>
  <c r="G2074" i="7"/>
  <c r="J2074" i="7" s="1"/>
  <c r="F2074" i="7"/>
  <c r="E2074" i="7"/>
  <c r="D2074" i="7"/>
  <c r="I2073" i="7"/>
  <c r="H2073" i="7"/>
  <c r="G2073" i="7"/>
  <c r="J2073" i="7" s="1"/>
  <c r="F2073" i="7"/>
  <c r="E2073" i="7"/>
  <c r="D2073" i="7"/>
  <c r="I2072" i="7"/>
  <c r="H2072" i="7"/>
  <c r="G2072" i="7"/>
  <c r="J2072" i="7" s="1"/>
  <c r="F2072" i="7"/>
  <c r="E2072" i="7"/>
  <c r="D2072" i="7"/>
  <c r="I2071" i="7"/>
  <c r="H2071" i="7"/>
  <c r="G2071" i="7"/>
  <c r="J2071" i="7" s="1"/>
  <c r="F2071" i="7"/>
  <c r="E2071" i="7"/>
  <c r="D2071" i="7"/>
  <c r="I2070" i="7"/>
  <c r="H2070" i="7"/>
  <c r="G2070" i="7"/>
  <c r="J2070" i="7" s="1"/>
  <c r="F2070" i="7"/>
  <c r="E2070" i="7"/>
  <c r="D2070" i="7"/>
  <c r="I2069" i="7"/>
  <c r="H2069" i="7"/>
  <c r="G2069" i="7"/>
  <c r="J2069" i="7" s="1"/>
  <c r="F2069" i="7"/>
  <c r="E2069" i="7"/>
  <c r="D2069" i="7"/>
  <c r="I2068" i="7"/>
  <c r="H2068" i="7"/>
  <c r="G2068" i="7"/>
  <c r="J2068" i="7" s="1"/>
  <c r="F2068" i="7"/>
  <c r="E2068" i="7"/>
  <c r="D2068" i="7"/>
  <c r="I2067" i="7"/>
  <c r="H2067" i="7"/>
  <c r="G2067" i="7"/>
  <c r="J2067" i="7" s="1"/>
  <c r="F2067" i="7"/>
  <c r="E2067" i="7"/>
  <c r="D2067" i="7"/>
  <c r="I2066" i="7"/>
  <c r="H2066" i="7"/>
  <c r="G2066" i="7"/>
  <c r="J2066" i="7" s="1"/>
  <c r="F2066" i="7"/>
  <c r="E2066" i="7"/>
  <c r="D2066" i="7"/>
  <c r="I2065" i="7"/>
  <c r="H2065" i="7"/>
  <c r="G2065" i="7"/>
  <c r="J2065" i="7" s="1"/>
  <c r="F2065" i="7"/>
  <c r="E2065" i="7"/>
  <c r="D2065" i="7"/>
  <c r="I2064" i="7"/>
  <c r="H2064" i="7"/>
  <c r="G2064" i="7"/>
  <c r="J2064" i="7" s="1"/>
  <c r="F2064" i="7"/>
  <c r="E2064" i="7"/>
  <c r="D2064" i="7"/>
  <c r="I2063" i="7"/>
  <c r="H2063" i="7"/>
  <c r="G2063" i="7"/>
  <c r="J2063" i="7" s="1"/>
  <c r="F2063" i="7"/>
  <c r="E2063" i="7"/>
  <c r="D2063" i="7"/>
  <c r="I2062" i="7"/>
  <c r="H2062" i="7"/>
  <c r="G2062" i="7"/>
  <c r="J2062" i="7" s="1"/>
  <c r="F2062" i="7"/>
  <c r="E2062" i="7"/>
  <c r="D2062" i="7"/>
  <c r="I2061" i="7"/>
  <c r="H2061" i="7"/>
  <c r="G2061" i="7"/>
  <c r="J2061" i="7" s="1"/>
  <c r="F2061" i="7"/>
  <c r="E2061" i="7"/>
  <c r="D2061" i="7"/>
  <c r="I2060" i="7"/>
  <c r="H2060" i="7"/>
  <c r="G2060" i="7"/>
  <c r="J2060" i="7" s="1"/>
  <c r="F2060" i="7"/>
  <c r="E2060" i="7"/>
  <c r="D2060" i="7"/>
  <c r="I2059" i="7"/>
  <c r="H2059" i="7"/>
  <c r="G2059" i="7"/>
  <c r="J2059" i="7" s="1"/>
  <c r="F2059" i="7"/>
  <c r="E2059" i="7"/>
  <c r="D2059" i="7"/>
  <c r="I2058" i="7"/>
  <c r="H2058" i="7"/>
  <c r="G2058" i="7"/>
  <c r="J2058" i="7" s="1"/>
  <c r="F2058" i="7"/>
  <c r="E2058" i="7"/>
  <c r="D2058" i="7"/>
  <c r="I2057" i="7"/>
  <c r="H2057" i="7"/>
  <c r="G2057" i="7"/>
  <c r="J2057" i="7" s="1"/>
  <c r="F2057" i="7"/>
  <c r="E2057" i="7"/>
  <c r="D2057" i="7"/>
  <c r="I2056" i="7"/>
  <c r="H2056" i="7"/>
  <c r="G2056" i="7"/>
  <c r="J2056" i="7" s="1"/>
  <c r="F2056" i="7"/>
  <c r="E2056" i="7"/>
  <c r="D2056" i="7"/>
  <c r="I2055" i="7"/>
  <c r="H2055" i="7"/>
  <c r="G2055" i="7"/>
  <c r="J2055" i="7" s="1"/>
  <c r="F2055" i="7"/>
  <c r="E2055" i="7"/>
  <c r="D2055" i="7"/>
  <c r="I2054" i="7"/>
  <c r="H2054" i="7"/>
  <c r="G2054" i="7"/>
  <c r="J2054" i="7" s="1"/>
  <c r="F2054" i="7"/>
  <c r="E2054" i="7"/>
  <c r="D2054" i="7"/>
  <c r="I2053" i="7"/>
  <c r="H2053" i="7"/>
  <c r="G2053" i="7"/>
  <c r="J2053" i="7" s="1"/>
  <c r="F2053" i="7"/>
  <c r="E2053" i="7"/>
  <c r="D2053" i="7"/>
  <c r="I2052" i="7"/>
  <c r="H2052" i="7"/>
  <c r="G2052" i="7"/>
  <c r="J2052" i="7" s="1"/>
  <c r="F2052" i="7"/>
  <c r="E2052" i="7"/>
  <c r="D2052" i="7"/>
  <c r="I2051" i="7"/>
  <c r="H2051" i="7"/>
  <c r="G2051" i="7"/>
  <c r="J2051" i="7" s="1"/>
  <c r="F2051" i="7"/>
  <c r="E2051" i="7"/>
  <c r="D2051" i="7"/>
  <c r="I2050" i="7"/>
  <c r="H2050" i="7"/>
  <c r="G2050" i="7"/>
  <c r="J2050" i="7" s="1"/>
  <c r="F2050" i="7"/>
  <c r="E2050" i="7"/>
  <c r="D2050" i="7"/>
  <c r="I2049" i="7"/>
  <c r="H2049" i="7"/>
  <c r="G2049" i="7"/>
  <c r="J2049" i="7" s="1"/>
  <c r="F2049" i="7"/>
  <c r="E2049" i="7"/>
  <c r="D2049" i="7"/>
  <c r="I2048" i="7"/>
  <c r="H2048" i="7"/>
  <c r="G2048" i="7"/>
  <c r="J2048" i="7" s="1"/>
  <c r="F2048" i="7"/>
  <c r="E2048" i="7"/>
  <c r="D2048" i="7"/>
  <c r="I2047" i="7"/>
  <c r="H2047" i="7"/>
  <c r="G2047" i="7"/>
  <c r="J2047" i="7" s="1"/>
  <c r="F2047" i="7"/>
  <c r="E2047" i="7"/>
  <c r="D2047" i="7"/>
  <c r="I2046" i="7"/>
  <c r="H2046" i="7"/>
  <c r="G2046" i="7"/>
  <c r="J2046" i="7" s="1"/>
  <c r="F2046" i="7"/>
  <c r="E2046" i="7"/>
  <c r="D2046" i="7"/>
  <c r="I2045" i="7"/>
  <c r="H2045" i="7"/>
  <c r="G2045" i="7"/>
  <c r="J2045" i="7" s="1"/>
  <c r="F2045" i="7"/>
  <c r="E2045" i="7"/>
  <c r="D2045" i="7"/>
  <c r="I2044" i="7"/>
  <c r="H2044" i="7"/>
  <c r="G2044" i="7"/>
  <c r="J2044" i="7" s="1"/>
  <c r="F2044" i="7"/>
  <c r="E2044" i="7"/>
  <c r="D2044" i="7"/>
  <c r="I2043" i="7"/>
  <c r="H2043" i="7"/>
  <c r="G2043" i="7"/>
  <c r="J2043" i="7" s="1"/>
  <c r="F2043" i="7"/>
  <c r="E2043" i="7"/>
  <c r="D2043" i="7"/>
  <c r="I2042" i="7"/>
  <c r="H2042" i="7"/>
  <c r="G2042" i="7"/>
  <c r="J2042" i="7" s="1"/>
  <c r="F2042" i="7"/>
  <c r="E2042" i="7"/>
  <c r="D2042" i="7"/>
  <c r="I2041" i="7"/>
  <c r="H2041" i="7"/>
  <c r="G2041" i="7"/>
  <c r="J2041" i="7" s="1"/>
  <c r="F2041" i="7"/>
  <c r="E2041" i="7"/>
  <c r="D2041" i="7"/>
  <c r="I2040" i="7"/>
  <c r="H2040" i="7"/>
  <c r="G2040" i="7"/>
  <c r="J2040" i="7" s="1"/>
  <c r="F2040" i="7"/>
  <c r="E2040" i="7"/>
  <c r="D2040" i="7"/>
  <c r="I2039" i="7"/>
  <c r="H2039" i="7"/>
  <c r="G2039" i="7"/>
  <c r="J2039" i="7" s="1"/>
  <c r="F2039" i="7"/>
  <c r="E2039" i="7"/>
  <c r="D2039" i="7"/>
  <c r="I2038" i="7"/>
  <c r="H2038" i="7"/>
  <c r="G2038" i="7"/>
  <c r="J2038" i="7" s="1"/>
  <c r="F2038" i="7"/>
  <c r="E2038" i="7"/>
  <c r="D2038" i="7"/>
  <c r="I2037" i="7"/>
  <c r="H2037" i="7"/>
  <c r="G2037" i="7"/>
  <c r="J2037" i="7" s="1"/>
  <c r="F2037" i="7"/>
  <c r="E2037" i="7"/>
  <c r="D2037" i="7"/>
  <c r="I2036" i="7"/>
  <c r="H2036" i="7"/>
  <c r="G2036" i="7"/>
  <c r="J2036" i="7" s="1"/>
  <c r="F2036" i="7"/>
  <c r="E2036" i="7"/>
  <c r="D2036" i="7"/>
  <c r="I2035" i="7"/>
  <c r="H2035" i="7"/>
  <c r="G2035" i="7"/>
  <c r="J2035" i="7" s="1"/>
  <c r="F2035" i="7"/>
  <c r="E2035" i="7"/>
  <c r="D2035" i="7"/>
  <c r="I2034" i="7"/>
  <c r="H2034" i="7"/>
  <c r="G2034" i="7"/>
  <c r="J2034" i="7" s="1"/>
  <c r="F2034" i="7"/>
  <c r="E2034" i="7"/>
  <c r="D2034" i="7"/>
  <c r="I2033" i="7"/>
  <c r="H2033" i="7"/>
  <c r="G2033" i="7"/>
  <c r="J2033" i="7" s="1"/>
  <c r="F2033" i="7"/>
  <c r="E2033" i="7"/>
  <c r="D2033" i="7"/>
  <c r="I2032" i="7"/>
  <c r="H2032" i="7"/>
  <c r="G2032" i="7"/>
  <c r="J2032" i="7" s="1"/>
  <c r="F2032" i="7"/>
  <c r="E2032" i="7"/>
  <c r="D2032" i="7"/>
  <c r="I2031" i="7"/>
  <c r="H2031" i="7"/>
  <c r="G2031" i="7"/>
  <c r="J2031" i="7" s="1"/>
  <c r="F2031" i="7"/>
  <c r="E2031" i="7"/>
  <c r="D2031" i="7"/>
  <c r="I2030" i="7"/>
  <c r="H2030" i="7"/>
  <c r="G2030" i="7"/>
  <c r="J2030" i="7" s="1"/>
  <c r="F2030" i="7"/>
  <c r="E2030" i="7"/>
  <c r="D2030" i="7"/>
  <c r="I2029" i="7"/>
  <c r="H2029" i="7"/>
  <c r="G2029" i="7"/>
  <c r="J2029" i="7" s="1"/>
  <c r="F2029" i="7"/>
  <c r="E2029" i="7"/>
  <c r="D2029" i="7"/>
  <c r="I2028" i="7"/>
  <c r="H2028" i="7"/>
  <c r="G2028" i="7"/>
  <c r="J2028" i="7" s="1"/>
  <c r="F2028" i="7"/>
  <c r="E2028" i="7"/>
  <c r="D2028" i="7"/>
  <c r="I2027" i="7"/>
  <c r="H2027" i="7"/>
  <c r="G2027" i="7"/>
  <c r="J2027" i="7" s="1"/>
  <c r="F2027" i="7"/>
  <c r="E2027" i="7"/>
  <c r="D2027" i="7"/>
  <c r="I2026" i="7"/>
  <c r="H2026" i="7"/>
  <c r="G2026" i="7"/>
  <c r="J2026" i="7" s="1"/>
  <c r="F2026" i="7"/>
  <c r="E2026" i="7"/>
  <c r="D2026" i="7"/>
  <c r="I2025" i="7"/>
  <c r="H2025" i="7"/>
  <c r="G2025" i="7"/>
  <c r="J2025" i="7" s="1"/>
  <c r="F2025" i="7"/>
  <c r="E2025" i="7"/>
  <c r="D2025" i="7"/>
  <c r="I2024" i="7"/>
  <c r="H2024" i="7"/>
  <c r="G2024" i="7"/>
  <c r="J2024" i="7" s="1"/>
  <c r="F2024" i="7"/>
  <c r="E2024" i="7"/>
  <c r="D2024" i="7"/>
  <c r="I2023" i="7"/>
  <c r="H2023" i="7"/>
  <c r="G2023" i="7"/>
  <c r="J2023" i="7" s="1"/>
  <c r="F2023" i="7"/>
  <c r="E2023" i="7"/>
  <c r="D2023" i="7"/>
  <c r="I2022" i="7"/>
  <c r="H2022" i="7"/>
  <c r="G2022" i="7"/>
  <c r="J2022" i="7" s="1"/>
  <c r="F2022" i="7"/>
  <c r="E2022" i="7"/>
  <c r="D2022" i="7"/>
  <c r="I2021" i="7"/>
  <c r="H2021" i="7"/>
  <c r="G2021" i="7"/>
  <c r="J2021" i="7" s="1"/>
  <c r="F2021" i="7"/>
  <c r="E2021" i="7"/>
  <c r="D2021" i="7"/>
  <c r="I2020" i="7"/>
  <c r="H2020" i="7"/>
  <c r="G2020" i="7"/>
  <c r="J2020" i="7" s="1"/>
  <c r="F2020" i="7"/>
  <c r="E2020" i="7"/>
  <c r="D2020" i="7"/>
  <c r="I2019" i="7"/>
  <c r="H2019" i="7"/>
  <c r="G2019" i="7"/>
  <c r="J2019" i="7" s="1"/>
  <c r="F2019" i="7"/>
  <c r="E2019" i="7"/>
  <c r="D2019" i="7"/>
  <c r="I2018" i="7"/>
  <c r="H2018" i="7"/>
  <c r="G2018" i="7"/>
  <c r="J2018" i="7" s="1"/>
  <c r="F2018" i="7"/>
  <c r="E2018" i="7"/>
  <c r="D2018" i="7"/>
  <c r="I2017" i="7"/>
  <c r="H2017" i="7"/>
  <c r="G2017" i="7"/>
  <c r="J2017" i="7" s="1"/>
  <c r="F2017" i="7"/>
  <c r="E2017" i="7"/>
  <c r="D2017" i="7"/>
  <c r="I2016" i="7"/>
  <c r="H2016" i="7"/>
  <c r="G2016" i="7"/>
  <c r="J2016" i="7" s="1"/>
  <c r="F2016" i="7"/>
  <c r="E2016" i="7"/>
  <c r="D2016" i="7"/>
  <c r="I2015" i="7"/>
  <c r="H2015" i="7"/>
  <c r="G2015" i="7"/>
  <c r="J2015" i="7" s="1"/>
  <c r="F2015" i="7"/>
  <c r="E2015" i="7"/>
  <c r="D2015" i="7"/>
  <c r="I2014" i="7"/>
  <c r="H2014" i="7"/>
  <c r="G2014" i="7"/>
  <c r="J2014" i="7" s="1"/>
  <c r="F2014" i="7"/>
  <c r="E2014" i="7"/>
  <c r="D2014" i="7"/>
  <c r="I2013" i="7"/>
  <c r="H2013" i="7"/>
  <c r="G2013" i="7"/>
  <c r="J2013" i="7" s="1"/>
  <c r="F2013" i="7"/>
  <c r="E2013" i="7"/>
  <c r="D2013" i="7"/>
  <c r="I2012" i="7"/>
  <c r="H2012" i="7"/>
  <c r="G2012" i="7"/>
  <c r="J2012" i="7" s="1"/>
  <c r="F2012" i="7"/>
  <c r="E2012" i="7"/>
  <c r="D2012" i="7"/>
  <c r="I2011" i="7"/>
  <c r="H2011" i="7"/>
  <c r="G2011" i="7"/>
  <c r="J2011" i="7" s="1"/>
  <c r="F2011" i="7"/>
  <c r="E2011" i="7"/>
  <c r="D2011" i="7"/>
  <c r="I2010" i="7"/>
  <c r="H2010" i="7"/>
  <c r="G2010" i="7"/>
  <c r="J2010" i="7" s="1"/>
  <c r="F2010" i="7"/>
  <c r="E2010" i="7"/>
  <c r="D2010" i="7"/>
  <c r="I2009" i="7"/>
  <c r="H2009" i="7"/>
  <c r="G2009" i="7"/>
  <c r="J2009" i="7" s="1"/>
  <c r="F2009" i="7"/>
  <c r="E2009" i="7"/>
  <c r="D2009" i="7"/>
  <c r="I2008" i="7"/>
  <c r="H2008" i="7"/>
  <c r="G2008" i="7"/>
  <c r="J2008" i="7" s="1"/>
  <c r="F2008" i="7"/>
  <c r="E2008" i="7"/>
  <c r="D2008" i="7"/>
  <c r="I2007" i="7"/>
  <c r="H2007" i="7"/>
  <c r="G2007" i="7"/>
  <c r="J2007" i="7" s="1"/>
  <c r="F2007" i="7"/>
  <c r="E2007" i="7"/>
  <c r="D2007" i="7"/>
  <c r="I2006" i="7"/>
  <c r="H2006" i="7"/>
  <c r="G2006" i="7"/>
  <c r="J2006" i="7" s="1"/>
  <c r="F2006" i="7"/>
  <c r="E2006" i="7"/>
  <c r="D2006" i="7"/>
  <c r="I2005" i="7"/>
  <c r="H2005" i="7"/>
  <c r="G2005" i="7"/>
  <c r="J2005" i="7" s="1"/>
  <c r="F2005" i="7"/>
  <c r="E2005" i="7"/>
  <c r="D2005" i="7"/>
  <c r="I2004" i="7"/>
  <c r="H2004" i="7"/>
  <c r="G2004" i="7"/>
  <c r="J2004" i="7" s="1"/>
  <c r="F2004" i="7"/>
  <c r="E2004" i="7"/>
  <c r="D2004" i="7"/>
  <c r="I2003" i="7"/>
  <c r="H2003" i="7"/>
  <c r="G2003" i="7"/>
  <c r="J2003" i="7" s="1"/>
  <c r="F2003" i="7"/>
  <c r="E2003" i="7"/>
  <c r="D2003" i="7"/>
  <c r="I2002" i="7"/>
  <c r="H2002" i="7"/>
  <c r="G2002" i="7"/>
  <c r="J2002" i="7" s="1"/>
  <c r="F2002" i="7"/>
  <c r="E2002" i="7"/>
  <c r="D2002" i="7"/>
  <c r="I2001" i="7"/>
  <c r="H2001" i="7"/>
  <c r="G2001" i="7"/>
  <c r="J2001" i="7" s="1"/>
  <c r="F2001" i="7"/>
  <c r="E2001" i="7"/>
  <c r="D2001" i="7"/>
  <c r="I2000" i="7"/>
  <c r="H2000" i="7"/>
  <c r="G2000" i="7"/>
  <c r="J2000" i="7" s="1"/>
  <c r="F2000" i="7"/>
  <c r="E2000" i="7"/>
  <c r="D2000" i="7"/>
  <c r="I1999" i="7"/>
  <c r="H1999" i="7"/>
  <c r="G1999" i="7"/>
  <c r="J1999" i="7" s="1"/>
  <c r="F1999" i="7"/>
  <c r="E1999" i="7"/>
  <c r="D1999" i="7"/>
  <c r="I1998" i="7"/>
  <c r="H1998" i="7"/>
  <c r="G1998" i="7"/>
  <c r="J1998" i="7" s="1"/>
  <c r="F1998" i="7"/>
  <c r="E1998" i="7"/>
  <c r="D1998" i="7"/>
  <c r="I1997" i="7"/>
  <c r="H1997" i="7"/>
  <c r="G1997" i="7"/>
  <c r="J1997" i="7" s="1"/>
  <c r="F1997" i="7"/>
  <c r="E1997" i="7"/>
  <c r="D1997" i="7"/>
  <c r="I1996" i="7"/>
  <c r="H1996" i="7"/>
  <c r="G1996" i="7"/>
  <c r="J1996" i="7" s="1"/>
  <c r="F1996" i="7"/>
  <c r="E1996" i="7"/>
  <c r="D1996" i="7"/>
  <c r="I1995" i="7"/>
  <c r="H1995" i="7"/>
  <c r="G1995" i="7"/>
  <c r="J1995" i="7" s="1"/>
  <c r="F1995" i="7"/>
  <c r="E1995" i="7"/>
  <c r="D1995" i="7"/>
  <c r="I1994" i="7"/>
  <c r="H1994" i="7"/>
  <c r="G1994" i="7"/>
  <c r="J1994" i="7" s="1"/>
  <c r="F1994" i="7"/>
  <c r="E1994" i="7"/>
  <c r="D1994" i="7"/>
  <c r="I1993" i="7"/>
  <c r="H1993" i="7"/>
  <c r="G1993" i="7"/>
  <c r="J1993" i="7" s="1"/>
  <c r="F1993" i="7"/>
  <c r="E1993" i="7"/>
  <c r="D1993" i="7"/>
  <c r="I1992" i="7"/>
  <c r="H1992" i="7"/>
  <c r="G1992" i="7"/>
  <c r="J1992" i="7" s="1"/>
  <c r="F1992" i="7"/>
  <c r="E1992" i="7"/>
  <c r="D1992" i="7"/>
  <c r="I1991" i="7"/>
  <c r="H1991" i="7"/>
  <c r="G1991" i="7"/>
  <c r="J1991" i="7" s="1"/>
  <c r="F1991" i="7"/>
  <c r="E1991" i="7"/>
  <c r="D1991" i="7"/>
  <c r="I1990" i="7"/>
  <c r="H1990" i="7"/>
  <c r="G1990" i="7"/>
  <c r="J1990" i="7" s="1"/>
  <c r="F1990" i="7"/>
  <c r="E1990" i="7"/>
  <c r="D1990" i="7"/>
  <c r="I1989" i="7"/>
  <c r="H1989" i="7"/>
  <c r="G1989" i="7"/>
  <c r="J1989" i="7" s="1"/>
  <c r="F1989" i="7"/>
  <c r="E1989" i="7"/>
  <c r="D1989" i="7"/>
  <c r="I1988" i="7"/>
  <c r="H1988" i="7"/>
  <c r="G1988" i="7"/>
  <c r="J1988" i="7" s="1"/>
  <c r="F1988" i="7"/>
  <c r="E1988" i="7"/>
  <c r="D1988" i="7"/>
  <c r="I1987" i="7"/>
  <c r="H1987" i="7"/>
  <c r="G1987" i="7"/>
  <c r="J1987" i="7" s="1"/>
  <c r="F1987" i="7"/>
  <c r="E1987" i="7"/>
  <c r="D1987" i="7"/>
  <c r="I1986" i="7"/>
  <c r="H1986" i="7"/>
  <c r="G1986" i="7"/>
  <c r="J1986" i="7" s="1"/>
  <c r="F1986" i="7"/>
  <c r="E1986" i="7"/>
  <c r="D1986" i="7"/>
  <c r="I1985" i="7"/>
  <c r="H1985" i="7"/>
  <c r="G1985" i="7"/>
  <c r="J1985" i="7" s="1"/>
  <c r="F1985" i="7"/>
  <c r="E1985" i="7"/>
  <c r="D1985" i="7"/>
  <c r="I1984" i="7"/>
  <c r="H1984" i="7"/>
  <c r="G1984" i="7"/>
  <c r="J1984" i="7" s="1"/>
  <c r="F1984" i="7"/>
  <c r="E1984" i="7"/>
  <c r="D1984" i="7"/>
  <c r="I1983" i="7"/>
  <c r="H1983" i="7"/>
  <c r="G1983" i="7"/>
  <c r="J1983" i="7" s="1"/>
  <c r="F1983" i="7"/>
  <c r="E1983" i="7"/>
  <c r="D1983" i="7"/>
  <c r="I1982" i="7"/>
  <c r="H1982" i="7"/>
  <c r="G1982" i="7"/>
  <c r="J1982" i="7" s="1"/>
  <c r="F1982" i="7"/>
  <c r="E1982" i="7"/>
  <c r="D1982" i="7"/>
  <c r="I1981" i="7"/>
  <c r="H1981" i="7"/>
  <c r="G1981" i="7"/>
  <c r="J1981" i="7" s="1"/>
  <c r="F1981" i="7"/>
  <c r="E1981" i="7"/>
  <c r="D1981" i="7"/>
  <c r="I1980" i="7"/>
  <c r="H1980" i="7"/>
  <c r="G1980" i="7"/>
  <c r="J1980" i="7" s="1"/>
  <c r="F1980" i="7"/>
  <c r="E1980" i="7"/>
  <c r="D1980" i="7"/>
  <c r="I1979" i="7"/>
  <c r="H1979" i="7"/>
  <c r="G1979" i="7"/>
  <c r="J1979" i="7" s="1"/>
  <c r="F1979" i="7"/>
  <c r="E1979" i="7"/>
  <c r="D1979" i="7"/>
  <c r="I1978" i="7"/>
  <c r="H1978" i="7"/>
  <c r="G1978" i="7"/>
  <c r="J1978" i="7" s="1"/>
  <c r="F1978" i="7"/>
  <c r="E1978" i="7"/>
  <c r="D1978" i="7"/>
  <c r="I1977" i="7"/>
  <c r="H1977" i="7"/>
  <c r="G1977" i="7"/>
  <c r="J1977" i="7" s="1"/>
  <c r="F1977" i="7"/>
  <c r="E1977" i="7"/>
  <c r="D1977" i="7"/>
  <c r="I1976" i="7"/>
  <c r="H1976" i="7"/>
  <c r="G1976" i="7"/>
  <c r="J1976" i="7" s="1"/>
  <c r="F1976" i="7"/>
  <c r="E1976" i="7"/>
  <c r="D1976" i="7"/>
  <c r="I1975" i="7"/>
  <c r="H1975" i="7"/>
  <c r="G1975" i="7"/>
  <c r="J1975" i="7" s="1"/>
  <c r="F1975" i="7"/>
  <c r="E1975" i="7"/>
  <c r="D1975" i="7"/>
  <c r="I1974" i="7"/>
  <c r="H1974" i="7"/>
  <c r="G1974" i="7"/>
  <c r="J1974" i="7" s="1"/>
  <c r="F1974" i="7"/>
  <c r="E1974" i="7"/>
  <c r="D1974" i="7"/>
  <c r="I1973" i="7"/>
  <c r="H1973" i="7"/>
  <c r="G1973" i="7"/>
  <c r="J1973" i="7" s="1"/>
  <c r="F1973" i="7"/>
  <c r="E1973" i="7"/>
  <c r="D1973" i="7"/>
  <c r="I1972" i="7"/>
  <c r="H1972" i="7"/>
  <c r="G1972" i="7"/>
  <c r="J1972" i="7" s="1"/>
  <c r="F1972" i="7"/>
  <c r="E1972" i="7"/>
  <c r="D1972" i="7"/>
  <c r="I1971" i="7"/>
  <c r="H1971" i="7"/>
  <c r="G1971" i="7"/>
  <c r="J1971" i="7" s="1"/>
  <c r="F1971" i="7"/>
  <c r="E1971" i="7"/>
  <c r="D1971" i="7"/>
  <c r="I1970" i="7"/>
  <c r="H1970" i="7"/>
  <c r="G1970" i="7"/>
  <c r="J1970" i="7" s="1"/>
  <c r="F1970" i="7"/>
  <c r="E1970" i="7"/>
  <c r="D1970" i="7"/>
  <c r="I1969" i="7"/>
  <c r="H1969" i="7"/>
  <c r="G1969" i="7"/>
  <c r="J1969" i="7" s="1"/>
  <c r="F1969" i="7"/>
  <c r="E1969" i="7"/>
  <c r="D1969" i="7"/>
  <c r="I1968" i="7"/>
  <c r="H1968" i="7"/>
  <c r="G1968" i="7"/>
  <c r="J1968" i="7" s="1"/>
  <c r="F1968" i="7"/>
  <c r="E1968" i="7"/>
  <c r="D1968" i="7"/>
  <c r="I1967" i="7"/>
  <c r="H1967" i="7"/>
  <c r="G1967" i="7"/>
  <c r="J1967" i="7" s="1"/>
  <c r="F1967" i="7"/>
  <c r="E1967" i="7"/>
  <c r="D1967" i="7"/>
  <c r="I1966" i="7"/>
  <c r="H1966" i="7"/>
  <c r="G1966" i="7"/>
  <c r="J1966" i="7" s="1"/>
  <c r="F1966" i="7"/>
  <c r="E1966" i="7"/>
  <c r="D1966" i="7"/>
  <c r="I1965" i="7"/>
  <c r="H1965" i="7"/>
  <c r="G1965" i="7"/>
  <c r="J1965" i="7" s="1"/>
  <c r="F1965" i="7"/>
  <c r="E1965" i="7"/>
  <c r="D1965" i="7"/>
  <c r="I1964" i="7"/>
  <c r="H1964" i="7"/>
  <c r="G1964" i="7"/>
  <c r="J1964" i="7" s="1"/>
  <c r="F1964" i="7"/>
  <c r="E1964" i="7"/>
  <c r="D1964" i="7"/>
  <c r="I1963" i="7"/>
  <c r="H1963" i="7"/>
  <c r="G1963" i="7"/>
  <c r="J1963" i="7" s="1"/>
  <c r="F1963" i="7"/>
  <c r="E1963" i="7"/>
  <c r="D1963" i="7"/>
  <c r="I1962" i="7"/>
  <c r="H1962" i="7"/>
  <c r="G1962" i="7"/>
  <c r="J1962" i="7" s="1"/>
  <c r="F1962" i="7"/>
  <c r="E1962" i="7"/>
  <c r="D1962" i="7"/>
  <c r="I1961" i="7"/>
  <c r="H1961" i="7"/>
  <c r="G1961" i="7"/>
  <c r="J1961" i="7" s="1"/>
  <c r="F1961" i="7"/>
  <c r="E1961" i="7"/>
  <c r="D1961" i="7"/>
  <c r="I1960" i="7"/>
  <c r="H1960" i="7"/>
  <c r="G1960" i="7"/>
  <c r="J1960" i="7" s="1"/>
  <c r="F1960" i="7"/>
  <c r="E1960" i="7"/>
  <c r="D1960" i="7"/>
  <c r="I1959" i="7"/>
  <c r="H1959" i="7"/>
  <c r="G1959" i="7"/>
  <c r="J1959" i="7" s="1"/>
  <c r="F1959" i="7"/>
  <c r="E1959" i="7"/>
  <c r="D1959" i="7"/>
  <c r="I1958" i="7"/>
  <c r="H1958" i="7"/>
  <c r="G1958" i="7"/>
  <c r="J1958" i="7" s="1"/>
  <c r="F1958" i="7"/>
  <c r="E1958" i="7"/>
  <c r="D1958" i="7"/>
  <c r="I1957" i="7"/>
  <c r="H1957" i="7"/>
  <c r="G1957" i="7"/>
  <c r="J1957" i="7" s="1"/>
  <c r="F1957" i="7"/>
  <c r="E1957" i="7"/>
  <c r="D1957" i="7"/>
  <c r="I1956" i="7"/>
  <c r="H1956" i="7"/>
  <c r="G1956" i="7"/>
  <c r="J1956" i="7" s="1"/>
  <c r="F1956" i="7"/>
  <c r="E1956" i="7"/>
  <c r="D1956" i="7"/>
  <c r="I1955" i="7"/>
  <c r="H1955" i="7"/>
  <c r="G1955" i="7"/>
  <c r="J1955" i="7" s="1"/>
  <c r="F1955" i="7"/>
  <c r="E1955" i="7"/>
  <c r="D1955" i="7"/>
  <c r="I1954" i="7"/>
  <c r="H1954" i="7"/>
  <c r="G1954" i="7"/>
  <c r="J1954" i="7" s="1"/>
  <c r="F1954" i="7"/>
  <c r="E1954" i="7"/>
  <c r="D1954" i="7"/>
  <c r="I1953" i="7"/>
  <c r="H1953" i="7"/>
  <c r="G1953" i="7"/>
  <c r="J1953" i="7" s="1"/>
  <c r="F1953" i="7"/>
  <c r="E1953" i="7"/>
  <c r="D1953" i="7"/>
  <c r="I1952" i="7"/>
  <c r="H1952" i="7"/>
  <c r="G1952" i="7"/>
  <c r="J1952" i="7" s="1"/>
  <c r="F1952" i="7"/>
  <c r="E1952" i="7"/>
  <c r="D1952" i="7"/>
  <c r="I1951" i="7"/>
  <c r="H1951" i="7"/>
  <c r="G1951" i="7"/>
  <c r="J1951" i="7" s="1"/>
  <c r="F1951" i="7"/>
  <c r="E1951" i="7"/>
  <c r="D1951" i="7"/>
  <c r="I1950" i="7"/>
  <c r="H1950" i="7"/>
  <c r="G1950" i="7"/>
  <c r="J1950" i="7" s="1"/>
  <c r="F1950" i="7"/>
  <c r="E1950" i="7"/>
  <c r="D1950" i="7"/>
  <c r="I1949" i="7"/>
  <c r="H1949" i="7"/>
  <c r="G1949" i="7"/>
  <c r="J1949" i="7" s="1"/>
  <c r="F1949" i="7"/>
  <c r="E1949" i="7"/>
  <c r="D1949" i="7"/>
  <c r="I1948" i="7"/>
  <c r="H1948" i="7"/>
  <c r="G1948" i="7"/>
  <c r="J1948" i="7" s="1"/>
  <c r="F1948" i="7"/>
  <c r="E1948" i="7"/>
  <c r="D1948" i="7"/>
  <c r="I1947" i="7"/>
  <c r="H1947" i="7"/>
  <c r="G1947" i="7"/>
  <c r="J1947" i="7" s="1"/>
  <c r="F1947" i="7"/>
  <c r="E1947" i="7"/>
  <c r="D1947" i="7"/>
  <c r="I1946" i="7"/>
  <c r="H1946" i="7"/>
  <c r="G1946" i="7"/>
  <c r="J1946" i="7" s="1"/>
  <c r="F1946" i="7"/>
  <c r="E1946" i="7"/>
  <c r="D1946" i="7"/>
  <c r="I1945" i="7"/>
  <c r="H1945" i="7"/>
  <c r="G1945" i="7"/>
  <c r="J1945" i="7" s="1"/>
  <c r="F1945" i="7"/>
  <c r="E1945" i="7"/>
  <c r="D1945" i="7"/>
  <c r="I1944" i="7"/>
  <c r="H1944" i="7"/>
  <c r="G1944" i="7"/>
  <c r="J1944" i="7" s="1"/>
  <c r="F1944" i="7"/>
  <c r="E1944" i="7"/>
  <c r="D1944" i="7"/>
  <c r="I1943" i="7"/>
  <c r="H1943" i="7"/>
  <c r="G1943" i="7"/>
  <c r="J1943" i="7" s="1"/>
  <c r="F1943" i="7"/>
  <c r="E1943" i="7"/>
  <c r="D1943" i="7"/>
  <c r="I1942" i="7"/>
  <c r="H1942" i="7"/>
  <c r="G1942" i="7"/>
  <c r="J1942" i="7" s="1"/>
  <c r="F1942" i="7"/>
  <c r="E1942" i="7"/>
  <c r="D1942" i="7"/>
  <c r="I1941" i="7"/>
  <c r="H1941" i="7"/>
  <c r="G1941" i="7"/>
  <c r="J1941" i="7" s="1"/>
  <c r="F1941" i="7"/>
  <c r="E1941" i="7"/>
  <c r="D1941" i="7"/>
  <c r="I1940" i="7"/>
  <c r="H1940" i="7"/>
  <c r="G1940" i="7"/>
  <c r="J1940" i="7" s="1"/>
  <c r="F1940" i="7"/>
  <c r="E1940" i="7"/>
  <c r="D1940" i="7"/>
  <c r="I1939" i="7"/>
  <c r="H1939" i="7"/>
  <c r="G1939" i="7"/>
  <c r="J1939" i="7" s="1"/>
  <c r="F1939" i="7"/>
  <c r="E1939" i="7"/>
  <c r="D1939" i="7"/>
  <c r="I1938" i="7"/>
  <c r="H1938" i="7"/>
  <c r="G1938" i="7"/>
  <c r="J1938" i="7" s="1"/>
  <c r="F1938" i="7"/>
  <c r="E1938" i="7"/>
  <c r="D1938" i="7"/>
  <c r="I1937" i="7"/>
  <c r="H1937" i="7"/>
  <c r="G1937" i="7"/>
  <c r="J1937" i="7" s="1"/>
  <c r="F1937" i="7"/>
  <c r="E1937" i="7"/>
  <c r="D1937" i="7"/>
  <c r="I1936" i="7"/>
  <c r="H1936" i="7"/>
  <c r="G1936" i="7"/>
  <c r="J1936" i="7" s="1"/>
  <c r="F1936" i="7"/>
  <c r="E1936" i="7"/>
  <c r="D1936" i="7"/>
  <c r="I1935" i="7"/>
  <c r="H1935" i="7"/>
  <c r="G1935" i="7"/>
  <c r="J1935" i="7" s="1"/>
  <c r="F1935" i="7"/>
  <c r="E1935" i="7"/>
  <c r="D1935" i="7"/>
  <c r="I1934" i="7"/>
  <c r="H1934" i="7"/>
  <c r="G1934" i="7"/>
  <c r="J1934" i="7" s="1"/>
  <c r="F1934" i="7"/>
  <c r="E1934" i="7"/>
  <c r="D1934" i="7"/>
  <c r="I1933" i="7"/>
  <c r="H1933" i="7"/>
  <c r="G1933" i="7"/>
  <c r="J1933" i="7" s="1"/>
  <c r="F1933" i="7"/>
  <c r="E1933" i="7"/>
  <c r="D1933" i="7"/>
  <c r="I1932" i="7"/>
  <c r="H1932" i="7"/>
  <c r="G1932" i="7"/>
  <c r="J1932" i="7" s="1"/>
  <c r="F1932" i="7"/>
  <c r="E1932" i="7"/>
  <c r="D1932" i="7"/>
  <c r="I1931" i="7"/>
  <c r="H1931" i="7"/>
  <c r="G1931" i="7"/>
  <c r="J1931" i="7" s="1"/>
  <c r="F1931" i="7"/>
  <c r="E1931" i="7"/>
  <c r="D1931" i="7"/>
  <c r="I1930" i="7"/>
  <c r="H1930" i="7"/>
  <c r="G1930" i="7"/>
  <c r="J1930" i="7" s="1"/>
  <c r="F1930" i="7"/>
  <c r="E1930" i="7"/>
  <c r="D1930" i="7"/>
  <c r="I1929" i="7"/>
  <c r="H1929" i="7"/>
  <c r="G1929" i="7"/>
  <c r="J1929" i="7" s="1"/>
  <c r="F1929" i="7"/>
  <c r="E1929" i="7"/>
  <c r="D1929" i="7"/>
  <c r="I1928" i="7"/>
  <c r="H1928" i="7"/>
  <c r="G1928" i="7"/>
  <c r="J1928" i="7" s="1"/>
  <c r="F1928" i="7"/>
  <c r="E1928" i="7"/>
  <c r="D1928" i="7"/>
  <c r="I1927" i="7"/>
  <c r="H1927" i="7"/>
  <c r="G1927" i="7"/>
  <c r="J1927" i="7" s="1"/>
  <c r="F1927" i="7"/>
  <c r="E1927" i="7"/>
  <c r="D1927" i="7"/>
  <c r="I1926" i="7"/>
  <c r="H1926" i="7"/>
  <c r="G1926" i="7"/>
  <c r="J1926" i="7" s="1"/>
  <c r="F1926" i="7"/>
  <c r="E1926" i="7"/>
  <c r="D1926" i="7"/>
  <c r="I1925" i="7"/>
  <c r="H1925" i="7"/>
  <c r="G1925" i="7"/>
  <c r="J1925" i="7" s="1"/>
  <c r="F1925" i="7"/>
  <c r="E1925" i="7"/>
  <c r="D1925" i="7"/>
  <c r="I1924" i="7"/>
  <c r="H1924" i="7"/>
  <c r="G1924" i="7"/>
  <c r="J1924" i="7" s="1"/>
  <c r="F1924" i="7"/>
  <c r="E1924" i="7"/>
  <c r="D1924" i="7"/>
  <c r="I1923" i="7"/>
  <c r="H1923" i="7"/>
  <c r="G1923" i="7"/>
  <c r="J1923" i="7" s="1"/>
  <c r="F1923" i="7"/>
  <c r="E1923" i="7"/>
  <c r="D1923" i="7"/>
  <c r="I1922" i="7"/>
  <c r="H1922" i="7"/>
  <c r="G1922" i="7"/>
  <c r="J1922" i="7" s="1"/>
  <c r="F1922" i="7"/>
  <c r="E1922" i="7"/>
  <c r="D1922" i="7"/>
  <c r="I1921" i="7"/>
  <c r="H1921" i="7"/>
  <c r="G1921" i="7"/>
  <c r="J1921" i="7" s="1"/>
  <c r="F1921" i="7"/>
  <c r="E1921" i="7"/>
  <c r="D1921" i="7"/>
  <c r="I1920" i="7"/>
  <c r="H1920" i="7"/>
  <c r="G1920" i="7"/>
  <c r="J1920" i="7" s="1"/>
  <c r="F1920" i="7"/>
  <c r="E1920" i="7"/>
  <c r="D1920" i="7"/>
  <c r="I1919" i="7"/>
  <c r="H1919" i="7"/>
  <c r="G1919" i="7"/>
  <c r="J1919" i="7" s="1"/>
  <c r="F1919" i="7"/>
  <c r="E1919" i="7"/>
  <c r="D1919" i="7"/>
  <c r="I1918" i="7"/>
  <c r="H1918" i="7"/>
  <c r="G1918" i="7"/>
  <c r="J1918" i="7" s="1"/>
  <c r="F1918" i="7"/>
  <c r="E1918" i="7"/>
  <c r="D1918" i="7"/>
  <c r="I1917" i="7"/>
  <c r="H1917" i="7"/>
  <c r="G1917" i="7"/>
  <c r="J1917" i="7" s="1"/>
  <c r="F1917" i="7"/>
  <c r="E1917" i="7"/>
  <c r="D1917" i="7"/>
  <c r="I1916" i="7"/>
  <c r="H1916" i="7"/>
  <c r="G1916" i="7"/>
  <c r="J1916" i="7" s="1"/>
  <c r="F1916" i="7"/>
  <c r="E1916" i="7"/>
  <c r="D1916" i="7"/>
  <c r="I1915" i="7"/>
  <c r="H1915" i="7"/>
  <c r="G1915" i="7"/>
  <c r="J1915" i="7" s="1"/>
  <c r="F1915" i="7"/>
  <c r="E1915" i="7"/>
  <c r="D1915" i="7"/>
  <c r="I1914" i="7"/>
  <c r="H1914" i="7"/>
  <c r="G1914" i="7"/>
  <c r="J1914" i="7" s="1"/>
  <c r="F1914" i="7"/>
  <c r="E1914" i="7"/>
  <c r="D1914" i="7"/>
  <c r="I1913" i="7"/>
  <c r="H1913" i="7"/>
  <c r="G1913" i="7"/>
  <c r="J1913" i="7" s="1"/>
  <c r="F1913" i="7"/>
  <c r="E1913" i="7"/>
  <c r="D1913" i="7"/>
  <c r="I1912" i="7"/>
  <c r="H1912" i="7"/>
  <c r="G1912" i="7"/>
  <c r="J1912" i="7" s="1"/>
  <c r="F1912" i="7"/>
  <c r="E1912" i="7"/>
  <c r="D1912" i="7"/>
  <c r="I1911" i="7"/>
  <c r="H1911" i="7"/>
  <c r="G1911" i="7"/>
  <c r="J1911" i="7" s="1"/>
  <c r="F1911" i="7"/>
  <c r="E1911" i="7"/>
  <c r="D1911" i="7"/>
  <c r="I1910" i="7"/>
  <c r="H1910" i="7"/>
  <c r="G1910" i="7"/>
  <c r="J1910" i="7" s="1"/>
  <c r="F1910" i="7"/>
  <c r="E1910" i="7"/>
  <c r="D1910" i="7"/>
  <c r="I1909" i="7"/>
  <c r="H1909" i="7"/>
  <c r="G1909" i="7"/>
  <c r="J1909" i="7" s="1"/>
  <c r="F1909" i="7"/>
  <c r="E1909" i="7"/>
  <c r="D1909" i="7"/>
  <c r="I1908" i="7"/>
  <c r="H1908" i="7"/>
  <c r="G1908" i="7"/>
  <c r="J1908" i="7" s="1"/>
  <c r="F1908" i="7"/>
  <c r="E1908" i="7"/>
  <c r="D1908" i="7"/>
  <c r="I1907" i="7"/>
  <c r="H1907" i="7"/>
  <c r="G1907" i="7"/>
  <c r="J1907" i="7" s="1"/>
  <c r="F1907" i="7"/>
  <c r="E1907" i="7"/>
  <c r="D1907" i="7"/>
  <c r="I1906" i="7"/>
  <c r="H1906" i="7"/>
  <c r="G1906" i="7"/>
  <c r="J1906" i="7" s="1"/>
  <c r="F1906" i="7"/>
  <c r="E1906" i="7"/>
  <c r="D1906" i="7"/>
  <c r="I1905" i="7"/>
  <c r="H1905" i="7"/>
  <c r="G1905" i="7"/>
  <c r="J1905" i="7" s="1"/>
  <c r="F1905" i="7"/>
  <c r="E1905" i="7"/>
  <c r="D1905" i="7"/>
  <c r="I1904" i="7"/>
  <c r="H1904" i="7"/>
  <c r="G1904" i="7"/>
  <c r="J1904" i="7" s="1"/>
  <c r="F1904" i="7"/>
  <c r="E1904" i="7"/>
  <c r="D1904" i="7"/>
  <c r="I1903" i="7"/>
  <c r="H1903" i="7"/>
  <c r="G1903" i="7"/>
  <c r="J1903" i="7" s="1"/>
  <c r="F1903" i="7"/>
  <c r="E1903" i="7"/>
  <c r="D1903" i="7"/>
  <c r="I1902" i="7"/>
  <c r="H1902" i="7"/>
  <c r="G1902" i="7"/>
  <c r="J1902" i="7" s="1"/>
  <c r="F1902" i="7"/>
  <c r="E1902" i="7"/>
  <c r="D1902" i="7"/>
  <c r="I1901" i="7"/>
  <c r="H1901" i="7"/>
  <c r="G1901" i="7"/>
  <c r="J1901" i="7" s="1"/>
  <c r="F1901" i="7"/>
  <c r="E1901" i="7"/>
  <c r="D1901" i="7"/>
  <c r="I1900" i="7"/>
  <c r="H1900" i="7"/>
  <c r="G1900" i="7"/>
  <c r="J1900" i="7" s="1"/>
  <c r="F1900" i="7"/>
  <c r="E1900" i="7"/>
  <c r="D1900" i="7"/>
  <c r="I1899" i="7"/>
  <c r="H1899" i="7"/>
  <c r="G1899" i="7"/>
  <c r="J1899" i="7" s="1"/>
  <c r="F1899" i="7"/>
  <c r="E1899" i="7"/>
  <c r="D1899" i="7"/>
  <c r="I1898" i="7"/>
  <c r="H1898" i="7"/>
  <c r="G1898" i="7"/>
  <c r="J1898" i="7" s="1"/>
  <c r="F1898" i="7"/>
  <c r="E1898" i="7"/>
  <c r="D1898" i="7"/>
  <c r="I1897" i="7"/>
  <c r="H1897" i="7"/>
  <c r="G1897" i="7"/>
  <c r="J1897" i="7" s="1"/>
  <c r="F1897" i="7"/>
  <c r="E1897" i="7"/>
  <c r="D1897" i="7"/>
  <c r="I1896" i="7"/>
  <c r="H1896" i="7"/>
  <c r="G1896" i="7"/>
  <c r="J1896" i="7" s="1"/>
  <c r="F1896" i="7"/>
  <c r="E1896" i="7"/>
  <c r="D1896" i="7"/>
  <c r="I1895" i="7"/>
  <c r="H1895" i="7"/>
  <c r="G1895" i="7"/>
  <c r="J1895" i="7" s="1"/>
  <c r="F1895" i="7"/>
  <c r="E1895" i="7"/>
  <c r="D1895" i="7"/>
  <c r="I1894" i="7"/>
  <c r="H1894" i="7"/>
  <c r="G1894" i="7"/>
  <c r="J1894" i="7" s="1"/>
  <c r="F1894" i="7"/>
  <c r="E1894" i="7"/>
  <c r="D1894" i="7"/>
  <c r="I1893" i="7"/>
  <c r="H1893" i="7"/>
  <c r="G1893" i="7"/>
  <c r="J1893" i="7" s="1"/>
  <c r="F1893" i="7"/>
  <c r="E1893" i="7"/>
  <c r="D1893" i="7"/>
  <c r="I1892" i="7"/>
  <c r="H1892" i="7"/>
  <c r="G1892" i="7"/>
  <c r="J1892" i="7" s="1"/>
  <c r="F1892" i="7"/>
  <c r="E1892" i="7"/>
  <c r="D1892" i="7"/>
  <c r="I1891" i="7"/>
  <c r="H1891" i="7"/>
  <c r="G1891" i="7"/>
  <c r="J1891" i="7" s="1"/>
  <c r="F1891" i="7"/>
  <c r="E1891" i="7"/>
  <c r="D1891" i="7"/>
  <c r="I1890" i="7"/>
  <c r="H1890" i="7"/>
  <c r="G1890" i="7"/>
  <c r="J1890" i="7" s="1"/>
  <c r="F1890" i="7"/>
  <c r="E1890" i="7"/>
  <c r="D1890" i="7"/>
  <c r="I1889" i="7"/>
  <c r="H1889" i="7"/>
  <c r="G1889" i="7"/>
  <c r="J1889" i="7" s="1"/>
  <c r="F1889" i="7"/>
  <c r="E1889" i="7"/>
  <c r="D1889" i="7"/>
  <c r="I1888" i="7"/>
  <c r="H1888" i="7"/>
  <c r="G1888" i="7"/>
  <c r="J1888" i="7" s="1"/>
  <c r="F1888" i="7"/>
  <c r="E1888" i="7"/>
  <c r="D1888" i="7"/>
  <c r="I1887" i="7"/>
  <c r="H1887" i="7"/>
  <c r="G1887" i="7"/>
  <c r="J1887" i="7" s="1"/>
  <c r="F1887" i="7"/>
  <c r="E1887" i="7"/>
  <c r="D1887" i="7"/>
  <c r="I1886" i="7"/>
  <c r="H1886" i="7"/>
  <c r="G1886" i="7"/>
  <c r="J1886" i="7" s="1"/>
  <c r="F1886" i="7"/>
  <c r="E1886" i="7"/>
  <c r="D1886" i="7"/>
  <c r="I1885" i="7"/>
  <c r="H1885" i="7"/>
  <c r="G1885" i="7"/>
  <c r="J1885" i="7" s="1"/>
  <c r="F1885" i="7"/>
  <c r="E1885" i="7"/>
  <c r="D1885" i="7"/>
  <c r="I1884" i="7"/>
  <c r="H1884" i="7"/>
  <c r="G1884" i="7"/>
  <c r="J1884" i="7" s="1"/>
  <c r="F1884" i="7"/>
  <c r="E1884" i="7"/>
  <c r="D1884" i="7"/>
  <c r="I1883" i="7"/>
  <c r="H1883" i="7"/>
  <c r="G1883" i="7"/>
  <c r="J1883" i="7" s="1"/>
  <c r="F1883" i="7"/>
  <c r="E1883" i="7"/>
  <c r="D1883" i="7"/>
  <c r="I1882" i="7"/>
  <c r="H1882" i="7"/>
  <c r="G1882" i="7"/>
  <c r="J1882" i="7" s="1"/>
  <c r="F1882" i="7"/>
  <c r="E1882" i="7"/>
  <c r="D1882" i="7"/>
  <c r="I1881" i="7"/>
  <c r="H1881" i="7"/>
  <c r="G1881" i="7"/>
  <c r="J1881" i="7" s="1"/>
  <c r="F1881" i="7"/>
  <c r="E1881" i="7"/>
  <c r="D1881" i="7"/>
  <c r="I1880" i="7"/>
  <c r="H1880" i="7"/>
  <c r="G1880" i="7"/>
  <c r="J1880" i="7" s="1"/>
  <c r="F1880" i="7"/>
  <c r="E1880" i="7"/>
  <c r="D1880" i="7"/>
  <c r="I1879" i="7"/>
  <c r="H1879" i="7"/>
  <c r="G1879" i="7"/>
  <c r="J1879" i="7" s="1"/>
  <c r="F1879" i="7"/>
  <c r="E1879" i="7"/>
  <c r="D1879" i="7"/>
  <c r="I1878" i="7"/>
  <c r="H1878" i="7"/>
  <c r="G1878" i="7"/>
  <c r="J1878" i="7" s="1"/>
  <c r="F1878" i="7"/>
  <c r="E1878" i="7"/>
  <c r="D1878" i="7"/>
  <c r="I1877" i="7"/>
  <c r="H1877" i="7"/>
  <c r="G1877" i="7"/>
  <c r="J1877" i="7" s="1"/>
  <c r="F1877" i="7"/>
  <c r="E1877" i="7"/>
  <c r="D1877" i="7"/>
  <c r="I1876" i="7"/>
  <c r="H1876" i="7"/>
  <c r="G1876" i="7"/>
  <c r="J1876" i="7" s="1"/>
  <c r="F1876" i="7"/>
  <c r="E1876" i="7"/>
  <c r="D1876" i="7"/>
  <c r="I1875" i="7"/>
  <c r="H1875" i="7"/>
  <c r="G1875" i="7"/>
  <c r="J1875" i="7" s="1"/>
  <c r="F1875" i="7"/>
  <c r="E1875" i="7"/>
  <c r="D1875" i="7"/>
  <c r="I1874" i="7"/>
  <c r="H1874" i="7"/>
  <c r="G1874" i="7"/>
  <c r="J1874" i="7" s="1"/>
  <c r="F1874" i="7"/>
  <c r="E1874" i="7"/>
  <c r="D1874" i="7"/>
  <c r="I1873" i="7"/>
  <c r="H1873" i="7"/>
  <c r="G1873" i="7"/>
  <c r="J1873" i="7" s="1"/>
  <c r="F1873" i="7"/>
  <c r="E1873" i="7"/>
  <c r="D1873" i="7"/>
  <c r="I1872" i="7"/>
  <c r="H1872" i="7"/>
  <c r="G1872" i="7"/>
  <c r="J1872" i="7" s="1"/>
  <c r="F1872" i="7"/>
  <c r="E1872" i="7"/>
  <c r="D1872" i="7"/>
  <c r="I1871" i="7"/>
  <c r="H1871" i="7"/>
  <c r="G1871" i="7"/>
  <c r="J1871" i="7" s="1"/>
  <c r="F1871" i="7"/>
  <c r="E1871" i="7"/>
  <c r="D1871" i="7"/>
  <c r="I1870" i="7"/>
  <c r="H1870" i="7"/>
  <c r="G1870" i="7"/>
  <c r="J1870" i="7" s="1"/>
  <c r="F1870" i="7"/>
  <c r="E1870" i="7"/>
  <c r="D1870" i="7"/>
  <c r="I1869" i="7"/>
  <c r="H1869" i="7"/>
  <c r="G1869" i="7"/>
  <c r="J1869" i="7" s="1"/>
  <c r="F1869" i="7"/>
  <c r="E1869" i="7"/>
  <c r="D1869" i="7"/>
  <c r="I1868" i="7"/>
  <c r="H1868" i="7"/>
  <c r="G1868" i="7"/>
  <c r="J1868" i="7" s="1"/>
  <c r="F1868" i="7"/>
  <c r="E1868" i="7"/>
  <c r="D1868" i="7"/>
  <c r="I1867" i="7"/>
  <c r="H1867" i="7"/>
  <c r="G1867" i="7"/>
  <c r="J1867" i="7" s="1"/>
  <c r="F1867" i="7"/>
  <c r="E1867" i="7"/>
  <c r="D1867" i="7"/>
  <c r="I1866" i="7"/>
  <c r="H1866" i="7"/>
  <c r="G1866" i="7"/>
  <c r="J1866" i="7" s="1"/>
  <c r="F1866" i="7"/>
  <c r="E1866" i="7"/>
  <c r="D1866" i="7"/>
  <c r="I1865" i="7"/>
  <c r="H1865" i="7"/>
  <c r="G1865" i="7"/>
  <c r="J1865" i="7" s="1"/>
  <c r="F1865" i="7"/>
  <c r="E1865" i="7"/>
  <c r="D1865" i="7"/>
  <c r="I1864" i="7"/>
  <c r="H1864" i="7"/>
  <c r="G1864" i="7"/>
  <c r="J1864" i="7" s="1"/>
  <c r="F1864" i="7"/>
  <c r="E1864" i="7"/>
  <c r="D1864" i="7"/>
  <c r="I1863" i="7"/>
  <c r="H1863" i="7"/>
  <c r="G1863" i="7"/>
  <c r="J1863" i="7" s="1"/>
  <c r="F1863" i="7"/>
  <c r="E1863" i="7"/>
  <c r="D1863" i="7"/>
  <c r="I1862" i="7"/>
  <c r="H1862" i="7"/>
  <c r="G1862" i="7"/>
  <c r="J1862" i="7" s="1"/>
  <c r="F1862" i="7"/>
  <c r="E1862" i="7"/>
  <c r="D1862" i="7"/>
  <c r="I1861" i="7"/>
  <c r="H1861" i="7"/>
  <c r="G1861" i="7"/>
  <c r="J1861" i="7" s="1"/>
  <c r="F1861" i="7"/>
  <c r="E1861" i="7"/>
  <c r="D1861" i="7"/>
  <c r="I1860" i="7"/>
  <c r="H1860" i="7"/>
  <c r="G1860" i="7"/>
  <c r="J1860" i="7" s="1"/>
  <c r="F1860" i="7"/>
  <c r="E1860" i="7"/>
  <c r="D1860" i="7"/>
  <c r="I1859" i="7"/>
  <c r="H1859" i="7"/>
  <c r="G1859" i="7"/>
  <c r="J1859" i="7" s="1"/>
  <c r="F1859" i="7"/>
  <c r="E1859" i="7"/>
  <c r="D1859" i="7"/>
  <c r="I1858" i="7"/>
  <c r="H1858" i="7"/>
  <c r="G1858" i="7"/>
  <c r="J1858" i="7" s="1"/>
  <c r="F1858" i="7"/>
  <c r="E1858" i="7"/>
  <c r="D1858" i="7"/>
  <c r="I1857" i="7"/>
  <c r="H1857" i="7"/>
  <c r="G1857" i="7"/>
  <c r="J1857" i="7" s="1"/>
  <c r="F1857" i="7"/>
  <c r="E1857" i="7"/>
  <c r="D1857" i="7"/>
  <c r="I1856" i="7"/>
  <c r="H1856" i="7"/>
  <c r="G1856" i="7"/>
  <c r="J1856" i="7" s="1"/>
  <c r="F1856" i="7"/>
  <c r="E1856" i="7"/>
  <c r="D1856" i="7"/>
  <c r="I1855" i="7"/>
  <c r="H1855" i="7"/>
  <c r="G1855" i="7"/>
  <c r="J1855" i="7" s="1"/>
  <c r="F1855" i="7"/>
  <c r="E1855" i="7"/>
  <c r="D1855" i="7"/>
  <c r="I1854" i="7"/>
  <c r="H1854" i="7"/>
  <c r="G1854" i="7"/>
  <c r="J1854" i="7" s="1"/>
  <c r="F1854" i="7"/>
  <c r="E1854" i="7"/>
  <c r="D1854" i="7"/>
  <c r="I1853" i="7"/>
  <c r="H1853" i="7"/>
  <c r="G1853" i="7"/>
  <c r="J1853" i="7" s="1"/>
  <c r="F1853" i="7"/>
  <c r="E1853" i="7"/>
  <c r="D1853" i="7"/>
  <c r="I1852" i="7"/>
  <c r="H1852" i="7"/>
  <c r="G1852" i="7"/>
  <c r="J1852" i="7" s="1"/>
  <c r="F1852" i="7"/>
  <c r="E1852" i="7"/>
  <c r="D1852" i="7"/>
  <c r="I1851" i="7"/>
  <c r="H1851" i="7"/>
  <c r="G1851" i="7"/>
  <c r="J1851" i="7" s="1"/>
  <c r="F1851" i="7"/>
  <c r="E1851" i="7"/>
  <c r="D1851" i="7"/>
  <c r="I1850" i="7"/>
  <c r="H1850" i="7"/>
  <c r="G1850" i="7"/>
  <c r="J1850" i="7" s="1"/>
  <c r="F1850" i="7"/>
  <c r="E1850" i="7"/>
  <c r="D1850" i="7"/>
  <c r="I1849" i="7"/>
  <c r="H1849" i="7"/>
  <c r="G1849" i="7"/>
  <c r="J1849" i="7" s="1"/>
  <c r="F1849" i="7"/>
  <c r="E1849" i="7"/>
  <c r="D1849" i="7"/>
  <c r="I1848" i="7"/>
  <c r="H1848" i="7"/>
  <c r="G1848" i="7"/>
  <c r="J1848" i="7" s="1"/>
  <c r="F1848" i="7"/>
  <c r="E1848" i="7"/>
  <c r="D1848" i="7"/>
  <c r="I1847" i="7"/>
  <c r="H1847" i="7"/>
  <c r="G1847" i="7"/>
  <c r="J1847" i="7" s="1"/>
  <c r="F1847" i="7"/>
  <c r="E1847" i="7"/>
  <c r="D1847" i="7"/>
  <c r="I1846" i="7"/>
  <c r="H1846" i="7"/>
  <c r="G1846" i="7"/>
  <c r="J1846" i="7" s="1"/>
  <c r="F1846" i="7"/>
  <c r="E1846" i="7"/>
  <c r="D1846" i="7"/>
  <c r="I1845" i="7"/>
  <c r="H1845" i="7"/>
  <c r="G1845" i="7"/>
  <c r="J1845" i="7" s="1"/>
  <c r="F1845" i="7"/>
  <c r="E1845" i="7"/>
  <c r="D1845" i="7"/>
  <c r="I1844" i="7"/>
  <c r="H1844" i="7"/>
  <c r="G1844" i="7"/>
  <c r="J1844" i="7" s="1"/>
  <c r="F1844" i="7"/>
  <c r="E1844" i="7"/>
  <c r="D1844" i="7"/>
  <c r="I1843" i="7"/>
  <c r="H1843" i="7"/>
  <c r="G1843" i="7"/>
  <c r="J1843" i="7" s="1"/>
  <c r="F1843" i="7"/>
  <c r="E1843" i="7"/>
  <c r="D1843" i="7"/>
  <c r="I1842" i="7"/>
  <c r="H1842" i="7"/>
  <c r="G1842" i="7"/>
  <c r="J1842" i="7" s="1"/>
  <c r="F1842" i="7"/>
  <c r="E1842" i="7"/>
  <c r="D1842" i="7"/>
  <c r="I1841" i="7"/>
  <c r="H1841" i="7"/>
  <c r="G1841" i="7"/>
  <c r="J1841" i="7" s="1"/>
  <c r="F1841" i="7"/>
  <c r="E1841" i="7"/>
  <c r="D1841" i="7"/>
  <c r="I1840" i="7"/>
  <c r="H1840" i="7"/>
  <c r="G1840" i="7"/>
  <c r="J1840" i="7" s="1"/>
  <c r="F1840" i="7"/>
  <c r="E1840" i="7"/>
  <c r="D1840" i="7"/>
  <c r="I1839" i="7"/>
  <c r="H1839" i="7"/>
  <c r="G1839" i="7"/>
  <c r="J1839" i="7" s="1"/>
  <c r="F1839" i="7"/>
  <c r="E1839" i="7"/>
  <c r="D1839" i="7"/>
  <c r="I1838" i="7"/>
  <c r="H1838" i="7"/>
  <c r="G1838" i="7"/>
  <c r="J1838" i="7" s="1"/>
  <c r="F1838" i="7"/>
  <c r="E1838" i="7"/>
  <c r="D1838" i="7"/>
  <c r="I1837" i="7"/>
  <c r="H1837" i="7"/>
  <c r="G1837" i="7"/>
  <c r="J1837" i="7" s="1"/>
  <c r="F1837" i="7"/>
  <c r="E1837" i="7"/>
  <c r="D1837" i="7"/>
  <c r="I1836" i="7"/>
  <c r="H1836" i="7"/>
  <c r="G1836" i="7"/>
  <c r="J1836" i="7" s="1"/>
  <c r="F1836" i="7"/>
  <c r="E1836" i="7"/>
  <c r="D1836" i="7"/>
  <c r="I1835" i="7"/>
  <c r="H1835" i="7"/>
  <c r="G1835" i="7"/>
  <c r="J1835" i="7" s="1"/>
  <c r="F1835" i="7"/>
  <c r="E1835" i="7"/>
  <c r="D1835" i="7"/>
  <c r="I1834" i="7"/>
  <c r="H1834" i="7"/>
  <c r="G1834" i="7"/>
  <c r="J1834" i="7" s="1"/>
  <c r="F1834" i="7"/>
  <c r="E1834" i="7"/>
  <c r="D1834" i="7"/>
  <c r="I1833" i="7"/>
  <c r="H1833" i="7"/>
  <c r="G1833" i="7"/>
  <c r="J1833" i="7" s="1"/>
  <c r="F1833" i="7"/>
  <c r="E1833" i="7"/>
  <c r="D1833" i="7"/>
  <c r="I1832" i="7"/>
  <c r="H1832" i="7"/>
  <c r="G1832" i="7"/>
  <c r="J1832" i="7" s="1"/>
  <c r="F1832" i="7"/>
  <c r="E1832" i="7"/>
  <c r="D1832" i="7"/>
  <c r="I1831" i="7"/>
  <c r="H1831" i="7"/>
  <c r="G1831" i="7"/>
  <c r="J1831" i="7" s="1"/>
  <c r="F1831" i="7"/>
  <c r="E1831" i="7"/>
  <c r="D1831" i="7"/>
  <c r="I1830" i="7"/>
  <c r="H1830" i="7"/>
  <c r="G1830" i="7"/>
  <c r="J1830" i="7" s="1"/>
  <c r="F1830" i="7"/>
  <c r="E1830" i="7"/>
  <c r="D1830" i="7"/>
  <c r="I1829" i="7"/>
  <c r="H1829" i="7"/>
  <c r="G1829" i="7"/>
  <c r="J1829" i="7" s="1"/>
  <c r="F1829" i="7"/>
  <c r="E1829" i="7"/>
  <c r="D1829" i="7"/>
  <c r="I1828" i="7"/>
  <c r="H1828" i="7"/>
  <c r="G1828" i="7"/>
  <c r="J1828" i="7" s="1"/>
  <c r="F1828" i="7"/>
  <c r="E1828" i="7"/>
  <c r="D1828" i="7"/>
  <c r="I1827" i="7"/>
  <c r="H1827" i="7"/>
  <c r="G1827" i="7"/>
  <c r="J1827" i="7" s="1"/>
  <c r="F1827" i="7"/>
  <c r="E1827" i="7"/>
  <c r="D1827" i="7"/>
  <c r="I1826" i="7"/>
  <c r="H1826" i="7"/>
  <c r="G1826" i="7"/>
  <c r="J1826" i="7" s="1"/>
  <c r="F1826" i="7"/>
  <c r="E1826" i="7"/>
  <c r="D1826" i="7"/>
  <c r="I1825" i="7"/>
  <c r="H1825" i="7"/>
  <c r="G1825" i="7"/>
  <c r="J1825" i="7" s="1"/>
  <c r="F1825" i="7"/>
  <c r="E1825" i="7"/>
  <c r="D1825" i="7"/>
  <c r="I1824" i="7"/>
  <c r="H1824" i="7"/>
  <c r="G1824" i="7"/>
  <c r="J1824" i="7" s="1"/>
  <c r="F1824" i="7"/>
  <c r="E1824" i="7"/>
  <c r="D1824" i="7"/>
  <c r="I1823" i="7"/>
  <c r="H1823" i="7"/>
  <c r="G1823" i="7"/>
  <c r="J1823" i="7" s="1"/>
  <c r="F1823" i="7"/>
  <c r="E1823" i="7"/>
  <c r="D1823" i="7"/>
  <c r="I1822" i="7"/>
  <c r="H1822" i="7"/>
  <c r="G1822" i="7"/>
  <c r="J1822" i="7" s="1"/>
  <c r="F1822" i="7"/>
  <c r="E1822" i="7"/>
  <c r="D1822" i="7"/>
  <c r="I1821" i="7"/>
  <c r="H1821" i="7"/>
  <c r="G1821" i="7"/>
  <c r="J1821" i="7" s="1"/>
  <c r="F1821" i="7"/>
  <c r="E1821" i="7"/>
  <c r="D1821" i="7"/>
  <c r="I1820" i="7"/>
  <c r="H1820" i="7"/>
  <c r="G1820" i="7"/>
  <c r="J1820" i="7" s="1"/>
  <c r="F1820" i="7"/>
  <c r="E1820" i="7"/>
  <c r="D1820" i="7"/>
  <c r="I1819" i="7"/>
  <c r="H1819" i="7"/>
  <c r="G1819" i="7"/>
  <c r="J1819" i="7" s="1"/>
  <c r="F1819" i="7"/>
  <c r="E1819" i="7"/>
  <c r="D1819" i="7"/>
  <c r="I1818" i="7"/>
  <c r="H1818" i="7"/>
  <c r="G1818" i="7"/>
  <c r="J1818" i="7" s="1"/>
  <c r="F1818" i="7"/>
  <c r="E1818" i="7"/>
  <c r="D1818" i="7"/>
  <c r="I1817" i="7"/>
  <c r="H1817" i="7"/>
  <c r="G1817" i="7"/>
  <c r="J1817" i="7" s="1"/>
  <c r="F1817" i="7"/>
  <c r="E1817" i="7"/>
  <c r="D1817" i="7"/>
  <c r="I1816" i="7"/>
  <c r="H1816" i="7"/>
  <c r="G1816" i="7"/>
  <c r="J1816" i="7" s="1"/>
  <c r="F1816" i="7"/>
  <c r="E1816" i="7"/>
  <c r="D1816" i="7"/>
  <c r="I1815" i="7"/>
  <c r="H1815" i="7"/>
  <c r="G1815" i="7"/>
  <c r="J1815" i="7" s="1"/>
  <c r="F1815" i="7"/>
  <c r="E1815" i="7"/>
  <c r="D1815" i="7"/>
  <c r="I1814" i="7"/>
  <c r="H1814" i="7"/>
  <c r="G1814" i="7"/>
  <c r="J1814" i="7" s="1"/>
  <c r="F1814" i="7"/>
  <c r="E1814" i="7"/>
  <c r="D1814" i="7"/>
  <c r="I1813" i="7"/>
  <c r="H1813" i="7"/>
  <c r="G1813" i="7"/>
  <c r="J1813" i="7" s="1"/>
  <c r="F1813" i="7"/>
  <c r="E1813" i="7"/>
  <c r="D1813" i="7"/>
  <c r="I1812" i="7"/>
  <c r="H1812" i="7"/>
  <c r="G1812" i="7"/>
  <c r="J1812" i="7" s="1"/>
  <c r="F1812" i="7"/>
  <c r="E1812" i="7"/>
  <c r="D1812" i="7"/>
  <c r="I1811" i="7"/>
  <c r="H1811" i="7"/>
  <c r="G1811" i="7"/>
  <c r="J1811" i="7" s="1"/>
  <c r="F1811" i="7"/>
  <c r="E1811" i="7"/>
  <c r="D1811" i="7"/>
  <c r="I1810" i="7"/>
  <c r="H1810" i="7"/>
  <c r="G1810" i="7"/>
  <c r="J1810" i="7" s="1"/>
  <c r="F1810" i="7"/>
  <c r="E1810" i="7"/>
  <c r="D1810" i="7"/>
  <c r="I1809" i="7"/>
  <c r="H1809" i="7"/>
  <c r="G1809" i="7"/>
  <c r="J1809" i="7" s="1"/>
  <c r="F1809" i="7"/>
  <c r="E1809" i="7"/>
  <c r="D1809" i="7"/>
  <c r="I1808" i="7"/>
  <c r="H1808" i="7"/>
  <c r="G1808" i="7"/>
  <c r="J1808" i="7" s="1"/>
  <c r="F1808" i="7"/>
  <c r="E1808" i="7"/>
  <c r="D1808" i="7"/>
  <c r="I1807" i="7"/>
  <c r="H1807" i="7"/>
  <c r="G1807" i="7"/>
  <c r="J1807" i="7" s="1"/>
  <c r="F1807" i="7"/>
  <c r="E1807" i="7"/>
  <c r="D1807" i="7"/>
  <c r="I1806" i="7"/>
  <c r="H1806" i="7"/>
  <c r="G1806" i="7"/>
  <c r="J1806" i="7" s="1"/>
  <c r="F1806" i="7"/>
  <c r="E1806" i="7"/>
  <c r="D1806" i="7"/>
  <c r="I1805" i="7"/>
  <c r="H1805" i="7"/>
  <c r="G1805" i="7"/>
  <c r="J1805" i="7" s="1"/>
  <c r="F1805" i="7"/>
  <c r="E1805" i="7"/>
  <c r="D1805" i="7"/>
  <c r="I1804" i="7"/>
  <c r="H1804" i="7"/>
  <c r="G1804" i="7"/>
  <c r="J1804" i="7" s="1"/>
  <c r="F1804" i="7"/>
  <c r="E1804" i="7"/>
  <c r="D1804" i="7"/>
  <c r="I1803" i="7"/>
  <c r="H1803" i="7"/>
  <c r="G1803" i="7"/>
  <c r="J1803" i="7" s="1"/>
  <c r="F1803" i="7"/>
  <c r="E1803" i="7"/>
  <c r="D1803" i="7"/>
  <c r="I1802" i="7"/>
  <c r="H1802" i="7"/>
  <c r="G1802" i="7"/>
  <c r="J1802" i="7" s="1"/>
  <c r="F1802" i="7"/>
  <c r="E1802" i="7"/>
  <c r="D1802" i="7"/>
  <c r="I1801" i="7"/>
  <c r="H1801" i="7"/>
  <c r="G1801" i="7"/>
  <c r="J1801" i="7" s="1"/>
  <c r="F1801" i="7"/>
  <c r="E1801" i="7"/>
  <c r="D1801" i="7"/>
  <c r="I1800" i="7"/>
  <c r="H1800" i="7"/>
  <c r="G1800" i="7"/>
  <c r="J1800" i="7" s="1"/>
  <c r="F1800" i="7"/>
  <c r="E1800" i="7"/>
  <c r="D1800" i="7"/>
  <c r="I1799" i="7"/>
  <c r="H1799" i="7"/>
  <c r="G1799" i="7"/>
  <c r="J1799" i="7" s="1"/>
  <c r="F1799" i="7"/>
  <c r="E1799" i="7"/>
  <c r="D1799" i="7"/>
  <c r="I1798" i="7"/>
  <c r="H1798" i="7"/>
  <c r="G1798" i="7"/>
  <c r="J1798" i="7" s="1"/>
  <c r="F1798" i="7"/>
  <c r="E1798" i="7"/>
  <c r="D1798" i="7"/>
  <c r="I1797" i="7"/>
  <c r="H1797" i="7"/>
  <c r="G1797" i="7"/>
  <c r="J1797" i="7" s="1"/>
  <c r="F1797" i="7"/>
  <c r="E1797" i="7"/>
  <c r="D1797" i="7"/>
  <c r="I1796" i="7"/>
  <c r="H1796" i="7"/>
  <c r="G1796" i="7"/>
  <c r="J1796" i="7" s="1"/>
  <c r="F1796" i="7"/>
  <c r="E1796" i="7"/>
  <c r="D1796" i="7"/>
  <c r="I1795" i="7"/>
  <c r="H1795" i="7"/>
  <c r="G1795" i="7"/>
  <c r="J1795" i="7" s="1"/>
  <c r="F1795" i="7"/>
  <c r="E1795" i="7"/>
  <c r="D1795" i="7"/>
  <c r="I1794" i="7"/>
  <c r="H1794" i="7"/>
  <c r="G1794" i="7"/>
  <c r="J1794" i="7" s="1"/>
  <c r="F1794" i="7"/>
  <c r="E1794" i="7"/>
  <c r="D1794" i="7"/>
  <c r="I1793" i="7"/>
  <c r="H1793" i="7"/>
  <c r="G1793" i="7"/>
  <c r="J1793" i="7" s="1"/>
  <c r="F1793" i="7"/>
  <c r="E1793" i="7"/>
  <c r="D1793" i="7"/>
  <c r="I1792" i="7"/>
  <c r="H1792" i="7"/>
  <c r="G1792" i="7"/>
  <c r="J1792" i="7" s="1"/>
  <c r="F1792" i="7"/>
  <c r="E1792" i="7"/>
  <c r="D1792" i="7"/>
  <c r="I1791" i="7"/>
  <c r="H1791" i="7"/>
  <c r="G1791" i="7"/>
  <c r="J1791" i="7" s="1"/>
  <c r="F1791" i="7"/>
  <c r="E1791" i="7"/>
  <c r="D1791" i="7"/>
  <c r="I1790" i="7"/>
  <c r="H1790" i="7"/>
  <c r="G1790" i="7"/>
  <c r="J1790" i="7" s="1"/>
  <c r="F1790" i="7"/>
  <c r="E1790" i="7"/>
  <c r="D1790" i="7"/>
  <c r="I1789" i="7"/>
  <c r="H1789" i="7"/>
  <c r="G1789" i="7"/>
  <c r="J1789" i="7" s="1"/>
  <c r="F1789" i="7"/>
  <c r="E1789" i="7"/>
  <c r="D1789" i="7"/>
  <c r="I1788" i="7"/>
  <c r="H1788" i="7"/>
  <c r="G1788" i="7"/>
  <c r="J1788" i="7" s="1"/>
  <c r="F1788" i="7"/>
  <c r="E1788" i="7"/>
  <c r="D1788" i="7"/>
  <c r="I1787" i="7"/>
  <c r="H1787" i="7"/>
  <c r="G1787" i="7"/>
  <c r="J1787" i="7" s="1"/>
  <c r="F1787" i="7"/>
  <c r="E1787" i="7"/>
  <c r="D1787" i="7"/>
  <c r="I1786" i="7"/>
  <c r="H1786" i="7"/>
  <c r="G1786" i="7"/>
  <c r="J1786" i="7" s="1"/>
  <c r="F1786" i="7"/>
  <c r="E1786" i="7"/>
  <c r="D1786" i="7"/>
  <c r="I1785" i="7"/>
  <c r="H1785" i="7"/>
  <c r="G1785" i="7"/>
  <c r="J1785" i="7" s="1"/>
  <c r="F1785" i="7"/>
  <c r="E1785" i="7"/>
  <c r="D1785" i="7"/>
  <c r="I1784" i="7"/>
  <c r="H1784" i="7"/>
  <c r="G1784" i="7"/>
  <c r="J1784" i="7" s="1"/>
  <c r="F1784" i="7"/>
  <c r="E1784" i="7"/>
  <c r="D1784" i="7"/>
  <c r="I1783" i="7"/>
  <c r="H1783" i="7"/>
  <c r="G1783" i="7"/>
  <c r="J1783" i="7" s="1"/>
  <c r="F1783" i="7"/>
  <c r="E1783" i="7"/>
  <c r="D1783" i="7"/>
  <c r="I1782" i="7"/>
  <c r="H1782" i="7"/>
  <c r="G1782" i="7"/>
  <c r="J1782" i="7" s="1"/>
  <c r="F1782" i="7"/>
  <c r="E1782" i="7"/>
  <c r="D1782" i="7"/>
  <c r="I1781" i="7"/>
  <c r="H1781" i="7"/>
  <c r="G1781" i="7"/>
  <c r="J1781" i="7" s="1"/>
  <c r="F1781" i="7"/>
  <c r="E1781" i="7"/>
  <c r="D1781" i="7"/>
  <c r="I1780" i="7"/>
  <c r="H1780" i="7"/>
  <c r="G1780" i="7"/>
  <c r="J1780" i="7" s="1"/>
  <c r="F1780" i="7"/>
  <c r="E1780" i="7"/>
  <c r="D1780" i="7"/>
  <c r="I1779" i="7"/>
  <c r="H1779" i="7"/>
  <c r="G1779" i="7"/>
  <c r="J1779" i="7" s="1"/>
  <c r="F1779" i="7"/>
  <c r="E1779" i="7"/>
  <c r="D1779" i="7"/>
  <c r="I1778" i="7"/>
  <c r="H1778" i="7"/>
  <c r="G1778" i="7"/>
  <c r="J1778" i="7" s="1"/>
  <c r="F1778" i="7"/>
  <c r="E1778" i="7"/>
  <c r="D1778" i="7"/>
  <c r="I1777" i="7"/>
  <c r="H1777" i="7"/>
  <c r="G1777" i="7"/>
  <c r="J1777" i="7" s="1"/>
  <c r="F1777" i="7"/>
  <c r="E1777" i="7"/>
  <c r="D1777" i="7"/>
  <c r="I1776" i="7"/>
  <c r="H1776" i="7"/>
  <c r="G1776" i="7"/>
  <c r="J1776" i="7" s="1"/>
  <c r="F1776" i="7"/>
  <c r="E1776" i="7"/>
  <c r="D1776" i="7"/>
  <c r="I1775" i="7"/>
  <c r="H1775" i="7"/>
  <c r="G1775" i="7"/>
  <c r="J1775" i="7" s="1"/>
  <c r="F1775" i="7"/>
  <c r="E1775" i="7"/>
  <c r="D1775" i="7"/>
  <c r="I1774" i="7"/>
  <c r="H1774" i="7"/>
  <c r="G1774" i="7"/>
  <c r="J1774" i="7" s="1"/>
  <c r="F1774" i="7"/>
  <c r="E1774" i="7"/>
  <c r="D1774" i="7"/>
  <c r="I1773" i="7"/>
  <c r="H1773" i="7"/>
  <c r="G1773" i="7"/>
  <c r="J1773" i="7" s="1"/>
  <c r="F1773" i="7"/>
  <c r="E1773" i="7"/>
  <c r="D1773" i="7"/>
  <c r="I1772" i="7"/>
  <c r="H1772" i="7"/>
  <c r="G1772" i="7"/>
  <c r="J1772" i="7" s="1"/>
  <c r="F1772" i="7"/>
  <c r="E1772" i="7"/>
  <c r="D1772" i="7"/>
  <c r="I1771" i="7"/>
  <c r="H1771" i="7"/>
  <c r="G1771" i="7"/>
  <c r="J1771" i="7" s="1"/>
  <c r="F1771" i="7"/>
  <c r="E1771" i="7"/>
  <c r="D1771" i="7"/>
  <c r="I1770" i="7"/>
  <c r="H1770" i="7"/>
  <c r="G1770" i="7"/>
  <c r="J1770" i="7" s="1"/>
  <c r="F1770" i="7"/>
  <c r="E1770" i="7"/>
  <c r="D1770" i="7"/>
  <c r="I1769" i="7"/>
  <c r="H1769" i="7"/>
  <c r="G1769" i="7"/>
  <c r="J1769" i="7" s="1"/>
  <c r="F1769" i="7"/>
  <c r="E1769" i="7"/>
  <c r="D1769" i="7"/>
  <c r="I1768" i="7"/>
  <c r="H1768" i="7"/>
  <c r="G1768" i="7"/>
  <c r="J1768" i="7" s="1"/>
  <c r="F1768" i="7"/>
  <c r="E1768" i="7"/>
  <c r="D1768" i="7"/>
  <c r="I1767" i="7"/>
  <c r="H1767" i="7"/>
  <c r="G1767" i="7"/>
  <c r="J1767" i="7" s="1"/>
  <c r="F1767" i="7"/>
  <c r="E1767" i="7"/>
  <c r="D1767" i="7"/>
  <c r="I1766" i="7"/>
  <c r="H1766" i="7"/>
  <c r="G1766" i="7"/>
  <c r="J1766" i="7" s="1"/>
  <c r="F1766" i="7"/>
  <c r="E1766" i="7"/>
  <c r="D1766" i="7"/>
  <c r="I1765" i="7"/>
  <c r="H1765" i="7"/>
  <c r="G1765" i="7"/>
  <c r="J1765" i="7" s="1"/>
  <c r="F1765" i="7"/>
  <c r="E1765" i="7"/>
  <c r="D1765" i="7"/>
  <c r="I1764" i="7"/>
  <c r="H1764" i="7"/>
  <c r="G1764" i="7"/>
  <c r="J1764" i="7" s="1"/>
  <c r="F1764" i="7"/>
  <c r="E1764" i="7"/>
  <c r="D1764" i="7"/>
  <c r="I1763" i="7"/>
  <c r="H1763" i="7"/>
  <c r="G1763" i="7"/>
  <c r="J1763" i="7" s="1"/>
  <c r="F1763" i="7"/>
  <c r="E1763" i="7"/>
  <c r="D1763" i="7"/>
  <c r="I1762" i="7"/>
  <c r="H1762" i="7"/>
  <c r="G1762" i="7"/>
  <c r="J1762" i="7" s="1"/>
  <c r="F1762" i="7"/>
  <c r="E1762" i="7"/>
  <c r="D1762" i="7"/>
  <c r="I1761" i="7"/>
  <c r="H1761" i="7"/>
  <c r="G1761" i="7"/>
  <c r="J1761" i="7" s="1"/>
  <c r="F1761" i="7"/>
  <c r="E1761" i="7"/>
  <c r="D1761" i="7"/>
  <c r="I1760" i="7"/>
  <c r="H1760" i="7"/>
  <c r="G1760" i="7"/>
  <c r="J1760" i="7" s="1"/>
  <c r="F1760" i="7"/>
  <c r="E1760" i="7"/>
  <c r="D1760" i="7"/>
  <c r="I1759" i="7"/>
  <c r="H1759" i="7"/>
  <c r="G1759" i="7"/>
  <c r="J1759" i="7" s="1"/>
  <c r="F1759" i="7"/>
  <c r="E1759" i="7"/>
  <c r="D1759" i="7"/>
  <c r="I1758" i="7"/>
  <c r="H1758" i="7"/>
  <c r="G1758" i="7"/>
  <c r="J1758" i="7" s="1"/>
  <c r="F1758" i="7"/>
  <c r="E1758" i="7"/>
  <c r="D1758" i="7"/>
  <c r="I1757" i="7"/>
  <c r="H1757" i="7"/>
  <c r="G1757" i="7"/>
  <c r="J1757" i="7" s="1"/>
  <c r="F1757" i="7"/>
  <c r="E1757" i="7"/>
  <c r="D1757" i="7"/>
  <c r="I1756" i="7"/>
  <c r="H1756" i="7"/>
  <c r="G1756" i="7"/>
  <c r="J1756" i="7" s="1"/>
  <c r="F1756" i="7"/>
  <c r="E1756" i="7"/>
  <c r="D1756" i="7"/>
  <c r="I1755" i="7"/>
  <c r="H1755" i="7"/>
  <c r="G1755" i="7"/>
  <c r="J1755" i="7" s="1"/>
  <c r="F1755" i="7"/>
  <c r="E1755" i="7"/>
  <c r="D1755" i="7"/>
  <c r="I1754" i="7"/>
  <c r="H1754" i="7"/>
  <c r="G1754" i="7"/>
  <c r="J1754" i="7" s="1"/>
  <c r="F1754" i="7"/>
  <c r="E1754" i="7"/>
  <c r="D1754" i="7"/>
  <c r="I1753" i="7"/>
  <c r="H1753" i="7"/>
  <c r="G1753" i="7"/>
  <c r="J1753" i="7" s="1"/>
  <c r="F1753" i="7"/>
  <c r="E1753" i="7"/>
  <c r="D1753" i="7"/>
  <c r="I1752" i="7"/>
  <c r="H1752" i="7"/>
  <c r="G1752" i="7"/>
  <c r="J1752" i="7" s="1"/>
  <c r="F1752" i="7"/>
  <c r="E1752" i="7"/>
  <c r="D1752" i="7"/>
  <c r="I1751" i="7"/>
  <c r="H1751" i="7"/>
  <c r="G1751" i="7"/>
  <c r="J1751" i="7" s="1"/>
  <c r="F1751" i="7"/>
  <c r="E1751" i="7"/>
  <c r="D1751" i="7"/>
  <c r="I1750" i="7"/>
  <c r="H1750" i="7"/>
  <c r="G1750" i="7"/>
  <c r="J1750" i="7" s="1"/>
  <c r="F1750" i="7"/>
  <c r="E1750" i="7"/>
  <c r="D1750" i="7"/>
  <c r="I1749" i="7"/>
  <c r="H1749" i="7"/>
  <c r="G1749" i="7"/>
  <c r="J1749" i="7" s="1"/>
  <c r="F1749" i="7"/>
  <c r="E1749" i="7"/>
  <c r="D1749" i="7"/>
  <c r="I1748" i="7"/>
  <c r="H1748" i="7"/>
  <c r="G1748" i="7"/>
  <c r="J1748" i="7" s="1"/>
  <c r="F1748" i="7"/>
  <c r="E1748" i="7"/>
  <c r="D1748" i="7"/>
  <c r="I1747" i="7"/>
  <c r="H1747" i="7"/>
  <c r="G1747" i="7"/>
  <c r="J1747" i="7" s="1"/>
  <c r="F1747" i="7"/>
  <c r="E1747" i="7"/>
  <c r="D1747" i="7"/>
  <c r="I1746" i="7"/>
  <c r="H1746" i="7"/>
  <c r="G1746" i="7"/>
  <c r="J1746" i="7" s="1"/>
  <c r="F1746" i="7"/>
  <c r="E1746" i="7"/>
  <c r="D1746" i="7"/>
  <c r="I1745" i="7"/>
  <c r="H1745" i="7"/>
  <c r="G1745" i="7"/>
  <c r="J1745" i="7" s="1"/>
  <c r="F1745" i="7"/>
  <c r="E1745" i="7"/>
  <c r="D1745" i="7"/>
  <c r="I1744" i="7"/>
  <c r="H1744" i="7"/>
  <c r="G1744" i="7"/>
  <c r="J1744" i="7" s="1"/>
  <c r="F1744" i="7"/>
  <c r="E1744" i="7"/>
  <c r="D1744" i="7"/>
  <c r="I1743" i="7"/>
  <c r="H1743" i="7"/>
  <c r="G1743" i="7"/>
  <c r="J1743" i="7" s="1"/>
  <c r="F1743" i="7"/>
  <c r="E1743" i="7"/>
  <c r="D1743" i="7"/>
  <c r="I1742" i="7"/>
  <c r="H1742" i="7"/>
  <c r="G1742" i="7"/>
  <c r="J1742" i="7" s="1"/>
  <c r="F1742" i="7"/>
  <c r="E1742" i="7"/>
  <c r="D1742" i="7"/>
  <c r="I1741" i="7"/>
  <c r="H1741" i="7"/>
  <c r="G1741" i="7"/>
  <c r="J1741" i="7" s="1"/>
  <c r="F1741" i="7"/>
  <c r="E1741" i="7"/>
  <c r="D1741" i="7"/>
  <c r="I1740" i="7"/>
  <c r="H1740" i="7"/>
  <c r="G1740" i="7"/>
  <c r="J1740" i="7" s="1"/>
  <c r="F1740" i="7"/>
  <c r="E1740" i="7"/>
  <c r="D1740" i="7"/>
  <c r="I1739" i="7"/>
  <c r="H1739" i="7"/>
  <c r="G1739" i="7"/>
  <c r="J1739" i="7" s="1"/>
  <c r="F1739" i="7"/>
  <c r="E1739" i="7"/>
  <c r="D1739" i="7"/>
  <c r="I1738" i="7"/>
  <c r="H1738" i="7"/>
  <c r="G1738" i="7"/>
  <c r="J1738" i="7" s="1"/>
  <c r="F1738" i="7"/>
  <c r="E1738" i="7"/>
  <c r="D1738" i="7"/>
  <c r="I1737" i="7"/>
  <c r="H1737" i="7"/>
  <c r="G1737" i="7"/>
  <c r="J1737" i="7" s="1"/>
  <c r="F1737" i="7"/>
  <c r="E1737" i="7"/>
  <c r="D1737" i="7"/>
  <c r="I1736" i="7"/>
  <c r="H1736" i="7"/>
  <c r="G1736" i="7"/>
  <c r="J1736" i="7" s="1"/>
  <c r="F1736" i="7"/>
  <c r="E1736" i="7"/>
  <c r="D1736" i="7"/>
  <c r="I1735" i="7"/>
  <c r="H1735" i="7"/>
  <c r="G1735" i="7"/>
  <c r="J1735" i="7" s="1"/>
  <c r="F1735" i="7"/>
  <c r="E1735" i="7"/>
  <c r="D1735" i="7"/>
  <c r="I1734" i="7"/>
  <c r="H1734" i="7"/>
  <c r="G1734" i="7"/>
  <c r="J1734" i="7" s="1"/>
  <c r="F1734" i="7"/>
  <c r="E1734" i="7"/>
  <c r="D1734" i="7"/>
  <c r="I1733" i="7"/>
  <c r="H1733" i="7"/>
  <c r="G1733" i="7"/>
  <c r="J1733" i="7" s="1"/>
  <c r="F1733" i="7"/>
  <c r="E1733" i="7"/>
  <c r="D1733" i="7"/>
  <c r="I1732" i="7"/>
  <c r="H1732" i="7"/>
  <c r="G1732" i="7"/>
  <c r="J1732" i="7" s="1"/>
  <c r="F1732" i="7"/>
  <c r="E1732" i="7"/>
  <c r="D1732" i="7"/>
  <c r="I1731" i="7"/>
  <c r="H1731" i="7"/>
  <c r="G1731" i="7"/>
  <c r="J1731" i="7" s="1"/>
  <c r="F1731" i="7"/>
  <c r="E1731" i="7"/>
  <c r="D1731" i="7"/>
  <c r="I1730" i="7"/>
  <c r="H1730" i="7"/>
  <c r="G1730" i="7"/>
  <c r="J1730" i="7" s="1"/>
  <c r="F1730" i="7"/>
  <c r="E1730" i="7"/>
  <c r="D1730" i="7"/>
  <c r="I1729" i="7"/>
  <c r="H1729" i="7"/>
  <c r="G1729" i="7"/>
  <c r="J1729" i="7" s="1"/>
  <c r="F1729" i="7"/>
  <c r="E1729" i="7"/>
  <c r="D1729" i="7"/>
  <c r="I1728" i="7"/>
  <c r="H1728" i="7"/>
  <c r="G1728" i="7"/>
  <c r="J1728" i="7" s="1"/>
  <c r="F1728" i="7"/>
  <c r="E1728" i="7"/>
  <c r="D1728" i="7"/>
  <c r="I1727" i="7"/>
  <c r="H1727" i="7"/>
  <c r="G1727" i="7"/>
  <c r="J1727" i="7" s="1"/>
  <c r="F1727" i="7"/>
  <c r="E1727" i="7"/>
  <c r="D1727" i="7"/>
  <c r="I1726" i="7"/>
  <c r="H1726" i="7"/>
  <c r="G1726" i="7"/>
  <c r="J1726" i="7" s="1"/>
  <c r="F1726" i="7"/>
  <c r="E1726" i="7"/>
  <c r="D1726" i="7"/>
  <c r="I1725" i="7"/>
  <c r="H1725" i="7"/>
  <c r="G1725" i="7"/>
  <c r="J1725" i="7" s="1"/>
  <c r="F1725" i="7"/>
  <c r="E1725" i="7"/>
  <c r="D1725" i="7"/>
  <c r="I1724" i="7"/>
  <c r="H1724" i="7"/>
  <c r="G1724" i="7"/>
  <c r="J1724" i="7" s="1"/>
  <c r="F1724" i="7"/>
  <c r="E1724" i="7"/>
  <c r="D1724" i="7"/>
  <c r="I1723" i="7"/>
  <c r="H1723" i="7"/>
  <c r="G1723" i="7"/>
  <c r="J1723" i="7" s="1"/>
  <c r="F1723" i="7"/>
  <c r="E1723" i="7"/>
  <c r="D1723" i="7"/>
  <c r="I1722" i="7"/>
  <c r="H1722" i="7"/>
  <c r="G1722" i="7"/>
  <c r="J1722" i="7" s="1"/>
  <c r="F1722" i="7"/>
  <c r="E1722" i="7"/>
  <c r="D1722" i="7"/>
  <c r="I1721" i="7"/>
  <c r="H1721" i="7"/>
  <c r="G1721" i="7"/>
  <c r="J1721" i="7" s="1"/>
  <c r="F1721" i="7"/>
  <c r="E1721" i="7"/>
  <c r="D1721" i="7"/>
  <c r="I1720" i="7"/>
  <c r="H1720" i="7"/>
  <c r="G1720" i="7"/>
  <c r="J1720" i="7" s="1"/>
  <c r="F1720" i="7"/>
  <c r="E1720" i="7"/>
  <c r="D1720" i="7"/>
  <c r="I1719" i="7"/>
  <c r="H1719" i="7"/>
  <c r="G1719" i="7"/>
  <c r="J1719" i="7" s="1"/>
  <c r="F1719" i="7"/>
  <c r="E1719" i="7"/>
  <c r="D1719" i="7"/>
  <c r="I1718" i="7"/>
  <c r="H1718" i="7"/>
  <c r="G1718" i="7"/>
  <c r="J1718" i="7" s="1"/>
  <c r="F1718" i="7"/>
  <c r="E1718" i="7"/>
  <c r="D1718" i="7"/>
  <c r="I1717" i="7"/>
  <c r="H1717" i="7"/>
  <c r="G1717" i="7"/>
  <c r="J1717" i="7" s="1"/>
  <c r="F1717" i="7"/>
  <c r="E1717" i="7"/>
  <c r="D1717" i="7"/>
  <c r="I1716" i="7"/>
  <c r="H1716" i="7"/>
  <c r="G1716" i="7"/>
  <c r="J1716" i="7" s="1"/>
  <c r="F1716" i="7"/>
  <c r="E1716" i="7"/>
  <c r="D1716" i="7"/>
  <c r="I1715" i="7"/>
  <c r="H1715" i="7"/>
  <c r="G1715" i="7"/>
  <c r="J1715" i="7" s="1"/>
  <c r="F1715" i="7"/>
  <c r="E1715" i="7"/>
  <c r="D1715" i="7"/>
  <c r="I1714" i="7"/>
  <c r="H1714" i="7"/>
  <c r="G1714" i="7"/>
  <c r="J1714" i="7" s="1"/>
  <c r="F1714" i="7"/>
  <c r="E1714" i="7"/>
  <c r="D1714" i="7"/>
  <c r="I1713" i="7"/>
  <c r="H1713" i="7"/>
  <c r="G1713" i="7"/>
  <c r="J1713" i="7" s="1"/>
  <c r="F1713" i="7"/>
  <c r="E1713" i="7"/>
  <c r="D1713" i="7"/>
  <c r="I1712" i="7"/>
  <c r="H1712" i="7"/>
  <c r="G1712" i="7"/>
  <c r="J1712" i="7" s="1"/>
  <c r="F1712" i="7"/>
  <c r="E1712" i="7"/>
  <c r="D1712" i="7"/>
  <c r="I1711" i="7"/>
  <c r="H1711" i="7"/>
  <c r="G1711" i="7"/>
  <c r="J1711" i="7" s="1"/>
  <c r="F1711" i="7"/>
  <c r="E1711" i="7"/>
  <c r="D1711" i="7"/>
  <c r="I1710" i="7"/>
  <c r="H1710" i="7"/>
  <c r="G1710" i="7"/>
  <c r="J1710" i="7" s="1"/>
  <c r="F1710" i="7"/>
  <c r="E1710" i="7"/>
  <c r="D1710" i="7"/>
  <c r="I1709" i="7"/>
  <c r="H1709" i="7"/>
  <c r="G1709" i="7"/>
  <c r="J1709" i="7" s="1"/>
  <c r="F1709" i="7"/>
  <c r="E1709" i="7"/>
  <c r="D1709" i="7"/>
  <c r="I1708" i="7"/>
  <c r="H1708" i="7"/>
  <c r="G1708" i="7"/>
  <c r="J1708" i="7" s="1"/>
  <c r="F1708" i="7"/>
  <c r="E1708" i="7"/>
  <c r="D1708" i="7"/>
  <c r="I1707" i="7"/>
  <c r="H1707" i="7"/>
  <c r="G1707" i="7"/>
  <c r="J1707" i="7" s="1"/>
  <c r="F1707" i="7"/>
  <c r="E1707" i="7"/>
  <c r="D1707" i="7"/>
  <c r="I1706" i="7"/>
  <c r="H1706" i="7"/>
  <c r="G1706" i="7"/>
  <c r="J1706" i="7" s="1"/>
  <c r="F1706" i="7"/>
  <c r="E1706" i="7"/>
  <c r="D1706" i="7"/>
  <c r="I1705" i="7"/>
  <c r="H1705" i="7"/>
  <c r="G1705" i="7"/>
  <c r="J1705" i="7" s="1"/>
  <c r="F1705" i="7"/>
  <c r="E1705" i="7"/>
  <c r="D1705" i="7"/>
  <c r="I1704" i="7"/>
  <c r="H1704" i="7"/>
  <c r="G1704" i="7"/>
  <c r="J1704" i="7" s="1"/>
  <c r="F1704" i="7"/>
  <c r="E1704" i="7"/>
  <c r="D1704" i="7"/>
  <c r="I1703" i="7"/>
  <c r="H1703" i="7"/>
  <c r="G1703" i="7"/>
  <c r="J1703" i="7" s="1"/>
  <c r="F1703" i="7"/>
  <c r="E1703" i="7"/>
  <c r="D1703" i="7"/>
  <c r="I1702" i="7"/>
  <c r="H1702" i="7"/>
  <c r="G1702" i="7"/>
  <c r="J1702" i="7" s="1"/>
  <c r="F1702" i="7"/>
  <c r="E1702" i="7"/>
  <c r="D1702" i="7"/>
  <c r="I1701" i="7"/>
  <c r="H1701" i="7"/>
  <c r="G1701" i="7"/>
  <c r="J1701" i="7" s="1"/>
  <c r="F1701" i="7"/>
  <c r="E1701" i="7"/>
  <c r="D1701" i="7"/>
  <c r="I1700" i="7"/>
  <c r="H1700" i="7"/>
  <c r="G1700" i="7"/>
  <c r="J1700" i="7" s="1"/>
  <c r="F1700" i="7"/>
  <c r="E1700" i="7"/>
  <c r="D1700" i="7"/>
  <c r="I1699" i="7"/>
  <c r="H1699" i="7"/>
  <c r="G1699" i="7"/>
  <c r="J1699" i="7" s="1"/>
  <c r="F1699" i="7"/>
  <c r="E1699" i="7"/>
  <c r="D1699" i="7"/>
  <c r="I1698" i="7"/>
  <c r="H1698" i="7"/>
  <c r="G1698" i="7"/>
  <c r="J1698" i="7" s="1"/>
  <c r="F1698" i="7"/>
  <c r="E1698" i="7"/>
  <c r="D1698" i="7"/>
  <c r="I1697" i="7"/>
  <c r="H1697" i="7"/>
  <c r="G1697" i="7"/>
  <c r="J1697" i="7" s="1"/>
  <c r="F1697" i="7"/>
  <c r="E1697" i="7"/>
  <c r="D1697" i="7"/>
  <c r="I1696" i="7"/>
  <c r="H1696" i="7"/>
  <c r="G1696" i="7"/>
  <c r="J1696" i="7" s="1"/>
  <c r="F1696" i="7"/>
  <c r="E1696" i="7"/>
  <c r="D1696" i="7"/>
  <c r="I1695" i="7"/>
  <c r="H1695" i="7"/>
  <c r="G1695" i="7"/>
  <c r="J1695" i="7" s="1"/>
  <c r="F1695" i="7"/>
  <c r="E1695" i="7"/>
  <c r="D1695" i="7"/>
  <c r="I1694" i="7"/>
  <c r="H1694" i="7"/>
  <c r="G1694" i="7"/>
  <c r="J1694" i="7" s="1"/>
  <c r="F1694" i="7"/>
  <c r="E1694" i="7"/>
  <c r="D1694" i="7"/>
  <c r="I1693" i="7"/>
  <c r="H1693" i="7"/>
  <c r="G1693" i="7"/>
  <c r="J1693" i="7" s="1"/>
  <c r="F1693" i="7"/>
  <c r="E1693" i="7"/>
  <c r="D1693" i="7"/>
  <c r="I1692" i="7"/>
  <c r="H1692" i="7"/>
  <c r="G1692" i="7"/>
  <c r="J1692" i="7" s="1"/>
  <c r="F1692" i="7"/>
  <c r="E1692" i="7"/>
  <c r="D1692" i="7"/>
  <c r="I1691" i="7"/>
  <c r="H1691" i="7"/>
  <c r="G1691" i="7"/>
  <c r="J1691" i="7" s="1"/>
  <c r="F1691" i="7"/>
  <c r="E1691" i="7"/>
  <c r="D1691" i="7"/>
  <c r="I1690" i="7"/>
  <c r="H1690" i="7"/>
  <c r="G1690" i="7"/>
  <c r="J1690" i="7" s="1"/>
  <c r="F1690" i="7"/>
  <c r="E1690" i="7"/>
  <c r="D1690" i="7"/>
  <c r="I1689" i="7"/>
  <c r="H1689" i="7"/>
  <c r="G1689" i="7"/>
  <c r="J1689" i="7" s="1"/>
  <c r="F1689" i="7"/>
  <c r="E1689" i="7"/>
  <c r="D1689" i="7"/>
  <c r="I1688" i="7"/>
  <c r="H1688" i="7"/>
  <c r="G1688" i="7"/>
  <c r="J1688" i="7" s="1"/>
  <c r="F1688" i="7"/>
  <c r="E1688" i="7"/>
  <c r="D1688" i="7"/>
  <c r="I1687" i="7"/>
  <c r="H1687" i="7"/>
  <c r="G1687" i="7"/>
  <c r="J1687" i="7" s="1"/>
  <c r="F1687" i="7"/>
  <c r="E1687" i="7"/>
  <c r="D1687" i="7"/>
  <c r="I1686" i="7"/>
  <c r="H1686" i="7"/>
  <c r="G1686" i="7"/>
  <c r="J1686" i="7" s="1"/>
  <c r="F1686" i="7"/>
  <c r="E1686" i="7"/>
  <c r="D1686" i="7"/>
  <c r="I1685" i="7"/>
  <c r="H1685" i="7"/>
  <c r="G1685" i="7"/>
  <c r="J1685" i="7" s="1"/>
  <c r="F1685" i="7"/>
  <c r="E1685" i="7"/>
  <c r="D1685" i="7"/>
  <c r="I1684" i="7"/>
  <c r="H1684" i="7"/>
  <c r="G1684" i="7"/>
  <c r="J1684" i="7" s="1"/>
  <c r="F1684" i="7"/>
  <c r="E1684" i="7"/>
  <c r="D1684" i="7"/>
  <c r="I1683" i="7"/>
  <c r="H1683" i="7"/>
  <c r="G1683" i="7"/>
  <c r="J1683" i="7" s="1"/>
  <c r="F1683" i="7"/>
  <c r="E1683" i="7"/>
  <c r="D1683" i="7"/>
  <c r="I1682" i="7"/>
  <c r="H1682" i="7"/>
  <c r="G1682" i="7"/>
  <c r="J1682" i="7" s="1"/>
  <c r="F1682" i="7"/>
  <c r="E1682" i="7"/>
  <c r="D1682" i="7"/>
  <c r="I1681" i="7"/>
  <c r="H1681" i="7"/>
  <c r="G1681" i="7"/>
  <c r="J1681" i="7" s="1"/>
  <c r="F1681" i="7"/>
  <c r="E1681" i="7"/>
  <c r="D1681" i="7"/>
  <c r="I1680" i="7"/>
  <c r="H1680" i="7"/>
  <c r="G1680" i="7"/>
  <c r="J1680" i="7" s="1"/>
  <c r="F1680" i="7"/>
  <c r="E1680" i="7"/>
  <c r="D1680" i="7"/>
  <c r="I1679" i="7"/>
  <c r="H1679" i="7"/>
  <c r="G1679" i="7"/>
  <c r="J1679" i="7" s="1"/>
  <c r="F1679" i="7"/>
  <c r="E1679" i="7"/>
  <c r="D1679" i="7"/>
  <c r="I1678" i="7"/>
  <c r="H1678" i="7"/>
  <c r="G1678" i="7"/>
  <c r="J1678" i="7" s="1"/>
  <c r="F1678" i="7"/>
  <c r="E1678" i="7"/>
  <c r="D1678" i="7"/>
  <c r="I1677" i="7"/>
  <c r="H1677" i="7"/>
  <c r="G1677" i="7"/>
  <c r="J1677" i="7" s="1"/>
  <c r="F1677" i="7"/>
  <c r="E1677" i="7"/>
  <c r="D1677" i="7"/>
  <c r="I1676" i="7"/>
  <c r="H1676" i="7"/>
  <c r="G1676" i="7"/>
  <c r="J1676" i="7" s="1"/>
  <c r="F1676" i="7"/>
  <c r="E1676" i="7"/>
  <c r="D1676" i="7"/>
  <c r="I1675" i="7"/>
  <c r="H1675" i="7"/>
  <c r="G1675" i="7"/>
  <c r="J1675" i="7" s="1"/>
  <c r="F1675" i="7"/>
  <c r="E1675" i="7"/>
  <c r="D1675" i="7"/>
  <c r="I1674" i="7"/>
  <c r="H1674" i="7"/>
  <c r="G1674" i="7"/>
  <c r="J1674" i="7" s="1"/>
  <c r="F1674" i="7"/>
  <c r="E1674" i="7"/>
  <c r="D1674" i="7"/>
  <c r="I1673" i="7"/>
  <c r="H1673" i="7"/>
  <c r="G1673" i="7"/>
  <c r="J1673" i="7" s="1"/>
  <c r="F1673" i="7"/>
  <c r="E1673" i="7"/>
  <c r="D1673" i="7"/>
  <c r="I1672" i="7"/>
  <c r="H1672" i="7"/>
  <c r="G1672" i="7"/>
  <c r="J1672" i="7" s="1"/>
  <c r="F1672" i="7"/>
  <c r="E1672" i="7"/>
  <c r="D1672" i="7"/>
  <c r="I1671" i="7"/>
  <c r="H1671" i="7"/>
  <c r="G1671" i="7"/>
  <c r="J1671" i="7" s="1"/>
  <c r="F1671" i="7"/>
  <c r="E1671" i="7"/>
  <c r="D1671" i="7"/>
  <c r="I1670" i="7"/>
  <c r="H1670" i="7"/>
  <c r="G1670" i="7"/>
  <c r="J1670" i="7" s="1"/>
  <c r="F1670" i="7"/>
  <c r="E1670" i="7"/>
  <c r="D1670" i="7"/>
  <c r="I1669" i="7"/>
  <c r="H1669" i="7"/>
  <c r="G1669" i="7"/>
  <c r="J1669" i="7" s="1"/>
  <c r="F1669" i="7"/>
  <c r="E1669" i="7"/>
  <c r="D1669" i="7"/>
  <c r="I1668" i="7"/>
  <c r="H1668" i="7"/>
  <c r="G1668" i="7"/>
  <c r="J1668" i="7" s="1"/>
  <c r="F1668" i="7"/>
  <c r="E1668" i="7"/>
  <c r="D1668" i="7"/>
  <c r="I1667" i="7"/>
  <c r="H1667" i="7"/>
  <c r="G1667" i="7"/>
  <c r="J1667" i="7" s="1"/>
  <c r="F1667" i="7"/>
  <c r="E1667" i="7"/>
  <c r="D1667" i="7"/>
  <c r="I1666" i="7"/>
  <c r="H1666" i="7"/>
  <c r="G1666" i="7"/>
  <c r="J1666" i="7" s="1"/>
  <c r="F1666" i="7"/>
  <c r="E1666" i="7"/>
  <c r="D1666" i="7"/>
  <c r="I1665" i="7"/>
  <c r="H1665" i="7"/>
  <c r="G1665" i="7"/>
  <c r="J1665" i="7" s="1"/>
  <c r="F1665" i="7"/>
  <c r="E1665" i="7"/>
  <c r="D1665" i="7"/>
  <c r="I1664" i="7"/>
  <c r="H1664" i="7"/>
  <c r="G1664" i="7"/>
  <c r="J1664" i="7" s="1"/>
  <c r="F1664" i="7"/>
  <c r="E1664" i="7"/>
  <c r="D1664" i="7"/>
  <c r="I1663" i="7"/>
  <c r="H1663" i="7"/>
  <c r="G1663" i="7"/>
  <c r="J1663" i="7" s="1"/>
  <c r="F1663" i="7"/>
  <c r="E1663" i="7"/>
  <c r="D1663" i="7"/>
  <c r="I1662" i="7"/>
  <c r="H1662" i="7"/>
  <c r="G1662" i="7"/>
  <c r="J1662" i="7" s="1"/>
  <c r="F1662" i="7"/>
  <c r="E1662" i="7"/>
  <c r="D1662" i="7"/>
  <c r="I1661" i="7"/>
  <c r="H1661" i="7"/>
  <c r="G1661" i="7"/>
  <c r="J1661" i="7" s="1"/>
  <c r="F1661" i="7"/>
  <c r="E1661" i="7"/>
  <c r="D1661" i="7"/>
  <c r="I1660" i="7"/>
  <c r="H1660" i="7"/>
  <c r="G1660" i="7"/>
  <c r="J1660" i="7" s="1"/>
  <c r="F1660" i="7"/>
  <c r="E1660" i="7"/>
  <c r="D1660" i="7"/>
  <c r="I1659" i="7"/>
  <c r="H1659" i="7"/>
  <c r="G1659" i="7"/>
  <c r="J1659" i="7" s="1"/>
  <c r="F1659" i="7"/>
  <c r="E1659" i="7"/>
  <c r="D1659" i="7"/>
  <c r="I1658" i="7"/>
  <c r="H1658" i="7"/>
  <c r="G1658" i="7"/>
  <c r="J1658" i="7" s="1"/>
  <c r="F1658" i="7"/>
  <c r="E1658" i="7"/>
  <c r="D1658" i="7"/>
  <c r="I1657" i="7"/>
  <c r="H1657" i="7"/>
  <c r="G1657" i="7"/>
  <c r="J1657" i="7" s="1"/>
  <c r="F1657" i="7"/>
  <c r="E1657" i="7"/>
  <c r="D1657" i="7"/>
  <c r="I1656" i="7"/>
  <c r="H1656" i="7"/>
  <c r="G1656" i="7"/>
  <c r="J1656" i="7" s="1"/>
  <c r="F1656" i="7"/>
  <c r="E1656" i="7"/>
  <c r="D1656" i="7"/>
  <c r="I1655" i="7"/>
  <c r="H1655" i="7"/>
  <c r="G1655" i="7"/>
  <c r="J1655" i="7" s="1"/>
  <c r="F1655" i="7"/>
  <c r="E1655" i="7"/>
  <c r="D1655" i="7"/>
  <c r="I1654" i="7"/>
  <c r="H1654" i="7"/>
  <c r="G1654" i="7"/>
  <c r="J1654" i="7" s="1"/>
  <c r="F1654" i="7"/>
  <c r="E1654" i="7"/>
  <c r="D1654" i="7"/>
  <c r="I1653" i="7"/>
  <c r="H1653" i="7"/>
  <c r="G1653" i="7"/>
  <c r="J1653" i="7" s="1"/>
  <c r="F1653" i="7"/>
  <c r="E1653" i="7"/>
  <c r="D1653" i="7"/>
  <c r="I1652" i="7"/>
  <c r="H1652" i="7"/>
  <c r="G1652" i="7"/>
  <c r="J1652" i="7" s="1"/>
  <c r="F1652" i="7"/>
  <c r="E1652" i="7"/>
  <c r="D1652" i="7"/>
  <c r="I1651" i="7"/>
  <c r="H1651" i="7"/>
  <c r="G1651" i="7"/>
  <c r="J1651" i="7" s="1"/>
  <c r="F1651" i="7"/>
  <c r="E1651" i="7"/>
  <c r="D1651" i="7"/>
  <c r="I1650" i="7"/>
  <c r="H1650" i="7"/>
  <c r="G1650" i="7"/>
  <c r="J1650" i="7" s="1"/>
  <c r="F1650" i="7"/>
  <c r="E1650" i="7"/>
  <c r="D1650" i="7"/>
  <c r="I1649" i="7"/>
  <c r="H1649" i="7"/>
  <c r="G1649" i="7"/>
  <c r="J1649" i="7" s="1"/>
  <c r="F1649" i="7"/>
  <c r="E1649" i="7"/>
  <c r="D1649" i="7"/>
  <c r="I1648" i="7"/>
  <c r="H1648" i="7"/>
  <c r="G1648" i="7"/>
  <c r="J1648" i="7" s="1"/>
  <c r="F1648" i="7"/>
  <c r="E1648" i="7"/>
  <c r="D1648" i="7"/>
  <c r="I1647" i="7"/>
  <c r="H1647" i="7"/>
  <c r="G1647" i="7"/>
  <c r="J1647" i="7" s="1"/>
  <c r="F1647" i="7"/>
  <c r="E1647" i="7"/>
  <c r="D1647" i="7"/>
  <c r="I1646" i="7"/>
  <c r="H1646" i="7"/>
  <c r="G1646" i="7"/>
  <c r="J1646" i="7" s="1"/>
  <c r="F1646" i="7"/>
  <c r="E1646" i="7"/>
  <c r="D1646" i="7"/>
  <c r="I1645" i="7"/>
  <c r="H1645" i="7"/>
  <c r="G1645" i="7"/>
  <c r="J1645" i="7" s="1"/>
  <c r="F1645" i="7"/>
  <c r="E1645" i="7"/>
  <c r="D1645" i="7"/>
  <c r="I1644" i="7"/>
  <c r="H1644" i="7"/>
  <c r="G1644" i="7"/>
  <c r="J1644" i="7" s="1"/>
  <c r="F1644" i="7"/>
  <c r="E1644" i="7"/>
  <c r="D1644" i="7"/>
  <c r="I1643" i="7"/>
  <c r="H1643" i="7"/>
  <c r="G1643" i="7"/>
  <c r="J1643" i="7" s="1"/>
  <c r="F1643" i="7"/>
  <c r="E1643" i="7"/>
  <c r="D1643" i="7"/>
  <c r="I1642" i="7"/>
  <c r="H1642" i="7"/>
  <c r="G1642" i="7"/>
  <c r="J1642" i="7" s="1"/>
  <c r="F1642" i="7"/>
  <c r="E1642" i="7"/>
  <c r="D1642" i="7"/>
  <c r="I1641" i="7"/>
  <c r="H1641" i="7"/>
  <c r="G1641" i="7"/>
  <c r="J1641" i="7" s="1"/>
  <c r="F1641" i="7"/>
  <c r="E1641" i="7"/>
  <c r="D1641" i="7"/>
  <c r="I1640" i="7"/>
  <c r="H1640" i="7"/>
  <c r="G1640" i="7"/>
  <c r="J1640" i="7" s="1"/>
  <c r="F1640" i="7"/>
  <c r="E1640" i="7"/>
  <c r="D1640" i="7"/>
  <c r="I1639" i="7"/>
  <c r="H1639" i="7"/>
  <c r="G1639" i="7"/>
  <c r="J1639" i="7" s="1"/>
  <c r="F1639" i="7"/>
  <c r="E1639" i="7"/>
  <c r="D1639" i="7"/>
  <c r="I1638" i="7"/>
  <c r="H1638" i="7"/>
  <c r="G1638" i="7"/>
  <c r="J1638" i="7" s="1"/>
  <c r="F1638" i="7"/>
  <c r="E1638" i="7"/>
  <c r="D1638" i="7"/>
  <c r="I1637" i="7"/>
  <c r="H1637" i="7"/>
  <c r="G1637" i="7"/>
  <c r="J1637" i="7" s="1"/>
  <c r="F1637" i="7"/>
  <c r="E1637" i="7"/>
  <c r="D1637" i="7"/>
  <c r="I1636" i="7"/>
  <c r="H1636" i="7"/>
  <c r="G1636" i="7"/>
  <c r="J1636" i="7" s="1"/>
  <c r="F1636" i="7"/>
  <c r="E1636" i="7"/>
  <c r="D1636" i="7"/>
  <c r="I1635" i="7"/>
  <c r="H1635" i="7"/>
  <c r="G1635" i="7"/>
  <c r="J1635" i="7" s="1"/>
  <c r="F1635" i="7"/>
  <c r="E1635" i="7"/>
  <c r="D1635" i="7"/>
  <c r="I1634" i="7"/>
  <c r="H1634" i="7"/>
  <c r="G1634" i="7"/>
  <c r="J1634" i="7" s="1"/>
  <c r="F1634" i="7"/>
  <c r="E1634" i="7"/>
  <c r="D1634" i="7"/>
  <c r="I1633" i="7"/>
  <c r="H1633" i="7"/>
  <c r="G1633" i="7"/>
  <c r="J1633" i="7" s="1"/>
  <c r="F1633" i="7"/>
  <c r="E1633" i="7"/>
  <c r="D1633" i="7"/>
  <c r="I1632" i="7"/>
  <c r="H1632" i="7"/>
  <c r="G1632" i="7"/>
  <c r="J1632" i="7" s="1"/>
  <c r="F1632" i="7"/>
  <c r="E1632" i="7"/>
  <c r="D1632" i="7"/>
  <c r="I1631" i="7"/>
  <c r="H1631" i="7"/>
  <c r="G1631" i="7"/>
  <c r="J1631" i="7" s="1"/>
  <c r="F1631" i="7"/>
  <c r="E1631" i="7"/>
  <c r="D1631" i="7"/>
  <c r="I1630" i="7"/>
  <c r="H1630" i="7"/>
  <c r="G1630" i="7"/>
  <c r="J1630" i="7" s="1"/>
  <c r="F1630" i="7"/>
  <c r="E1630" i="7"/>
  <c r="D1630" i="7"/>
  <c r="I1629" i="7"/>
  <c r="H1629" i="7"/>
  <c r="G1629" i="7"/>
  <c r="J1629" i="7" s="1"/>
  <c r="F1629" i="7"/>
  <c r="E1629" i="7"/>
  <c r="D1629" i="7"/>
  <c r="I1628" i="7"/>
  <c r="H1628" i="7"/>
  <c r="G1628" i="7"/>
  <c r="J1628" i="7" s="1"/>
  <c r="F1628" i="7"/>
  <c r="E1628" i="7"/>
  <c r="D1628" i="7"/>
  <c r="I1627" i="7"/>
  <c r="H1627" i="7"/>
  <c r="G1627" i="7"/>
  <c r="J1627" i="7" s="1"/>
  <c r="F1627" i="7"/>
  <c r="E1627" i="7"/>
  <c r="D1627" i="7"/>
  <c r="I1626" i="7"/>
  <c r="H1626" i="7"/>
  <c r="G1626" i="7"/>
  <c r="J1626" i="7" s="1"/>
  <c r="F1626" i="7"/>
  <c r="E1626" i="7"/>
  <c r="D1626" i="7"/>
  <c r="I1625" i="7"/>
  <c r="H1625" i="7"/>
  <c r="G1625" i="7"/>
  <c r="J1625" i="7" s="1"/>
  <c r="F1625" i="7"/>
  <c r="E1625" i="7"/>
  <c r="D1625" i="7"/>
  <c r="I1624" i="7"/>
  <c r="H1624" i="7"/>
  <c r="G1624" i="7"/>
  <c r="J1624" i="7" s="1"/>
  <c r="F1624" i="7"/>
  <c r="E1624" i="7"/>
  <c r="D1624" i="7"/>
  <c r="I1623" i="7"/>
  <c r="H1623" i="7"/>
  <c r="G1623" i="7"/>
  <c r="J1623" i="7" s="1"/>
  <c r="F1623" i="7"/>
  <c r="E1623" i="7"/>
  <c r="D1623" i="7"/>
  <c r="I1622" i="7"/>
  <c r="H1622" i="7"/>
  <c r="G1622" i="7"/>
  <c r="J1622" i="7" s="1"/>
  <c r="F1622" i="7"/>
  <c r="E1622" i="7"/>
  <c r="D1622" i="7"/>
  <c r="I1621" i="7"/>
  <c r="H1621" i="7"/>
  <c r="G1621" i="7"/>
  <c r="J1621" i="7" s="1"/>
  <c r="F1621" i="7"/>
  <c r="E1621" i="7"/>
  <c r="D1621" i="7"/>
  <c r="I1620" i="7"/>
  <c r="H1620" i="7"/>
  <c r="G1620" i="7"/>
  <c r="J1620" i="7" s="1"/>
  <c r="F1620" i="7"/>
  <c r="E1620" i="7"/>
  <c r="D1620" i="7"/>
  <c r="I1619" i="7"/>
  <c r="H1619" i="7"/>
  <c r="G1619" i="7"/>
  <c r="J1619" i="7" s="1"/>
  <c r="F1619" i="7"/>
  <c r="E1619" i="7"/>
  <c r="D1619" i="7"/>
  <c r="I1618" i="7"/>
  <c r="H1618" i="7"/>
  <c r="G1618" i="7"/>
  <c r="J1618" i="7" s="1"/>
  <c r="F1618" i="7"/>
  <c r="E1618" i="7"/>
  <c r="D1618" i="7"/>
  <c r="I1617" i="7"/>
  <c r="H1617" i="7"/>
  <c r="G1617" i="7"/>
  <c r="J1617" i="7" s="1"/>
  <c r="F1617" i="7"/>
  <c r="E1617" i="7"/>
  <c r="D1617" i="7"/>
  <c r="I1616" i="7"/>
  <c r="H1616" i="7"/>
  <c r="G1616" i="7"/>
  <c r="J1616" i="7" s="1"/>
  <c r="F1616" i="7"/>
  <c r="E1616" i="7"/>
  <c r="D1616" i="7"/>
  <c r="I1615" i="7"/>
  <c r="H1615" i="7"/>
  <c r="G1615" i="7"/>
  <c r="J1615" i="7" s="1"/>
  <c r="F1615" i="7"/>
  <c r="E1615" i="7"/>
  <c r="D1615" i="7"/>
  <c r="I1614" i="7"/>
  <c r="H1614" i="7"/>
  <c r="G1614" i="7"/>
  <c r="J1614" i="7" s="1"/>
  <c r="F1614" i="7"/>
  <c r="E1614" i="7"/>
  <c r="D1614" i="7"/>
  <c r="I1613" i="7"/>
  <c r="H1613" i="7"/>
  <c r="G1613" i="7"/>
  <c r="J1613" i="7" s="1"/>
  <c r="F1613" i="7"/>
  <c r="E1613" i="7"/>
  <c r="D1613" i="7"/>
  <c r="I1612" i="7"/>
  <c r="H1612" i="7"/>
  <c r="G1612" i="7"/>
  <c r="J1612" i="7" s="1"/>
  <c r="F1612" i="7"/>
  <c r="E1612" i="7"/>
  <c r="D1612" i="7"/>
  <c r="I1611" i="7"/>
  <c r="H1611" i="7"/>
  <c r="G1611" i="7"/>
  <c r="J1611" i="7" s="1"/>
  <c r="F1611" i="7"/>
  <c r="E1611" i="7"/>
  <c r="D1611" i="7"/>
  <c r="I1610" i="7"/>
  <c r="H1610" i="7"/>
  <c r="G1610" i="7"/>
  <c r="J1610" i="7" s="1"/>
  <c r="F1610" i="7"/>
  <c r="E1610" i="7"/>
  <c r="D1610" i="7"/>
  <c r="I1609" i="7"/>
  <c r="H1609" i="7"/>
  <c r="G1609" i="7"/>
  <c r="J1609" i="7" s="1"/>
  <c r="F1609" i="7"/>
  <c r="E1609" i="7"/>
  <c r="D1609" i="7"/>
  <c r="I1608" i="7"/>
  <c r="H1608" i="7"/>
  <c r="G1608" i="7"/>
  <c r="J1608" i="7" s="1"/>
  <c r="F1608" i="7"/>
  <c r="E1608" i="7"/>
  <c r="D1608" i="7"/>
  <c r="I1607" i="7"/>
  <c r="H1607" i="7"/>
  <c r="G1607" i="7"/>
  <c r="J1607" i="7" s="1"/>
  <c r="F1607" i="7"/>
  <c r="E1607" i="7"/>
  <c r="D1607" i="7"/>
  <c r="I1606" i="7"/>
  <c r="H1606" i="7"/>
  <c r="G1606" i="7"/>
  <c r="J1606" i="7" s="1"/>
  <c r="F1606" i="7"/>
  <c r="E1606" i="7"/>
  <c r="D1606" i="7"/>
  <c r="I1605" i="7"/>
  <c r="H1605" i="7"/>
  <c r="G1605" i="7"/>
  <c r="J1605" i="7" s="1"/>
  <c r="F1605" i="7"/>
  <c r="E1605" i="7"/>
  <c r="D1605" i="7"/>
  <c r="I1604" i="7"/>
  <c r="H1604" i="7"/>
  <c r="G1604" i="7"/>
  <c r="J1604" i="7" s="1"/>
  <c r="F1604" i="7"/>
  <c r="E1604" i="7"/>
  <c r="D1604" i="7"/>
  <c r="I1603" i="7"/>
  <c r="H1603" i="7"/>
  <c r="G1603" i="7"/>
  <c r="J1603" i="7" s="1"/>
  <c r="F1603" i="7"/>
  <c r="E1603" i="7"/>
  <c r="D1603" i="7"/>
  <c r="I1602" i="7"/>
  <c r="H1602" i="7"/>
  <c r="G1602" i="7"/>
  <c r="J1602" i="7" s="1"/>
  <c r="F1602" i="7"/>
  <c r="E1602" i="7"/>
  <c r="D1602" i="7"/>
  <c r="I1601" i="7"/>
  <c r="H1601" i="7"/>
  <c r="G1601" i="7"/>
  <c r="J1601" i="7" s="1"/>
  <c r="F1601" i="7"/>
  <c r="E1601" i="7"/>
  <c r="D1601" i="7"/>
  <c r="I1600" i="7"/>
  <c r="H1600" i="7"/>
  <c r="G1600" i="7"/>
  <c r="J1600" i="7" s="1"/>
  <c r="F1600" i="7"/>
  <c r="E1600" i="7"/>
  <c r="D1600" i="7"/>
  <c r="I1599" i="7"/>
  <c r="H1599" i="7"/>
  <c r="G1599" i="7"/>
  <c r="J1599" i="7" s="1"/>
  <c r="F1599" i="7"/>
  <c r="E1599" i="7"/>
  <c r="D1599" i="7"/>
  <c r="I1598" i="7"/>
  <c r="H1598" i="7"/>
  <c r="G1598" i="7"/>
  <c r="J1598" i="7" s="1"/>
  <c r="F1598" i="7"/>
  <c r="E1598" i="7"/>
  <c r="D1598" i="7"/>
  <c r="I1597" i="7"/>
  <c r="H1597" i="7"/>
  <c r="G1597" i="7"/>
  <c r="J1597" i="7" s="1"/>
  <c r="F1597" i="7"/>
  <c r="E1597" i="7"/>
  <c r="D1597" i="7"/>
  <c r="I1596" i="7"/>
  <c r="H1596" i="7"/>
  <c r="G1596" i="7"/>
  <c r="J1596" i="7" s="1"/>
  <c r="F1596" i="7"/>
  <c r="E1596" i="7"/>
  <c r="D1596" i="7"/>
  <c r="I1595" i="7"/>
  <c r="H1595" i="7"/>
  <c r="G1595" i="7"/>
  <c r="J1595" i="7" s="1"/>
  <c r="F1595" i="7"/>
  <c r="E1595" i="7"/>
  <c r="D1595" i="7"/>
  <c r="I1594" i="7"/>
  <c r="H1594" i="7"/>
  <c r="G1594" i="7"/>
  <c r="J1594" i="7" s="1"/>
  <c r="F1594" i="7"/>
  <c r="E1594" i="7"/>
  <c r="D1594" i="7"/>
  <c r="I1593" i="7"/>
  <c r="H1593" i="7"/>
  <c r="G1593" i="7"/>
  <c r="J1593" i="7" s="1"/>
  <c r="F1593" i="7"/>
  <c r="E1593" i="7"/>
  <c r="D1593" i="7"/>
  <c r="I1592" i="7"/>
  <c r="H1592" i="7"/>
  <c r="G1592" i="7"/>
  <c r="J1592" i="7" s="1"/>
  <c r="F1592" i="7"/>
  <c r="E1592" i="7"/>
  <c r="D1592" i="7"/>
  <c r="I1591" i="7"/>
  <c r="H1591" i="7"/>
  <c r="G1591" i="7"/>
  <c r="J1591" i="7" s="1"/>
  <c r="F1591" i="7"/>
  <c r="E1591" i="7"/>
  <c r="D1591" i="7"/>
  <c r="I1590" i="7"/>
  <c r="H1590" i="7"/>
  <c r="G1590" i="7"/>
  <c r="J1590" i="7" s="1"/>
  <c r="F1590" i="7"/>
  <c r="E1590" i="7"/>
  <c r="D1590" i="7"/>
  <c r="I1589" i="7"/>
  <c r="H1589" i="7"/>
  <c r="G1589" i="7"/>
  <c r="J1589" i="7" s="1"/>
  <c r="F1589" i="7"/>
  <c r="E1589" i="7"/>
  <c r="D1589" i="7"/>
  <c r="I1588" i="7"/>
  <c r="H1588" i="7"/>
  <c r="G1588" i="7"/>
  <c r="J1588" i="7" s="1"/>
  <c r="F1588" i="7"/>
  <c r="E1588" i="7"/>
  <c r="D1588" i="7"/>
  <c r="I1587" i="7"/>
  <c r="H1587" i="7"/>
  <c r="G1587" i="7"/>
  <c r="J1587" i="7" s="1"/>
  <c r="F1587" i="7"/>
  <c r="E1587" i="7"/>
  <c r="D1587" i="7"/>
  <c r="I1586" i="7"/>
  <c r="H1586" i="7"/>
  <c r="G1586" i="7"/>
  <c r="J1586" i="7" s="1"/>
  <c r="F1586" i="7"/>
  <c r="E1586" i="7"/>
  <c r="D1586" i="7"/>
  <c r="I1585" i="7"/>
  <c r="H1585" i="7"/>
  <c r="G1585" i="7"/>
  <c r="J1585" i="7" s="1"/>
  <c r="F1585" i="7"/>
  <c r="E1585" i="7"/>
  <c r="D1585" i="7"/>
  <c r="I1584" i="7"/>
  <c r="H1584" i="7"/>
  <c r="G1584" i="7"/>
  <c r="J1584" i="7" s="1"/>
  <c r="F1584" i="7"/>
  <c r="E1584" i="7"/>
  <c r="D1584" i="7"/>
  <c r="I1583" i="7"/>
  <c r="H1583" i="7"/>
  <c r="G1583" i="7"/>
  <c r="J1583" i="7" s="1"/>
  <c r="F1583" i="7"/>
  <c r="E1583" i="7"/>
  <c r="D1583" i="7"/>
  <c r="I1582" i="7"/>
  <c r="H1582" i="7"/>
  <c r="G1582" i="7"/>
  <c r="J1582" i="7" s="1"/>
  <c r="F1582" i="7"/>
  <c r="E1582" i="7"/>
  <c r="D1582" i="7"/>
  <c r="I1581" i="7"/>
  <c r="H1581" i="7"/>
  <c r="G1581" i="7"/>
  <c r="J1581" i="7" s="1"/>
  <c r="F1581" i="7"/>
  <c r="E1581" i="7"/>
  <c r="D1581" i="7"/>
  <c r="I1580" i="7"/>
  <c r="H1580" i="7"/>
  <c r="G1580" i="7"/>
  <c r="J1580" i="7" s="1"/>
  <c r="F1580" i="7"/>
  <c r="E1580" i="7"/>
  <c r="D1580" i="7"/>
  <c r="I1579" i="7"/>
  <c r="H1579" i="7"/>
  <c r="G1579" i="7"/>
  <c r="J1579" i="7" s="1"/>
  <c r="F1579" i="7"/>
  <c r="E1579" i="7"/>
  <c r="D1579" i="7"/>
  <c r="I1578" i="7"/>
  <c r="H1578" i="7"/>
  <c r="G1578" i="7"/>
  <c r="J1578" i="7" s="1"/>
  <c r="F1578" i="7"/>
  <c r="E1578" i="7"/>
  <c r="D1578" i="7"/>
  <c r="I1577" i="7"/>
  <c r="H1577" i="7"/>
  <c r="G1577" i="7"/>
  <c r="J1577" i="7" s="1"/>
  <c r="F1577" i="7"/>
  <c r="E1577" i="7"/>
  <c r="D1577" i="7"/>
  <c r="I1576" i="7"/>
  <c r="H1576" i="7"/>
  <c r="G1576" i="7"/>
  <c r="J1576" i="7" s="1"/>
  <c r="F1576" i="7"/>
  <c r="E1576" i="7"/>
  <c r="D1576" i="7"/>
  <c r="I1575" i="7"/>
  <c r="H1575" i="7"/>
  <c r="G1575" i="7"/>
  <c r="J1575" i="7" s="1"/>
  <c r="F1575" i="7"/>
  <c r="E1575" i="7"/>
  <c r="D1575" i="7"/>
  <c r="I1574" i="7"/>
  <c r="H1574" i="7"/>
  <c r="G1574" i="7"/>
  <c r="J1574" i="7" s="1"/>
  <c r="F1574" i="7"/>
  <c r="E1574" i="7"/>
  <c r="D1574" i="7"/>
  <c r="I1573" i="7"/>
  <c r="H1573" i="7"/>
  <c r="G1573" i="7"/>
  <c r="J1573" i="7" s="1"/>
  <c r="F1573" i="7"/>
  <c r="E1573" i="7"/>
  <c r="D1573" i="7"/>
  <c r="I1572" i="7"/>
  <c r="H1572" i="7"/>
  <c r="G1572" i="7"/>
  <c r="J1572" i="7" s="1"/>
  <c r="F1572" i="7"/>
  <c r="E1572" i="7"/>
  <c r="D1572" i="7"/>
  <c r="I1571" i="7"/>
  <c r="H1571" i="7"/>
  <c r="G1571" i="7"/>
  <c r="J1571" i="7" s="1"/>
  <c r="F1571" i="7"/>
  <c r="E1571" i="7"/>
  <c r="D1571" i="7"/>
  <c r="I1570" i="7"/>
  <c r="H1570" i="7"/>
  <c r="G1570" i="7"/>
  <c r="J1570" i="7" s="1"/>
  <c r="F1570" i="7"/>
  <c r="E1570" i="7"/>
  <c r="D1570" i="7"/>
  <c r="I1569" i="7"/>
  <c r="H1569" i="7"/>
  <c r="G1569" i="7"/>
  <c r="J1569" i="7" s="1"/>
  <c r="F1569" i="7"/>
  <c r="E1569" i="7"/>
  <c r="D1569" i="7"/>
  <c r="I1568" i="7"/>
  <c r="H1568" i="7"/>
  <c r="G1568" i="7"/>
  <c r="J1568" i="7" s="1"/>
  <c r="F1568" i="7"/>
  <c r="E1568" i="7"/>
  <c r="D1568" i="7"/>
  <c r="I1567" i="7"/>
  <c r="H1567" i="7"/>
  <c r="G1567" i="7"/>
  <c r="J1567" i="7" s="1"/>
  <c r="F1567" i="7"/>
  <c r="E1567" i="7"/>
  <c r="D1567" i="7"/>
  <c r="I1566" i="7"/>
  <c r="H1566" i="7"/>
  <c r="G1566" i="7"/>
  <c r="J1566" i="7" s="1"/>
  <c r="F1566" i="7"/>
  <c r="E1566" i="7"/>
  <c r="D1566" i="7"/>
  <c r="I1565" i="7"/>
  <c r="H1565" i="7"/>
  <c r="G1565" i="7"/>
  <c r="J1565" i="7" s="1"/>
  <c r="F1565" i="7"/>
  <c r="E1565" i="7"/>
  <c r="D1565" i="7"/>
  <c r="I1564" i="7"/>
  <c r="H1564" i="7"/>
  <c r="G1564" i="7"/>
  <c r="J1564" i="7" s="1"/>
  <c r="F1564" i="7"/>
  <c r="E1564" i="7"/>
  <c r="D1564" i="7"/>
  <c r="I1563" i="7"/>
  <c r="H1563" i="7"/>
  <c r="G1563" i="7"/>
  <c r="J1563" i="7" s="1"/>
  <c r="F1563" i="7"/>
  <c r="E1563" i="7"/>
  <c r="D1563" i="7"/>
  <c r="I1562" i="7"/>
  <c r="H1562" i="7"/>
  <c r="G1562" i="7"/>
  <c r="J1562" i="7" s="1"/>
  <c r="F1562" i="7"/>
  <c r="E1562" i="7"/>
  <c r="D1562" i="7"/>
  <c r="I1561" i="7"/>
  <c r="H1561" i="7"/>
  <c r="G1561" i="7"/>
  <c r="J1561" i="7" s="1"/>
  <c r="F1561" i="7"/>
  <c r="E1561" i="7"/>
  <c r="D1561" i="7"/>
  <c r="I1560" i="7"/>
  <c r="H1560" i="7"/>
  <c r="G1560" i="7"/>
  <c r="J1560" i="7" s="1"/>
  <c r="F1560" i="7"/>
  <c r="E1560" i="7"/>
  <c r="D1560" i="7"/>
  <c r="I1559" i="7"/>
  <c r="H1559" i="7"/>
  <c r="G1559" i="7"/>
  <c r="J1559" i="7" s="1"/>
  <c r="F1559" i="7"/>
  <c r="E1559" i="7"/>
  <c r="D1559" i="7"/>
  <c r="I1558" i="7"/>
  <c r="H1558" i="7"/>
  <c r="G1558" i="7"/>
  <c r="J1558" i="7" s="1"/>
  <c r="F1558" i="7"/>
  <c r="E1558" i="7"/>
  <c r="D1558" i="7"/>
  <c r="I1557" i="7"/>
  <c r="H1557" i="7"/>
  <c r="G1557" i="7"/>
  <c r="J1557" i="7" s="1"/>
  <c r="F1557" i="7"/>
  <c r="E1557" i="7"/>
  <c r="D1557" i="7"/>
  <c r="I1556" i="7"/>
  <c r="H1556" i="7"/>
  <c r="G1556" i="7"/>
  <c r="J1556" i="7" s="1"/>
  <c r="F1556" i="7"/>
  <c r="E1556" i="7"/>
  <c r="D1556" i="7"/>
  <c r="I1555" i="7"/>
  <c r="H1555" i="7"/>
  <c r="G1555" i="7"/>
  <c r="J1555" i="7" s="1"/>
  <c r="F1555" i="7"/>
  <c r="E1555" i="7"/>
  <c r="D1555" i="7"/>
  <c r="I1554" i="7"/>
  <c r="H1554" i="7"/>
  <c r="G1554" i="7"/>
  <c r="J1554" i="7" s="1"/>
  <c r="F1554" i="7"/>
  <c r="E1554" i="7"/>
  <c r="D1554" i="7"/>
  <c r="I1553" i="7"/>
  <c r="H1553" i="7"/>
  <c r="G1553" i="7"/>
  <c r="J1553" i="7" s="1"/>
  <c r="F1553" i="7"/>
  <c r="E1553" i="7"/>
  <c r="D1553" i="7"/>
  <c r="I1552" i="7"/>
  <c r="H1552" i="7"/>
  <c r="G1552" i="7"/>
  <c r="J1552" i="7" s="1"/>
  <c r="F1552" i="7"/>
  <c r="E1552" i="7"/>
  <c r="D1552" i="7"/>
  <c r="I1551" i="7"/>
  <c r="H1551" i="7"/>
  <c r="G1551" i="7"/>
  <c r="J1551" i="7" s="1"/>
  <c r="F1551" i="7"/>
  <c r="E1551" i="7"/>
  <c r="D1551" i="7"/>
  <c r="I1550" i="7"/>
  <c r="H1550" i="7"/>
  <c r="G1550" i="7"/>
  <c r="J1550" i="7" s="1"/>
  <c r="F1550" i="7"/>
  <c r="E1550" i="7"/>
  <c r="D1550" i="7"/>
  <c r="I1549" i="7"/>
  <c r="H1549" i="7"/>
  <c r="G1549" i="7"/>
  <c r="J1549" i="7" s="1"/>
  <c r="F1549" i="7"/>
  <c r="E1549" i="7"/>
  <c r="D1549" i="7"/>
  <c r="I1548" i="7"/>
  <c r="H1548" i="7"/>
  <c r="G1548" i="7"/>
  <c r="J1548" i="7" s="1"/>
  <c r="F1548" i="7"/>
  <c r="E1548" i="7"/>
  <c r="D1548" i="7"/>
  <c r="I1547" i="7"/>
  <c r="H1547" i="7"/>
  <c r="G1547" i="7"/>
  <c r="J1547" i="7" s="1"/>
  <c r="F1547" i="7"/>
  <c r="E1547" i="7"/>
  <c r="D1547" i="7"/>
  <c r="I1546" i="7"/>
  <c r="H1546" i="7"/>
  <c r="G1546" i="7"/>
  <c r="J1546" i="7" s="1"/>
  <c r="F1546" i="7"/>
  <c r="E1546" i="7"/>
  <c r="D1546" i="7"/>
  <c r="I1545" i="7"/>
  <c r="H1545" i="7"/>
  <c r="G1545" i="7"/>
  <c r="J1545" i="7" s="1"/>
  <c r="F1545" i="7"/>
  <c r="E1545" i="7"/>
  <c r="D1545" i="7"/>
  <c r="I1544" i="7"/>
  <c r="H1544" i="7"/>
  <c r="G1544" i="7"/>
  <c r="J1544" i="7" s="1"/>
  <c r="F1544" i="7"/>
  <c r="E1544" i="7"/>
  <c r="D1544" i="7"/>
  <c r="I1543" i="7"/>
  <c r="H1543" i="7"/>
  <c r="G1543" i="7"/>
  <c r="J1543" i="7" s="1"/>
  <c r="F1543" i="7"/>
  <c r="E1543" i="7"/>
  <c r="D1543" i="7"/>
  <c r="I1542" i="7"/>
  <c r="H1542" i="7"/>
  <c r="G1542" i="7"/>
  <c r="J1542" i="7" s="1"/>
  <c r="F1542" i="7"/>
  <c r="E1542" i="7"/>
  <c r="D1542" i="7"/>
  <c r="I1541" i="7"/>
  <c r="H1541" i="7"/>
  <c r="G1541" i="7"/>
  <c r="J1541" i="7" s="1"/>
  <c r="F1541" i="7"/>
  <c r="E1541" i="7"/>
  <c r="D1541" i="7"/>
  <c r="I1540" i="7"/>
  <c r="H1540" i="7"/>
  <c r="G1540" i="7"/>
  <c r="J1540" i="7" s="1"/>
  <c r="F1540" i="7"/>
  <c r="E1540" i="7"/>
  <c r="D1540" i="7"/>
  <c r="I1539" i="7"/>
  <c r="H1539" i="7"/>
  <c r="G1539" i="7"/>
  <c r="J1539" i="7" s="1"/>
  <c r="F1539" i="7"/>
  <c r="E1539" i="7"/>
  <c r="D1539" i="7"/>
  <c r="I1538" i="7"/>
  <c r="H1538" i="7"/>
  <c r="G1538" i="7"/>
  <c r="J1538" i="7" s="1"/>
  <c r="F1538" i="7"/>
  <c r="E1538" i="7"/>
  <c r="D1538" i="7"/>
  <c r="I1537" i="7"/>
  <c r="H1537" i="7"/>
  <c r="G1537" i="7"/>
  <c r="J1537" i="7" s="1"/>
  <c r="F1537" i="7"/>
  <c r="E1537" i="7"/>
  <c r="D1537" i="7"/>
  <c r="I1536" i="7"/>
  <c r="H1536" i="7"/>
  <c r="G1536" i="7"/>
  <c r="J1536" i="7" s="1"/>
  <c r="F1536" i="7"/>
  <c r="E1536" i="7"/>
  <c r="D1536" i="7"/>
  <c r="I1535" i="7"/>
  <c r="H1535" i="7"/>
  <c r="G1535" i="7"/>
  <c r="J1535" i="7" s="1"/>
  <c r="F1535" i="7"/>
  <c r="E1535" i="7"/>
  <c r="D1535" i="7"/>
  <c r="I1534" i="7"/>
  <c r="H1534" i="7"/>
  <c r="G1534" i="7"/>
  <c r="J1534" i="7" s="1"/>
  <c r="F1534" i="7"/>
  <c r="E1534" i="7"/>
  <c r="D1534" i="7"/>
  <c r="I1533" i="7"/>
  <c r="H1533" i="7"/>
  <c r="G1533" i="7"/>
  <c r="J1533" i="7" s="1"/>
  <c r="F1533" i="7"/>
  <c r="E1533" i="7"/>
  <c r="D1533" i="7"/>
  <c r="I1532" i="7"/>
  <c r="H1532" i="7"/>
  <c r="G1532" i="7"/>
  <c r="J1532" i="7" s="1"/>
  <c r="F1532" i="7"/>
  <c r="E1532" i="7"/>
  <c r="D1532" i="7"/>
  <c r="I1531" i="7"/>
  <c r="H1531" i="7"/>
  <c r="G1531" i="7"/>
  <c r="J1531" i="7" s="1"/>
  <c r="F1531" i="7"/>
  <c r="E1531" i="7"/>
  <c r="D1531" i="7"/>
  <c r="I1530" i="7"/>
  <c r="H1530" i="7"/>
  <c r="G1530" i="7"/>
  <c r="J1530" i="7" s="1"/>
  <c r="F1530" i="7"/>
  <c r="E1530" i="7"/>
  <c r="D1530" i="7"/>
  <c r="I1529" i="7"/>
  <c r="H1529" i="7"/>
  <c r="G1529" i="7"/>
  <c r="J1529" i="7" s="1"/>
  <c r="F1529" i="7"/>
  <c r="E1529" i="7"/>
  <c r="D1529" i="7"/>
  <c r="I1528" i="7"/>
  <c r="H1528" i="7"/>
  <c r="G1528" i="7"/>
  <c r="J1528" i="7" s="1"/>
  <c r="F1528" i="7"/>
  <c r="E1528" i="7"/>
  <c r="D1528" i="7"/>
  <c r="I1527" i="7"/>
  <c r="H1527" i="7"/>
  <c r="G1527" i="7"/>
  <c r="J1527" i="7" s="1"/>
  <c r="F1527" i="7"/>
  <c r="E1527" i="7"/>
  <c r="D1527" i="7"/>
  <c r="I1526" i="7"/>
  <c r="H1526" i="7"/>
  <c r="G1526" i="7"/>
  <c r="J1526" i="7" s="1"/>
  <c r="F1526" i="7"/>
  <c r="E1526" i="7"/>
  <c r="D1526" i="7"/>
  <c r="I1525" i="7"/>
  <c r="H1525" i="7"/>
  <c r="G1525" i="7"/>
  <c r="J1525" i="7" s="1"/>
  <c r="F1525" i="7"/>
  <c r="E1525" i="7"/>
  <c r="D1525" i="7"/>
  <c r="I1524" i="7"/>
  <c r="H1524" i="7"/>
  <c r="G1524" i="7"/>
  <c r="J1524" i="7" s="1"/>
  <c r="F1524" i="7"/>
  <c r="E1524" i="7"/>
  <c r="D1524" i="7"/>
  <c r="I1523" i="7"/>
  <c r="H1523" i="7"/>
  <c r="G1523" i="7"/>
  <c r="J1523" i="7" s="1"/>
  <c r="F1523" i="7"/>
  <c r="E1523" i="7"/>
  <c r="D1523" i="7"/>
  <c r="I1522" i="7"/>
  <c r="H1522" i="7"/>
  <c r="G1522" i="7"/>
  <c r="J1522" i="7" s="1"/>
  <c r="F1522" i="7"/>
  <c r="E1522" i="7"/>
  <c r="D1522" i="7"/>
  <c r="I1521" i="7"/>
  <c r="H1521" i="7"/>
  <c r="G1521" i="7"/>
  <c r="J1521" i="7" s="1"/>
  <c r="F1521" i="7"/>
  <c r="E1521" i="7"/>
  <c r="D1521" i="7"/>
  <c r="I1520" i="7"/>
  <c r="H1520" i="7"/>
  <c r="G1520" i="7"/>
  <c r="J1520" i="7" s="1"/>
  <c r="F1520" i="7"/>
  <c r="E1520" i="7"/>
  <c r="D1520" i="7"/>
  <c r="I1519" i="7"/>
  <c r="H1519" i="7"/>
  <c r="G1519" i="7"/>
  <c r="J1519" i="7" s="1"/>
  <c r="F1519" i="7"/>
  <c r="E1519" i="7"/>
  <c r="D1519" i="7"/>
  <c r="I1518" i="7"/>
  <c r="H1518" i="7"/>
  <c r="G1518" i="7"/>
  <c r="J1518" i="7" s="1"/>
  <c r="F1518" i="7"/>
  <c r="E1518" i="7"/>
  <c r="D1518" i="7"/>
  <c r="I1517" i="7"/>
  <c r="H1517" i="7"/>
  <c r="G1517" i="7"/>
  <c r="J1517" i="7" s="1"/>
  <c r="F1517" i="7"/>
  <c r="E1517" i="7"/>
  <c r="D1517" i="7"/>
  <c r="I1516" i="7"/>
  <c r="H1516" i="7"/>
  <c r="G1516" i="7"/>
  <c r="J1516" i="7" s="1"/>
  <c r="F1516" i="7"/>
  <c r="E1516" i="7"/>
  <c r="D1516" i="7"/>
  <c r="I1515" i="7"/>
  <c r="H1515" i="7"/>
  <c r="G1515" i="7"/>
  <c r="J1515" i="7" s="1"/>
  <c r="F1515" i="7"/>
  <c r="E1515" i="7"/>
  <c r="D1515" i="7"/>
  <c r="I1514" i="7"/>
  <c r="H1514" i="7"/>
  <c r="G1514" i="7"/>
  <c r="J1514" i="7" s="1"/>
  <c r="F1514" i="7"/>
  <c r="E1514" i="7"/>
  <c r="D1514" i="7"/>
  <c r="I1513" i="7"/>
  <c r="H1513" i="7"/>
  <c r="G1513" i="7"/>
  <c r="J1513" i="7" s="1"/>
  <c r="F1513" i="7"/>
  <c r="E1513" i="7"/>
  <c r="D1513" i="7"/>
  <c r="I1512" i="7"/>
  <c r="H1512" i="7"/>
  <c r="G1512" i="7"/>
  <c r="J1512" i="7" s="1"/>
  <c r="F1512" i="7"/>
  <c r="E1512" i="7"/>
  <c r="D1512" i="7"/>
  <c r="I1511" i="7"/>
  <c r="H1511" i="7"/>
  <c r="G1511" i="7"/>
  <c r="J1511" i="7" s="1"/>
  <c r="F1511" i="7"/>
  <c r="E1511" i="7"/>
  <c r="D1511" i="7"/>
  <c r="I1510" i="7"/>
  <c r="H1510" i="7"/>
  <c r="G1510" i="7"/>
  <c r="J1510" i="7" s="1"/>
  <c r="F1510" i="7"/>
  <c r="E1510" i="7"/>
  <c r="D1510" i="7"/>
  <c r="I1509" i="7"/>
  <c r="H1509" i="7"/>
  <c r="G1509" i="7"/>
  <c r="J1509" i="7" s="1"/>
  <c r="F1509" i="7"/>
  <c r="E1509" i="7"/>
  <c r="D1509" i="7"/>
  <c r="I1508" i="7"/>
  <c r="H1508" i="7"/>
  <c r="G1508" i="7"/>
  <c r="J1508" i="7" s="1"/>
  <c r="F1508" i="7"/>
  <c r="E1508" i="7"/>
  <c r="D1508" i="7"/>
  <c r="I1507" i="7"/>
  <c r="H1507" i="7"/>
  <c r="G1507" i="7"/>
  <c r="J1507" i="7" s="1"/>
  <c r="F1507" i="7"/>
  <c r="E1507" i="7"/>
  <c r="D1507" i="7"/>
  <c r="I1506" i="7"/>
  <c r="H1506" i="7"/>
  <c r="G1506" i="7"/>
  <c r="J1506" i="7" s="1"/>
  <c r="F1506" i="7"/>
  <c r="E1506" i="7"/>
  <c r="D1506" i="7"/>
  <c r="I1505" i="7"/>
  <c r="H1505" i="7"/>
  <c r="G1505" i="7"/>
  <c r="J1505" i="7" s="1"/>
  <c r="F1505" i="7"/>
  <c r="E1505" i="7"/>
  <c r="D1505" i="7"/>
  <c r="I1504" i="7"/>
  <c r="H1504" i="7"/>
  <c r="G1504" i="7"/>
  <c r="J1504" i="7" s="1"/>
  <c r="F1504" i="7"/>
  <c r="E1504" i="7"/>
  <c r="D1504" i="7"/>
  <c r="I1503" i="7"/>
  <c r="H1503" i="7"/>
  <c r="G1503" i="7"/>
  <c r="J1503" i="7" s="1"/>
  <c r="F1503" i="7"/>
  <c r="E1503" i="7"/>
  <c r="D1503" i="7"/>
  <c r="I1502" i="7"/>
  <c r="H1502" i="7"/>
  <c r="G1502" i="7"/>
  <c r="J1502" i="7" s="1"/>
  <c r="F1502" i="7"/>
  <c r="E1502" i="7"/>
  <c r="D1502" i="7"/>
  <c r="I1501" i="7"/>
  <c r="H1501" i="7"/>
  <c r="G1501" i="7"/>
  <c r="J1501" i="7" s="1"/>
  <c r="F1501" i="7"/>
  <c r="E1501" i="7"/>
  <c r="D1501" i="7"/>
  <c r="I1500" i="7"/>
  <c r="H1500" i="7"/>
  <c r="G1500" i="7"/>
  <c r="J1500" i="7" s="1"/>
  <c r="F1500" i="7"/>
  <c r="E1500" i="7"/>
  <c r="D1500" i="7"/>
  <c r="I1499" i="7"/>
  <c r="H1499" i="7"/>
  <c r="G1499" i="7"/>
  <c r="J1499" i="7" s="1"/>
  <c r="F1499" i="7"/>
  <c r="E1499" i="7"/>
  <c r="D1499" i="7"/>
  <c r="I1498" i="7"/>
  <c r="H1498" i="7"/>
  <c r="G1498" i="7"/>
  <c r="J1498" i="7" s="1"/>
  <c r="F1498" i="7"/>
  <c r="E1498" i="7"/>
  <c r="D1498" i="7"/>
  <c r="I1497" i="7"/>
  <c r="H1497" i="7"/>
  <c r="G1497" i="7"/>
  <c r="J1497" i="7" s="1"/>
  <c r="F1497" i="7"/>
  <c r="E1497" i="7"/>
  <c r="D1497" i="7"/>
  <c r="I1496" i="7"/>
  <c r="H1496" i="7"/>
  <c r="G1496" i="7"/>
  <c r="J1496" i="7" s="1"/>
  <c r="F1496" i="7"/>
  <c r="E1496" i="7"/>
  <c r="D1496" i="7"/>
  <c r="I1495" i="7"/>
  <c r="H1495" i="7"/>
  <c r="G1495" i="7"/>
  <c r="J1495" i="7" s="1"/>
  <c r="F1495" i="7"/>
  <c r="E1495" i="7"/>
  <c r="D1495" i="7"/>
  <c r="I1494" i="7"/>
  <c r="H1494" i="7"/>
  <c r="G1494" i="7"/>
  <c r="J1494" i="7" s="1"/>
  <c r="F1494" i="7"/>
  <c r="E1494" i="7"/>
  <c r="D1494" i="7"/>
  <c r="I1493" i="7"/>
  <c r="H1493" i="7"/>
  <c r="G1493" i="7"/>
  <c r="J1493" i="7" s="1"/>
  <c r="F1493" i="7"/>
  <c r="E1493" i="7"/>
  <c r="D1493" i="7"/>
  <c r="I1492" i="7"/>
  <c r="H1492" i="7"/>
  <c r="G1492" i="7"/>
  <c r="J1492" i="7" s="1"/>
  <c r="F1492" i="7"/>
  <c r="E1492" i="7"/>
  <c r="D1492" i="7"/>
  <c r="I1491" i="7"/>
  <c r="H1491" i="7"/>
  <c r="G1491" i="7"/>
  <c r="J1491" i="7" s="1"/>
  <c r="F1491" i="7"/>
  <c r="E1491" i="7"/>
  <c r="D1491" i="7"/>
  <c r="I1490" i="7"/>
  <c r="H1490" i="7"/>
  <c r="G1490" i="7"/>
  <c r="J1490" i="7" s="1"/>
  <c r="F1490" i="7"/>
  <c r="E1490" i="7"/>
  <c r="D1490" i="7"/>
  <c r="I1489" i="7"/>
  <c r="H1489" i="7"/>
  <c r="G1489" i="7"/>
  <c r="J1489" i="7" s="1"/>
  <c r="F1489" i="7"/>
  <c r="E1489" i="7"/>
  <c r="D1489" i="7"/>
  <c r="I1488" i="7"/>
  <c r="H1488" i="7"/>
  <c r="G1488" i="7"/>
  <c r="J1488" i="7" s="1"/>
  <c r="F1488" i="7"/>
  <c r="E1488" i="7"/>
  <c r="D1488" i="7"/>
  <c r="I1487" i="7"/>
  <c r="H1487" i="7"/>
  <c r="G1487" i="7"/>
  <c r="J1487" i="7" s="1"/>
  <c r="F1487" i="7"/>
  <c r="E1487" i="7"/>
  <c r="D1487" i="7"/>
  <c r="I1486" i="7"/>
  <c r="H1486" i="7"/>
  <c r="G1486" i="7"/>
  <c r="J1486" i="7" s="1"/>
  <c r="F1486" i="7"/>
  <c r="E1486" i="7"/>
  <c r="D1486" i="7"/>
  <c r="I1485" i="7"/>
  <c r="H1485" i="7"/>
  <c r="G1485" i="7"/>
  <c r="J1485" i="7" s="1"/>
  <c r="F1485" i="7"/>
  <c r="E1485" i="7"/>
  <c r="D1485" i="7"/>
  <c r="I1484" i="7"/>
  <c r="H1484" i="7"/>
  <c r="G1484" i="7"/>
  <c r="J1484" i="7" s="1"/>
  <c r="F1484" i="7"/>
  <c r="E1484" i="7"/>
  <c r="D1484" i="7"/>
  <c r="I1483" i="7"/>
  <c r="H1483" i="7"/>
  <c r="G1483" i="7"/>
  <c r="J1483" i="7" s="1"/>
  <c r="F1483" i="7"/>
  <c r="E1483" i="7"/>
  <c r="D1483" i="7"/>
  <c r="I1482" i="7"/>
  <c r="H1482" i="7"/>
  <c r="G1482" i="7"/>
  <c r="J1482" i="7" s="1"/>
  <c r="F1482" i="7"/>
  <c r="E1482" i="7"/>
  <c r="D1482" i="7"/>
  <c r="I1481" i="7"/>
  <c r="H1481" i="7"/>
  <c r="G1481" i="7"/>
  <c r="J1481" i="7" s="1"/>
  <c r="F1481" i="7"/>
  <c r="E1481" i="7"/>
  <c r="D1481" i="7"/>
  <c r="I1480" i="7"/>
  <c r="H1480" i="7"/>
  <c r="G1480" i="7"/>
  <c r="J1480" i="7" s="1"/>
  <c r="F1480" i="7"/>
  <c r="E1480" i="7"/>
  <c r="D1480" i="7"/>
  <c r="I1479" i="7"/>
  <c r="H1479" i="7"/>
  <c r="G1479" i="7"/>
  <c r="J1479" i="7" s="1"/>
  <c r="F1479" i="7"/>
  <c r="E1479" i="7"/>
  <c r="D1479" i="7"/>
  <c r="I1478" i="7"/>
  <c r="H1478" i="7"/>
  <c r="G1478" i="7"/>
  <c r="J1478" i="7" s="1"/>
  <c r="F1478" i="7"/>
  <c r="E1478" i="7"/>
  <c r="D1478" i="7"/>
  <c r="I1477" i="7"/>
  <c r="H1477" i="7"/>
  <c r="G1477" i="7"/>
  <c r="J1477" i="7" s="1"/>
  <c r="F1477" i="7"/>
  <c r="E1477" i="7"/>
  <c r="D1477" i="7"/>
  <c r="I1476" i="7"/>
  <c r="H1476" i="7"/>
  <c r="G1476" i="7"/>
  <c r="J1476" i="7" s="1"/>
  <c r="F1476" i="7"/>
  <c r="E1476" i="7"/>
  <c r="D1476" i="7"/>
  <c r="I1475" i="7"/>
  <c r="H1475" i="7"/>
  <c r="G1475" i="7"/>
  <c r="J1475" i="7" s="1"/>
  <c r="F1475" i="7"/>
  <c r="E1475" i="7"/>
  <c r="D1475" i="7"/>
  <c r="I1474" i="7"/>
  <c r="H1474" i="7"/>
  <c r="G1474" i="7"/>
  <c r="J1474" i="7" s="1"/>
  <c r="F1474" i="7"/>
  <c r="E1474" i="7"/>
  <c r="D1474" i="7"/>
  <c r="I1473" i="7"/>
  <c r="H1473" i="7"/>
  <c r="G1473" i="7"/>
  <c r="J1473" i="7" s="1"/>
  <c r="F1473" i="7"/>
  <c r="E1473" i="7"/>
  <c r="D1473" i="7"/>
  <c r="I1472" i="7"/>
  <c r="H1472" i="7"/>
  <c r="G1472" i="7"/>
  <c r="J1472" i="7" s="1"/>
  <c r="F1472" i="7"/>
  <c r="E1472" i="7"/>
  <c r="D1472" i="7"/>
  <c r="I1471" i="7"/>
  <c r="H1471" i="7"/>
  <c r="G1471" i="7"/>
  <c r="J1471" i="7" s="1"/>
  <c r="F1471" i="7"/>
  <c r="E1471" i="7"/>
  <c r="D1471" i="7"/>
  <c r="I1470" i="7"/>
  <c r="H1470" i="7"/>
  <c r="G1470" i="7"/>
  <c r="J1470" i="7" s="1"/>
  <c r="F1470" i="7"/>
  <c r="E1470" i="7"/>
  <c r="D1470" i="7"/>
  <c r="I1469" i="7"/>
  <c r="H1469" i="7"/>
  <c r="G1469" i="7"/>
  <c r="J1469" i="7" s="1"/>
  <c r="F1469" i="7"/>
  <c r="E1469" i="7"/>
  <c r="D1469" i="7"/>
  <c r="I1468" i="7"/>
  <c r="H1468" i="7"/>
  <c r="G1468" i="7"/>
  <c r="J1468" i="7" s="1"/>
  <c r="F1468" i="7"/>
  <c r="E1468" i="7"/>
  <c r="D1468" i="7"/>
  <c r="I1467" i="7"/>
  <c r="H1467" i="7"/>
  <c r="G1467" i="7"/>
  <c r="J1467" i="7" s="1"/>
  <c r="F1467" i="7"/>
  <c r="E1467" i="7"/>
  <c r="D1467" i="7"/>
  <c r="I1466" i="7"/>
  <c r="H1466" i="7"/>
  <c r="G1466" i="7"/>
  <c r="J1466" i="7" s="1"/>
  <c r="F1466" i="7"/>
  <c r="E1466" i="7"/>
  <c r="D1466" i="7"/>
  <c r="I1465" i="7"/>
  <c r="H1465" i="7"/>
  <c r="G1465" i="7"/>
  <c r="J1465" i="7" s="1"/>
  <c r="F1465" i="7"/>
  <c r="E1465" i="7"/>
  <c r="D1465" i="7"/>
  <c r="I1464" i="7"/>
  <c r="H1464" i="7"/>
  <c r="G1464" i="7"/>
  <c r="J1464" i="7" s="1"/>
  <c r="F1464" i="7"/>
  <c r="E1464" i="7"/>
  <c r="D1464" i="7"/>
  <c r="I1463" i="7"/>
  <c r="H1463" i="7"/>
  <c r="G1463" i="7"/>
  <c r="J1463" i="7" s="1"/>
  <c r="F1463" i="7"/>
  <c r="E1463" i="7"/>
  <c r="D1463" i="7"/>
  <c r="I1462" i="7"/>
  <c r="H1462" i="7"/>
  <c r="G1462" i="7"/>
  <c r="J1462" i="7" s="1"/>
  <c r="F1462" i="7"/>
  <c r="E1462" i="7"/>
  <c r="D1462" i="7"/>
  <c r="I1461" i="7"/>
  <c r="H1461" i="7"/>
  <c r="G1461" i="7"/>
  <c r="J1461" i="7" s="1"/>
  <c r="F1461" i="7"/>
  <c r="E1461" i="7"/>
  <c r="D1461" i="7"/>
  <c r="I1460" i="7"/>
  <c r="H1460" i="7"/>
  <c r="G1460" i="7"/>
  <c r="J1460" i="7" s="1"/>
  <c r="F1460" i="7"/>
  <c r="E1460" i="7"/>
  <c r="D1460" i="7"/>
  <c r="I1459" i="7"/>
  <c r="H1459" i="7"/>
  <c r="G1459" i="7"/>
  <c r="J1459" i="7" s="1"/>
  <c r="F1459" i="7"/>
  <c r="E1459" i="7"/>
  <c r="D1459" i="7"/>
  <c r="I1458" i="7"/>
  <c r="H1458" i="7"/>
  <c r="G1458" i="7"/>
  <c r="J1458" i="7" s="1"/>
  <c r="F1458" i="7"/>
  <c r="E1458" i="7"/>
  <c r="D1458" i="7"/>
  <c r="I1457" i="7"/>
  <c r="H1457" i="7"/>
  <c r="G1457" i="7"/>
  <c r="J1457" i="7" s="1"/>
  <c r="F1457" i="7"/>
  <c r="E1457" i="7"/>
  <c r="D1457" i="7"/>
  <c r="I1456" i="7"/>
  <c r="H1456" i="7"/>
  <c r="G1456" i="7"/>
  <c r="J1456" i="7" s="1"/>
  <c r="F1456" i="7"/>
  <c r="E1456" i="7"/>
  <c r="D1456" i="7"/>
  <c r="I1455" i="7"/>
  <c r="H1455" i="7"/>
  <c r="G1455" i="7"/>
  <c r="J1455" i="7" s="1"/>
  <c r="F1455" i="7"/>
  <c r="E1455" i="7"/>
  <c r="D1455" i="7"/>
  <c r="I1454" i="7"/>
  <c r="H1454" i="7"/>
  <c r="G1454" i="7"/>
  <c r="J1454" i="7" s="1"/>
  <c r="F1454" i="7"/>
  <c r="E1454" i="7"/>
  <c r="D1454" i="7"/>
  <c r="I1453" i="7"/>
  <c r="H1453" i="7"/>
  <c r="G1453" i="7"/>
  <c r="J1453" i="7" s="1"/>
  <c r="F1453" i="7"/>
  <c r="E1453" i="7"/>
  <c r="D1453" i="7"/>
  <c r="I1452" i="7"/>
  <c r="H1452" i="7"/>
  <c r="G1452" i="7"/>
  <c r="J1452" i="7" s="1"/>
  <c r="F1452" i="7"/>
  <c r="E1452" i="7"/>
  <c r="D1452" i="7"/>
  <c r="I1451" i="7"/>
  <c r="H1451" i="7"/>
  <c r="G1451" i="7"/>
  <c r="J1451" i="7" s="1"/>
  <c r="F1451" i="7"/>
  <c r="E1451" i="7"/>
  <c r="D1451" i="7"/>
  <c r="I1450" i="7"/>
  <c r="H1450" i="7"/>
  <c r="G1450" i="7"/>
  <c r="J1450" i="7" s="1"/>
  <c r="F1450" i="7"/>
  <c r="E1450" i="7"/>
  <c r="D1450" i="7"/>
  <c r="I1449" i="7"/>
  <c r="H1449" i="7"/>
  <c r="G1449" i="7"/>
  <c r="J1449" i="7" s="1"/>
  <c r="F1449" i="7"/>
  <c r="E1449" i="7"/>
  <c r="D1449" i="7"/>
  <c r="I1448" i="7"/>
  <c r="H1448" i="7"/>
  <c r="G1448" i="7"/>
  <c r="J1448" i="7" s="1"/>
  <c r="F1448" i="7"/>
  <c r="E1448" i="7"/>
  <c r="D1448" i="7"/>
  <c r="I1447" i="7"/>
  <c r="H1447" i="7"/>
  <c r="G1447" i="7"/>
  <c r="J1447" i="7" s="1"/>
  <c r="F1447" i="7"/>
  <c r="E1447" i="7"/>
  <c r="D1447" i="7"/>
  <c r="I1446" i="7"/>
  <c r="H1446" i="7"/>
  <c r="G1446" i="7"/>
  <c r="J1446" i="7" s="1"/>
  <c r="F1446" i="7"/>
  <c r="E1446" i="7"/>
  <c r="D1446" i="7"/>
  <c r="I1445" i="7"/>
  <c r="H1445" i="7"/>
  <c r="G1445" i="7"/>
  <c r="J1445" i="7" s="1"/>
  <c r="F1445" i="7"/>
  <c r="E1445" i="7"/>
  <c r="D1445" i="7"/>
  <c r="I1444" i="7"/>
  <c r="H1444" i="7"/>
  <c r="G1444" i="7"/>
  <c r="J1444" i="7" s="1"/>
  <c r="F1444" i="7"/>
  <c r="E1444" i="7"/>
  <c r="D1444" i="7"/>
  <c r="I1443" i="7"/>
  <c r="H1443" i="7"/>
  <c r="G1443" i="7"/>
  <c r="J1443" i="7" s="1"/>
  <c r="F1443" i="7"/>
  <c r="E1443" i="7"/>
  <c r="D1443" i="7"/>
  <c r="I1442" i="7"/>
  <c r="H1442" i="7"/>
  <c r="G1442" i="7"/>
  <c r="J1442" i="7" s="1"/>
  <c r="F1442" i="7"/>
  <c r="E1442" i="7"/>
  <c r="D1442" i="7"/>
  <c r="I1441" i="7"/>
  <c r="H1441" i="7"/>
  <c r="G1441" i="7"/>
  <c r="J1441" i="7" s="1"/>
  <c r="F1441" i="7"/>
  <c r="E1441" i="7"/>
  <c r="D1441" i="7"/>
  <c r="I1440" i="7"/>
  <c r="H1440" i="7"/>
  <c r="G1440" i="7"/>
  <c r="J1440" i="7" s="1"/>
  <c r="F1440" i="7"/>
  <c r="E1440" i="7"/>
  <c r="D1440" i="7"/>
  <c r="I1439" i="7"/>
  <c r="H1439" i="7"/>
  <c r="G1439" i="7"/>
  <c r="J1439" i="7" s="1"/>
  <c r="F1439" i="7"/>
  <c r="E1439" i="7"/>
  <c r="D1439" i="7"/>
  <c r="I1438" i="7"/>
  <c r="H1438" i="7"/>
  <c r="G1438" i="7"/>
  <c r="J1438" i="7" s="1"/>
  <c r="F1438" i="7"/>
  <c r="E1438" i="7"/>
  <c r="D1438" i="7"/>
  <c r="I1437" i="7"/>
  <c r="H1437" i="7"/>
  <c r="G1437" i="7"/>
  <c r="J1437" i="7" s="1"/>
  <c r="F1437" i="7"/>
  <c r="E1437" i="7"/>
  <c r="D1437" i="7"/>
  <c r="I1436" i="7"/>
  <c r="H1436" i="7"/>
  <c r="G1436" i="7"/>
  <c r="J1436" i="7" s="1"/>
  <c r="F1436" i="7"/>
  <c r="E1436" i="7"/>
  <c r="D1436" i="7"/>
  <c r="I1435" i="7"/>
  <c r="H1435" i="7"/>
  <c r="G1435" i="7"/>
  <c r="J1435" i="7" s="1"/>
  <c r="F1435" i="7"/>
  <c r="E1435" i="7"/>
  <c r="D1435" i="7"/>
  <c r="I1434" i="7"/>
  <c r="H1434" i="7"/>
  <c r="G1434" i="7"/>
  <c r="J1434" i="7" s="1"/>
  <c r="F1434" i="7"/>
  <c r="E1434" i="7"/>
  <c r="D1434" i="7"/>
  <c r="I1433" i="7"/>
  <c r="H1433" i="7"/>
  <c r="G1433" i="7"/>
  <c r="J1433" i="7" s="1"/>
  <c r="F1433" i="7"/>
  <c r="E1433" i="7"/>
  <c r="D1433" i="7"/>
  <c r="I1432" i="7"/>
  <c r="H1432" i="7"/>
  <c r="G1432" i="7"/>
  <c r="J1432" i="7" s="1"/>
  <c r="F1432" i="7"/>
  <c r="E1432" i="7"/>
  <c r="D1432" i="7"/>
  <c r="I1431" i="7"/>
  <c r="H1431" i="7"/>
  <c r="G1431" i="7"/>
  <c r="J1431" i="7" s="1"/>
  <c r="F1431" i="7"/>
  <c r="E1431" i="7"/>
  <c r="D1431" i="7"/>
  <c r="I1430" i="7"/>
  <c r="H1430" i="7"/>
  <c r="G1430" i="7"/>
  <c r="J1430" i="7" s="1"/>
  <c r="F1430" i="7"/>
  <c r="E1430" i="7"/>
  <c r="D1430" i="7"/>
  <c r="I1429" i="7"/>
  <c r="H1429" i="7"/>
  <c r="G1429" i="7"/>
  <c r="J1429" i="7" s="1"/>
  <c r="F1429" i="7"/>
  <c r="E1429" i="7"/>
  <c r="D1429" i="7"/>
  <c r="I1428" i="7"/>
  <c r="H1428" i="7"/>
  <c r="G1428" i="7"/>
  <c r="J1428" i="7" s="1"/>
  <c r="F1428" i="7"/>
  <c r="E1428" i="7"/>
  <c r="D1428" i="7"/>
  <c r="I1427" i="7"/>
  <c r="H1427" i="7"/>
  <c r="G1427" i="7"/>
  <c r="J1427" i="7" s="1"/>
  <c r="F1427" i="7"/>
  <c r="E1427" i="7"/>
  <c r="D1427" i="7"/>
  <c r="I1426" i="7"/>
  <c r="H1426" i="7"/>
  <c r="G1426" i="7"/>
  <c r="J1426" i="7" s="1"/>
  <c r="F1426" i="7"/>
  <c r="E1426" i="7"/>
  <c r="D1426" i="7"/>
  <c r="I1425" i="7"/>
  <c r="H1425" i="7"/>
  <c r="G1425" i="7"/>
  <c r="J1425" i="7" s="1"/>
  <c r="F1425" i="7"/>
  <c r="E1425" i="7"/>
  <c r="D1425" i="7"/>
  <c r="I1424" i="7"/>
  <c r="H1424" i="7"/>
  <c r="G1424" i="7"/>
  <c r="J1424" i="7" s="1"/>
  <c r="F1424" i="7"/>
  <c r="E1424" i="7"/>
  <c r="D1424" i="7"/>
  <c r="I1423" i="7"/>
  <c r="H1423" i="7"/>
  <c r="G1423" i="7"/>
  <c r="J1423" i="7" s="1"/>
  <c r="F1423" i="7"/>
  <c r="E1423" i="7"/>
  <c r="D1423" i="7"/>
  <c r="I1422" i="7"/>
  <c r="H1422" i="7"/>
  <c r="G1422" i="7"/>
  <c r="J1422" i="7" s="1"/>
  <c r="F1422" i="7"/>
  <c r="E1422" i="7"/>
  <c r="D1422" i="7"/>
  <c r="I1421" i="7"/>
  <c r="H1421" i="7"/>
  <c r="G1421" i="7"/>
  <c r="J1421" i="7" s="1"/>
  <c r="F1421" i="7"/>
  <c r="E1421" i="7"/>
  <c r="D1421" i="7"/>
  <c r="I1420" i="7"/>
  <c r="H1420" i="7"/>
  <c r="G1420" i="7"/>
  <c r="J1420" i="7" s="1"/>
  <c r="F1420" i="7"/>
  <c r="E1420" i="7"/>
  <c r="D1420" i="7"/>
  <c r="I1419" i="7"/>
  <c r="H1419" i="7"/>
  <c r="G1419" i="7"/>
  <c r="J1419" i="7" s="1"/>
  <c r="F1419" i="7"/>
  <c r="E1419" i="7"/>
  <c r="D1419" i="7"/>
  <c r="I1418" i="7"/>
  <c r="H1418" i="7"/>
  <c r="G1418" i="7"/>
  <c r="J1418" i="7" s="1"/>
  <c r="F1418" i="7"/>
  <c r="E1418" i="7"/>
  <c r="D1418" i="7"/>
  <c r="I1417" i="7"/>
  <c r="H1417" i="7"/>
  <c r="G1417" i="7"/>
  <c r="J1417" i="7" s="1"/>
  <c r="F1417" i="7"/>
  <c r="E1417" i="7"/>
  <c r="D1417" i="7"/>
  <c r="I1416" i="7"/>
  <c r="H1416" i="7"/>
  <c r="G1416" i="7"/>
  <c r="J1416" i="7" s="1"/>
  <c r="F1416" i="7"/>
  <c r="E1416" i="7"/>
  <c r="D1416" i="7"/>
  <c r="I1415" i="7"/>
  <c r="H1415" i="7"/>
  <c r="G1415" i="7"/>
  <c r="J1415" i="7" s="1"/>
  <c r="F1415" i="7"/>
  <c r="E1415" i="7"/>
  <c r="D1415" i="7"/>
  <c r="I1414" i="7"/>
  <c r="H1414" i="7"/>
  <c r="G1414" i="7"/>
  <c r="J1414" i="7" s="1"/>
  <c r="F1414" i="7"/>
  <c r="E1414" i="7"/>
  <c r="D1414" i="7"/>
  <c r="I1413" i="7"/>
  <c r="H1413" i="7"/>
  <c r="G1413" i="7"/>
  <c r="J1413" i="7" s="1"/>
  <c r="F1413" i="7"/>
  <c r="E1413" i="7"/>
  <c r="D1413" i="7"/>
  <c r="I1412" i="7"/>
  <c r="H1412" i="7"/>
  <c r="G1412" i="7"/>
  <c r="J1412" i="7" s="1"/>
  <c r="F1412" i="7"/>
  <c r="E1412" i="7"/>
  <c r="D1412" i="7"/>
  <c r="I1411" i="7"/>
  <c r="H1411" i="7"/>
  <c r="G1411" i="7"/>
  <c r="J1411" i="7" s="1"/>
  <c r="F1411" i="7"/>
  <c r="E1411" i="7"/>
  <c r="D1411" i="7"/>
  <c r="I1410" i="7"/>
  <c r="H1410" i="7"/>
  <c r="G1410" i="7"/>
  <c r="J1410" i="7" s="1"/>
  <c r="F1410" i="7"/>
  <c r="E1410" i="7"/>
  <c r="D1410" i="7"/>
  <c r="I1409" i="7"/>
  <c r="H1409" i="7"/>
  <c r="G1409" i="7"/>
  <c r="J1409" i="7" s="1"/>
  <c r="F1409" i="7"/>
  <c r="E1409" i="7"/>
  <c r="D1409" i="7"/>
  <c r="I1408" i="7"/>
  <c r="H1408" i="7"/>
  <c r="G1408" i="7"/>
  <c r="J1408" i="7" s="1"/>
  <c r="F1408" i="7"/>
  <c r="E1408" i="7"/>
  <c r="D1408" i="7"/>
  <c r="I1407" i="7"/>
  <c r="H1407" i="7"/>
  <c r="G1407" i="7"/>
  <c r="J1407" i="7" s="1"/>
  <c r="F1407" i="7"/>
  <c r="E1407" i="7"/>
  <c r="D1407" i="7"/>
  <c r="I1406" i="7"/>
  <c r="H1406" i="7"/>
  <c r="G1406" i="7"/>
  <c r="J1406" i="7" s="1"/>
  <c r="F1406" i="7"/>
  <c r="E1406" i="7"/>
  <c r="D1406" i="7"/>
  <c r="I1405" i="7"/>
  <c r="H1405" i="7"/>
  <c r="G1405" i="7"/>
  <c r="J1405" i="7" s="1"/>
  <c r="F1405" i="7"/>
  <c r="E1405" i="7"/>
  <c r="D1405" i="7"/>
  <c r="I1404" i="7"/>
  <c r="H1404" i="7"/>
  <c r="G1404" i="7"/>
  <c r="J1404" i="7" s="1"/>
  <c r="F1404" i="7"/>
  <c r="E1404" i="7"/>
  <c r="D1404" i="7"/>
  <c r="I1403" i="7"/>
  <c r="H1403" i="7"/>
  <c r="G1403" i="7"/>
  <c r="J1403" i="7" s="1"/>
  <c r="F1403" i="7"/>
  <c r="E1403" i="7"/>
  <c r="D1403" i="7"/>
  <c r="I1402" i="7"/>
  <c r="H1402" i="7"/>
  <c r="G1402" i="7"/>
  <c r="J1402" i="7" s="1"/>
  <c r="F1402" i="7"/>
  <c r="E1402" i="7"/>
  <c r="D1402" i="7"/>
  <c r="I1401" i="7"/>
  <c r="H1401" i="7"/>
  <c r="G1401" i="7"/>
  <c r="J1401" i="7" s="1"/>
  <c r="F1401" i="7"/>
  <c r="E1401" i="7"/>
  <c r="D1401" i="7"/>
  <c r="I1400" i="7"/>
  <c r="H1400" i="7"/>
  <c r="G1400" i="7"/>
  <c r="J1400" i="7" s="1"/>
  <c r="F1400" i="7"/>
  <c r="E1400" i="7"/>
  <c r="D1400" i="7"/>
  <c r="I1399" i="7"/>
  <c r="H1399" i="7"/>
  <c r="G1399" i="7"/>
  <c r="J1399" i="7" s="1"/>
  <c r="F1399" i="7"/>
  <c r="E1399" i="7"/>
  <c r="D1399" i="7"/>
  <c r="I1398" i="7"/>
  <c r="H1398" i="7"/>
  <c r="G1398" i="7"/>
  <c r="J1398" i="7" s="1"/>
  <c r="F1398" i="7"/>
  <c r="E1398" i="7"/>
  <c r="D1398" i="7"/>
  <c r="I1397" i="7"/>
  <c r="H1397" i="7"/>
  <c r="G1397" i="7"/>
  <c r="J1397" i="7" s="1"/>
  <c r="F1397" i="7"/>
  <c r="E1397" i="7"/>
  <c r="D1397" i="7"/>
  <c r="I1396" i="7"/>
  <c r="H1396" i="7"/>
  <c r="G1396" i="7"/>
  <c r="J1396" i="7" s="1"/>
  <c r="F1396" i="7"/>
  <c r="E1396" i="7"/>
  <c r="D1396" i="7"/>
  <c r="I1395" i="7"/>
  <c r="H1395" i="7"/>
  <c r="G1395" i="7"/>
  <c r="J1395" i="7" s="1"/>
  <c r="F1395" i="7"/>
  <c r="E1395" i="7"/>
  <c r="D1395" i="7"/>
  <c r="I1394" i="7"/>
  <c r="H1394" i="7"/>
  <c r="G1394" i="7"/>
  <c r="J1394" i="7" s="1"/>
  <c r="F1394" i="7"/>
  <c r="E1394" i="7"/>
  <c r="D1394" i="7"/>
  <c r="I1393" i="7"/>
  <c r="H1393" i="7"/>
  <c r="G1393" i="7"/>
  <c r="J1393" i="7" s="1"/>
  <c r="F1393" i="7"/>
  <c r="E1393" i="7"/>
  <c r="D1393" i="7"/>
  <c r="I1392" i="7"/>
  <c r="H1392" i="7"/>
  <c r="G1392" i="7"/>
  <c r="J1392" i="7" s="1"/>
  <c r="F1392" i="7"/>
  <c r="E1392" i="7"/>
  <c r="D1392" i="7"/>
  <c r="I1391" i="7"/>
  <c r="H1391" i="7"/>
  <c r="G1391" i="7"/>
  <c r="J1391" i="7" s="1"/>
  <c r="F1391" i="7"/>
  <c r="E1391" i="7"/>
  <c r="D1391" i="7"/>
  <c r="I1390" i="7"/>
  <c r="H1390" i="7"/>
  <c r="G1390" i="7"/>
  <c r="J1390" i="7" s="1"/>
  <c r="F1390" i="7"/>
  <c r="E1390" i="7"/>
  <c r="D1390" i="7"/>
  <c r="I1389" i="7"/>
  <c r="H1389" i="7"/>
  <c r="G1389" i="7"/>
  <c r="J1389" i="7" s="1"/>
  <c r="F1389" i="7"/>
  <c r="E1389" i="7"/>
  <c r="D1389" i="7"/>
  <c r="I1388" i="7"/>
  <c r="H1388" i="7"/>
  <c r="G1388" i="7"/>
  <c r="J1388" i="7" s="1"/>
  <c r="F1388" i="7"/>
  <c r="E1388" i="7"/>
  <c r="D1388" i="7"/>
  <c r="I1387" i="7"/>
  <c r="H1387" i="7"/>
  <c r="G1387" i="7"/>
  <c r="J1387" i="7" s="1"/>
  <c r="F1387" i="7"/>
  <c r="E1387" i="7"/>
  <c r="D1387" i="7"/>
  <c r="I1386" i="7"/>
  <c r="H1386" i="7"/>
  <c r="G1386" i="7"/>
  <c r="J1386" i="7" s="1"/>
  <c r="F1386" i="7"/>
  <c r="E1386" i="7"/>
  <c r="D1386" i="7"/>
  <c r="I1385" i="7"/>
  <c r="H1385" i="7"/>
  <c r="G1385" i="7"/>
  <c r="J1385" i="7" s="1"/>
  <c r="F1385" i="7"/>
  <c r="E1385" i="7"/>
  <c r="D1385" i="7"/>
  <c r="I1384" i="7"/>
  <c r="H1384" i="7"/>
  <c r="G1384" i="7"/>
  <c r="J1384" i="7" s="1"/>
  <c r="F1384" i="7"/>
  <c r="E1384" i="7"/>
  <c r="D1384" i="7"/>
  <c r="I1383" i="7"/>
  <c r="H1383" i="7"/>
  <c r="G1383" i="7"/>
  <c r="J1383" i="7" s="1"/>
  <c r="F1383" i="7"/>
  <c r="E1383" i="7"/>
  <c r="D1383" i="7"/>
  <c r="I1382" i="7"/>
  <c r="H1382" i="7"/>
  <c r="G1382" i="7"/>
  <c r="J1382" i="7" s="1"/>
  <c r="F1382" i="7"/>
  <c r="E1382" i="7"/>
  <c r="D1382" i="7"/>
  <c r="I1381" i="7"/>
  <c r="H1381" i="7"/>
  <c r="G1381" i="7"/>
  <c r="J1381" i="7" s="1"/>
  <c r="F1381" i="7"/>
  <c r="E1381" i="7"/>
  <c r="D1381" i="7"/>
  <c r="I1380" i="7"/>
  <c r="H1380" i="7"/>
  <c r="G1380" i="7"/>
  <c r="J1380" i="7" s="1"/>
  <c r="F1380" i="7"/>
  <c r="E1380" i="7"/>
  <c r="D1380" i="7"/>
  <c r="I1379" i="7"/>
  <c r="H1379" i="7"/>
  <c r="G1379" i="7"/>
  <c r="J1379" i="7" s="1"/>
  <c r="F1379" i="7"/>
  <c r="E1379" i="7"/>
  <c r="D1379" i="7"/>
  <c r="I1378" i="7"/>
  <c r="H1378" i="7"/>
  <c r="G1378" i="7"/>
  <c r="J1378" i="7" s="1"/>
  <c r="F1378" i="7"/>
  <c r="E1378" i="7"/>
  <c r="D1378" i="7"/>
  <c r="I1377" i="7"/>
  <c r="H1377" i="7"/>
  <c r="G1377" i="7"/>
  <c r="J1377" i="7" s="1"/>
  <c r="F1377" i="7"/>
  <c r="E1377" i="7"/>
  <c r="D1377" i="7"/>
  <c r="I1376" i="7"/>
  <c r="H1376" i="7"/>
  <c r="G1376" i="7"/>
  <c r="J1376" i="7" s="1"/>
  <c r="F1376" i="7"/>
  <c r="E1376" i="7"/>
  <c r="D1376" i="7"/>
  <c r="I1375" i="7"/>
  <c r="H1375" i="7"/>
  <c r="G1375" i="7"/>
  <c r="J1375" i="7" s="1"/>
  <c r="F1375" i="7"/>
  <c r="E1375" i="7"/>
  <c r="D1375" i="7"/>
  <c r="I1374" i="7"/>
  <c r="H1374" i="7"/>
  <c r="G1374" i="7"/>
  <c r="J1374" i="7" s="1"/>
  <c r="F1374" i="7"/>
  <c r="E1374" i="7"/>
  <c r="D1374" i="7"/>
  <c r="I1373" i="7"/>
  <c r="H1373" i="7"/>
  <c r="G1373" i="7"/>
  <c r="J1373" i="7" s="1"/>
  <c r="F1373" i="7"/>
  <c r="E1373" i="7"/>
  <c r="D1373" i="7"/>
  <c r="I1372" i="7"/>
  <c r="H1372" i="7"/>
  <c r="G1372" i="7"/>
  <c r="J1372" i="7" s="1"/>
  <c r="F1372" i="7"/>
  <c r="E1372" i="7"/>
  <c r="D1372" i="7"/>
  <c r="I1371" i="7"/>
  <c r="H1371" i="7"/>
  <c r="G1371" i="7"/>
  <c r="J1371" i="7" s="1"/>
  <c r="F1371" i="7"/>
  <c r="E1371" i="7"/>
  <c r="D1371" i="7"/>
  <c r="I1370" i="7"/>
  <c r="H1370" i="7"/>
  <c r="G1370" i="7"/>
  <c r="J1370" i="7" s="1"/>
  <c r="F1370" i="7"/>
  <c r="E1370" i="7"/>
  <c r="D1370" i="7"/>
  <c r="I1369" i="7"/>
  <c r="H1369" i="7"/>
  <c r="G1369" i="7"/>
  <c r="J1369" i="7" s="1"/>
  <c r="F1369" i="7"/>
  <c r="E1369" i="7"/>
  <c r="D1369" i="7"/>
  <c r="I1368" i="7"/>
  <c r="H1368" i="7"/>
  <c r="G1368" i="7"/>
  <c r="J1368" i="7" s="1"/>
  <c r="F1368" i="7"/>
  <c r="E1368" i="7"/>
  <c r="D1368" i="7"/>
  <c r="I1367" i="7"/>
  <c r="H1367" i="7"/>
  <c r="G1367" i="7"/>
  <c r="J1367" i="7" s="1"/>
  <c r="F1367" i="7"/>
  <c r="E1367" i="7"/>
  <c r="D1367" i="7"/>
  <c r="I1366" i="7"/>
  <c r="H1366" i="7"/>
  <c r="G1366" i="7"/>
  <c r="J1366" i="7" s="1"/>
  <c r="F1366" i="7"/>
  <c r="E1366" i="7"/>
  <c r="D1366" i="7"/>
  <c r="I1365" i="7"/>
  <c r="H1365" i="7"/>
  <c r="G1365" i="7"/>
  <c r="J1365" i="7" s="1"/>
  <c r="F1365" i="7"/>
  <c r="E1365" i="7"/>
  <c r="D1365" i="7"/>
  <c r="I1364" i="7"/>
  <c r="H1364" i="7"/>
  <c r="G1364" i="7"/>
  <c r="J1364" i="7" s="1"/>
  <c r="F1364" i="7"/>
  <c r="E1364" i="7"/>
  <c r="D1364" i="7"/>
  <c r="I1363" i="7"/>
  <c r="H1363" i="7"/>
  <c r="G1363" i="7"/>
  <c r="J1363" i="7" s="1"/>
  <c r="F1363" i="7"/>
  <c r="E1363" i="7"/>
  <c r="D1363" i="7"/>
  <c r="I1362" i="7"/>
  <c r="H1362" i="7"/>
  <c r="G1362" i="7"/>
  <c r="J1362" i="7" s="1"/>
  <c r="F1362" i="7"/>
  <c r="E1362" i="7"/>
  <c r="D1362" i="7"/>
  <c r="I1361" i="7"/>
  <c r="H1361" i="7"/>
  <c r="G1361" i="7"/>
  <c r="J1361" i="7" s="1"/>
  <c r="F1361" i="7"/>
  <c r="E1361" i="7"/>
  <c r="D1361" i="7"/>
  <c r="I1360" i="7"/>
  <c r="H1360" i="7"/>
  <c r="G1360" i="7"/>
  <c r="J1360" i="7" s="1"/>
  <c r="F1360" i="7"/>
  <c r="E1360" i="7"/>
  <c r="D1360" i="7"/>
  <c r="I1359" i="7"/>
  <c r="H1359" i="7"/>
  <c r="G1359" i="7"/>
  <c r="J1359" i="7" s="1"/>
  <c r="F1359" i="7"/>
  <c r="E1359" i="7"/>
  <c r="D1359" i="7"/>
  <c r="I1358" i="7"/>
  <c r="H1358" i="7"/>
  <c r="G1358" i="7"/>
  <c r="J1358" i="7" s="1"/>
  <c r="F1358" i="7"/>
  <c r="E1358" i="7"/>
  <c r="D1358" i="7"/>
  <c r="I1357" i="7"/>
  <c r="H1357" i="7"/>
  <c r="G1357" i="7"/>
  <c r="J1357" i="7" s="1"/>
  <c r="F1357" i="7"/>
  <c r="E1357" i="7"/>
  <c r="D1357" i="7"/>
  <c r="I1356" i="7"/>
  <c r="H1356" i="7"/>
  <c r="G1356" i="7"/>
  <c r="J1356" i="7" s="1"/>
  <c r="F1356" i="7"/>
  <c r="E1356" i="7"/>
  <c r="D1356" i="7"/>
  <c r="I1355" i="7"/>
  <c r="H1355" i="7"/>
  <c r="G1355" i="7"/>
  <c r="J1355" i="7" s="1"/>
  <c r="F1355" i="7"/>
  <c r="E1355" i="7"/>
  <c r="D1355" i="7"/>
  <c r="I1354" i="7"/>
  <c r="H1354" i="7"/>
  <c r="G1354" i="7"/>
  <c r="J1354" i="7" s="1"/>
  <c r="F1354" i="7"/>
  <c r="E1354" i="7"/>
  <c r="D1354" i="7"/>
  <c r="I1353" i="7"/>
  <c r="H1353" i="7"/>
  <c r="G1353" i="7"/>
  <c r="J1353" i="7" s="1"/>
  <c r="F1353" i="7"/>
  <c r="E1353" i="7"/>
  <c r="D1353" i="7"/>
  <c r="I1352" i="7"/>
  <c r="H1352" i="7"/>
  <c r="G1352" i="7"/>
  <c r="J1352" i="7" s="1"/>
  <c r="F1352" i="7"/>
  <c r="E1352" i="7"/>
  <c r="D1352" i="7"/>
  <c r="I1351" i="7"/>
  <c r="H1351" i="7"/>
  <c r="G1351" i="7"/>
  <c r="J1351" i="7" s="1"/>
  <c r="F1351" i="7"/>
  <c r="E1351" i="7"/>
  <c r="D1351" i="7"/>
  <c r="I1350" i="7"/>
  <c r="H1350" i="7"/>
  <c r="G1350" i="7"/>
  <c r="J1350" i="7" s="1"/>
  <c r="F1350" i="7"/>
  <c r="E1350" i="7"/>
  <c r="D1350" i="7"/>
  <c r="I1349" i="7"/>
  <c r="H1349" i="7"/>
  <c r="G1349" i="7"/>
  <c r="J1349" i="7" s="1"/>
  <c r="F1349" i="7"/>
  <c r="E1349" i="7"/>
  <c r="D1349" i="7"/>
  <c r="I1348" i="7"/>
  <c r="H1348" i="7"/>
  <c r="G1348" i="7"/>
  <c r="J1348" i="7" s="1"/>
  <c r="F1348" i="7"/>
  <c r="E1348" i="7"/>
  <c r="D1348" i="7"/>
  <c r="I1347" i="7"/>
  <c r="H1347" i="7"/>
  <c r="G1347" i="7"/>
  <c r="J1347" i="7" s="1"/>
  <c r="F1347" i="7"/>
  <c r="E1347" i="7"/>
  <c r="D1347" i="7"/>
  <c r="I1346" i="7"/>
  <c r="H1346" i="7"/>
  <c r="G1346" i="7"/>
  <c r="J1346" i="7" s="1"/>
  <c r="F1346" i="7"/>
  <c r="E1346" i="7"/>
  <c r="D1346" i="7"/>
  <c r="I1345" i="7"/>
  <c r="H1345" i="7"/>
  <c r="G1345" i="7"/>
  <c r="J1345" i="7" s="1"/>
  <c r="F1345" i="7"/>
  <c r="E1345" i="7"/>
  <c r="D1345" i="7"/>
  <c r="I1344" i="7"/>
  <c r="H1344" i="7"/>
  <c r="G1344" i="7"/>
  <c r="J1344" i="7" s="1"/>
  <c r="F1344" i="7"/>
  <c r="E1344" i="7"/>
  <c r="D1344" i="7"/>
  <c r="I1343" i="7"/>
  <c r="H1343" i="7"/>
  <c r="G1343" i="7"/>
  <c r="J1343" i="7" s="1"/>
  <c r="F1343" i="7"/>
  <c r="E1343" i="7"/>
  <c r="D1343" i="7"/>
  <c r="I1342" i="7"/>
  <c r="H1342" i="7"/>
  <c r="G1342" i="7"/>
  <c r="J1342" i="7" s="1"/>
  <c r="F1342" i="7"/>
  <c r="E1342" i="7"/>
  <c r="D1342" i="7"/>
  <c r="I1341" i="7"/>
  <c r="H1341" i="7"/>
  <c r="G1341" i="7"/>
  <c r="J1341" i="7" s="1"/>
  <c r="F1341" i="7"/>
  <c r="E1341" i="7"/>
  <c r="D1341" i="7"/>
  <c r="I1340" i="7"/>
  <c r="H1340" i="7"/>
  <c r="G1340" i="7"/>
  <c r="J1340" i="7" s="1"/>
  <c r="F1340" i="7"/>
  <c r="E1340" i="7"/>
  <c r="D1340" i="7"/>
  <c r="I1339" i="7"/>
  <c r="H1339" i="7"/>
  <c r="G1339" i="7"/>
  <c r="J1339" i="7" s="1"/>
  <c r="F1339" i="7"/>
  <c r="E1339" i="7"/>
  <c r="D1339" i="7"/>
  <c r="I1338" i="7"/>
  <c r="H1338" i="7"/>
  <c r="G1338" i="7"/>
  <c r="J1338" i="7" s="1"/>
  <c r="F1338" i="7"/>
  <c r="E1338" i="7"/>
  <c r="D1338" i="7"/>
  <c r="I1337" i="7"/>
  <c r="H1337" i="7"/>
  <c r="G1337" i="7"/>
  <c r="J1337" i="7" s="1"/>
  <c r="F1337" i="7"/>
  <c r="E1337" i="7"/>
  <c r="D1337" i="7"/>
  <c r="I1336" i="7"/>
  <c r="H1336" i="7"/>
  <c r="G1336" i="7"/>
  <c r="J1336" i="7" s="1"/>
  <c r="F1336" i="7"/>
  <c r="E1336" i="7"/>
  <c r="D1336" i="7"/>
  <c r="I1335" i="7"/>
  <c r="H1335" i="7"/>
  <c r="G1335" i="7"/>
  <c r="J1335" i="7" s="1"/>
  <c r="F1335" i="7"/>
  <c r="E1335" i="7"/>
  <c r="D1335" i="7"/>
  <c r="I1334" i="7"/>
  <c r="H1334" i="7"/>
  <c r="G1334" i="7"/>
  <c r="J1334" i="7" s="1"/>
  <c r="F1334" i="7"/>
  <c r="E1334" i="7"/>
  <c r="D1334" i="7"/>
  <c r="I1333" i="7"/>
  <c r="H1333" i="7"/>
  <c r="G1333" i="7"/>
  <c r="J1333" i="7" s="1"/>
  <c r="F1333" i="7"/>
  <c r="E1333" i="7"/>
  <c r="D1333" i="7"/>
  <c r="I1332" i="7"/>
  <c r="H1332" i="7"/>
  <c r="G1332" i="7"/>
  <c r="J1332" i="7" s="1"/>
  <c r="F1332" i="7"/>
  <c r="E1332" i="7"/>
  <c r="D1332" i="7"/>
  <c r="I1331" i="7"/>
  <c r="H1331" i="7"/>
  <c r="G1331" i="7"/>
  <c r="J1331" i="7" s="1"/>
  <c r="F1331" i="7"/>
  <c r="E1331" i="7"/>
  <c r="D1331" i="7"/>
  <c r="I1330" i="7"/>
  <c r="H1330" i="7"/>
  <c r="G1330" i="7"/>
  <c r="J1330" i="7" s="1"/>
  <c r="F1330" i="7"/>
  <c r="E1330" i="7"/>
  <c r="D1330" i="7"/>
  <c r="I1329" i="7"/>
  <c r="H1329" i="7"/>
  <c r="G1329" i="7"/>
  <c r="J1329" i="7" s="1"/>
  <c r="F1329" i="7"/>
  <c r="E1329" i="7"/>
  <c r="D1329" i="7"/>
  <c r="I1328" i="7"/>
  <c r="H1328" i="7"/>
  <c r="G1328" i="7"/>
  <c r="J1328" i="7" s="1"/>
  <c r="F1328" i="7"/>
  <c r="E1328" i="7"/>
  <c r="D1328" i="7"/>
  <c r="I1327" i="7"/>
  <c r="H1327" i="7"/>
  <c r="G1327" i="7"/>
  <c r="J1327" i="7" s="1"/>
  <c r="F1327" i="7"/>
  <c r="E1327" i="7"/>
  <c r="D1327" i="7"/>
  <c r="I1326" i="7"/>
  <c r="H1326" i="7"/>
  <c r="G1326" i="7"/>
  <c r="J1326" i="7" s="1"/>
  <c r="F1326" i="7"/>
  <c r="E1326" i="7"/>
  <c r="D1326" i="7"/>
  <c r="I1325" i="7"/>
  <c r="H1325" i="7"/>
  <c r="G1325" i="7"/>
  <c r="J1325" i="7" s="1"/>
  <c r="F1325" i="7"/>
  <c r="E1325" i="7"/>
  <c r="D1325" i="7"/>
  <c r="I1324" i="7"/>
  <c r="H1324" i="7"/>
  <c r="G1324" i="7"/>
  <c r="J1324" i="7" s="1"/>
  <c r="F1324" i="7"/>
  <c r="E1324" i="7"/>
  <c r="D1324" i="7"/>
  <c r="I1323" i="7"/>
  <c r="H1323" i="7"/>
  <c r="G1323" i="7"/>
  <c r="J1323" i="7" s="1"/>
  <c r="F1323" i="7"/>
  <c r="E1323" i="7"/>
  <c r="D1323" i="7"/>
  <c r="I1322" i="7"/>
  <c r="H1322" i="7"/>
  <c r="G1322" i="7"/>
  <c r="J1322" i="7" s="1"/>
  <c r="F1322" i="7"/>
  <c r="E1322" i="7"/>
  <c r="D1322" i="7"/>
  <c r="I1321" i="7"/>
  <c r="H1321" i="7"/>
  <c r="G1321" i="7"/>
  <c r="J1321" i="7" s="1"/>
  <c r="F1321" i="7"/>
  <c r="E1321" i="7"/>
  <c r="D1321" i="7"/>
  <c r="I1320" i="7"/>
  <c r="H1320" i="7"/>
  <c r="G1320" i="7"/>
  <c r="J1320" i="7" s="1"/>
  <c r="F1320" i="7"/>
  <c r="E1320" i="7"/>
  <c r="D1320" i="7"/>
  <c r="I1319" i="7"/>
  <c r="H1319" i="7"/>
  <c r="G1319" i="7"/>
  <c r="J1319" i="7" s="1"/>
  <c r="F1319" i="7"/>
  <c r="E1319" i="7"/>
  <c r="D1319" i="7"/>
  <c r="I1318" i="7"/>
  <c r="H1318" i="7"/>
  <c r="G1318" i="7"/>
  <c r="J1318" i="7" s="1"/>
  <c r="F1318" i="7"/>
  <c r="E1318" i="7"/>
  <c r="D1318" i="7"/>
  <c r="I1317" i="7"/>
  <c r="H1317" i="7"/>
  <c r="G1317" i="7"/>
  <c r="J1317" i="7" s="1"/>
  <c r="F1317" i="7"/>
  <c r="E1317" i="7"/>
  <c r="D1317" i="7"/>
  <c r="I1316" i="7"/>
  <c r="H1316" i="7"/>
  <c r="G1316" i="7"/>
  <c r="J1316" i="7" s="1"/>
  <c r="F1316" i="7"/>
  <c r="E1316" i="7"/>
  <c r="D1316" i="7"/>
  <c r="I1315" i="7"/>
  <c r="H1315" i="7"/>
  <c r="G1315" i="7"/>
  <c r="J1315" i="7" s="1"/>
  <c r="F1315" i="7"/>
  <c r="E1315" i="7"/>
  <c r="D1315" i="7"/>
  <c r="I1314" i="7"/>
  <c r="H1314" i="7"/>
  <c r="G1314" i="7"/>
  <c r="J1314" i="7" s="1"/>
  <c r="F1314" i="7"/>
  <c r="E1314" i="7"/>
  <c r="D1314" i="7"/>
  <c r="I1313" i="7"/>
  <c r="H1313" i="7"/>
  <c r="G1313" i="7"/>
  <c r="J1313" i="7" s="1"/>
  <c r="F1313" i="7"/>
  <c r="E1313" i="7"/>
  <c r="D1313" i="7"/>
  <c r="I1312" i="7"/>
  <c r="H1312" i="7"/>
  <c r="G1312" i="7"/>
  <c r="J1312" i="7" s="1"/>
  <c r="F1312" i="7"/>
  <c r="E1312" i="7"/>
  <c r="D1312" i="7"/>
  <c r="I1311" i="7"/>
  <c r="H1311" i="7"/>
  <c r="G1311" i="7"/>
  <c r="J1311" i="7" s="1"/>
  <c r="F1311" i="7"/>
  <c r="E1311" i="7"/>
  <c r="D1311" i="7"/>
  <c r="I1310" i="7"/>
  <c r="H1310" i="7"/>
  <c r="G1310" i="7"/>
  <c r="J1310" i="7" s="1"/>
  <c r="F1310" i="7"/>
  <c r="E1310" i="7"/>
  <c r="D1310" i="7"/>
  <c r="I1309" i="7"/>
  <c r="H1309" i="7"/>
  <c r="G1309" i="7"/>
  <c r="J1309" i="7" s="1"/>
  <c r="F1309" i="7"/>
  <c r="E1309" i="7"/>
  <c r="D1309" i="7"/>
  <c r="I1308" i="7"/>
  <c r="H1308" i="7"/>
  <c r="G1308" i="7"/>
  <c r="J1308" i="7" s="1"/>
  <c r="F1308" i="7"/>
  <c r="E1308" i="7"/>
  <c r="D1308" i="7"/>
  <c r="I1307" i="7"/>
  <c r="H1307" i="7"/>
  <c r="G1307" i="7"/>
  <c r="J1307" i="7" s="1"/>
  <c r="F1307" i="7"/>
  <c r="E1307" i="7"/>
  <c r="D1307" i="7"/>
  <c r="I1306" i="7"/>
  <c r="H1306" i="7"/>
  <c r="G1306" i="7"/>
  <c r="J1306" i="7" s="1"/>
  <c r="F1306" i="7"/>
  <c r="E1306" i="7"/>
  <c r="D1306" i="7"/>
  <c r="I1305" i="7"/>
  <c r="H1305" i="7"/>
  <c r="G1305" i="7"/>
  <c r="J1305" i="7" s="1"/>
  <c r="F1305" i="7"/>
  <c r="E1305" i="7"/>
  <c r="D1305" i="7"/>
  <c r="I1304" i="7"/>
  <c r="H1304" i="7"/>
  <c r="G1304" i="7"/>
  <c r="J1304" i="7" s="1"/>
  <c r="F1304" i="7"/>
  <c r="E1304" i="7"/>
  <c r="D1304" i="7"/>
  <c r="I1303" i="7"/>
  <c r="H1303" i="7"/>
  <c r="G1303" i="7"/>
  <c r="J1303" i="7" s="1"/>
  <c r="F1303" i="7"/>
  <c r="E1303" i="7"/>
  <c r="D1303" i="7"/>
  <c r="I1302" i="7"/>
  <c r="H1302" i="7"/>
  <c r="G1302" i="7"/>
  <c r="J1302" i="7" s="1"/>
  <c r="F1302" i="7"/>
  <c r="E1302" i="7"/>
  <c r="D1302" i="7"/>
  <c r="I1301" i="7"/>
  <c r="H1301" i="7"/>
  <c r="G1301" i="7"/>
  <c r="J1301" i="7" s="1"/>
  <c r="F1301" i="7"/>
  <c r="E1301" i="7"/>
  <c r="D1301" i="7"/>
  <c r="I1300" i="7"/>
  <c r="H1300" i="7"/>
  <c r="G1300" i="7"/>
  <c r="J1300" i="7" s="1"/>
  <c r="F1300" i="7"/>
  <c r="E1300" i="7"/>
  <c r="D1300" i="7"/>
  <c r="I1299" i="7"/>
  <c r="H1299" i="7"/>
  <c r="G1299" i="7"/>
  <c r="J1299" i="7" s="1"/>
  <c r="F1299" i="7"/>
  <c r="E1299" i="7"/>
  <c r="D1299" i="7"/>
  <c r="I1298" i="7"/>
  <c r="H1298" i="7"/>
  <c r="G1298" i="7"/>
  <c r="J1298" i="7" s="1"/>
  <c r="F1298" i="7"/>
  <c r="E1298" i="7"/>
  <c r="D1298" i="7"/>
  <c r="I1297" i="7"/>
  <c r="H1297" i="7"/>
  <c r="G1297" i="7"/>
  <c r="J1297" i="7" s="1"/>
  <c r="F1297" i="7"/>
  <c r="E1297" i="7"/>
  <c r="D1297" i="7"/>
  <c r="I1296" i="7"/>
  <c r="H1296" i="7"/>
  <c r="G1296" i="7"/>
  <c r="J1296" i="7" s="1"/>
  <c r="F1296" i="7"/>
  <c r="E1296" i="7"/>
  <c r="D1296" i="7"/>
  <c r="I1295" i="7"/>
  <c r="H1295" i="7"/>
  <c r="G1295" i="7"/>
  <c r="J1295" i="7" s="1"/>
  <c r="F1295" i="7"/>
  <c r="E1295" i="7"/>
  <c r="D1295" i="7"/>
  <c r="I1294" i="7"/>
  <c r="H1294" i="7"/>
  <c r="G1294" i="7"/>
  <c r="J1294" i="7" s="1"/>
  <c r="F1294" i="7"/>
  <c r="E1294" i="7"/>
  <c r="D1294" i="7"/>
  <c r="I1293" i="7"/>
  <c r="H1293" i="7"/>
  <c r="G1293" i="7"/>
  <c r="J1293" i="7" s="1"/>
  <c r="F1293" i="7"/>
  <c r="E1293" i="7"/>
  <c r="D1293" i="7"/>
  <c r="I1292" i="7"/>
  <c r="H1292" i="7"/>
  <c r="G1292" i="7"/>
  <c r="J1292" i="7" s="1"/>
  <c r="F1292" i="7"/>
  <c r="E1292" i="7"/>
  <c r="D1292" i="7"/>
  <c r="I1291" i="7"/>
  <c r="H1291" i="7"/>
  <c r="G1291" i="7"/>
  <c r="J1291" i="7" s="1"/>
  <c r="F1291" i="7"/>
  <c r="E1291" i="7"/>
  <c r="D1291" i="7"/>
  <c r="I1290" i="7"/>
  <c r="H1290" i="7"/>
  <c r="G1290" i="7"/>
  <c r="J1290" i="7" s="1"/>
  <c r="F1290" i="7"/>
  <c r="E1290" i="7"/>
  <c r="D1290" i="7"/>
  <c r="I1289" i="7"/>
  <c r="H1289" i="7"/>
  <c r="G1289" i="7"/>
  <c r="J1289" i="7" s="1"/>
  <c r="F1289" i="7"/>
  <c r="E1289" i="7"/>
  <c r="D1289" i="7"/>
  <c r="I1288" i="7"/>
  <c r="H1288" i="7"/>
  <c r="G1288" i="7"/>
  <c r="J1288" i="7" s="1"/>
  <c r="F1288" i="7"/>
  <c r="E1288" i="7"/>
  <c r="D1288" i="7"/>
  <c r="I1287" i="7"/>
  <c r="H1287" i="7"/>
  <c r="G1287" i="7"/>
  <c r="J1287" i="7" s="1"/>
  <c r="F1287" i="7"/>
  <c r="E1287" i="7"/>
  <c r="D1287" i="7"/>
  <c r="I1286" i="7"/>
  <c r="H1286" i="7"/>
  <c r="G1286" i="7"/>
  <c r="J1286" i="7" s="1"/>
  <c r="F1286" i="7"/>
  <c r="E1286" i="7"/>
  <c r="D1286" i="7"/>
  <c r="I1285" i="7"/>
  <c r="H1285" i="7"/>
  <c r="G1285" i="7"/>
  <c r="J1285" i="7" s="1"/>
  <c r="F1285" i="7"/>
  <c r="E1285" i="7"/>
  <c r="D1285" i="7"/>
  <c r="I1284" i="7"/>
  <c r="H1284" i="7"/>
  <c r="G1284" i="7"/>
  <c r="J1284" i="7" s="1"/>
  <c r="F1284" i="7"/>
  <c r="E1284" i="7"/>
  <c r="D1284" i="7"/>
  <c r="I1283" i="7"/>
  <c r="H1283" i="7"/>
  <c r="G1283" i="7"/>
  <c r="J1283" i="7" s="1"/>
  <c r="F1283" i="7"/>
  <c r="E1283" i="7"/>
  <c r="D1283" i="7"/>
  <c r="I1282" i="7"/>
  <c r="H1282" i="7"/>
  <c r="G1282" i="7"/>
  <c r="J1282" i="7" s="1"/>
  <c r="F1282" i="7"/>
  <c r="E1282" i="7"/>
  <c r="D1282" i="7"/>
  <c r="I1281" i="7"/>
  <c r="H1281" i="7"/>
  <c r="G1281" i="7"/>
  <c r="J1281" i="7" s="1"/>
  <c r="F1281" i="7"/>
  <c r="E1281" i="7"/>
  <c r="D1281" i="7"/>
  <c r="I1280" i="7"/>
  <c r="H1280" i="7"/>
  <c r="G1280" i="7"/>
  <c r="J1280" i="7" s="1"/>
  <c r="F1280" i="7"/>
  <c r="E1280" i="7"/>
  <c r="D1280" i="7"/>
  <c r="I1279" i="7"/>
  <c r="H1279" i="7"/>
  <c r="G1279" i="7"/>
  <c r="J1279" i="7" s="1"/>
  <c r="F1279" i="7"/>
  <c r="E1279" i="7"/>
  <c r="D1279" i="7"/>
  <c r="I1278" i="7"/>
  <c r="H1278" i="7"/>
  <c r="G1278" i="7"/>
  <c r="J1278" i="7" s="1"/>
  <c r="F1278" i="7"/>
  <c r="E1278" i="7"/>
  <c r="D1278" i="7"/>
  <c r="I1277" i="7"/>
  <c r="H1277" i="7"/>
  <c r="G1277" i="7"/>
  <c r="J1277" i="7" s="1"/>
  <c r="F1277" i="7"/>
  <c r="E1277" i="7"/>
  <c r="D1277" i="7"/>
  <c r="I1276" i="7"/>
  <c r="H1276" i="7"/>
  <c r="G1276" i="7"/>
  <c r="J1276" i="7" s="1"/>
  <c r="F1276" i="7"/>
  <c r="E1276" i="7"/>
  <c r="D1276" i="7"/>
  <c r="I1275" i="7"/>
  <c r="H1275" i="7"/>
  <c r="G1275" i="7"/>
  <c r="J1275" i="7" s="1"/>
  <c r="F1275" i="7"/>
  <c r="E1275" i="7"/>
  <c r="D1275" i="7"/>
  <c r="I1274" i="7"/>
  <c r="H1274" i="7"/>
  <c r="G1274" i="7"/>
  <c r="J1274" i="7" s="1"/>
  <c r="F1274" i="7"/>
  <c r="E1274" i="7"/>
  <c r="D1274" i="7"/>
  <c r="I1273" i="7"/>
  <c r="H1273" i="7"/>
  <c r="G1273" i="7"/>
  <c r="J1273" i="7" s="1"/>
  <c r="F1273" i="7"/>
  <c r="E1273" i="7"/>
  <c r="D1273" i="7"/>
  <c r="I1272" i="7"/>
  <c r="H1272" i="7"/>
  <c r="G1272" i="7"/>
  <c r="J1272" i="7" s="1"/>
  <c r="F1272" i="7"/>
  <c r="E1272" i="7"/>
  <c r="D1272" i="7"/>
  <c r="I1271" i="7"/>
  <c r="H1271" i="7"/>
  <c r="G1271" i="7"/>
  <c r="J1271" i="7" s="1"/>
  <c r="F1271" i="7"/>
  <c r="E1271" i="7"/>
  <c r="D1271" i="7"/>
  <c r="I1270" i="7"/>
  <c r="H1270" i="7"/>
  <c r="G1270" i="7"/>
  <c r="J1270" i="7" s="1"/>
  <c r="F1270" i="7"/>
  <c r="E1270" i="7"/>
  <c r="D1270" i="7"/>
  <c r="I1269" i="7"/>
  <c r="H1269" i="7"/>
  <c r="G1269" i="7"/>
  <c r="J1269" i="7" s="1"/>
  <c r="F1269" i="7"/>
  <c r="E1269" i="7"/>
  <c r="D1269" i="7"/>
  <c r="I1268" i="7"/>
  <c r="H1268" i="7"/>
  <c r="G1268" i="7"/>
  <c r="J1268" i="7" s="1"/>
  <c r="F1268" i="7"/>
  <c r="E1268" i="7"/>
  <c r="D1268" i="7"/>
  <c r="I1267" i="7"/>
  <c r="H1267" i="7"/>
  <c r="G1267" i="7"/>
  <c r="J1267" i="7" s="1"/>
  <c r="F1267" i="7"/>
  <c r="E1267" i="7"/>
  <c r="D1267" i="7"/>
  <c r="I1266" i="7"/>
  <c r="H1266" i="7"/>
  <c r="G1266" i="7"/>
  <c r="J1266" i="7" s="1"/>
  <c r="F1266" i="7"/>
  <c r="E1266" i="7"/>
  <c r="D1266" i="7"/>
  <c r="I1265" i="7"/>
  <c r="H1265" i="7"/>
  <c r="G1265" i="7"/>
  <c r="J1265" i="7" s="1"/>
  <c r="F1265" i="7"/>
  <c r="E1265" i="7"/>
  <c r="D1265" i="7"/>
  <c r="I1264" i="7"/>
  <c r="H1264" i="7"/>
  <c r="G1264" i="7"/>
  <c r="J1264" i="7" s="1"/>
  <c r="F1264" i="7"/>
  <c r="E1264" i="7"/>
  <c r="D1264" i="7"/>
  <c r="I1263" i="7"/>
  <c r="H1263" i="7"/>
  <c r="G1263" i="7"/>
  <c r="J1263" i="7" s="1"/>
  <c r="F1263" i="7"/>
  <c r="E1263" i="7"/>
  <c r="D1263" i="7"/>
  <c r="I1262" i="7"/>
  <c r="H1262" i="7"/>
  <c r="G1262" i="7"/>
  <c r="J1262" i="7" s="1"/>
  <c r="F1262" i="7"/>
  <c r="E1262" i="7"/>
  <c r="D1262" i="7"/>
  <c r="I1261" i="7"/>
  <c r="H1261" i="7"/>
  <c r="G1261" i="7"/>
  <c r="J1261" i="7" s="1"/>
  <c r="F1261" i="7"/>
  <c r="E1261" i="7"/>
  <c r="D1261" i="7"/>
  <c r="I1260" i="7"/>
  <c r="H1260" i="7"/>
  <c r="G1260" i="7"/>
  <c r="J1260" i="7" s="1"/>
  <c r="F1260" i="7"/>
  <c r="E1260" i="7"/>
  <c r="D1260" i="7"/>
  <c r="I1259" i="7"/>
  <c r="H1259" i="7"/>
  <c r="G1259" i="7"/>
  <c r="J1259" i="7" s="1"/>
  <c r="F1259" i="7"/>
  <c r="E1259" i="7"/>
  <c r="D1259" i="7"/>
  <c r="I1258" i="7"/>
  <c r="H1258" i="7"/>
  <c r="G1258" i="7"/>
  <c r="J1258" i="7" s="1"/>
  <c r="F1258" i="7"/>
  <c r="E1258" i="7"/>
  <c r="D1258" i="7"/>
  <c r="I1257" i="7"/>
  <c r="H1257" i="7"/>
  <c r="G1257" i="7"/>
  <c r="J1257" i="7" s="1"/>
  <c r="F1257" i="7"/>
  <c r="E1257" i="7"/>
  <c r="D1257" i="7"/>
  <c r="I1256" i="7"/>
  <c r="H1256" i="7"/>
  <c r="G1256" i="7"/>
  <c r="J1256" i="7" s="1"/>
  <c r="F1256" i="7"/>
  <c r="E1256" i="7"/>
  <c r="D1256" i="7"/>
  <c r="I1255" i="7"/>
  <c r="H1255" i="7"/>
  <c r="G1255" i="7"/>
  <c r="J1255" i="7" s="1"/>
  <c r="F1255" i="7"/>
  <c r="E1255" i="7"/>
  <c r="D1255" i="7"/>
  <c r="I1254" i="7"/>
  <c r="H1254" i="7"/>
  <c r="G1254" i="7"/>
  <c r="J1254" i="7" s="1"/>
  <c r="F1254" i="7"/>
  <c r="E1254" i="7"/>
  <c r="D1254" i="7"/>
  <c r="I1253" i="7"/>
  <c r="H1253" i="7"/>
  <c r="G1253" i="7"/>
  <c r="J1253" i="7" s="1"/>
  <c r="F1253" i="7"/>
  <c r="E1253" i="7"/>
  <c r="D1253" i="7"/>
  <c r="I1252" i="7"/>
  <c r="H1252" i="7"/>
  <c r="G1252" i="7"/>
  <c r="J1252" i="7" s="1"/>
  <c r="F1252" i="7"/>
  <c r="E1252" i="7"/>
  <c r="D1252" i="7"/>
  <c r="I1251" i="7"/>
  <c r="H1251" i="7"/>
  <c r="G1251" i="7"/>
  <c r="J1251" i="7" s="1"/>
  <c r="F1251" i="7"/>
  <c r="E1251" i="7"/>
  <c r="D1251" i="7"/>
  <c r="I1250" i="7"/>
  <c r="H1250" i="7"/>
  <c r="G1250" i="7"/>
  <c r="J1250" i="7" s="1"/>
  <c r="F1250" i="7"/>
  <c r="E1250" i="7"/>
  <c r="D1250" i="7"/>
  <c r="I1249" i="7"/>
  <c r="H1249" i="7"/>
  <c r="G1249" i="7"/>
  <c r="J1249" i="7" s="1"/>
  <c r="F1249" i="7"/>
  <c r="E1249" i="7"/>
  <c r="D1249" i="7"/>
  <c r="I1248" i="7"/>
  <c r="H1248" i="7"/>
  <c r="G1248" i="7"/>
  <c r="J1248" i="7" s="1"/>
  <c r="F1248" i="7"/>
  <c r="E1248" i="7"/>
  <c r="D1248" i="7"/>
  <c r="I1247" i="7"/>
  <c r="H1247" i="7"/>
  <c r="G1247" i="7"/>
  <c r="J1247" i="7" s="1"/>
  <c r="F1247" i="7"/>
  <c r="E1247" i="7"/>
  <c r="D1247" i="7"/>
  <c r="I1246" i="7"/>
  <c r="H1246" i="7"/>
  <c r="G1246" i="7"/>
  <c r="J1246" i="7" s="1"/>
  <c r="F1246" i="7"/>
  <c r="E1246" i="7"/>
  <c r="D1246" i="7"/>
  <c r="I1245" i="7"/>
  <c r="H1245" i="7"/>
  <c r="G1245" i="7"/>
  <c r="J1245" i="7" s="1"/>
  <c r="F1245" i="7"/>
  <c r="E1245" i="7"/>
  <c r="D1245" i="7"/>
  <c r="I1244" i="7"/>
  <c r="H1244" i="7"/>
  <c r="G1244" i="7"/>
  <c r="J1244" i="7" s="1"/>
  <c r="F1244" i="7"/>
  <c r="E1244" i="7"/>
  <c r="D1244" i="7"/>
  <c r="I1243" i="7"/>
  <c r="H1243" i="7"/>
  <c r="G1243" i="7"/>
  <c r="J1243" i="7" s="1"/>
  <c r="F1243" i="7"/>
  <c r="E1243" i="7"/>
  <c r="D1243" i="7"/>
  <c r="I1242" i="7"/>
  <c r="H1242" i="7"/>
  <c r="G1242" i="7"/>
  <c r="J1242" i="7" s="1"/>
  <c r="F1242" i="7"/>
  <c r="E1242" i="7"/>
  <c r="D1242" i="7"/>
  <c r="I1241" i="7"/>
  <c r="H1241" i="7"/>
  <c r="G1241" i="7"/>
  <c r="J1241" i="7" s="1"/>
  <c r="F1241" i="7"/>
  <c r="E1241" i="7"/>
  <c r="D1241" i="7"/>
  <c r="I1240" i="7"/>
  <c r="H1240" i="7"/>
  <c r="G1240" i="7"/>
  <c r="J1240" i="7" s="1"/>
  <c r="F1240" i="7"/>
  <c r="E1240" i="7"/>
  <c r="D1240" i="7"/>
  <c r="I1239" i="7"/>
  <c r="H1239" i="7"/>
  <c r="G1239" i="7"/>
  <c r="J1239" i="7" s="1"/>
  <c r="F1239" i="7"/>
  <c r="E1239" i="7"/>
  <c r="D1239" i="7"/>
  <c r="I1238" i="7"/>
  <c r="H1238" i="7"/>
  <c r="G1238" i="7"/>
  <c r="J1238" i="7" s="1"/>
  <c r="F1238" i="7"/>
  <c r="E1238" i="7"/>
  <c r="D1238" i="7"/>
  <c r="I1237" i="7"/>
  <c r="H1237" i="7"/>
  <c r="G1237" i="7"/>
  <c r="J1237" i="7" s="1"/>
  <c r="F1237" i="7"/>
  <c r="E1237" i="7"/>
  <c r="D1237" i="7"/>
  <c r="I1236" i="7"/>
  <c r="H1236" i="7"/>
  <c r="G1236" i="7"/>
  <c r="J1236" i="7" s="1"/>
  <c r="F1236" i="7"/>
  <c r="E1236" i="7"/>
  <c r="D1236" i="7"/>
  <c r="I1235" i="7"/>
  <c r="H1235" i="7"/>
  <c r="G1235" i="7"/>
  <c r="J1235" i="7" s="1"/>
  <c r="F1235" i="7"/>
  <c r="E1235" i="7"/>
  <c r="D1235" i="7"/>
  <c r="I1234" i="7"/>
  <c r="H1234" i="7"/>
  <c r="G1234" i="7"/>
  <c r="J1234" i="7" s="1"/>
  <c r="F1234" i="7"/>
  <c r="E1234" i="7"/>
  <c r="D1234" i="7"/>
  <c r="I1233" i="7"/>
  <c r="H1233" i="7"/>
  <c r="G1233" i="7"/>
  <c r="J1233" i="7" s="1"/>
  <c r="F1233" i="7"/>
  <c r="E1233" i="7"/>
  <c r="D1233" i="7"/>
  <c r="I1232" i="7"/>
  <c r="H1232" i="7"/>
  <c r="G1232" i="7"/>
  <c r="J1232" i="7" s="1"/>
  <c r="F1232" i="7"/>
  <c r="E1232" i="7"/>
  <c r="D1232" i="7"/>
  <c r="I1231" i="7"/>
  <c r="H1231" i="7"/>
  <c r="G1231" i="7"/>
  <c r="J1231" i="7" s="1"/>
  <c r="F1231" i="7"/>
  <c r="E1231" i="7"/>
  <c r="D1231" i="7"/>
  <c r="I1230" i="7"/>
  <c r="H1230" i="7"/>
  <c r="G1230" i="7"/>
  <c r="J1230" i="7" s="1"/>
  <c r="F1230" i="7"/>
  <c r="E1230" i="7"/>
  <c r="D1230" i="7"/>
  <c r="I1229" i="7"/>
  <c r="H1229" i="7"/>
  <c r="G1229" i="7"/>
  <c r="J1229" i="7" s="1"/>
  <c r="F1229" i="7"/>
  <c r="E1229" i="7"/>
  <c r="D1229" i="7"/>
  <c r="I1228" i="7"/>
  <c r="H1228" i="7"/>
  <c r="G1228" i="7"/>
  <c r="J1228" i="7" s="1"/>
  <c r="F1228" i="7"/>
  <c r="E1228" i="7"/>
  <c r="D1228" i="7"/>
  <c r="I1227" i="7"/>
  <c r="H1227" i="7"/>
  <c r="G1227" i="7"/>
  <c r="J1227" i="7" s="1"/>
  <c r="F1227" i="7"/>
  <c r="E1227" i="7"/>
  <c r="D1227" i="7"/>
  <c r="I1226" i="7"/>
  <c r="H1226" i="7"/>
  <c r="G1226" i="7"/>
  <c r="J1226" i="7" s="1"/>
  <c r="F1226" i="7"/>
  <c r="E1226" i="7"/>
  <c r="D1226" i="7"/>
  <c r="I1225" i="7"/>
  <c r="H1225" i="7"/>
  <c r="G1225" i="7"/>
  <c r="J1225" i="7" s="1"/>
  <c r="F1225" i="7"/>
  <c r="E1225" i="7"/>
  <c r="D1225" i="7"/>
  <c r="I1224" i="7"/>
  <c r="H1224" i="7"/>
  <c r="G1224" i="7"/>
  <c r="J1224" i="7" s="1"/>
  <c r="F1224" i="7"/>
  <c r="E1224" i="7"/>
  <c r="D1224" i="7"/>
  <c r="I1223" i="7"/>
  <c r="H1223" i="7"/>
  <c r="G1223" i="7"/>
  <c r="J1223" i="7" s="1"/>
  <c r="F1223" i="7"/>
  <c r="E1223" i="7"/>
  <c r="D1223" i="7"/>
  <c r="I1222" i="7"/>
  <c r="H1222" i="7"/>
  <c r="G1222" i="7"/>
  <c r="J1222" i="7" s="1"/>
  <c r="F1222" i="7"/>
  <c r="E1222" i="7"/>
  <c r="D1222" i="7"/>
  <c r="I1221" i="7"/>
  <c r="H1221" i="7"/>
  <c r="G1221" i="7"/>
  <c r="J1221" i="7" s="1"/>
  <c r="F1221" i="7"/>
  <c r="E1221" i="7"/>
  <c r="D1221" i="7"/>
  <c r="I1220" i="7"/>
  <c r="H1220" i="7"/>
  <c r="G1220" i="7"/>
  <c r="J1220" i="7" s="1"/>
  <c r="F1220" i="7"/>
  <c r="E1220" i="7"/>
  <c r="D1220" i="7"/>
  <c r="I1219" i="7"/>
  <c r="H1219" i="7"/>
  <c r="G1219" i="7"/>
  <c r="J1219" i="7" s="1"/>
  <c r="F1219" i="7"/>
  <c r="E1219" i="7"/>
  <c r="D1219" i="7"/>
  <c r="I1218" i="7"/>
  <c r="H1218" i="7"/>
  <c r="G1218" i="7"/>
  <c r="J1218" i="7" s="1"/>
  <c r="F1218" i="7"/>
  <c r="E1218" i="7"/>
  <c r="D1218" i="7"/>
  <c r="I1217" i="7"/>
  <c r="H1217" i="7"/>
  <c r="G1217" i="7"/>
  <c r="J1217" i="7" s="1"/>
  <c r="F1217" i="7"/>
  <c r="E1217" i="7"/>
  <c r="D1217" i="7"/>
  <c r="I1216" i="7"/>
  <c r="H1216" i="7"/>
  <c r="G1216" i="7"/>
  <c r="J1216" i="7" s="1"/>
  <c r="F1216" i="7"/>
  <c r="E1216" i="7"/>
  <c r="D1216" i="7"/>
  <c r="I1215" i="7"/>
  <c r="H1215" i="7"/>
  <c r="G1215" i="7"/>
  <c r="J1215" i="7" s="1"/>
  <c r="F1215" i="7"/>
  <c r="E1215" i="7"/>
  <c r="D1215" i="7"/>
  <c r="I1214" i="7"/>
  <c r="H1214" i="7"/>
  <c r="G1214" i="7"/>
  <c r="J1214" i="7" s="1"/>
  <c r="F1214" i="7"/>
  <c r="E1214" i="7"/>
  <c r="D1214" i="7"/>
  <c r="I1213" i="7"/>
  <c r="H1213" i="7"/>
  <c r="G1213" i="7"/>
  <c r="J1213" i="7" s="1"/>
  <c r="F1213" i="7"/>
  <c r="E1213" i="7"/>
  <c r="D1213" i="7"/>
  <c r="I1212" i="7"/>
  <c r="H1212" i="7"/>
  <c r="G1212" i="7"/>
  <c r="J1212" i="7" s="1"/>
  <c r="F1212" i="7"/>
  <c r="E1212" i="7"/>
  <c r="D1212" i="7"/>
  <c r="I1211" i="7"/>
  <c r="H1211" i="7"/>
  <c r="G1211" i="7"/>
  <c r="J1211" i="7" s="1"/>
  <c r="F1211" i="7"/>
  <c r="E1211" i="7"/>
  <c r="D1211" i="7"/>
  <c r="I1210" i="7"/>
  <c r="H1210" i="7"/>
  <c r="G1210" i="7"/>
  <c r="J1210" i="7" s="1"/>
  <c r="F1210" i="7"/>
  <c r="E1210" i="7"/>
  <c r="D1210" i="7"/>
  <c r="I1209" i="7"/>
  <c r="H1209" i="7"/>
  <c r="G1209" i="7"/>
  <c r="J1209" i="7" s="1"/>
  <c r="F1209" i="7"/>
  <c r="E1209" i="7"/>
  <c r="D1209" i="7"/>
  <c r="I1208" i="7"/>
  <c r="H1208" i="7"/>
  <c r="G1208" i="7"/>
  <c r="J1208" i="7" s="1"/>
  <c r="F1208" i="7"/>
  <c r="E1208" i="7"/>
  <c r="D1208" i="7"/>
  <c r="I1207" i="7"/>
  <c r="H1207" i="7"/>
  <c r="G1207" i="7"/>
  <c r="J1207" i="7" s="1"/>
  <c r="F1207" i="7"/>
  <c r="E1207" i="7"/>
  <c r="D1207" i="7"/>
  <c r="I1206" i="7"/>
  <c r="H1206" i="7"/>
  <c r="G1206" i="7"/>
  <c r="J1206" i="7" s="1"/>
  <c r="F1206" i="7"/>
  <c r="E1206" i="7"/>
  <c r="D1206" i="7"/>
  <c r="I1205" i="7"/>
  <c r="H1205" i="7"/>
  <c r="G1205" i="7"/>
  <c r="J1205" i="7" s="1"/>
  <c r="F1205" i="7"/>
  <c r="E1205" i="7"/>
  <c r="D1205" i="7"/>
  <c r="I1204" i="7"/>
  <c r="H1204" i="7"/>
  <c r="G1204" i="7"/>
  <c r="J1204" i="7" s="1"/>
  <c r="F1204" i="7"/>
  <c r="E1204" i="7"/>
  <c r="D1204" i="7"/>
  <c r="I1203" i="7"/>
  <c r="H1203" i="7"/>
  <c r="G1203" i="7"/>
  <c r="J1203" i="7" s="1"/>
  <c r="F1203" i="7"/>
  <c r="E1203" i="7"/>
  <c r="D1203" i="7"/>
  <c r="I1202" i="7"/>
  <c r="H1202" i="7"/>
  <c r="G1202" i="7"/>
  <c r="J1202" i="7" s="1"/>
  <c r="F1202" i="7"/>
  <c r="E1202" i="7"/>
  <c r="D1202" i="7"/>
  <c r="I1201" i="7"/>
  <c r="H1201" i="7"/>
  <c r="G1201" i="7"/>
  <c r="J1201" i="7" s="1"/>
  <c r="F1201" i="7"/>
  <c r="E1201" i="7"/>
  <c r="D1201" i="7"/>
  <c r="I1200" i="7"/>
  <c r="H1200" i="7"/>
  <c r="G1200" i="7"/>
  <c r="J1200" i="7" s="1"/>
  <c r="F1200" i="7"/>
  <c r="E1200" i="7"/>
  <c r="D1200" i="7"/>
  <c r="I1199" i="7"/>
  <c r="H1199" i="7"/>
  <c r="G1199" i="7"/>
  <c r="J1199" i="7" s="1"/>
  <c r="F1199" i="7"/>
  <c r="E1199" i="7"/>
  <c r="D1199" i="7"/>
  <c r="I1198" i="7"/>
  <c r="H1198" i="7"/>
  <c r="G1198" i="7"/>
  <c r="J1198" i="7" s="1"/>
  <c r="F1198" i="7"/>
  <c r="E1198" i="7"/>
  <c r="D1198" i="7"/>
  <c r="I1197" i="7"/>
  <c r="H1197" i="7"/>
  <c r="G1197" i="7"/>
  <c r="J1197" i="7" s="1"/>
  <c r="F1197" i="7"/>
  <c r="E1197" i="7"/>
  <c r="D1197" i="7"/>
  <c r="I1196" i="7"/>
  <c r="H1196" i="7"/>
  <c r="G1196" i="7"/>
  <c r="J1196" i="7" s="1"/>
  <c r="F1196" i="7"/>
  <c r="E1196" i="7"/>
  <c r="D1196" i="7"/>
  <c r="I1195" i="7"/>
  <c r="H1195" i="7"/>
  <c r="G1195" i="7"/>
  <c r="J1195" i="7" s="1"/>
  <c r="F1195" i="7"/>
  <c r="E1195" i="7"/>
  <c r="D1195" i="7"/>
  <c r="I1194" i="7"/>
  <c r="H1194" i="7"/>
  <c r="G1194" i="7"/>
  <c r="J1194" i="7" s="1"/>
  <c r="F1194" i="7"/>
  <c r="E1194" i="7"/>
  <c r="D1194" i="7"/>
  <c r="I1193" i="7"/>
  <c r="H1193" i="7"/>
  <c r="G1193" i="7"/>
  <c r="J1193" i="7" s="1"/>
  <c r="F1193" i="7"/>
  <c r="E1193" i="7"/>
  <c r="D1193" i="7"/>
  <c r="I1192" i="7"/>
  <c r="H1192" i="7"/>
  <c r="G1192" i="7"/>
  <c r="J1192" i="7" s="1"/>
  <c r="F1192" i="7"/>
  <c r="E1192" i="7"/>
  <c r="D1192" i="7"/>
  <c r="I1191" i="7"/>
  <c r="H1191" i="7"/>
  <c r="G1191" i="7"/>
  <c r="J1191" i="7" s="1"/>
  <c r="F1191" i="7"/>
  <c r="E1191" i="7"/>
  <c r="D1191" i="7"/>
  <c r="I1190" i="7"/>
  <c r="H1190" i="7"/>
  <c r="G1190" i="7"/>
  <c r="J1190" i="7" s="1"/>
  <c r="F1190" i="7"/>
  <c r="E1190" i="7"/>
  <c r="D1190" i="7"/>
  <c r="I1189" i="7"/>
  <c r="H1189" i="7"/>
  <c r="G1189" i="7"/>
  <c r="J1189" i="7" s="1"/>
  <c r="F1189" i="7"/>
  <c r="E1189" i="7"/>
  <c r="D1189" i="7"/>
  <c r="I1188" i="7"/>
  <c r="H1188" i="7"/>
  <c r="G1188" i="7"/>
  <c r="J1188" i="7" s="1"/>
  <c r="F1188" i="7"/>
  <c r="E1188" i="7"/>
  <c r="D1188" i="7"/>
  <c r="I1187" i="7"/>
  <c r="H1187" i="7"/>
  <c r="G1187" i="7"/>
  <c r="J1187" i="7" s="1"/>
  <c r="F1187" i="7"/>
  <c r="E1187" i="7"/>
  <c r="D1187" i="7"/>
  <c r="I1186" i="7"/>
  <c r="H1186" i="7"/>
  <c r="G1186" i="7"/>
  <c r="J1186" i="7" s="1"/>
  <c r="F1186" i="7"/>
  <c r="E1186" i="7"/>
  <c r="D1186" i="7"/>
  <c r="I1185" i="7"/>
  <c r="H1185" i="7"/>
  <c r="G1185" i="7"/>
  <c r="J1185" i="7" s="1"/>
  <c r="F1185" i="7"/>
  <c r="E1185" i="7"/>
  <c r="D1185" i="7"/>
  <c r="I1184" i="7"/>
  <c r="H1184" i="7"/>
  <c r="G1184" i="7"/>
  <c r="J1184" i="7" s="1"/>
  <c r="F1184" i="7"/>
  <c r="E1184" i="7"/>
  <c r="D1184" i="7"/>
  <c r="I1183" i="7"/>
  <c r="H1183" i="7"/>
  <c r="G1183" i="7"/>
  <c r="J1183" i="7" s="1"/>
  <c r="F1183" i="7"/>
  <c r="E1183" i="7"/>
  <c r="D1183" i="7"/>
  <c r="I1182" i="7"/>
  <c r="H1182" i="7"/>
  <c r="G1182" i="7"/>
  <c r="J1182" i="7" s="1"/>
  <c r="F1182" i="7"/>
  <c r="E1182" i="7"/>
  <c r="D1182" i="7"/>
  <c r="I1181" i="7"/>
  <c r="H1181" i="7"/>
  <c r="G1181" i="7"/>
  <c r="J1181" i="7" s="1"/>
  <c r="F1181" i="7"/>
  <c r="E1181" i="7"/>
  <c r="D1181" i="7"/>
  <c r="I1180" i="7"/>
  <c r="H1180" i="7"/>
  <c r="G1180" i="7"/>
  <c r="J1180" i="7" s="1"/>
  <c r="F1180" i="7"/>
  <c r="E1180" i="7"/>
  <c r="D1180" i="7"/>
  <c r="I1179" i="7"/>
  <c r="H1179" i="7"/>
  <c r="G1179" i="7"/>
  <c r="J1179" i="7" s="1"/>
  <c r="F1179" i="7"/>
  <c r="E1179" i="7"/>
  <c r="D1179" i="7"/>
  <c r="I1178" i="7"/>
  <c r="H1178" i="7"/>
  <c r="G1178" i="7"/>
  <c r="J1178" i="7" s="1"/>
  <c r="F1178" i="7"/>
  <c r="E1178" i="7"/>
  <c r="D1178" i="7"/>
  <c r="I1177" i="7"/>
  <c r="H1177" i="7"/>
  <c r="G1177" i="7"/>
  <c r="J1177" i="7" s="1"/>
  <c r="F1177" i="7"/>
  <c r="E1177" i="7"/>
  <c r="D1177" i="7"/>
  <c r="I1176" i="7"/>
  <c r="H1176" i="7"/>
  <c r="G1176" i="7"/>
  <c r="J1176" i="7" s="1"/>
  <c r="F1176" i="7"/>
  <c r="E1176" i="7"/>
  <c r="D1176" i="7"/>
  <c r="I1175" i="7"/>
  <c r="H1175" i="7"/>
  <c r="G1175" i="7"/>
  <c r="J1175" i="7" s="1"/>
  <c r="F1175" i="7"/>
  <c r="E1175" i="7"/>
  <c r="D1175" i="7"/>
  <c r="I1174" i="7"/>
  <c r="H1174" i="7"/>
  <c r="G1174" i="7"/>
  <c r="J1174" i="7" s="1"/>
  <c r="F1174" i="7"/>
  <c r="E1174" i="7"/>
  <c r="D1174" i="7"/>
  <c r="I1173" i="7"/>
  <c r="H1173" i="7"/>
  <c r="G1173" i="7"/>
  <c r="J1173" i="7" s="1"/>
  <c r="F1173" i="7"/>
  <c r="E1173" i="7"/>
  <c r="D1173" i="7"/>
  <c r="I1172" i="7"/>
  <c r="H1172" i="7"/>
  <c r="G1172" i="7"/>
  <c r="J1172" i="7" s="1"/>
  <c r="F1172" i="7"/>
  <c r="E1172" i="7"/>
  <c r="D1172" i="7"/>
  <c r="I1171" i="7"/>
  <c r="H1171" i="7"/>
  <c r="G1171" i="7"/>
  <c r="J1171" i="7" s="1"/>
  <c r="F1171" i="7"/>
  <c r="E1171" i="7"/>
  <c r="D1171" i="7"/>
  <c r="I1170" i="7"/>
  <c r="H1170" i="7"/>
  <c r="G1170" i="7"/>
  <c r="J1170" i="7" s="1"/>
  <c r="F1170" i="7"/>
  <c r="E1170" i="7"/>
  <c r="D1170" i="7"/>
  <c r="I1169" i="7"/>
  <c r="H1169" i="7"/>
  <c r="G1169" i="7"/>
  <c r="J1169" i="7" s="1"/>
  <c r="F1169" i="7"/>
  <c r="E1169" i="7"/>
  <c r="D1169" i="7"/>
  <c r="I1168" i="7"/>
  <c r="H1168" i="7"/>
  <c r="G1168" i="7"/>
  <c r="J1168" i="7" s="1"/>
  <c r="F1168" i="7"/>
  <c r="E1168" i="7"/>
  <c r="D1168" i="7"/>
  <c r="I1167" i="7"/>
  <c r="H1167" i="7"/>
  <c r="G1167" i="7"/>
  <c r="J1167" i="7" s="1"/>
  <c r="F1167" i="7"/>
  <c r="E1167" i="7"/>
  <c r="D1167" i="7"/>
  <c r="I1166" i="7"/>
  <c r="H1166" i="7"/>
  <c r="G1166" i="7"/>
  <c r="J1166" i="7" s="1"/>
  <c r="F1166" i="7"/>
  <c r="E1166" i="7"/>
  <c r="D1166" i="7"/>
  <c r="I1165" i="7"/>
  <c r="H1165" i="7"/>
  <c r="G1165" i="7"/>
  <c r="J1165" i="7" s="1"/>
  <c r="F1165" i="7"/>
  <c r="E1165" i="7"/>
  <c r="D1165" i="7"/>
  <c r="I1164" i="7"/>
  <c r="H1164" i="7"/>
  <c r="G1164" i="7"/>
  <c r="J1164" i="7" s="1"/>
  <c r="F1164" i="7"/>
  <c r="E1164" i="7"/>
  <c r="D1164" i="7"/>
  <c r="I1163" i="7"/>
  <c r="H1163" i="7"/>
  <c r="G1163" i="7"/>
  <c r="J1163" i="7" s="1"/>
  <c r="F1163" i="7"/>
  <c r="E1163" i="7"/>
  <c r="D1163" i="7"/>
  <c r="I1162" i="7"/>
  <c r="H1162" i="7"/>
  <c r="G1162" i="7"/>
  <c r="J1162" i="7" s="1"/>
  <c r="F1162" i="7"/>
  <c r="E1162" i="7"/>
  <c r="D1162" i="7"/>
  <c r="I1161" i="7"/>
  <c r="H1161" i="7"/>
  <c r="G1161" i="7"/>
  <c r="J1161" i="7" s="1"/>
  <c r="F1161" i="7"/>
  <c r="E1161" i="7"/>
  <c r="D1161" i="7"/>
  <c r="I1160" i="7"/>
  <c r="H1160" i="7"/>
  <c r="G1160" i="7"/>
  <c r="J1160" i="7" s="1"/>
  <c r="F1160" i="7"/>
  <c r="E1160" i="7"/>
  <c r="D1160" i="7"/>
  <c r="I1159" i="7"/>
  <c r="H1159" i="7"/>
  <c r="G1159" i="7"/>
  <c r="J1159" i="7" s="1"/>
  <c r="F1159" i="7"/>
  <c r="E1159" i="7"/>
  <c r="D1159" i="7"/>
  <c r="I1158" i="7"/>
  <c r="H1158" i="7"/>
  <c r="G1158" i="7"/>
  <c r="J1158" i="7" s="1"/>
  <c r="F1158" i="7"/>
  <c r="E1158" i="7"/>
  <c r="D1158" i="7"/>
  <c r="I1157" i="7"/>
  <c r="H1157" i="7"/>
  <c r="G1157" i="7"/>
  <c r="J1157" i="7" s="1"/>
  <c r="F1157" i="7"/>
  <c r="E1157" i="7"/>
  <c r="D1157" i="7"/>
  <c r="I1156" i="7"/>
  <c r="H1156" i="7"/>
  <c r="G1156" i="7"/>
  <c r="J1156" i="7" s="1"/>
  <c r="F1156" i="7"/>
  <c r="E1156" i="7"/>
  <c r="D1156" i="7"/>
  <c r="I1155" i="7"/>
  <c r="H1155" i="7"/>
  <c r="G1155" i="7"/>
  <c r="J1155" i="7" s="1"/>
  <c r="F1155" i="7"/>
  <c r="E1155" i="7"/>
  <c r="D1155" i="7"/>
  <c r="I1154" i="7"/>
  <c r="H1154" i="7"/>
  <c r="G1154" i="7"/>
  <c r="J1154" i="7" s="1"/>
  <c r="F1154" i="7"/>
  <c r="E1154" i="7"/>
  <c r="D1154" i="7"/>
  <c r="I1153" i="7"/>
  <c r="H1153" i="7"/>
  <c r="G1153" i="7"/>
  <c r="J1153" i="7" s="1"/>
  <c r="F1153" i="7"/>
  <c r="E1153" i="7"/>
  <c r="D1153" i="7"/>
  <c r="I1152" i="7"/>
  <c r="H1152" i="7"/>
  <c r="G1152" i="7"/>
  <c r="J1152" i="7" s="1"/>
  <c r="F1152" i="7"/>
  <c r="E1152" i="7"/>
  <c r="D1152" i="7"/>
  <c r="I1151" i="7"/>
  <c r="H1151" i="7"/>
  <c r="G1151" i="7"/>
  <c r="J1151" i="7" s="1"/>
  <c r="F1151" i="7"/>
  <c r="E1151" i="7"/>
  <c r="D1151" i="7"/>
  <c r="I1150" i="7"/>
  <c r="H1150" i="7"/>
  <c r="G1150" i="7"/>
  <c r="J1150" i="7" s="1"/>
  <c r="F1150" i="7"/>
  <c r="E1150" i="7"/>
  <c r="D1150" i="7"/>
  <c r="I1149" i="7"/>
  <c r="H1149" i="7"/>
  <c r="G1149" i="7"/>
  <c r="J1149" i="7" s="1"/>
  <c r="F1149" i="7"/>
  <c r="E1149" i="7"/>
  <c r="D1149" i="7"/>
  <c r="I1148" i="7"/>
  <c r="H1148" i="7"/>
  <c r="G1148" i="7"/>
  <c r="J1148" i="7" s="1"/>
  <c r="F1148" i="7"/>
  <c r="E1148" i="7"/>
  <c r="D1148" i="7"/>
  <c r="I1147" i="7"/>
  <c r="H1147" i="7"/>
  <c r="G1147" i="7"/>
  <c r="J1147" i="7" s="1"/>
  <c r="F1147" i="7"/>
  <c r="E1147" i="7"/>
  <c r="D1147" i="7"/>
  <c r="I1146" i="7"/>
  <c r="H1146" i="7"/>
  <c r="G1146" i="7"/>
  <c r="J1146" i="7" s="1"/>
  <c r="F1146" i="7"/>
  <c r="E1146" i="7"/>
  <c r="D1146" i="7"/>
  <c r="I1145" i="7"/>
  <c r="H1145" i="7"/>
  <c r="G1145" i="7"/>
  <c r="J1145" i="7" s="1"/>
  <c r="F1145" i="7"/>
  <c r="E1145" i="7"/>
  <c r="D1145" i="7"/>
  <c r="I1144" i="7"/>
  <c r="H1144" i="7"/>
  <c r="G1144" i="7"/>
  <c r="J1144" i="7" s="1"/>
  <c r="F1144" i="7"/>
  <c r="E1144" i="7"/>
  <c r="D1144" i="7"/>
  <c r="I1143" i="7"/>
  <c r="H1143" i="7"/>
  <c r="G1143" i="7"/>
  <c r="J1143" i="7" s="1"/>
  <c r="F1143" i="7"/>
  <c r="E1143" i="7"/>
  <c r="D1143" i="7"/>
  <c r="I1142" i="7"/>
  <c r="H1142" i="7"/>
  <c r="G1142" i="7"/>
  <c r="J1142" i="7" s="1"/>
  <c r="F1142" i="7"/>
  <c r="E1142" i="7"/>
  <c r="D1142" i="7"/>
  <c r="I1141" i="7"/>
  <c r="H1141" i="7"/>
  <c r="G1141" i="7"/>
  <c r="J1141" i="7" s="1"/>
  <c r="F1141" i="7"/>
  <c r="E1141" i="7"/>
  <c r="D1141" i="7"/>
  <c r="I1140" i="7"/>
  <c r="H1140" i="7"/>
  <c r="G1140" i="7"/>
  <c r="J1140" i="7" s="1"/>
  <c r="F1140" i="7"/>
  <c r="E1140" i="7"/>
  <c r="D1140" i="7"/>
  <c r="I1139" i="7"/>
  <c r="H1139" i="7"/>
  <c r="G1139" i="7"/>
  <c r="J1139" i="7" s="1"/>
  <c r="F1139" i="7"/>
  <c r="E1139" i="7"/>
  <c r="D1139" i="7"/>
  <c r="I1138" i="7"/>
  <c r="H1138" i="7"/>
  <c r="G1138" i="7"/>
  <c r="J1138" i="7" s="1"/>
  <c r="F1138" i="7"/>
  <c r="E1138" i="7"/>
  <c r="D1138" i="7"/>
  <c r="I1137" i="7"/>
  <c r="H1137" i="7"/>
  <c r="G1137" i="7"/>
  <c r="J1137" i="7" s="1"/>
  <c r="F1137" i="7"/>
  <c r="E1137" i="7"/>
  <c r="D1137" i="7"/>
  <c r="I1136" i="7"/>
  <c r="H1136" i="7"/>
  <c r="G1136" i="7"/>
  <c r="J1136" i="7" s="1"/>
  <c r="F1136" i="7"/>
  <c r="E1136" i="7"/>
  <c r="D1136" i="7"/>
  <c r="I1135" i="7"/>
  <c r="H1135" i="7"/>
  <c r="G1135" i="7"/>
  <c r="J1135" i="7" s="1"/>
  <c r="F1135" i="7"/>
  <c r="E1135" i="7"/>
  <c r="D1135" i="7"/>
  <c r="I1134" i="7"/>
  <c r="H1134" i="7"/>
  <c r="G1134" i="7"/>
  <c r="J1134" i="7" s="1"/>
  <c r="F1134" i="7"/>
  <c r="E1134" i="7"/>
  <c r="D1134" i="7"/>
  <c r="I1133" i="7"/>
  <c r="H1133" i="7"/>
  <c r="G1133" i="7"/>
  <c r="J1133" i="7" s="1"/>
  <c r="F1133" i="7"/>
  <c r="E1133" i="7"/>
  <c r="D1133" i="7"/>
  <c r="I1132" i="7"/>
  <c r="H1132" i="7"/>
  <c r="G1132" i="7"/>
  <c r="J1132" i="7" s="1"/>
  <c r="F1132" i="7"/>
  <c r="E1132" i="7"/>
  <c r="D1132" i="7"/>
  <c r="I1131" i="7"/>
  <c r="H1131" i="7"/>
  <c r="G1131" i="7"/>
  <c r="J1131" i="7" s="1"/>
  <c r="F1131" i="7"/>
  <c r="E1131" i="7"/>
  <c r="D1131" i="7"/>
  <c r="I1130" i="7"/>
  <c r="H1130" i="7"/>
  <c r="G1130" i="7"/>
  <c r="J1130" i="7" s="1"/>
  <c r="F1130" i="7"/>
  <c r="E1130" i="7"/>
  <c r="D1130" i="7"/>
  <c r="I1129" i="7"/>
  <c r="H1129" i="7"/>
  <c r="G1129" i="7"/>
  <c r="J1129" i="7" s="1"/>
  <c r="F1129" i="7"/>
  <c r="E1129" i="7"/>
  <c r="D1129" i="7"/>
  <c r="I1128" i="7"/>
  <c r="H1128" i="7"/>
  <c r="G1128" i="7"/>
  <c r="J1128" i="7" s="1"/>
  <c r="F1128" i="7"/>
  <c r="E1128" i="7"/>
  <c r="D1128" i="7"/>
  <c r="I1127" i="7"/>
  <c r="H1127" i="7"/>
  <c r="G1127" i="7"/>
  <c r="J1127" i="7" s="1"/>
  <c r="F1127" i="7"/>
  <c r="E1127" i="7"/>
  <c r="D1127" i="7"/>
  <c r="I1126" i="7"/>
  <c r="H1126" i="7"/>
  <c r="G1126" i="7"/>
  <c r="J1126" i="7" s="1"/>
  <c r="F1126" i="7"/>
  <c r="E1126" i="7"/>
  <c r="D1126" i="7"/>
  <c r="I1125" i="7"/>
  <c r="H1125" i="7"/>
  <c r="G1125" i="7"/>
  <c r="J1125" i="7" s="1"/>
  <c r="F1125" i="7"/>
  <c r="E1125" i="7"/>
  <c r="D1125" i="7"/>
  <c r="I1124" i="7"/>
  <c r="H1124" i="7"/>
  <c r="G1124" i="7"/>
  <c r="J1124" i="7" s="1"/>
  <c r="F1124" i="7"/>
  <c r="E1124" i="7"/>
  <c r="D1124" i="7"/>
  <c r="I1123" i="7"/>
  <c r="H1123" i="7"/>
  <c r="G1123" i="7"/>
  <c r="J1123" i="7" s="1"/>
  <c r="F1123" i="7"/>
  <c r="E1123" i="7"/>
  <c r="D1123" i="7"/>
  <c r="I1122" i="7"/>
  <c r="H1122" i="7"/>
  <c r="G1122" i="7"/>
  <c r="J1122" i="7" s="1"/>
  <c r="F1122" i="7"/>
  <c r="E1122" i="7"/>
  <c r="D1122" i="7"/>
  <c r="I1121" i="7"/>
  <c r="H1121" i="7"/>
  <c r="G1121" i="7"/>
  <c r="J1121" i="7" s="1"/>
  <c r="F1121" i="7"/>
  <c r="E1121" i="7"/>
  <c r="D1121" i="7"/>
  <c r="I1120" i="7"/>
  <c r="H1120" i="7"/>
  <c r="G1120" i="7"/>
  <c r="J1120" i="7" s="1"/>
  <c r="F1120" i="7"/>
  <c r="E1120" i="7"/>
  <c r="D1120" i="7"/>
  <c r="I1119" i="7"/>
  <c r="H1119" i="7"/>
  <c r="G1119" i="7"/>
  <c r="J1119" i="7" s="1"/>
  <c r="F1119" i="7"/>
  <c r="E1119" i="7"/>
  <c r="D1119" i="7"/>
  <c r="I1118" i="7"/>
  <c r="H1118" i="7"/>
  <c r="G1118" i="7"/>
  <c r="J1118" i="7" s="1"/>
  <c r="F1118" i="7"/>
  <c r="E1118" i="7"/>
  <c r="D1118" i="7"/>
  <c r="I1117" i="7"/>
  <c r="H1117" i="7"/>
  <c r="G1117" i="7"/>
  <c r="J1117" i="7" s="1"/>
  <c r="F1117" i="7"/>
  <c r="E1117" i="7"/>
  <c r="D1117" i="7"/>
  <c r="I1116" i="7"/>
  <c r="H1116" i="7"/>
  <c r="G1116" i="7"/>
  <c r="J1116" i="7" s="1"/>
  <c r="F1116" i="7"/>
  <c r="E1116" i="7"/>
  <c r="D1116" i="7"/>
  <c r="I1115" i="7"/>
  <c r="H1115" i="7"/>
  <c r="G1115" i="7"/>
  <c r="J1115" i="7" s="1"/>
  <c r="F1115" i="7"/>
  <c r="E1115" i="7"/>
  <c r="D1115" i="7"/>
  <c r="I1114" i="7"/>
  <c r="H1114" i="7"/>
  <c r="G1114" i="7"/>
  <c r="J1114" i="7" s="1"/>
  <c r="F1114" i="7"/>
  <c r="E1114" i="7"/>
  <c r="D1114" i="7"/>
  <c r="I1113" i="7"/>
  <c r="H1113" i="7"/>
  <c r="G1113" i="7"/>
  <c r="J1113" i="7" s="1"/>
  <c r="F1113" i="7"/>
  <c r="E1113" i="7"/>
  <c r="D1113" i="7"/>
  <c r="I1112" i="7"/>
  <c r="H1112" i="7"/>
  <c r="G1112" i="7"/>
  <c r="J1112" i="7" s="1"/>
  <c r="F1112" i="7"/>
  <c r="E1112" i="7"/>
  <c r="D1112" i="7"/>
  <c r="I1111" i="7"/>
  <c r="H1111" i="7"/>
  <c r="G1111" i="7"/>
  <c r="J1111" i="7" s="1"/>
  <c r="F1111" i="7"/>
  <c r="E1111" i="7"/>
  <c r="D1111" i="7"/>
  <c r="I1110" i="7"/>
  <c r="H1110" i="7"/>
  <c r="G1110" i="7"/>
  <c r="J1110" i="7" s="1"/>
  <c r="F1110" i="7"/>
  <c r="E1110" i="7"/>
  <c r="D1110" i="7"/>
  <c r="I1109" i="7"/>
  <c r="H1109" i="7"/>
  <c r="G1109" i="7"/>
  <c r="J1109" i="7" s="1"/>
  <c r="F1109" i="7"/>
  <c r="E1109" i="7"/>
  <c r="D1109" i="7"/>
  <c r="I1108" i="7"/>
  <c r="H1108" i="7"/>
  <c r="G1108" i="7"/>
  <c r="J1108" i="7" s="1"/>
  <c r="F1108" i="7"/>
  <c r="E1108" i="7"/>
  <c r="D1108" i="7"/>
  <c r="I1107" i="7"/>
  <c r="H1107" i="7"/>
  <c r="G1107" i="7"/>
  <c r="J1107" i="7" s="1"/>
  <c r="F1107" i="7"/>
  <c r="E1107" i="7"/>
  <c r="D1107" i="7"/>
  <c r="I1106" i="7"/>
  <c r="H1106" i="7"/>
  <c r="G1106" i="7"/>
  <c r="J1106" i="7" s="1"/>
  <c r="F1106" i="7"/>
  <c r="E1106" i="7"/>
  <c r="D1106" i="7"/>
  <c r="I1105" i="7"/>
  <c r="H1105" i="7"/>
  <c r="G1105" i="7"/>
  <c r="J1105" i="7" s="1"/>
  <c r="F1105" i="7"/>
  <c r="E1105" i="7"/>
  <c r="D1105" i="7"/>
  <c r="I1104" i="7"/>
  <c r="H1104" i="7"/>
  <c r="G1104" i="7"/>
  <c r="J1104" i="7" s="1"/>
  <c r="F1104" i="7"/>
  <c r="E1104" i="7"/>
  <c r="D1104" i="7"/>
  <c r="I1103" i="7"/>
  <c r="H1103" i="7"/>
  <c r="G1103" i="7"/>
  <c r="J1103" i="7" s="1"/>
  <c r="F1103" i="7"/>
  <c r="E1103" i="7"/>
  <c r="D1103" i="7"/>
  <c r="I1102" i="7"/>
  <c r="H1102" i="7"/>
  <c r="G1102" i="7"/>
  <c r="J1102" i="7" s="1"/>
  <c r="F1102" i="7"/>
  <c r="E1102" i="7"/>
  <c r="D1102" i="7"/>
  <c r="I1101" i="7"/>
  <c r="H1101" i="7"/>
  <c r="G1101" i="7"/>
  <c r="J1101" i="7" s="1"/>
  <c r="F1101" i="7"/>
  <c r="E1101" i="7"/>
  <c r="D1101" i="7"/>
  <c r="I1100" i="7"/>
  <c r="H1100" i="7"/>
  <c r="G1100" i="7"/>
  <c r="J1100" i="7" s="1"/>
  <c r="F1100" i="7"/>
  <c r="E1100" i="7"/>
  <c r="D1100" i="7"/>
  <c r="I1099" i="7"/>
  <c r="H1099" i="7"/>
  <c r="G1099" i="7"/>
  <c r="J1099" i="7" s="1"/>
  <c r="F1099" i="7"/>
  <c r="E1099" i="7"/>
  <c r="D1099" i="7"/>
  <c r="I1098" i="7"/>
  <c r="H1098" i="7"/>
  <c r="G1098" i="7"/>
  <c r="J1098" i="7" s="1"/>
  <c r="F1098" i="7"/>
  <c r="E1098" i="7"/>
  <c r="D1098" i="7"/>
  <c r="I1097" i="7"/>
  <c r="H1097" i="7"/>
  <c r="G1097" i="7"/>
  <c r="J1097" i="7" s="1"/>
  <c r="F1097" i="7"/>
  <c r="E1097" i="7"/>
  <c r="D1097" i="7"/>
  <c r="I1096" i="7"/>
  <c r="H1096" i="7"/>
  <c r="G1096" i="7"/>
  <c r="J1096" i="7" s="1"/>
  <c r="F1096" i="7"/>
  <c r="E1096" i="7"/>
  <c r="D1096" i="7"/>
  <c r="I1095" i="7"/>
  <c r="H1095" i="7"/>
  <c r="G1095" i="7"/>
  <c r="J1095" i="7" s="1"/>
  <c r="F1095" i="7"/>
  <c r="E1095" i="7"/>
  <c r="D1095" i="7"/>
  <c r="I1094" i="7"/>
  <c r="H1094" i="7"/>
  <c r="G1094" i="7"/>
  <c r="J1094" i="7" s="1"/>
  <c r="F1094" i="7"/>
  <c r="E1094" i="7"/>
  <c r="D1094" i="7"/>
  <c r="I1093" i="7"/>
  <c r="H1093" i="7"/>
  <c r="G1093" i="7"/>
  <c r="J1093" i="7" s="1"/>
  <c r="F1093" i="7"/>
  <c r="E1093" i="7"/>
  <c r="D1093" i="7"/>
  <c r="I1092" i="7"/>
  <c r="H1092" i="7"/>
  <c r="G1092" i="7"/>
  <c r="J1092" i="7" s="1"/>
  <c r="F1092" i="7"/>
  <c r="E1092" i="7"/>
  <c r="D1092" i="7"/>
  <c r="I1091" i="7"/>
  <c r="H1091" i="7"/>
  <c r="G1091" i="7"/>
  <c r="J1091" i="7" s="1"/>
  <c r="F1091" i="7"/>
  <c r="E1091" i="7"/>
  <c r="D1091" i="7"/>
  <c r="I1090" i="7"/>
  <c r="H1090" i="7"/>
  <c r="G1090" i="7"/>
  <c r="J1090" i="7" s="1"/>
  <c r="F1090" i="7"/>
  <c r="E1090" i="7"/>
  <c r="D1090" i="7"/>
  <c r="I1089" i="7"/>
  <c r="H1089" i="7"/>
  <c r="G1089" i="7"/>
  <c r="J1089" i="7" s="1"/>
  <c r="F1089" i="7"/>
  <c r="E1089" i="7"/>
  <c r="D1089" i="7"/>
  <c r="I1088" i="7"/>
  <c r="H1088" i="7"/>
  <c r="G1088" i="7"/>
  <c r="J1088" i="7" s="1"/>
  <c r="F1088" i="7"/>
  <c r="E1088" i="7"/>
  <c r="D1088" i="7"/>
  <c r="I1087" i="7"/>
  <c r="H1087" i="7"/>
  <c r="G1087" i="7"/>
  <c r="J1087" i="7" s="1"/>
  <c r="F1087" i="7"/>
  <c r="E1087" i="7"/>
  <c r="D1087" i="7"/>
  <c r="I1086" i="7"/>
  <c r="H1086" i="7"/>
  <c r="G1086" i="7"/>
  <c r="J1086" i="7" s="1"/>
  <c r="F1086" i="7"/>
  <c r="E1086" i="7"/>
  <c r="D1086" i="7"/>
  <c r="I1085" i="7"/>
  <c r="H1085" i="7"/>
  <c r="G1085" i="7"/>
  <c r="J1085" i="7" s="1"/>
  <c r="F1085" i="7"/>
  <c r="E1085" i="7"/>
  <c r="D1085" i="7"/>
  <c r="I1084" i="7"/>
  <c r="H1084" i="7"/>
  <c r="G1084" i="7"/>
  <c r="J1084" i="7" s="1"/>
  <c r="F1084" i="7"/>
  <c r="E1084" i="7"/>
  <c r="D1084" i="7"/>
  <c r="I1083" i="7"/>
  <c r="H1083" i="7"/>
  <c r="G1083" i="7"/>
  <c r="J1083" i="7" s="1"/>
  <c r="F1083" i="7"/>
  <c r="E1083" i="7"/>
  <c r="D1083" i="7"/>
  <c r="I1082" i="7"/>
  <c r="H1082" i="7"/>
  <c r="G1082" i="7"/>
  <c r="J1082" i="7" s="1"/>
  <c r="F1082" i="7"/>
  <c r="E1082" i="7"/>
  <c r="D1082" i="7"/>
  <c r="I1081" i="7"/>
  <c r="H1081" i="7"/>
  <c r="G1081" i="7"/>
  <c r="J1081" i="7" s="1"/>
  <c r="F1081" i="7"/>
  <c r="E1081" i="7"/>
  <c r="D1081" i="7"/>
  <c r="I1080" i="7"/>
  <c r="H1080" i="7"/>
  <c r="G1080" i="7"/>
  <c r="J1080" i="7" s="1"/>
  <c r="F1080" i="7"/>
  <c r="E1080" i="7"/>
  <c r="D1080" i="7"/>
  <c r="I1079" i="7"/>
  <c r="H1079" i="7"/>
  <c r="G1079" i="7"/>
  <c r="J1079" i="7" s="1"/>
  <c r="F1079" i="7"/>
  <c r="E1079" i="7"/>
  <c r="D1079" i="7"/>
  <c r="I1078" i="7"/>
  <c r="H1078" i="7"/>
  <c r="G1078" i="7"/>
  <c r="J1078" i="7" s="1"/>
  <c r="F1078" i="7"/>
  <c r="E1078" i="7"/>
  <c r="D1078" i="7"/>
  <c r="I1077" i="7"/>
  <c r="H1077" i="7"/>
  <c r="G1077" i="7"/>
  <c r="J1077" i="7" s="1"/>
  <c r="F1077" i="7"/>
  <c r="E1077" i="7"/>
  <c r="D1077" i="7"/>
  <c r="I1076" i="7"/>
  <c r="H1076" i="7"/>
  <c r="G1076" i="7"/>
  <c r="J1076" i="7" s="1"/>
  <c r="F1076" i="7"/>
  <c r="E1076" i="7"/>
  <c r="D1076" i="7"/>
  <c r="I1075" i="7"/>
  <c r="H1075" i="7"/>
  <c r="G1075" i="7"/>
  <c r="J1075" i="7" s="1"/>
  <c r="F1075" i="7"/>
  <c r="E1075" i="7"/>
  <c r="D1075" i="7"/>
  <c r="I1074" i="7"/>
  <c r="H1074" i="7"/>
  <c r="G1074" i="7"/>
  <c r="J1074" i="7" s="1"/>
  <c r="F1074" i="7"/>
  <c r="E1074" i="7"/>
  <c r="D1074" i="7"/>
  <c r="I1073" i="7"/>
  <c r="H1073" i="7"/>
  <c r="G1073" i="7"/>
  <c r="J1073" i="7" s="1"/>
  <c r="F1073" i="7"/>
  <c r="E1073" i="7"/>
  <c r="D1073" i="7"/>
  <c r="I1072" i="7"/>
  <c r="H1072" i="7"/>
  <c r="G1072" i="7"/>
  <c r="J1072" i="7" s="1"/>
  <c r="F1072" i="7"/>
  <c r="E1072" i="7"/>
  <c r="D1072" i="7"/>
  <c r="I1071" i="7"/>
  <c r="H1071" i="7"/>
  <c r="G1071" i="7"/>
  <c r="J1071" i="7" s="1"/>
  <c r="F1071" i="7"/>
  <c r="E1071" i="7"/>
  <c r="D1071" i="7"/>
  <c r="I1070" i="7"/>
  <c r="H1070" i="7"/>
  <c r="G1070" i="7"/>
  <c r="J1070" i="7" s="1"/>
  <c r="F1070" i="7"/>
  <c r="E1070" i="7"/>
  <c r="D1070" i="7"/>
  <c r="I1069" i="7"/>
  <c r="H1069" i="7"/>
  <c r="G1069" i="7"/>
  <c r="J1069" i="7" s="1"/>
  <c r="F1069" i="7"/>
  <c r="E1069" i="7"/>
  <c r="D1069" i="7"/>
  <c r="I1068" i="7"/>
  <c r="H1068" i="7"/>
  <c r="G1068" i="7"/>
  <c r="J1068" i="7" s="1"/>
  <c r="F1068" i="7"/>
  <c r="E1068" i="7"/>
  <c r="D1068" i="7"/>
  <c r="I1067" i="7"/>
  <c r="H1067" i="7"/>
  <c r="G1067" i="7"/>
  <c r="J1067" i="7" s="1"/>
  <c r="F1067" i="7"/>
  <c r="E1067" i="7"/>
  <c r="D1067" i="7"/>
  <c r="I1066" i="7"/>
  <c r="H1066" i="7"/>
  <c r="G1066" i="7"/>
  <c r="J1066" i="7" s="1"/>
  <c r="F1066" i="7"/>
  <c r="E1066" i="7"/>
  <c r="D1066" i="7"/>
  <c r="I1065" i="7"/>
  <c r="H1065" i="7"/>
  <c r="G1065" i="7"/>
  <c r="J1065" i="7" s="1"/>
  <c r="F1065" i="7"/>
  <c r="E1065" i="7"/>
  <c r="D1065" i="7"/>
  <c r="I1064" i="7"/>
  <c r="H1064" i="7"/>
  <c r="G1064" i="7"/>
  <c r="J1064" i="7" s="1"/>
  <c r="F1064" i="7"/>
  <c r="E1064" i="7"/>
  <c r="D1064" i="7"/>
  <c r="I1063" i="7"/>
  <c r="H1063" i="7"/>
  <c r="G1063" i="7"/>
  <c r="J1063" i="7" s="1"/>
  <c r="F1063" i="7"/>
  <c r="E1063" i="7"/>
  <c r="D1063" i="7"/>
  <c r="I1062" i="7"/>
  <c r="H1062" i="7"/>
  <c r="G1062" i="7"/>
  <c r="J1062" i="7" s="1"/>
  <c r="F1062" i="7"/>
  <c r="E1062" i="7"/>
  <c r="D1062" i="7"/>
  <c r="I1061" i="7"/>
  <c r="H1061" i="7"/>
  <c r="G1061" i="7"/>
  <c r="J1061" i="7" s="1"/>
  <c r="F1061" i="7"/>
  <c r="E1061" i="7"/>
  <c r="D1061" i="7"/>
  <c r="I1060" i="7"/>
  <c r="H1060" i="7"/>
  <c r="G1060" i="7"/>
  <c r="J1060" i="7" s="1"/>
  <c r="F1060" i="7"/>
  <c r="E1060" i="7"/>
  <c r="D1060" i="7"/>
  <c r="I1059" i="7"/>
  <c r="H1059" i="7"/>
  <c r="G1059" i="7"/>
  <c r="J1059" i="7" s="1"/>
  <c r="F1059" i="7"/>
  <c r="E1059" i="7"/>
  <c r="D1059" i="7"/>
  <c r="I1058" i="7"/>
  <c r="H1058" i="7"/>
  <c r="G1058" i="7"/>
  <c r="J1058" i="7" s="1"/>
  <c r="F1058" i="7"/>
  <c r="E1058" i="7"/>
  <c r="D1058" i="7"/>
  <c r="I1057" i="7"/>
  <c r="H1057" i="7"/>
  <c r="G1057" i="7"/>
  <c r="J1057" i="7" s="1"/>
  <c r="F1057" i="7"/>
  <c r="E1057" i="7"/>
  <c r="D1057" i="7"/>
  <c r="I1056" i="7"/>
  <c r="H1056" i="7"/>
  <c r="G1056" i="7"/>
  <c r="J1056" i="7" s="1"/>
  <c r="F1056" i="7"/>
  <c r="E1056" i="7"/>
  <c r="D1056" i="7"/>
  <c r="I1055" i="7"/>
  <c r="H1055" i="7"/>
  <c r="G1055" i="7"/>
  <c r="J1055" i="7" s="1"/>
  <c r="F1055" i="7"/>
  <c r="E1055" i="7"/>
  <c r="D1055" i="7"/>
  <c r="I1054" i="7"/>
  <c r="H1054" i="7"/>
  <c r="G1054" i="7"/>
  <c r="J1054" i="7" s="1"/>
  <c r="F1054" i="7"/>
  <c r="E1054" i="7"/>
  <c r="D1054" i="7"/>
  <c r="I1053" i="7"/>
  <c r="H1053" i="7"/>
  <c r="G1053" i="7"/>
  <c r="J1053" i="7" s="1"/>
  <c r="F1053" i="7"/>
  <c r="E1053" i="7"/>
  <c r="D1053" i="7"/>
  <c r="I1052" i="7"/>
  <c r="H1052" i="7"/>
  <c r="G1052" i="7"/>
  <c r="J1052" i="7" s="1"/>
  <c r="F1052" i="7"/>
  <c r="E1052" i="7"/>
  <c r="D1052" i="7"/>
  <c r="I1051" i="7"/>
  <c r="H1051" i="7"/>
  <c r="G1051" i="7"/>
  <c r="J1051" i="7" s="1"/>
  <c r="F1051" i="7"/>
  <c r="E1051" i="7"/>
  <c r="D1051" i="7"/>
  <c r="I1050" i="7"/>
  <c r="H1050" i="7"/>
  <c r="G1050" i="7"/>
  <c r="J1050" i="7" s="1"/>
  <c r="F1050" i="7"/>
  <c r="E1050" i="7"/>
  <c r="D1050" i="7"/>
  <c r="I1049" i="7"/>
  <c r="H1049" i="7"/>
  <c r="G1049" i="7"/>
  <c r="J1049" i="7" s="1"/>
  <c r="F1049" i="7"/>
  <c r="E1049" i="7"/>
  <c r="D1049" i="7"/>
  <c r="I1048" i="7"/>
  <c r="H1048" i="7"/>
  <c r="G1048" i="7"/>
  <c r="J1048" i="7" s="1"/>
  <c r="F1048" i="7"/>
  <c r="E1048" i="7"/>
  <c r="D1048" i="7"/>
  <c r="I1047" i="7"/>
  <c r="H1047" i="7"/>
  <c r="G1047" i="7"/>
  <c r="J1047" i="7" s="1"/>
  <c r="F1047" i="7"/>
  <c r="E1047" i="7"/>
  <c r="D1047" i="7"/>
  <c r="I1046" i="7"/>
  <c r="H1046" i="7"/>
  <c r="G1046" i="7"/>
  <c r="J1046" i="7" s="1"/>
  <c r="F1046" i="7"/>
  <c r="E1046" i="7"/>
  <c r="D1046" i="7"/>
  <c r="I1045" i="7"/>
  <c r="H1045" i="7"/>
  <c r="G1045" i="7"/>
  <c r="J1045" i="7" s="1"/>
  <c r="F1045" i="7"/>
  <c r="E1045" i="7"/>
  <c r="D1045" i="7"/>
  <c r="I1044" i="7"/>
  <c r="H1044" i="7"/>
  <c r="G1044" i="7"/>
  <c r="J1044" i="7" s="1"/>
  <c r="F1044" i="7"/>
  <c r="E1044" i="7"/>
  <c r="D1044" i="7"/>
  <c r="I1043" i="7"/>
  <c r="H1043" i="7"/>
  <c r="G1043" i="7"/>
  <c r="J1043" i="7" s="1"/>
  <c r="F1043" i="7"/>
  <c r="E1043" i="7"/>
  <c r="D1043" i="7"/>
  <c r="I1042" i="7"/>
  <c r="H1042" i="7"/>
  <c r="G1042" i="7"/>
  <c r="J1042" i="7" s="1"/>
  <c r="F1042" i="7"/>
  <c r="E1042" i="7"/>
  <c r="D1042" i="7"/>
  <c r="I1041" i="7"/>
  <c r="H1041" i="7"/>
  <c r="G1041" i="7"/>
  <c r="J1041" i="7" s="1"/>
  <c r="F1041" i="7"/>
  <c r="E1041" i="7"/>
  <c r="D1041" i="7"/>
  <c r="I1040" i="7"/>
  <c r="H1040" i="7"/>
  <c r="G1040" i="7"/>
  <c r="J1040" i="7" s="1"/>
  <c r="F1040" i="7"/>
  <c r="E1040" i="7"/>
  <c r="D1040" i="7"/>
  <c r="I1039" i="7"/>
  <c r="H1039" i="7"/>
  <c r="G1039" i="7"/>
  <c r="J1039" i="7" s="1"/>
  <c r="F1039" i="7"/>
  <c r="E1039" i="7"/>
  <c r="D1039" i="7"/>
  <c r="I1038" i="7"/>
  <c r="H1038" i="7"/>
  <c r="G1038" i="7"/>
  <c r="J1038" i="7" s="1"/>
  <c r="F1038" i="7"/>
  <c r="E1038" i="7"/>
  <c r="D1038" i="7"/>
  <c r="I1037" i="7"/>
  <c r="H1037" i="7"/>
  <c r="G1037" i="7"/>
  <c r="J1037" i="7" s="1"/>
  <c r="F1037" i="7"/>
  <c r="E1037" i="7"/>
  <c r="D1037" i="7"/>
  <c r="I1036" i="7"/>
  <c r="H1036" i="7"/>
  <c r="G1036" i="7"/>
  <c r="J1036" i="7" s="1"/>
  <c r="F1036" i="7"/>
  <c r="E1036" i="7"/>
  <c r="D1036" i="7"/>
  <c r="I1035" i="7"/>
  <c r="H1035" i="7"/>
  <c r="G1035" i="7"/>
  <c r="J1035" i="7" s="1"/>
  <c r="F1035" i="7"/>
  <c r="E1035" i="7"/>
  <c r="D1035" i="7"/>
  <c r="I1034" i="7"/>
  <c r="H1034" i="7"/>
  <c r="G1034" i="7"/>
  <c r="J1034" i="7" s="1"/>
  <c r="F1034" i="7"/>
  <c r="E1034" i="7"/>
  <c r="D1034" i="7"/>
  <c r="I1033" i="7"/>
  <c r="H1033" i="7"/>
  <c r="G1033" i="7"/>
  <c r="J1033" i="7" s="1"/>
  <c r="F1033" i="7"/>
  <c r="E1033" i="7"/>
  <c r="D1033" i="7"/>
  <c r="I1032" i="7"/>
  <c r="H1032" i="7"/>
  <c r="G1032" i="7"/>
  <c r="J1032" i="7" s="1"/>
  <c r="F1032" i="7"/>
  <c r="E1032" i="7"/>
  <c r="D1032" i="7"/>
  <c r="I1031" i="7"/>
  <c r="H1031" i="7"/>
  <c r="G1031" i="7"/>
  <c r="J1031" i="7" s="1"/>
  <c r="F1031" i="7"/>
  <c r="E1031" i="7"/>
  <c r="D1031" i="7"/>
  <c r="I1030" i="7"/>
  <c r="H1030" i="7"/>
  <c r="G1030" i="7"/>
  <c r="J1030" i="7" s="1"/>
  <c r="F1030" i="7"/>
  <c r="E1030" i="7"/>
  <c r="D1030" i="7"/>
  <c r="I1029" i="7"/>
  <c r="H1029" i="7"/>
  <c r="G1029" i="7"/>
  <c r="J1029" i="7" s="1"/>
  <c r="F1029" i="7"/>
  <c r="E1029" i="7"/>
  <c r="D1029" i="7"/>
  <c r="I1028" i="7"/>
  <c r="H1028" i="7"/>
  <c r="G1028" i="7"/>
  <c r="J1028" i="7" s="1"/>
  <c r="F1028" i="7"/>
  <c r="E1028" i="7"/>
  <c r="D1028" i="7"/>
  <c r="I1027" i="7"/>
  <c r="H1027" i="7"/>
  <c r="G1027" i="7"/>
  <c r="J1027" i="7" s="1"/>
  <c r="F1027" i="7"/>
  <c r="E1027" i="7"/>
  <c r="D1027" i="7"/>
  <c r="I1026" i="7"/>
  <c r="H1026" i="7"/>
  <c r="G1026" i="7"/>
  <c r="J1026" i="7" s="1"/>
  <c r="F1026" i="7"/>
  <c r="E1026" i="7"/>
  <c r="D1026" i="7"/>
  <c r="I1025" i="7"/>
  <c r="H1025" i="7"/>
  <c r="G1025" i="7"/>
  <c r="J1025" i="7" s="1"/>
  <c r="F1025" i="7"/>
  <c r="E1025" i="7"/>
  <c r="D1025" i="7"/>
  <c r="I1024" i="7"/>
  <c r="H1024" i="7"/>
  <c r="G1024" i="7"/>
  <c r="J1024" i="7" s="1"/>
  <c r="F1024" i="7"/>
  <c r="E1024" i="7"/>
  <c r="D1024" i="7"/>
  <c r="I1023" i="7"/>
  <c r="H1023" i="7"/>
  <c r="G1023" i="7"/>
  <c r="J1023" i="7" s="1"/>
  <c r="F1023" i="7"/>
  <c r="E1023" i="7"/>
  <c r="D1023" i="7"/>
  <c r="I1022" i="7"/>
  <c r="H1022" i="7"/>
  <c r="G1022" i="7"/>
  <c r="J1022" i="7" s="1"/>
  <c r="F1022" i="7"/>
  <c r="E1022" i="7"/>
  <c r="D1022" i="7"/>
  <c r="I1021" i="7"/>
  <c r="H1021" i="7"/>
  <c r="G1021" i="7"/>
  <c r="J1021" i="7" s="1"/>
  <c r="F1021" i="7"/>
  <c r="E1021" i="7"/>
  <c r="D1021" i="7"/>
  <c r="I1020" i="7"/>
  <c r="H1020" i="7"/>
  <c r="G1020" i="7"/>
  <c r="J1020" i="7" s="1"/>
  <c r="F1020" i="7"/>
  <c r="E1020" i="7"/>
  <c r="D1020" i="7"/>
  <c r="I1019" i="7"/>
  <c r="H1019" i="7"/>
  <c r="G1019" i="7"/>
  <c r="J1019" i="7" s="1"/>
  <c r="F1019" i="7"/>
  <c r="E1019" i="7"/>
  <c r="D1019" i="7"/>
  <c r="I1018" i="7"/>
  <c r="H1018" i="7"/>
  <c r="G1018" i="7"/>
  <c r="J1018" i="7" s="1"/>
  <c r="F1018" i="7"/>
  <c r="E1018" i="7"/>
  <c r="D1018" i="7"/>
  <c r="I1017" i="7"/>
  <c r="H1017" i="7"/>
  <c r="G1017" i="7"/>
  <c r="J1017" i="7" s="1"/>
  <c r="F1017" i="7"/>
  <c r="E1017" i="7"/>
  <c r="D1017" i="7"/>
  <c r="I1016" i="7"/>
  <c r="H1016" i="7"/>
  <c r="G1016" i="7"/>
  <c r="J1016" i="7" s="1"/>
  <c r="F1016" i="7"/>
  <c r="E1016" i="7"/>
  <c r="D1016" i="7"/>
  <c r="I1015" i="7"/>
  <c r="H1015" i="7"/>
  <c r="G1015" i="7"/>
  <c r="J1015" i="7" s="1"/>
  <c r="F1015" i="7"/>
  <c r="E1015" i="7"/>
  <c r="D1015" i="7"/>
  <c r="I1014" i="7"/>
  <c r="H1014" i="7"/>
  <c r="G1014" i="7"/>
  <c r="J1014" i="7" s="1"/>
  <c r="F1014" i="7"/>
  <c r="E1014" i="7"/>
  <c r="D1014" i="7"/>
  <c r="I1013" i="7"/>
  <c r="H1013" i="7"/>
  <c r="G1013" i="7"/>
  <c r="J1013" i="7" s="1"/>
  <c r="F1013" i="7"/>
  <c r="E1013" i="7"/>
  <c r="D1013" i="7"/>
  <c r="I1012" i="7"/>
  <c r="H1012" i="7"/>
  <c r="G1012" i="7"/>
  <c r="J1012" i="7" s="1"/>
  <c r="F1012" i="7"/>
  <c r="E1012" i="7"/>
  <c r="D1012" i="7"/>
  <c r="I1011" i="7"/>
  <c r="H1011" i="7"/>
  <c r="G1011" i="7"/>
  <c r="J1011" i="7" s="1"/>
  <c r="F1011" i="7"/>
  <c r="E1011" i="7"/>
  <c r="D1011" i="7"/>
  <c r="I1010" i="7"/>
  <c r="H1010" i="7"/>
  <c r="G1010" i="7"/>
  <c r="J1010" i="7" s="1"/>
  <c r="F1010" i="7"/>
  <c r="E1010" i="7"/>
  <c r="D1010" i="7"/>
  <c r="I1009" i="7"/>
  <c r="H1009" i="7"/>
  <c r="G1009" i="7"/>
  <c r="J1009" i="7" s="1"/>
  <c r="F1009" i="7"/>
  <c r="E1009" i="7"/>
  <c r="D1009" i="7"/>
  <c r="I1008" i="7"/>
  <c r="H1008" i="7"/>
  <c r="G1008" i="7"/>
  <c r="J1008" i="7" s="1"/>
  <c r="F1008" i="7"/>
  <c r="E1008" i="7"/>
  <c r="D1008" i="7"/>
  <c r="I1007" i="7"/>
  <c r="H1007" i="7"/>
  <c r="G1007" i="7"/>
  <c r="J1007" i="7" s="1"/>
  <c r="F1007" i="7"/>
  <c r="E1007" i="7"/>
  <c r="D1007" i="7"/>
  <c r="I1006" i="7"/>
  <c r="H1006" i="7"/>
  <c r="G1006" i="7"/>
  <c r="J1006" i="7" s="1"/>
  <c r="F1006" i="7"/>
  <c r="E1006" i="7"/>
  <c r="D1006" i="7"/>
  <c r="I1005" i="7"/>
  <c r="H1005" i="7"/>
  <c r="G1005" i="7"/>
  <c r="J1005" i="7" s="1"/>
  <c r="F1005" i="7"/>
  <c r="E1005" i="7"/>
  <c r="D1005" i="7"/>
  <c r="I1004" i="7"/>
  <c r="H1004" i="7"/>
  <c r="G1004" i="7"/>
  <c r="J1004" i="7" s="1"/>
  <c r="F1004" i="7"/>
  <c r="E1004" i="7"/>
  <c r="D1004" i="7"/>
  <c r="I1003" i="7"/>
  <c r="H1003" i="7"/>
  <c r="G1003" i="7"/>
  <c r="J1003" i="7" s="1"/>
  <c r="F1003" i="7"/>
  <c r="E1003" i="7"/>
  <c r="D1003" i="7"/>
  <c r="I1002" i="7"/>
  <c r="H1002" i="7"/>
  <c r="G1002" i="7"/>
  <c r="J1002" i="7" s="1"/>
  <c r="F1002" i="7"/>
  <c r="E1002" i="7"/>
  <c r="D1002" i="7"/>
  <c r="I1001" i="7"/>
  <c r="H1001" i="7"/>
  <c r="G1001" i="7"/>
  <c r="J1001" i="7" s="1"/>
  <c r="F1001" i="7"/>
  <c r="E1001" i="7"/>
  <c r="D1001" i="7"/>
  <c r="I1000" i="7"/>
  <c r="H1000" i="7"/>
  <c r="G1000" i="7"/>
  <c r="J1000" i="7" s="1"/>
  <c r="F1000" i="7"/>
  <c r="E1000" i="7"/>
  <c r="D1000" i="7"/>
  <c r="I999" i="7"/>
  <c r="H999" i="7"/>
  <c r="G999" i="7"/>
  <c r="J999" i="7" s="1"/>
  <c r="F999" i="7"/>
  <c r="E999" i="7"/>
  <c r="D999" i="7"/>
  <c r="I998" i="7"/>
  <c r="H998" i="7"/>
  <c r="G998" i="7"/>
  <c r="J998" i="7" s="1"/>
  <c r="F998" i="7"/>
  <c r="E998" i="7"/>
  <c r="D998" i="7"/>
  <c r="I997" i="7"/>
  <c r="H997" i="7"/>
  <c r="G997" i="7"/>
  <c r="J997" i="7" s="1"/>
  <c r="F997" i="7"/>
  <c r="E997" i="7"/>
  <c r="D997" i="7"/>
  <c r="I996" i="7"/>
  <c r="H996" i="7"/>
  <c r="G996" i="7"/>
  <c r="J996" i="7" s="1"/>
  <c r="F996" i="7"/>
  <c r="E996" i="7"/>
  <c r="D996" i="7"/>
  <c r="I995" i="7"/>
  <c r="H995" i="7"/>
  <c r="G995" i="7"/>
  <c r="J995" i="7" s="1"/>
  <c r="F995" i="7"/>
  <c r="E995" i="7"/>
  <c r="D995" i="7"/>
  <c r="I994" i="7"/>
  <c r="H994" i="7"/>
  <c r="G994" i="7"/>
  <c r="J994" i="7" s="1"/>
  <c r="F994" i="7"/>
  <c r="E994" i="7"/>
  <c r="D994" i="7"/>
  <c r="I993" i="7"/>
  <c r="H993" i="7"/>
  <c r="G993" i="7"/>
  <c r="J993" i="7" s="1"/>
  <c r="F993" i="7"/>
  <c r="E993" i="7"/>
  <c r="D993" i="7"/>
  <c r="I992" i="7"/>
  <c r="H992" i="7"/>
  <c r="G992" i="7"/>
  <c r="J992" i="7" s="1"/>
  <c r="F992" i="7"/>
  <c r="E992" i="7"/>
  <c r="D992" i="7"/>
  <c r="I991" i="7"/>
  <c r="H991" i="7"/>
  <c r="G991" i="7"/>
  <c r="J991" i="7" s="1"/>
  <c r="F991" i="7"/>
  <c r="E991" i="7"/>
  <c r="D991" i="7"/>
  <c r="I990" i="7"/>
  <c r="H990" i="7"/>
  <c r="G990" i="7"/>
  <c r="J990" i="7" s="1"/>
  <c r="F990" i="7"/>
  <c r="E990" i="7"/>
  <c r="D990" i="7"/>
  <c r="I989" i="7"/>
  <c r="H989" i="7"/>
  <c r="G989" i="7"/>
  <c r="J989" i="7" s="1"/>
  <c r="F989" i="7"/>
  <c r="E989" i="7"/>
  <c r="D989" i="7"/>
  <c r="I988" i="7"/>
  <c r="H988" i="7"/>
  <c r="G988" i="7"/>
  <c r="J988" i="7" s="1"/>
  <c r="F988" i="7"/>
  <c r="E988" i="7"/>
  <c r="D988" i="7"/>
  <c r="I987" i="7"/>
  <c r="H987" i="7"/>
  <c r="G987" i="7"/>
  <c r="J987" i="7" s="1"/>
  <c r="F987" i="7"/>
  <c r="E987" i="7"/>
  <c r="D987" i="7"/>
  <c r="I986" i="7"/>
  <c r="H986" i="7"/>
  <c r="G986" i="7"/>
  <c r="J986" i="7" s="1"/>
  <c r="F986" i="7"/>
  <c r="E986" i="7"/>
  <c r="D986" i="7"/>
  <c r="I985" i="7"/>
  <c r="H985" i="7"/>
  <c r="G985" i="7"/>
  <c r="J985" i="7" s="1"/>
  <c r="F985" i="7"/>
  <c r="E985" i="7"/>
  <c r="D985" i="7"/>
  <c r="I984" i="7"/>
  <c r="H984" i="7"/>
  <c r="G984" i="7"/>
  <c r="J984" i="7" s="1"/>
  <c r="F984" i="7"/>
  <c r="E984" i="7"/>
  <c r="D984" i="7"/>
  <c r="I983" i="7"/>
  <c r="H983" i="7"/>
  <c r="G983" i="7"/>
  <c r="J983" i="7" s="1"/>
  <c r="F983" i="7"/>
  <c r="E983" i="7"/>
  <c r="D983" i="7"/>
  <c r="I982" i="7"/>
  <c r="H982" i="7"/>
  <c r="G982" i="7"/>
  <c r="J982" i="7" s="1"/>
  <c r="F982" i="7"/>
  <c r="E982" i="7"/>
  <c r="D982" i="7"/>
  <c r="I981" i="7"/>
  <c r="H981" i="7"/>
  <c r="G981" i="7"/>
  <c r="J981" i="7" s="1"/>
  <c r="F981" i="7"/>
  <c r="E981" i="7"/>
  <c r="D981" i="7"/>
  <c r="I980" i="7"/>
  <c r="H980" i="7"/>
  <c r="G980" i="7"/>
  <c r="J980" i="7" s="1"/>
  <c r="F980" i="7"/>
  <c r="E980" i="7"/>
  <c r="D980" i="7"/>
  <c r="I979" i="7"/>
  <c r="H979" i="7"/>
  <c r="G979" i="7"/>
  <c r="J979" i="7" s="1"/>
  <c r="F979" i="7"/>
  <c r="E979" i="7"/>
  <c r="D979" i="7"/>
  <c r="I978" i="7"/>
  <c r="H978" i="7"/>
  <c r="G978" i="7"/>
  <c r="J978" i="7" s="1"/>
  <c r="F978" i="7"/>
  <c r="E978" i="7"/>
  <c r="D978" i="7"/>
  <c r="I977" i="7"/>
  <c r="H977" i="7"/>
  <c r="G977" i="7"/>
  <c r="J977" i="7" s="1"/>
  <c r="F977" i="7"/>
  <c r="E977" i="7"/>
  <c r="D977" i="7"/>
  <c r="I976" i="7"/>
  <c r="H976" i="7"/>
  <c r="G976" i="7"/>
  <c r="J976" i="7" s="1"/>
  <c r="F976" i="7"/>
  <c r="E976" i="7"/>
  <c r="D976" i="7"/>
  <c r="I975" i="7"/>
  <c r="H975" i="7"/>
  <c r="G975" i="7"/>
  <c r="J975" i="7" s="1"/>
  <c r="F975" i="7"/>
  <c r="E975" i="7"/>
  <c r="D975" i="7"/>
  <c r="I974" i="7"/>
  <c r="H974" i="7"/>
  <c r="G974" i="7"/>
  <c r="J974" i="7" s="1"/>
  <c r="F974" i="7"/>
  <c r="E974" i="7"/>
  <c r="D974" i="7"/>
  <c r="I973" i="7"/>
  <c r="H973" i="7"/>
  <c r="G973" i="7"/>
  <c r="J973" i="7" s="1"/>
  <c r="F973" i="7"/>
  <c r="E973" i="7"/>
  <c r="D973" i="7"/>
  <c r="I972" i="7"/>
  <c r="H972" i="7"/>
  <c r="G972" i="7"/>
  <c r="J972" i="7" s="1"/>
  <c r="F972" i="7"/>
  <c r="E972" i="7"/>
  <c r="D972" i="7"/>
  <c r="I971" i="7"/>
  <c r="H971" i="7"/>
  <c r="G971" i="7"/>
  <c r="J971" i="7" s="1"/>
  <c r="F971" i="7"/>
  <c r="E971" i="7"/>
  <c r="D971" i="7"/>
  <c r="I970" i="7"/>
  <c r="H970" i="7"/>
  <c r="G970" i="7"/>
  <c r="J970" i="7" s="1"/>
  <c r="F970" i="7"/>
  <c r="E970" i="7"/>
  <c r="D970" i="7"/>
  <c r="I969" i="7"/>
  <c r="H969" i="7"/>
  <c r="G969" i="7"/>
  <c r="J969" i="7" s="1"/>
  <c r="F969" i="7"/>
  <c r="E969" i="7"/>
  <c r="D969" i="7"/>
  <c r="I968" i="7"/>
  <c r="H968" i="7"/>
  <c r="G968" i="7"/>
  <c r="J968" i="7" s="1"/>
  <c r="F968" i="7"/>
  <c r="E968" i="7"/>
  <c r="D968" i="7"/>
  <c r="I967" i="7"/>
  <c r="H967" i="7"/>
  <c r="G967" i="7"/>
  <c r="J967" i="7" s="1"/>
  <c r="F967" i="7"/>
  <c r="E967" i="7"/>
  <c r="D967" i="7"/>
  <c r="I966" i="7"/>
  <c r="H966" i="7"/>
  <c r="G966" i="7"/>
  <c r="J966" i="7" s="1"/>
  <c r="F966" i="7"/>
  <c r="E966" i="7"/>
  <c r="D966" i="7"/>
  <c r="I965" i="7"/>
  <c r="H965" i="7"/>
  <c r="G965" i="7"/>
  <c r="J965" i="7" s="1"/>
  <c r="F965" i="7"/>
  <c r="E965" i="7"/>
  <c r="D965" i="7"/>
  <c r="I964" i="7"/>
  <c r="H964" i="7"/>
  <c r="G964" i="7"/>
  <c r="J964" i="7" s="1"/>
  <c r="F964" i="7"/>
  <c r="E964" i="7"/>
  <c r="D964" i="7"/>
  <c r="I963" i="7"/>
  <c r="H963" i="7"/>
  <c r="G963" i="7"/>
  <c r="J963" i="7" s="1"/>
  <c r="F963" i="7"/>
  <c r="E963" i="7"/>
  <c r="D963" i="7"/>
  <c r="I962" i="7"/>
  <c r="H962" i="7"/>
  <c r="G962" i="7"/>
  <c r="J962" i="7" s="1"/>
  <c r="F962" i="7"/>
  <c r="E962" i="7"/>
  <c r="D962" i="7"/>
  <c r="I961" i="7"/>
  <c r="H961" i="7"/>
  <c r="G961" i="7"/>
  <c r="J961" i="7" s="1"/>
  <c r="F961" i="7"/>
  <c r="E961" i="7"/>
  <c r="D961" i="7"/>
  <c r="I960" i="7"/>
  <c r="H960" i="7"/>
  <c r="G960" i="7"/>
  <c r="J960" i="7" s="1"/>
  <c r="F960" i="7"/>
  <c r="E960" i="7"/>
  <c r="D960" i="7"/>
  <c r="I959" i="7"/>
  <c r="H959" i="7"/>
  <c r="G959" i="7"/>
  <c r="J959" i="7" s="1"/>
  <c r="F959" i="7"/>
  <c r="E959" i="7"/>
  <c r="D959" i="7"/>
  <c r="I958" i="7"/>
  <c r="H958" i="7"/>
  <c r="G958" i="7"/>
  <c r="J958" i="7" s="1"/>
  <c r="F958" i="7"/>
  <c r="E958" i="7"/>
  <c r="D958" i="7"/>
  <c r="I957" i="7"/>
  <c r="H957" i="7"/>
  <c r="G957" i="7"/>
  <c r="J957" i="7" s="1"/>
  <c r="F957" i="7"/>
  <c r="E957" i="7"/>
  <c r="D957" i="7"/>
  <c r="I956" i="7"/>
  <c r="H956" i="7"/>
  <c r="G956" i="7"/>
  <c r="J956" i="7" s="1"/>
  <c r="F956" i="7"/>
  <c r="E956" i="7"/>
  <c r="D956" i="7"/>
  <c r="I955" i="7"/>
  <c r="H955" i="7"/>
  <c r="G955" i="7"/>
  <c r="J955" i="7" s="1"/>
  <c r="F955" i="7"/>
  <c r="E955" i="7"/>
  <c r="D955" i="7"/>
  <c r="I954" i="7"/>
  <c r="H954" i="7"/>
  <c r="G954" i="7"/>
  <c r="J954" i="7" s="1"/>
  <c r="F954" i="7"/>
  <c r="E954" i="7"/>
  <c r="D954" i="7"/>
  <c r="I953" i="7"/>
  <c r="H953" i="7"/>
  <c r="G953" i="7"/>
  <c r="J953" i="7" s="1"/>
  <c r="F953" i="7"/>
  <c r="E953" i="7"/>
  <c r="D953" i="7"/>
  <c r="I952" i="7"/>
  <c r="H952" i="7"/>
  <c r="G952" i="7"/>
  <c r="J952" i="7" s="1"/>
  <c r="F952" i="7"/>
  <c r="E952" i="7"/>
  <c r="D952" i="7"/>
  <c r="I951" i="7"/>
  <c r="H951" i="7"/>
  <c r="G951" i="7"/>
  <c r="J951" i="7" s="1"/>
  <c r="F951" i="7"/>
  <c r="E951" i="7"/>
  <c r="D951" i="7"/>
  <c r="I950" i="7"/>
  <c r="H950" i="7"/>
  <c r="G950" i="7"/>
  <c r="J950" i="7" s="1"/>
  <c r="F950" i="7"/>
  <c r="E950" i="7"/>
  <c r="D950" i="7"/>
  <c r="I949" i="7"/>
  <c r="H949" i="7"/>
  <c r="G949" i="7"/>
  <c r="J949" i="7" s="1"/>
  <c r="F949" i="7"/>
  <c r="E949" i="7"/>
  <c r="D949" i="7"/>
  <c r="I948" i="7"/>
  <c r="H948" i="7"/>
  <c r="G948" i="7"/>
  <c r="J948" i="7" s="1"/>
  <c r="F948" i="7"/>
  <c r="E948" i="7"/>
  <c r="D948" i="7"/>
  <c r="I947" i="7"/>
  <c r="H947" i="7"/>
  <c r="G947" i="7"/>
  <c r="J947" i="7" s="1"/>
  <c r="F947" i="7"/>
  <c r="E947" i="7"/>
  <c r="D947" i="7"/>
  <c r="I946" i="7"/>
  <c r="H946" i="7"/>
  <c r="G946" i="7"/>
  <c r="J946" i="7" s="1"/>
  <c r="F946" i="7"/>
  <c r="E946" i="7"/>
  <c r="D946" i="7"/>
  <c r="I945" i="7"/>
  <c r="H945" i="7"/>
  <c r="G945" i="7"/>
  <c r="J945" i="7" s="1"/>
  <c r="F945" i="7"/>
  <c r="E945" i="7"/>
  <c r="D945" i="7"/>
  <c r="I944" i="7"/>
  <c r="H944" i="7"/>
  <c r="G944" i="7"/>
  <c r="J944" i="7" s="1"/>
  <c r="F944" i="7"/>
  <c r="E944" i="7"/>
  <c r="D944" i="7"/>
  <c r="I943" i="7"/>
  <c r="H943" i="7"/>
  <c r="G943" i="7"/>
  <c r="J943" i="7" s="1"/>
  <c r="F943" i="7"/>
  <c r="E943" i="7"/>
  <c r="D943" i="7"/>
  <c r="I942" i="7"/>
  <c r="H942" i="7"/>
  <c r="G942" i="7"/>
  <c r="J942" i="7" s="1"/>
  <c r="F942" i="7"/>
  <c r="E942" i="7"/>
  <c r="D942" i="7"/>
  <c r="I941" i="7"/>
  <c r="H941" i="7"/>
  <c r="G941" i="7"/>
  <c r="J941" i="7" s="1"/>
  <c r="F941" i="7"/>
  <c r="E941" i="7"/>
  <c r="D941" i="7"/>
  <c r="I940" i="7"/>
  <c r="H940" i="7"/>
  <c r="G940" i="7"/>
  <c r="J940" i="7" s="1"/>
  <c r="F940" i="7"/>
  <c r="E940" i="7"/>
  <c r="D940" i="7"/>
  <c r="I939" i="7"/>
  <c r="H939" i="7"/>
  <c r="G939" i="7"/>
  <c r="J939" i="7" s="1"/>
  <c r="F939" i="7"/>
  <c r="E939" i="7"/>
  <c r="D939" i="7"/>
  <c r="I938" i="7"/>
  <c r="H938" i="7"/>
  <c r="G938" i="7"/>
  <c r="J938" i="7" s="1"/>
  <c r="F938" i="7"/>
  <c r="E938" i="7"/>
  <c r="D938" i="7"/>
  <c r="I937" i="7"/>
  <c r="H937" i="7"/>
  <c r="G937" i="7"/>
  <c r="J937" i="7" s="1"/>
  <c r="F937" i="7"/>
  <c r="E937" i="7"/>
  <c r="D937" i="7"/>
  <c r="I936" i="7"/>
  <c r="H936" i="7"/>
  <c r="G936" i="7"/>
  <c r="J936" i="7" s="1"/>
  <c r="F936" i="7"/>
  <c r="E936" i="7"/>
  <c r="D936" i="7"/>
  <c r="I935" i="7"/>
  <c r="H935" i="7"/>
  <c r="G935" i="7"/>
  <c r="J935" i="7" s="1"/>
  <c r="F935" i="7"/>
  <c r="E935" i="7"/>
  <c r="D935" i="7"/>
  <c r="I934" i="7"/>
  <c r="H934" i="7"/>
  <c r="G934" i="7"/>
  <c r="J934" i="7" s="1"/>
  <c r="F934" i="7"/>
  <c r="E934" i="7"/>
  <c r="D934" i="7"/>
  <c r="I933" i="7"/>
  <c r="H933" i="7"/>
  <c r="G933" i="7"/>
  <c r="J933" i="7" s="1"/>
  <c r="F933" i="7"/>
  <c r="E933" i="7"/>
  <c r="D933" i="7"/>
  <c r="I932" i="7"/>
  <c r="H932" i="7"/>
  <c r="G932" i="7"/>
  <c r="J932" i="7" s="1"/>
  <c r="F932" i="7"/>
  <c r="E932" i="7"/>
  <c r="D932" i="7"/>
  <c r="I931" i="7"/>
  <c r="H931" i="7"/>
  <c r="G931" i="7"/>
  <c r="J931" i="7" s="1"/>
  <c r="F931" i="7"/>
  <c r="E931" i="7"/>
  <c r="D931" i="7"/>
  <c r="I930" i="7"/>
  <c r="H930" i="7"/>
  <c r="G930" i="7"/>
  <c r="J930" i="7" s="1"/>
  <c r="F930" i="7"/>
  <c r="E930" i="7"/>
  <c r="D930" i="7"/>
  <c r="I929" i="7"/>
  <c r="H929" i="7"/>
  <c r="G929" i="7"/>
  <c r="J929" i="7" s="1"/>
  <c r="F929" i="7"/>
  <c r="E929" i="7"/>
  <c r="D929" i="7"/>
  <c r="I928" i="7"/>
  <c r="H928" i="7"/>
  <c r="G928" i="7"/>
  <c r="J928" i="7" s="1"/>
  <c r="F928" i="7"/>
  <c r="E928" i="7"/>
  <c r="D928" i="7"/>
  <c r="I927" i="7"/>
  <c r="H927" i="7"/>
  <c r="G927" i="7"/>
  <c r="J927" i="7" s="1"/>
  <c r="F927" i="7"/>
  <c r="E927" i="7"/>
  <c r="D927" i="7"/>
  <c r="I926" i="7"/>
  <c r="H926" i="7"/>
  <c r="G926" i="7"/>
  <c r="J926" i="7" s="1"/>
  <c r="F926" i="7"/>
  <c r="E926" i="7"/>
  <c r="D926" i="7"/>
  <c r="I925" i="7"/>
  <c r="H925" i="7"/>
  <c r="G925" i="7"/>
  <c r="J925" i="7" s="1"/>
  <c r="F925" i="7"/>
  <c r="E925" i="7"/>
  <c r="D925" i="7"/>
  <c r="I924" i="7"/>
  <c r="H924" i="7"/>
  <c r="G924" i="7"/>
  <c r="J924" i="7" s="1"/>
  <c r="F924" i="7"/>
  <c r="E924" i="7"/>
  <c r="D924" i="7"/>
  <c r="I923" i="7"/>
  <c r="H923" i="7"/>
  <c r="G923" i="7"/>
  <c r="J923" i="7" s="1"/>
  <c r="F923" i="7"/>
  <c r="E923" i="7"/>
  <c r="D923" i="7"/>
  <c r="I922" i="7"/>
  <c r="H922" i="7"/>
  <c r="G922" i="7"/>
  <c r="J922" i="7" s="1"/>
  <c r="F922" i="7"/>
  <c r="E922" i="7"/>
  <c r="D922" i="7"/>
  <c r="I921" i="7"/>
  <c r="H921" i="7"/>
  <c r="G921" i="7"/>
  <c r="J921" i="7" s="1"/>
  <c r="F921" i="7"/>
  <c r="E921" i="7"/>
  <c r="D921" i="7"/>
  <c r="I920" i="7"/>
  <c r="H920" i="7"/>
  <c r="G920" i="7"/>
  <c r="J920" i="7" s="1"/>
  <c r="F920" i="7"/>
  <c r="E920" i="7"/>
  <c r="D920" i="7"/>
  <c r="I919" i="7"/>
  <c r="H919" i="7"/>
  <c r="G919" i="7"/>
  <c r="J919" i="7" s="1"/>
  <c r="F919" i="7"/>
  <c r="E919" i="7"/>
  <c r="D919" i="7"/>
  <c r="I918" i="7"/>
  <c r="H918" i="7"/>
  <c r="G918" i="7"/>
  <c r="J918" i="7" s="1"/>
  <c r="F918" i="7"/>
  <c r="E918" i="7"/>
  <c r="D918" i="7"/>
  <c r="I917" i="7"/>
  <c r="H917" i="7"/>
  <c r="G917" i="7"/>
  <c r="J917" i="7" s="1"/>
  <c r="F917" i="7"/>
  <c r="E917" i="7"/>
  <c r="D917" i="7"/>
  <c r="I916" i="7"/>
  <c r="H916" i="7"/>
  <c r="G916" i="7"/>
  <c r="J916" i="7" s="1"/>
  <c r="F916" i="7"/>
  <c r="E916" i="7"/>
  <c r="D916" i="7"/>
  <c r="I915" i="7"/>
  <c r="H915" i="7"/>
  <c r="G915" i="7"/>
  <c r="J915" i="7" s="1"/>
  <c r="F915" i="7"/>
  <c r="E915" i="7"/>
  <c r="D915" i="7"/>
  <c r="I914" i="7"/>
  <c r="H914" i="7"/>
  <c r="G914" i="7"/>
  <c r="J914" i="7" s="1"/>
  <c r="F914" i="7"/>
  <c r="E914" i="7"/>
  <c r="D914" i="7"/>
  <c r="I913" i="7"/>
  <c r="H913" i="7"/>
  <c r="G913" i="7"/>
  <c r="J913" i="7" s="1"/>
  <c r="F913" i="7"/>
  <c r="E913" i="7"/>
  <c r="D913" i="7"/>
  <c r="I912" i="7"/>
  <c r="H912" i="7"/>
  <c r="G912" i="7"/>
  <c r="J912" i="7" s="1"/>
  <c r="F912" i="7"/>
  <c r="E912" i="7"/>
  <c r="D912" i="7"/>
  <c r="I911" i="7"/>
  <c r="H911" i="7"/>
  <c r="G911" i="7"/>
  <c r="J911" i="7" s="1"/>
  <c r="F911" i="7"/>
  <c r="E911" i="7"/>
  <c r="D911" i="7"/>
  <c r="I910" i="7"/>
  <c r="H910" i="7"/>
  <c r="G910" i="7"/>
  <c r="J910" i="7" s="1"/>
  <c r="F910" i="7"/>
  <c r="E910" i="7"/>
  <c r="D910" i="7"/>
  <c r="I909" i="7"/>
  <c r="H909" i="7"/>
  <c r="G909" i="7"/>
  <c r="J909" i="7" s="1"/>
  <c r="F909" i="7"/>
  <c r="E909" i="7"/>
  <c r="D909" i="7"/>
  <c r="I908" i="7"/>
  <c r="H908" i="7"/>
  <c r="G908" i="7"/>
  <c r="J908" i="7" s="1"/>
  <c r="F908" i="7"/>
  <c r="E908" i="7"/>
  <c r="D908" i="7"/>
  <c r="I907" i="7"/>
  <c r="H907" i="7"/>
  <c r="G907" i="7"/>
  <c r="J907" i="7" s="1"/>
  <c r="F907" i="7"/>
  <c r="E907" i="7"/>
  <c r="D907" i="7"/>
  <c r="I906" i="7"/>
  <c r="H906" i="7"/>
  <c r="G906" i="7"/>
  <c r="J906" i="7" s="1"/>
  <c r="F906" i="7"/>
  <c r="E906" i="7"/>
  <c r="D906" i="7"/>
  <c r="I905" i="7"/>
  <c r="H905" i="7"/>
  <c r="G905" i="7"/>
  <c r="J905" i="7" s="1"/>
  <c r="F905" i="7"/>
  <c r="E905" i="7"/>
  <c r="D905" i="7"/>
  <c r="I904" i="7"/>
  <c r="H904" i="7"/>
  <c r="G904" i="7"/>
  <c r="J904" i="7" s="1"/>
  <c r="F904" i="7"/>
  <c r="E904" i="7"/>
  <c r="D904" i="7"/>
  <c r="I903" i="7"/>
  <c r="H903" i="7"/>
  <c r="G903" i="7"/>
  <c r="J903" i="7" s="1"/>
  <c r="F903" i="7"/>
  <c r="E903" i="7"/>
  <c r="D903" i="7"/>
  <c r="I902" i="7"/>
  <c r="H902" i="7"/>
  <c r="G902" i="7"/>
  <c r="J902" i="7" s="1"/>
  <c r="F902" i="7"/>
  <c r="E902" i="7"/>
  <c r="D902" i="7"/>
  <c r="I901" i="7"/>
  <c r="H901" i="7"/>
  <c r="G901" i="7"/>
  <c r="J901" i="7" s="1"/>
  <c r="F901" i="7"/>
  <c r="E901" i="7"/>
  <c r="D901" i="7"/>
  <c r="I900" i="7"/>
  <c r="H900" i="7"/>
  <c r="G900" i="7"/>
  <c r="J900" i="7" s="1"/>
  <c r="F900" i="7"/>
  <c r="E900" i="7"/>
  <c r="D900" i="7"/>
  <c r="I899" i="7"/>
  <c r="H899" i="7"/>
  <c r="G899" i="7"/>
  <c r="J899" i="7" s="1"/>
  <c r="F899" i="7"/>
  <c r="E899" i="7"/>
  <c r="D899" i="7"/>
  <c r="I898" i="7"/>
  <c r="H898" i="7"/>
  <c r="G898" i="7"/>
  <c r="J898" i="7" s="1"/>
  <c r="F898" i="7"/>
  <c r="E898" i="7"/>
  <c r="D898" i="7"/>
  <c r="I897" i="7"/>
  <c r="H897" i="7"/>
  <c r="G897" i="7"/>
  <c r="J897" i="7" s="1"/>
  <c r="F897" i="7"/>
  <c r="E897" i="7"/>
  <c r="D897" i="7"/>
  <c r="I896" i="7"/>
  <c r="H896" i="7"/>
  <c r="G896" i="7"/>
  <c r="J896" i="7" s="1"/>
  <c r="F896" i="7"/>
  <c r="E896" i="7"/>
  <c r="D896" i="7"/>
  <c r="I895" i="7"/>
  <c r="H895" i="7"/>
  <c r="G895" i="7"/>
  <c r="J895" i="7" s="1"/>
  <c r="F895" i="7"/>
  <c r="E895" i="7"/>
  <c r="D895" i="7"/>
  <c r="I894" i="7"/>
  <c r="H894" i="7"/>
  <c r="G894" i="7"/>
  <c r="J894" i="7" s="1"/>
  <c r="F894" i="7"/>
  <c r="E894" i="7"/>
  <c r="D894" i="7"/>
  <c r="I893" i="7"/>
  <c r="H893" i="7"/>
  <c r="G893" i="7"/>
  <c r="J893" i="7" s="1"/>
  <c r="F893" i="7"/>
  <c r="E893" i="7"/>
  <c r="D893" i="7"/>
  <c r="I892" i="7"/>
  <c r="H892" i="7"/>
  <c r="G892" i="7"/>
  <c r="J892" i="7" s="1"/>
  <c r="F892" i="7"/>
  <c r="E892" i="7"/>
  <c r="D892" i="7"/>
  <c r="I891" i="7"/>
  <c r="H891" i="7"/>
  <c r="G891" i="7"/>
  <c r="J891" i="7" s="1"/>
  <c r="F891" i="7"/>
  <c r="E891" i="7"/>
  <c r="D891" i="7"/>
  <c r="I890" i="7"/>
  <c r="H890" i="7"/>
  <c r="G890" i="7"/>
  <c r="J890" i="7" s="1"/>
  <c r="F890" i="7"/>
  <c r="E890" i="7"/>
  <c r="D890" i="7"/>
  <c r="I889" i="7"/>
  <c r="H889" i="7"/>
  <c r="G889" i="7"/>
  <c r="J889" i="7" s="1"/>
  <c r="F889" i="7"/>
  <c r="E889" i="7"/>
  <c r="D889" i="7"/>
  <c r="I888" i="7"/>
  <c r="H888" i="7"/>
  <c r="G888" i="7"/>
  <c r="J888" i="7" s="1"/>
  <c r="F888" i="7"/>
  <c r="E888" i="7"/>
  <c r="D888" i="7"/>
  <c r="I887" i="7"/>
  <c r="H887" i="7"/>
  <c r="G887" i="7"/>
  <c r="J887" i="7" s="1"/>
  <c r="F887" i="7"/>
  <c r="E887" i="7"/>
  <c r="D887" i="7"/>
  <c r="I886" i="7"/>
  <c r="H886" i="7"/>
  <c r="G886" i="7"/>
  <c r="J886" i="7" s="1"/>
  <c r="F886" i="7"/>
  <c r="E886" i="7"/>
  <c r="D886" i="7"/>
  <c r="I885" i="7"/>
  <c r="H885" i="7"/>
  <c r="G885" i="7"/>
  <c r="J885" i="7" s="1"/>
  <c r="F885" i="7"/>
  <c r="E885" i="7"/>
  <c r="D885" i="7"/>
  <c r="I884" i="7"/>
  <c r="H884" i="7"/>
  <c r="G884" i="7"/>
  <c r="J884" i="7" s="1"/>
  <c r="F884" i="7"/>
  <c r="E884" i="7"/>
  <c r="D884" i="7"/>
  <c r="I883" i="7"/>
  <c r="H883" i="7"/>
  <c r="G883" i="7"/>
  <c r="J883" i="7" s="1"/>
  <c r="F883" i="7"/>
  <c r="E883" i="7"/>
  <c r="D883" i="7"/>
  <c r="I882" i="7"/>
  <c r="H882" i="7"/>
  <c r="G882" i="7"/>
  <c r="J882" i="7" s="1"/>
  <c r="F882" i="7"/>
  <c r="E882" i="7"/>
  <c r="D882" i="7"/>
  <c r="I881" i="7"/>
  <c r="H881" i="7"/>
  <c r="G881" i="7"/>
  <c r="J881" i="7" s="1"/>
  <c r="F881" i="7"/>
  <c r="E881" i="7"/>
  <c r="D881" i="7"/>
  <c r="I880" i="7"/>
  <c r="H880" i="7"/>
  <c r="G880" i="7"/>
  <c r="J880" i="7" s="1"/>
  <c r="F880" i="7"/>
  <c r="E880" i="7"/>
  <c r="D880" i="7"/>
  <c r="I879" i="7"/>
  <c r="H879" i="7"/>
  <c r="G879" i="7"/>
  <c r="J879" i="7" s="1"/>
  <c r="F879" i="7"/>
  <c r="E879" i="7"/>
  <c r="D879" i="7"/>
  <c r="I878" i="7"/>
  <c r="H878" i="7"/>
  <c r="G878" i="7"/>
  <c r="J878" i="7" s="1"/>
  <c r="F878" i="7"/>
  <c r="E878" i="7"/>
  <c r="D878" i="7"/>
  <c r="I877" i="7"/>
  <c r="H877" i="7"/>
  <c r="G877" i="7"/>
  <c r="J877" i="7" s="1"/>
  <c r="F877" i="7"/>
  <c r="E877" i="7"/>
  <c r="D877" i="7"/>
  <c r="I876" i="7"/>
  <c r="H876" i="7"/>
  <c r="G876" i="7"/>
  <c r="J876" i="7" s="1"/>
  <c r="F876" i="7"/>
  <c r="E876" i="7"/>
  <c r="D876" i="7"/>
  <c r="I875" i="7"/>
  <c r="H875" i="7"/>
  <c r="G875" i="7"/>
  <c r="J875" i="7" s="1"/>
  <c r="F875" i="7"/>
  <c r="E875" i="7"/>
  <c r="D875" i="7"/>
  <c r="I874" i="7"/>
  <c r="H874" i="7"/>
  <c r="G874" i="7"/>
  <c r="J874" i="7" s="1"/>
  <c r="F874" i="7"/>
  <c r="E874" i="7"/>
  <c r="D874" i="7"/>
  <c r="I873" i="7"/>
  <c r="H873" i="7"/>
  <c r="G873" i="7"/>
  <c r="J873" i="7" s="1"/>
  <c r="F873" i="7"/>
  <c r="E873" i="7"/>
  <c r="D873" i="7"/>
  <c r="I872" i="7"/>
  <c r="H872" i="7"/>
  <c r="G872" i="7"/>
  <c r="J872" i="7" s="1"/>
  <c r="F872" i="7"/>
  <c r="E872" i="7"/>
  <c r="D872" i="7"/>
  <c r="I871" i="7"/>
  <c r="H871" i="7"/>
  <c r="G871" i="7"/>
  <c r="J871" i="7" s="1"/>
  <c r="F871" i="7"/>
  <c r="E871" i="7"/>
  <c r="D871" i="7"/>
  <c r="I870" i="7"/>
  <c r="H870" i="7"/>
  <c r="G870" i="7"/>
  <c r="J870" i="7" s="1"/>
  <c r="F870" i="7"/>
  <c r="E870" i="7"/>
  <c r="D870" i="7"/>
  <c r="I869" i="7"/>
  <c r="H869" i="7"/>
  <c r="G869" i="7"/>
  <c r="J869" i="7" s="1"/>
  <c r="F869" i="7"/>
  <c r="E869" i="7"/>
  <c r="D869" i="7"/>
  <c r="I868" i="7"/>
  <c r="H868" i="7"/>
  <c r="G868" i="7"/>
  <c r="J868" i="7" s="1"/>
  <c r="F868" i="7"/>
  <c r="E868" i="7"/>
  <c r="D868" i="7"/>
  <c r="I867" i="7"/>
  <c r="H867" i="7"/>
  <c r="G867" i="7"/>
  <c r="J867" i="7" s="1"/>
  <c r="F867" i="7"/>
  <c r="E867" i="7"/>
  <c r="D867" i="7"/>
  <c r="I866" i="7"/>
  <c r="H866" i="7"/>
  <c r="G866" i="7"/>
  <c r="J866" i="7" s="1"/>
  <c r="F866" i="7"/>
  <c r="E866" i="7"/>
  <c r="D866" i="7"/>
  <c r="I865" i="7"/>
  <c r="H865" i="7"/>
  <c r="G865" i="7"/>
  <c r="J865" i="7" s="1"/>
  <c r="F865" i="7"/>
  <c r="E865" i="7"/>
  <c r="D865" i="7"/>
  <c r="I864" i="7"/>
  <c r="H864" i="7"/>
  <c r="G864" i="7"/>
  <c r="J864" i="7" s="1"/>
  <c r="F864" i="7"/>
  <c r="E864" i="7"/>
  <c r="D864" i="7"/>
  <c r="I863" i="7"/>
  <c r="H863" i="7"/>
  <c r="G863" i="7"/>
  <c r="J863" i="7" s="1"/>
  <c r="F863" i="7"/>
  <c r="E863" i="7"/>
  <c r="D863" i="7"/>
  <c r="I862" i="7"/>
  <c r="H862" i="7"/>
  <c r="G862" i="7"/>
  <c r="J862" i="7" s="1"/>
  <c r="F862" i="7"/>
  <c r="E862" i="7"/>
  <c r="D862" i="7"/>
  <c r="I861" i="7"/>
  <c r="H861" i="7"/>
  <c r="G861" i="7"/>
  <c r="J861" i="7" s="1"/>
  <c r="F861" i="7"/>
  <c r="E861" i="7"/>
  <c r="D861" i="7"/>
  <c r="I860" i="7"/>
  <c r="H860" i="7"/>
  <c r="G860" i="7"/>
  <c r="J860" i="7" s="1"/>
  <c r="F860" i="7"/>
  <c r="E860" i="7"/>
  <c r="D860" i="7"/>
  <c r="I859" i="7"/>
  <c r="H859" i="7"/>
  <c r="G859" i="7"/>
  <c r="J859" i="7" s="1"/>
  <c r="F859" i="7"/>
  <c r="E859" i="7"/>
  <c r="D859" i="7"/>
  <c r="I858" i="7"/>
  <c r="H858" i="7"/>
  <c r="G858" i="7"/>
  <c r="J858" i="7" s="1"/>
  <c r="F858" i="7"/>
  <c r="E858" i="7"/>
  <c r="D858" i="7"/>
  <c r="I857" i="7"/>
  <c r="H857" i="7"/>
  <c r="G857" i="7"/>
  <c r="J857" i="7" s="1"/>
  <c r="F857" i="7"/>
  <c r="E857" i="7"/>
  <c r="D857" i="7"/>
  <c r="I856" i="7"/>
  <c r="H856" i="7"/>
  <c r="G856" i="7"/>
  <c r="J856" i="7" s="1"/>
  <c r="F856" i="7"/>
  <c r="E856" i="7"/>
  <c r="D856" i="7"/>
  <c r="I855" i="7"/>
  <c r="H855" i="7"/>
  <c r="G855" i="7"/>
  <c r="J855" i="7" s="1"/>
  <c r="F855" i="7"/>
  <c r="E855" i="7"/>
  <c r="D855" i="7"/>
  <c r="I854" i="7"/>
  <c r="H854" i="7"/>
  <c r="G854" i="7"/>
  <c r="J854" i="7" s="1"/>
  <c r="F854" i="7"/>
  <c r="E854" i="7"/>
  <c r="D854" i="7"/>
  <c r="I853" i="7"/>
  <c r="H853" i="7"/>
  <c r="G853" i="7"/>
  <c r="J853" i="7" s="1"/>
  <c r="F853" i="7"/>
  <c r="E853" i="7"/>
  <c r="D853" i="7"/>
  <c r="I852" i="7"/>
  <c r="H852" i="7"/>
  <c r="G852" i="7"/>
  <c r="J852" i="7" s="1"/>
  <c r="F852" i="7"/>
  <c r="E852" i="7"/>
  <c r="D852" i="7"/>
  <c r="I851" i="7"/>
  <c r="H851" i="7"/>
  <c r="G851" i="7"/>
  <c r="J851" i="7" s="1"/>
  <c r="F851" i="7"/>
  <c r="E851" i="7"/>
  <c r="D851" i="7"/>
  <c r="I850" i="7"/>
  <c r="H850" i="7"/>
  <c r="G850" i="7"/>
  <c r="J850" i="7" s="1"/>
  <c r="F850" i="7"/>
  <c r="E850" i="7"/>
  <c r="D850" i="7"/>
  <c r="I849" i="7"/>
  <c r="H849" i="7"/>
  <c r="G849" i="7"/>
  <c r="J849" i="7" s="1"/>
  <c r="F849" i="7"/>
  <c r="E849" i="7"/>
  <c r="D849" i="7"/>
  <c r="I848" i="7"/>
  <c r="H848" i="7"/>
  <c r="G848" i="7"/>
  <c r="J848" i="7" s="1"/>
  <c r="F848" i="7"/>
  <c r="E848" i="7"/>
  <c r="D848" i="7"/>
  <c r="I847" i="7"/>
  <c r="H847" i="7"/>
  <c r="G847" i="7"/>
  <c r="J847" i="7" s="1"/>
  <c r="F847" i="7"/>
  <c r="E847" i="7"/>
  <c r="D847" i="7"/>
  <c r="I846" i="7"/>
  <c r="H846" i="7"/>
  <c r="G846" i="7"/>
  <c r="J846" i="7" s="1"/>
  <c r="F846" i="7"/>
  <c r="E846" i="7"/>
  <c r="D846" i="7"/>
  <c r="I845" i="7"/>
  <c r="H845" i="7"/>
  <c r="G845" i="7"/>
  <c r="J845" i="7" s="1"/>
  <c r="F845" i="7"/>
  <c r="E845" i="7"/>
  <c r="D845" i="7"/>
  <c r="I844" i="7"/>
  <c r="H844" i="7"/>
  <c r="G844" i="7"/>
  <c r="J844" i="7" s="1"/>
  <c r="F844" i="7"/>
  <c r="E844" i="7"/>
  <c r="D844" i="7"/>
  <c r="I843" i="7"/>
  <c r="H843" i="7"/>
  <c r="G843" i="7"/>
  <c r="J843" i="7" s="1"/>
  <c r="F843" i="7"/>
  <c r="E843" i="7"/>
  <c r="D843" i="7"/>
  <c r="I842" i="7"/>
  <c r="H842" i="7"/>
  <c r="G842" i="7"/>
  <c r="J842" i="7" s="1"/>
  <c r="F842" i="7"/>
  <c r="E842" i="7"/>
  <c r="D842" i="7"/>
  <c r="I841" i="7"/>
  <c r="H841" i="7"/>
  <c r="G841" i="7"/>
  <c r="J841" i="7" s="1"/>
  <c r="F841" i="7"/>
  <c r="E841" i="7"/>
  <c r="D841" i="7"/>
  <c r="I840" i="7"/>
  <c r="H840" i="7"/>
  <c r="G840" i="7"/>
  <c r="J840" i="7" s="1"/>
  <c r="F840" i="7"/>
  <c r="E840" i="7"/>
  <c r="D840" i="7"/>
  <c r="I839" i="7"/>
  <c r="H839" i="7"/>
  <c r="G839" i="7"/>
  <c r="J839" i="7" s="1"/>
  <c r="F839" i="7"/>
  <c r="E839" i="7"/>
  <c r="D839" i="7"/>
  <c r="I838" i="7"/>
  <c r="H838" i="7"/>
  <c r="G838" i="7"/>
  <c r="J838" i="7" s="1"/>
  <c r="F838" i="7"/>
  <c r="E838" i="7"/>
  <c r="D838" i="7"/>
  <c r="I837" i="7"/>
  <c r="H837" i="7"/>
  <c r="G837" i="7"/>
  <c r="J837" i="7" s="1"/>
  <c r="F837" i="7"/>
  <c r="E837" i="7"/>
  <c r="D837" i="7"/>
  <c r="I836" i="7"/>
  <c r="H836" i="7"/>
  <c r="G836" i="7"/>
  <c r="J836" i="7" s="1"/>
  <c r="F836" i="7"/>
  <c r="E836" i="7"/>
  <c r="D836" i="7"/>
  <c r="I835" i="7"/>
  <c r="H835" i="7"/>
  <c r="G835" i="7"/>
  <c r="J835" i="7" s="1"/>
  <c r="F835" i="7"/>
  <c r="E835" i="7"/>
  <c r="D835" i="7"/>
  <c r="I834" i="7"/>
  <c r="H834" i="7"/>
  <c r="G834" i="7"/>
  <c r="J834" i="7" s="1"/>
  <c r="F834" i="7"/>
  <c r="E834" i="7"/>
  <c r="D834" i="7"/>
  <c r="I833" i="7"/>
  <c r="H833" i="7"/>
  <c r="G833" i="7"/>
  <c r="J833" i="7" s="1"/>
  <c r="F833" i="7"/>
  <c r="E833" i="7"/>
  <c r="D833" i="7"/>
  <c r="I832" i="7"/>
  <c r="H832" i="7"/>
  <c r="G832" i="7"/>
  <c r="J832" i="7" s="1"/>
  <c r="F832" i="7"/>
  <c r="E832" i="7"/>
  <c r="D832" i="7"/>
  <c r="I831" i="7"/>
  <c r="H831" i="7"/>
  <c r="G831" i="7"/>
  <c r="J831" i="7" s="1"/>
  <c r="F831" i="7"/>
  <c r="E831" i="7"/>
  <c r="D831" i="7"/>
  <c r="I830" i="7"/>
  <c r="H830" i="7"/>
  <c r="G830" i="7"/>
  <c r="J830" i="7" s="1"/>
  <c r="F830" i="7"/>
  <c r="E830" i="7"/>
  <c r="D830" i="7"/>
  <c r="I829" i="7"/>
  <c r="H829" i="7"/>
  <c r="G829" i="7"/>
  <c r="J829" i="7" s="1"/>
  <c r="F829" i="7"/>
  <c r="E829" i="7"/>
  <c r="D829" i="7"/>
  <c r="I828" i="7"/>
  <c r="H828" i="7"/>
  <c r="G828" i="7"/>
  <c r="J828" i="7" s="1"/>
  <c r="F828" i="7"/>
  <c r="E828" i="7"/>
  <c r="D828" i="7"/>
  <c r="I827" i="7"/>
  <c r="H827" i="7"/>
  <c r="G827" i="7"/>
  <c r="J827" i="7" s="1"/>
  <c r="F827" i="7"/>
  <c r="E827" i="7"/>
  <c r="D827" i="7"/>
  <c r="I826" i="7"/>
  <c r="H826" i="7"/>
  <c r="G826" i="7"/>
  <c r="J826" i="7" s="1"/>
  <c r="F826" i="7"/>
  <c r="E826" i="7"/>
  <c r="D826" i="7"/>
  <c r="I825" i="7"/>
  <c r="H825" i="7"/>
  <c r="G825" i="7"/>
  <c r="J825" i="7" s="1"/>
  <c r="F825" i="7"/>
  <c r="E825" i="7"/>
  <c r="D825" i="7"/>
  <c r="I824" i="7"/>
  <c r="H824" i="7"/>
  <c r="G824" i="7"/>
  <c r="J824" i="7" s="1"/>
  <c r="F824" i="7"/>
  <c r="E824" i="7"/>
  <c r="D824" i="7"/>
  <c r="I823" i="7"/>
  <c r="H823" i="7"/>
  <c r="G823" i="7"/>
  <c r="J823" i="7" s="1"/>
  <c r="F823" i="7"/>
  <c r="E823" i="7"/>
  <c r="D823" i="7"/>
  <c r="I822" i="7"/>
  <c r="H822" i="7"/>
  <c r="G822" i="7"/>
  <c r="J822" i="7" s="1"/>
  <c r="F822" i="7"/>
  <c r="E822" i="7"/>
  <c r="D822" i="7"/>
  <c r="I821" i="7"/>
  <c r="H821" i="7"/>
  <c r="G821" i="7"/>
  <c r="J821" i="7" s="1"/>
  <c r="F821" i="7"/>
  <c r="E821" i="7"/>
  <c r="D821" i="7"/>
  <c r="I820" i="7"/>
  <c r="H820" i="7"/>
  <c r="G820" i="7"/>
  <c r="J820" i="7" s="1"/>
  <c r="F820" i="7"/>
  <c r="E820" i="7"/>
  <c r="D820" i="7"/>
  <c r="I819" i="7"/>
  <c r="H819" i="7"/>
  <c r="G819" i="7"/>
  <c r="J819" i="7" s="1"/>
  <c r="F819" i="7"/>
  <c r="E819" i="7"/>
  <c r="D819" i="7"/>
  <c r="I818" i="7"/>
  <c r="H818" i="7"/>
  <c r="G818" i="7"/>
  <c r="J818" i="7" s="1"/>
  <c r="F818" i="7"/>
  <c r="E818" i="7"/>
  <c r="D818" i="7"/>
  <c r="I817" i="7"/>
  <c r="H817" i="7"/>
  <c r="G817" i="7"/>
  <c r="J817" i="7" s="1"/>
  <c r="F817" i="7"/>
  <c r="E817" i="7"/>
  <c r="D817" i="7"/>
  <c r="I816" i="7"/>
  <c r="H816" i="7"/>
  <c r="G816" i="7"/>
  <c r="J816" i="7" s="1"/>
  <c r="F816" i="7"/>
  <c r="E816" i="7"/>
  <c r="D816" i="7"/>
  <c r="I815" i="7"/>
  <c r="H815" i="7"/>
  <c r="G815" i="7"/>
  <c r="J815" i="7" s="1"/>
  <c r="F815" i="7"/>
  <c r="E815" i="7"/>
  <c r="D815" i="7"/>
  <c r="I814" i="7"/>
  <c r="H814" i="7"/>
  <c r="G814" i="7"/>
  <c r="J814" i="7" s="1"/>
  <c r="F814" i="7"/>
  <c r="E814" i="7"/>
  <c r="D814" i="7"/>
  <c r="I813" i="7"/>
  <c r="H813" i="7"/>
  <c r="G813" i="7"/>
  <c r="J813" i="7" s="1"/>
  <c r="F813" i="7"/>
  <c r="E813" i="7"/>
  <c r="D813" i="7"/>
  <c r="I812" i="7"/>
  <c r="H812" i="7"/>
  <c r="G812" i="7"/>
  <c r="J812" i="7" s="1"/>
  <c r="F812" i="7"/>
  <c r="E812" i="7"/>
  <c r="D812" i="7"/>
  <c r="I811" i="7"/>
  <c r="H811" i="7"/>
  <c r="G811" i="7"/>
  <c r="J811" i="7" s="1"/>
  <c r="F811" i="7"/>
  <c r="E811" i="7"/>
  <c r="D811" i="7"/>
  <c r="I810" i="7"/>
  <c r="H810" i="7"/>
  <c r="G810" i="7"/>
  <c r="J810" i="7" s="1"/>
  <c r="F810" i="7"/>
  <c r="E810" i="7"/>
  <c r="D810" i="7"/>
  <c r="I809" i="7"/>
  <c r="H809" i="7"/>
  <c r="G809" i="7"/>
  <c r="J809" i="7" s="1"/>
  <c r="F809" i="7"/>
  <c r="E809" i="7"/>
  <c r="D809" i="7"/>
  <c r="I808" i="7"/>
  <c r="H808" i="7"/>
  <c r="G808" i="7"/>
  <c r="J808" i="7" s="1"/>
  <c r="F808" i="7"/>
  <c r="E808" i="7"/>
  <c r="D808" i="7"/>
  <c r="I807" i="7"/>
  <c r="H807" i="7"/>
  <c r="G807" i="7"/>
  <c r="J807" i="7" s="1"/>
  <c r="F807" i="7"/>
  <c r="E807" i="7"/>
  <c r="D807" i="7"/>
  <c r="I806" i="7"/>
  <c r="H806" i="7"/>
  <c r="G806" i="7"/>
  <c r="J806" i="7" s="1"/>
  <c r="F806" i="7"/>
  <c r="E806" i="7"/>
  <c r="D806" i="7"/>
  <c r="I805" i="7"/>
  <c r="H805" i="7"/>
  <c r="G805" i="7"/>
  <c r="J805" i="7" s="1"/>
  <c r="F805" i="7"/>
  <c r="E805" i="7"/>
  <c r="D805" i="7"/>
  <c r="I804" i="7"/>
  <c r="H804" i="7"/>
  <c r="G804" i="7"/>
  <c r="J804" i="7" s="1"/>
  <c r="F804" i="7"/>
  <c r="E804" i="7"/>
  <c r="D804" i="7"/>
  <c r="I803" i="7"/>
  <c r="H803" i="7"/>
  <c r="G803" i="7"/>
  <c r="J803" i="7" s="1"/>
  <c r="F803" i="7"/>
  <c r="E803" i="7"/>
  <c r="D803" i="7"/>
  <c r="I802" i="7"/>
  <c r="H802" i="7"/>
  <c r="G802" i="7"/>
  <c r="J802" i="7" s="1"/>
  <c r="F802" i="7"/>
  <c r="E802" i="7"/>
  <c r="D802" i="7"/>
  <c r="I801" i="7"/>
  <c r="H801" i="7"/>
  <c r="G801" i="7"/>
  <c r="J801" i="7" s="1"/>
  <c r="F801" i="7"/>
  <c r="E801" i="7"/>
  <c r="D801" i="7"/>
  <c r="I800" i="7"/>
  <c r="H800" i="7"/>
  <c r="G800" i="7"/>
  <c r="J800" i="7" s="1"/>
  <c r="F800" i="7"/>
  <c r="E800" i="7"/>
  <c r="D800" i="7"/>
  <c r="I799" i="7"/>
  <c r="H799" i="7"/>
  <c r="G799" i="7"/>
  <c r="J799" i="7" s="1"/>
  <c r="F799" i="7"/>
  <c r="E799" i="7"/>
  <c r="D799" i="7"/>
  <c r="I798" i="7"/>
  <c r="H798" i="7"/>
  <c r="G798" i="7"/>
  <c r="J798" i="7" s="1"/>
  <c r="F798" i="7"/>
  <c r="E798" i="7"/>
  <c r="D798" i="7"/>
  <c r="I797" i="7"/>
  <c r="H797" i="7"/>
  <c r="G797" i="7"/>
  <c r="J797" i="7" s="1"/>
  <c r="F797" i="7"/>
  <c r="E797" i="7"/>
  <c r="D797" i="7"/>
  <c r="I796" i="7"/>
  <c r="H796" i="7"/>
  <c r="G796" i="7"/>
  <c r="J796" i="7" s="1"/>
  <c r="F796" i="7"/>
  <c r="E796" i="7"/>
  <c r="D796" i="7"/>
  <c r="I795" i="7"/>
  <c r="H795" i="7"/>
  <c r="G795" i="7"/>
  <c r="J795" i="7" s="1"/>
  <c r="F795" i="7"/>
  <c r="E795" i="7"/>
  <c r="D795" i="7"/>
  <c r="I794" i="7"/>
  <c r="H794" i="7"/>
  <c r="G794" i="7"/>
  <c r="J794" i="7" s="1"/>
  <c r="F794" i="7"/>
  <c r="E794" i="7"/>
  <c r="D794" i="7"/>
  <c r="I793" i="7"/>
  <c r="H793" i="7"/>
  <c r="G793" i="7"/>
  <c r="J793" i="7" s="1"/>
  <c r="F793" i="7"/>
  <c r="E793" i="7"/>
  <c r="D793" i="7"/>
  <c r="I792" i="7"/>
  <c r="H792" i="7"/>
  <c r="G792" i="7"/>
  <c r="J792" i="7" s="1"/>
  <c r="F792" i="7"/>
  <c r="E792" i="7"/>
  <c r="D792" i="7"/>
  <c r="I791" i="7"/>
  <c r="H791" i="7"/>
  <c r="G791" i="7"/>
  <c r="J791" i="7" s="1"/>
  <c r="F791" i="7"/>
  <c r="E791" i="7"/>
  <c r="D791" i="7"/>
  <c r="I790" i="7"/>
  <c r="H790" i="7"/>
  <c r="G790" i="7"/>
  <c r="J790" i="7" s="1"/>
  <c r="F790" i="7"/>
  <c r="E790" i="7"/>
  <c r="D790" i="7"/>
  <c r="I789" i="7"/>
  <c r="H789" i="7"/>
  <c r="G789" i="7"/>
  <c r="J789" i="7" s="1"/>
  <c r="F789" i="7"/>
  <c r="E789" i="7"/>
  <c r="D789" i="7"/>
  <c r="I788" i="7"/>
  <c r="H788" i="7"/>
  <c r="G788" i="7"/>
  <c r="J788" i="7" s="1"/>
  <c r="F788" i="7"/>
  <c r="E788" i="7"/>
  <c r="D788" i="7"/>
  <c r="I787" i="7"/>
  <c r="H787" i="7"/>
  <c r="G787" i="7"/>
  <c r="J787" i="7" s="1"/>
  <c r="F787" i="7"/>
  <c r="E787" i="7"/>
  <c r="D787" i="7"/>
  <c r="I786" i="7"/>
  <c r="H786" i="7"/>
  <c r="G786" i="7"/>
  <c r="J786" i="7" s="1"/>
  <c r="F786" i="7"/>
  <c r="E786" i="7"/>
  <c r="D786" i="7"/>
  <c r="I785" i="7"/>
  <c r="H785" i="7"/>
  <c r="G785" i="7"/>
  <c r="J785" i="7" s="1"/>
  <c r="F785" i="7"/>
  <c r="E785" i="7"/>
  <c r="D785" i="7"/>
  <c r="I784" i="7"/>
  <c r="H784" i="7"/>
  <c r="G784" i="7"/>
  <c r="J784" i="7" s="1"/>
  <c r="F784" i="7"/>
  <c r="E784" i="7"/>
  <c r="D784" i="7"/>
  <c r="I783" i="7"/>
  <c r="H783" i="7"/>
  <c r="G783" i="7"/>
  <c r="J783" i="7" s="1"/>
  <c r="F783" i="7"/>
  <c r="E783" i="7"/>
  <c r="D783" i="7"/>
  <c r="I782" i="7"/>
  <c r="H782" i="7"/>
  <c r="G782" i="7"/>
  <c r="J782" i="7" s="1"/>
  <c r="F782" i="7"/>
  <c r="E782" i="7"/>
  <c r="D782" i="7"/>
  <c r="I781" i="7"/>
  <c r="H781" i="7"/>
  <c r="G781" i="7"/>
  <c r="J781" i="7" s="1"/>
  <c r="F781" i="7"/>
  <c r="E781" i="7"/>
  <c r="D781" i="7"/>
  <c r="I780" i="7"/>
  <c r="H780" i="7"/>
  <c r="G780" i="7"/>
  <c r="J780" i="7" s="1"/>
  <c r="F780" i="7"/>
  <c r="E780" i="7"/>
  <c r="D780" i="7"/>
  <c r="I779" i="7"/>
  <c r="H779" i="7"/>
  <c r="G779" i="7"/>
  <c r="J779" i="7" s="1"/>
  <c r="F779" i="7"/>
  <c r="E779" i="7"/>
  <c r="D779" i="7"/>
  <c r="I778" i="7"/>
  <c r="H778" i="7"/>
  <c r="G778" i="7"/>
  <c r="J778" i="7" s="1"/>
  <c r="F778" i="7"/>
  <c r="E778" i="7"/>
  <c r="D778" i="7"/>
  <c r="I777" i="7"/>
  <c r="H777" i="7"/>
  <c r="G777" i="7"/>
  <c r="J777" i="7" s="1"/>
  <c r="F777" i="7"/>
  <c r="E777" i="7"/>
  <c r="D777" i="7"/>
  <c r="I776" i="7"/>
  <c r="H776" i="7"/>
  <c r="G776" i="7"/>
  <c r="J776" i="7" s="1"/>
  <c r="F776" i="7"/>
  <c r="E776" i="7"/>
  <c r="D776" i="7"/>
  <c r="I775" i="7"/>
  <c r="H775" i="7"/>
  <c r="G775" i="7"/>
  <c r="J775" i="7" s="1"/>
  <c r="F775" i="7"/>
  <c r="E775" i="7"/>
  <c r="D775" i="7"/>
  <c r="I774" i="7"/>
  <c r="H774" i="7"/>
  <c r="G774" i="7"/>
  <c r="J774" i="7" s="1"/>
  <c r="F774" i="7"/>
  <c r="E774" i="7"/>
  <c r="D774" i="7"/>
  <c r="I773" i="7"/>
  <c r="H773" i="7"/>
  <c r="G773" i="7"/>
  <c r="J773" i="7" s="1"/>
  <c r="F773" i="7"/>
  <c r="E773" i="7"/>
  <c r="D773" i="7"/>
  <c r="I772" i="7"/>
  <c r="H772" i="7"/>
  <c r="G772" i="7"/>
  <c r="J772" i="7" s="1"/>
  <c r="F772" i="7"/>
  <c r="E772" i="7"/>
  <c r="D772" i="7"/>
  <c r="I771" i="7"/>
  <c r="H771" i="7"/>
  <c r="G771" i="7"/>
  <c r="J771" i="7" s="1"/>
  <c r="F771" i="7"/>
  <c r="E771" i="7"/>
  <c r="D771" i="7"/>
  <c r="I770" i="7"/>
  <c r="H770" i="7"/>
  <c r="G770" i="7"/>
  <c r="J770" i="7" s="1"/>
  <c r="F770" i="7"/>
  <c r="E770" i="7"/>
  <c r="D770" i="7"/>
  <c r="I769" i="7"/>
  <c r="H769" i="7"/>
  <c r="G769" i="7"/>
  <c r="J769" i="7" s="1"/>
  <c r="F769" i="7"/>
  <c r="E769" i="7"/>
  <c r="D769" i="7"/>
  <c r="I768" i="7"/>
  <c r="H768" i="7"/>
  <c r="G768" i="7"/>
  <c r="J768" i="7" s="1"/>
  <c r="F768" i="7"/>
  <c r="E768" i="7"/>
  <c r="D768" i="7"/>
  <c r="I767" i="7"/>
  <c r="H767" i="7"/>
  <c r="G767" i="7"/>
  <c r="J767" i="7" s="1"/>
  <c r="F767" i="7"/>
  <c r="E767" i="7"/>
  <c r="D767" i="7"/>
  <c r="I766" i="7"/>
  <c r="H766" i="7"/>
  <c r="G766" i="7"/>
  <c r="J766" i="7" s="1"/>
  <c r="F766" i="7"/>
  <c r="E766" i="7"/>
  <c r="D766" i="7"/>
  <c r="I765" i="7"/>
  <c r="H765" i="7"/>
  <c r="G765" i="7"/>
  <c r="J765" i="7" s="1"/>
  <c r="F765" i="7"/>
  <c r="E765" i="7"/>
  <c r="D765" i="7"/>
  <c r="I764" i="7"/>
  <c r="H764" i="7"/>
  <c r="G764" i="7"/>
  <c r="J764" i="7" s="1"/>
  <c r="F764" i="7"/>
  <c r="E764" i="7"/>
  <c r="D764" i="7"/>
  <c r="I763" i="7"/>
  <c r="H763" i="7"/>
  <c r="G763" i="7"/>
  <c r="J763" i="7" s="1"/>
  <c r="F763" i="7"/>
  <c r="E763" i="7"/>
  <c r="D763" i="7"/>
  <c r="I762" i="7"/>
  <c r="H762" i="7"/>
  <c r="G762" i="7"/>
  <c r="J762" i="7" s="1"/>
  <c r="F762" i="7"/>
  <c r="E762" i="7"/>
  <c r="D762" i="7"/>
  <c r="I761" i="7"/>
  <c r="H761" i="7"/>
  <c r="G761" i="7"/>
  <c r="J761" i="7" s="1"/>
  <c r="F761" i="7"/>
  <c r="E761" i="7"/>
  <c r="D761" i="7"/>
  <c r="I760" i="7"/>
  <c r="H760" i="7"/>
  <c r="G760" i="7"/>
  <c r="J760" i="7" s="1"/>
  <c r="F760" i="7"/>
  <c r="E760" i="7"/>
  <c r="D760" i="7"/>
  <c r="I759" i="7"/>
  <c r="H759" i="7"/>
  <c r="G759" i="7"/>
  <c r="J759" i="7" s="1"/>
  <c r="F759" i="7"/>
  <c r="E759" i="7"/>
  <c r="D759" i="7"/>
  <c r="I758" i="7"/>
  <c r="H758" i="7"/>
  <c r="G758" i="7"/>
  <c r="J758" i="7" s="1"/>
  <c r="F758" i="7"/>
  <c r="E758" i="7"/>
  <c r="D758" i="7"/>
  <c r="I757" i="7"/>
  <c r="H757" i="7"/>
  <c r="G757" i="7"/>
  <c r="J757" i="7" s="1"/>
  <c r="F757" i="7"/>
  <c r="E757" i="7"/>
  <c r="D757" i="7"/>
  <c r="I756" i="7"/>
  <c r="H756" i="7"/>
  <c r="G756" i="7"/>
  <c r="J756" i="7" s="1"/>
  <c r="F756" i="7"/>
  <c r="E756" i="7"/>
  <c r="D756" i="7"/>
  <c r="I755" i="7"/>
  <c r="H755" i="7"/>
  <c r="G755" i="7"/>
  <c r="J755" i="7" s="1"/>
  <c r="F755" i="7"/>
  <c r="E755" i="7"/>
  <c r="D755" i="7"/>
  <c r="I754" i="7"/>
  <c r="H754" i="7"/>
  <c r="G754" i="7"/>
  <c r="J754" i="7" s="1"/>
  <c r="F754" i="7"/>
  <c r="E754" i="7"/>
  <c r="D754" i="7"/>
  <c r="I753" i="7"/>
  <c r="H753" i="7"/>
  <c r="G753" i="7"/>
  <c r="J753" i="7" s="1"/>
  <c r="F753" i="7"/>
  <c r="E753" i="7"/>
  <c r="D753" i="7"/>
  <c r="I752" i="7"/>
  <c r="H752" i="7"/>
  <c r="G752" i="7"/>
  <c r="J752" i="7" s="1"/>
  <c r="F752" i="7"/>
  <c r="E752" i="7"/>
  <c r="D752" i="7"/>
  <c r="I751" i="7"/>
  <c r="H751" i="7"/>
  <c r="G751" i="7"/>
  <c r="J751" i="7" s="1"/>
  <c r="F751" i="7"/>
  <c r="E751" i="7"/>
  <c r="D751" i="7"/>
  <c r="I750" i="7"/>
  <c r="H750" i="7"/>
  <c r="G750" i="7"/>
  <c r="J750" i="7" s="1"/>
  <c r="F750" i="7"/>
  <c r="E750" i="7"/>
  <c r="D750" i="7"/>
  <c r="I749" i="7"/>
  <c r="H749" i="7"/>
  <c r="G749" i="7"/>
  <c r="J749" i="7" s="1"/>
  <c r="F749" i="7"/>
  <c r="E749" i="7"/>
  <c r="D749" i="7"/>
  <c r="I748" i="7"/>
  <c r="H748" i="7"/>
  <c r="G748" i="7"/>
  <c r="J748" i="7" s="1"/>
  <c r="F748" i="7"/>
  <c r="E748" i="7"/>
  <c r="D748" i="7"/>
  <c r="I747" i="7"/>
  <c r="H747" i="7"/>
  <c r="G747" i="7"/>
  <c r="J747" i="7" s="1"/>
  <c r="F747" i="7"/>
  <c r="E747" i="7"/>
  <c r="D747" i="7"/>
  <c r="I746" i="7"/>
  <c r="H746" i="7"/>
  <c r="G746" i="7"/>
  <c r="J746" i="7" s="1"/>
  <c r="F746" i="7"/>
  <c r="E746" i="7"/>
  <c r="D746" i="7"/>
  <c r="I745" i="7"/>
  <c r="H745" i="7"/>
  <c r="G745" i="7"/>
  <c r="J745" i="7" s="1"/>
  <c r="F745" i="7"/>
  <c r="E745" i="7"/>
  <c r="D745" i="7"/>
  <c r="I744" i="7"/>
  <c r="H744" i="7"/>
  <c r="G744" i="7"/>
  <c r="J744" i="7" s="1"/>
  <c r="F744" i="7"/>
  <c r="E744" i="7"/>
  <c r="D744" i="7"/>
  <c r="I743" i="7"/>
  <c r="H743" i="7"/>
  <c r="G743" i="7"/>
  <c r="J743" i="7" s="1"/>
  <c r="F743" i="7"/>
  <c r="E743" i="7"/>
  <c r="D743" i="7"/>
  <c r="I742" i="7"/>
  <c r="H742" i="7"/>
  <c r="G742" i="7"/>
  <c r="J742" i="7" s="1"/>
  <c r="F742" i="7"/>
  <c r="E742" i="7"/>
  <c r="D742" i="7"/>
  <c r="I741" i="7"/>
  <c r="H741" i="7"/>
  <c r="G741" i="7"/>
  <c r="J741" i="7" s="1"/>
  <c r="F741" i="7"/>
  <c r="E741" i="7"/>
  <c r="D741" i="7"/>
  <c r="I740" i="7"/>
  <c r="H740" i="7"/>
  <c r="G740" i="7"/>
  <c r="J740" i="7" s="1"/>
  <c r="F740" i="7"/>
  <c r="E740" i="7"/>
  <c r="D740" i="7"/>
  <c r="I739" i="7"/>
  <c r="H739" i="7"/>
  <c r="G739" i="7"/>
  <c r="J739" i="7" s="1"/>
  <c r="F739" i="7"/>
  <c r="E739" i="7"/>
  <c r="D739" i="7"/>
  <c r="I738" i="7"/>
  <c r="H738" i="7"/>
  <c r="G738" i="7"/>
  <c r="J738" i="7" s="1"/>
  <c r="F738" i="7"/>
  <c r="E738" i="7"/>
  <c r="D738" i="7"/>
  <c r="I737" i="7"/>
  <c r="H737" i="7"/>
  <c r="G737" i="7"/>
  <c r="J737" i="7" s="1"/>
  <c r="F737" i="7"/>
  <c r="E737" i="7"/>
  <c r="D737" i="7"/>
  <c r="I736" i="7"/>
  <c r="H736" i="7"/>
  <c r="G736" i="7"/>
  <c r="J736" i="7" s="1"/>
  <c r="F736" i="7"/>
  <c r="E736" i="7"/>
  <c r="D736" i="7"/>
  <c r="I735" i="7"/>
  <c r="H735" i="7"/>
  <c r="G735" i="7"/>
  <c r="J735" i="7" s="1"/>
  <c r="F735" i="7"/>
  <c r="E735" i="7"/>
  <c r="D735" i="7"/>
  <c r="I734" i="7"/>
  <c r="H734" i="7"/>
  <c r="G734" i="7"/>
  <c r="J734" i="7" s="1"/>
  <c r="F734" i="7"/>
  <c r="E734" i="7"/>
  <c r="D734" i="7"/>
  <c r="I733" i="7"/>
  <c r="H733" i="7"/>
  <c r="G733" i="7"/>
  <c r="J733" i="7" s="1"/>
  <c r="F733" i="7"/>
  <c r="E733" i="7"/>
  <c r="D733" i="7"/>
  <c r="I732" i="7"/>
  <c r="H732" i="7"/>
  <c r="G732" i="7"/>
  <c r="J732" i="7" s="1"/>
  <c r="F732" i="7"/>
  <c r="E732" i="7"/>
  <c r="D732" i="7"/>
  <c r="I731" i="7"/>
  <c r="H731" i="7"/>
  <c r="G731" i="7"/>
  <c r="J731" i="7" s="1"/>
  <c r="F731" i="7"/>
  <c r="E731" i="7"/>
  <c r="D731" i="7"/>
  <c r="I730" i="7"/>
  <c r="H730" i="7"/>
  <c r="G730" i="7"/>
  <c r="J730" i="7" s="1"/>
  <c r="F730" i="7"/>
  <c r="E730" i="7"/>
  <c r="D730" i="7"/>
  <c r="I729" i="7"/>
  <c r="H729" i="7"/>
  <c r="G729" i="7"/>
  <c r="J729" i="7" s="1"/>
  <c r="F729" i="7"/>
  <c r="E729" i="7"/>
  <c r="D729" i="7"/>
  <c r="I728" i="7"/>
  <c r="H728" i="7"/>
  <c r="G728" i="7"/>
  <c r="J728" i="7" s="1"/>
  <c r="F728" i="7"/>
  <c r="E728" i="7"/>
  <c r="D728" i="7"/>
  <c r="I727" i="7"/>
  <c r="H727" i="7"/>
  <c r="G727" i="7"/>
  <c r="J727" i="7" s="1"/>
  <c r="F727" i="7"/>
  <c r="E727" i="7"/>
  <c r="D727" i="7"/>
  <c r="I726" i="7"/>
  <c r="H726" i="7"/>
  <c r="G726" i="7"/>
  <c r="J726" i="7" s="1"/>
  <c r="F726" i="7"/>
  <c r="E726" i="7"/>
  <c r="D726" i="7"/>
  <c r="I725" i="7"/>
  <c r="H725" i="7"/>
  <c r="G725" i="7"/>
  <c r="J725" i="7" s="1"/>
  <c r="F725" i="7"/>
  <c r="E725" i="7"/>
  <c r="D725" i="7"/>
  <c r="I724" i="7"/>
  <c r="H724" i="7"/>
  <c r="G724" i="7"/>
  <c r="J724" i="7" s="1"/>
  <c r="F724" i="7"/>
  <c r="E724" i="7"/>
  <c r="D724" i="7"/>
  <c r="I723" i="7"/>
  <c r="H723" i="7"/>
  <c r="G723" i="7"/>
  <c r="J723" i="7" s="1"/>
  <c r="F723" i="7"/>
  <c r="E723" i="7"/>
  <c r="D723" i="7"/>
  <c r="I722" i="7"/>
  <c r="H722" i="7"/>
  <c r="G722" i="7"/>
  <c r="J722" i="7" s="1"/>
  <c r="F722" i="7"/>
  <c r="E722" i="7"/>
  <c r="D722" i="7"/>
  <c r="I721" i="7"/>
  <c r="H721" i="7"/>
  <c r="G721" i="7"/>
  <c r="J721" i="7" s="1"/>
  <c r="F721" i="7"/>
  <c r="E721" i="7"/>
  <c r="D721" i="7"/>
  <c r="I720" i="7"/>
  <c r="H720" i="7"/>
  <c r="G720" i="7"/>
  <c r="J720" i="7" s="1"/>
  <c r="F720" i="7"/>
  <c r="E720" i="7"/>
  <c r="D720" i="7"/>
  <c r="I719" i="7"/>
  <c r="H719" i="7"/>
  <c r="G719" i="7"/>
  <c r="J719" i="7" s="1"/>
  <c r="F719" i="7"/>
  <c r="E719" i="7"/>
  <c r="D719" i="7"/>
  <c r="I718" i="7"/>
  <c r="H718" i="7"/>
  <c r="G718" i="7"/>
  <c r="J718" i="7" s="1"/>
  <c r="F718" i="7"/>
  <c r="E718" i="7"/>
  <c r="D718" i="7"/>
  <c r="I717" i="7"/>
  <c r="H717" i="7"/>
  <c r="G717" i="7"/>
  <c r="J717" i="7" s="1"/>
  <c r="F717" i="7"/>
  <c r="E717" i="7"/>
  <c r="D717" i="7"/>
  <c r="I716" i="7"/>
  <c r="H716" i="7"/>
  <c r="G716" i="7"/>
  <c r="J716" i="7" s="1"/>
  <c r="F716" i="7"/>
  <c r="E716" i="7"/>
  <c r="D716" i="7"/>
  <c r="I715" i="7"/>
  <c r="H715" i="7"/>
  <c r="G715" i="7"/>
  <c r="J715" i="7" s="1"/>
  <c r="F715" i="7"/>
  <c r="E715" i="7"/>
  <c r="D715" i="7"/>
  <c r="I714" i="7"/>
  <c r="H714" i="7"/>
  <c r="G714" i="7"/>
  <c r="J714" i="7" s="1"/>
  <c r="F714" i="7"/>
  <c r="E714" i="7"/>
  <c r="D714" i="7"/>
  <c r="I713" i="7"/>
  <c r="H713" i="7"/>
  <c r="G713" i="7"/>
  <c r="J713" i="7" s="1"/>
  <c r="F713" i="7"/>
  <c r="E713" i="7"/>
  <c r="D713" i="7"/>
  <c r="I712" i="7"/>
  <c r="H712" i="7"/>
  <c r="G712" i="7"/>
  <c r="J712" i="7" s="1"/>
  <c r="F712" i="7"/>
  <c r="E712" i="7"/>
  <c r="D712" i="7"/>
  <c r="I711" i="7"/>
  <c r="H711" i="7"/>
  <c r="G711" i="7"/>
  <c r="J711" i="7" s="1"/>
  <c r="F711" i="7"/>
  <c r="E711" i="7"/>
  <c r="D711" i="7"/>
  <c r="I710" i="7"/>
  <c r="H710" i="7"/>
  <c r="G710" i="7"/>
  <c r="J710" i="7" s="1"/>
  <c r="F710" i="7"/>
  <c r="E710" i="7"/>
  <c r="D710" i="7"/>
  <c r="I709" i="7"/>
  <c r="H709" i="7"/>
  <c r="G709" i="7"/>
  <c r="J709" i="7" s="1"/>
  <c r="F709" i="7"/>
  <c r="E709" i="7"/>
  <c r="D709" i="7"/>
  <c r="I708" i="7"/>
  <c r="H708" i="7"/>
  <c r="G708" i="7"/>
  <c r="J708" i="7" s="1"/>
  <c r="F708" i="7"/>
  <c r="E708" i="7"/>
  <c r="D708" i="7"/>
  <c r="I707" i="7"/>
  <c r="H707" i="7"/>
  <c r="G707" i="7"/>
  <c r="J707" i="7" s="1"/>
  <c r="F707" i="7"/>
  <c r="E707" i="7"/>
  <c r="D707" i="7"/>
  <c r="I706" i="7"/>
  <c r="H706" i="7"/>
  <c r="G706" i="7"/>
  <c r="J706" i="7" s="1"/>
  <c r="F706" i="7"/>
  <c r="E706" i="7"/>
  <c r="D706" i="7"/>
  <c r="I705" i="7"/>
  <c r="H705" i="7"/>
  <c r="G705" i="7"/>
  <c r="J705" i="7" s="1"/>
  <c r="F705" i="7"/>
  <c r="E705" i="7"/>
  <c r="D705" i="7"/>
  <c r="I704" i="7"/>
  <c r="H704" i="7"/>
  <c r="G704" i="7"/>
  <c r="J704" i="7" s="1"/>
  <c r="F704" i="7"/>
  <c r="E704" i="7"/>
  <c r="D704" i="7"/>
  <c r="I703" i="7"/>
  <c r="H703" i="7"/>
  <c r="G703" i="7"/>
  <c r="J703" i="7" s="1"/>
  <c r="F703" i="7"/>
  <c r="E703" i="7"/>
  <c r="D703" i="7"/>
  <c r="I702" i="7"/>
  <c r="H702" i="7"/>
  <c r="G702" i="7"/>
  <c r="J702" i="7" s="1"/>
  <c r="F702" i="7"/>
  <c r="E702" i="7"/>
  <c r="D702" i="7"/>
  <c r="I701" i="7"/>
  <c r="H701" i="7"/>
  <c r="G701" i="7"/>
  <c r="J701" i="7" s="1"/>
  <c r="F701" i="7"/>
  <c r="E701" i="7"/>
  <c r="D701" i="7"/>
  <c r="I700" i="7"/>
  <c r="H700" i="7"/>
  <c r="G700" i="7"/>
  <c r="J700" i="7" s="1"/>
  <c r="F700" i="7"/>
  <c r="E700" i="7"/>
  <c r="D700" i="7"/>
  <c r="I699" i="7"/>
  <c r="H699" i="7"/>
  <c r="G699" i="7"/>
  <c r="J699" i="7" s="1"/>
  <c r="F699" i="7"/>
  <c r="E699" i="7"/>
  <c r="D699" i="7"/>
  <c r="I698" i="7"/>
  <c r="H698" i="7"/>
  <c r="G698" i="7"/>
  <c r="J698" i="7" s="1"/>
  <c r="F698" i="7"/>
  <c r="E698" i="7"/>
  <c r="D698" i="7"/>
  <c r="I697" i="7"/>
  <c r="H697" i="7"/>
  <c r="G697" i="7"/>
  <c r="J697" i="7" s="1"/>
  <c r="F697" i="7"/>
  <c r="E697" i="7"/>
  <c r="D697" i="7"/>
  <c r="I696" i="7"/>
  <c r="H696" i="7"/>
  <c r="G696" i="7"/>
  <c r="J696" i="7" s="1"/>
  <c r="F696" i="7"/>
  <c r="E696" i="7"/>
  <c r="D696" i="7"/>
  <c r="I695" i="7"/>
  <c r="H695" i="7"/>
  <c r="G695" i="7"/>
  <c r="J695" i="7" s="1"/>
  <c r="F695" i="7"/>
  <c r="E695" i="7"/>
  <c r="D695" i="7"/>
  <c r="I694" i="7"/>
  <c r="H694" i="7"/>
  <c r="G694" i="7"/>
  <c r="J694" i="7" s="1"/>
  <c r="F694" i="7"/>
  <c r="E694" i="7"/>
  <c r="D694" i="7"/>
  <c r="I693" i="7"/>
  <c r="H693" i="7"/>
  <c r="G693" i="7"/>
  <c r="J693" i="7" s="1"/>
  <c r="F693" i="7"/>
  <c r="E693" i="7"/>
  <c r="D693" i="7"/>
  <c r="I692" i="7"/>
  <c r="H692" i="7"/>
  <c r="G692" i="7"/>
  <c r="J692" i="7" s="1"/>
  <c r="F692" i="7"/>
  <c r="E692" i="7"/>
  <c r="D692" i="7"/>
  <c r="I691" i="7"/>
  <c r="H691" i="7"/>
  <c r="G691" i="7"/>
  <c r="J691" i="7" s="1"/>
  <c r="F691" i="7"/>
  <c r="E691" i="7"/>
  <c r="D691" i="7"/>
  <c r="I690" i="7"/>
  <c r="H690" i="7"/>
  <c r="G690" i="7"/>
  <c r="J690" i="7" s="1"/>
  <c r="F690" i="7"/>
  <c r="E690" i="7"/>
  <c r="D690" i="7"/>
  <c r="I689" i="7"/>
  <c r="H689" i="7"/>
  <c r="G689" i="7"/>
  <c r="J689" i="7" s="1"/>
  <c r="F689" i="7"/>
  <c r="E689" i="7"/>
  <c r="D689" i="7"/>
  <c r="I688" i="7"/>
  <c r="H688" i="7"/>
  <c r="G688" i="7"/>
  <c r="J688" i="7" s="1"/>
  <c r="F688" i="7"/>
  <c r="E688" i="7"/>
  <c r="D688" i="7"/>
  <c r="I687" i="7"/>
  <c r="H687" i="7"/>
  <c r="G687" i="7"/>
  <c r="J687" i="7" s="1"/>
  <c r="F687" i="7"/>
  <c r="E687" i="7"/>
  <c r="D687" i="7"/>
  <c r="I686" i="7"/>
  <c r="H686" i="7"/>
  <c r="G686" i="7"/>
  <c r="J686" i="7" s="1"/>
  <c r="F686" i="7"/>
  <c r="E686" i="7"/>
  <c r="D686" i="7"/>
  <c r="I685" i="7"/>
  <c r="H685" i="7"/>
  <c r="G685" i="7"/>
  <c r="J685" i="7" s="1"/>
  <c r="F685" i="7"/>
  <c r="E685" i="7"/>
  <c r="D685" i="7"/>
  <c r="I684" i="7"/>
  <c r="H684" i="7"/>
  <c r="G684" i="7"/>
  <c r="J684" i="7" s="1"/>
  <c r="F684" i="7"/>
  <c r="E684" i="7"/>
  <c r="D684" i="7"/>
  <c r="I683" i="7"/>
  <c r="H683" i="7"/>
  <c r="G683" i="7"/>
  <c r="J683" i="7" s="1"/>
  <c r="F683" i="7"/>
  <c r="E683" i="7"/>
  <c r="D683" i="7"/>
  <c r="I682" i="7"/>
  <c r="H682" i="7"/>
  <c r="G682" i="7"/>
  <c r="J682" i="7" s="1"/>
  <c r="F682" i="7"/>
  <c r="E682" i="7"/>
  <c r="D682" i="7"/>
  <c r="I681" i="7"/>
  <c r="H681" i="7"/>
  <c r="G681" i="7"/>
  <c r="J681" i="7" s="1"/>
  <c r="F681" i="7"/>
  <c r="E681" i="7"/>
  <c r="D681" i="7"/>
  <c r="I680" i="7"/>
  <c r="H680" i="7"/>
  <c r="G680" i="7"/>
  <c r="J680" i="7" s="1"/>
  <c r="F680" i="7"/>
  <c r="E680" i="7"/>
  <c r="D680" i="7"/>
  <c r="I679" i="7"/>
  <c r="H679" i="7"/>
  <c r="G679" i="7"/>
  <c r="J679" i="7" s="1"/>
  <c r="F679" i="7"/>
  <c r="E679" i="7"/>
  <c r="D679" i="7"/>
  <c r="I678" i="7"/>
  <c r="H678" i="7"/>
  <c r="G678" i="7"/>
  <c r="J678" i="7" s="1"/>
  <c r="F678" i="7"/>
  <c r="E678" i="7"/>
  <c r="D678" i="7"/>
  <c r="I677" i="7"/>
  <c r="H677" i="7"/>
  <c r="G677" i="7"/>
  <c r="J677" i="7" s="1"/>
  <c r="F677" i="7"/>
  <c r="E677" i="7"/>
  <c r="D677" i="7"/>
  <c r="I676" i="7"/>
  <c r="H676" i="7"/>
  <c r="G676" i="7"/>
  <c r="J676" i="7" s="1"/>
  <c r="F676" i="7"/>
  <c r="E676" i="7"/>
  <c r="D676" i="7"/>
  <c r="I675" i="7"/>
  <c r="H675" i="7"/>
  <c r="G675" i="7"/>
  <c r="J675" i="7" s="1"/>
  <c r="F675" i="7"/>
  <c r="E675" i="7"/>
  <c r="D675" i="7"/>
  <c r="I674" i="7"/>
  <c r="H674" i="7"/>
  <c r="G674" i="7"/>
  <c r="J674" i="7" s="1"/>
  <c r="F674" i="7"/>
  <c r="E674" i="7"/>
  <c r="D674" i="7"/>
  <c r="I673" i="7"/>
  <c r="H673" i="7"/>
  <c r="G673" i="7"/>
  <c r="J673" i="7" s="1"/>
  <c r="F673" i="7"/>
  <c r="E673" i="7"/>
  <c r="D673" i="7"/>
  <c r="I672" i="7"/>
  <c r="H672" i="7"/>
  <c r="G672" i="7"/>
  <c r="J672" i="7" s="1"/>
  <c r="F672" i="7"/>
  <c r="E672" i="7"/>
  <c r="D672" i="7"/>
  <c r="I671" i="7"/>
  <c r="H671" i="7"/>
  <c r="G671" i="7"/>
  <c r="J671" i="7" s="1"/>
  <c r="F671" i="7"/>
  <c r="E671" i="7"/>
  <c r="D671" i="7"/>
  <c r="I670" i="7"/>
  <c r="H670" i="7"/>
  <c r="G670" i="7"/>
  <c r="J670" i="7" s="1"/>
  <c r="F670" i="7"/>
  <c r="E670" i="7"/>
  <c r="D670" i="7"/>
  <c r="I669" i="7"/>
  <c r="H669" i="7"/>
  <c r="G669" i="7"/>
  <c r="J669" i="7" s="1"/>
  <c r="F669" i="7"/>
  <c r="E669" i="7"/>
  <c r="D669" i="7"/>
  <c r="I668" i="7"/>
  <c r="H668" i="7"/>
  <c r="G668" i="7"/>
  <c r="J668" i="7" s="1"/>
  <c r="F668" i="7"/>
  <c r="E668" i="7"/>
  <c r="D668" i="7"/>
  <c r="I667" i="7"/>
  <c r="H667" i="7"/>
  <c r="G667" i="7"/>
  <c r="J667" i="7" s="1"/>
  <c r="F667" i="7"/>
  <c r="E667" i="7"/>
  <c r="D667" i="7"/>
  <c r="I666" i="7"/>
  <c r="H666" i="7"/>
  <c r="G666" i="7"/>
  <c r="J666" i="7" s="1"/>
  <c r="F666" i="7"/>
  <c r="E666" i="7"/>
  <c r="D666" i="7"/>
  <c r="I665" i="7"/>
  <c r="H665" i="7"/>
  <c r="G665" i="7"/>
  <c r="J665" i="7" s="1"/>
  <c r="F665" i="7"/>
  <c r="E665" i="7"/>
  <c r="D665" i="7"/>
  <c r="I664" i="7"/>
  <c r="H664" i="7"/>
  <c r="G664" i="7"/>
  <c r="J664" i="7" s="1"/>
  <c r="F664" i="7"/>
  <c r="E664" i="7"/>
  <c r="D664" i="7"/>
  <c r="I663" i="7"/>
  <c r="H663" i="7"/>
  <c r="G663" i="7"/>
  <c r="J663" i="7" s="1"/>
  <c r="F663" i="7"/>
  <c r="E663" i="7"/>
  <c r="D663" i="7"/>
  <c r="I662" i="7"/>
  <c r="H662" i="7"/>
  <c r="G662" i="7"/>
  <c r="J662" i="7" s="1"/>
  <c r="F662" i="7"/>
  <c r="E662" i="7"/>
  <c r="D662" i="7"/>
  <c r="I661" i="7"/>
  <c r="H661" i="7"/>
  <c r="G661" i="7"/>
  <c r="J661" i="7" s="1"/>
  <c r="F661" i="7"/>
  <c r="E661" i="7"/>
  <c r="D661" i="7"/>
  <c r="I660" i="7"/>
  <c r="H660" i="7"/>
  <c r="G660" i="7"/>
  <c r="J660" i="7" s="1"/>
  <c r="F660" i="7"/>
  <c r="E660" i="7"/>
  <c r="D660" i="7"/>
  <c r="I659" i="7"/>
  <c r="H659" i="7"/>
  <c r="G659" i="7"/>
  <c r="J659" i="7" s="1"/>
  <c r="F659" i="7"/>
  <c r="E659" i="7"/>
  <c r="D659" i="7"/>
  <c r="I658" i="7"/>
  <c r="H658" i="7"/>
  <c r="G658" i="7"/>
  <c r="J658" i="7" s="1"/>
  <c r="F658" i="7"/>
  <c r="E658" i="7"/>
  <c r="D658" i="7"/>
  <c r="I657" i="7"/>
  <c r="H657" i="7"/>
  <c r="G657" i="7"/>
  <c r="J657" i="7" s="1"/>
  <c r="F657" i="7"/>
  <c r="E657" i="7"/>
  <c r="D657" i="7"/>
  <c r="I656" i="7"/>
  <c r="H656" i="7"/>
  <c r="G656" i="7"/>
  <c r="J656" i="7" s="1"/>
  <c r="F656" i="7"/>
  <c r="E656" i="7"/>
  <c r="D656" i="7"/>
  <c r="I655" i="7"/>
  <c r="H655" i="7"/>
  <c r="G655" i="7"/>
  <c r="J655" i="7" s="1"/>
  <c r="F655" i="7"/>
  <c r="E655" i="7"/>
  <c r="D655" i="7"/>
  <c r="I654" i="7"/>
  <c r="H654" i="7"/>
  <c r="G654" i="7"/>
  <c r="J654" i="7" s="1"/>
  <c r="F654" i="7"/>
  <c r="E654" i="7"/>
  <c r="D654" i="7"/>
  <c r="I653" i="7"/>
  <c r="H653" i="7"/>
  <c r="G653" i="7"/>
  <c r="J653" i="7" s="1"/>
  <c r="F653" i="7"/>
  <c r="E653" i="7"/>
  <c r="D653" i="7"/>
  <c r="I652" i="7"/>
  <c r="H652" i="7"/>
  <c r="G652" i="7"/>
  <c r="J652" i="7" s="1"/>
  <c r="F652" i="7"/>
  <c r="E652" i="7"/>
  <c r="D652" i="7"/>
  <c r="I651" i="7"/>
  <c r="H651" i="7"/>
  <c r="G651" i="7"/>
  <c r="J651" i="7" s="1"/>
  <c r="F651" i="7"/>
  <c r="E651" i="7"/>
  <c r="D651" i="7"/>
  <c r="I650" i="7"/>
  <c r="H650" i="7"/>
  <c r="G650" i="7"/>
  <c r="J650" i="7" s="1"/>
  <c r="F650" i="7"/>
  <c r="E650" i="7"/>
  <c r="D650" i="7"/>
  <c r="I649" i="7"/>
  <c r="H649" i="7"/>
  <c r="G649" i="7"/>
  <c r="J649" i="7" s="1"/>
  <c r="F649" i="7"/>
  <c r="E649" i="7"/>
  <c r="D649" i="7"/>
  <c r="I648" i="7"/>
  <c r="H648" i="7"/>
  <c r="G648" i="7"/>
  <c r="J648" i="7" s="1"/>
  <c r="F648" i="7"/>
  <c r="E648" i="7"/>
  <c r="D648" i="7"/>
  <c r="I647" i="7"/>
  <c r="H647" i="7"/>
  <c r="G647" i="7"/>
  <c r="J647" i="7" s="1"/>
  <c r="F647" i="7"/>
  <c r="E647" i="7"/>
  <c r="D647" i="7"/>
  <c r="I646" i="7"/>
  <c r="H646" i="7"/>
  <c r="G646" i="7"/>
  <c r="J646" i="7" s="1"/>
  <c r="F646" i="7"/>
  <c r="E646" i="7"/>
  <c r="D646" i="7"/>
  <c r="I645" i="7"/>
  <c r="H645" i="7"/>
  <c r="G645" i="7"/>
  <c r="J645" i="7" s="1"/>
  <c r="F645" i="7"/>
  <c r="E645" i="7"/>
  <c r="D645" i="7"/>
  <c r="I644" i="7"/>
  <c r="H644" i="7"/>
  <c r="G644" i="7"/>
  <c r="J644" i="7" s="1"/>
  <c r="F644" i="7"/>
  <c r="E644" i="7"/>
  <c r="D644" i="7"/>
  <c r="I643" i="7"/>
  <c r="H643" i="7"/>
  <c r="G643" i="7"/>
  <c r="J643" i="7" s="1"/>
  <c r="F643" i="7"/>
  <c r="E643" i="7"/>
  <c r="D643" i="7"/>
  <c r="I642" i="7"/>
  <c r="H642" i="7"/>
  <c r="G642" i="7"/>
  <c r="J642" i="7" s="1"/>
  <c r="F642" i="7"/>
  <c r="E642" i="7"/>
  <c r="D642" i="7"/>
  <c r="I641" i="7"/>
  <c r="H641" i="7"/>
  <c r="G641" i="7"/>
  <c r="J641" i="7" s="1"/>
  <c r="F641" i="7"/>
  <c r="E641" i="7"/>
  <c r="D641" i="7"/>
  <c r="I640" i="7"/>
  <c r="H640" i="7"/>
  <c r="G640" i="7"/>
  <c r="J640" i="7" s="1"/>
  <c r="F640" i="7"/>
  <c r="E640" i="7"/>
  <c r="D640" i="7"/>
  <c r="I639" i="7"/>
  <c r="H639" i="7"/>
  <c r="G639" i="7"/>
  <c r="J639" i="7" s="1"/>
  <c r="F639" i="7"/>
  <c r="E639" i="7"/>
  <c r="D639" i="7"/>
  <c r="I638" i="7"/>
  <c r="H638" i="7"/>
  <c r="G638" i="7"/>
  <c r="J638" i="7" s="1"/>
  <c r="F638" i="7"/>
  <c r="E638" i="7"/>
  <c r="D638" i="7"/>
  <c r="I637" i="7"/>
  <c r="H637" i="7"/>
  <c r="G637" i="7"/>
  <c r="J637" i="7" s="1"/>
  <c r="F637" i="7"/>
  <c r="E637" i="7"/>
  <c r="D637" i="7"/>
  <c r="I636" i="7"/>
  <c r="H636" i="7"/>
  <c r="G636" i="7"/>
  <c r="J636" i="7" s="1"/>
  <c r="F636" i="7"/>
  <c r="E636" i="7"/>
  <c r="D636" i="7"/>
  <c r="I635" i="7"/>
  <c r="H635" i="7"/>
  <c r="G635" i="7"/>
  <c r="J635" i="7" s="1"/>
  <c r="F635" i="7"/>
  <c r="E635" i="7"/>
  <c r="D635" i="7"/>
  <c r="I634" i="7"/>
  <c r="H634" i="7"/>
  <c r="G634" i="7"/>
  <c r="J634" i="7" s="1"/>
  <c r="F634" i="7"/>
  <c r="E634" i="7"/>
  <c r="D634" i="7"/>
  <c r="I633" i="7"/>
  <c r="H633" i="7"/>
  <c r="G633" i="7"/>
  <c r="J633" i="7" s="1"/>
  <c r="F633" i="7"/>
  <c r="E633" i="7"/>
  <c r="D633" i="7"/>
  <c r="I632" i="7"/>
  <c r="H632" i="7"/>
  <c r="G632" i="7"/>
  <c r="J632" i="7" s="1"/>
  <c r="F632" i="7"/>
  <c r="E632" i="7"/>
  <c r="D632" i="7"/>
  <c r="I631" i="7"/>
  <c r="H631" i="7"/>
  <c r="G631" i="7"/>
  <c r="J631" i="7" s="1"/>
  <c r="F631" i="7"/>
  <c r="E631" i="7"/>
  <c r="D631" i="7"/>
  <c r="I630" i="7"/>
  <c r="H630" i="7"/>
  <c r="G630" i="7"/>
  <c r="J630" i="7" s="1"/>
  <c r="F630" i="7"/>
  <c r="E630" i="7"/>
  <c r="D630" i="7"/>
  <c r="I629" i="7"/>
  <c r="H629" i="7"/>
  <c r="G629" i="7"/>
  <c r="J629" i="7" s="1"/>
  <c r="F629" i="7"/>
  <c r="E629" i="7"/>
  <c r="D629" i="7"/>
  <c r="I628" i="7"/>
  <c r="H628" i="7"/>
  <c r="G628" i="7"/>
  <c r="J628" i="7" s="1"/>
  <c r="F628" i="7"/>
  <c r="E628" i="7"/>
  <c r="D628" i="7"/>
  <c r="I627" i="7"/>
  <c r="H627" i="7"/>
  <c r="G627" i="7"/>
  <c r="J627" i="7" s="1"/>
  <c r="F627" i="7"/>
  <c r="E627" i="7"/>
  <c r="D627" i="7"/>
  <c r="I626" i="7"/>
  <c r="H626" i="7"/>
  <c r="G626" i="7"/>
  <c r="J626" i="7" s="1"/>
  <c r="F626" i="7"/>
  <c r="E626" i="7"/>
  <c r="D626" i="7"/>
  <c r="I625" i="7"/>
  <c r="H625" i="7"/>
  <c r="G625" i="7"/>
  <c r="J625" i="7" s="1"/>
  <c r="F625" i="7"/>
  <c r="E625" i="7"/>
  <c r="D625" i="7"/>
  <c r="I624" i="7"/>
  <c r="H624" i="7"/>
  <c r="G624" i="7"/>
  <c r="J624" i="7" s="1"/>
  <c r="F624" i="7"/>
  <c r="E624" i="7"/>
  <c r="D624" i="7"/>
  <c r="I623" i="7"/>
  <c r="H623" i="7"/>
  <c r="G623" i="7"/>
  <c r="J623" i="7" s="1"/>
  <c r="F623" i="7"/>
  <c r="E623" i="7"/>
  <c r="D623" i="7"/>
  <c r="I622" i="7"/>
  <c r="H622" i="7"/>
  <c r="G622" i="7"/>
  <c r="J622" i="7" s="1"/>
  <c r="F622" i="7"/>
  <c r="E622" i="7"/>
  <c r="D622" i="7"/>
  <c r="I621" i="7"/>
  <c r="H621" i="7"/>
  <c r="G621" i="7"/>
  <c r="J621" i="7" s="1"/>
  <c r="F621" i="7"/>
  <c r="E621" i="7"/>
  <c r="D621" i="7"/>
  <c r="I620" i="7"/>
  <c r="H620" i="7"/>
  <c r="G620" i="7"/>
  <c r="J620" i="7" s="1"/>
  <c r="F620" i="7"/>
  <c r="E620" i="7"/>
  <c r="D620" i="7"/>
  <c r="I619" i="7"/>
  <c r="H619" i="7"/>
  <c r="G619" i="7"/>
  <c r="J619" i="7" s="1"/>
  <c r="F619" i="7"/>
  <c r="E619" i="7"/>
  <c r="D619" i="7"/>
  <c r="I618" i="7"/>
  <c r="H618" i="7"/>
  <c r="G618" i="7"/>
  <c r="J618" i="7" s="1"/>
  <c r="F618" i="7"/>
  <c r="E618" i="7"/>
  <c r="D618" i="7"/>
  <c r="I617" i="7"/>
  <c r="H617" i="7"/>
  <c r="G617" i="7"/>
  <c r="J617" i="7" s="1"/>
  <c r="F617" i="7"/>
  <c r="E617" i="7"/>
  <c r="D617" i="7"/>
  <c r="I616" i="7"/>
  <c r="H616" i="7"/>
  <c r="G616" i="7"/>
  <c r="J616" i="7" s="1"/>
  <c r="F616" i="7"/>
  <c r="E616" i="7"/>
  <c r="D616" i="7"/>
  <c r="I615" i="7"/>
  <c r="H615" i="7"/>
  <c r="G615" i="7"/>
  <c r="J615" i="7" s="1"/>
  <c r="F615" i="7"/>
  <c r="E615" i="7"/>
  <c r="D615" i="7"/>
  <c r="I614" i="7"/>
  <c r="H614" i="7"/>
  <c r="G614" i="7"/>
  <c r="J614" i="7" s="1"/>
  <c r="F614" i="7"/>
  <c r="E614" i="7"/>
  <c r="D614" i="7"/>
  <c r="I613" i="7"/>
  <c r="H613" i="7"/>
  <c r="G613" i="7"/>
  <c r="J613" i="7" s="1"/>
  <c r="F613" i="7"/>
  <c r="E613" i="7"/>
  <c r="D613" i="7"/>
  <c r="I612" i="7"/>
  <c r="H612" i="7"/>
  <c r="G612" i="7"/>
  <c r="J612" i="7" s="1"/>
  <c r="F612" i="7"/>
  <c r="E612" i="7"/>
  <c r="D612" i="7"/>
  <c r="I611" i="7"/>
  <c r="H611" i="7"/>
  <c r="G611" i="7"/>
  <c r="J611" i="7" s="1"/>
  <c r="F611" i="7"/>
  <c r="E611" i="7"/>
  <c r="D611" i="7"/>
  <c r="I610" i="7"/>
  <c r="H610" i="7"/>
  <c r="G610" i="7"/>
  <c r="J610" i="7" s="1"/>
  <c r="F610" i="7"/>
  <c r="E610" i="7"/>
  <c r="D610" i="7"/>
  <c r="I609" i="7"/>
  <c r="H609" i="7"/>
  <c r="G609" i="7"/>
  <c r="J609" i="7" s="1"/>
  <c r="F609" i="7"/>
  <c r="E609" i="7"/>
  <c r="D609" i="7"/>
  <c r="I608" i="7"/>
  <c r="H608" i="7"/>
  <c r="G608" i="7"/>
  <c r="J608" i="7" s="1"/>
  <c r="F608" i="7"/>
  <c r="E608" i="7"/>
  <c r="D608" i="7"/>
  <c r="I607" i="7"/>
  <c r="H607" i="7"/>
  <c r="G607" i="7"/>
  <c r="J607" i="7" s="1"/>
  <c r="F607" i="7"/>
  <c r="E607" i="7"/>
  <c r="D607" i="7"/>
  <c r="I606" i="7"/>
  <c r="H606" i="7"/>
  <c r="G606" i="7"/>
  <c r="J606" i="7" s="1"/>
  <c r="F606" i="7"/>
  <c r="E606" i="7"/>
  <c r="D606" i="7"/>
  <c r="I605" i="7"/>
  <c r="H605" i="7"/>
  <c r="G605" i="7"/>
  <c r="J605" i="7" s="1"/>
  <c r="F605" i="7"/>
  <c r="E605" i="7"/>
  <c r="D605" i="7"/>
  <c r="I604" i="7"/>
  <c r="H604" i="7"/>
  <c r="G604" i="7"/>
  <c r="J604" i="7" s="1"/>
  <c r="F604" i="7"/>
  <c r="E604" i="7"/>
  <c r="D604" i="7"/>
  <c r="I603" i="7"/>
  <c r="H603" i="7"/>
  <c r="G603" i="7"/>
  <c r="J603" i="7" s="1"/>
  <c r="F603" i="7"/>
  <c r="E603" i="7"/>
  <c r="D603" i="7"/>
  <c r="I602" i="7"/>
  <c r="H602" i="7"/>
  <c r="G602" i="7"/>
  <c r="J602" i="7" s="1"/>
  <c r="F602" i="7"/>
  <c r="E602" i="7"/>
  <c r="D602" i="7"/>
  <c r="I601" i="7"/>
  <c r="H601" i="7"/>
  <c r="G601" i="7"/>
  <c r="J601" i="7" s="1"/>
  <c r="F601" i="7"/>
  <c r="E601" i="7"/>
  <c r="D601" i="7"/>
  <c r="I600" i="7"/>
  <c r="H600" i="7"/>
  <c r="G600" i="7"/>
  <c r="J600" i="7" s="1"/>
  <c r="F600" i="7"/>
  <c r="E600" i="7"/>
  <c r="D600" i="7"/>
  <c r="I599" i="7"/>
  <c r="H599" i="7"/>
  <c r="G599" i="7"/>
  <c r="J599" i="7" s="1"/>
  <c r="F599" i="7"/>
  <c r="E599" i="7"/>
  <c r="D599" i="7"/>
  <c r="I598" i="7"/>
  <c r="H598" i="7"/>
  <c r="G598" i="7"/>
  <c r="J598" i="7" s="1"/>
  <c r="F598" i="7"/>
  <c r="E598" i="7"/>
  <c r="D598" i="7"/>
  <c r="I597" i="7"/>
  <c r="H597" i="7"/>
  <c r="G597" i="7"/>
  <c r="J597" i="7" s="1"/>
  <c r="F597" i="7"/>
  <c r="E597" i="7"/>
  <c r="D597" i="7"/>
  <c r="I596" i="7"/>
  <c r="H596" i="7"/>
  <c r="G596" i="7"/>
  <c r="J596" i="7" s="1"/>
  <c r="F596" i="7"/>
  <c r="E596" i="7"/>
  <c r="D596" i="7"/>
  <c r="I595" i="7"/>
  <c r="H595" i="7"/>
  <c r="G595" i="7"/>
  <c r="J595" i="7" s="1"/>
  <c r="F595" i="7"/>
  <c r="E595" i="7"/>
  <c r="D595" i="7"/>
  <c r="I594" i="7"/>
  <c r="H594" i="7"/>
  <c r="G594" i="7"/>
  <c r="J594" i="7" s="1"/>
  <c r="F594" i="7"/>
  <c r="E594" i="7"/>
  <c r="D594" i="7"/>
  <c r="I593" i="7"/>
  <c r="H593" i="7"/>
  <c r="G593" i="7"/>
  <c r="J593" i="7" s="1"/>
  <c r="F593" i="7"/>
  <c r="E593" i="7"/>
  <c r="D593" i="7"/>
  <c r="I592" i="7"/>
  <c r="H592" i="7"/>
  <c r="G592" i="7"/>
  <c r="J592" i="7" s="1"/>
  <c r="F592" i="7"/>
  <c r="E592" i="7"/>
  <c r="D592" i="7"/>
  <c r="I591" i="7"/>
  <c r="H591" i="7"/>
  <c r="G591" i="7"/>
  <c r="J591" i="7" s="1"/>
  <c r="F591" i="7"/>
  <c r="E591" i="7"/>
  <c r="D591" i="7"/>
  <c r="I590" i="7"/>
  <c r="H590" i="7"/>
  <c r="G590" i="7"/>
  <c r="J590" i="7" s="1"/>
  <c r="F590" i="7"/>
  <c r="E590" i="7"/>
  <c r="D590" i="7"/>
  <c r="I589" i="7"/>
  <c r="H589" i="7"/>
  <c r="G589" i="7"/>
  <c r="J589" i="7" s="1"/>
  <c r="F589" i="7"/>
  <c r="E589" i="7"/>
  <c r="D589" i="7"/>
  <c r="I588" i="7"/>
  <c r="H588" i="7"/>
  <c r="G588" i="7"/>
  <c r="J588" i="7" s="1"/>
  <c r="F588" i="7"/>
  <c r="E588" i="7"/>
  <c r="D588" i="7"/>
  <c r="I587" i="7"/>
  <c r="H587" i="7"/>
  <c r="G587" i="7"/>
  <c r="J587" i="7" s="1"/>
  <c r="F587" i="7"/>
  <c r="E587" i="7"/>
  <c r="D587" i="7"/>
  <c r="I586" i="7"/>
  <c r="H586" i="7"/>
  <c r="G586" i="7"/>
  <c r="J586" i="7" s="1"/>
  <c r="F586" i="7"/>
  <c r="E586" i="7"/>
  <c r="D586" i="7"/>
  <c r="I585" i="7"/>
  <c r="H585" i="7"/>
  <c r="G585" i="7"/>
  <c r="J585" i="7" s="1"/>
  <c r="F585" i="7"/>
  <c r="E585" i="7"/>
  <c r="D585" i="7"/>
  <c r="I584" i="7"/>
  <c r="H584" i="7"/>
  <c r="G584" i="7"/>
  <c r="J584" i="7" s="1"/>
  <c r="F584" i="7"/>
  <c r="E584" i="7"/>
  <c r="D584" i="7"/>
  <c r="I583" i="7"/>
  <c r="H583" i="7"/>
  <c r="G583" i="7"/>
  <c r="J583" i="7" s="1"/>
  <c r="F583" i="7"/>
  <c r="E583" i="7"/>
  <c r="D583" i="7"/>
  <c r="I582" i="7"/>
  <c r="H582" i="7"/>
  <c r="G582" i="7"/>
  <c r="J582" i="7" s="1"/>
  <c r="F582" i="7"/>
  <c r="E582" i="7"/>
  <c r="D582" i="7"/>
  <c r="I581" i="7"/>
  <c r="H581" i="7"/>
  <c r="G581" i="7"/>
  <c r="J581" i="7" s="1"/>
  <c r="F581" i="7"/>
  <c r="E581" i="7"/>
  <c r="D581" i="7"/>
  <c r="I580" i="7"/>
  <c r="H580" i="7"/>
  <c r="G580" i="7"/>
  <c r="J580" i="7" s="1"/>
  <c r="F580" i="7"/>
  <c r="E580" i="7"/>
  <c r="D580" i="7"/>
  <c r="I579" i="7"/>
  <c r="H579" i="7"/>
  <c r="G579" i="7"/>
  <c r="J579" i="7" s="1"/>
  <c r="F579" i="7"/>
  <c r="E579" i="7"/>
  <c r="D579" i="7"/>
  <c r="I578" i="7"/>
  <c r="H578" i="7"/>
  <c r="G578" i="7"/>
  <c r="J578" i="7" s="1"/>
  <c r="F578" i="7"/>
  <c r="E578" i="7"/>
  <c r="D578" i="7"/>
  <c r="I577" i="7"/>
  <c r="H577" i="7"/>
  <c r="G577" i="7"/>
  <c r="J577" i="7" s="1"/>
  <c r="F577" i="7"/>
  <c r="E577" i="7"/>
  <c r="D577" i="7"/>
  <c r="I576" i="7"/>
  <c r="H576" i="7"/>
  <c r="G576" i="7"/>
  <c r="J576" i="7" s="1"/>
  <c r="F576" i="7"/>
  <c r="E576" i="7"/>
  <c r="D576" i="7"/>
  <c r="I575" i="7"/>
  <c r="H575" i="7"/>
  <c r="G575" i="7"/>
  <c r="J575" i="7" s="1"/>
  <c r="F575" i="7"/>
  <c r="E575" i="7"/>
  <c r="D575" i="7"/>
  <c r="I574" i="7"/>
  <c r="H574" i="7"/>
  <c r="G574" i="7"/>
  <c r="J574" i="7" s="1"/>
  <c r="F574" i="7"/>
  <c r="E574" i="7"/>
  <c r="D574" i="7"/>
  <c r="I573" i="7"/>
  <c r="H573" i="7"/>
  <c r="G573" i="7"/>
  <c r="J573" i="7" s="1"/>
  <c r="F573" i="7"/>
  <c r="E573" i="7"/>
  <c r="D573" i="7"/>
  <c r="I572" i="7"/>
  <c r="H572" i="7"/>
  <c r="G572" i="7"/>
  <c r="J572" i="7" s="1"/>
  <c r="F572" i="7"/>
  <c r="E572" i="7"/>
  <c r="D572" i="7"/>
  <c r="I571" i="7"/>
  <c r="H571" i="7"/>
  <c r="G571" i="7"/>
  <c r="J571" i="7" s="1"/>
  <c r="F571" i="7"/>
  <c r="E571" i="7"/>
  <c r="D571" i="7"/>
  <c r="I570" i="7"/>
  <c r="H570" i="7"/>
  <c r="G570" i="7"/>
  <c r="J570" i="7" s="1"/>
  <c r="F570" i="7"/>
  <c r="E570" i="7"/>
  <c r="D570" i="7"/>
  <c r="I569" i="7"/>
  <c r="H569" i="7"/>
  <c r="G569" i="7"/>
  <c r="J569" i="7" s="1"/>
  <c r="F569" i="7"/>
  <c r="E569" i="7"/>
  <c r="D569" i="7"/>
  <c r="I568" i="7"/>
  <c r="H568" i="7"/>
  <c r="G568" i="7"/>
  <c r="J568" i="7" s="1"/>
  <c r="F568" i="7"/>
  <c r="E568" i="7"/>
  <c r="D568" i="7"/>
  <c r="I567" i="7"/>
  <c r="H567" i="7"/>
  <c r="G567" i="7"/>
  <c r="J567" i="7" s="1"/>
  <c r="F567" i="7"/>
  <c r="E567" i="7"/>
  <c r="D567" i="7"/>
  <c r="I566" i="7"/>
  <c r="H566" i="7"/>
  <c r="G566" i="7"/>
  <c r="J566" i="7" s="1"/>
  <c r="F566" i="7"/>
  <c r="E566" i="7"/>
  <c r="D566" i="7"/>
  <c r="I565" i="7"/>
  <c r="H565" i="7"/>
  <c r="G565" i="7"/>
  <c r="J565" i="7" s="1"/>
  <c r="F565" i="7"/>
  <c r="E565" i="7"/>
  <c r="D565" i="7"/>
  <c r="I564" i="7"/>
  <c r="H564" i="7"/>
  <c r="G564" i="7"/>
  <c r="J564" i="7" s="1"/>
  <c r="F564" i="7"/>
  <c r="E564" i="7"/>
  <c r="D564" i="7"/>
  <c r="I563" i="7"/>
  <c r="H563" i="7"/>
  <c r="G563" i="7"/>
  <c r="J563" i="7" s="1"/>
  <c r="F563" i="7"/>
  <c r="E563" i="7"/>
  <c r="D563" i="7"/>
  <c r="I562" i="7"/>
  <c r="H562" i="7"/>
  <c r="G562" i="7"/>
  <c r="J562" i="7" s="1"/>
  <c r="F562" i="7"/>
  <c r="E562" i="7"/>
  <c r="D562" i="7"/>
  <c r="I561" i="7"/>
  <c r="H561" i="7"/>
  <c r="G561" i="7"/>
  <c r="J561" i="7" s="1"/>
  <c r="F561" i="7"/>
  <c r="E561" i="7"/>
  <c r="D561" i="7"/>
  <c r="I560" i="7"/>
  <c r="H560" i="7"/>
  <c r="G560" i="7"/>
  <c r="J560" i="7" s="1"/>
  <c r="F560" i="7"/>
  <c r="E560" i="7"/>
  <c r="D560" i="7"/>
  <c r="I559" i="7"/>
  <c r="H559" i="7"/>
  <c r="G559" i="7"/>
  <c r="J559" i="7" s="1"/>
  <c r="F559" i="7"/>
  <c r="E559" i="7"/>
  <c r="D559" i="7"/>
  <c r="I558" i="7"/>
  <c r="H558" i="7"/>
  <c r="G558" i="7"/>
  <c r="J558" i="7" s="1"/>
  <c r="F558" i="7"/>
  <c r="E558" i="7"/>
  <c r="D558" i="7"/>
  <c r="I557" i="7"/>
  <c r="H557" i="7"/>
  <c r="G557" i="7"/>
  <c r="J557" i="7" s="1"/>
  <c r="F557" i="7"/>
  <c r="E557" i="7"/>
  <c r="D557" i="7"/>
  <c r="I556" i="7"/>
  <c r="H556" i="7"/>
  <c r="G556" i="7"/>
  <c r="J556" i="7" s="1"/>
  <c r="F556" i="7"/>
  <c r="E556" i="7"/>
  <c r="D556" i="7"/>
  <c r="I555" i="7"/>
  <c r="H555" i="7"/>
  <c r="G555" i="7"/>
  <c r="J555" i="7" s="1"/>
  <c r="F555" i="7"/>
  <c r="E555" i="7"/>
  <c r="D555" i="7"/>
  <c r="I554" i="7"/>
  <c r="H554" i="7"/>
  <c r="G554" i="7"/>
  <c r="J554" i="7" s="1"/>
  <c r="F554" i="7"/>
  <c r="E554" i="7"/>
  <c r="D554" i="7"/>
  <c r="I553" i="7"/>
  <c r="H553" i="7"/>
  <c r="G553" i="7"/>
  <c r="J553" i="7" s="1"/>
  <c r="F553" i="7"/>
  <c r="E553" i="7"/>
  <c r="D553" i="7"/>
  <c r="I552" i="7"/>
  <c r="H552" i="7"/>
  <c r="G552" i="7"/>
  <c r="J552" i="7" s="1"/>
  <c r="F552" i="7"/>
  <c r="E552" i="7"/>
  <c r="D552" i="7"/>
  <c r="I551" i="7"/>
  <c r="H551" i="7"/>
  <c r="G551" i="7"/>
  <c r="J551" i="7" s="1"/>
  <c r="F551" i="7"/>
  <c r="E551" i="7"/>
  <c r="D551" i="7"/>
  <c r="I550" i="7"/>
  <c r="H550" i="7"/>
  <c r="G550" i="7"/>
  <c r="J550" i="7" s="1"/>
  <c r="F550" i="7"/>
  <c r="E550" i="7"/>
  <c r="D550" i="7"/>
  <c r="I549" i="7"/>
  <c r="H549" i="7"/>
  <c r="G549" i="7"/>
  <c r="J549" i="7" s="1"/>
  <c r="F549" i="7"/>
  <c r="E549" i="7"/>
  <c r="D549" i="7"/>
  <c r="I548" i="7"/>
  <c r="H548" i="7"/>
  <c r="G548" i="7"/>
  <c r="J548" i="7" s="1"/>
  <c r="F548" i="7"/>
  <c r="E548" i="7"/>
  <c r="D548" i="7"/>
  <c r="I547" i="7"/>
  <c r="H547" i="7"/>
  <c r="G547" i="7"/>
  <c r="J547" i="7" s="1"/>
  <c r="F547" i="7"/>
  <c r="E547" i="7"/>
  <c r="D547" i="7"/>
  <c r="I546" i="7"/>
  <c r="H546" i="7"/>
  <c r="G546" i="7"/>
  <c r="J546" i="7" s="1"/>
  <c r="F546" i="7"/>
  <c r="E546" i="7"/>
  <c r="D546" i="7"/>
  <c r="I545" i="7"/>
  <c r="H545" i="7"/>
  <c r="G545" i="7"/>
  <c r="J545" i="7" s="1"/>
  <c r="F545" i="7"/>
  <c r="E545" i="7"/>
  <c r="D545" i="7"/>
  <c r="I544" i="7"/>
  <c r="H544" i="7"/>
  <c r="G544" i="7"/>
  <c r="J544" i="7" s="1"/>
  <c r="F544" i="7"/>
  <c r="E544" i="7"/>
  <c r="D544" i="7"/>
  <c r="I543" i="7"/>
  <c r="H543" i="7"/>
  <c r="G543" i="7"/>
  <c r="J543" i="7" s="1"/>
  <c r="F543" i="7"/>
  <c r="E543" i="7"/>
  <c r="D543" i="7"/>
  <c r="I542" i="7"/>
  <c r="H542" i="7"/>
  <c r="G542" i="7"/>
  <c r="J542" i="7" s="1"/>
  <c r="F542" i="7"/>
  <c r="E542" i="7"/>
  <c r="D542" i="7"/>
  <c r="I541" i="7"/>
  <c r="H541" i="7"/>
  <c r="G541" i="7"/>
  <c r="J541" i="7" s="1"/>
  <c r="F541" i="7"/>
  <c r="E541" i="7"/>
  <c r="D541" i="7"/>
  <c r="I540" i="7"/>
  <c r="H540" i="7"/>
  <c r="G540" i="7"/>
  <c r="J540" i="7" s="1"/>
  <c r="F540" i="7"/>
  <c r="E540" i="7"/>
  <c r="D540" i="7"/>
  <c r="I539" i="7"/>
  <c r="H539" i="7"/>
  <c r="G539" i="7"/>
  <c r="J539" i="7" s="1"/>
  <c r="F539" i="7"/>
  <c r="E539" i="7"/>
  <c r="D539" i="7"/>
  <c r="I538" i="7"/>
  <c r="H538" i="7"/>
  <c r="G538" i="7"/>
  <c r="J538" i="7" s="1"/>
  <c r="F538" i="7"/>
  <c r="E538" i="7"/>
  <c r="D538" i="7"/>
  <c r="I537" i="7"/>
  <c r="H537" i="7"/>
  <c r="G537" i="7"/>
  <c r="J537" i="7" s="1"/>
  <c r="F537" i="7"/>
  <c r="E537" i="7"/>
  <c r="D537" i="7"/>
  <c r="I536" i="7"/>
  <c r="H536" i="7"/>
  <c r="G536" i="7"/>
  <c r="J536" i="7" s="1"/>
  <c r="F536" i="7"/>
  <c r="E536" i="7"/>
  <c r="D536" i="7"/>
  <c r="I535" i="7"/>
  <c r="H535" i="7"/>
  <c r="G535" i="7"/>
  <c r="J535" i="7" s="1"/>
  <c r="F535" i="7"/>
  <c r="E535" i="7"/>
  <c r="D535" i="7"/>
  <c r="I534" i="7"/>
  <c r="H534" i="7"/>
  <c r="G534" i="7"/>
  <c r="J534" i="7" s="1"/>
  <c r="F534" i="7"/>
  <c r="E534" i="7"/>
  <c r="D534" i="7"/>
  <c r="I533" i="7"/>
  <c r="H533" i="7"/>
  <c r="G533" i="7"/>
  <c r="J533" i="7" s="1"/>
  <c r="F533" i="7"/>
  <c r="E533" i="7"/>
  <c r="D533" i="7"/>
  <c r="I532" i="7"/>
  <c r="H532" i="7"/>
  <c r="G532" i="7"/>
  <c r="J532" i="7" s="1"/>
  <c r="F532" i="7"/>
  <c r="E532" i="7"/>
  <c r="D532" i="7"/>
  <c r="I531" i="7"/>
  <c r="H531" i="7"/>
  <c r="G531" i="7"/>
  <c r="J531" i="7" s="1"/>
  <c r="F531" i="7"/>
  <c r="E531" i="7"/>
  <c r="D531" i="7"/>
  <c r="I530" i="7"/>
  <c r="H530" i="7"/>
  <c r="G530" i="7"/>
  <c r="J530" i="7" s="1"/>
  <c r="F530" i="7"/>
  <c r="E530" i="7"/>
  <c r="D530" i="7"/>
  <c r="I529" i="7"/>
  <c r="H529" i="7"/>
  <c r="G529" i="7"/>
  <c r="J529" i="7" s="1"/>
  <c r="F529" i="7"/>
  <c r="E529" i="7"/>
  <c r="D529" i="7"/>
  <c r="I528" i="7"/>
  <c r="H528" i="7"/>
  <c r="G528" i="7"/>
  <c r="J528" i="7" s="1"/>
  <c r="F528" i="7"/>
  <c r="E528" i="7"/>
  <c r="D528" i="7"/>
  <c r="I527" i="7"/>
  <c r="H527" i="7"/>
  <c r="G527" i="7"/>
  <c r="J527" i="7" s="1"/>
  <c r="F527" i="7"/>
  <c r="E527" i="7"/>
  <c r="D527" i="7"/>
  <c r="I526" i="7"/>
  <c r="H526" i="7"/>
  <c r="G526" i="7"/>
  <c r="J526" i="7" s="1"/>
  <c r="F526" i="7"/>
  <c r="E526" i="7"/>
  <c r="D526" i="7"/>
  <c r="I525" i="7"/>
  <c r="H525" i="7"/>
  <c r="G525" i="7"/>
  <c r="J525" i="7" s="1"/>
  <c r="F525" i="7"/>
  <c r="E525" i="7"/>
  <c r="D525" i="7"/>
  <c r="I524" i="7"/>
  <c r="H524" i="7"/>
  <c r="G524" i="7"/>
  <c r="J524" i="7" s="1"/>
  <c r="F524" i="7"/>
  <c r="E524" i="7"/>
  <c r="D524" i="7"/>
  <c r="I523" i="7"/>
  <c r="H523" i="7"/>
  <c r="G523" i="7"/>
  <c r="J523" i="7" s="1"/>
  <c r="F523" i="7"/>
  <c r="E523" i="7"/>
  <c r="D523" i="7"/>
  <c r="I522" i="7"/>
  <c r="H522" i="7"/>
  <c r="G522" i="7"/>
  <c r="J522" i="7" s="1"/>
  <c r="F522" i="7"/>
  <c r="E522" i="7"/>
  <c r="D522" i="7"/>
  <c r="I521" i="7"/>
  <c r="H521" i="7"/>
  <c r="G521" i="7"/>
  <c r="J521" i="7" s="1"/>
  <c r="F521" i="7"/>
  <c r="E521" i="7"/>
  <c r="D521" i="7"/>
  <c r="I520" i="7"/>
  <c r="H520" i="7"/>
  <c r="G520" i="7"/>
  <c r="J520" i="7" s="1"/>
  <c r="F520" i="7"/>
  <c r="E520" i="7"/>
  <c r="D520" i="7"/>
  <c r="I519" i="7"/>
  <c r="H519" i="7"/>
  <c r="G519" i="7"/>
  <c r="J519" i="7" s="1"/>
  <c r="F519" i="7"/>
  <c r="E519" i="7"/>
  <c r="D519" i="7"/>
  <c r="I518" i="7"/>
  <c r="H518" i="7"/>
  <c r="G518" i="7"/>
  <c r="J518" i="7" s="1"/>
  <c r="F518" i="7"/>
  <c r="E518" i="7"/>
  <c r="D518" i="7"/>
  <c r="I517" i="7"/>
  <c r="H517" i="7"/>
  <c r="G517" i="7"/>
  <c r="J517" i="7" s="1"/>
  <c r="F517" i="7"/>
  <c r="E517" i="7"/>
  <c r="D517" i="7"/>
  <c r="I516" i="7"/>
  <c r="H516" i="7"/>
  <c r="G516" i="7"/>
  <c r="J516" i="7" s="1"/>
  <c r="F516" i="7"/>
  <c r="E516" i="7"/>
  <c r="D516" i="7"/>
  <c r="I515" i="7"/>
  <c r="H515" i="7"/>
  <c r="G515" i="7"/>
  <c r="J515" i="7" s="1"/>
  <c r="F515" i="7"/>
  <c r="E515" i="7"/>
  <c r="D515" i="7"/>
  <c r="I514" i="7"/>
  <c r="H514" i="7"/>
  <c r="G514" i="7"/>
  <c r="J514" i="7" s="1"/>
  <c r="F514" i="7"/>
  <c r="E514" i="7"/>
  <c r="D514" i="7"/>
  <c r="I513" i="7"/>
  <c r="H513" i="7"/>
  <c r="G513" i="7"/>
  <c r="J513" i="7" s="1"/>
  <c r="F513" i="7"/>
  <c r="E513" i="7"/>
  <c r="D513" i="7"/>
  <c r="I512" i="7"/>
  <c r="H512" i="7"/>
  <c r="G512" i="7"/>
  <c r="J512" i="7" s="1"/>
  <c r="F512" i="7"/>
  <c r="E512" i="7"/>
  <c r="D512" i="7"/>
  <c r="I511" i="7"/>
  <c r="H511" i="7"/>
  <c r="G511" i="7"/>
  <c r="J511" i="7" s="1"/>
  <c r="F511" i="7"/>
  <c r="E511" i="7"/>
  <c r="D511" i="7"/>
  <c r="I510" i="7"/>
  <c r="H510" i="7"/>
  <c r="G510" i="7"/>
  <c r="J510" i="7" s="1"/>
  <c r="F510" i="7"/>
  <c r="E510" i="7"/>
  <c r="D510" i="7"/>
  <c r="I509" i="7"/>
  <c r="H509" i="7"/>
  <c r="G509" i="7"/>
  <c r="J509" i="7" s="1"/>
  <c r="F509" i="7"/>
  <c r="E509" i="7"/>
  <c r="D509" i="7"/>
  <c r="I508" i="7"/>
  <c r="H508" i="7"/>
  <c r="G508" i="7"/>
  <c r="J508" i="7" s="1"/>
  <c r="F508" i="7"/>
  <c r="E508" i="7"/>
  <c r="D508" i="7"/>
  <c r="I507" i="7"/>
  <c r="H507" i="7"/>
  <c r="G507" i="7"/>
  <c r="J507" i="7" s="1"/>
  <c r="F507" i="7"/>
  <c r="E507" i="7"/>
  <c r="D507" i="7"/>
  <c r="I506" i="7"/>
  <c r="H506" i="7"/>
  <c r="G506" i="7"/>
  <c r="J506" i="7" s="1"/>
  <c r="F506" i="7"/>
  <c r="E506" i="7"/>
  <c r="D506" i="7"/>
  <c r="I505" i="7"/>
  <c r="H505" i="7"/>
  <c r="G505" i="7"/>
  <c r="J505" i="7" s="1"/>
  <c r="F505" i="7"/>
  <c r="E505" i="7"/>
  <c r="D505" i="7"/>
  <c r="I504" i="7"/>
  <c r="H504" i="7"/>
  <c r="G504" i="7"/>
  <c r="J504" i="7" s="1"/>
  <c r="F504" i="7"/>
  <c r="E504" i="7"/>
  <c r="D504" i="7"/>
  <c r="I503" i="7"/>
  <c r="H503" i="7"/>
  <c r="G503" i="7"/>
  <c r="J503" i="7" s="1"/>
  <c r="F503" i="7"/>
  <c r="E503" i="7"/>
  <c r="D503" i="7"/>
  <c r="I502" i="7"/>
  <c r="H502" i="7"/>
  <c r="G502" i="7"/>
  <c r="J502" i="7" s="1"/>
  <c r="F502" i="7"/>
  <c r="E502" i="7"/>
  <c r="D502" i="7"/>
  <c r="I501" i="7"/>
  <c r="H501" i="7"/>
  <c r="G501" i="7"/>
  <c r="J501" i="7" s="1"/>
  <c r="F501" i="7"/>
  <c r="E501" i="7"/>
  <c r="D501" i="7"/>
  <c r="I500" i="7"/>
  <c r="H500" i="7"/>
  <c r="G500" i="7"/>
  <c r="J500" i="7" s="1"/>
  <c r="F500" i="7"/>
  <c r="E500" i="7"/>
  <c r="D500" i="7"/>
  <c r="I499" i="7"/>
  <c r="H499" i="7"/>
  <c r="G499" i="7"/>
  <c r="J499" i="7" s="1"/>
  <c r="F499" i="7"/>
  <c r="E499" i="7"/>
  <c r="D499" i="7"/>
  <c r="I498" i="7"/>
  <c r="H498" i="7"/>
  <c r="G498" i="7"/>
  <c r="J498" i="7" s="1"/>
  <c r="F498" i="7"/>
  <c r="E498" i="7"/>
  <c r="D498" i="7"/>
  <c r="I497" i="7"/>
  <c r="H497" i="7"/>
  <c r="G497" i="7"/>
  <c r="J497" i="7" s="1"/>
  <c r="F497" i="7"/>
  <c r="E497" i="7"/>
  <c r="D497" i="7"/>
  <c r="I496" i="7"/>
  <c r="H496" i="7"/>
  <c r="G496" i="7"/>
  <c r="J496" i="7" s="1"/>
  <c r="F496" i="7"/>
  <c r="E496" i="7"/>
  <c r="D496" i="7"/>
  <c r="I495" i="7"/>
  <c r="H495" i="7"/>
  <c r="G495" i="7"/>
  <c r="J495" i="7" s="1"/>
  <c r="F495" i="7"/>
  <c r="E495" i="7"/>
  <c r="D495" i="7"/>
  <c r="I494" i="7"/>
  <c r="H494" i="7"/>
  <c r="G494" i="7"/>
  <c r="J494" i="7" s="1"/>
  <c r="F494" i="7"/>
  <c r="E494" i="7"/>
  <c r="D494" i="7"/>
  <c r="I493" i="7"/>
  <c r="H493" i="7"/>
  <c r="G493" i="7"/>
  <c r="J493" i="7" s="1"/>
  <c r="F493" i="7"/>
  <c r="E493" i="7"/>
  <c r="D493" i="7"/>
  <c r="I492" i="7"/>
  <c r="H492" i="7"/>
  <c r="G492" i="7"/>
  <c r="J492" i="7" s="1"/>
  <c r="F492" i="7"/>
  <c r="E492" i="7"/>
  <c r="D492" i="7"/>
  <c r="I491" i="7"/>
  <c r="H491" i="7"/>
  <c r="G491" i="7"/>
  <c r="J491" i="7" s="1"/>
  <c r="F491" i="7"/>
  <c r="E491" i="7"/>
  <c r="D491" i="7"/>
  <c r="I490" i="7"/>
  <c r="H490" i="7"/>
  <c r="G490" i="7"/>
  <c r="J490" i="7" s="1"/>
  <c r="F490" i="7"/>
  <c r="E490" i="7"/>
  <c r="D490" i="7"/>
  <c r="I489" i="7"/>
  <c r="H489" i="7"/>
  <c r="G489" i="7"/>
  <c r="J489" i="7" s="1"/>
  <c r="F489" i="7"/>
  <c r="E489" i="7"/>
  <c r="D489" i="7"/>
  <c r="I488" i="7"/>
  <c r="H488" i="7"/>
  <c r="G488" i="7"/>
  <c r="J488" i="7" s="1"/>
  <c r="F488" i="7"/>
  <c r="E488" i="7"/>
  <c r="D488" i="7"/>
  <c r="I487" i="7"/>
  <c r="H487" i="7"/>
  <c r="G487" i="7"/>
  <c r="J487" i="7" s="1"/>
  <c r="F487" i="7"/>
  <c r="E487" i="7"/>
  <c r="D487" i="7"/>
  <c r="I486" i="7"/>
  <c r="H486" i="7"/>
  <c r="G486" i="7"/>
  <c r="J486" i="7" s="1"/>
  <c r="F486" i="7"/>
  <c r="E486" i="7"/>
  <c r="D486" i="7"/>
  <c r="I485" i="7"/>
  <c r="H485" i="7"/>
  <c r="G485" i="7"/>
  <c r="J485" i="7" s="1"/>
  <c r="F485" i="7"/>
  <c r="E485" i="7"/>
  <c r="D485" i="7"/>
  <c r="I484" i="7"/>
  <c r="H484" i="7"/>
  <c r="G484" i="7"/>
  <c r="J484" i="7" s="1"/>
  <c r="F484" i="7"/>
  <c r="E484" i="7"/>
  <c r="D484" i="7"/>
  <c r="I483" i="7"/>
  <c r="H483" i="7"/>
  <c r="G483" i="7"/>
  <c r="J483" i="7" s="1"/>
  <c r="F483" i="7"/>
  <c r="E483" i="7"/>
  <c r="D483" i="7"/>
  <c r="I482" i="7"/>
  <c r="H482" i="7"/>
  <c r="G482" i="7"/>
  <c r="J482" i="7" s="1"/>
  <c r="F482" i="7"/>
  <c r="E482" i="7"/>
  <c r="D482" i="7"/>
  <c r="I481" i="7"/>
  <c r="H481" i="7"/>
  <c r="G481" i="7"/>
  <c r="J481" i="7" s="1"/>
  <c r="F481" i="7"/>
  <c r="E481" i="7"/>
  <c r="D481" i="7"/>
  <c r="I480" i="7"/>
  <c r="H480" i="7"/>
  <c r="G480" i="7"/>
  <c r="J480" i="7" s="1"/>
  <c r="F480" i="7"/>
  <c r="E480" i="7"/>
  <c r="D480" i="7"/>
  <c r="I479" i="7"/>
  <c r="H479" i="7"/>
  <c r="G479" i="7"/>
  <c r="J479" i="7" s="1"/>
  <c r="F479" i="7"/>
  <c r="E479" i="7"/>
  <c r="D479" i="7"/>
  <c r="I478" i="7"/>
  <c r="H478" i="7"/>
  <c r="G478" i="7"/>
  <c r="J478" i="7" s="1"/>
  <c r="F478" i="7"/>
  <c r="E478" i="7"/>
  <c r="D478" i="7"/>
  <c r="I477" i="7"/>
  <c r="H477" i="7"/>
  <c r="G477" i="7"/>
  <c r="J477" i="7" s="1"/>
  <c r="F477" i="7"/>
  <c r="E477" i="7"/>
  <c r="D477" i="7"/>
  <c r="I476" i="7"/>
  <c r="H476" i="7"/>
  <c r="G476" i="7"/>
  <c r="J476" i="7" s="1"/>
  <c r="F476" i="7"/>
  <c r="E476" i="7"/>
  <c r="D476" i="7"/>
  <c r="I475" i="7"/>
  <c r="H475" i="7"/>
  <c r="G475" i="7"/>
  <c r="J475" i="7" s="1"/>
  <c r="F475" i="7"/>
  <c r="E475" i="7"/>
  <c r="D475" i="7"/>
  <c r="I474" i="7"/>
  <c r="H474" i="7"/>
  <c r="G474" i="7"/>
  <c r="J474" i="7" s="1"/>
  <c r="F474" i="7"/>
  <c r="E474" i="7"/>
  <c r="D474" i="7"/>
  <c r="I473" i="7"/>
  <c r="H473" i="7"/>
  <c r="G473" i="7"/>
  <c r="J473" i="7" s="1"/>
  <c r="F473" i="7"/>
  <c r="E473" i="7"/>
  <c r="D473" i="7"/>
  <c r="I472" i="7"/>
  <c r="H472" i="7"/>
  <c r="G472" i="7"/>
  <c r="J472" i="7" s="1"/>
  <c r="F472" i="7"/>
  <c r="E472" i="7"/>
  <c r="D472" i="7"/>
  <c r="I471" i="7"/>
  <c r="H471" i="7"/>
  <c r="G471" i="7"/>
  <c r="J471" i="7" s="1"/>
  <c r="F471" i="7"/>
  <c r="E471" i="7"/>
  <c r="D471" i="7"/>
  <c r="I470" i="7"/>
  <c r="H470" i="7"/>
  <c r="G470" i="7"/>
  <c r="J470" i="7" s="1"/>
  <c r="F470" i="7"/>
  <c r="E470" i="7"/>
  <c r="D470" i="7"/>
  <c r="I469" i="7"/>
  <c r="H469" i="7"/>
  <c r="G469" i="7"/>
  <c r="J469" i="7" s="1"/>
  <c r="F469" i="7"/>
  <c r="E469" i="7"/>
  <c r="D469" i="7"/>
  <c r="I468" i="7"/>
  <c r="H468" i="7"/>
  <c r="G468" i="7"/>
  <c r="J468" i="7" s="1"/>
  <c r="F468" i="7"/>
  <c r="E468" i="7"/>
  <c r="D468" i="7"/>
  <c r="I467" i="7"/>
  <c r="H467" i="7"/>
  <c r="G467" i="7"/>
  <c r="J467" i="7" s="1"/>
  <c r="F467" i="7"/>
  <c r="E467" i="7"/>
  <c r="D467" i="7"/>
  <c r="I466" i="7"/>
  <c r="H466" i="7"/>
  <c r="G466" i="7"/>
  <c r="J466" i="7" s="1"/>
  <c r="F466" i="7"/>
  <c r="E466" i="7"/>
  <c r="D466" i="7"/>
  <c r="I465" i="7"/>
  <c r="H465" i="7"/>
  <c r="G465" i="7"/>
  <c r="J465" i="7" s="1"/>
  <c r="F465" i="7"/>
  <c r="E465" i="7"/>
  <c r="D465" i="7"/>
  <c r="I464" i="7"/>
  <c r="H464" i="7"/>
  <c r="G464" i="7"/>
  <c r="J464" i="7" s="1"/>
  <c r="F464" i="7"/>
  <c r="E464" i="7"/>
  <c r="D464" i="7"/>
  <c r="I463" i="7"/>
  <c r="H463" i="7"/>
  <c r="G463" i="7"/>
  <c r="J463" i="7" s="1"/>
  <c r="F463" i="7"/>
  <c r="E463" i="7"/>
  <c r="D463" i="7"/>
  <c r="I462" i="7"/>
  <c r="H462" i="7"/>
  <c r="G462" i="7"/>
  <c r="J462" i="7" s="1"/>
  <c r="F462" i="7"/>
  <c r="E462" i="7"/>
  <c r="D462" i="7"/>
  <c r="I461" i="7"/>
  <c r="H461" i="7"/>
  <c r="G461" i="7"/>
  <c r="J461" i="7" s="1"/>
  <c r="F461" i="7"/>
  <c r="E461" i="7"/>
  <c r="D461" i="7"/>
  <c r="I460" i="7"/>
  <c r="H460" i="7"/>
  <c r="G460" i="7"/>
  <c r="J460" i="7" s="1"/>
  <c r="F460" i="7"/>
  <c r="E460" i="7"/>
  <c r="D460" i="7"/>
  <c r="I459" i="7"/>
  <c r="H459" i="7"/>
  <c r="G459" i="7"/>
  <c r="J459" i="7" s="1"/>
  <c r="F459" i="7"/>
  <c r="E459" i="7"/>
  <c r="D459" i="7"/>
  <c r="I458" i="7"/>
  <c r="H458" i="7"/>
  <c r="G458" i="7"/>
  <c r="J458" i="7" s="1"/>
  <c r="F458" i="7"/>
  <c r="E458" i="7"/>
  <c r="D458" i="7"/>
  <c r="I457" i="7"/>
  <c r="H457" i="7"/>
  <c r="G457" i="7"/>
  <c r="J457" i="7" s="1"/>
  <c r="F457" i="7"/>
  <c r="E457" i="7"/>
  <c r="D457" i="7"/>
  <c r="I456" i="7"/>
  <c r="H456" i="7"/>
  <c r="G456" i="7"/>
  <c r="J456" i="7" s="1"/>
  <c r="F456" i="7"/>
  <c r="E456" i="7"/>
  <c r="D456" i="7"/>
  <c r="I455" i="7"/>
  <c r="H455" i="7"/>
  <c r="G455" i="7"/>
  <c r="J455" i="7" s="1"/>
  <c r="F455" i="7"/>
  <c r="E455" i="7"/>
  <c r="D455" i="7"/>
  <c r="I454" i="7"/>
  <c r="H454" i="7"/>
  <c r="G454" i="7"/>
  <c r="J454" i="7" s="1"/>
  <c r="F454" i="7"/>
  <c r="E454" i="7"/>
  <c r="D454" i="7"/>
  <c r="I453" i="7"/>
  <c r="H453" i="7"/>
  <c r="G453" i="7"/>
  <c r="J453" i="7" s="1"/>
  <c r="F453" i="7"/>
  <c r="E453" i="7"/>
  <c r="D453" i="7"/>
  <c r="I452" i="7"/>
  <c r="H452" i="7"/>
  <c r="G452" i="7"/>
  <c r="J452" i="7" s="1"/>
  <c r="F452" i="7"/>
  <c r="E452" i="7"/>
  <c r="D452" i="7"/>
  <c r="I451" i="7"/>
  <c r="H451" i="7"/>
  <c r="G451" i="7"/>
  <c r="J451" i="7" s="1"/>
  <c r="F451" i="7"/>
  <c r="E451" i="7"/>
  <c r="D451" i="7"/>
  <c r="I450" i="7"/>
  <c r="H450" i="7"/>
  <c r="G450" i="7"/>
  <c r="J450" i="7" s="1"/>
  <c r="F450" i="7"/>
  <c r="E450" i="7"/>
  <c r="D450" i="7"/>
  <c r="I449" i="7"/>
  <c r="H449" i="7"/>
  <c r="G449" i="7"/>
  <c r="J449" i="7" s="1"/>
  <c r="F449" i="7"/>
  <c r="E449" i="7"/>
  <c r="D449" i="7"/>
  <c r="I448" i="7"/>
  <c r="H448" i="7"/>
  <c r="G448" i="7"/>
  <c r="J448" i="7" s="1"/>
  <c r="F448" i="7"/>
  <c r="E448" i="7"/>
  <c r="D448" i="7"/>
  <c r="I447" i="7"/>
  <c r="H447" i="7"/>
  <c r="G447" i="7"/>
  <c r="J447" i="7" s="1"/>
  <c r="F447" i="7"/>
  <c r="E447" i="7"/>
  <c r="D447" i="7"/>
  <c r="I446" i="7"/>
  <c r="H446" i="7"/>
  <c r="G446" i="7"/>
  <c r="J446" i="7" s="1"/>
  <c r="F446" i="7"/>
  <c r="E446" i="7"/>
  <c r="D446" i="7"/>
  <c r="I445" i="7"/>
  <c r="H445" i="7"/>
  <c r="G445" i="7"/>
  <c r="J445" i="7" s="1"/>
  <c r="F445" i="7"/>
  <c r="E445" i="7"/>
  <c r="D445" i="7"/>
  <c r="I444" i="7"/>
  <c r="H444" i="7"/>
  <c r="G444" i="7"/>
  <c r="J444" i="7" s="1"/>
  <c r="F444" i="7"/>
  <c r="E444" i="7"/>
  <c r="D444" i="7"/>
  <c r="I443" i="7"/>
  <c r="H443" i="7"/>
  <c r="G443" i="7"/>
  <c r="J443" i="7" s="1"/>
  <c r="F443" i="7"/>
  <c r="E443" i="7"/>
  <c r="D443" i="7"/>
  <c r="I442" i="7"/>
  <c r="H442" i="7"/>
  <c r="G442" i="7"/>
  <c r="J442" i="7" s="1"/>
  <c r="F442" i="7"/>
  <c r="E442" i="7"/>
  <c r="D442" i="7"/>
  <c r="I441" i="7"/>
  <c r="H441" i="7"/>
  <c r="G441" i="7"/>
  <c r="J441" i="7" s="1"/>
  <c r="F441" i="7"/>
  <c r="E441" i="7"/>
  <c r="D441" i="7"/>
  <c r="I440" i="7"/>
  <c r="H440" i="7"/>
  <c r="G440" i="7"/>
  <c r="J440" i="7" s="1"/>
  <c r="F440" i="7"/>
  <c r="E440" i="7"/>
  <c r="D440" i="7"/>
  <c r="I439" i="7"/>
  <c r="H439" i="7"/>
  <c r="G439" i="7"/>
  <c r="J439" i="7" s="1"/>
  <c r="F439" i="7"/>
  <c r="E439" i="7"/>
  <c r="D439" i="7"/>
  <c r="I438" i="7"/>
  <c r="H438" i="7"/>
  <c r="G438" i="7"/>
  <c r="J438" i="7" s="1"/>
  <c r="F438" i="7"/>
  <c r="E438" i="7"/>
  <c r="D438" i="7"/>
  <c r="I437" i="7"/>
  <c r="H437" i="7"/>
  <c r="G437" i="7"/>
  <c r="J437" i="7" s="1"/>
  <c r="F437" i="7"/>
  <c r="E437" i="7"/>
  <c r="D437" i="7"/>
  <c r="I436" i="7"/>
  <c r="H436" i="7"/>
  <c r="G436" i="7"/>
  <c r="J436" i="7" s="1"/>
  <c r="F436" i="7"/>
  <c r="E436" i="7"/>
  <c r="D436" i="7"/>
  <c r="I435" i="7"/>
  <c r="H435" i="7"/>
  <c r="G435" i="7"/>
  <c r="J435" i="7" s="1"/>
  <c r="F435" i="7"/>
  <c r="E435" i="7"/>
  <c r="D435" i="7"/>
  <c r="I434" i="7"/>
  <c r="H434" i="7"/>
  <c r="G434" i="7"/>
  <c r="J434" i="7" s="1"/>
  <c r="F434" i="7"/>
  <c r="E434" i="7"/>
  <c r="D434" i="7"/>
  <c r="I433" i="7"/>
  <c r="H433" i="7"/>
  <c r="G433" i="7"/>
  <c r="J433" i="7" s="1"/>
  <c r="F433" i="7"/>
  <c r="E433" i="7"/>
  <c r="D433" i="7"/>
  <c r="I432" i="7"/>
  <c r="H432" i="7"/>
  <c r="G432" i="7"/>
  <c r="J432" i="7" s="1"/>
  <c r="F432" i="7"/>
  <c r="E432" i="7"/>
  <c r="D432" i="7"/>
  <c r="I431" i="7"/>
  <c r="H431" i="7"/>
  <c r="G431" i="7"/>
  <c r="J431" i="7" s="1"/>
  <c r="F431" i="7"/>
  <c r="E431" i="7"/>
  <c r="D431" i="7"/>
  <c r="I430" i="7"/>
  <c r="H430" i="7"/>
  <c r="G430" i="7"/>
  <c r="J430" i="7" s="1"/>
  <c r="F430" i="7"/>
  <c r="E430" i="7"/>
  <c r="D430" i="7"/>
  <c r="I429" i="7"/>
  <c r="H429" i="7"/>
  <c r="G429" i="7"/>
  <c r="J429" i="7" s="1"/>
  <c r="F429" i="7"/>
  <c r="E429" i="7"/>
  <c r="D429" i="7"/>
  <c r="I428" i="7"/>
  <c r="H428" i="7"/>
  <c r="G428" i="7"/>
  <c r="J428" i="7" s="1"/>
  <c r="F428" i="7"/>
  <c r="E428" i="7"/>
  <c r="D428" i="7"/>
  <c r="I427" i="7"/>
  <c r="H427" i="7"/>
  <c r="G427" i="7"/>
  <c r="J427" i="7" s="1"/>
  <c r="F427" i="7"/>
  <c r="E427" i="7"/>
  <c r="D427" i="7"/>
  <c r="I426" i="7"/>
  <c r="H426" i="7"/>
  <c r="G426" i="7"/>
  <c r="J426" i="7" s="1"/>
  <c r="F426" i="7"/>
  <c r="E426" i="7"/>
  <c r="D426" i="7"/>
  <c r="I425" i="7"/>
  <c r="H425" i="7"/>
  <c r="G425" i="7"/>
  <c r="J425" i="7" s="1"/>
  <c r="F425" i="7"/>
  <c r="E425" i="7"/>
  <c r="D425" i="7"/>
  <c r="I424" i="7"/>
  <c r="H424" i="7"/>
  <c r="G424" i="7"/>
  <c r="J424" i="7" s="1"/>
  <c r="F424" i="7"/>
  <c r="E424" i="7"/>
  <c r="D424" i="7"/>
  <c r="I423" i="7"/>
  <c r="H423" i="7"/>
  <c r="G423" i="7"/>
  <c r="J423" i="7" s="1"/>
  <c r="F423" i="7"/>
  <c r="E423" i="7"/>
  <c r="D423" i="7"/>
  <c r="I422" i="7"/>
  <c r="H422" i="7"/>
  <c r="G422" i="7"/>
  <c r="J422" i="7" s="1"/>
  <c r="F422" i="7"/>
  <c r="E422" i="7"/>
  <c r="D422" i="7"/>
  <c r="I421" i="7"/>
  <c r="H421" i="7"/>
  <c r="G421" i="7"/>
  <c r="J421" i="7" s="1"/>
  <c r="F421" i="7"/>
  <c r="E421" i="7"/>
  <c r="D421" i="7"/>
  <c r="I420" i="7"/>
  <c r="H420" i="7"/>
  <c r="G420" i="7"/>
  <c r="J420" i="7" s="1"/>
  <c r="F420" i="7"/>
  <c r="E420" i="7"/>
  <c r="D420" i="7"/>
  <c r="I419" i="7"/>
  <c r="H419" i="7"/>
  <c r="G419" i="7"/>
  <c r="J419" i="7" s="1"/>
  <c r="F419" i="7"/>
  <c r="E419" i="7"/>
  <c r="D419" i="7"/>
  <c r="I418" i="7"/>
  <c r="H418" i="7"/>
  <c r="G418" i="7"/>
  <c r="J418" i="7" s="1"/>
  <c r="F418" i="7"/>
  <c r="E418" i="7"/>
  <c r="D418" i="7"/>
  <c r="I417" i="7"/>
  <c r="H417" i="7"/>
  <c r="G417" i="7"/>
  <c r="J417" i="7" s="1"/>
  <c r="F417" i="7"/>
  <c r="E417" i="7"/>
  <c r="D417" i="7"/>
  <c r="I416" i="7"/>
  <c r="H416" i="7"/>
  <c r="G416" i="7"/>
  <c r="J416" i="7" s="1"/>
  <c r="F416" i="7"/>
  <c r="E416" i="7"/>
  <c r="D416" i="7"/>
  <c r="I415" i="7"/>
  <c r="H415" i="7"/>
  <c r="G415" i="7"/>
  <c r="J415" i="7" s="1"/>
  <c r="F415" i="7"/>
  <c r="E415" i="7"/>
  <c r="D415" i="7"/>
  <c r="I414" i="7"/>
  <c r="H414" i="7"/>
  <c r="G414" i="7"/>
  <c r="J414" i="7" s="1"/>
  <c r="F414" i="7"/>
  <c r="E414" i="7"/>
  <c r="D414" i="7"/>
  <c r="I413" i="7"/>
  <c r="H413" i="7"/>
  <c r="G413" i="7"/>
  <c r="J413" i="7" s="1"/>
  <c r="F413" i="7"/>
  <c r="E413" i="7"/>
  <c r="D413" i="7"/>
  <c r="I412" i="7"/>
  <c r="H412" i="7"/>
  <c r="G412" i="7"/>
  <c r="J412" i="7" s="1"/>
  <c r="F412" i="7"/>
  <c r="E412" i="7"/>
  <c r="D412" i="7"/>
  <c r="I411" i="7"/>
  <c r="H411" i="7"/>
  <c r="G411" i="7"/>
  <c r="J411" i="7" s="1"/>
  <c r="F411" i="7"/>
  <c r="E411" i="7"/>
  <c r="D411" i="7"/>
  <c r="I410" i="7"/>
  <c r="H410" i="7"/>
  <c r="G410" i="7"/>
  <c r="J410" i="7" s="1"/>
  <c r="F410" i="7"/>
  <c r="E410" i="7"/>
  <c r="D410" i="7"/>
  <c r="I409" i="7"/>
  <c r="H409" i="7"/>
  <c r="G409" i="7"/>
  <c r="J409" i="7" s="1"/>
  <c r="F409" i="7"/>
  <c r="E409" i="7"/>
  <c r="D409" i="7"/>
  <c r="I408" i="7"/>
  <c r="H408" i="7"/>
  <c r="G408" i="7"/>
  <c r="J408" i="7" s="1"/>
  <c r="F408" i="7"/>
  <c r="E408" i="7"/>
  <c r="D408" i="7"/>
  <c r="I407" i="7"/>
  <c r="H407" i="7"/>
  <c r="G407" i="7"/>
  <c r="J407" i="7" s="1"/>
  <c r="F407" i="7"/>
  <c r="E407" i="7"/>
  <c r="D407" i="7"/>
  <c r="I406" i="7"/>
  <c r="H406" i="7"/>
  <c r="G406" i="7"/>
  <c r="J406" i="7" s="1"/>
  <c r="F406" i="7"/>
  <c r="E406" i="7"/>
  <c r="D406" i="7"/>
  <c r="I405" i="7"/>
  <c r="H405" i="7"/>
  <c r="G405" i="7"/>
  <c r="J405" i="7" s="1"/>
  <c r="F405" i="7"/>
  <c r="E405" i="7"/>
  <c r="D405" i="7"/>
  <c r="I404" i="7"/>
  <c r="H404" i="7"/>
  <c r="G404" i="7"/>
  <c r="J404" i="7" s="1"/>
  <c r="F404" i="7"/>
  <c r="E404" i="7"/>
  <c r="D404" i="7"/>
  <c r="I403" i="7"/>
  <c r="H403" i="7"/>
  <c r="G403" i="7"/>
  <c r="J403" i="7" s="1"/>
  <c r="F403" i="7"/>
  <c r="E403" i="7"/>
  <c r="D403" i="7"/>
  <c r="I402" i="7"/>
  <c r="H402" i="7"/>
  <c r="G402" i="7"/>
  <c r="J402" i="7" s="1"/>
  <c r="F402" i="7"/>
  <c r="E402" i="7"/>
  <c r="D402" i="7"/>
  <c r="I401" i="7"/>
  <c r="H401" i="7"/>
  <c r="G401" i="7"/>
  <c r="J401" i="7" s="1"/>
  <c r="F401" i="7"/>
  <c r="E401" i="7"/>
  <c r="D401" i="7"/>
  <c r="I400" i="7"/>
  <c r="H400" i="7"/>
  <c r="G400" i="7"/>
  <c r="J400" i="7" s="1"/>
  <c r="F400" i="7"/>
  <c r="E400" i="7"/>
  <c r="D400" i="7"/>
  <c r="I399" i="7"/>
  <c r="H399" i="7"/>
  <c r="G399" i="7"/>
  <c r="J399" i="7" s="1"/>
  <c r="F399" i="7"/>
  <c r="E399" i="7"/>
  <c r="D399" i="7"/>
  <c r="I398" i="7"/>
  <c r="H398" i="7"/>
  <c r="G398" i="7"/>
  <c r="J398" i="7" s="1"/>
  <c r="F398" i="7"/>
  <c r="E398" i="7"/>
  <c r="D398" i="7"/>
  <c r="I397" i="7"/>
  <c r="H397" i="7"/>
  <c r="G397" i="7"/>
  <c r="J397" i="7" s="1"/>
  <c r="F397" i="7"/>
  <c r="E397" i="7"/>
  <c r="D397" i="7"/>
  <c r="I396" i="7"/>
  <c r="H396" i="7"/>
  <c r="G396" i="7"/>
  <c r="J396" i="7" s="1"/>
  <c r="F396" i="7"/>
  <c r="E396" i="7"/>
  <c r="D396" i="7"/>
  <c r="I395" i="7"/>
  <c r="H395" i="7"/>
  <c r="G395" i="7"/>
  <c r="J395" i="7" s="1"/>
  <c r="F395" i="7"/>
  <c r="E395" i="7"/>
  <c r="D395" i="7"/>
  <c r="I394" i="7"/>
  <c r="H394" i="7"/>
  <c r="G394" i="7"/>
  <c r="J394" i="7" s="1"/>
  <c r="F394" i="7"/>
  <c r="E394" i="7"/>
  <c r="D394" i="7"/>
  <c r="I393" i="7"/>
  <c r="H393" i="7"/>
  <c r="G393" i="7"/>
  <c r="J393" i="7" s="1"/>
  <c r="F393" i="7"/>
  <c r="E393" i="7"/>
  <c r="D393" i="7"/>
  <c r="I392" i="7"/>
  <c r="H392" i="7"/>
  <c r="G392" i="7"/>
  <c r="J392" i="7" s="1"/>
  <c r="F392" i="7"/>
  <c r="E392" i="7"/>
  <c r="D392" i="7"/>
  <c r="I391" i="7"/>
  <c r="H391" i="7"/>
  <c r="G391" i="7"/>
  <c r="J391" i="7" s="1"/>
  <c r="F391" i="7"/>
  <c r="E391" i="7"/>
  <c r="D391" i="7"/>
  <c r="I390" i="7"/>
  <c r="H390" i="7"/>
  <c r="G390" i="7"/>
  <c r="J390" i="7" s="1"/>
  <c r="F390" i="7"/>
  <c r="E390" i="7"/>
  <c r="D390" i="7"/>
  <c r="I389" i="7"/>
  <c r="H389" i="7"/>
  <c r="G389" i="7"/>
  <c r="J389" i="7" s="1"/>
  <c r="F389" i="7"/>
  <c r="E389" i="7"/>
  <c r="D389" i="7"/>
  <c r="I388" i="7"/>
  <c r="H388" i="7"/>
  <c r="G388" i="7"/>
  <c r="J388" i="7" s="1"/>
  <c r="F388" i="7"/>
  <c r="E388" i="7"/>
  <c r="D388" i="7"/>
  <c r="I387" i="7"/>
  <c r="H387" i="7"/>
  <c r="G387" i="7"/>
  <c r="J387" i="7" s="1"/>
  <c r="F387" i="7"/>
  <c r="E387" i="7"/>
  <c r="D387" i="7"/>
  <c r="I386" i="7"/>
  <c r="H386" i="7"/>
  <c r="G386" i="7"/>
  <c r="J386" i="7" s="1"/>
  <c r="F386" i="7"/>
  <c r="E386" i="7"/>
  <c r="D386" i="7"/>
  <c r="I385" i="7"/>
  <c r="H385" i="7"/>
  <c r="G385" i="7"/>
  <c r="J385" i="7" s="1"/>
  <c r="F385" i="7"/>
  <c r="E385" i="7"/>
  <c r="D385" i="7"/>
  <c r="I384" i="7"/>
  <c r="H384" i="7"/>
  <c r="G384" i="7"/>
  <c r="J384" i="7" s="1"/>
  <c r="F384" i="7"/>
  <c r="E384" i="7"/>
  <c r="D384" i="7"/>
  <c r="I383" i="7"/>
  <c r="H383" i="7"/>
  <c r="G383" i="7"/>
  <c r="J383" i="7" s="1"/>
  <c r="F383" i="7"/>
  <c r="E383" i="7"/>
  <c r="D383" i="7"/>
  <c r="I382" i="7"/>
  <c r="H382" i="7"/>
  <c r="G382" i="7"/>
  <c r="J382" i="7" s="1"/>
  <c r="F382" i="7"/>
  <c r="E382" i="7"/>
  <c r="D382" i="7"/>
  <c r="I381" i="7"/>
  <c r="H381" i="7"/>
  <c r="G381" i="7"/>
  <c r="J381" i="7" s="1"/>
  <c r="F381" i="7"/>
  <c r="E381" i="7"/>
  <c r="D381" i="7"/>
  <c r="I380" i="7"/>
  <c r="H380" i="7"/>
  <c r="G380" i="7"/>
  <c r="J380" i="7" s="1"/>
  <c r="F380" i="7"/>
  <c r="E380" i="7"/>
  <c r="D380" i="7"/>
  <c r="I379" i="7"/>
  <c r="H379" i="7"/>
  <c r="G379" i="7"/>
  <c r="J379" i="7" s="1"/>
  <c r="F379" i="7"/>
  <c r="E379" i="7"/>
  <c r="D379" i="7"/>
  <c r="I378" i="7"/>
  <c r="H378" i="7"/>
  <c r="G378" i="7"/>
  <c r="J378" i="7" s="1"/>
  <c r="F378" i="7"/>
  <c r="E378" i="7"/>
  <c r="D378" i="7"/>
  <c r="I377" i="7"/>
  <c r="H377" i="7"/>
  <c r="G377" i="7"/>
  <c r="J377" i="7" s="1"/>
  <c r="F377" i="7"/>
  <c r="E377" i="7"/>
  <c r="D377" i="7"/>
  <c r="I376" i="7"/>
  <c r="H376" i="7"/>
  <c r="G376" i="7"/>
  <c r="J376" i="7" s="1"/>
  <c r="F376" i="7"/>
  <c r="E376" i="7"/>
  <c r="D376" i="7"/>
  <c r="I375" i="7"/>
  <c r="H375" i="7"/>
  <c r="G375" i="7"/>
  <c r="J375" i="7" s="1"/>
  <c r="F375" i="7"/>
  <c r="E375" i="7"/>
  <c r="D375" i="7"/>
  <c r="I374" i="7"/>
  <c r="H374" i="7"/>
  <c r="G374" i="7"/>
  <c r="J374" i="7" s="1"/>
  <c r="F374" i="7"/>
  <c r="E374" i="7"/>
  <c r="D374" i="7"/>
  <c r="I373" i="7"/>
  <c r="H373" i="7"/>
  <c r="G373" i="7"/>
  <c r="J373" i="7" s="1"/>
  <c r="F373" i="7"/>
  <c r="E373" i="7"/>
  <c r="D373" i="7"/>
  <c r="I372" i="7"/>
  <c r="H372" i="7"/>
  <c r="G372" i="7"/>
  <c r="J372" i="7" s="1"/>
  <c r="F372" i="7"/>
  <c r="E372" i="7"/>
  <c r="D372" i="7"/>
  <c r="I371" i="7"/>
  <c r="H371" i="7"/>
  <c r="G371" i="7"/>
  <c r="J371" i="7" s="1"/>
  <c r="F371" i="7"/>
  <c r="E371" i="7"/>
  <c r="D371" i="7"/>
  <c r="I370" i="7"/>
  <c r="H370" i="7"/>
  <c r="G370" i="7"/>
  <c r="J370" i="7" s="1"/>
  <c r="F370" i="7"/>
  <c r="E370" i="7"/>
  <c r="D370" i="7"/>
  <c r="I369" i="7"/>
  <c r="H369" i="7"/>
  <c r="G369" i="7"/>
  <c r="J369" i="7" s="1"/>
  <c r="F369" i="7"/>
  <c r="E369" i="7"/>
  <c r="D369" i="7"/>
  <c r="I368" i="7"/>
  <c r="H368" i="7"/>
  <c r="G368" i="7"/>
  <c r="J368" i="7" s="1"/>
  <c r="F368" i="7"/>
  <c r="E368" i="7"/>
  <c r="D368" i="7"/>
  <c r="I367" i="7"/>
  <c r="H367" i="7"/>
  <c r="G367" i="7"/>
  <c r="J367" i="7" s="1"/>
  <c r="F367" i="7"/>
  <c r="E367" i="7"/>
  <c r="D367" i="7"/>
  <c r="I366" i="7"/>
  <c r="H366" i="7"/>
  <c r="G366" i="7"/>
  <c r="J366" i="7" s="1"/>
  <c r="F366" i="7"/>
  <c r="E366" i="7"/>
  <c r="D366" i="7"/>
  <c r="I365" i="7"/>
  <c r="H365" i="7"/>
  <c r="G365" i="7"/>
  <c r="J365" i="7" s="1"/>
  <c r="F365" i="7"/>
  <c r="E365" i="7"/>
  <c r="D365" i="7"/>
  <c r="I364" i="7"/>
  <c r="H364" i="7"/>
  <c r="G364" i="7"/>
  <c r="J364" i="7" s="1"/>
  <c r="F364" i="7"/>
  <c r="E364" i="7"/>
  <c r="D364" i="7"/>
  <c r="I363" i="7"/>
  <c r="H363" i="7"/>
  <c r="G363" i="7"/>
  <c r="J363" i="7" s="1"/>
  <c r="F363" i="7"/>
  <c r="E363" i="7"/>
  <c r="D363" i="7"/>
  <c r="I362" i="7"/>
  <c r="H362" i="7"/>
  <c r="G362" i="7"/>
  <c r="J362" i="7" s="1"/>
  <c r="F362" i="7"/>
  <c r="E362" i="7"/>
  <c r="D362" i="7"/>
  <c r="I361" i="7"/>
  <c r="H361" i="7"/>
  <c r="G361" i="7"/>
  <c r="J361" i="7" s="1"/>
  <c r="F361" i="7"/>
  <c r="E361" i="7"/>
  <c r="D361" i="7"/>
  <c r="I360" i="7"/>
  <c r="H360" i="7"/>
  <c r="G360" i="7"/>
  <c r="J360" i="7" s="1"/>
  <c r="F360" i="7"/>
  <c r="E360" i="7"/>
  <c r="D360" i="7"/>
  <c r="I359" i="7"/>
  <c r="H359" i="7"/>
  <c r="G359" i="7"/>
  <c r="J359" i="7" s="1"/>
  <c r="F359" i="7"/>
  <c r="E359" i="7"/>
  <c r="D359" i="7"/>
  <c r="I358" i="7"/>
  <c r="H358" i="7"/>
  <c r="G358" i="7"/>
  <c r="J358" i="7" s="1"/>
  <c r="F358" i="7"/>
  <c r="E358" i="7"/>
  <c r="D358" i="7"/>
  <c r="I357" i="7"/>
  <c r="H357" i="7"/>
  <c r="G357" i="7"/>
  <c r="J357" i="7" s="1"/>
  <c r="F357" i="7"/>
  <c r="E357" i="7"/>
  <c r="D357" i="7"/>
  <c r="I356" i="7"/>
  <c r="H356" i="7"/>
  <c r="G356" i="7"/>
  <c r="J356" i="7" s="1"/>
  <c r="F356" i="7"/>
  <c r="E356" i="7"/>
  <c r="D356" i="7"/>
  <c r="I355" i="7"/>
  <c r="H355" i="7"/>
  <c r="G355" i="7"/>
  <c r="J355" i="7" s="1"/>
  <c r="F355" i="7"/>
  <c r="E355" i="7"/>
  <c r="D355" i="7"/>
  <c r="I354" i="7"/>
  <c r="H354" i="7"/>
  <c r="G354" i="7"/>
  <c r="J354" i="7" s="1"/>
  <c r="F354" i="7"/>
  <c r="E354" i="7"/>
  <c r="D354" i="7"/>
  <c r="I353" i="7"/>
  <c r="H353" i="7"/>
  <c r="G353" i="7"/>
  <c r="J353" i="7" s="1"/>
  <c r="F353" i="7"/>
  <c r="E353" i="7"/>
  <c r="D353" i="7"/>
  <c r="I352" i="7"/>
  <c r="H352" i="7"/>
  <c r="G352" i="7"/>
  <c r="J352" i="7" s="1"/>
  <c r="F352" i="7"/>
  <c r="E352" i="7"/>
  <c r="D352" i="7"/>
  <c r="I351" i="7"/>
  <c r="H351" i="7"/>
  <c r="G351" i="7"/>
  <c r="J351" i="7" s="1"/>
  <c r="F351" i="7"/>
  <c r="E351" i="7"/>
  <c r="D351" i="7"/>
  <c r="I350" i="7"/>
  <c r="H350" i="7"/>
  <c r="G350" i="7"/>
  <c r="J350" i="7" s="1"/>
  <c r="F350" i="7"/>
  <c r="E350" i="7"/>
  <c r="D350" i="7"/>
  <c r="I349" i="7"/>
  <c r="H349" i="7"/>
  <c r="G349" i="7"/>
  <c r="J349" i="7" s="1"/>
  <c r="F349" i="7"/>
  <c r="E349" i="7"/>
  <c r="D349" i="7"/>
  <c r="I348" i="7"/>
  <c r="H348" i="7"/>
  <c r="G348" i="7"/>
  <c r="J348" i="7" s="1"/>
  <c r="F348" i="7"/>
  <c r="E348" i="7"/>
  <c r="D348" i="7"/>
  <c r="I347" i="7"/>
  <c r="H347" i="7"/>
  <c r="G347" i="7"/>
  <c r="J347" i="7" s="1"/>
  <c r="F347" i="7"/>
  <c r="E347" i="7"/>
  <c r="D347" i="7"/>
  <c r="I346" i="7"/>
  <c r="H346" i="7"/>
  <c r="G346" i="7"/>
  <c r="J346" i="7" s="1"/>
  <c r="F346" i="7"/>
  <c r="E346" i="7"/>
  <c r="D346" i="7"/>
  <c r="I345" i="7"/>
  <c r="H345" i="7"/>
  <c r="G345" i="7"/>
  <c r="J345" i="7" s="1"/>
  <c r="F345" i="7"/>
  <c r="E345" i="7"/>
  <c r="D345" i="7"/>
  <c r="I344" i="7"/>
  <c r="H344" i="7"/>
  <c r="G344" i="7"/>
  <c r="J344" i="7" s="1"/>
  <c r="F344" i="7"/>
  <c r="E344" i="7"/>
  <c r="D344" i="7"/>
  <c r="I343" i="7"/>
  <c r="H343" i="7"/>
  <c r="G343" i="7"/>
  <c r="J343" i="7" s="1"/>
  <c r="F343" i="7"/>
  <c r="E343" i="7"/>
  <c r="D343" i="7"/>
  <c r="I342" i="7"/>
  <c r="H342" i="7"/>
  <c r="G342" i="7"/>
  <c r="J342" i="7" s="1"/>
  <c r="F342" i="7"/>
  <c r="E342" i="7"/>
  <c r="D342" i="7"/>
  <c r="I341" i="7"/>
  <c r="H341" i="7"/>
  <c r="G341" i="7"/>
  <c r="J341" i="7" s="1"/>
  <c r="F341" i="7"/>
  <c r="E341" i="7"/>
  <c r="D341" i="7"/>
  <c r="I340" i="7"/>
  <c r="H340" i="7"/>
  <c r="G340" i="7"/>
  <c r="J340" i="7" s="1"/>
  <c r="F340" i="7"/>
  <c r="E340" i="7"/>
  <c r="D340" i="7"/>
  <c r="I339" i="7"/>
  <c r="H339" i="7"/>
  <c r="G339" i="7"/>
  <c r="J339" i="7" s="1"/>
  <c r="F339" i="7"/>
  <c r="E339" i="7"/>
  <c r="D339" i="7"/>
  <c r="I338" i="7"/>
  <c r="H338" i="7"/>
  <c r="G338" i="7"/>
  <c r="J338" i="7" s="1"/>
  <c r="F338" i="7"/>
  <c r="E338" i="7"/>
  <c r="D338" i="7"/>
  <c r="I337" i="7"/>
  <c r="H337" i="7"/>
  <c r="G337" i="7"/>
  <c r="J337" i="7" s="1"/>
  <c r="F337" i="7"/>
  <c r="E337" i="7"/>
  <c r="D337" i="7"/>
  <c r="I336" i="7"/>
  <c r="H336" i="7"/>
  <c r="G336" i="7"/>
  <c r="J336" i="7" s="1"/>
  <c r="F336" i="7"/>
  <c r="E336" i="7"/>
  <c r="D336" i="7"/>
  <c r="I335" i="7"/>
  <c r="H335" i="7"/>
  <c r="G335" i="7"/>
  <c r="J335" i="7" s="1"/>
  <c r="F335" i="7"/>
  <c r="E335" i="7"/>
  <c r="D335" i="7"/>
  <c r="I334" i="7"/>
  <c r="H334" i="7"/>
  <c r="G334" i="7"/>
  <c r="J334" i="7" s="1"/>
  <c r="F334" i="7"/>
  <c r="E334" i="7"/>
  <c r="D334" i="7"/>
  <c r="I333" i="7"/>
  <c r="H333" i="7"/>
  <c r="G333" i="7"/>
  <c r="J333" i="7" s="1"/>
  <c r="F333" i="7"/>
  <c r="E333" i="7"/>
  <c r="D333" i="7"/>
  <c r="I332" i="7"/>
  <c r="H332" i="7"/>
  <c r="G332" i="7"/>
  <c r="J332" i="7" s="1"/>
  <c r="F332" i="7"/>
  <c r="E332" i="7"/>
  <c r="D332" i="7"/>
  <c r="I331" i="7"/>
  <c r="H331" i="7"/>
  <c r="G331" i="7"/>
  <c r="J331" i="7" s="1"/>
  <c r="F331" i="7"/>
  <c r="E331" i="7"/>
  <c r="D331" i="7"/>
  <c r="I330" i="7"/>
  <c r="H330" i="7"/>
  <c r="G330" i="7"/>
  <c r="J330" i="7" s="1"/>
  <c r="F330" i="7"/>
  <c r="E330" i="7"/>
  <c r="D330" i="7"/>
  <c r="I329" i="7"/>
  <c r="H329" i="7"/>
  <c r="G329" i="7"/>
  <c r="J329" i="7" s="1"/>
  <c r="F329" i="7"/>
  <c r="E329" i="7"/>
  <c r="D329" i="7"/>
  <c r="I328" i="7"/>
  <c r="H328" i="7"/>
  <c r="G328" i="7"/>
  <c r="J328" i="7" s="1"/>
  <c r="F328" i="7"/>
  <c r="E328" i="7"/>
  <c r="D328" i="7"/>
  <c r="I327" i="7"/>
  <c r="H327" i="7"/>
  <c r="G327" i="7"/>
  <c r="J327" i="7" s="1"/>
  <c r="F327" i="7"/>
  <c r="E327" i="7"/>
  <c r="D327" i="7"/>
  <c r="I326" i="7"/>
  <c r="H326" i="7"/>
  <c r="G326" i="7"/>
  <c r="J326" i="7" s="1"/>
  <c r="F326" i="7"/>
  <c r="E326" i="7"/>
  <c r="D326" i="7"/>
  <c r="I325" i="7"/>
  <c r="H325" i="7"/>
  <c r="G325" i="7"/>
  <c r="J325" i="7" s="1"/>
  <c r="F325" i="7"/>
  <c r="E325" i="7"/>
  <c r="D325" i="7"/>
  <c r="I324" i="7"/>
  <c r="H324" i="7"/>
  <c r="G324" i="7"/>
  <c r="J324" i="7" s="1"/>
  <c r="F324" i="7"/>
  <c r="E324" i="7"/>
  <c r="D324" i="7"/>
  <c r="I323" i="7"/>
  <c r="H323" i="7"/>
  <c r="G323" i="7"/>
  <c r="J323" i="7" s="1"/>
  <c r="F323" i="7"/>
  <c r="E323" i="7"/>
  <c r="D323" i="7"/>
  <c r="I322" i="7"/>
  <c r="H322" i="7"/>
  <c r="G322" i="7"/>
  <c r="J322" i="7" s="1"/>
  <c r="F322" i="7"/>
  <c r="E322" i="7"/>
  <c r="D322" i="7"/>
  <c r="I321" i="7"/>
  <c r="H321" i="7"/>
  <c r="G321" i="7"/>
  <c r="J321" i="7" s="1"/>
  <c r="F321" i="7"/>
  <c r="E321" i="7"/>
  <c r="D321" i="7"/>
  <c r="I320" i="7"/>
  <c r="H320" i="7"/>
  <c r="G320" i="7"/>
  <c r="J320" i="7" s="1"/>
  <c r="F320" i="7"/>
  <c r="E320" i="7"/>
  <c r="D320" i="7"/>
  <c r="I319" i="7"/>
  <c r="H319" i="7"/>
  <c r="G319" i="7"/>
  <c r="J319" i="7" s="1"/>
  <c r="F319" i="7"/>
  <c r="E319" i="7"/>
  <c r="D319" i="7"/>
  <c r="I318" i="7"/>
  <c r="H318" i="7"/>
  <c r="G318" i="7"/>
  <c r="J318" i="7" s="1"/>
  <c r="F318" i="7"/>
  <c r="E318" i="7"/>
  <c r="D318" i="7"/>
  <c r="I317" i="7"/>
  <c r="H317" i="7"/>
  <c r="G317" i="7"/>
  <c r="J317" i="7" s="1"/>
  <c r="F317" i="7"/>
  <c r="E317" i="7"/>
  <c r="D317" i="7"/>
  <c r="I316" i="7"/>
  <c r="H316" i="7"/>
  <c r="G316" i="7"/>
  <c r="J316" i="7" s="1"/>
  <c r="F316" i="7"/>
  <c r="E316" i="7"/>
  <c r="D316" i="7"/>
  <c r="I315" i="7"/>
  <c r="H315" i="7"/>
  <c r="G315" i="7"/>
  <c r="J315" i="7" s="1"/>
  <c r="F315" i="7"/>
  <c r="E315" i="7"/>
  <c r="D315" i="7"/>
  <c r="I314" i="7"/>
  <c r="H314" i="7"/>
  <c r="G314" i="7"/>
  <c r="J314" i="7" s="1"/>
  <c r="F314" i="7"/>
  <c r="E314" i="7"/>
  <c r="D314" i="7"/>
  <c r="I313" i="7"/>
  <c r="H313" i="7"/>
  <c r="G313" i="7"/>
  <c r="J313" i="7" s="1"/>
  <c r="F313" i="7"/>
  <c r="E313" i="7"/>
  <c r="D313" i="7"/>
  <c r="I312" i="7"/>
  <c r="H312" i="7"/>
  <c r="G312" i="7"/>
  <c r="J312" i="7" s="1"/>
  <c r="F312" i="7"/>
  <c r="E312" i="7"/>
  <c r="D312" i="7"/>
  <c r="I311" i="7"/>
  <c r="H311" i="7"/>
  <c r="G311" i="7"/>
  <c r="J311" i="7" s="1"/>
  <c r="F311" i="7"/>
  <c r="E311" i="7"/>
  <c r="D311" i="7"/>
  <c r="I310" i="7"/>
  <c r="H310" i="7"/>
  <c r="G310" i="7"/>
  <c r="J310" i="7" s="1"/>
  <c r="F310" i="7"/>
  <c r="E310" i="7"/>
  <c r="D310" i="7"/>
  <c r="I309" i="7"/>
  <c r="H309" i="7"/>
  <c r="G309" i="7"/>
  <c r="J309" i="7" s="1"/>
  <c r="F309" i="7"/>
  <c r="E309" i="7"/>
  <c r="D309" i="7"/>
  <c r="I308" i="7"/>
  <c r="H308" i="7"/>
  <c r="G308" i="7"/>
  <c r="J308" i="7" s="1"/>
  <c r="F308" i="7"/>
  <c r="E308" i="7"/>
  <c r="D308" i="7"/>
  <c r="I307" i="7"/>
  <c r="H307" i="7"/>
  <c r="G307" i="7"/>
  <c r="J307" i="7" s="1"/>
  <c r="F307" i="7"/>
  <c r="E307" i="7"/>
  <c r="D307" i="7"/>
  <c r="I306" i="7"/>
  <c r="H306" i="7"/>
  <c r="G306" i="7"/>
  <c r="J306" i="7" s="1"/>
  <c r="F306" i="7"/>
  <c r="E306" i="7"/>
  <c r="D306" i="7"/>
  <c r="I305" i="7"/>
  <c r="H305" i="7"/>
  <c r="G305" i="7"/>
  <c r="J305" i="7" s="1"/>
  <c r="F305" i="7"/>
  <c r="E305" i="7"/>
  <c r="D305" i="7"/>
  <c r="I304" i="7"/>
  <c r="H304" i="7"/>
  <c r="G304" i="7"/>
  <c r="J304" i="7" s="1"/>
  <c r="F304" i="7"/>
  <c r="E304" i="7"/>
  <c r="D304" i="7"/>
  <c r="I303" i="7"/>
  <c r="H303" i="7"/>
  <c r="G303" i="7"/>
  <c r="J303" i="7" s="1"/>
  <c r="F303" i="7"/>
  <c r="E303" i="7"/>
  <c r="D303" i="7"/>
  <c r="I302" i="7"/>
  <c r="H302" i="7"/>
  <c r="G302" i="7"/>
  <c r="J302" i="7" s="1"/>
  <c r="F302" i="7"/>
  <c r="E302" i="7"/>
  <c r="D302" i="7"/>
  <c r="I301" i="7"/>
  <c r="H301" i="7"/>
  <c r="G301" i="7"/>
  <c r="J301" i="7" s="1"/>
  <c r="F301" i="7"/>
  <c r="E301" i="7"/>
  <c r="D301" i="7"/>
  <c r="I300" i="7"/>
  <c r="H300" i="7"/>
  <c r="G300" i="7"/>
  <c r="J300" i="7" s="1"/>
  <c r="F300" i="7"/>
  <c r="E300" i="7"/>
  <c r="D300" i="7"/>
  <c r="I299" i="7"/>
  <c r="H299" i="7"/>
  <c r="G299" i="7"/>
  <c r="J299" i="7" s="1"/>
  <c r="F299" i="7"/>
  <c r="E299" i="7"/>
  <c r="D299" i="7"/>
  <c r="I298" i="7"/>
  <c r="H298" i="7"/>
  <c r="G298" i="7"/>
  <c r="J298" i="7" s="1"/>
  <c r="F298" i="7"/>
  <c r="E298" i="7"/>
  <c r="D298" i="7"/>
  <c r="I297" i="7"/>
  <c r="H297" i="7"/>
  <c r="G297" i="7"/>
  <c r="J297" i="7" s="1"/>
  <c r="F297" i="7"/>
  <c r="E297" i="7"/>
  <c r="D297" i="7"/>
  <c r="I296" i="7"/>
  <c r="H296" i="7"/>
  <c r="G296" i="7"/>
  <c r="J296" i="7" s="1"/>
  <c r="F296" i="7"/>
  <c r="E296" i="7"/>
  <c r="D296" i="7"/>
  <c r="I295" i="7"/>
  <c r="H295" i="7"/>
  <c r="G295" i="7"/>
  <c r="J295" i="7" s="1"/>
  <c r="F295" i="7"/>
  <c r="E295" i="7"/>
  <c r="D295" i="7"/>
  <c r="I294" i="7"/>
  <c r="H294" i="7"/>
  <c r="G294" i="7"/>
  <c r="J294" i="7" s="1"/>
  <c r="F294" i="7"/>
  <c r="E294" i="7"/>
  <c r="D294" i="7"/>
  <c r="I293" i="7"/>
  <c r="H293" i="7"/>
  <c r="G293" i="7"/>
  <c r="J293" i="7" s="1"/>
  <c r="F293" i="7"/>
  <c r="E293" i="7"/>
  <c r="D293" i="7"/>
  <c r="I292" i="7"/>
  <c r="H292" i="7"/>
  <c r="G292" i="7"/>
  <c r="J292" i="7" s="1"/>
  <c r="F292" i="7"/>
  <c r="E292" i="7"/>
  <c r="D292" i="7"/>
  <c r="I291" i="7"/>
  <c r="H291" i="7"/>
  <c r="G291" i="7"/>
  <c r="J291" i="7" s="1"/>
  <c r="F291" i="7"/>
  <c r="E291" i="7"/>
  <c r="D291" i="7"/>
  <c r="I290" i="7"/>
  <c r="H290" i="7"/>
  <c r="G290" i="7"/>
  <c r="J290" i="7" s="1"/>
  <c r="F290" i="7"/>
  <c r="E290" i="7"/>
  <c r="D290" i="7"/>
  <c r="I289" i="7"/>
  <c r="H289" i="7"/>
  <c r="G289" i="7"/>
  <c r="J289" i="7" s="1"/>
  <c r="F289" i="7"/>
  <c r="E289" i="7"/>
  <c r="D289" i="7"/>
  <c r="I288" i="7"/>
  <c r="H288" i="7"/>
  <c r="G288" i="7"/>
  <c r="J288" i="7" s="1"/>
  <c r="F288" i="7"/>
  <c r="E288" i="7"/>
  <c r="D288" i="7"/>
  <c r="I287" i="7"/>
  <c r="H287" i="7"/>
  <c r="G287" i="7"/>
  <c r="J287" i="7" s="1"/>
  <c r="F287" i="7"/>
  <c r="E287" i="7"/>
  <c r="D287" i="7"/>
  <c r="I286" i="7"/>
  <c r="H286" i="7"/>
  <c r="G286" i="7"/>
  <c r="J286" i="7" s="1"/>
  <c r="F286" i="7"/>
  <c r="E286" i="7"/>
  <c r="D286" i="7"/>
  <c r="I285" i="7"/>
  <c r="H285" i="7"/>
  <c r="G285" i="7"/>
  <c r="J285" i="7" s="1"/>
  <c r="F285" i="7"/>
  <c r="E285" i="7"/>
  <c r="D285" i="7"/>
  <c r="I284" i="7"/>
  <c r="H284" i="7"/>
  <c r="G284" i="7"/>
  <c r="J284" i="7" s="1"/>
  <c r="F284" i="7"/>
  <c r="E284" i="7"/>
  <c r="D284" i="7"/>
  <c r="I283" i="7"/>
  <c r="H283" i="7"/>
  <c r="G283" i="7"/>
  <c r="J283" i="7" s="1"/>
  <c r="F283" i="7"/>
  <c r="E283" i="7"/>
  <c r="D283" i="7"/>
  <c r="I282" i="7"/>
  <c r="H282" i="7"/>
  <c r="G282" i="7"/>
  <c r="J282" i="7" s="1"/>
  <c r="F282" i="7"/>
  <c r="E282" i="7"/>
  <c r="D282" i="7"/>
  <c r="I281" i="7"/>
  <c r="H281" i="7"/>
  <c r="G281" i="7"/>
  <c r="J281" i="7" s="1"/>
  <c r="F281" i="7"/>
  <c r="E281" i="7"/>
  <c r="D281" i="7"/>
  <c r="I280" i="7"/>
  <c r="H280" i="7"/>
  <c r="G280" i="7"/>
  <c r="J280" i="7" s="1"/>
  <c r="F280" i="7"/>
  <c r="E280" i="7"/>
  <c r="D280" i="7"/>
  <c r="I279" i="7"/>
  <c r="H279" i="7"/>
  <c r="G279" i="7"/>
  <c r="J279" i="7" s="1"/>
  <c r="F279" i="7"/>
  <c r="E279" i="7"/>
  <c r="D279" i="7"/>
  <c r="I278" i="7"/>
  <c r="H278" i="7"/>
  <c r="G278" i="7"/>
  <c r="J278" i="7" s="1"/>
  <c r="F278" i="7"/>
  <c r="E278" i="7"/>
  <c r="D278" i="7"/>
  <c r="I277" i="7"/>
  <c r="H277" i="7"/>
  <c r="G277" i="7"/>
  <c r="J277" i="7" s="1"/>
  <c r="F277" i="7"/>
  <c r="E277" i="7"/>
  <c r="D277" i="7"/>
  <c r="I276" i="7"/>
  <c r="H276" i="7"/>
  <c r="G276" i="7"/>
  <c r="J276" i="7" s="1"/>
  <c r="F276" i="7"/>
  <c r="E276" i="7"/>
  <c r="D276" i="7"/>
  <c r="I275" i="7"/>
  <c r="H275" i="7"/>
  <c r="G275" i="7"/>
  <c r="J275" i="7" s="1"/>
  <c r="F275" i="7"/>
  <c r="E275" i="7"/>
  <c r="D275" i="7"/>
  <c r="I274" i="7"/>
  <c r="H274" i="7"/>
  <c r="G274" i="7"/>
  <c r="J274" i="7" s="1"/>
  <c r="F274" i="7"/>
  <c r="E274" i="7"/>
  <c r="D274" i="7"/>
  <c r="I273" i="7"/>
  <c r="H273" i="7"/>
  <c r="G273" i="7"/>
  <c r="J273" i="7" s="1"/>
  <c r="F273" i="7"/>
  <c r="E273" i="7"/>
  <c r="D273" i="7"/>
  <c r="I272" i="7"/>
  <c r="H272" i="7"/>
  <c r="G272" i="7"/>
  <c r="J272" i="7" s="1"/>
  <c r="F272" i="7"/>
  <c r="E272" i="7"/>
  <c r="D272" i="7"/>
  <c r="I271" i="7"/>
  <c r="H271" i="7"/>
  <c r="G271" i="7"/>
  <c r="J271" i="7" s="1"/>
  <c r="F271" i="7"/>
  <c r="E271" i="7"/>
  <c r="D271" i="7"/>
  <c r="I270" i="7"/>
  <c r="H270" i="7"/>
  <c r="G270" i="7"/>
  <c r="J270" i="7" s="1"/>
  <c r="F270" i="7"/>
  <c r="E270" i="7"/>
  <c r="D270" i="7"/>
  <c r="I269" i="7"/>
  <c r="H269" i="7"/>
  <c r="G269" i="7"/>
  <c r="J269" i="7" s="1"/>
  <c r="F269" i="7"/>
  <c r="E269" i="7"/>
  <c r="D269" i="7"/>
  <c r="I268" i="7"/>
  <c r="H268" i="7"/>
  <c r="G268" i="7"/>
  <c r="J268" i="7" s="1"/>
  <c r="F268" i="7"/>
  <c r="E268" i="7"/>
  <c r="D268" i="7"/>
  <c r="I267" i="7"/>
  <c r="H267" i="7"/>
  <c r="G267" i="7"/>
  <c r="J267" i="7" s="1"/>
  <c r="F267" i="7"/>
  <c r="E267" i="7"/>
  <c r="D267" i="7"/>
  <c r="I266" i="7"/>
  <c r="H266" i="7"/>
  <c r="G266" i="7"/>
  <c r="J266" i="7" s="1"/>
  <c r="F266" i="7"/>
  <c r="E266" i="7"/>
  <c r="D266" i="7"/>
  <c r="I265" i="7"/>
  <c r="H265" i="7"/>
  <c r="G265" i="7"/>
  <c r="J265" i="7" s="1"/>
  <c r="F265" i="7"/>
  <c r="E265" i="7"/>
  <c r="D265" i="7"/>
  <c r="I264" i="7"/>
  <c r="H264" i="7"/>
  <c r="G264" i="7"/>
  <c r="J264" i="7" s="1"/>
  <c r="F264" i="7"/>
  <c r="E264" i="7"/>
  <c r="D264" i="7"/>
  <c r="I263" i="7"/>
  <c r="H263" i="7"/>
  <c r="G263" i="7"/>
  <c r="J263" i="7" s="1"/>
  <c r="F263" i="7"/>
  <c r="E263" i="7"/>
  <c r="D263" i="7"/>
  <c r="I262" i="7"/>
  <c r="H262" i="7"/>
  <c r="G262" i="7"/>
  <c r="J262" i="7" s="1"/>
  <c r="F262" i="7"/>
  <c r="E262" i="7"/>
  <c r="D262" i="7"/>
  <c r="I261" i="7"/>
  <c r="H261" i="7"/>
  <c r="G261" i="7"/>
  <c r="J261" i="7" s="1"/>
  <c r="F261" i="7"/>
  <c r="E261" i="7"/>
  <c r="D261" i="7"/>
  <c r="I260" i="7"/>
  <c r="H260" i="7"/>
  <c r="G260" i="7"/>
  <c r="J260" i="7" s="1"/>
  <c r="F260" i="7"/>
  <c r="E260" i="7"/>
  <c r="D260" i="7"/>
  <c r="I259" i="7"/>
  <c r="H259" i="7"/>
  <c r="G259" i="7"/>
  <c r="J259" i="7" s="1"/>
  <c r="F259" i="7"/>
  <c r="E259" i="7"/>
  <c r="D259" i="7"/>
  <c r="I258" i="7"/>
  <c r="H258" i="7"/>
  <c r="G258" i="7"/>
  <c r="J258" i="7" s="1"/>
  <c r="F258" i="7"/>
  <c r="E258" i="7"/>
  <c r="D258" i="7"/>
  <c r="I257" i="7"/>
  <c r="H257" i="7"/>
  <c r="G257" i="7"/>
  <c r="J257" i="7" s="1"/>
  <c r="F257" i="7"/>
  <c r="E257" i="7"/>
  <c r="D257" i="7"/>
  <c r="I256" i="7"/>
  <c r="H256" i="7"/>
  <c r="G256" i="7"/>
  <c r="J256" i="7" s="1"/>
  <c r="F256" i="7"/>
  <c r="E256" i="7"/>
  <c r="D256" i="7"/>
  <c r="I255" i="7"/>
  <c r="H255" i="7"/>
  <c r="G255" i="7"/>
  <c r="J255" i="7" s="1"/>
  <c r="F255" i="7"/>
  <c r="E255" i="7"/>
  <c r="D255" i="7"/>
  <c r="I254" i="7"/>
  <c r="H254" i="7"/>
  <c r="G254" i="7"/>
  <c r="J254" i="7" s="1"/>
  <c r="F254" i="7"/>
  <c r="E254" i="7"/>
  <c r="D254" i="7"/>
  <c r="I253" i="7"/>
  <c r="H253" i="7"/>
  <c r="G253" i="7"/>
  <c r="J253" i="7" s="1"/>
  <c r="F253" i="7"/>
  <c r="E253" i="7"/>
  <c r="D253" i="7"/>
  <c r="I252" i="7"/>
  <c r="H252" i="7"/>
  <c r="G252" i="7"/>
  <c r="J252" i="7" s="1"/>
  <c r="F252" i="7"/>
  <c r="E252" i="7"/>
  <c r="D252" i="7"/>
  <c r="I251" i="7"/>
  <c r="H251" i="7"/>
  <c r="G251" i="7"/>
  <c r="J251" i="7" s="1"/>
  <c r="F251" i="7"/>
  <c r="E251" i="7"/>
  <c r="D251" i="7"/>
  <c r="I250" i="7"/>
  <c r="H250" i="7"/>
  <c r="G250" i="7"/>
  <c r="J250" i="7" s="1"/>
  <c r="F250" i="7"/>
  <c r="E250" i="7"/>
  <c r="D250" i="7"/>
  <c r="I249" i="7"/>
  <c r="H249" i="7"/>
  <c r="G249" i="7"/>
  <c r="J249" i="7" s="1"/>
  <c r="F249" i="7"/>
  <c r="E249" i="7"/>
  <c r="D249" i="7"/>
  <c r="I248" i="7"/>
  <c r="H248" i="7"/>
  <c r="G248" i="7"/>
  <c r="J248" i="7" s="1"/>
  <c r="F248" i="7"/>
  <c r="E248" i="7"/>
  <c r="D248" i="7"/>
  <c r="I247" i="7"/>
  <c r="H247" i="7"/>
  <c r="G247" i="7"/>
  <c r="J247" i="7" s="1"/>
  <c r="F247" i="7"/>
  <c r="E247" i="7"/>
  <c r="D247" i="7"/>
  <c r="I246" i="7"/>
  <c r="H246" i="7"/>
  <c r="G246" i="7"/>
  <c r="J246" i="7" s="1"/>
  <c r="F246" i="7"/>
  <c r="E246" i="7"/>
  <c r="D246" i="7"/>
  <c r="I245" i="7"/>
  <c r="H245" i="7"/>
  <c r="G245" i="7"/>
  <c r="J245" i="7" s="1"/>
  <c r="F245" i="7"/>
  <c r="E245" i="7"/>
  <c r="D245" i="7"/>
  <c r="I244" i="7"/>
  <c r="H244" i="7"/>
  <c r="G244" i="7"/>
  <c r="J244" i="7" s="1"/>
  <c r="F244" i="7"/>
  <c r="E244" i="7"/>
  <c r="D244" i="7"/>
  <c r="I243" i="7"/>
  <c r="H243" i="7"/>
  <c r="G243" i="7"/>
  <c r="J243" i="7" s="1"/>
  <c r="F243" i="7"/>
  <c r="E243" i="7"/>
  <c r="D243" i="7"/>
  <c r="I242" i="7"/>
  <c r="H242" i="7"/>
  <c r="G242" i="7"/>
  <c r="J242" i="7" s="1"/>
  <c r="F242" i="7"/>
  <c r="E242" i="7"/>
  <c r="D242" i="7"/>
  <c r="I241" i="7"/>
  <c r="H241" i="7"/>
  <c r="G241" i="7"/>
  <c r="J241" i="7" s="1"/>
  <c r="F241" i="7"/>
  <c r="E241" i="7"/>
  <c r="D241" i="7"/>
  <c r="I240" i="7"/>
  <c r="H240" i="7"/>
  <c r="G240" i="7"/>
  <c r="J240" i="7" s="1"/>
  <c r="F240" i="7"/>
  <c r="E240" i="7"/>
  <c r="D240" i="7"/>
  <c r="I239" i="7"/>
  <c r="H239" i="7"/>
  <c r="G239" i="7"/>
  <c r="J239" i="7" s="1"/>
  <c r="F239" i="7"/>
  <c r="E239" i="7"/>
  <c r="D239" i="7"/>
  <c r="I238" i="7"/>
  <c r="H238" i="7"/>
  <c r="G238" i="7"/>
  <c r="J238" i="7" s="1"/>
  <c r="F238" i="7"/>
  <c r="E238" i="7"/>
  <c r="D238" i="7"/>
  <c r="I237" i="7"/>
  <c r="H237" i="7"/>
  <c r="G237" i="7"/>
  <c r="J237" i="7" s="1"/>
  <c r="F237" i="7"/>
  <c r="E237" i="7"/>
  <c r="D237" i="7"/>
  <c r="I236" i="7"/>
  <c r="H236" i="7"/>
  <c r="G236" i="7"/>
  <c r="J236" i="7" s="1"/>
  <c r="F236" i="7"/>
  <c r="E236" i="7"/>
  <c r="D236" i="7"/>
  <c r="E14" i="7"/>
  <c r="F14" i="7"/>
  <c r="G14" i="7"/>
  <c r="H14" i="7"/>
  <c r="I14" i="7"/>
  <c r="E15" i="7"/>
  <c r="F15" i="7"/>
  <c r="G15" i="7"/>
  <c r="H15" i="7"/>
  <c r="I15" i="7"/>
  <c r="E16" i="7"/>
  <c r="F16" i="7"/>
  <c r="G16" i="7"/>
  <c r="H16" i="7"/>
  <c r="I16" i="7"/>
  <c r="E17" i="7"/>
  <c r="F17" i="7"/>
  <c r="G17" i="7"/>
  <c r="H17" i="7"/>
  <c r="I17" i="7"/>
  <c r="E18" i="7"/>
  <c r="F18" i="7"/>
  <c r="G18" i="7"/>
  <c r="H18" i="7"/>
  <c r="I18" i="7"/>
  <c r="E19" i="7"/>
  <c r="F19" i="7"/>
  <c r="G19" i="7"/>
  <c r="H19" i="7"/>
  <c r="I19" i="7"/>
  <c r="E20" i="7"/>
  <c r="F20" i="7"/>
  <c r="G20" i="7"/>
  <c r="H20" i="7"/>
  <c r="I20" i="7"/>
  <c r="E21" i="7"/>
  <c r="F21" i="7"/>
  <c r="G21" i="7"/>
  <c r="H21" i="7"/>
  <c r="I21" i="7"/>
  <c r="E22" i="7"/>
  <c r="F22" i="7"/>
  <c r="G22" i="7"/>
  <c r="H22" i="7"/>
  <c r="I22" i="7"/>
  <c r="E23" i="7"/>
  <c r="F23" i="7"/>
  <c r="G23" i="7"/>
  <c r="H23" i="7"/>
  <c r="I23" i="7"/>
  <c r="E24" i="7"/>
  <c r="F24" i="7"/>
  <c r="G24" i="7"/>
  <c r="H24" i="7"/>
  <c r="I24" i="7"/>
  <c r="E25" i="7"/>
  <c r="F25" i="7"/>
  <c r="G25" i="7"/>
  <c r="H25" i="7"/>
  <c r="I25" i="7"/>
  <c r="E26" i="7"/>
  <c r="F26" i="7"/>
  <c r="G26" i="7"/>
  <c r="H26" i="7"/>
  <c r="I26" i="7"/>
  <c r="E27" i="7"/>
  <c r="F27" i="7"/>
  <c r="G27" i="7"/>
  <c r="H27" i="7"/>
  <c r="I27" i="7"/>
  <c r="E28" i="7"/>
  <c r="F28" i="7"/>
  <c r="G28" i="7"/>
  <c r="H28" i="7"/>
  <c r="I28" i="7"/>
  <c r="E29" i="7"/>
  <c r="F29" i="7"/>
  <c r="G29" i="7"/>
  <c r="H29" i="7"/>
  <c r="I29" i="7"/>
  <c r="E30" i="7"/>
  <c r="F30" i="7"/>
  <c r="G30" i="7"/>
  <c r="H30" i="7"/>
  <c r="I30" i="7"/>
  <c r="E31" i="7"/>
  <c r="F31" i="7"/>
  <c r="G31" i="7"/>
  <c r="H31" i="7"/>
  <c r="I31" i="7"/>
  <c r="E32" i="7"/>
  <c r="F32" i="7"/>
  <c r="G32" i="7"/>
  <c r="H32" i="7"/>
  <c r="I32" i="7"/>
  <c r="E33" i="7"/>
  <c r="F33" i="7"/>
  <c r="G33" i="7"/>
  <c r="H33" i="7"/>
  <c r="I33" i="7"/>
  <c r="E34" i="7"/>
  <c r="F34" i="7"/>
  <c r="G34" i="7"/>
  <c r="H34" i="7"/>
  <c r="I34" i="7"/>
  <c r="E35" i="7"/>
  <c r="F35" i="7"/>
  <c r="G35" i="7"/>
  <c r="H35" i="7"/>
  <c r="I35" i="7"/>
  <c r="E36" i="7"/>
  <c r="F36" i="7"/>
  <c r="G36" i="7"/>
  <c r="H36" i="7"/>
  <c r="I36" i="7"/>
  <c r="E37" i="7"/>
  <c r="F37" i="7"/>
  <c r="G37" i="7"/>
  <c r="H37" i="7"/>
  <c r="I37" i="7"/>
  <c r="E38" i="7"/>
  <c r="F38" i="7"/>
  <c r="G38" i="7"/>
  <c r="H38" i="7"/>
  <c r="I38" i="7"/>
  <c r="E39" i="7"/>
  <c r="F39" i="7"/>
  <c r="G39" i="7"/>
  <c r="H39" i="7"/>
  <c r="I39" i="7"/>
  <c r="E40" i="7"/>
  <c r="F40" i="7"/>
  <c r="G40" i="7"/>
  <c r="H40" i="7"/>
  <c r="I40" i="7"/>
  <c r="E41" i="7"/>
  <c r="F41" i="7"/>
  <c r="G41" i="7"/>
  <c r="H41" i="7"/>
  <c r="I41" i="7"/>
  <c r="E42" i="7"/>
  <c r="F42" i="7"/>
  <c r="G42" i="7"/>
  <c r="H42" i="7"/>
  <c r="I42" i="7"/>
  <c r="E43" i="7"/>
  <c r="F43" i="7"/>
  <c r="G43" i="7"/>
  <c r="H43" i="7"/>
  <c r="I43" i="7"/>
  <c r="E44" i="7"/>
  <c r="F44" i="7"/>
  <c r="G44" i="7"/>
  <c r="H44" i="7"/>
  <c r="I44" i="7"/>
  <c r="E45" i="7"/>
  <c r="F45" i="7"/>
  <c r="G45" i="7"/>
  <c r="H45" i="7"/>
  <c r="I45" i="7"/>
  <c r="E46" i="7"/>
  <c r="F46" i="7"/>
  <c r="G46" i="7"/>
  <c r="H46" i="7"/>
  <c r="I46" i="7"/>
  <c r="E47" i="7"/>
  <c r="F47" i="7"/>
  <c r="G47" i="7"/>
  <c r="H47" i="7"/>
  <c r="I47" i="7"/>
  <c r="E48" i="7"/>
  <c r="F48" i="7"/>
  <c r="G48" i="7"/>
  <c r="H48" i="7"/>
  <c r="I48" i="7"/>
  <c r="E49" i="7"/>
  <c r="F49" i="7"/>
  <c r="G49" i="7"/>
  <c r="H49" i="7"/>
  <c r="I49" i="7"/>
  <c r="E50" i="7"/>
  <c r="F50" i="7"/>
  <c r="G50" i="7"/>
  <c r="H50" i="7"/>
  <c r="I50" i="7"/>
  <c r="E51" i="7"/>
  <c r="F51" i="7"/>
  <c r="G51" i="7"/>
  <c r="H51" i="7"/>
  <c r="I51" i="7"/>
  <c r="E52" i="7"/>
  <c r="F52" i="7"/>
  <c r="G52" i="7"/>
  <c r="H52" i="7"/>
  <c r="I52" i="7"/>
  <c r="E53" i="7"/>
  <c r="F53" i="7"/>
  <c r="G53" i="7"/>
  <c r="H53" i="7"/>
  <c r="I53" i="7"/>
  <c r="E54" i="7"/>
  <c r="F54" i="7"/>
  <c r="G54" i="7"/>
  <c r="H54" i="7"/>
  <c r="I54" i="7"/>
  <c r="E55" i="7"/>
  <c r="F55" i="7"/>
  <c r="G55" i="7"/>
  <c r="H55" i="7"/>
  <c r="I55" i="7"/>
  <c r="E56" i="7"/>
  <c r="F56" i="7"/>
  <c r="G56" i="7"/>
  <c r="H56" i="7"/>
  <c r="I56" i="7"/>
  <c r="E57" i="7"/>
  <c r="F57" i="7"/>
  <c r="G57" i="7"/>
  <c r="H57" i="7"/>
  <c r="I57" i="7"/>
  <c r="E58" i="7"/>
  <c r="F58" i="7"/>
  <c r="G58" i="7"/>
  <c r="H58" i="7"/>
  <c r="I58" i="7"/>
  <c r="E59" i="7"/>
  <c r="F59" i="7"/>
  <c r="G59" i="7"/>
  <c r="H59" i="7"/>
  <c r="I59" i="7"/>
  <c r="E60" i="7"/>
  <c r="F60" i="7"/>
  <c r="G60" i="7"/>
  <c r="H60" i="7"/>
  <c r="I60" i="7"/>
  <c r="E61" i="7"/>
  <c r="F61" i="7"/>
  <c r="G61" i="7"/>
  <c r="H61" i="7"/>
  <c r="I61" i="7"/>
  <c r="E62" i="7"/>
  <c r="F62" i="7"/>
  <c r="G62" i="7"/>
  <c r="H62" i="7"/>
  <c r="I62" i="7"/>
  <c r="E63" i="7"/>
  <c r="F63" i="7"/>
  <c r="G63" i="7"/>
  <c r="H63" i="7"/>
  <c r="I63" i="7"/>
  <c r="E64" i="7"/>
  <c r="F64" i="7"/>
  <c r="G64" i="7"/>
  <c r="H64" i="7"/>
  <c r="I64" i="7"/>
  <c r="E65" i="7"/>
  <c r="F65" i="7"/>
  <c r="G65" i="7"/>
  <c r="H65" i="7"/>
  <c r="I65" i="7"/>
  <c r="E66" i="7"/>
  <c r="F66" i="7"/>
  <c r="G66" i="7"/>
  <c r="H66" i="7"/>
  <c r="I66" i="7"/>
  <c r="E67" i="7"/>
  <c r="F67" i="7"/>
  <c r="G67" i="7"/>
  <c r="H67" i="7"/>
  <c r="I67" i="7"/>
  <c r="E68" i="7"/>
  <c r="F68" i="7"/>
  <c r="G68" i="7"/>
  <c r="H68" i="7"/>
  <c r="I68" i="7"/>
  <c r="E69" i="7"/>
  <c r="F69" i="7"/>
  <c r="G69" i="7"/>
  <c r="H69" i="7"/>
  <c r="I69" i="7"/>
  <c r="E70" i="7"/>
  <c r="F70" i="7"/>
  <c r="G70" i="7"/>
  <c r="H70" i="7"/>
  <c r="I70" i="7"/>
  <c r="E71" i="7"/>
  <c r="F71" i="7"/>
  <c r="G71" i="7"/>
  <c r="H71" i="7"/>
  <c r="I71" i="7"/>
  <c r="E72" i="7"/>
  <c r="F72" i="7"/>
  <c r="G72" i="7"/>
  <c r="H72" i="7"/>
  <c r="I72" i="7"/>
  <c r="E73" i="7"/>
  <c r="F73" i="7"/>
  <c r="G73" i="7"/>
  <c r="H73" i="7"/>
  <c r="I73" i="7"/>
  <c r="E74" i="7"/>
  <c r="F74" i="7"/>
  <c r="G74" i="7"/>
  <c r="H74" i="7"/>
  <c r="I74" i="7"/>
  <c r="E75" i="7"/>
  <c r="F75" i="7"/>
  <c r="G75" i="7"/>
  <c r="H75" i="7"/>
  <c r="I75" i="7"/>
  <c r="E76" i="7"/>
  <c r="F76" i="7"/>
  <c r="G76" i="7"/>
  <c r="H76" i="7"/>
  <c r="I76" i="7"/>
  <c r="E77" i="7"/>
  <c r="F77" i="7"/>
  <c r="G77" i="7"/>
  <c r="H77" i="7"/>
  <c r="I77" i="7"/>
  <c r="E78" i="7"/>
  <c r="F78" i="7"/>
  <c r="G78" i="7"/>
  <c r="H78" i="7"/>
  <c r="I78" i="7"/>
  <c r="E79" i="7"/>
  <c r="F79" i="7"/>
  <c r="G79" i="7"/>
  <c r="H79" i="7"/>
  <c r="I79" i="7"/>
  <c r="E80" i="7"/>
  <c r="F80" i="7"/>
  <c r="G80" i="7"/>
  <c r="H80" i="7"/>
  <c r="I80" i="7"/>
  <c r="E81" i="7"/>
  <c r="F81" i="7"/>
  <c r="G81" i="7"/>
  <c r="H81" i="7"/>
  <c r="I81" i="7"/>
  <c r="E82" i="7"/>
  <c r="F82" i="7"/>
  <c r="G82" i="7"/>
  <c r="H82" i="7"/>
  <c r="I82" i="7"/>
  <c r="E83" i="7"/>
  <c r="F83" i="7"/>
  <c r="G83" i="7"/>
  <c r="H83" i="7"/>
  <c r="I83" i="7"/>
  <c r="E84" i="7"/>
  <c r="F84" i="7"/>
  <c r="G84" i="7"/>
  <c r="H84" i="7"/>
  <c r="I84" i="7"/>
  <c r="E85" i="7"/>
  <c r="F85" i="7"/>
  <c r="G85" i="7"/>
  <c r="H85" i="7"/>
  <c r="I85" i="7"/>
  <c r="E86" i="7"/>
  <c r="F86" i="7"/>
  <c r="G86" i="7"/>
  <c r="H86" i="7"/>
  <c r="I86" i="7"/>
  <c r="E87" i="7"/>
  <c r="F87" i="7"/>
  <c r="G87" i="7"/>
  <c r="H87" i="7"/>
  <c r="I87" i="7"/>
  <c r="E88" i="7"/>
  <c r="F88" i="7"/>
  <c r="G88" i="7"/>
  <c r="H88" i="7"/>
  <c r="I88" i="7"/>
  <c r="E89" i="7"/>
  <c r="F89" i="7"/>
  <c r="G89" i="7"/>
  <c r="H89" i="7"/>
  <c r="I89" i="7"/>
  <c r="E90" i="7"/>
  <c r="F90" i="7"/>
  <c r="G90" i="7"/>
  <c r="H90" i="7"/>
  <c r="I90" i="7"/>
  <c r="E91" i="7"/>
  <c r="F91" i="7"/>
  <c r="G91" i="7"/>
  <c r="H91" i="7"/>
  <c r="I91" i="7"/>
  <c r="E92" i="7"/>
  <c r="F92" i="7"/>
  <c r="G92" i="7"/>
  <c r="H92" i="7"/>
  <c r="I92" i="7"/>
  <c r="E93" i="7"/>
  <c r="F93" i="7"/>
  <c r="G93" i="7"/>
  <c r="H93" i="7"/>
  <c r="I93" i="7"/>
  <c r="E94" i="7"/>
  <c r="F94" i="7"/>
  <c r="G94" i="7"/>
  <c r="H94" i="7"/>
  <c r="I94" i="7"/>
  <c r="E95" i="7"/>
  <c r="F95" i="7"/>
  <c r="G95" i="7"/>
  <c r="H95" i="7"/>
  <c r="I95" i="7"/>
  <c r="E96" i="7"/>
  <c r="F96" i="7"/>
  <c r="G96" i="7"/>
  <c r="H96" i="7"/>
  <c r="I96" i="7"/>
  <c r="E97" i="7"/>
  <c r="F97" i="7"/>
  <c r="G97" i="7"/>
  <c r="H97" i="7"/>
  <c r="I97" i="7"/>
  <c r="E98" i="7"/>
  <c r="F98" i="7"/>
  <c r="G98" i="7"/>
  <c r="H98" i="7"/>
  <c r="I98" i="7"/>
  <c r="E99" i="7"/>
  <c r="F99" i="7"/>
  <c r="G99" i="7"/>
  <c r="H99" i="7"/>
  <c r="I99" i="7"/>
  <c r="E100" i="7"/>
  <c r="F100" i="7"/>
  <c r="G100" i="7"/>
  <c r="H100" i="7"/>
  <c r="I100" i="7"/>
  <c r="E101" i="7"/>
  <c r="F101" i="7"/>
  <c r="G101" i="7"/>
  <c r="H101" i="7"/>
  <c r="I101" i="7"/>
  <c r="E102" i="7"/>
  <c r="F102" i="7"/>
  <c r="G102" i="7"/>
  <c r="H102" i="7"/>
  <c r="I102" i="7"/>
  <c r="E103" i="7"/>
  <c r="F103" i="7"/>
  <c r="G103" i="7"/>
  <c r="H103" i="7"/>
  <c r="I103" i="7"/>
  <c r="E104" i="7"/>
  <c r="F104" i="7"/>
  <c r="G104" i="7"/>
  <c r="H104" i="7"/>
  <c r="I104" i="7"/>
  <c r="E105" i="7"/>
  <c r="F105" i="7"/>
  <c r="G105" i="7"/>
  <c r="H105" i="7"/>
  <c r="I105" i="7"/>
  <c r="E106" i="7"/>
  <c r="F106" i="7"/>
  <c r="G106" i="7"/>
  <c r="H106" i="7"/>
  <c r="I106" i="7"/>
  <c r="E107" i="7"/>
  <c r="F107" i="7"/>
  <c r="G107" i="7"/>
  <c r="H107" i="7"/>
  <c r="I107" i="7"/>
  <c r="E108" i="7"/>
  <c r="F108" i="7"/>
  <c r="G108" i="7"/>
  <c r="H108" i="7"/>
  <c r="I108" i="7"/>
  <c r="E109" i="7"/>
  <c r="F109" i="7"/>
  <c r="G109" i="7"/>
  <c r="H109" i="7"/>
  <c r="I109" i="7"/>
  <c r="E110" i="7"/>
  <c r="F110" i="7"/>
  <c r="G110" i="7"/>
  <c r="H110" i="7"/>
  <c r="I110" i="7"/>
  <c r="E111" i="7"/>
  <c r="F111" i="7"/>
  <c r="G111" i="7"/>
  <c r="H111" i="7"/>
  <c r="I111" i="7"/>
  <c r="E112" i="7"/>
  <c r="F112" i="7"/>
  <c r="G112" i="7"/>
  <c r="H112" i="7"/>
  <c r="I112" i="7"/>
  <c r="E113" i="7"/>
  <c r="F113" i="7"/>
  <c r="G113" i="7"/>
  <c r="H113" i="7"/>
  <c r="I113" i="7"/>
  <c r="E114" i="7"/>
  <c r="F114" i="7"/>
  <c r="G114" i="7"/>
  <c r="H114" i="7"/>
  <c r="I114" i="7"/>
  <c r="E115" i="7"/>
  <c r="F115" i="7"/>
  <c r="G115" i="7"/>
  <c r="H115" i="7"/>
  <c r="I115" i="7"/>
  <c r="E116" i="7"/>
  <c r="F116" i="7"/>
  <c r="G116" i="7"/>
  <c r="H116" i="7"/>
  <c r="I116" i="7"/>
  <c r="E117" i="7"/>
  <c r="F117" i="7"/>
  <c r="G117" i="7"/>
  <c r="H117" i="7"/>
  <c r="I117" i="7"/>
  <c r="E118" i="7"/>
  <c r="F118" i="7"/>
  <c r="G118" i="7"/>
  <c r="H118" i="7"/>
  <c r="I118" i="7"/>
  <c r="E119" i="7"/>
  <c r="F119" i="7"/>
  <c r="G119" i="7"/>
  <c r="H119" i="7"/>
  <c r="I119" i="7"/>
  <c r="E120" i="7"/>
  <c r="F120" i="7"/>
  <c r="G120" i="7"/>
  <c r="H120" i="7"/>
  <c r="I120" i="7"/>
  <c r="E121" i="7"/>
  <c r="F121" i="7"/>
  <c r="G121" i="7"/>
  <c r="H121" i="7"/>
  <c r="I121" i="7"/>
  <c r="E122" i="7"/>
  <c r="F122" i="7"/>
  <c r="G122" i="7"/>
  <c r="H122" i="7"/>
  <c r="I122" i="7"/>
  <c r="E123" i="7"/>
  <c r="F123" i="7"/>
  <c r="G123" i="7"/>
  <c r="H123" i="7"/>
  <c r="I123" i="7"/>
  <c r="E124" i="7"/>
  <c r="F124" i="7"/>
  <c r="G124" i="7"/>
  <c r="H124" i="7"/>
  <c r="I124" i="7"/>
  <c r="E125" i="7"/>
  <c r="F125" i="7"/>
  <c r="G125" i="7"/>
  <c r="H125" i="7"/>
  <c r="I125" i="7"/>
  <c r="E126" i="7"/>
  <c r="F126" i="7"/>
  <c r="G126" i="7"/>
  <c r="H126" i="7"/>
  <c r="I126" i="7"/>
  <c r="E127" i="7"/>
  <c r="F127" i="7"/>
  <c r="G127" i="7"/>
  <c r="H127" i="7"/>
  <c r="I127" i="7"/>
  <c r="E128" i="7"/>
  <c r="F128" i="7"/>
  <c r="G128" i="7"/>
  <c r="H128" i="7"/>
  <c r="I128" i="7"/>
  <c r="E129" i="7"/>
  <c r="F129" i="7"/>
  <c r="G129" i="7"/>
  <c r="H129" i="7"/>
  <c r="I129" i="7"/>
  <c r="E130" i="7"/>
  <c r="F130" i="7"/>
  <c r="G130" i="7"/>
  <c r="H130" i="7"/>
  <c r="I130" i="7"/>
  <c r="E131" i="7"/>
  <c r="F131" i="7"/>
  <c r="G131" i="7"/>
  <c r="H131" i="7"/>
  <c r="I131" i="7"/>
  <c r="E132" i="7"/>
  <c r="F132" i="7"/>
  <c r="G132" i="7"/>
  <c r="H132" i="7"/>
  <c r="I132" i="7"/>
  <c r="E133" i="7"/>
  <c r="F133" i="7"/>
  <c r="G133" i="7"/>
  <c r="H133" i="7"/>
  <c r="I133" i="7"/>
  <c r="E134" i="7"/>
  <c r="F134" i="7"/>
  <c r="G134" i="7"/>
  <c r="H134" i="7"/>
  <c r="I134" i="7"/>
  <c r="E135" i="7"/>
  <c r="F135" i="7"/>
  <c r="G135" i="7"/>
  <c r="H135" i="7"/>
  <c r="I135" i="7"/>
  <c r="E136" i="7"/>
  <c r="F136" i="7"/>
  <c r="G136" i="7"/>
  <c r="H136" i="7"/>
  <c r="I136" i="7"/>
  <c r="E137" i="7"/>
  <c r="F137" i="7"/>
  <c r="G137" i="7"/>
  <c r="H137" i="7"/>
  <c r="I137" i="7"/>
  <c r="E138" i="7"/>
  <c r="F138" i="7"/>
  <c r="G138" i="7"/>
  <c r="H138" i="7"/>
  <c r="I138" i="7"/>
  <c r="E139" i="7"/>
  <c r="F139" i="7"/>
  <c r="G139" i="7"/>
  <c r="H139" i="7"/>
  <c r="I139" i="7"/>
  <c r="E140" i="7"/>
  <c r="F140" i="7"/>
  <c r="G140" i="7"/>
  <c r="H140" i="7"/>
  <c r="I140" i="7"/>
  <c r="E141" i="7"/>
  <c r="F141" i="7"/>
  <c r="G141" i="7"/>
  <c r="H141" i="7"/>
  <c r="I141" i="7"/>
  <c r="E142" i="7"/>
  <c r="F142" i="7"/>
  <c r="G142" i="7"/>
  <c r="H142" i="7"/>
  <c r="I142" i="7"/>
  <c r="E143" i="7"/>
  <c r="F143" i="7"/>
  <c r="G143" i="7"/>
  <c r="H143" i="7"/>
  <c r="I143" i="7"/>
  <c r="E144" i="7"/>
  <c r="F144" i="7"/>
  <c r="G144" i="7"/>
  <c r="H144" i="7"/>
  <c r="I144" i="7"/>
  <c r="E145" i="7"/>
  <c r="F145" i="7"/>
  <c r="G145" i="7"/>
  <c r="H145" i="7"/>
  <c r="I145" i="7"/>
  <c r="E146" i="7"/>
  <c r="F146" i="7"/>
  <c r="G146" i="7"/>
  <c r="H146" i="7"/>
  <c r="I146" i="7"/>
  <c r="E147" i="7"/>
  <c r="F147" i="7"/>
  <c r="G147" i="7"/>
  <c r="H147" i="7"/>
  <c r="I147" i="7"/>
  <c r="E148" i="7"/>
  <c r="F148" i="7"/>
  <c r="G148" i="7"/>
  <c r="H148" i="7"/>
  <c r="I148" i="7"/>
  <c r="E149" i="7"/>
  <c r="F149" i="7"/>
  <c r="G149" i="7"/>
  <c r="H149" i="7"/>
  <c r="I149" i="7"/>
  <c r="E150" i="7"/>
  <c r="F150" i="7"/>
  <c r="G150" i="7"/>
  <c r="H150" i="7"/>
  <c r="I150" i="7"/>
  <c r="E151" i="7"/>
  <c r="F151" i="7"/>
  <c r="G151" i="7"/>
  <c r="H151" i="7"/>
  <c r="I151" i="7"/>
  <c r="E152" i="7"/>
  <c r="F152" i="7"/>
  <c r="G152" i="7"/>
  <c r="H152" i="7"/>
  <c r="I152" i="7"/>
  <c r="E153" i="7"/>
  <c r="F153" i="7"/>
  <c r="G153" i="7"/>
  <c r="H153" i="7"/>
  <c r="I153" i="7"/>
  <c r="E154" i="7"/>
  <c r="F154" i="7"/>
  <c r="G154" i="7"/>
  <c r="H154" i="7"/>
  <c r="I154" i="7"/>
  <c r="E155" i="7"/>
  <c r="F155" i="7"/>
  <c r="G155" i="7"/>
  <c r="H155" i="7"/>
  <c r="I155" i="7"/>
  <c r="E156" i="7"/>
  <c r="F156" i="7"/>
  <c r="G156" i="7"/>
  <c r="H156" i="7"/>
  <c r="I156" i="7"/>
  <c r="E157" i="7"/>
  <c r="F157" i="7"/>
  <c r="G157" i="7"/>
  <c r="H157" i="7"/>
  <c r="I157" i="7"/>
  <c r="E158" i="7"/>
  <c r="F158" i="7"/>
  <c r="G158" i="7"/>
  <c r="H158" i="7"/>
  <c r="I158" i="7"/>
  <c r="E159" i="7"/>
  <c r="F159" i="7"/>
  <c r="G159" i="7"/>
  <c r="H159" i="7"/>
  <c r="I159" i="7"/>
  <c r="E160" i="7"/>
  <c r="F160" i="7"/>
  <c r="G160" i="7"/>
  <c r="H160" i="7"/>
  <c r="I160" i="7"/>
  <c r="E161" i="7"/>
  <c r="F161" i="7"/>
  <c r="G161" i="7"/>
  <c r="H161" i="7"/>
  <c r="I161" i="7"/>
  <c r="E162" i="7"/>
  <c r="F162" i="7"/>
  <c r="G162" i="7"/>
  <c r="H162" i="7"/>
  <c r="I162" i="7"/>
  <c r="E163" i="7"/>
  <c r="F163" i="7"/>
  <c r="G163" i="7"/>
  <c r="H163" i="7"/>
  <c r="I163" i="7"/>
  <c r="E164" i="7"/>
  <c r="F164" i="7"/>
  <c r="G164" i="7"/>
  <c r="H164" i="7"/>
  <c r="I164" i="7"/>
  <c r="E165" i="7"/>
  <c r="F165" i="7"/>
  <c r="G165" i="7"/>
  <c r="H165" i="7"/>
  <c r="I165" i="7"/>
  <c r="E166" i="7"/>
  <c r="F166" i="7"/>
  <c r="G166" i="7"/>
  <c r="H166" i="7"/>
  <c r="I166" i="7"/>
  <c r="E167" i="7"/>
  <c r="F167" i="7"/>
  <c r="G167" i="7"/>
  <c r="H167" i="7"/>
  <c r="I167" i="7"/>
  <c r="E168" i="7"/>
  <c r="F168" i="7"/>
  <c r="G168" i="7"/>
  <c r="H168" i="7"/>
  <c r="I168" i="7"/>
  <c r="E169" i="7"/>
  <c r="F169" i="7"/>
  <c r="G169" i="7"/>
  <c r="H169" i="7"/>
  <c r="I169" i="7"/>
  <c r="E170" i="7"/>
  <c r="F170" i="7"/>
  <c r="G170" i="7"/>
  <c r="H170" i="7"/>
  <c r="I170" i="7"/>
  <c r="E171" i="7"/>
  <c r="F171" i="7"/>
  <c r="G171" i="7"/>
  <c r="H171" i="7"/>
  <c r="I171" i="7"/>
  <c r="E172" i="7"/>
  <c r="F172" i="7"/>
  <c r="G172" i="7"/>
  <c r="H172" i="7"/>
  <c r="I172" i="7"/>
  <c r="E173" i="7"/>
  <c r="F173" i="7"/>
  <c r="G173" i="7"/>
  <c r="H173" i="7"/>
  <c r="I173" i="7"/>
  <c r="E174" i="7"/>
  <c r="F174" i="7"/>
  <c r="G174" i="7"/>
  <c r="H174" i="7"/>
  <c r="I174" i="7"/>
  <c r="E175" i="7"/>
  <c r="F175" i="7"/>
  <c r="G175" i="7"/>
  <c r="H175" i="7"/>
  <c r="I175" i="7"/>
  <c r="E176" i="7"/>
  <c r="F176" i="7"/>
  <c r="G176" i="7"/>
  <c r="H176" i="7"/>
  <c r="I176" i="7"/>
  <c r="E177" i="7"/>
  <c r="F177" i="7"/>
  <c r="G177" i="7"/>
  <c r="H177" i="7"/>
  <c r="I177" i="7"/>
  <c r="E178" i="7"/>
  <c r="F178" i="7"/>
  <c r="G178" i="7"/>
  <c r="H178" i="7"/>
  <c r="I178" i="7"/>
  <c r="E179" i="7"/>
  <c r="F179" i="7"/>
  <c r="G179" i="7"/>
  <c r="H179" i="7"/>
  <c r="I179" i="7"/>
  <c r="E180" i="7"/>
  <c r="F180" i="7"/>
  <c r="G180" i="7"/>
  <c r="H180" i="7"/>
  <c r="I180" i="7"/>
  <c r="E181" i="7"/>
  <c r="F181" i="7"/>
  <c r="G181" i="7"/>
  <c r="H181" i="7"/>
  <c r="I181" i="7"/>
  <c r="E182" i="7"/>
  <c r="F182" i="7"/>
  <c r="G182" i="7"/>
  <c r="H182" i="7"/>
  <c r="I182" i="7"/>
  <c r="E183" i="7"/>
  <c r="F183" i="7"/>
  <c r="G183" i="7"/>
  <c r="H183" i="7"/>
  <c r="I183" i="7"/>
  <c r="E184" i="7"/>
  <c r="F184" i="7"/>
  <c r="G184" i="7"/>
  <c r="H184" i="7"/>
  <c r="I184" i="7"/>
  <c r="E185" i="7"/>
  <c r="F185" i="7"/>
  <c r="G185" i="7"/>
  <c r="H185" i="7"/>
  <c r="I185" i="7"/>
  <c r="E186" i="7"/>
  <c r="F186" i="7"/>
  <c r="G186" i="7"/>
  <c r="H186" i="7"/>
  <c r="I186" i="7"/>
  <c r="E187" i="7"/>
  <c r="F187" i="7"/>
  <c r="G187" i="7"/>
  <c r="H187" i="7"/>
  <c r="I187" i="7"/>
  <c r="E188" i="7"/>
  <c r="F188" i="7"/>
  <c r="G188" i="7"/>
  <c r="H188" i="7"/>
  <c r="I188" i="7"/>
  <c r="E189" i="7"/>
  <c r="F189" i="7"/>
  <c r="G189" i="7"/>
  <c r="H189" i="7"/>
  <c r="I189" i="7"/>
  <c r="E190" i="7"/>
  <c r="F190" i="7"/>
  <c r="G190" i="7"/>
  <c r="H190" i="7"/>
  <c r="I190" i="7"/>
  <c r="E191" i="7"/>
  <c r="F191" i="7"/>
  <c r="G191" i="7"/>
  <c r="H191" i="7"/>
  <c r="I191" i="7"/>
  <c r="E192" i="7"/>
  <c r="F192" i="7"/>
  <c r="G192" i="7"/>
  <c r="H192" i="7"/>
  <c r="I192" i="7"/>
  <c r="E193" i="7"/>
  <c r="F193" i="7"/>
  <c r="G193" i="7"/>
  <c r="H193" i="7"/>
  <c r="I193" i="7"/>
  <c r="E194" i="7"/>
  <c r="F194" i="7"/>
  <c r="G194" i="7"/>
  <c r="H194" i="7"/>
  <c r="I194" i="7"/>
  <c r="E195" i="7"/>
  <c r="F195" i="7"/>
  <c r="G195" i="7"/>
  <c r="H195" i="7"/>
  <c r="I195" i="7"/>
  <c r="E196" i="7"/>
  <c r="F196" i="7"/>
  <c r="G196" i="7"/>
  <c r="H196" i="7"/>
  <c r="I196" i="7"/>
  <c r="E197" i="7"/>
  <c r="F197" i="7"/>
  <c r="G197" i="7"/>
  <c r="H197" i="7"/>
  <c r="I197" i="7"/>
  <c r="E198" i="7"/>
  <c r="F198" i="7"/>
  <c r="G198" i="7"/>
  <c r="H198" i="7"/>
  <c r="I198" i="7"/>
  <c r="E199" i="7"/>
  <c r="F199" i="7"/>
  <c r="G199" i="7"/>
  <c r="H199" i="7"/>
  <c r="I199" i="7"/>
  <c r="E200" i="7"/>
  <c r="F200" i="7"/>
  <c r="G200" i="7"/>
  <c r="H200" i="7"/>
  <c r="I200" i="7"/>
  <c r="E201" i="7"/>
  <c r="F201" i="7"/>
  <c r="G201" i="7"/>
  <c r="H201" i="7"/>
  <c r="I201" i="7"/>
  <c r="E202" i="7"/>
  <c r="F202" i="7"/>
  <c r="G202" i="7"/>
  <c r="H202" i="7"/>
  <c r="I202" i="7"/>
  <c r="E203" i="7"/>
  <c r="F203" i="7"/>
  <c r="G203" i="7"/>
  <c r="H203" i="7"/>
  <c r="I203" i="7"/>
  <c r="E204" i="7"/>
  <c r="F204" i="7"/>
  <c r="G204" i="7"/>
  <c r="H204" i="7"/>
  <c r="I204" i="7"/>
  <c r="E205" i="7"/>
  <c r="F205" i="7"/>
  <c r="G205" i="7"/>
  <c r="H205" i="7"/>
  <c r="I205" i="7"/>
  <c r="E206" i="7"/>
  <c r="F206" i="7"/>
  <c r="G206" i="7"/>
  <c r="H206" i="7"/>
  <c r="I206" i="7"/>
  <c r="E207" i="7"/>
  <c r="F207" i="7"/>
  <c r="G207" i="7"/>
  <c r="H207" i="7"/>
  <c r="I207" i="7"/>
  <c r="E208" i="7"/>
  <c r="F208" i="7"/>
  <c r="G208" i="7"/>
  <c r="H208" i="7"/>
  <c r="I208" i="7"/>
  <c r="E209" i="7"/>
  <c r="F209" i="7"/>
  <c r="G209" i="7"/>
  <c r="H209" i="7"/>
  <c r="I209" i="7"/>
  <c r="E210" i="7"/>
  <c r="F210" i="7"/>
  <c r="G210" i="7"/>
  <c r="H210" i="7"/>
  <c r="I210" i="7"/>
  <c r="E211" i="7"/>
  <c r="F211" i="7"/>
  <c r="G211" i="7"/>
  <c r="H211" i="7"/>
  <c r="I211" i="7"/>
  <c r="E212" i="7"/>
  <c r="F212" i="7"/>
  <c r="G212" i="7"/>
  <c r="H212" i="7"/>
  <c r="I212" i="7"/>
  <c r="E213" i="7"/>
  <c r="F213" i="7"/>
  <c r="G213" i="7"/>
  <c r="H213" i="7"/>
  <c r="I213" i="7"/>
  <c r="E214" i="7"/>
  <c r="F214" i="7"/>
  <c r="G214" i="7"/>
  <c r="H214" i="7"/>
  <c r="I214" i="7"/>
  <c r="E215" i="7"/>
  <c r="F215" i="7"/>
  <c r="G215" i="7"/>
  <c r="H215" i="7"/>
  <c r="I215" i="7"/>
  <c r="E216" i="7"/>
  <c r="F216" i="7"/>
  <c r="G216" i="7"/>
  <c r="H216" i="7"/>
  <c r="I216" i="7"/>
  <c r="E217" i="7"/>
  <c r="F217" i="7"/>
  <c r="G217" i="7"/>
  <c r="H217" i="7"/>
  <c r="I217" i="7"/>
  <c r="E218" i="7"/>
  <c r="F218" i="7"/>
  <c r="G218" i="7"/>
  <c r="H218" i="7"/>
  <c r="I218" i="7"/>
  <c r="E219" i="7"/>
  <c r="F219" i="7"/>
  <c r="G219" i="7"/>
  <c r="H219" i="7"/>
  <c r="I219" i="7"/>
  <c r="E220" i="7"/>
  <c r="F220" i="7"/>
  <c r="G220" i="7"/>
  <c r="H220" i="7"/>
  <c r="I220" i="7"/>
  <c r="E221" i="7"/>
  <c r="F221" i="7"/>
  <c r="G221" i="7"/>
  <c r="H221" i="7"/>
  <c r="I221" i="7"/>
  <c r="E222" i="7"/>
  <c r="F222" i="7"/>
  <c r="G222" i="7"/>
  <c r="H222" i="7"/>
  <c r="I222" i="7"/>
  <c r="E223" i="7"/>
  <c r="F223" i="7"/>
  <c r="G223" i="7"/>
  <c r="H223" i="7"/>
  <c r="I223" i="7"/>
  <c r="E224" i="7"/>
  <c r="F224" i="7"/>
  <c r="G224" i="7"/>
  <c r="H224" i="7"/>
  <c r="I224" i="7"/>
  <c r="E225" i="7"/>
  <c r="F225" i="7"/>
  <c r="G225" i="7"/>
  <c r="H225" i="7"/>
  <c r="I225" i="7"/>
  <c r="E226" i="7"/>
  <c r="F226" i="7"/>
  <c r="G226" i="7"/>
  <c r="H226" i="7"/>
  <c r="I226" i="7"/>
  <c r="E227" i="7"/>
  <c r="F227" i="7"/>
  <c r="G227" i="7"/>
  <c r="H227" i="7"/>
  <c r="I227" i="7"/>
  <c r="E228" i="7"/>
  <c r="F228" i="7"/>
  <c r="G228" i="7"/>
  <c r="H228" i="7"/>
  <c r="I228" i="7"/>
  <c r="E229" i="7"/>
  <c r="F229" i="7"/>
  <c r="G229" i="7"/>
  <c r="H229" i="7"/>
  <c r="I229" i="7"/>
  <c r="E230" i="7"/>
  <c r="F230" i="7"/>
  <c r="G230" i="7"/>
  <c r="H230" i="7"/>
  <c r="I230" i="7"/>
  <c r="E231" i="7"/>
  <c r="F231" i="7"/>
  <c r="G231" i="7"/>
  <c r="H231" i="7"/>
  <c r="I231" i="7"/>
  <c r="E232" i="7"/>
  <c r="F232" i="7"/>
  <c r="G232" i="7"/>
  <c r="H232" i="7"/>
  <c r="I232" i="7"/>
  <c r="E233" i="7"/>
  <c r="F233" i="7"/>
  <c r="G233" i="7"/>
  <c r="H233" i="7"/>
  <c r="I233" i="7"/>
  <c r="E234" i="7"/>
  <c r="F234" i="7"/>
  <c r="G234" i="7"/>
  <c r="H234" i="7"/>
  <c r="I234" i="7"/>
  <c r="E235" i="7"/>
  <c r="F235" i="7"/>
  <c r="G235" i="7"/>
  <c r="H235" i="7"/>
  <c r="I235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3" i="7"/>
  <c r="E3" i="7"/>
  <c r="F3" i="7"/>
  <c r="G3" i="7"/>
  <c r="H3" i="7"/>
  <c r="I3" i="7"/>
  <c r="D4" i="7"/>
  <c r="E4" i="7"/>
  <c r="F4" i="7"/>
  <c r="G4" i="7"/>
  <c r="H4" i="7"/>
  <c r="I4" i="7"/>
  <c r="D5" i="7"/>
  <c r="E5" i="7"/>
  <c r="F5" i="7"/>
  <c r="G5" i="7"/>
  <c r="H5" i="7"/>
  <c r="I5" i="7"/>
  <c r="D6" i="7"/>
  <c r="E6" i="7"/>
  <c r="F6" i="7"/>
  <c r="G6" i="7"/>
  <c r="H6" i="7"/>
  <c r="I6" i="7"/>
  <c r="D7" i="7"/>
  <c r="E7" i="7"/>
  <c r="F7" i="7"/>
  <c r="G7" i="7"/>
  <c r="H7" i="7"/>
  <c r="I7" i="7"/>
  <c r="D8" i="7"/>
  <c r="E8" i="7"/>
  <c r="F8" i="7"/>
  <c r="G8" i="7"/>
  <c r="H8" i="7"/>
  <c r="I8" i="7"/>
  <c r="D9" i="7"/>
  <c r="E9" i="7"/>
  <c r="F9" i="7"/>
  <c r="G9" i="7"/>
  <c r="H9" i="7"/>
  <c r="I9" i="7"/>
  <c r="D10" i="7"/>
  <c r="E10" i="7"/>
  <c r="F10" i="7"/>
  <c r="G10" i="7"/>
  <c r="H10" i="7"/>
  <c r="I10" i="7"/>
  <c r="D11" i="7"/>
  <c r="E11" i="7"/>
  <c r="F11" i="7"/>
  <c r="G11" i="7"/>
  <c r="H11" i="7"/>
  <c r="I11" i="7"/>
  <c r="D12" i="7"/>
  <c r="E12" i="7"/>
  <c r="F12" i="7"/>
  <c r="G12" i="7"/>
  <c r="H12" i="7"/>
  <c r="I12" i="7"/>
  <c r="D13" i="7"/>
  <c r="E13" i="7"/>
  <c r="F13" i="7"/>
  <c r="G13" i="7"/>
  <c r="H13" i="7"/>
  <c r="I13" i="7"/>
  <c r="D2" i="7"/>
  <c r="I2" i="7"/>
  <c r="H2" i="7"/>
  <c r="G2" i="7"/>
  <c r="J2" i="7" s="1"/>
  <c r="F2" i="7"/>
  <c r="E2" i="7"/>
  <c r="B22" i="5"/>
  <c r="J13" i="7" l="1"/>
  <c r="J12" i="7"/>
  <c r="J11" i="7"/>
  <c r="J10" i="7"/>
  <c r="J9" i="7"/>
  <c r="J8" i="7"/>
  <c r="J7" i="7"/>
  <c r="J6" i="7"/>
  <c r="J5" i="7"/>
  <c r="J4" i="7"/>
  <c r="J3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C81" i="6"/>
  <c r="C80" i="6"/>
  <c r="C79" i="6"/>
  <c r="C78" i="6"/>
  <c r="C77" i="6"/>
  <c r="C76" i="6"/>
  <c r="C75" i="6"/>
  <c r="C73" i="5" s="1"/>
  <c r="C74" i="6"/>
  <c r="C72" i="5" s="1"/>
  <c r="C73" i="6"/>
  <c r="C72" i="6"/>
  <c r="C70" i="5" s="1"/>
  <c r="C71" i="6"/>
  <c r="C70" i="6"/>
  <c r="C69" i="6"/>
  <c r="C68" i="6"/>
  <c r="C67" i="6"/>
  <c r="C66" i="6"/>
  <c r="C65" i="6"/>
  <c r="C64" i="6"/>
  <c r="C62" i="5" s="1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K85" i="5"/>
  <c r="BT85" i="5"/>
  <c r="BB85" i="5"/>
  <c r="AK85" i="5"/>
  <c r="V85" i="5"/>
  <c r="CJ84" i="5"/>
  <c r="CC84" i="5"/>
  <c r="BR84" i="5"/>
  <c r="BJ84" i="5"/>
  <c r="AL84" i="5"/>
  <c r="AJ84" i="5"/>
  <c r="AI84" i="5"/>
  <c r="AA84" i="5"/>
  <c r="CJ83" i="5"/>
  <c r="CC83" i="5"/>
  <c r="BR83" i="5"/>
  <c r="BJ83" i="5"/>
  <c r="AL83" i="5"/>
  <c r="AJ83" i="5"/>
  <c r="AI83" i="5"/>
  <c r="AA83" i="5"/>
  <c r="D81" i="5"/>
  <c r="C81" i="5"/>
  <c r="B81" i="5"/>
  <c r="A81" i="5"/>
  <c r="D80" i="5"/>
  <c r="C80" i="5"/>
  <c r="B80" i="5"/>
  <c r="A80" i="5"/>
  <c r="D79" i="5"/>
  <c r="C79" i="5"/>
  <c r="B79" i="5"/>
  <c r="A79" i="5"/>
  <c r="D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BH73" i="5" s="1"/>
  <c r="B73" i="5"/>
  <c r="A73" i="5"/>
  <c r="D72" i="5"/>
  <c r="B72" i="5"/>
  <c r="A72" i="5"/>
  <c r="D71" i="5"/>
  <c r="C71" i="5"/>
  <c r="B71" i="5"/>
  <c r="A71" i="5"/>
  <c r="D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B65" i="5"/>
  <c r="A65" i="5"/>
  <c r="D64" i="5"/>
  <c r="C64" i="5"/>
  <c r="B64" i="5"/>
  <c r="A64" i="5"/>
  <c r="D63" i="5"/>
  <c r="CI63" i="5" s="1"/>
  <c r="C63" i="5"/>
  <c r="B63" i="5"/>
  <c r="A63" i="5"/>
  <c r="D62" i="5"/>
  <c r="B62" i="5"/>
  <c r="A62" i="5"/>
  <c r="D61" i="5"/>
  <c r="C61" i="5"/>
  <c r="B61" i="5"/>
  <c r="A61" i="5"/>
  <c r="D60" i="5"/>
  <c r="C60" i="5"/>
  <c r="B60" i="5"/>
  <c r="A60" i="5"/>
  <c r="D59" i="5"/>
  <c r="CI59" i="5" s="1"/>
  <c r="C59" i="5"/>
  <c r="B59" i="5"/>
  <c r="A59" i="5"/>
  <c r="D58" i="5"/>
  <c r="C58" i="5"/>
  <c r="B58" i="5"/>
  <c r="A58" i="5"/>
  <c r="D57" i="5"/>
  <c r="CI57" i="5" s="1"/>
  <c r="C57" i="5"/>
  <c r="B57" i="5"/>
  <c r="A57" i="5"/>
  <c r="D56" i="5"/>
  <c r="C56" i="5"/>
  <c r="B56" i="5"/>
  <c r="A56" i="5"/>
  <c r="D55" i="5"/>
  <c r="BW55" i="5" s="1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B48" i="5"/>
  <c r="A48" i="5"/>
  <c r="D47" i="5"/>
  <c r="CI47" i="5" s="1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BY40" i="5" s="1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BZ27" i="5" s="1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BY22" i="5" s="1"/>
  <c r="C22" i="5"/>
  <c r="A22" i="5"/>
  <c r="D21" i="5"/>
  <c r="C21" i="5"/>
  <c r="B21" i="5"/>
  <c r="A21" i="5"/>
  <c r="D20" i="5"/>
  <c r="BX20" i="5" s="1"/>
  <c r="C20" i="5"/>
  <c r="B20" i="5"/>
  <c r="A20" i="5"/>
  <c r="D19" i="5"/>
  <c r="C19" i="5"/>
  <c r="B19" i="5"/>
  <c r="A19" i="5"/>
  <c r="D18" i="5"/>
  <c r="W18" i="5" s="1"/>
  <c r="C18" i="5"/>
  <c r="B18" i="5"/>
  <c r="A18" i="5"/>
  <c r="D17" i="5"/>
  <c r="CA17" i="5" s="1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A9" i="5" s="1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F3" i="5" s="1"/>
  <c r="C3" i="5"/>
  <c r="B3" i="5"/>
  <c r="A3" i="5"/>
  <c r="DG191" i="3"/>
  <c r="DF191" i="3"/>
  <c r="DE191" i="3"/>
  <c r="DD191" i="3"/>
  <c r="DC191" i="3"/>
  <c r="DB191" i="3"/>
  <c r="DA191" i="3"/>
  <c r="CZ191" i="3"/>
  <c r="CY191" i="3"/>
  <c r="CX191" i="3"/>
  <c r="CW191" i="3"/>
  <c r="CV191" i="3"/>
  <c r="CU191" i="3"/>
  <c r="CT191" i="3"/>
  <c r="CS191" i="3"/>
  <c r="CR191" i="3"/>
  <c r="CQ191" i="3"/>
  <c r="CP191" i="3"/>
  <c r="CO191" i="3"/>
  <c r="CN191" i="3"/>
  <c r="DG187" i="3"/>
  <c r="DF187" i="3"/>
  <c r="DE187" i="3"/>
  <c r="DD187" i="3"/>
  <c r="DC187" i="3"/>
  <c r="DB187" i="3"/>
  <c r="DA187" i="3"/>
  <c r="CZ187" i="3"/>
  <c r="CY187" i="3"/>
  <c r="CX187" i="3"/>
  <c r="CW187" i="3"/>
  <c r="CV187" i="3"/>
  <c r="CU187" i="3"/>
  <c r="CT187" i="3"/>
  <c r="CS187" i="3"/>
  <c r="CR187" i="3"/>
  <c r="CQ187" i="3"/>
  <c r="CP187" i="3"/>
  <c r="CO187" i="3"/>
  <c r="CN187" i="3"/>
  <c r="DG182" i="3"/>
  <c r="DF182" i="3"/>
  <c r="DE182" i="3"/>
  <c r="DD182" i="3"/>
  <c r="DC182" i="3"/>
  <c r="DB182" i="3"/>
  <c r="DA182" i="3"/>
  <c r="CZ182" i="3"/>
  <c r="CY182" i="3"/>
  <c r="CX182" i="3"/>
  <c r="CW182" i="3"/>
  <c r="CV182" i="3"/>
  <c r="CU182" i="3"/>
  <c r="CT182" i="3"/>
  <c r="CS182" i="3"/>
  <c r="CR182" i="3"/>
  <c r="CQ182" i="3"/>
  <c r="CP182" i="3"/>
  <c r="CO182" i="3"/>
  <c r="CN182" i="3"/>
  <c r="DG178" i="3"/>
  <c r="DF178" i="3"/>
  <c r="DE178" i="3"/>
  <c r="DD178" i="3"/>
  <c r="DC178" i="3"/>
  <c r="DB178" i="3"/>
  <c r="DA178" i="3"/>
  <c r="CZ178" i="3"/>
  <c r="CY178" i="3"/>
  <c r="CX178" i="3"/>
  <c r="CW178" i="3"/>
  <c r="CV178" i="3"/>
  <c r="CU178" i="3"/>
  <c r="CT178" i="3"/>
  <c r="CS178" i="3"/>
  <c r="CR178" i="3"/>
  <c r="CQ178" i="3"/>
  <c r="CP178" i="3"/>
  <c r="CO178" i="3"/>
  <c r="CN178" i="3"/>
  <c r="DG173" i="3"/>
  <c r="DF173" i="3"/>
  <c r="DE173" i="3"/>
  <c r="DD173" i="3"/>
  <c r="DC173" i="3"/>
  <c r="DB173" i="3"/>
  <c r="DA173" i="3"/>
  <c r="CZ173" i="3"/>
  <c r="CY173" i="3"/>
  <c r="CX173" i="3"/>
  <c r="CW173" i="3"/>
  <c r="CV173" i="3"/>
  <c r="CU173" i="3"/>
  <c r="CT173" i="3"/>
  <c r="CS173" i="3"/>
  <c r="CR173" i="3"/>
  <c r="CQ173" i="3"/>
  <c r="CP173" i="3"/>
  <c r="CO173" i="3"/>
  <c r="CN173" i="3"/>
  <c r="DG169" i="3"/>
  <c r="DF169" i="3"/>
  <c r="DE169" i="3"/>
  <c r="DD169" i="3"/>
  <c r="DC169" i="3"/>
  <c r="DB169" i="3"/>
  <c r="DA169" i="3"/>
  <c r="CZ169" i="3"/>
  <c r="CY169" i="3"/>
  <c r="CX169" i="3"/>
  <c r="CW169" i="3"/>
  <c r="CV169" i="3"/>
  <c r="CU169" i="3"/>
  <c r="CT169" i="3"/>
  <c r="CS169" i="3"/>
  <c r="CR169" i="3"/>
  <c r="CQ169" i="3"/>
  <c r="CP169" i="3"/>
  <c r="CO169" i="3"/>
  <c r="CN169" i="3"/>
  <c r="DG164" i="3"/>
  <c r="DF164" i="3"/>
  <c r="DE164" i="3"/>
  <c r="DD164" i="3"/>
  <c r="DC164" i="3"/>
  <c r="DB164" i="3"/>
  <c r="DA164" i="3"/>
  <c r="CZ164" i="3"/>
  <c r="CY164" i="3"/>
  <c r="CX164" i="3"/>
  <c r="CW164" i="3"/>
  <c r="CV164" i="3"/>
  <c r="CU164" i="3"/>
  <c r="CT164" i="3"/>
  <c r="CS164" i="3"/>
  <c r="CR164" i="3"/>
  <c r="CQ164" i="3"/>
  <c r="CP164" i="3"/>
  <c r="CO164" i="3"/>
  <c r="CN164" i="3"/>
  <c r="DG160" i="3"/>
  <c r="DF160" i="3"/>
  <c r="DE160" i="3"/>
  <c r="DD160" i="3"/>
  <c r="DC160" i="3"/>
  <c r="DB160" i="3"/>
  <c r="DA160" i="3"/>
  <c r="CZ160" i="3"/>
  <c r="CY160" i="3"/>
  <c r="CX160" i="3"/>
  <c r="CW160" i="3"/>
  <c r="CV160" i="3"/>
  <c r="CU160" i="3"/>
  <c r="CT160" i="3"/>
  <c r="CS160" i="3"/>
  <c r="CR160" i="3"/>
  <c r="CQ160" i="3"/>
  <c r="CP160" i="3"/>
  <c r="CO160" i="3"/>
  <c r="CN160" i="3"/>
  <c r="DG156" i="3"/>
  <c r="DF156" i="3"/>
  <c r="DE156" i="3"/>
  <c r="DD156" i="3"/>
  <c r="DC156" i="3"/>
  <c r="DB156" i="3"/>
  <c r="DA156" i="3"/>
  <c r="CZ156" i="3"/>
  <c r="CY156" i="3"/>
  <c r="CX156" i="3"/>
  <c r="CW156" i="3"/>
  <c r="CV156" i="3"/>
  <c r="CU156" i="3"/>
  <c r="CT156" i="3"/>
  <c r="CS156" i="3"/>
  <c r="CR156" i="3"/>
  <c r="CQ156" i="3"/>
  <c r="CP156" i="3"/>
  <c r="CO156" i="3"/>
  <c r="CN156" i="3"/>
  <c r="DG151" i="3"/>
  <c r="DF151" i="3"/>
  <c r="DE151" i="3"/>
  <c r="DD151" i="3"/>
  <c r="DC151" i="3"/>
  <c r="DB151" i="3"/>
  <c r="DA151" i="3"/>
  <c r="CZ151" i="3"/>
  <c r="CY151" i="3"/>
  <c r="CX151" i="3"/>
  <c r="CW151" i="3"/>
  <c r="CV151" i="3"/>
  <c r="CU151" i="3"/>
  <c r="CT151" i="3"/>
  <c r="CS151" i="3"/>
  <c r="CR151" i="3"/>
  <c r="CQ151" i="3"/>
  <c r="CP151" i="3"/>
  <c r="CO151" i="3"/>
  <c r="CN151" i="3"/>
  <c r="DG147" i="3"/>
  <c r="DF147" i="3"/>
  <c r="DE147" i="3"/>
  <c r="DD147" i="3"/>
  <c r="DC147" i="3"/>
  <c r="DB147" i="3"/>
  <c r="DA147" i="3"/>
  <c r="CZ147" i="3"/>
  <c r="CY147" i="3"/>
  <c r="CX147" i="3"/>
  <c r="CW147" i="3"/>
  <c r="CV147" i="3"/>
  <c r="CU147" i="3"/>
  <c r="CT147" i="3"/>
  <c r="CS147" i="3"/>
  <c r="CR147" i="3"/>
  <c r="CQ147" i="3"/>
  <c r="CP147" i="3"/>
  <c r="CO147" i="3"/>
  <c r="CN147" i="3"/>
  <c r="DG143" i="3"/>
  <c r="DF143" i="3"/>
  <c r="DE143" i="3"/>
  <c r="DD143" i="3"/>
  <c r="DC143" i="3"/>
  <c r="DB143" i="3"/>
  <c r="DA143" i="3"/>
  <c r="CZ143" i="3"/>
  <c r="CY143" i="3"/>
  <c r="CX143" i="3"/>
  <c r="CW143" i="3"/>
  <c r="CV143" i="3"/>
  <c r="CU143" i="3"/>
  <c r="CT143" i="3"/>
  <c r="CS143" i="3"/>
  <c r="CR143" i="3"/>
  <c r="CQ143" i="3"/>
  <c r="CP143" i="3"/>
  <c r="CO143" i="3"/>
  <c r="CN143" i="3"/>
  <c r="DG138" i="3"/>
  <c r="DF138" i="3"/>
  <c r="DE138" i="3"/>
  <c r="DD138" i="3"/>
  <c r="DC138" i="3"/>
  <c r="DB138" i="3"/>
  <c r="DA138" i="3"/>
  <c r="CZ138" i="3"/>
  <c r="CY138" i="3"/>
  <c r="CX138" i="3"/>
  <c r="CW138" i="3"/>
  <c r="CV138" i="3"/>
  <c r="CU138" i="3"/>
  <c r="CT138" i="3"/>
  <c r="CS138" i="3"/>
  <c r="CR138" i="3"/>
  <c r="CQ138" i="3"/>
  <c r="CP138" i="3"/>
  <c r="CO138" i="3"/>
  <c r="CN138" i="3"/>
  <c r="DG134" i="3"/>
  <c r="DF134" i="3"/>
  <c r="DE134" i="3"/>
  <c r="DD134" i="3"/>
  <c r="DC134" i="3"/>
  <c r="DB134" i="3"/>
  <c r="DA134" i="3"/>
  <c r="CZ134" i="3"/>
  <c r="CY134" i="3"/>
  <c r="CX134" i="3"/>
  <c r="CW134" i="3"/>
  <c r="CV134" i="3"/>
  <c r="CU134" i="3"/>
  <c r="CT134" i="3"/>
  <c r="CS134" i="3"/>
  <c r="CR134" i="3"/>
  <c r="CQ134" i="3"/>
  <c r="CP134" i="3"/>
  <c r="CO134" i="3"/>
  <c r="CN134" i="3"/>
  <c r="DG130" i="3"/>
  <c r="DF130" i="3"/>
  <c r="DE130" i="3"/>
  <c r="DD130" i="3"/>
  <c r="DC130" i="3"/>
  <c r="DB130" i="3"/>
  <c r="DA130" i="3"/>
  <c r="CZ130" i="3"/>
  <c r="CY130" i="3"/>
  <c r="CX130" i="3"/>
  <c r="CW130" i="3"/>
  <c r="CV130" i="3"/>
  <c r="CU130" i="3"/>
  <c r="CT130" i="3"/>
  <c r="CS130" i="3"/>
  <c r="CR130" i="3"/>
  <c r="CQ130" i="3"/>
  <c r="CP130" i="3"/>
  <c r="CO130" i="3"/>
  <c r="CN130" i="3"/>
  <c r="DG124" i="3"/>
  <c r="DF124" i="3"/>
  <c r="DE124" i="3"/>
  <c r="DD124" i="3"/>
  <c r="DC124" i="3"/>
  <c r="DB124" i="3"/>
  <c r="DA124" i="3"/>
  <c r="CZ124" i="3"/>
  <c r="CY124" i="3"/>
  <c r="CX124" i="3"/>
  <c r="CW124" i="3"/>
  <c r="CV124" i="3"/>
  <c r="CU124" i="3"/>
  <c r="CT124" i="3"/>
  <c r="CS124" i="3"/>
  <c r="CR124" i="3"/>
  <c r="CQ124" i="3"/>
  <c r="CP124" i="3"/>
  <c r="CO124" i="3"/>
  <c r="CN124" i="3"/>
  <c r="DG119" i="3"/>
  <c r="DF119" i="3"/>
  <c r="DE119" i="3"/>
  <c r="DD119" i="3"/>
  <c r="DC119" i="3"/>
  <c r="DB119" i="3"/>
  <c r="DA119" i="3"/>
  <c r="CZ119" i="3"/>
  <c r="CY119" i="3"/>
  <c r="CX119" i="3"/>
  <c r="CW119" i="3"/>
  <c r="CV119" i="3"/>
  <c r="CU119" i="3"/>
  <c r="CT119" i="3"/>
  <c r="CS119" i="3"/>
  <c r="CR119" i="3"/>
  <c r="CQ119" i="3"/>
  <c r="CP119" i="3"/>
  <c r="CO119" i="3"/>
  <c r="CN119" i="3"/>
  <c r="DG114" i="3"/>
  <c r="DF114" i="3"/>
  <c r="DE114" i="3"/>
  <c r="DD114" i="3"/>
  <c r="DC114" i="3"/>
  <c r="DB114" i="3"/>
  <c r="DA114" i="3"/>
  <c r="CZ114" i="3"/>
  <c r="CY114" i="3"/>
  <c r="CX114" i="3"/>
  <c r="CW114" i="3"/>
  <c r="CV114" i="3"/>
  <c r="CU114" i="3"/>
  <c r="CT114" i="3"/>
  <c r="CS114" i="3"/>
  <c r="CR114" i="3"/>
  <c r="CQ114" i="3"/>
  <c r="CP114" i="3"/>
  <c r="CO114" i="3"/>
  <c r="CN114" i="3"/>
  <c r="DG109" i="3"/>
  <c r="DF109" i="3"/>
  <c r="DE109" i="3"/>
  <c r="DD109" i="3"/>
  <c r="DC109" i="3"/>
  <c r="DB109" i="3"/>
  <c r="DA109" i="3"/>
  <c r="CZ109" i="3"/>
  <c r="CY109" i="3"/>
  <c r="CX109" i="3"/>
  <c r="CW109" i="3"/>
  <c r="CV109" i="3"/>
  <c r="CU109" i="3"/>
  <c r="CT109" i="3"/>
  <c r="CS109" i="3"/>
  <c r="CR109" i="3"/>
  <c r="CQ109" i="3"/>
  <c r="CP109" i="3"/>
  <c r="CO109" i="3"/>
  <c r="CN109" i="3"/>
  <c r="DG104" i="3"/>
  <c r="DF104" i="3"/>
  <c r="DE104" i="3"/>
  <c r="DD104" i="3"/>
  <c r="DC104" i="3"/>
  <c r="DB104" i="3"/>
  <c r="DA104" i="3"/>
  <c r="CZ104" i="3"/>
  <c r="CY104" i="3"/>
  <c r="CX104" i="3"/>
  <c r="CW104" i="3"/>
  <c r="CV104" i="3"/>
  <c r="CU104" i="3"/>
  <c r="CT104" i="3"/>
  <c r="CR104" i="3"/>
  <c r="CQ104" i="3"/>
  <c r="CP104" i="3"/>
  <c r="CO104" i="3"/>
  <c r="CN104" i="3"/>
  <c r="DG99" i="3"/>
  <c r="DF99" i="3"/>
  <c r="DE99" i="3"/>
  <c r="DD99" i="3"/>
  <c r="DC99" i="3"/>
  <c r="DB99" i="3"/>
  <c r="DA99" i="3"/>
  <c r="CZ99" i="3"/>
  <c r="CY99" i="3"/>
  <c r="CX99" i="3"/>
  <c r="CW99" i="3"/>
  <c r="CV99" i="3"/>
  <c r="CU99" i="3"/>
  <c r="CT99" i="3"/>
  <c r="CS99" i="3"/>
  <c r="CR99" i="3"/>
  <c r="CQ99" i="3"/>
  <c r="CP99" i="3"/>
  <c r="CO99" i="3"/>
  <c r="CN99" i="3"/>
  <c r="DI93" i="3"/>
  <c r="DG93" i="3"/>
  <c r="DF93" i="3"/>
  <c r="DE93" i="3"/>
  <c r="DD93" i="3"/>
  <c r="DC93" i="3"/>
  <c r="DB93" i="3"/>
  <c r="DA93" i="3"/>
  <c r="CZ93" i="3"/>
  <c r="CY93" i="3"/>
  <c r="CX93" i="3"/>
  <c r="CW93" i="3"/>
  <c r="CV93" i="3"/>
  <c r="CU93" i="3"/>
  <c r="CT93" i="3"/>
  <c r="CR93" i="3"/>
  <c r="CQ93" i="3"/>
  <c r="CP93" i="3"/>
  <c r="CO93" i="3"/>
  <c r="CN93" i="3"/>
  <c r="DI88" i="3"/>
  <c r="DG88" i="3"/>
  <c r="DF88" i="3"/>
  <c r="DE88" i="3"/>
  <c r="DD88" i="3"/>
  <c r="DC88" i="3"/>
  <c r="DB88" i="3"/>
  <c r="DA88" i="3"/>
  <c r="CZ88" i="3"/>
  <c r="CY88" i="3"/>
  <c r="CX88" i="3"/>
  <c r="CW88" i="3"/>
  <c r="CV88" i="3"/>
  <c r="CU88" i="3"/>
  <c r="CT88" i="3"/>
  <c r="CR88" i="3"/>
  <c r="CQ88" i="3"/>
  <c r="CP88" i="3"/>
  <c r="CO88" i="3"/>
  <c r="CN88" i="3"/>
  <c r="DI83" i="3"/>
  <c r="DG83" i="3"/>
  <c r="DF83" i="3"/>
  <c r="DE83" i="3"/>
  <c r="DD83" i="3"/>
  <c r="DC83" i="3"/>
  <c r="DB83" i="3"/>
  <c r="DA83" i="3"/>
  <c r="CZ83" i="3"/>
  <c r="CY83" i="3"/>
  <c r="CX83" i="3"/>
  <c r="CW83" i="3"/>
  <c r="CV83" i="3"/>
  <c r="CU83" i="3"/>
  <c r="CT83" i="3"/>
  <c r="CR83" i="3"/>
  <c r="CQ83" i="3"/>
  <c r="CP83" i="3"/>
  <c r="CO83" i="3"/>
  <c r="CN83" i="3"/>
  <c r="DI78" i="3"/>
  <c r="DG78" i="3"/>
  <c r="DF78" i="3"/>
  <c r="DE78" i="3"/>
  <c r="DD78" i="3"/>
  <c r="DC78" i="3"/>
  <c r="DB78" i="3"/>
  <c r="DA78" i="3"/>
  <c r="CZ78" i="3"/>
  <c r="CY78" i="3"/>
  <c r="CX78" i="3"/>
  <c r="CW78" i="3"/>
  <c r="CV78" i="3"/>
  <c r="CU78" i="3"/>
  <c r="CT78" i="3"/>
  <c r="CR78" i="3"/>
  <c r="CQ78" i="3"/>
  <c r="CP78" i="3"/>
  <c r="CO78" i="3"/>
  <c r="CN78" i="3"/>
  <c r="DI73" i="3"/>
  <c r="DG73" i="3"/>
  <c r="DF73" i="3"/>
  <c r="DE73" i="3"/>
  <c r="DD73" i="3"/>
  <c r="DC73" i="3"/>
  <c r="DB73" i="3"/>
  <c r="DA73" i="3"/>
  <c r="CZ73" i="3"/>
  <c r="CY73" i="3"/>
  <c r="CX73" i="3"/>
  <c r="CW73" i="3"/>
  <c r="CV73" i="3"/>
  <c r="CU73" i="3"/>
  <c r="CT73" i="3"/>
  <c r="CR73" i="3"/>
  <c r="CQ73" i="3"/>
  <c r="CP73" i="3"/>
  <c r="CO73" i="3"/>
  <c r="CN73" i="3"/>
  <c r="DI68" i="3"/>
  <c r="DG68" i="3"/>
  <c r="DF68" i="3"/>
  <c r="DE68" i="3"/>
  <c r="DD68" i="3"/>
  <c r="DC68" i="3"/>
  <c r="DB68" i="3"/>
  <c r="DA68" i="3"/>
  <c r="CZ68" i="3"/>
  <c r="CY68" i="3"/>
  <c r="CX68" i="3"/>
  <c r="CW68" i="3"/>
  <c r="CV68" i="3"/>
  <c r="CU68" i="3"/>
  <c r="CT68" i="3"/>
  <c r="CS68" i="3"/>
  <c r="CR68" i="3"/>
  <c r="CQ68" i="3"/>
  <c r="CP68" i="3"/>
  <c r="CO68" i="3"/>
  <c r="CN68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BO4" i="5" l="1"/>
  <c r="CD4" i="5"/>
  <c r="CA4" i="5"/>
  <c r="BS4" i="5"/>
  <c r="AV4" i="5"/>
  <c r="AT4" i="5"/>
  <c r="AG4" i="5"/>
  <c r="O4" i="5"/>
  <c r="M4" i="5"/>
  <c r="F4" i="5"/>
  <c r="BZ5" i="5"/>
  <c r="CI5" i="5"/>
  <c r="CH5" i="5"/>
  <c r="CA5" i="5"/>
  <c r="BP5" i="5"/>
  <c r="BO5" i="5"/>
  <c r="BM5" i="5"/>
  <c r="AY5" i="5"/>
  <c r="AU5" i="5"/>
  <c r="AQ5" i="5"/>
  <c r="AE5" i="5"/>
  <c r="AD5" i="5"/>
  <c r="W5" i="5"/>
  <c r="L5" i="5"/>
  <c r="K5" i="5"/>
  <c r="I5" i="5"/>
  <c r="CD6" i="5"/>
  <c r="AV6" i="5"/>
  <c r="Y6" i="5"/>
  <c r="F6" i="5"/>
  <c r="BN7" i="5"/>
  <c r="BE7" i="5"/>
  <c r="AQ8" i="5"/>
  <c r="CE8" i="5"/>
  <c r="BA8" i="5"/>
  <c r="Z8" i="5"/>
  <c r="BX10" i="5"/>
  <c r="CH10" i="5"/>
  <c r="CG10" i="5"/>
  <c r="CA10" i="5"/>
  <c r="BY10" i="5"/>
  <c r="BW10" i="5"/>
  <c r="BO10" i="5"/>
  <c r="BN10" i="5"/>
  <c r="BM10" i="5"/>
  <c r="BL10" i="5"/>
  <c r="BE10" i="5"/>
  <c r="BA10" i="5"/>
  <c r="AT10" i="5"/>
  <c r="AS10" i="5"/>
  <c r="AQ10" i="5"/>
  <c r="AP10" i="5"/>
  <c r="AG10" i="5"/>
  <c r="AF10" i="5"/>
  <c r="AE10" i="5"/>
  <c r="W10" i="5"/>
  <c r="V10" i="5"/>
  <c r="R10" i="5"/>
  <c r="M10" i="5"/>
  <c r="L10" i="5"/>
  <c r="J10" i="5"/>
  <c r="I10" i="5"/>
  <c r="CA11" i="5"/>
  <c r="CI11" i="5"/>
  <c r="CH11" i="5"/>
  <c r="CG11" i="5"/>
  <c r="CF11" i="5"/>
  <c r="BZ11" i="5"/>
  <c r="BY11" i="5"/>
  <c r="BX11" i="5"/>
  <c r="BW11" i="5"/>
  <c r="BS11" i="5"/>
  <c r="BO11" i="5"/>
  <c r="BN11" i="5"/>
  <c r="BK11" i="5"/>
  <c r="BI11" i="5"/>
  <c r="BH11" i="5"/>
  <c r="BE11" i="5"/>
  <c r="AZ11" i="5"/>
  <c r="AY11" i="5"/>
  <c r="AX11" i="5"/>
  <c r="AT11" i="5"/>
  <c r="AQ11" i="5"/>
  <c r="AP11" i="5"/>
  <c r="AO11" i="5"/>
  <c r="AN11" i="5"/>
  <c r="AM11" i="5"/>
  <c r="AF11" i="5"/>
  <c r="AD11" i="5"/>
  <c r="AC11" i="5"/>
  <c r="AB11" i="5"/>
  <c r="Z11" i="5"/>
  <c r="V11" i="5"/>
  <c r="S11" i="5"/>
  <c r="R11" i="5"/>
  <c r="P11" i="5"/>
  <c r="L11" i="5"/>
  <c r="K11" i="5"/>
  <c r="J11" i="5"/>
  <c r="I11" i="5"/>
  <c r="H11" i="5"/>
  <c r="F11" i="5"/>
  <c r="BO12" i="5"/>
  <c r="CD12" i="5"/>
  <c r="CA12" i="5"/>
  <c r="BY12" i="5"/>
  <c r="BS12" i="5"/>
  <c r="BN12" i="5"/>
  <c r="BH12" i="5"/>
  <c r="BE12" i="5"/>
  <c r="AV12" i="5"/>
  <c r="AT12" i="5"/>
  <c r="AS12" i="5"/>
  <c r="AG12" i="5"/>
  <c r="Y12" i="5"/>
  <c r="W12" i="5"/>
  <c r="V12" i="5"/>
  <c r="O12" i="5"/>
  <c r="M12" i="5"/>
  <c r="L12" i="5"/>
  <c r="F12" i="5"/>
  <c r="BZ13" i="5"/>
  <c r="CI13" i="5"/>
  <c r="CH13" i="5"/>
  <c r="CG13" i="5"/>
  <c r="CA13" i="5"/>
  <c r="BY13" i="5"/>
  <c r="BX13" i="5"/>
  <c r="BW13" i="5"/>
  <c r="BP13" i="5"/>
  <c r="BO13" i="5"/>
  <c r="BN13" i="5"/>
  <c r="BM13" i="5"/>
  <c r="BF13" i="5"/>
  <c r="BE13" i="5"/>
  <c r="AZ13" i="5"/>
  <c r="AY13" i="5"/>
  <c r="AU13" i="5"/>
  <c r="AT13" i="5"/>
  <c r="AQ13" i="5"/>
  <c r="AO13" i="5"/>
  <c r="AH13" i="5"/>
  <c r="AF13" i="5"/>
  <c r="AE13" i="5"/>
  <c r="AD13" i="5"/>
  <c r="AC13" i="5"/>
  <c r="W13" i="5"/>
  <c r="S13" i="5"/>
  <c r="R13" i="5"/>
  <c r="M13" i="5"/>
  <c r="L13" i="5"/>
  <c r="K13" i="5"/>
  <c r="J13" i="5"/>
  <c r="I13" i="5"/>
  <c r="CD14" i="5"/>
  <c r="BS14" i="5"/>
  <c r="BH14" i="5"/>
  <c r="AV14" i="5"/>
  <c r="Y14" i="5"/>
  <c r="O14" i="5"/>
  <c r="F14" i="5"/>
  <c r="CA15" i="5"/>
  <c r="BY15" i="5"/>
  <c r="BO15" i="5"/>
  <c r="V15" i="5"/>
  <c r="L15" i="5"/>
  <c r="BY16" i="5"/>
  <c r="CH16" i="5"/>
  <c r="CG16" i="5"/>
  <c r="CE16" i="5"/>
  <c r="CD16" i="5"/>
  <c r="CA16" i="5"/>
  <c r="BX16" i="5"/>
  <c r="BW16" i="5"/>
  <c r="BV16" i="5"/>
  <c r="BO16" i="5"/>
  <c r="BN16" i="5"/>
  <c r="BM16" i="5"/>
  <c r="BK16" i="5"/>
  <c r="BI16" i="5"/>
  <c r="BH16" i="5"/>
  <c r="BA16" i="5"/>
  <c r="AZ16" i="5"/>
  <c r="AY16" i="5"/>
  <c r="AV16" i="5"/>
  <c r="AT16" i="5"/>
  <c r="AS16" i="5"/>
  <c r="AP16" i="5"/>
  <c r="AO16" i="5"/>
  <c r="AM16" i="5"/>
  <c r="AF16" i="5"/>
  <c r="AE16" i="5"/>
  <c r="AD16" i="5"/>
  <c r="Z16" i="5"/>
  <c r="Y16" i="5"/>
  <c r="W16" i="5"/>
  <c r="R16" i="5"/>
  <c r="Q16" i="5"/>
  <c r="P16" i="5"/>
  <c r="M16" i="5"/>
  <c r="L16" i="5"/>
  <c r="J16" i="5"/>
  <c r="H16" i="5"/>
  <c r="G16" i="5"/>
  <c r="F16" i="5"/>
  <c r="CB19" i="5"/>
  <c r="AD19" i="5"/>
  <c r="R19" i="5"/>
  <c r="CB21" i="5"/>
  <c r="CI21" i="5"/>
  <c r="CG21" i="5"/>
  <c r="CF21" i="5"/>
  <c r="CD21" i="5"/>
  <c r="BZ21" i="5"/>
  <c r="BY21" i="5"/>
  <c r="BW21" i="5"/>
  <c r="BS21" i="5"/>
  <c r="BQ21" i="5"/>
  <c r="BP21" i="5"/>
  <c r="BN21" i="5"/>
  <c r="BI21" i="5"/>
  <c r="BH21" i="5"/>
  <c r="BG21" i="5"/>
  <c r="BF21" i="5"/>
  <c r="BE21" i="5"/>
  <c r="AY21" i="5"/>
  <c r="AX21" i="5"/>
  <c r="AV21" i="5"/>
  <c r="AU21" i="5"/>
  <c r="AT21" i="5"/>
  <c r="AQ21" i="5"/>
  <c r="AN21" i="5"/>
  <c r="AM21" i="5"/>
  <c r="AH21" i="5"/>
  <c r="AE21" i="5"/>
  <c r="AC21" i="5"/>
  <c r="Z21" i="5"/>
  <c r="Y21" i="5"/>
  <c r="W21" i="5"/>
  <c r="V21" i="5"/>
  <c r="R21" i="5"/>
  <c r="N21" i="5"/>
  <c r="M21" i="5"/>
  <c r="L21" i="5"/>
  <c r="K21" i="5"/>
  <c r="I21" i="5"/>
  <c r="H21" i="5"/>
  <c r="F21" i="5"/>
  <c r="BX23" i="5"/>
  <c r="CH23" i="5"/>
  <c r="CG23" i="5"/>
  <c r="BY23" i="5"/>
  <c r="BW23" i="5"/>
  <c r="BM23" i="5"/>
  <c r="BK23" i="5"/>
  <c r="BH23" i="5"/>
  <c r="AY23" i="5"/>
  <c r="AX23" i="5"/>
  <c r="AV23" i="5"/>
  <c r="AN23" i="5"/>
  <c r="AM23" i="5"/>
  <c r="Z23" i="5"/>
  <c r="Y23" i="5"/>
  <c r="W23" i="5"/>
  <c r="M23" i="5"/>
  <c r="K23" i="5"/>
  <c r="J23" i="5"/>
  <c r="BY24" i="5"/>
  <c r="CH24" i="5"/>
  <c r="CG24" i="5"/>
  <c r="CE24" i="5"/>
  <c r="CD24" i="5"/>
  <c r="CB24" i="5"/>
  <c r="BW24" i="5"/>
  <c r="BS24" i="5"/>
  <c r="BQ24" i="5"/>
  <c r="BO24" i="5"/>
  <c r="BL24" i="5"/>
  <c r="BI24" i="5"/>
  <c r="BH24" i="5"/>
  <c r="BE24" i="5"/>
  <c r="AX24" i="5"/>
  <c r="AV24" i="5"/>
  <c r="AU24" i="5"/>
  <c r="AT24" i="5"/>
  <c r="AS24" i="5"/>
  <c r="AQ24" i="5"/>
  <c r="AG24" i="5"/>
  <c r="AF24" i="5"/>
  <c r="AE24" i="5"/>
  <c r="AD24" i="5"/>
  <c r="X24" i="5"/>
  <c r="W24" i="5"/>
  <c r="V24" i="5"/>
  <c r="P24" i="5"/>
  <c r="M24" i="5"/>
  <c r="L24" i="5"/>
  <c r="J24" i="5"/>
  <c r="I24" i="5"/>
  <c r="G24" i="5"/>
  <c r="F24" i="5"/>
  <c r="CF25" i="5"/>
  <c r="CH25" i="5"/>
  <c r="CG25" i="5"/>
  <c r="CA25" i="5"/>
  <c r="BZ25" i="5"/>
  <c r="BY25" i="5"/>
  <c r="BW25" i="5"/>
  <c r="BS25" i="5"/>
  <c r="BN25" i="5"/>
  <c r="BM25" i="5"/>
  <c r="BK25" i="5"/>
  <c r="BH25" i="5"/>
  <c r="BF25" i="5"/>
  <c r="AY25" i="5"/>
  <c r="AX25" i="5"/>
  <c r="AW25" i="5"/>
  <c r="AT25" i="5"/>
  <c r="AQ25" i="5"/>
  <c r="AN25" i="5"/>
  <c r="AM25" i="5"/>
  <c r="AH25" i="5"/>
  <c r="AE25" i="5"/>
  <c r="AD25" i="5"/>
  <c r="Z25" i="5"/>
  <c r="W25" i="5"/>
  <c r="V25" i="5"/>
  <c r="R25" i="5"/>
  <c r="Q25" i="5"/>
  <c r="L25" i="5"/>
  <c r="K25" i="5"/>
  <c r="J25" i="5"/>
  <c r="H25" i="5"/>
  <c r="F25" i="5"/>
  <c r="CB26" i="5"/>
  <c r="CG26" i="5"/>
  <c r="CF26" i="5"/>
  <c r="CE26" i="5"/>
  <c r="CD26" i="5"/>
  <c r="BY26" i="5"/>
  <c r="BW26" i="5"/>
  <c r="BV26" i="5"/>
  <c r="BS26" i="5"/>
  <c r="BQ26" i="5"/>
  <c r="BO26" i="5"/>
  <c r="BL26" i="5"/>
  <c r="BI26" i="5"/>
  <c r="BH26" i="5"/>
  <c r="BF26" i="5"/>
  <c r="BE26" i="5"/>
  <c r="AY26" i="5"/>
  <c r="AX26" i="5"/>
  <c r="AV26" i="5"/>
  <c r="AT26" i="5"/>
  <c r="AS26" i="5"/>
  <c r="AP26" i="5"/>
  <c r="AM26" i="5"/>
  <c r="AH26" i="5"/>
  <c r="AG26" i="5"/>
  <c r="AF26" i="5"/>
  <c r="AB26" i="5"/>
  <c r="Y26" i="5"/>
  <c r="X26" i="5"/>
  <c r="W26" i="5"/>
  <c r="V26" i="5"/>
  <c r="R26" i="5"/>
  <c r="Q26" i="5"/>
  <c r="N26" i="5"/>
  <c r="M26" i="5"/>
  <c r="L26" i="5"/>
  <c r="I26" i="5"/>
  <c r="H26" i="5"/>
  <c r="G26" i="5"/>
  <c r="F26" i="5"/>
  <c r="BW28" i="5"/>
  <c r="CG28" i="5"/>
  <c r="CF28" i="5"/>
  <c r="BX28" i="5"/>
  <c r="BV28" i="5"/>
  <c r="BL28" i="5"/>
  <c r="BK28" i="5"/>
  <c r="BH28" i="5"/>
  <c r="AY28" i="5"/>
  <c r="AX28" i="5"/>
  <c r="AU28" i="5"/>
  <c r="AM28" i="5"/>
  <c r="AH28" i="5"/>
  <c r="Y28" i="5"/>
  <c r="X28" i="5"/>
  <c r="V28" i="5"/>
  <c r="L28" i="5"/>
  <c r="J28" i="5"/>
  <c r="I28" i="5"/>
  <c r="BZ29" i="5"/>
  <c r="CI29" i="5"/>
  <c r="CG29" i="5"/>
  <c r="CF29" i="5"/>
  <c r="CD29" i="5"/>
  <c r="CB29" i="5"/>
  <c r="BY29" i="5"/>
  <c r="BS29" i="5"/>
  <c r="BQ29" i="5"/>
  <c r="BP29" i="5"/>
  <c r="BK29" i="5"/>
  <c r="BI29" i="5"/>
  <c r="BH29" i="5"/>
  <c r="BG29" i="5"/>
  <c r="BE29" i="5"/>
  <c r="AX29" i="5"/>
  <c r="AW29" i="5"/>
  <c r="AV29" i="5"/>
  <c r="AU29" i="5"/>
  <c r="AT29" i="5"/>
  <c r="AQ29" i="5"/>
  <c r="AH29" i="5"/>
  <c r="AF29" i="5"/>
  <c r="AE29" i="5"/>
  <c r="AC29" i="5"/>
  <c r="Y29" i="5"/>
  <c r="W29" i="5"/>
  <c r="V29" i="5"/>
  <c r="Q29" i="5"/>
  <c r="M29" i="5"/>
  <c r="L29" i="5"/>
  <c r="K29" i="5"/>
  <c r="I29" i="5"/>
  <c r="H29" i="5"/>
  <c r="F29" i="5"/>
  <c r="BX30" i="5"/>
  <c r="BY30" i="5"/>
  <c r="BL30" i="5"/>
  <c r="AZ30" i="5"/>
  <c r="AY30" i="5"/>
  <c r="AO30" i="5"/>
  <c r="X30" i="5"/>
  <c r="Q30" i="5"/>
  <c r="N30" i="5"/>
  <c r="G30" i="5"/>
  <c r="BS31" i="5"/>
  <c r="CI31" i="5"/>
  <c r="CH31" i="5"/>
  <c r="CG31" i="5"/>
  <c r="CF31" i="5"/>
  <c r="BY31" i="5"/>
  <c r="BX31" i="5"/>
  <c r="BW31" i="5"/>
  <c r="BM31" i="5"/>
  <c r="BK31" i="5"/>
  <c r="BI31" i="5"/>
  <c r="BH31" i="5"/>
  <c r="BG31" i="5"/>
  <c r="AY31" i="5"/>
  <c r="AX31" i="5"/>
  <c r="AV31" i="5"/>
  <c r="AU31" i="5"/>
  <c r="AN31" i="5"/>
  <c r="AM31" i="5"/>
  <c r="AH31" i="5"/>
  <c r="AE31" i="5"/>
  <c r="Z31" i="5"/>
  <c r="W31" i="5"/>
  <c r="S31" i="5"/>
  <c r="N31" i="5"/>
  <c r="M31" i="5"/>
  <c r="K31" i="5"/>
  <c r="J31" i="5"/>
  <c r="I31" i="5"/>
  <c r="CB32" i="5"/>
  <c r="AD32" i="5"/>
  <c r="P32" i="5"/>
  <c r="AC33" i="5"/>
  <c r="BX33" i="5"/>
  <c r="BH33" i="5"/>
  <c r="AQ33" i="5"/>
  <c r="P33" i="5"/>
  <c r="CG34" i="5"/>
  <c r="CD34" i="5"/>
  <c r="CB34" i="5"/>
  <c r="BW34" i="5"/>
  <c r="BV34" i="5"/>
  <c r="BS34" i="5"/>
  <c r="BQ34" i="5"/>
  <c r="BK34" i="5"/>
  <c r="BH34" i="5"/>
  <c r="BF34" i="5"/>
  <c r="BE34" i="5"/>
  <c r="AX34" i="5"/>
  <c r="AV34" i="5"/>
  <c r="AT34" i="5"/>
  <c r="AS34" i="5"/>
  <c r="AH34" i="5"/>
  <c r="AG34" i="5"/>
  <c r="AF34" i="5"/>
  <c r="AD34" i="5"/>
  <c r="X34" i="5"/>
  <c r="W34" i="5"/>
  <c r="V34" i="5"/>
  <c r="Q34" i="5"/>
  <c r="P34" i="5"/>
  <c r="M34" i="5"/>
  <c r="I34" i="5"/>
  <c r="H34" i="5"/>
  <c r="G34" i="5"/>
  <c r="F34" i="5"/>
  <c r="BZ35" i="5"/>
  <c r="AO35" i="5"/>
  <c r="BW36" i="5"/>
  <c r="CG36" i="5"/>
  <c r="CF36" i="5"/>
  <c r="BV36" i="5"/>
  <c r="BS36" i="5"/>
  <c r="BL36" i="5"/>
  <c r="BI36" i="5"/>
  <c r="BF36" i="5"/>
  <c r="AV36" i="5"/>
  <c r="AU36" i="5"/>
  <c r="AS36" i="5"/>
  <c r="AF36" i="5"/>
  <c r="AE36" i="5"/>
  <c r="V36" i="5"/>
  <c r="R36" i="5"/>
  <c r="N36" i="5"/>
  <c r="I36" i="5"/>
  <c r="H36" i="5"/>
  <c r="CF37" i="5"/>
  <c r="CB37" i="5"/>
  <c r="BS37" i="5"/>
  <c r="BE37" i="5"/>
  <c r="AU37" i="5"/>
  <c r="AQ37" i="5"/>
  <c r="AF37" i="5"/>
  <c r="AC37" i="5"/>
  <c r="Q37" i="5"/>
  <c r="I37" i="5"/>
  <c r="BY38" i="5"/>
  <c r="BX38" i="5"/>
  <c r="BL38" i="5"/>
  <c r="AY38" i="5"/>
  <c r="AM38" i="5"/>
  <c r="X38" i="5"/>
  <c r="M38" i="5"/>
  <c r="CB39" i="5"/>
  <c r="CG39" i="5"/>
  <c r="CF39" i="5"/>
  <c r="BX39" i="5"/>
  <c r="BW39" i="5"/>
  <c r="BS39" i="5"/>
  <c r="BM39" i="5"/>
  <c r="BK39" i="5"/>
  <c r="BF39" i="5"/>
  <c r="AY39" i="5"/>
  <c r="AW39" i="5"/>
  <c r="AQ39" i="5"/>
  <c r="AP39" i="5"/>
  <c r="AH39" i="5"/>
  <c r="AD39" i="5"/>
  <c r="Z39" i="5"/>
  <c r="W39" i="5"/>
  <c r="S39" i="5"/>
  <c r="N39" i="5"/>
  <c r="K39" i="5"/>
  <c r="J39" i="5"/>
  <c r="H39" i="5"/>
  <c r="F39" i="5"/>
  <c r="CI41" i="5"/>
  <c r="CG41" i="5"/>
  <c r="CF41" i="5"/>
  <c r="CA41" i="5"/>
  <c r="BY41" i="5"/>
  <c r="BX41" i="5"/>
  <c r="BP41" i="5"/>
  <c r="BO41" i="5"/>
  <c r="BN41" i="5"/>
  <c r="BI41" i="5"/>
  <c r="BF41" i="5"/>
  <c r="BE41" i="5"/>
  <c r="AY41" i="5"/>
  <c r="AX41" i="5"/>
  <c r="AW41" i="5"/>
  <c r="AP41" i="5"/>
  <c r="AO41" i="5"/>
  <c r="AN41" i="5"/>
  <c r="AH41" i="5"/>
  <c r="AF41" i="5"/>
  <c r="AC41" i="5"/>
  <c r="Z41" i="5"/>
  <c r="W41" i="5"/>
  <c r="V41" i="5"/>
  <c r="Q41" i="5"/>
  <c r="M41" i="5"/>
  <c r="L41" i="5"/>
  <c r="J41" i="5"/>
  <c r="I41" i="5"/>
  <c r="F41" i="5"/>
  <c r="AF42" i="5"/>
  <c r="BF42" i="5"/>
  <c r="AP42" i="5"/>
  <c r="AB42" i="5"/>
  <c r="BY43" i="5"/>
  <c r="BM43" i="5"/>
  <c r="AY43" i="5"/>
  <c r="AM43" i="5"/>
  <c r="M43" i="5"/>
  <c r="CD44" i="5"/>
  <c r="CH44" i="5"/>
  <c r="CG44" i="5"/>
  <c r="CE44" i="5"/>
  <c r="CB44" i="5"/>
  <c r="BX44" i="5"/>
  <c r="BW44" i="5"/>
  <c r="BV44" i="5"/>
  <c r="BS44" i="5"/>
  <c r="BQ44" i="5"/>
  <c r="BN44" i="5"/>
  <c r="BK44" i="5"/>
  <c r="BI44" i="5"/>
  <c r="BH44" i="5"/>
  <c r="BF44" i="5"/>
  <c r="BA44" i="5"/>
  <c r="AY44" i="5"/>
  <c r="AX44" i="5"/>
  <c r="AU44" i="5"/>
  <c r="AS44" i="5"/>
  <c r="AQ44" i="5"/>
  <c r="AP44" i="5"/>
  <c r="AM44" i="5"/>
  <c r="AH44" i="5"/>
  <c r="AF44" i="5"/>
  <c r="AD44" i="5"/>
  <c r="AB44" i="5"/>
  <c r="Y44" i="5"/>
  <c r="X44" i="5"/>
  <c r="V44" i="5"/>
  <c r="R44" i="5"/>
  <c r="Q44" i="5"/>
  <c r="N44" i="5"/>
  <c r="L44" i="5"/>
  <c r="J44" i="5"/>
  <c r="I44" i="5"/>
  <c r="H44" i="5"/>
  <c r="G44" i="5"/>
  <c r="F44" i="5"/>
  <c r="CI45" i="5"/>
  <c r="CH45" i="5"/>
  <c r="CF45" i="5"/>
  <c r="CD45" i="5"/>
  <c r="CA45" i="5"/>
  <c r="BZ45" i="5"/>
  <c r="BY45" i="5"/>
  <c r="BP45" i="5"/>
  <c r="BO45" i="5"/>
  <c r="BN45" i="5"/>
  <c r="BM45" i="5"/>
  <c r="BK45" i="5"/>
  <c r="BI45" i="5"/>
  <c r="BE45" i="5"/>
  <c r="AY45" i="5"/>
  <c r="AX45" i="5"/>
  <c r="AW45" i="5"/>
  <c r="AU45" i="5"/>
  <c r="AT45" i="5"/>
  <c r="AO45" i="5"/>
  <c r="AN45" i="5"/>
  <c r="AH45" i="5"/>
  <c r="AF45" i="5"/>
  <c r="AE45" i="5"/>
  <c r="AC45" i="5"/>
  <c r="Z45" i="5"/>
  <c r="W45" i="5"/>
  <c r="V45" i="5"/>
  <c r="R45" i="5"/>
  <c r="P45" i="5"/>
  <c r="M45" i="5"/>
  <c r="K45" i="5"/>
  <c r="J45" i="5"/>
  <c r="I45" i="5"/>
  <c r="H45" i="5"/>
  <c r="CE46" i="5"/>
  <c r="BV46" i="5"/>
  <c r="AT46" i="5"/>
  <c r="AS46" i="5"/>
  <c r="N46" i="5"/>
  <c r="M46" i="5"/>
  <c r="BM48" i="5"/>
  <c r="Z48" i="5"/>
  <c r="CB49" i="5"/>
  <c r="CI49" i="5"/>
  <c r="CG49" i="5"/>
  <c r="CF49" i="5"/>
  <c r="CD49" i="5"/>
  <c r="BZ49" i="5"/>
  <c r="BY49" i="5"/>
  <c r="BW49" i="5"/>
  <c r="BS49" i="5"/>
  <c r="BQ49" i="5"/>
  <c r="BP49" i="5"/>
  <c r="BN49" i="5"/>
  <c r="BI49" i="5"/>
  <c r="BH49" i="5"/>
  <c r="BG49" i="5"/>
  <c r="BF49" i="5"/>
  <c r="BE49" i="5"/>
  <c r="AY49" i="5"/>
  <c r="AX49" i="5"/>
  <c r="AV49" i="5"/>
  <c r="AU49" i="5"/>
  <c r="AT49" i="5"/>
  <c r="AQ49" i="5"/>
  <c r="AN49" i="5"/>
  <c r="AM49" i="5"/>
  <c r="AH49" i="5"/>
  <c r="AE49" i="5"/>
  <c r="AC49" i="5"/>
  <c r="Z49" i="5"/>
  <c r="Y49" i="5"/>
  <c r="W49" i="5"/>
  <c r="V49" i="5"/>
  <c r="R49" i="5"/>
  <c r="N49" i="5"/>
  <c r="M49" i="5"/>
  <c r="L49" i="5"/>
  <c r="K49" i="5"/>
  <c r="I49" i="5"/>
  <c r="H49" i="5"/>
  <c r="F49" i="5"/>
  <c r="BV50" i="5"/>
  <c r="CG50" i="5"/>
  <c r="CF50" i="5"/>
  <c r="CE50" i="5"/>
  <c r="CB50" i="5"/>
  <c r="CA50" i="5"/>
  <c r="BY50" i="5"/>
  <c r="BQ50" i="5"/>
  <c r="BO50" i="5"/>
  <c r="BN50" i="5"/>
  <c r="BM50" i="5"/>
  <c r="BL50" i="5"/>
  <c r="BF50" i="5"/>
  <c r="BE50" i="5"/>
  <c r="AZ50" i="5"/>
  <c r="AY50" i="5"/>
  <c r="AU50" i="5"/>
  <c r="AS50" i="5"/>
  <c r="AQ50" i="5"/>
  <c r="AP50" i="5"/>
  <c r="AO50" i="5"/>
  <c r="AG50" i="5"/>
  <c r="AF50" i="5"/>
  <c r="AD50" i="5"/>
  <c r="AB50" i="5"/>
  <c r="Z50" i="5"/>
  <c r="X50" i="5"/>
  <c r="V50" i="5"/>
  <c r="P50" i="5"/>
  <c r="N50" i="5"/>
  <c r="M50" i="5"/>
  <c r="J50" i="5"/>
  <c r="I50" i="5"/>
  <c r="H50" i="5"/>
  <c r="G50" i="5"/>
  <c r="CI51" i="5"/>
  <c r="CH51" i="5"/>
  <c r="BY51" i="5"/>
  <c r="BK51" i="5"/>
  <c r="BH51" i="5"/>
  <c r="AU51" i="5"/>
  <c r="AP51" i="5"/>
  <c r="AH51" i="5"/>
  <c r="AB51" i="5"/>
  <c r="S51" i="5"/>
  <c r="P51" i="5"/>
  <c r="F51" i="5"/>
  <c r="BQ52" i="5"/>
  <c r="CH52" i="5"/>
  <c r="CG52" i="5"/>
  <c r="CB52" i="5"/>
  <c r="BX52" i="5"/>
  <c r="BO52" i="5"/>
  <c r="BN52" i="5"/>
  <c r="BI52" i="5"/>
  <c r="BA52" i="5"/>
  <c r="AX52" i="5"/>
  <c r="AS52" i="5"/>
  <c r="AH52" i="5"/>
  <c r="AG52" i="5"/>
  <c r="AD52" i="5"/>
  <c r="Z52" i="5"/>
  <c r="O52" i="5"/>
  <c r="M52" i="5"/>
  <c r="L52" i="5"/>
  <c r="I52" i="5"/>
  <c r="G52" i="5"/>
  <c r="CI53" i="5"/>
  <c r="CG53" i="5"/>
  <c r="CA53" i="5"/>
  <c r="BZ53" i="5"/>
  <c r="BX53" i="5"/>
  <c r="BM53" i="5"/>
  <c r="BK53" i="5"/>
  <c r="BI53" i="5"/>
  <c r="BF53" i="5"/>
  <c r="AU53" i="5"/>
  <c r="AT53" i="5"/>
  <c r="AQ53" i="5"/>
  <c r="AN53" i="5"/>
  <c r="AD53" i="5"/>
  <c r="AC53" i="5"/>
  <c r="Z53" i="5"/>
  <c r="V53" i="5"/>
  <c r="L53" i="5"/>
  <c r="K53" i="5"/>
  <c r="J53" i="5"/>
  <c r="F53" i="5"/>
  <c r="CB54" i="5"/>
  <c r="CG54" i="5"/>
  <c r="CF54" i="5"/>
  <c r="CE54" i="5"/>
  <c r="CD54" i="5"/>
  <c r="BY54" i="5"/>
  <c r="BW54" i="5"/>
  <c r="BV54" i="5"/>
  <c r="BS54" i="5"/>
  <c r="BQ54" i="5"/>
  <c r="BO54" i="5"/>
  <c r="BL54" i="5"/>
  <c r="BI54" i="5"/>
  <c r="BH54" i="5"/>
  <c r="BF54" i="5"/>
  <c r="BE54" i="5"/>
  <c r="AY54" i="5"/>
  <c r="AX54" i="5"/>
  <c r="AV54" i="5"/>
  <c r="AT54" i="5"/>
  <c r="AS54" i="5"/>
  <c r="AP54" i="5"/>
  <c r="AM54" i="5"/>
  <c r="AH54" i="5"/>
  <c r="AG54" i="5"/>
  <c r="AF54" i="5"/>
  <c r="AB54" i="5"/>
  <c r="Y54" i="5"/>
  <c r="X54" i="5"/>
  <c r="W54" i="5"/>
  <c r="V54" i="5"/>
  <c r="R54" i="5"/>
  <c r="Q54" i="5"/>
  <c r="N54" i="5"/>
  <c r="M54" i="5"/>
  <c r="L54" i="5"/>
  <c r="I54" i="5"/>
  <c r="H54" i="5"/>
  <c r="G54" i="5"/>
  <c r="F54" i="5"/>
  <c r="CG56" i="5"/>
  <c r="CE56" i="5"/>
  <c r="BV56" i="5"/>
  <c r="BH56" i="5"/>
  <c r="BF56" i="5"/>
  <c r="AZ56" i="5"/>
  <c r="AP56" i="5"/>
  <c r="AB56" i="5"/>
  <c r="Z56" i="5"/>
  <c r="O56" i="5"/>
  <c r="L56" i="5"/>
  <c r="I56" i="5"/>
  <c r="CB58" i="5"/>
  <c r="CH58" i="5"/>
  <c r="CF58" i="5"/>
  <c r="CE58" i="5"/>
  <c r="BW58" i="5"/>
  <c r="BQ58" i="5"/>
  <c r="BO58" i="5"/>
  <c r="BN58" i="5"/>
  <c r="BF58" i="5"/>
  <c r="BE58" i="5"/>
  <c r="BA58" i="5"/>
  <c r="AS58" i="5"/>
  <c r="AQ58" i="5"/>
  <c r="AP58" i="5"/>
  <c r="AO58" i="5"/>
  <c r="AM58" i="5"/>
  <c r="AD58" i="5"/>
  <c r="AB58" i="5"/>
  <c r="X58" i="5"/>
  <c r="W58" i="5"/>
  <c r="P58" i="5"/>
  <c r="N58" i="5"/>
  <c r="M58" i="5"/>
  <c r="L58" i="5"/>
  <c r="I58" i="5"/>
  <c r="CG60" i="5"/>
  <c r="BQ60" i="5"/>
  <c r="BF60" i="5"/>
  <c r="BE60" i="5"/>
  <c r="AM60" i="5"/>
  <c r="W60" i="5"/>
  <c r="N60" i="5"/>
  <c r="L60" i="5"/>
  <c r="CF61" i="5"/>
  <c r="CI61" i="5"/>
  <c r="CH61" i="5"/>
  <c r="CD61" i="5"/>
  <c r="CA61" i="5"/>
  <c r="BY61" i="5"/>
  <c r="BP61" i="5"/>
  <c r="BO61" i="5"/>
  <c r="BM61" i="5"/>
  <c r="BK61" i="5"/>
  <c r="BE61" i="5"/>
  <c r="AY61" i="5"/>
  <c r="AX61" i="5"/>
  <c r="AU61" i="5"/>
  <c r="AT61" i="5"/>
  <c r="AN61" i="5"/>
  <c r="AH61" i="5"/>
  <c r="AF61" i="5"/>
  <c r="AC61" i="5"/>
  <c r="Z61" i="5"/>
  <c r="V61" i="5"/>
  <c r="R61" i="5"/>
  <c r="P61" i="5"/>
  <c r="K61" i="5"/>
  <c r="J61" i="5"/>
  <c r="H61" i="5"/>
  <c r="BK62" i="5"/>
  <c r="AF62" i="5"/>
  <c r="Z62" i="5"/>
  <c r="P62" i="5"/>
  <c r="BQ64" i="5"/>
  <c r="CD64" i="5"/>
  <c r="BY64" i="5"/>
  <c r="BW64" i="5"/>
  <c r="BV64" i="5"/>
  <c r="BM64" i="5"/>
  <c r="BH64" i="5"/>
  <c r="AX64" i="5"/>
  <c r="AV64" i="5"/>
  <c r="AU64" i="5"/>
  <c r="AS64" i="5"/>
  <c r="AE64" i="5"/>
  <c r="AD64" i="5"/>
  <c r="X64" i="5"/>
  <c r="V64" i="5"/>
  <c r="Q64" i="5"/>
  <c r="L64" i="5"/>
  <c r="H64" i="5"/>
  <c r="G64" i="5"/>
  <c r="CF65" i="5"/>
  <c r="BP65" i="5"/>
  <c r="BO65" i="5"/>
  <c r="AW65" i="5"/>
  <c r="AC65" i="5"/>
  <c r="N65" i="5"/>
  <c r="AO66" i="5"/>
  <c r="BW66" i="5"/>
  <c r="BE66" i="5"/>
  <c r="W66" i="5"/>
  <c r="H66" i="5"/>
  <c r="CI67" i="5"/>
  <c r="CG67" i="5"/>
  <c r="CF67" i="5"/>
  <c r="CB67" i="5"/>
  <c r="BX67" i="5"/>
  <c r="BS67" i="5"/>
  <c r="BQ67" i="5"/>
  <c r="BP67" i="5"/>
  <c r="BK67" i="5"/>
  <c r="BG67" i="5"/>
  <c r="BF67" i="5"/>
  <c r="AY67" i="5"/>
  <c r="AX67" i="5"/>
  <c r="AW67" i="5"/>
  <c r="AV67" i="5"/>
  <c r="AN67" i="5"/>
  <c r="AM67" i="5"/>
  <c r="AH67" i="5"/>
  <c r="AE67" i="5"/>
  <c r="AD67" i="5"/>
  <c r="Z67" i="5"/>
  <c r="Y67" i="5"/>
  <c r="R67" i="5"/>
  <c r="Q67" i="5"/>
  <c r="N67" i="5"/>
  <c r="K67" i="5"/>
  <c r="J67" i="5"/>
  <c r="I67" i="5"/>
  <c r="F67" i="5"/>
  <c r="CD68" i="5"/>
  <c r="BO68" i="5"/>
  <c r="BN68" i="5"/>
  <c r="AG68" i="5"/>
  <c r="AE68" i="5"/>
  <c r="P68" i="5"/>
  <c r="O68" i="5"/>
  <c r="CF69" i="5"/>
  <c r="CI69" i="5"/>
  <c r="CH69" i="5"/>
  <c r="CG69" i="5"/>
  <c r="CD69" i="5"/>
  <c r="CA69" i="5"/>
  <c r="BZ69" i="5"/>
  <c r="BY69" i="5"/>
  <c r="BX69" i="5"/>
  <c r="BW69" i="5"/>
  <c r="BS69" i="5"/>
  <c r="BO69" i="5"/>
  <c r="BN69" i="5"/>
  <c r="BM69" i="5"/>
  <c r="BK69" i="5"/>
  <c r="BI69" i="5"/>
  <c r="BH69" i="5"/>
  <c r="BF69" i="5"/>
  <c r="AZ69" i="5"/>
  <c r="AY69" i="5"/>
  <c r="AX69" i="5"/>
  <c r="AW69" i="5"/>
  <c r="AU69" i="5"/>
  <c r="AT69" i="5"/>
  <c r="AQ69" i="5"/>
  <c r="AO69" i="5"/>
  <c r="AN69" i="5"/>
  <c r="AM69" i="5"/>
  <c r="AH69" i="5"/>
  <c r="AF69" i="5"/>
  <c r="AE69" i="5"/>
  <c r="AD69" i="5"/>
  <c r="AB69" i="5"/>
  <c r="Z69" i="5"/>
  <c r="W69" i="5"/>
  <c r="V69" i="5"/>
  <c r="S69" i="5"/>
  <c r="R69" i="5"/>
  <c r="Q69" i="5"/>
  <c r="M69" i="5"/>
  <c r="L69" i="5"/>
  <c r="K69" i="5"/>
  <c r="J69" i="5"/>
  <c r="I69" i="5"/>
  <c r="H69" i="5"/>
  <c r="F69" i="5"/>
  <c r="CA70" i="5"/>
  <c r="BF70" i="5"/>
  <c r="AO70" i="5"/>
  <c r="AH70" i="5"/>
  <c r="AW71" i="5"/>
  <c r="I71" i="5"/>
  <c r="CH72" i="5"/>
  <c r="CG72" i="5"/>
  <c r="CD72" i="5"/>
  <c r="CB72" i="5"/>
  <c r="BX72" i="5"/>
  <c r="BV72" i="5"/>
  <c r="BQ72" i="5"/>
  <c r="BN72" i="5"/>
  <c r="BI72" i="5"/>
  <c r="BF72" i="5"/>
  <c r="BA72" i="5"/>
  <c r="AY72" i="5"/>
  <c r="AV72" i="5"/>
  <c r="AS72" i="5"/>
  <c r="AM72" i="5"/>
  <c r="AH72" i="5"/>
  <c r="AF72" i="5"/>
  <c r="AE72" i="5"/>
  <c r="X72" i="5"/>
  <c r="V72" i="5"/>
  <c r="Q72" i="5"/>
  <c r="P72" i="5"/>
  <c r="N72" i="5"/>
  <c r="L72" i="5"/>
  <c r="G72" i="5"/>
  <c r="F72" i="5"/>
  <c r="CH74" i="5"/>
  <c r="CB74" i="5"/>
  <c r="BX74" i="5"/>
  <c r="BV74" i="5"/>
  <c r="BO74" i="5"/>
  <c r="BM74" i="5"/>
  <c r="BL74" i="5"/>
  <c r="AZ74" i="5"/>
  <c r="AY74" i="5"/>
  <c r="AU74" i="5"/>
  <c r="AT74" i="5"/>
  <c r="AQ74" i="5"/>
  <c r="AH74" i="5"/>
  <c r="AF74" i="5"/>
  <c r="AD74" i="5"/>
  <c r="X74" i="5"/>
  <c r="V74" i="5"/>
  <c r="N74" i="5"/>
  <c r="M74" i="5"/>
  <c r="J74" i="5"/>
  <c r="I74" i="5"/>
  <c r="BY75" i="5"/>
  <c r="CG75" i="5"/>
  <c r="CF75" i="5"/>
  <c r="CD75" i="5"/>
  <c r="CB75" i="5"/>
  <c r="BX75" i="5"/>
  <c r="BS75" i="5"/>
  <c r="BQ75" i="5"/>
  <c r="BK75" i="5"/>
  <c r="BH75" i="5"/>
  <c r="BG75" i="5"/>
  <c r="BF75" i="5"/>
  <c r="AX75" i="5"/>
  <c r="AV75" i="5"/>
  <c r="AU75" i="5"/>
  <c r="AP75" i="5"/>
  <c r="AM75" i="5"/>
  <c r="AH75" i="5"/>
  <c r="AE75" i="5"/>
  <c r="AD75" i="5"/>
  <c r="AC75" i="5"/>
  <c r="Y75" i="5"/>
  <c r="R75" i="5"/>
  <c r="Q75" i="5"/>
  <c r="M75" i="5"/>
  <c r="J75" i="5"/>
  <c r="I75" i="5"/>
  <c r="H75" i="5"/>
  <c r="F75" i="5"/>
  <c r="CB76" i="5"/>
  <c r="BY76" i="5"/>
  <c r="BL76" i="5"/>
  <c r="AM76" i="5"/>
  <c r="O76" i="5"/>
  <c r="CA77" i="5"/>
  <c r="CI77" i="5"/>
  <c r="BY77" i="5"/>
  <c r="BS77" i="5"/>
  <c r="BN77" i="5"/>
  <c r="BI77" i="5"/>
  <c r="AW77" i="5"/>
  <c r="AP77" i="5"/>
  <c r="AN77" i="5"/>
  <c r="AE77" i="5"/>
  <c r="S77" i="5"/>
  <c r="P77" i="5"/>
  <c r="K77" i="5"/>
  <c r="H77" i="5"/>
  <c r="BH78" i="5"/>
  <c r="CB78" i="5"/>
  <c r="CA78" i="5"/>
  <c r="BY78" i="5"/>
  <c r="BE78" i="5"/>
  <c r="AO78" i="5"/>
  <c r="AM78" i="5"/>
  <c r="AG78" i="5"/>
  <c r="Q78" i="5"/>
  <c r="P78" i="5"/>
  <c r="O78" i="5"/>
  <c r="CE79" i="5"/>
  <c r="CB79" i="5"/>
  <c r="BM79" i="5"/>
  <c r="AH79" i="5"/>
  <c r="W79" i="5"/>
  <c r="CH80" i="5"/>
  <c r="CF80" i="5"/>
  <c r="CD80" i="5"/>
  <c r="CA80" i="5"/>
  <c r="BZ80" i="5"/>
  <c r="BW80" i="5"/>
  <c r="BQ80" i="5"/>
  <c r="BP80" i="5"/>
  <c r="BN80" i="5"/>
  <c r="BK80" i="5"/>
  <c r="BI80" i="5"/>
  <c r="BH80" i="5"/>
  <c r="BE80" i="5"/>
  <c r="AX80" i="5"/>
  <c r="AW80" i="5"/>
  <c r="AV80" i="5"/>
  <c r="AU80" i="5"/>
  <c r="AQ80" i="5"/>
  <c r="AP80" i="5"/>
  <c r="AH80" i="5"/>
  <c r="AF80" i="5"/>
  <c r="AE80" i="5"/>
  <c r="AC80" i="5"/>
  <c r="Z80" i="5"/>
  <c r="W80" i="5"/>
  <c r="V80" i="5"/>
  <c r="Q80" i="5"/>
  <c r="O80" i="5"/>
  <c r="M80" i="5"/>
  <c r="K80" i="5"/>
  <c r="J80" i="5"/>
  <c r="I80" i="5"/>
  <c r="H80" i="5"/>
  <c r="CA81" i="5"/>
  <c r="CH81" i="5"/>
  <c r="CG81" i="5"/>
  <c r="CF81" i="5"/>
  <c r="BZ81" i="5"/>
  <c r="BY81" i="5"/>
  <c r="BV81" i="5"/>
  <c r="BP81" i="5"/>
  <c r="BO81" i="5"/>
  <c r="BN81" i="5"/>
  <c r="BL81" i="5"/>
  <c r="BK81" i="5"/>
  <c r="BA81" i="5"/>
  <c r="AZ81" i="5"/>
  <c r="AX81" i="5"/>
  <c r="AU81" i="5"/>
  <c r="AS81" i="5"/>
  <c r="AO81" i="5"/>
  <c r="AH81" i="5"/>
  <c r="AG81" i="5"/>
  <c r="AF81" i="5"/>
  <c r="AD81" i="5"/>
  <c r="X81" i="5"/>
  <c r="W81" i="5"/>
  <c r="Q81" i="5"/>
  <c r="P81" i="5"/>
  <c r="M81" i="5"/>
  <c r="K81" i="5"/>
  <c r="H81" i="5"/>
  <c r="G81" i="5"/>
  <c r="DH143" i="3"/>
  <c r="DH6" i="3"/>
  <c r="DH187" i="3"/>
  <c r="DH164" i="3"/>
  <c r="DH134" i="3"/>
  <c r="DH109" i="3"/>
  <c r="DH42" i="3"/>
  <c r="DH26" i="3"/>
  <c r="DH31" i="3"/>
  <c r="DH93" i="3"/>
  <c r="DH68" i="3"/>
  <c r="DH62" i="3"/>
  <c r="DH104" i="3"/>
  <c r="DH191" i="3"/>
  <c r="DH182" i="3"/>
  <c r="DH178" i="3"/>
  <c r="DH169" i="3"/>
  <c r="DH156" i="3"/>
  <c r="DH151" i="3"/>
  <c r="DH147" i="3"/>
  <c r="DH130" i="3"/>
  <c r="DH124" i="3"/>
  <c r="DH119" i="3"/>
  <c r="DH114" i="3"/>
  <c r="DH99" i="3"/>
  <c r="DH88" i="3"/>
  <c r="DH83" i="3"/>
  <c r="DH78" i="3"/>
  <c r="DH73" i="3"/>
  <c r="DH52" i="3"/>
  <c r="DH47" i="3"/>
  <c r="DH37" i="3"/>
  <c r="DH21" i="3"/>
  <c r="DH11" i="3"/>
  <c r="BK3" i="5"/>
  <c r="AP8" i="5"/>
  <c r="AB8" i="5"/>
  <c r="CB35" i="5"/>
  <c r="AY35" i="5"/>
  <c r="N35" i="5"/>
  <c r="BN35" i="5"/>
  <c r="Z35" i="5"/>
  <c r="BM35" i="5"/>
  <c r="Y35" i="5"/>
  <c r="BE35" i="5"/>
  <c r="R35" i="5"/>
  <c r="AQ35" i="5"/>
  <c r="F35" i="5"/>
  <c r="AZ35" i="5"/>
  <c r="M35" i="5"/>
  <c r="BY35" i="5"/>
  <c r="AM35" i="5"/>
  <c r="BP35" i="5"/>
  <c r="AD35" i="5"/>
  <c r="BY8" i="5"/>
  <c r="BL8" i="5"/>
  <c r="AX8" i="5"/>
  <c r="AG8" i="5"/>
  <c r="V8" i="5"/>
  <c r="I8" i="5"/>
  <c r="BX8" i="5"/>
  <c r="BK8" i="5"/>
  <c r="AV8" i="5"/>
  <c r="AF8" i="5"/>
  <c r="R8" i="5"/>
  <c r="H8" i="5"/>
  <c r="CH8" i="5"/>
  <c r="BW8" i="5"/>
  <c r="BI8" i="5"/>
  <c r="AT8" i="5"/>
  <c r="AE8" i="5"/>
  <c r="Q8" i="5"/>
  <c r="G8" i="5"/>
  <c r="CG8" i="5"/>
  <c r="BV8" i="5"/>
  <c r="BH8" i="5"/>
  <c r="AS8" i="5"/>
  <c r="AD8" i="5"/>
  <c r="P8" i="5"/>
  <c r="F8" i="5"/>
  <c r="CD8" i="5"/>
  <c r="BN8" i="5"/>
  <c r="AZ8" i="5"/>
  <c r="AO8" i="5"/>
  <c r="Y8" i="5"/>
  <c r="L8" i="5"/>
  <c r="CA8" i="5"/>
  <c r="BM8" i="5"/>
  <c r="AM8" i="5"/>
  <c r="W8" i="5"/>
  <c r="J8" i="5"/>
  <c r="AY8" i="5"/>
  <c r="BE8" i="5"/>
  <c r="BS18" i="5"/>
  <c r="AT18" i="5"/>
  <c r="M18" i="5"/>
  <c r="BF18" i="5"/>
  <c r="BK18" i="5"/>
  <c r="AH18" i="5"/>
  <c r="L18" i="5"/>
  <c r="BI18" i="5"/>
  <c r="AG18" i="5"/>
  <c r="J18" i="5"/>
  <c r="CG18" i="5"/>
  <c r="BH18" i="5"/>
  <c r="AF18" i="5"/>
  <c r="I18" i="5"/>
  <c r="BW18" i="5"/>
  <c r="AV18" i="5"/>
  <c r="V18" i="5"/>
  <c r="BV18" i="5"/>
  <c r="AU18" i="5"/>
  <c r="R18" i="5"/>
  <c r="CF18" i="5"/>
  <c r="X18" i="5"/>
  <c r="CA7" i="5"/>
  <c r="CI7" i="5"/>
  <c r="AF7" i="5"/>
  <c r="BZ7" i="5"/>
  <c r="AE7" i="5"/>
  <c r="BY7" i="5"/>
  <c r="V7" i="5"/>
  <c r="BO7" i="5"/>
  <c r="L7" i="5"/>
  <c r="AT7" i="5"/>
  <c r="AQ7" i="5"/>
  <c r="M8" i="5"/>
  <c r="BO8" i="5"/>
  <c r="AX18" i="5"/>
  <c r="K7" i="5"/>
  <c r="O8" i="5"/>
  <c r="BS8" i="5"/>
  <c r="CE18" i="5"/>
  <c r="AF3" i="5"/>
  <c r="W3" i="5"/>
  <c r="N3" i="5"/>
  <c r="F3" i="5"/>
  <c r="AZ3" i="5"/>
  <c r="AQ3" i="5"/>
  <c r="CF8" i="5"/>
  <c r="BY33" i="5"/>
  <c r="BK33" i="5"/>
  <c r="AW33" i="5"/>
  <c r="AH33" i="5"/>
  <c r="CG33" i="5"/>
  <c r="BP33" i="5"/>
  <c r="AZ33" i="5"/>
  <c r="AN33" i="5"/>
  <c r="W33" i="5"/>
  <c r="K33" i="5"/>
  <c r="CF33" i="5"/>
  <c r="BO33" i="5"/>
  <c r="AY33" i="5"/>
  <c r="AM33" i="5"/>
  <c r="V33" i="5"/>
  <c r="J33" i="5"/>
  <c r="CD33" i="5"/>
  <c r="BN33" i="5"/>
  <c r="AX33" i="5"/>
  <c r="AF33" i="5"/>
  <c r="S33" i="5"/>
  <c r="I33" i="5"/>
  <c r="CA33" i="5"/>
  <c r="BM33" i="5"/>
  <c r="AU33" i="5"/>
  <c r="AE33" i="5"/>
  <c r="R33" i="5"/>
  <c r="H33" i="5"/>
  <c r="Q33" i="5"/>
  <c r="CI33" i="5"/>
  <c r="BW33" i="5"/>
  <c r="BF33" i="5"/>
  <c r="AP33" i="5"/>
  <c r="AB33" i="5"/>
  <c r="M33" i="5"/>
  <c r="AO33" i="5"/>
  <c r="L33" i="5"/>
  <c r="BZ33" i="5"/>
  <c r="BI33" i="5"/>
  <c r="AT33" i="5"/>
  <c r="AD33" i="5"/>
  <c r="F33" i="5"/>
  <c r="CH33" i="5"/>
  <c r="BS33" i="5"/>
  <c r="BE33" i="5"/>
  <c r="Z33" i="5"/>
  <c r="CB48" i="5"/>
  <c r="AY48" i="5"/>
  <c r="X48" i="5"/>
  <c r="CG48" i="5"/>
  <c r="BA48" i="5"/>
  <c r="Y48" i="5"/>
  <c r="BE15" i="5"/>
  <c r="CF46" i="5"/>
  <c r="BF46" i="5"/>
  <c r="AD46" i="5"/>
  <c r="L46" i="5"/>
  <c r="CD46" i="5"/>
  <c r="AY46" i="5"/>
  <c r="W46" i="5"/>
  <c r="AM46" i="5"/>
  <c r="BQ46" i="5"/>
  <c r="O48" i="5"/>
  <c r="AZ48" i="5"/>
  <c r="CH48" i="5"/>
  <c r="BO60" i="5"/>
  <c r="AP60" i="5"/>
  <c r="O60" i="5"/>
  <c r="CE60" i="5"/>
  <c r="BA60" i="5"/>
  <c r="Y60" i="5"/>
  <c r="CB60" i="5"/>
  <c r="AS60" i="5"/>
  <c r="V60" i="5"/>
  <c r="BN60" i="5"/>
  <c r="AH60" i="5"/>
  <c r="J60" i="5"/>
  <c r="AQ60" i="5"/>
  <c r="CH60" i="5"/>
  <c r="CB62" i="5"/>
  <c r="AT62" i="5"/>
  <c r="M62" i="5"/>
  <c r="BN62" i="5"/>
  <c r="AB62" i="5"/>
  <c r="CE62" i="5"/>
  <c r="AS62" i="5"/>
  <c r="CA62" i="5"/>
  <c r="AD62" i="5"/>
  <c r="BH62" i="5"/>
  <c r="O62" i="5"/>
  <c r="BO62" i="5"/>
  <c r="BW20" i="5"/>
  <c r="L4" i="5"/>
  <c r="AS4" i="5"/>
  <c r="BY4" i="5"/>
  <c r="J5" i="5"/>
  <c r="AC5" i="5"/>
  <c r="AT5" i="5"/>
  <c r="BN5" i="5"/>
  <c r="CG5" i="5"/>
  <c r="O6" i="5"/>
  <c r="K15" i="5"/>
  <c r="BN15" i="5"/>
  <c r="O16" i="5"/>
  <c r="AB16" i="5"/>
  <c r="AQ16" i="5"/>
  <c r="BE16" i="5"/>
  <c r="BS16" i="5"/>
  <c r="CF16" i="5"/>
  <c r="F19" i="5"/>
  <c r="CH20" i="5"/>
  <c r="AH23" i="5"/>
  <c r="BI23" i="5"/>
  <c r="CI23" i="5"/>
  <c r="I25" i="5"/>
  <c r="S25" i="5"/>
  <c r="AF25" i="5"/>
  <c r="AU25" i="5"/>
  <c r="BI25" i="5"/>
  <c r="BX25" i="5"/>
  <c r="CI25" i="5"/>
  <c r="AF28" i="5"/>
  <c r="BI28" i="5"/>
  <c r="CH28" i="5"/>
  <c r="M30" i="5"/>
  <c r="AQ30" i="5"/>
  <c r="CB30" i="5"/>
  <c r="F32" i="5"/>
  <c r="J36" i="5"/>
  <c r="AM36" i="5"/>
  <c r="BK36" i="5"/>
  <c r="CH36" i="5"/>
  <c r="I39" i="5"/>
  <c r="Y39" i="5"/>
  <c r="AV39" i="5"/>
  <c r="BP39" i="5"/>
  <c r="CI39" i="5"/>
  <c r="CH41" i="5"/>
  <c r="BW41" i="5"/>
  <c r="BH41" i="5"/>
  <c r="AT41" i="5"/>
  <c r="AE41" i="5"/>
  <c r="R41" i="5"/>
  <c r="H41" i="5"/>
  <c r="BZ41" i="5"/>
  <c r="BK41" i="5"/>
  <c r="AU41" i="5"/>
  <c r="AD41" i="5"/>
  <c r="P41" i="5"/>
  <c r="S41" i="5"/>
  <c r="AM41" i="5"/>
  <c r="AZ41" i="5"/>
  <c r="BS41" i="5"/>
  <c r="I46" i="5"/>
  <c r="AO46" i="5"/>
  <c r="BS46" i="5"/>
  <c r="V48" i="5"/>
  <c r="BH48" i="5"/>
  <c r="J52" i="5"/>
  <c r="AF52" i="5"/>
  <c r="BE52" i="5"/>
  <c r="CD52" i="5"/>
  <c r="I53" i="5"/>
  <c r="W53" i="5"/>
  <c r="AP53" i="5"/>
  <c r="BH53" i="5"/>
  <c r="BY53" i="5"/>
  <c r="CH56" i="5"/>
  <c r="BM56" i="5"/>
  <c r="AO56" i="5"/>
  <c r="N56" i="5"/>
  <c r="CF56" i="5"/>
  <c r="BA56" i="5"/>
  <c r="Y56" i="5"/>
  <c r="CB56" i="5"/>
  <c r="AY56" i="5"/>
  <c r="V56" i="5"/>
  <c r="BN56" i="5"/>
  <c r="AM56" i="5"/>
  <c r="J56" i="5"/>
  <c r="AS56" i="5"/>
  <c r="I60" i="5"/>
  <c r="AZ60" i="5"/>
  <c r="I62" i="5"/>
  <c r="CD62" i="5"/>
  <c r="AU65" i="5"/>
  <c r="AB48" i="5"/>
  <c r="AE15" i="5"/>
  <c r="BZ15" i="5"/>
  <c r="AZ46" i="5"/>
  <c r="CG46" i="5"/>
  <c r="I48" i="5"/>
  <c r="AM48" i="5"/>
  <c r="BQ48" i="5"/>
  <c r="BN48" i="5"/>
  <c r="V4" i="5"/>
  <c r="BE4" i="5"/>
  <c r="M5" i="5"/>
  <c r="AF5" i="5"/>
  <c r="AZ5" i="5"/>
  <c r="BW5" i="5"/>
  <c r="BH6" i="5"/>
  <c r="AQ19" i="5"/>
  <c r="L20" i="5"/>
  <c r="AQ32" i="5"/>
  <c r="BS42" i="5"/>
  <c r="P42" i="5"/>
  <c r="AT42" i="5"/>
  <c r="BO42" i="5"/>
  <c r="O46" i="5"/>
  <c r="W4" i="5"/>
  <c r="BH4" i="5"/>
  <c r="R5" i="5"/>
  <c r="AH5" i="5"/>
  <c r="BE5" i="5"/>
  <c r="BX5" i="5"/>
  <c r="BS6" i="5"/>
  <c r="AD10" i="5"/>
  <c r="AZ10" i="5"/>
  <c r="Q11" i="5"/>
  <c r="AE11" i="5"/>
  <c r="AW11" i="5"/>
  <c r="BM11" i="5"/>
  <c r="CD11" i="5"/>
  <c r="AF12" i="5"/>
  <c r="V13" i="5"/>
  <c r="AP13" i="5"/>
  <c r="BK13" i="5"/>
  <c r="AF15" i="5"/>
  <c r="CI15" i="5"/>
  <c r="I16" i="5"/>
  <c r="V16" i="5"/>
  <c r="AG16" i="5"/>
  <c r="AX16" i="5"/>
  <c r="BL16" i="5"/>
  <c r="BE19" i="5"/>
  <c r="X20" i="5"/>
  <c r="Q21" i="5"/>
  <c r="AF21" i="5"/>
  <c r="AW21" i="5"/>
  <c r="BK21" i="5"/>
  <c r="N23" i="5"/>
  <c r="AW23" i="5"/>
  <c r="R24" i="5"/>
  <c r="AH24" i="5"/>
  <c r="BF24" i="5"/>
  <c r="BX24" i="5"/>
  <c r="M25" i="5"/>
  <c r="AB25" i="5"/>
  <c r="AO25" i="5"/>
  <c r="AZ25" i="5"/>
  <c r="BO25" i="5"/>
  <c r="CD25" i="5"/>
  <c r="P26" i="5"/>
  <c r="AD26" i="5"/>
  <c r="AU26" i="5"/>
  <c r="BK26" i="5"/>
  <c r="N28" i="5"/>
  <c r="AV28" i="5"/>
  <c r="R29" i="5"/>
  <c r="AM29" i="5"/>
  <c r="BF29" i="5"/>
  <c r="BW29" i="5"/>
  <c r="Z30" i="5"/>
  <c r="BM30" i="5"/>
  <c r="Y31" i="5"/>
  <c r="AW31" i="5"/>
  <c r="BO32" i="5"/>
  <c r="BY34" i="5"/>
  <c r="CF34" i="5"/>
  <c r="BO34" i="5"/>
  <c r="AU34" i="5"/>
  <c r="AB34" i="5"/>
  <c r="L34" i="5"/>
  <c r="R34" i="5"/>
  <c r="AP34" i="5"/>
  <c r="BI34" i="5"/>
  <c r="CE34" i="5"/>
  <c r="X36" i="5"/>
  <c r="AX36" i="5"/>
  <c r="BG37" i="5"/>
  <c r="F37" i="5"/>
  <c r="BP37" i="5"/>
  <c r="Q39" i="5"/>
  <c r="AM39" i="5"/>
  <c r="BG39" i="5"/>
  <c r="K41" i="5"/>
  <c r="AB41" i="5"/>
  <c r="AQ41" i="5"/>
  <c r="BM41" i="5"/>
  <c r="CD41" i="5"/>
  <c r="F42" i="5"/>
  <c r="CB42" i="5"/>
  <c r="CG45" i="5"/>
  <c r="BS45" i="5"/>
  <c r="BF45" i="5"/>
  <c r="AQ45" i="5"/>
  <c r="AD45" i="5"/>
  <c r="Q45" i="5"/>
  <c r="F45" i="5"/>
  <c r="BX45" i="5"/>
  <c r="BH45" i="5"/>
  <c r="AP45" i="5"/>
  <c r="AB45" i="5"/>
  <c r="L45" i="5"/>
  <c r="S45" i="5"/>
  <c r="AM45" i="5"/>
  <c r="AZ45" i="5"/>
  <c r="BW45" i="5"/>
  <c r="X46" i="5"/>
  <c r="BE46" i="5"/>
  <c r="J48" i="5"/>
  <c r="AO48" i="5"/>
  <c r="BV48" i="5"/>
  <c r="BW51" i="5"/>
  <c r="AC51" i="5"/>
  <c r="BG51" i="5"/>
  <c r="N51" i="5"/>
  <c r="AW51" i="5"/>
  <c r="W52" i="5"/>
  <c r="AU52" i="5"/>
  <c r="P53" i="5"/>
  <c r="AE53" i="5"/>
  <c r="AW53" i="5"/>
  <c r="BP53" i="5"/>
  <c r="CH53" i="5"/>
  <c r="X56" i="5"/>
  <c r="BS56" i="5"/>
  <c r="Z60" i="5"/>
  <c r="BS60" i="5"/>
  <c r="AU62" i="5"/>
  <c r="Y4" i="5"/>
  <c r="BN4" i="5"/>
  <c r="S5" i="5"/>
  <c r="AO5" i="5"/>
  <c r="BF5" i="5"/>
  <c r="BY5" i="5"/>
  <c r="AQ15" i="5"/>
  <c r="BP19" i="5"/>
  <c r="AX20" i="5"/>
  <c r="P25" i="5"/>
  <c r="AC25" i="5"/>
  <c r="AP25" i="5"/>
  <c r="BE25" i="5"/>
  <c r="BP25" i="5"/>
  <c r="AD30" i="5"/>
  <c r="BO30" i="5"/>
  <c r="CE36" i="5"/>
  <c r="BH36" i="5"/>
  <c r="AH36" i="5"/>
  <c r="L36" i="5"/>
  <c r="Y36" i="5"/>
  <c r="AY36" i="5"/>
  <c r="BX36" i="5"/>
  <c r="BY39" i="5"/>
  <c r="BI39" i="5"/>
  <c r="AU39" i="5"/>
  <c r="AC39" i="5"/>
  <c r="M39" i="5"/>
  <c r="CH39" i="5"/>
  <c r="BQ39" i="5"/>
  <c r="AX39" i="5"/>
  <c r="AE39" i="5"/>
  <c r="R39" i="5"/>
  <c r="AN39" i="5"/>
  <c r="BH39" i="5"/>
  <c r="CD39" i="5"/>
  <c r="H42" i="5"/>
  <c r="CE42" i="5"/>
  <c r="Y46" i="5"/>
  <c r="BH46" i="5"/>
  <c r="L48" i="5"/>
  <c r="AP48" i="5"/>
  <c r="CD48" i="5"/>
  <c r="CA52" i="5"/>
  <c r="BF52" i="5"/>
  <c r="AP52" i="5"/>
  <c r="V52" i="5"/>
  <c r="F52" i="5"/>
  <c r="CE52" i="5"/>
  <c r="BL52" i="5"/>
  <c r="AQ52" i="5"/>
  <c r="R52" i="5"/>
  <c r="X52" i="5"/>
  <c r="AV52" i="5"/>
  <c r="BS52" i="5"/>
  <c r="Q53" i="5"/>
  <c r="AF53" i="5"/>
  <c r="AY53" i="5"/>
  <c r="BS53" i="5"/>
  <c r="AD60" i="5"/>
  <c r="CD60" i="5"/>
  <c r="AX62" i="5"/>
  <c r="BN65" i="5"/>
  <c r="P65" i="5"/>
  <c r="CD65" i="5"/>
  <c r="AE65" i="5"/>
  <c r="AF65" i="5"/>
  <c r="CB65" i="5"/>
  <c r="Q65" i="5"/>
  <c r="AY65" i="5"/>
  <c r="AF4" i="5"/>
  <c r="V5" i="5"/>
  <c r="AP5" i="5"/>
  <c r="BK5" i="5"/>
  <c r="AT15" i="5"/>
  <c r="BK20" i="5"/>
  <c r="AM30" i="5"/>
  <c r="R42" i="5"/>
  <c r="Z46" i="5"/>
  <c r="BN46" i="5"/>
  <c r="N48" i="5"/>
  <c r="AQ48" i="5"/>
  <c r="CF48" i="5"/>
  <c r="CD53" i="5"/>
  <c r="BO53" i="5"/>
  <c r="AZ53" i="5"/>
  <c r="AO53" i="5"/>
  <c r="AB53" i="5"/>
  <c r="M53" i="5"/>
  <c r="CF53" i="5"/>
  <c r="BN53" i="5"/>
  <c r="AX53" i="5"/>
  <c r="AH53" i="5"/>
  <c r="S53" i="5"/>
  <c r="H53" i="5"/>
  <c r="R53" i="5"/>
  <c r="AM53" i="5"/>
  <c r="BE53" i="5"/>
  <c r="BW53" i="5"/>
  <c r="BF73" i="5"/>
  <c r="Q73" i="5"/>
  <c r="CA73" i="5"/>
  <c r="AN73" i="5"/>
  <c r="AO73" i="5"/>
  <c r="R73" i="5"/>
  <c r="CB73" i="5"/>
  <c r="C78" i="5"/>
  <c r="BZ43" i="5"/>
  <c r="Y43" i="5"/>
  <c r="M61" i="5"/>
  <c r="AE61" i="5"/>
  <c r="AW61" i="5"/>
  <c r="BN61" i="5"/>
  <c r="I64" i="5"/>
  <c r="AQ64" i="5"/>
  <c r="C65" i="5"/>
  <c r="BY67" i="5"/>
  <c r="BI67" i="5"/>
  <c r="AU67" i="5"/>
  <c r="AC67" i="5"/>
  <c r="M67" i="5"/>
  <c r="BW67" i="5"/>
  <c r="CD67" i="5"/>
  <c r="BH67" i="5"/>
  <c r="AP67" i="5"/>
  <c r="W67" i="5"/>
  <c r="H67" i="5"/>
  <c r="S67" i="5"/>
  <c r="AQ67" i="5"/>
  <c r="BM67" i="5"/>
  <c r="CH67" i="5"/>
  <c r="P70" i="5"/>
  <c r="CB70" i="5"/>
  <c r="BE70" i="5"/>
  <c r="Q70" i="5"/>
  <c r="BO71" i="5"/>
  <c r="Z71" i="5"/>
  <c r="J77" i="5"/>
  <c r="AF77" i="5"/>
  <c r="BK77" i="5"/>
  <c r="AN79" i="5"/>
  <c r="BV79" i="5"/>
  <c r="BA79" i="5"/>
  <c r="AM79" i="5"/>
  <c r="O79" i="5"/>
  <c r="CA79" i="5"/>
  <c r="BK79" i="5"/>
  <c r="AQ79" i="5"/>
  <c r="Y79" i="5"/>
  <c r="G79" i="5"/>
  <c r="BY79" i="5"/>
  <c r="AX79" i="5"/>
  <c r="AB79" i="5"/>
  <c r="BO79" i="5"/>
  <c r="AO79" i="5"/>
  <c r="N79" i="5"/>
  <c r="CI79" i="5"/>
  <c r="BG79" i="5"/>
  <c r="X79" i="5"/>
  <c r="BZ79" i="5"/>
  <c r="AT79" i="5"/>
  <c r="L79" i="5"/>
  <c r="AW79" i="5"/>
  <c r="C48" i="5"/>
  <c r="K79" i="5"/>
  <c r="AY79" i="5"/>
  <c r="CG61" i="5"/>
  <c r="BS61" i="5"/>
  <c r="BF61" i="5"/>
  <c r="AQ61" i="5"/>
  <c r="AD61" i="5"/>
  <c r="Q61" i="5"/>
  <c r="F61" i="5"/>
  <c r="BX61" i="5"/>
  <c r="BH61" i="5"/>
  <c r="AP61" i="5"/>
  <c r="AB61" i="5"/>
  <c r="L61" i="5"/>
  <c r="S61" i="5"/>
  <c r="AM61" i="5"/>
  <c r="AZ61" i="5"/>
  <c r="BW61" i="5"/>
  <c r="R77" i="5"/>
  <c r="AU77" i="5"/>
  <c r="BW77" i="5"/>
  <c r="M79" i="5"/>
  <c r="BI79" i="5"/>
  <c r="I61" i="5"/>
  <c r="W61" i="5"/>
  <c r="AO61" i="5"/>
  <c r="BI61" i="5"/>
  <c r="BZ61" i="5"/>
  <c r="CE64" i="5"/>
  <c r="BI64" i="5"/>
  <c r="AO64" i="5"/>
  <c r="O64" i="5"/>
  <c r="CH64" i="5"/>
  <c r="BK64" i="5"/>
  <c r="AF64" i="5"/>
  <c r="J64" i="5"/>
  <c r="Z64" i="5"/>
  <c r="BF64" i="5"/>
  <c r="CF64" i="5"/>
  <c r="Z77" i="5"/>
  <c r="AX77" i="5"/>
  <c r="AC79" i="5"/>
  <c r="BP79" i="5"/>
  <c r="CD77" i="5"/>
  <c r="BO77" i="5"/>
  <c r="AZ77" i="5"/>
  <c r="AO77" i="5"/>
  <c r="AB77" i="5"/>
  <c r="M77" i="5"/>
  <c r="BX77" i="5"/>
  <c r="BH77" i="5"/>
  <c r="AQ77" i="5"/>
  <c r="AC77" i="5"/>
  <c r="L77" i="5"/>
  <c r="CG77" i="5"/>
  <c r="BP77" i="5"/>
  <c r="AY77" i="5"/>
  <c r="AM77" i="5"/>
  <c r="V77" i="5"/>
  <c r="I77" i="5"/>
  <c r="CH77" i="5"/>
  <c r="BM77" i="5"/>
  <c r="AT77" i="5"/>
  <c r="W77" i="5"/>
  <c r="F77" i="5"/>
  <c r="BZ77" i="5"/>
  <c r="BF77" i="5"/>
  <c r="AH77" i="5"/>
  <c r="Q77" i="5"/>
  <c r="AD77" i="5"/>
  <c r="BE77" i="5"/>
  <c r="CF77" i="5"/>
  <c r="AF79" i="5"/>
  <c r="BS79" i="5"/>
  <c r="BW72" i="5"/>
  <c r="BH72" i="5"/>
  <c r="AQ72" i="5"/>
  <c r="Y72" i="5"/>
  <c r="J72" i="5"/>
  <c r="CE72" i="5"/>
  <c r="BL72" i="5"/>
  <c r="AU72" i="5"/>
  <c r="AB72" i="5"/>
  <c r="I72" i="5"/>
  <c r="R72" i="5"/>
  <c r="AP72" i="5"/>
  <c r="BK72" i="5"/>
  <c r="CF72" i="5"/>
  <c r="BY74" i="5"/>
  <c r="BI74" i="5"/>
  <c r="AO74" i="5"/>
  <c r="W74" i="5"/>
  <c r="G74" i="5"/>
  <c r="CF74" i="5"/>
  <c r="BK74" i="5"/>
  <c r="AM74" i="5"/>
  <c r="Q74" i="5"/>
  <c r="Z74" i="5"/>
  <c r="AX74" i="5"/>
  <c r="BW74" i="5"/>
  <c r="AP76" i="5"/>
  <c r="P76" i="5"/>
  <c r="CA76" i="5"/>
  <c r="P44" i="5"/>
  <c r="AE44" i="5"/>
  <c r="AV44" i="5"/>
  <c r="BL44" i="5"/>
  <c r="Q49" i="5"/>
  <c r="AF49" i="5"/>
  <c r="AW49" i="5"/>
  <c r="BK49" i="5"/>
  <c r="R50" i="5"/>
  <c r="AM50" i="5"/>
  <c r="BA50" i="5"/>
  <c r="P54" i="5"/>
  <c r="AD54" i="5"/>
  <c r="AU54" i="5"/>
  <c r="BK54" i="5"/>
  <c r="Z58" i="5"/>
  <c r="AZ58" i="5"/>
  <c r="AZ68" i="5"/>
  <c r="AX68" i="5"/>
  <c r="CG68" i="5"/>
  <c r="H72" i="5"/>
  <c r="AD72" i="5"/>
  <c r="AX72" i="5"/>
  <c r="BS72" i="5"/>
  <c r="L74" i="5"/>
  <c r="AG74" i="5"/>
  <c r="BF74" i="5"/>
  <c r="CG74" i="5"/>
  <c r="BF76" i="5"/>
  <c r="CE80" i="5"/>
  <c r="CI80" i="5"/>
  <c r="BY80" i="5"/>
  <c r="BM80" i="5"/>
  <c r="AY80" i="5"/>
  <c r="AO80" i="5"/>
  <c r="AB80" i="5"/>
  <c r="CB80" i="5"/>
  <c r="BO80" i="5"/>
  <c r="AZ80" i="5"/>
  <c r="AN80" i="5"/>
  <c r="Y80" i="5"/>
  <c r="L80" i="5"/>
  <c r="CG80" i="5"/>
  <c r="BS80" i="5"/>
  <c r="BG80" i="5"/>
  <c r="AT80" i="5"/>
  <c r="AD80" i="5"/>
  <c r="P80" i="5"/>
  <c r="G80" i="5"/>
  <c r="S80" i="5"/>
  <c r="AM80" i="5"/>
  <c r="BF80" i="5"/>
  <c r="BX80" i="5"/>
  <c r="P69" i="5"/>
  <c r="AC69" i="5"/>
  <c r="AP69" i="5"/>
  <c r="BE69" i="5"/>
  <c r="BP69" i="5"/>
  <c r="S75" i="5"/>
  <c r="AQ75" i="5"/>
  <c r="BP75" i="5"/>
  <c r="CI75" i="5"/>
  <c r="I81" i="5"/>
  <c r="AC81" i="5"/>
  <c r="AT81" i="5"/>
  <c r="BM81" i="5"/>
  <c r="CD81" i="5"/>
  <c r="CI81" i="5"/>
  <c r="BW81" i="5"/>
  <c r="BF81" i="5"/>
  <c r="AQ81" i="5"/>
  <c r="AB81" i="5"/>
  <c r="J81" i="5"/>
  <c r="S81" i="5"/>
  <c r="AN81" i="5"/>
  <c r="BE81" i="5"/>
  <c r="BX81" i="5"/>
  <c r="DH173" i="3"/>
  <c r="DH138" i="3"/>
  <c r="DH160" i="3"/>
  <c r="DH57" i="3"/>
  <c r="DH16" i="3"/>
  <c r="CE3" i="5"/>
  <c r="BV3" i="5"/>
  <c r="M3" i="5"/>
  <c r="V3" i="5"/>
  <c r="AE3" i="5"/>
  <c r="AP3" i="5"/>
  <c r="AY3" i="5"/>
  <c r="BI3" i="5"/>
  <c r="BS3" i="5"/>
  <c r="CD3" i="5"/>
  <c r="CI6" i="5"/>
  <c r="BZ6" i="5"/>
  <c r="BP6" i="5"/>
  <c r="BG6" i="5"/>
  <c r="AW6" i="5"/>
  <c r="AN6" i="5"/>
  <c r="AC6" i="5"/>
  <c r="S6" i="5"/>
  <c r="K6" i="5"/>
  <c r="N6" i="5"/>
  <c r="X6" i="5"/>
  <c r="AH6" i="5"/>
  <c r="AU6" i="5"/>
  <c r="BF6" i="5"/>
  <c r="BQ6" i="5"/>
  <c r="CB6" i="5"/>
  <c r="M9" i="5"/>
  <c r="W9" i="5"/>
  <c r="AH9" i="5"/>
  <c r="AU9" i="5"/>
  <c r="BF9" i="5"/>
  <c r="BP9" i="5"/>
  <c r="CI14" i="5"/>
  <c r="BZ14" i="5"/>
  <c r="BP14" i="5"/>
  <c r="BG14" i="5"/>
  <c r="AW14" i="5"/>
  <c r="AN14" i="5"/>
  <c r="AC14" i="5"/>
  <c r="S14" i="5"/>
  <c r="K14" i="5"/>
  <c r="N14" i="5"/>
  <c r="X14" i="5"/>
  <c r="AH14" i="5"/>
  <c r="AU14" i="5"/>
  <c r="BF14" i="5"/>
  <c r="BQ14" i="5"/>
  <c r="CB14" i="5"/>
  <c r="M17" i="5"/>
  <c r="W17" i="5"/>
  <c r="AH17" i="5"/>
  <c r="AU17" i="5"/>
  <c r="BF17" i="5"/>
  <c r="BP17" i="5"/>
  <c r="CE19" i="5"/>
  <c r="BV19" i="5"/>
  <c r="BL19" i="5"/>
  <c r="BA19" i="5"/>
  <c r="AS19" i="5"/>
  <c r="AG19" i="5"/>
  <c r="X19" i="5"/>
  <c r="O19" i="5"/>
  <c r="G19" i="5"/>
  <c r="CF19" i="5"/>
  <c r="BI19" i="5"/>
  <c r="AX19" i="5"/>
  <c r="AN19" i="5"/>
  <c r="AB19" i="5"/>
  <c r="Q19" i="5"/>
  <c r="H19" i="5"/>
  <c r="P19" i="5"/>
  <c r="AC19" i="5"/>
  <c r="AP19" i="5"/>
  <c r="BO19" i="5"/>
  <c r="CA19" i="5"/>
  <c r="J20" i="5"/>
  <c r="V20" i="5"/>
  <c r="AH20" i="5"/>
  <c r="AV20" i="5"/>
  <c r="BI20" i="5"/>
  <c r="BV20" i="5"/>
  <c r="CG20" i="5"/>
  <c r="N22" i="5"/>
  <c r="Z22" i="5"/>
  <c r="AO22" i="5"/>
  <c r="AZ22" i="5"/>
  <c r="BM22" i="5"/>
  <c r="N27" i="5"/>
  <c r="Z27" i="5"/>
  <c r="AO27" i="5"/>
  <c r="AZ27" i="5"/>
  <c r="BN27" i="5"/>
  <c r="CI32" i="5"/>
  <c r="BZ32" i="5"/>
  <c r="BP32" i="5"/>
  <c r="BG32" i="5"/>
  <c r="AW32" i="5"/>
  <c r="AN32" i="5"/>
  <c r="AC32" i="5"/>
  <c r="S32" i="5"/>
  <c r="K32" i="5"/>
  <c r="CF32" i="5"/>
  <c r="BV32" i="5"/>
  <c r="BK32" i="5"/>
  <c r="AY32" i="5"/>
  <c r="AO32" i="5"/>
  <c r="AB32" i="5"/>
  <c r="Q32" i="5"/>
  <c r="H32" i="5"/>
  <c r="O32" i="5"/>
  <c r="Z32" i="5"/>
  <c r="AP32" i="5"/>
  <c r="BA32" i="5"/>
  <c r="BN32" i="5"/>
  <c r="CA32" i="5"/>
  <c r="CE37" i="5"/>
  <c r="BV37" i="5"/>
  <c r="BL37" i="5"/>
  <c r="BA37" i="5"/>
  <c r="AS37" i="5"/>
  <c r="AG37" i="5"/>
  <c r="X37" i="5"/>
  <c r="O37" i="5"/>
  <c r="G37" i="5"/>
  <c r="CH37" i="5"/>
  <c r="BX37" i="5"/>
  <c r="BM37" i="5"/>
  <c r="AZ37" i="5"/>
  <c r="AP37" i="5"/>
  <c r="AD37" i="5"/>
  <c r="S37" i="5"/>
  <c r="J37" i="5"/>
  <c r="P37" i="5"/>
  <c r="AB37" i="5"/>
  <c r="AO37" i="5"/>
  <c r="BO37" i="5"/>
  <c r="CA37" i="5"/>
  <c r="L38" i="5"/>
  <c r="W38" i="5"/>
  <c r="AH38" i="5"/>
  <c r="AX38" i="5"/>
  <c r="BK38" i="5"/>
  <c r="BW38" i="5"/>
  <c r="CH38" i="5"/>
  <c r="N40" i="5"/>
  <c r="Y40" i="5"/>
  <c r="AM40" i="5"/>
  <c r="AZ40" i="5"/>
  <c r="BM40" i="5"/>
  <c r="CI42" i="5"/>
  <c r="BZ42" i="5"/>
  <c r="BP42" i="5"/>
  <c r="BG42" i="5"/>
  <c r="AW42" i="5"/>
  <c r="AN42" i="5"/>
  <c r="AC42" i="5"/>
  <c r="S42" i="5"/>
  <c r="K42" i="5"/>
  <c r="CH42" i="5"/>
  <c r="BX42" i="5"/>
  <c r="BM42" i="5"/>
  <c r="BA42" i="5"/>
  <c r="AQ42" i="5"/>
  <c r="AE42" i="5"/>
  <c r="J42" i="5"/>
  <c r="O42" i="5"/>
  <c r="Z42" i="5"/>
  <c r="AO42" i="5"/>
  <c r="AZ42" i="5"/>
  <c r="BN42" i="5"/>
  <c r="CA42" i="5"/>
  <c r="L43" i="5"/>
  <c r="W43" i="5"/>
  <c r="AW43" i="5"/>
  <c r="BK43" i="5"/>
  <c r="BX43" i="5"/>
  <c r="CI43" i="5"/>
  <c r="P47" i="5"/>
  <c r="AD47" i="5"/>
  <c r="AT47" i="5"/>
  <c r="BG47" i="5"/>
  <c r="BW47" i="5"/>
  <c r="P55" i="5"/>
  <c r="AD55" i="5"/>
  <c r="AT55" i="5"/>
  <c r="BG55" i="5"/>
  <c r="P57" i="5"/>
  <c r="AC57" i="5"/>
  <c r="AT57" i="5"/>
  <c r="BG57" i="5"/>
  <c r="P59" i="5"/>
  <c r="AD59" i="5"/>
  <c r="AU59" i="5"/>
  <c r="BH59" i="5"/>
  <c r="BW59" i="5"/>
  <c r="R63" i="5"/>
  <c r="AZ63" i="5"/>
  <c r="BP63" i="5"/>
  <c r="CI66" i="5"/>
  <c r="BZ66" i="5"/>
  <c r="BP66" i="5"/>
  <c r="BG66" i="5"/>
  <c r="AW66" i="5"/>
  <c r="AN66" i="5"/>
  <c r="AC66" i="5"/>
  <c r="S66" i="5"/>
  <c r="K66" i="5"/>
  <c r="CD66" i="5"/>
  <c r="BS66" i="5"/>
  <c r="BH66" i="5"/>
  <c r="AV66" i="5"/>
  <c r="Y66" i="5"/>
  <c r="O66" i="5"/>
  <c r="F66" i="5"/>
  <c r="CF66" i="5"/>
  <c r="BF66" i="5"/>
  <c r="AT66" i="5"/>
  <c r="AF66" i="5"/>
  <c r="I66" i="5"/>
  <c r="CB66" i="5"/>
  <c r="BO66" i="5"/>
  <c r="AQ66" i="5"/>
  <c r="AD66" i="5"/>
  <c r="Q66" i="5"/>
  <c r="G66" i="5"/>
  <c r="V66" i="5"/>
  <c r="AM66" i="5"/>
  <c r="BA66" i="5"/>
  <c r="BV66" i="5"/>
  <c r="CE71" i="5"/>
  <c r="BV71" i="5"/>
  <c r="BL71" i="5"/>
  <c r="BA71" i="5"/>
  <c r="AS71" i="5"/>
  <c r="AG71" i="5"/>
  <c r="X71" i="5"/>
  <c r="O71" i="5"/>
  <c r="G71" i="5"/>
  <c r="CF71" i="5"/>
  <c r="BI71" i="5"/>
  <c r="AX71" i="5"/>
  <c r="AN71" i="5"/>
  <c r="AB71" i="5"/>
  <c r="Q71" i="5"/>
  <c r="H71" i="5"/>
  <c r="CH71" i="5"/>
  <c r="BW71" i="5"/>
  <c r="BH71" i="5"/>
  <c r="AV71" i="5"/>
  <c r="AH71" i="5"/>
  <c r="V71" i="5"/>
  <c r="K71" i="5"/>
  <c r="CG71" i="5"/>
  <c r="BS71" i="5"/>
  <c r="BG71" i="5"/>
  <c r="AU71" i="5"/>
  <c r="AF71" i="5"/>
  <c r="J71" i="5"/>
  <c r="CB71" i="5"/>
  <c r="BP71" i="5"/>
  <c r="BE71" i="5"/>
  <c r="AQ71" i="5"/>
  <c r="AD71" i="5"/>
  <c r="R71" i="5"/>
  <c r="F71" i="5"/>
  <c r="Y71" i="5"/>
  <c r="AT71" i="5"/>
  <c r="BN71" i="5"/>
  <c r="CI71" i="5"/>
  <c r="CE9" i="5"/>
  <c r="BV9" i="5"/>
  <c r="BL9" i="5"/>
  <c r="BA9" i="5"/>
  <c r="AS9" i="5"/>
  <c r="AG9" i="5"/>
  <c r="X9" i="5"/>
  <c r="O9" i="5"/>
  <c r="G9" i="5"/>
  <c r="N9" i="5"/>
  <c r="Y9" i="5"/>
  <c r="AV9" i="5"/>
  <c r="BG9" i="5"/>
  <c r="BQ9" i="5"/>
  <c r="CB9" i="5"/>
  <c r="CE17" i="5"/>
  <c r="BV17" i="5"/>
  <c r="BL17" i="5"/>
  <c r="BA17" i="5"/>
  <c r="AS17" i="5"/>
  <c r="AG17" i="5"/>
  <c r="X17" i="5"/>
  <c r="O17" i="5"/>
  <c r="G17" i="5"/>
  <c r="N17" i="5"/>
  <c r="Y17" i="5"/>
  <c r="AV17" i="5"/>
  <c r="BG17" i="5"/>
  <c r="BQ17" i="5"/>
  <c r="CB17" i="5"/>
  <c r="CI22" i="5"/>
  <c r="BZ22" i="5"/>
  <c r="BP22" i="5"/>
  <c r="BG22" i="5"/>
  <c r="AW22" i="5"/>
  <c r="AN22" i="5"/>
  <c r="AC22" i="5"/>
  <c r="S22" i="5"/>
  <c r="K22" i="5"/>
  <c r="CD22" i="5"/>
  <c r="BS22" i="5"/>
  <c r="BH22" i="5"/>
  <c r="AV22" i="5"/>
  <c r="Y22" i="5"/>
  <c r="O22" i="5"/>
  <c r="F22" i="5"/>
  <c r="P22" i="5"/>
  <c r="AB22" i="5"/>
  <c r="AP22" i="5"/>
  <c r="BA22" i="5"/>
  <c r="BN22" i="5"/>
  <c r="CA22" i="5"/>
  <c r="CE27" i="5"/>
  <c r="BV27" i="5"/>
  <c r="BL27" i="5"/>
  <c r="BA27" i="5"/>
  <c r="AS27" i="5"/>
  <c r="AG27" i="5"/>
  <c r="X27" i="5"/>
  <c r="O27" i="5"/>
  <c r="G27" i="5"/>
  <c r="CF27" i="5"/>
  <c r="BI27" i="5"/>
  <c r="AX27" i="5"/>
  <c r="AN27" i="5"/>
  <c r="AB27" i="5"/>
  <c r="Q27" i="5"/>
  <c r="H27" i="5"/>
  <c r="P27" i="5"/>
  <c r="AC27" i="5"/>
  <c r="AP27" i="5"/>
  <c r="BO27" i="5"/>
  <c r="CA27" i="5"/>
  <c r="CI40" i="5"/>
  <c r="BZ40" i="5"/>
  <c r="BP40" i="5"/>
  <c r="BG40" i="5"/>
  <c r="AW40" i="5"/>
  <c r="AN40" i="5"/>
  <c r="AC40" i="5"/>
  <c r="S40" i="5"/>
  <c r="K40" i="5"/>
  <c r="CF40" i="5"/>
  <c r="BV40" i="5"/>
  <c r="BK40" i="5"/>
  <c r="AY40" i="5"/>
  <c r="AO40" i="5"/>
  <c r="AB40" i="5"/>
  <c r="Q40" i="5"/>
  <c r="H40" i="5"/>
  <c r="O40" i="5"/>
  <c r="Z40" i="5"/>
  <c r="AP40" i="5"/>
  <c r="BA40" i="5"/>
  <c r="BN40" i="5"/>
  <c r="CA40" i="5"/>
  <c r="CE47" i="5"/>
  <c r="BV47" i="5"/>
  <c r="BL47" i="5"/>
  <c r="BA47" i="5"/>
  <c r="AS47" i="5"/>
  <c r="AG47" i="5"/>
  <c r="X47" i="5"/>
  <c r="O47" i="5"/>
  <c r="G47" i="5"/>
  <c r="CF47" i="5"/>
  <c r="BI47" i="5"/>
  <c r="AX47" i="5"/>
  <c r="AN47" i="5"/>
  <c r="AB47" i="5"/>
  <c r="Q47" i="5"/>
  <c r="H47" i="5"/>
  <c r="BY47" i="5"/>
  <c r="BM47" i="5"/>
  <c r="AY47" i="5"/>
  <c r="AM47" i="5"/>
  <c r="Y47" i="5"/>
  <c r="M47" i="5"/>
  <c r="R47" i="5"/>
  <c r="AE47" i="5"/>
  <c r="AU47" i="5"/>
  <c r="BH47" i="5"/>
  <c r="BX47" i="5"/>
  <c r="CE55" i="5"/>
  <c r="BV55" i="5"/>
  <c r="BL55" i="5"/>
  <c r="BA55" i="5"/>
  <c r="AS55" i="5"/>
  <c r="AG55" i="5"/>
  <c r="X55" i="5"/>
  <c r="O55" i="5"/>
  <c r="G55" i="5"/>
  <c r="CF55" i="5"/>
  <c r="BI55" i="5"/>
  <c r="AX55" i="5"/>
  <c r="AN55" i="5"/>
  <c r="AB55" i="5"/>
  <c r="Q55" i="5"/>
  <c r="H55" i="5"/>
  <c r="CI55" i="5"/>
  <c r="BX55" i="5"/>
  <c r="BK55" i="5"/>
  <c r="AW55" i="5"/>
  <c r="W55" i="5"/>
  <c r="L55" i="5"/>
  <c r="R55" i="5"/>
  <c r="AE55" i="5"/>
  <c r="AU55" i="5"/>
  <c r="BH55" i="5"/>
  <c r="BY55" i="5"/>
  <c r="CE57" i="5"/>
  <c r="BV57" i="5"/>
  <c r="BL57" i="5"/>
  <c r="BA57" i="5"/>
  <c r="AS57" i="5"/>
  <c r="AG57" i="5"/>
  <c r="X57" i="5"/>
  <c r="O57" i="5"/>
  <c r="G57" i="5"/>
  <c r="CH57" i="5"/>
  <c r="BX57" i="5"/>
  <c r="BM57" i="5"/>
  <c r="AZ57" i="5"/>
  <c r="AP57" i="5"/>
  <c r="AD57" i="5"/>
  <c r="S57" i="5"/>
  <c r="J57" i="5"/>
  <c r="BZ57" i="5"/>
  <c r="BN57" i="5"/>
  <c r="AY57" i="5"/>
  <c r="AN57" i="5"/>
  <c r="Z57" i="5"/>
  <c r="N57" i="5"/>
  <c r="Q57" i="5"/>
  <c r="AE57" i="5"/>
  <c r="AU57" i="5"/>
  <c r="BH57" i="5"/>
  <c r="BW57" i="5"/>
  <c r="CE59" i="5"/>
  <c r="BV59" i="5"/>
  <c r="BL59" i="5"/>
  <c r="BA59" i="5"/>
  <c r="AS59" i="5"/>
  <c r="AG59" i="5"/>
  <c r="X59" i="5"/>
  <c r="O59" i="5"/>
  <c r="G59" i="5"/>
  <c r="BZ59" i="5"/>
  <c r="BO59" i="5"/>
  <c r="BE59" i="5"/>
  <c r="AT59" i="5"/>
  <c r="AF59" i="5"/>
  <c r="V59" i="5"/>
  <c r="L59" i="5"/>
  <c r="CB59" i="5"/>
  <c r="BP59" i="5"/>
  <c r="AP59" i="5"/>
  <c r="AC59" i="5"/>
  <c r="Q59" i="5"/>
  <c r="F59" i="5"/>
  <c r="R59" i="5"/>
  <c r="AE59" i="5"/>
  <c r="AV59" i="5"/>
  <c r="BI59" i="5"/>
  <c r="BX59" i="5"/>
  <c r="CE63" i="5"/>
  <c r="BV63" i="5"/>
  <c r="BL63" i="5"/>
  <c r="BA63" i="5"/>
  <c r="AS63" i="5"/>
  <c r="AG63" i="5"/>
  <c r="X63" i="5"/>
  <c r="O63" i="5"/>
  <c r="G63" i="5"/>
  <c r="CF63" i="5"/>
  <c r="BI63" i="5"/>
  <c r="AX63" i="5"/>
  <c r="AN63" i="5"/>
  <c r="AB63" i="5"/>
  <c r="Q63" i="5"/>
  <c r="H63" i="5"/>
  <c r="CH63" i="5"/>
  <c r="BW63" i="5"/>
  <c r="BH63" i="5"/>
  <c r="AV63" i="5"/>
  <c r="AH63" i="5"/>
  <c r="V63" i="5"/>
  <c r="K63" i="5"/>
  <c r="CD63" i="5"/>
  <c r="BQ63" i="5"/>
  <c r="BF63" i="5"/>
  <c r="AT63" i="5"/>
  <c r="AE63" i="5"/>
  <c r="S63" i="5"/>
  <c r="I63" i="5"/>
  <c r="AM63" i="5"/>
  <c r="BS63" i="5"/>
  <c r="G3" i="5"/>
  <c r="O3" i="5"/>
  <c r="X3" i="5"/>
  <c r="AG3" i="5"/>
  <c r="AS3" i="5"/>
  <c r="BA3" i="5"/>
  <c r="BL3" i="5"/>
  <c r="BW3" i="5"/>
  <c r="CG3" i="5"/>
  <c r="CI4" i="5"/>
  <c r="BZ4" i="5"/>
  <c r="BP4" i="5"/>
  <c r="BG4" i="5"/>
  <c r="AW4" i="5"/>
  <c r="AN4" i="5"/>
  <c r="AC4" i="5"/>
  <c r="S4" i="5"/>
  <c r="K4" i="5"/>
  <c r="N4" i="5"/>
  <c r="X4" i="5"/>
  <c r="AH4" i="5"/>
  <c r="AU4" i="5"/>
  <c r="BF4" i="5"/>
  <c r="BQ4" i="5"/>
  <c r="CB4" i="5"/>
  <c r="G6" i="5"/>
  <c r="P6" i="5"/>
  <c r="Z6" i="5"/>
  <c r="AM6" i="5"/>
  <c r="AX6" i="5"/>
  <c r="BI6" i="5"/>
  <c r="CE6" i="5"/>
  <c r="M7" i="5"/>
  <c r="W7" i="5"/>
  <c r="AH7" i="5"/>
  <c r="AU7" i="5"/>
  <c r="BF7" i="5"/>
  <c r="BP7" i="5"/>
  <c r="F9" i="5"/>
  <c r="P9" i="5"/>
  <c r="Z9" i="5"/>
  <c r="AM9" i="5"/>
  <c r="AW9" i="5"/>
  <c r="BH9" i="5"/>
  <c r="BS9" i="5"/>
  <c r="CD9" i="5"/>
  <c r="CI12" i="5"/>
  <c r="BZ12" i="5"/>
  <c r="BP12" i="5"/>
  <c r="BG12" i="5"/>
  <c r="AW12" i="5"/>
  <c r="AN12" i="5"/>
  <c r="AC12" i="5"/>
  <c r="S12" i="5"/>
  <c r="K12" i="5"/>
  <c r="N12" i="5"/>
  <c r="X12" i="5"/>
  <c r="AH12" i="5"/>
  <c r="AU12" i="5"/>
  <c r="BF12" i="5"/>
  <c r="BQ12" i="5"/>
  <c r="CB12" i="5"/>
  <c r="G14" i="5"/>
  <c r="P14" i="5"/>
  <c r="Z14" i="5"/>
  <c r="AM14" i="5"/>
  <c r="AX14" i="5"/>
  <c r="BI14" i="5"/>
  <c r="CE14" i="5"/>
  <c r="M15" i="5"/>
  <c r="W15" i="5"/>
  <c r="AH15" i="5"/>
  <c r="AU15" i="5"/>
  <c r="BF15" i="5"/>
  <c r="BP15" i="5"/>
  <c r="F17" i="5"/>
  <c r="P17" i="5"/>
  <c r="Z17" i="5"/>
  <c r="AM17" i="5"/>
  <c r="AW17" i="5"/>
  <c r="BH17" i="5"/>
  <c r="BS17" i="5"/>
  <c r="CD17" i="5"/>
  <c r="I19" i="5"/>
  <c r="S19" i="5"/>
  <c r="AE19" i="5"/>
  <c r="AT19" i="5"/>
  <c r="BF19" i="5"/>
  <c r="BQ19" i="5"/>
  <c r="CD19" i="5"/>
  <c r="N20" i="5"/>
  <c r="Y20" i="5"/>
  <c r="AM20" i="5"/>
  <c r="AY20" i="5"/>
  <c r="BL20" i="5"/>
  <c r="G22" i="5"/>
  <c r="Q22" i="5"/>
  <c r="AD22" i="5"/>
  <c r="AQ22" i="5"/>
  <c r="BO22" i="5"/>
  <c r="CB22" i="5"/>
  <c r="F27" i="5"/>
  <c r="R27" i="5"/>
  <c r="AD27" i="5"/>
  <c r="AQ27" i="5"/>
  <c r="BE27" i="5"/>
  <c r="BP27" i="5"/>
  <c r="CB27" i="5"/>
  <c r="CI30" i="5"/>
  <c r="BZ30" i="5"/>
  <c r="BP30" i="5"/>
  <c r="BG30" i="5"/>
  <c r="AW30" i="5"/>
  <c r="AN30" i="5"/>
  <c r="AC30" i="5"/>
  <c r="S30" i="5"/>
  <c r="K30" i="5"/>
  <c r="CD30" i="5"/>
  <c r="BS30" i="5"/>
  <c r="BH30" i="5"/>
  <c r="AV30" i="5"/>
  <c r="Y30" i="5"/>
  <c r="O30" i="5"/>
  <c r="F30" i="5"/>
  <c r="P30" i="5"/>
  <c r="AB30" i="5"/>
  <c r="AP30" i="5"/>
  <c r="BA30" i="5"/>
  <c r="BN30" i="5"/>
  <c r="CA30" i="5"/>
  <c r="G32" i="5"/>
  <c r="R32" i="5"/>
  <c r="AE32" i="5"/>
  <c r="AS32" i="5"/>
  <c r="BE32" i="5"/>
  <c r="BQ32" i="5"/>
  <c r="CD32" i="5"/>
  <c r="CE35" i="5"/>
  <c r="BV35" i="5"/>
  <c r="BL35" i="5"/>
  <c r="BA35" i="5"/>
  <c r="AS35" i="5"/>
  <c r="AG35" i="5"/>
  <c r="X35" i="5"/>
  <c r="O35" i="5"/>
  <c r="G35" i="5"/>
  <c r="F83" i="5"/>
  <c r="CF35" i="5"/>
  <c r="BI35" i="5"/>
  <c r="AX35" i="5"/>
  <c r="AN35" i="5"/>
  <c r="AB35" i="5"/>
  <c r="Q35" i="5"/>
  <c r="H35" i="5"/>
  <c r="F84" i="5"/>
  <c r="P35" i="5"/>
  <c r="AC35" i="5"/>
  <c r="AP35" i="5"/>
  <c r="BO35" i="5"/>
  <c r="CA35" i="5"/>
  <c r="H37" i="5"/>
  <c r="R37" i="5"/>
  <c r="AE37" i="5"/>
  <c r="AT37" i="5"/>
  <c r="BF37" i="5"/>
  <c r="BQ37" i="5"/>
  <c r="CD37" i="5"/>
  <c r="N38" i="5"/>
  <c r="Z38" i="5"/>
  <c r="AO38" i="5"/>
  <c r="AZ38" i="5"/>
  <c r="BM38" i="5"/>
  <c r="F40" i="5"/>
  <c r="P40" i="5"/>
  <c r="AD40" i="5"/>
  <c r="AQ40" i="5"/>
  <c r="BO40" i="5"/>
  <c r="CB40" i="5"/>
  <c r="G42" i="5"/>
  <c r="Q42" i="5"/>
  <c r="AD42" i="5"/>
  <c r="AS42" i="5"/>
  <c r="BE42" i="5"/>
  <c r="BQ42" i="5"/>
  <c r="CD42" i="5"/>
  <c r="N43" i="5"/>
  <c r="Z43" i="5"/>
  <c r="AO43" i="5"/>
  <c r="AZ43" i="5"/>
  <c r="BN43" i="5"/>
  <c r="F47" i="5"/>
  <c r="S47" i="5"/>
  <c r="AF47" i="5"/>
  <c r="AV47" i="5"/>
  <c r="BK47" i="5"/>
  <c r="BZ47" i="5"/>
  <c r="CE51" i="5"/>
  <c r="BV51" i="5"/>
  <c r="BL51" i="5"/>
  <c r="BA51" i="5"/>
  <c r="AS51" i="5"/>
  <c r="AG51" i="5"/>
  <c r="X51" i="5"/>
  <c r="O51" i="5"/>
  <c r="G51" i="5"/>
  <c r="BZ51" i="5"/>
  <c r="BO51" i="5"/>
  <c r="BE51" i="5"/>
  <c r="AT51" i="5"/>
  <c r="AF51" i="5"/>
  <c r="V51" i="5"/>
  <c r="L51" i="5"/>
  <c r="CD51" i="5"/>
  <c r="BQ51" i="5"/>
  <c r="BF51" i="5"/>
  <c r="AQ51" i="5"/>
  <c r="AD51" i="5"/>
  <c r="R51" i="5"/>
  <c r="H51" i="5"/>
  <c r="Q51" i="5"/>
  <c r="AE51" i="5"/>
  <c r="AV51" i="5"/>
  <c r="BI51" i="5"/>
  <c r="BX51" i="5"/>
  <c r="F55" i="5"/>
  <c r="S55" i="5"/>
  <c r="AF55" i="5"/>
  <c r="AV55" i="5"/>
  <c r="BM55" i="5"/>
  <c r="BZ55" i="5"/>
  <c r="F57" i="5"/>
  <c r="R57" i="5"/>
  <c r="AF57" i="5"/>
  <c r="AV57" i="5"/>
  <c r="BI57" i="5"/>
  <c r="BY57" i="5"/>
  <c r="H59" i="5"/>
  <c r="S59" i="5"/>
  <c r="AH59" i="5"/>
  <c r="AW59" i="5"/>
  <c r="BK59" i="5"/>
  <c r="BY59" i="5"/>
  <c r="F63" i="5"/>
  <c r="W63" i="5"/>
  <c r="AO63" i="5"/>
  <c r="BE63" i="5"/>
  <c r="BX63" i="5"/>
  <c r="J66" i="5"/>
  <c r="X66" i="5"/>
  <c r="AP66" i="5"/>
  <c r="BI66" i="5"/>
  <c r="BX66" i="5"/>
  <c r="CI68" i="5"/>
  <c r="BZ68" i="5"/>
  <c r="BP68" i="5"/>
  <c r="BG68" i="5"/>
  <c r="AW68" i="5"/>
  <c r="AN68" i="5"/>
  <c r="AC68" i="5"/>
  <c r="S68" i="5"/>
  <c r="K68" i="5"/>
  <c r="CF68" i="5"/>
  <c r="BV68" i="5"/>
  <c r="BK68" i="5"/>
  <c r="AY68" i="5"/>
  <c r="AO68" i="5"/>
  <c r="AB68" i="5"/>
  <c r="Q68" i="5"/>
  <c r="H68" i="5"/>
  <c r="CH68" i="5"/>
  <c r="BW68" i="5"/>
  <c r="BI68" i="5"/>
  <c r="AV68" i="5"/>
  <c r="AH68" i="5"/>
  <c r="W68" i="5"/>
  <c r="L68" i="5"/>
  <c r="CE68" i="5"/>
  <c r="BS68" i="5"/>
  <c r="BF68" i="5"/>
  <c r="AT68" i="5"/>
  <c r="AF68" i="5"/>
  <c r="I68" i="5"/>
  <c r="R68" i="5"/>
  <c r="BA68" i="5"/>
  <c r="BQ68" i="5"/>
  <c r="CI70" i="5"/>
  <c r="BZ70" i="5"/>
  <c r="BP70" i="5"/>
  <c r="BG70" i="5"/>
  <c r="AW70" i="5"/>
  <c r="AN70" i="5"/>
  <c r="AC70" i="5"/>
  <c r="S70" i="5"/>
  <c r="K70" i="5"/>
  <c r="CH70" i="5"/>
  <c r="BX70" i="5"/>
  <c r="BM70" i="5"/>
  <c r="BA70" i="5"/>
  <c r="AQ70" i="5"/>
  <c r="AE70" i="5"/>
  <c r="J70" i="5"/>
  <c r="BY70" i="5"/>
  <c r="BL70" i="5"/>
  <c r="AY70" i="5"/>
  <c r="AM70" i="5"/>
  <c r="Y70" i="5"/>
  <c r="N70" i="5"/>
  <c r="BW70" i="5"/>
  <c r="BK70" i="5"/>
  <c r="AX70" i="5"/>
  <c r="X70" i="5"/>
  <c r="M70" i="5"/>
  <c r="CF70" i="5"/>
  <c r="BH70" i="5"/>
  <c r="AU70" i="5"/>
  <c r="AG70" i="5"/>
  <c r="V70" i="5"/>
  <c r="I70" i="5"/>
  <c r="R70" i="5"/>
  <c r="AP70" i="5"/>
  <c r="BI70" i="5"/>
  <c r="CD70" i="5"/>
  <c r="L71" i="5"/>
  <c r="AC71" i="5"/>
  <c r="AY71" i="5"/>
  <c r="BQ71" i="5"/>
  <c r="CE73" i="5"/>
  <c r="BV73" i="5"/>
  <c r="BL73" i="5"/>
  <c r="BA73" i="5"/>
  <c r="AS73" i="5"/>
  <c r="AG73" i="5"/>
  <c r="X73" i="5"/>
  <c r="O73" i="5"/>
  <c r="G73" i="5"/>
  <c r="CH73" i="5"/>
  <c r="BX73" i="5"/>
  <c r="BM73" i="5"/>
  <c r="AZ73" i="5"/>
  <c r="AP73" i="5"/>
  <c r="AD73" i="5"/>
  <c r="S73" i="5"/>
  <c r="J73" i="5"/>
  <c r="BY73" i="5"/>
  <c r="BK73" i="5"/>
  <c r="AX73" i="5"/>
  <c r="AM73" i="5"/>
  <c r="Y73" i="5"/>
  <c r="M73" i="5"/>
  <c r="CI73" i="5"/>
  <c r="BW73" i="5"/>
  <c r="BI73" i="5"/>
  <c r="AW73" i="5"/>
  <c r="W73" i="5"/>
  <c r="L73" i="5"/>
  <c r="CF73" i="5"/>
  <c r="BS73" i="5"/>
  <c r="BG73" i="5"/>
  <c r="AU73" i="5"/>
  <c r="AF73" i="5"/>
  <c r="I73" i="5"/>
  <c r="V73" i="5"/>
  <c r="AQ73" i="5"/>
  <c r="BN73" i="5"/>
  <c r="CD73" i="5"/>
  <c r="H3" i="5"/>
  <c r="P3" i="5"/>
  <c r="Y3" i="5"/>
  <c r="AH3" i="5"/>
  <c r="AT3" i="5"/>
  <c r="BM3" i="5"/>
  <c r="BX3" i="5"/>
  <c r="CH3" i="5"/>
  <c r="H6" i="5"/>
  <c r="Q6" i="5"/>
  <c r="AB6" i="5"/>
  <c r="AO6" i="5"/>
  <c r="AY6" i="5"/>
  <c r="BK6" i="5"/>
  <c r="BV6" i="5"/>
  <c r="CF6" i="5"/>
  <c r="CE7" i="5"/>
  <c r="BV7" i="5"/>
  <c r="BL7" i="5"/>
  <c r="BA7" i="5"/>
  <c r="AS7" i="5"/>
  <c r="AG7" i="5"/>
  <c r="X7" i="5"/>
  <c r="O7" i="5"/>
  <c r="G7" i="5"/>
  <c r="N7" i="5"/>
  <c r="Y7" i="5"/>
  <c r="AV7" i="5"/>
  <c r="BG7" i="5"/>
  <c r="BQ7" i="5"/>
  <c r="CB7" i="5"/>
  <c r="H9" i="5"/>
  <c r="Q9" i="5"/>
  <c r="AB9" i="5"/>
  <c r="AN9" i="5"/>
  <c r="AX9" i="5"/>
  <c r="BI9" i="5"/>
  <c r="CF9" i="5"/>
  <c r="H14" i="5"/>
  <c r="Q14" i="5"/>
  <c r="AB14" i="5"/>
  <c r="AO14" i="5"/>
  <c r="AY14" i="5"/>
  <c r="BK14" i="5"/>
  <c r="BV14" i="5"/>
  <c r="CF14" i="5"/>
  <c r="CE15" i="5"/>
  <c r="BV15" i="5"/>
  <c r="BL15" i="5"/>
  <c r="BA15" i="5"/>
  <c r="AS15" i="5"/>
  <c r="AG15" i="5"/>
  <c r="X15" i="5"/>
  <c r="O15" i="5"/>
  <c r="G15" i="5"/>
  <c r="N15" i="5"/>
  <c r="Y15" i="5"/>
  <c r="AV15" i="5"/>
  <c r="BG15" i="5"/>
  <c r="BQ15" i="5"/>
  <c r="CB15" i="5"/>
  <c r="H17" i="5"/>
  <c r="Q17" i="5"/>
  <c r="AB17" i="5"/>
  <c r="AN17" i="5"/>
  <c r="AX17" i="5"/>
  <c r="BI17" i="5"/>
  <c r="CF17" i="5"/>
  <c r="J19" i="5"/>
  <c r="AF19" i="5"/>
  <c r="AU19" i="5"/>
  <c r="BG19" i="5"/>
  <c r="BS19" i="5"/>
  <c r="CG19" i="5"/>
  <c r="CI20" i="5"/>
  <c r="BZ20" i="5"/>
  <c r="BP20" i="5"/>
  <c r="BG20" i="5"/>
  <c r="AW20" i="5"/>
  <c r="AN20" i="5"/>
  <c r="AC20" i="5"/>
  <c r="S20" i="5"/>
  <c r="K20" i="5"/>
  <c r="CA20" i="5"/>
  <c r="BO20" i="5"/>
  <c r="BE20" i="5"/>
  <c r="AT20" i="5"/>
  <c r="AG20" i="5"/>
  <c r="W20" i="5"/>
  <c r="M20" i="5"/>
  <c r="O20" i="5"/>
  <c r="Z20" i="5"/>
  <c r="AO20" i="5"/>
  <c r="AZ20" i="5"/>
  <c r="BM20" i="5"/>
  <c r="BY20" i="5"/>
  <c r="H22" i="5"/>
  <c r="R22" i="5"/>
  <c r="AE22" i="5"/>
  <c r="AS22" i="5"/>
  <c r="BE22" i="5"/>
  <c r="BQ22" i="5"/>
  <c r="CE22" i="5"/>
  <c r="I27" i="5"/>
  <c r="S27" i="5"/>
  <c r="AE27" i="5"/>
  <c r="AT27" i="5"/>
  <c r="BF27" i="5"/>
  <c r="BQ27" i="5"/>
  <c r="CD27" i="5"/>
  <c r="I32" i="5"/>
  <c r="AF32" i="5"/>
  <c r="AT32" i="5"/>
  <c r="BF32" i="5"/>
  <c r="BS32" i="5"/>
  <c r="CE32" i="5"/>
  <c r="CI38" i="5"/>
  <c r="BZ38" i="5"/>
  <c r="BP38" i="5"/>
  <c r="BG38" i="5"/>
  <c r="AW38" i="5"/>
  <c r="AN38" i="5"/>
  <c r="AC38" i="5"/>
  <c r="S38" i="5"/>
  <c r="K38" i="5"/>
  <c r="CD38" i="5"/>
  <c r="BS38" i="5"/>
  <c r="BH38" i="5"/>
  <c r="AV38" i="5"/>
  <c r="Y38" i="5"/>
  <c r="O38" i="5"/>
  <c r="F38" i="5"/>
  <c r="P38" i="5"/>
  <c r="AB38" i="5"/>
  <c r="AP38" i="5"/>
  <c r="BA38" i="5"/>
  <c r="BN38" i="5"/>
  <c r="CA38" i="5"/>
  <c r="G40" i="5"/>
  <c r="R40" i="5"/>
  <c r="AE40" i="5"/>
  <c r="AS40" i="5"/>
  <c r="BE40" i="5"/>
  <c r="BQ40" i="5"/>
  <c r="CD40" i="5"/>
  <c r="CE43" i="5"/>
  <c r="BV43" i="5"/>
  <c r="BL43" i="5"/>
  <c r="BA43" i="5"/>
  <c r="AS43" i="5"/>
  <c r="AG43" i="5"/>
  <c r="X43" i="5"/>
  <c r="O43" i="5"/>
  <c r="G43" i="5"/>
  <c r="CF43" i="5"/>
  <c r="BI43" i="5"/>
  <c r="AX43" i="5"/>
  <c r="AN43" i="5"/>
  <c r="AB43" i="5"/>
  <c r="Q43" i="5"/>
  <c r="H43" i="5"/>
  <c r="P43" i="5"/>
  <c r="AC43" i="5"/>
  <c r="AP43" i="5"/>
  <c r="BO43" i="5"/>
  <c r="CA43" i="5"/>
  <c r="I47" i="5"/>
  <c r="AH47" i="5"/>
  <c r="AW47" i="5"/>
  <c r="BN47" i="5"/>
  <c r="CA47" i="5"/>
  <c r="I55" i="5"/>
  <c r="AH55" i="5"/>
  <c r="AY55" i="5"/>
  <c r="BN55" i="5"/>
  <c r="CA55" i="5"/>
  <c r="H57" i="5"/>
  <c r="AH57" i="5"/>
  <c r="AW57" i="5"/>
  <c r="BK57" i="5"/>
  <c r="CA57" i="5"/>
  <c r="I59" i="5"/>
  <c r="AX59" i="5"/>
  <c r="BM59" i="5"/>
  <c r="CA59" i="5"/>
  <c r="J63" i="5"/>
  <c r="Y63" i="5"/>
  <c r="AP63" i="5"/>
  <c r="BG63" i="5"/>
  <c r="BY63" i="5"/>
  <c r="CE65" i="5"/>
  <c r="BV65" i="5"/>
  <c r="BL65" i="5"/>
  <c r="BA65" i="5"/>
  <c r="AS65" i="5"/>
  <c r="AG65" i="5"/>
  <c r="X65" i="5"/>
  <c r="O65" i="5"/>
  <c r="G65" i="5"/>
  <c r="CH65" i="5"/>
  <c r="BX65" i="5"/>
  <c r="BM65" i="5"/>
  <c r="AZ65" i="5"/>
  <c r="AP65" i="5"/>
  <c r="AD65" i="5"/>
  <c r="S65" i="5"/>
  <c r="J65" i="5"/>
  <c r="BY65" i="5"/>
  <c r="BK65" i="5"/>
  <c r="AX65" i="5"/>
  <c r="AM65" i="5"/>
  <c r="Y65" i="5"/>
  <c r="M65" i="5"/>
  <c r="CG65" i="5"/>
  <c r="BH65" i="5"/>
  <c r="AV65" i="5"/>
  <c r="AH65" i="5"/>
  <c r="V65" i="5"/>
  <c r="K65" i="5"/>
  <c r="R65" i="5"/>
  <c r="BQ65" i="5"/>
  <c r="CI65" i="5"/>
  <c r="L66" i="5"/>
  <c r="Z66" i="5"/>
  <c r="AS66" i="5"/>
  <c r="BK66" i="5"/>
  <c r="BY66" i="5"/>
  <c r="F68" i="5"/>
  <c r="V68" i="5"/>
  <c r="AM68" i="5"/>
  <c r="F70" i="5"/>
  <c r="W70" i="5"/>
  <c r="AS70" i="5"/>
  <c r="BN70" i="5"/>
  <c r="CE70" i="5"/>
  <c r="M71" i="5"/>
  <c r="AE71" i="5"/>
  <c r="AZ71" i="5"/>
  <c r="BX71" i="5"/>
  <c r="F73" i="5"/>
  <c r="Z73" i="5"/>
  <c r="AT73" i="5"/>
  <c r="BO73" i="5"/>
  <c r="CG73" i="5"/>
  <c r="CI76" i="5"/>
  <c r="BZ76" i="5"/>
  <c r="BP76" i="5"/>
  <c r="BG76" i="5"/>
  <c r="AW76" i="5"/>
  <c r="AN76" i="5"/>
  <c r="AC76" i="5"/>
  <c r="S76" i="5"/>
  <c r="K76" i="5"/>
  <c r="CF76" i="5"/>
  <c r="BV76" i="5"/>
  <c r="BK76" i="5"/>
  <c r="AY76" i="5"/>
  <c r="AO76" i="5"/>
  <c r="AB76" i="5"/>
  <c r="Q76" i="5"/>
  <c r="H76" i="5"/>
  <c r="CH76" i="5"/>
  <c r="BW76" i="5"/>
  <c r="BI76" i="5"/>
  <c r="AV76" i="5"/>
  <c r="AH76" i="5"/>
  <c r="W76" i="5"/>
  <c r="L76" i="5"/>
  <c r="CG76" i="5"/>
  <c r="BH76" i="5"/>
  <c r="AU76" i="5"/>
  <c r="AG76" i="5"/>
  <c r="V76" i="5"/>
  <c r="J76" i="5"/>
  <c r="CD76" i="5"/>
  <c r="BQ76" i="5"/>
  <c r="BE76" i="5"/>
  <c r="AS76" i="5"/>
  <c r="AE76" i="5"/>
  <c r="R76" i="5"/>
  <c r="G76" i="5"/>
  <c r="X76" i="5"/>
  <c r="AQ76" i="5"/>
  <c r="BM76" i="5"/>
  <c r="CE76" i="5"/>
  <c r="CI78" i="5"/>
  <c r="BZ78" i="5"/>
  <c r="BP78" i="5"/>
  <c r="BG78" i="5"/>
  <c r="AW78" i="5"/>
  <c r="AN78" i="5"/>
  <c r="AC78" i="5"/>
  <c r="S78" i="5"/>
  <c r="K78" i="5"/>
  <c r="CH78" i="5"/>
  <c r="BX78" i="5"/>
  <c r="BM78" i="5"/>
  <c r="BA78" i="5"/>
  <c r="AQ78" i="5"/>
  <c r="AE78" i="5"/>
  <c r="J78" i="5"/>
  <c r="BW78" i="5"/>
  <c r="BK78" i="5"/>
  <c r="AX78" i="5"/>
  <c r="X78" i="5"/>
  <c r="M78" i="5"/>
  <c r="CG78" i="5"/>
  <c r="BV78" i="5"/>
  <c r="BI78" i="5"/>
  <c r="AV78" i="5"/>
  <c r="AH78" i="5"/>
  <c r="W78" i="5"/>
  <c r="L78" i="5"/>
  <c r="CE78" i="5"/>
  <c r="BS78" i="5"/>
  <c r="BF78" i="5"/>
  <c r="AT78" i="5"/>
  <c r="AF78" i="5"/>
  <c r="R78" i="5"/>
  <c r="H78" i="5"/>
  <c r="V78" i="5"/>
  <c r="AP78" i="5"/>
  <c r="BL78" i="5"/>
  <c r="CD78" i="5"/>
  <c r="I3" i="5"/>
  <c r="Q3" i="5"/>
  <c r="Z3" i="5"/>
  <c r="AU3" i="5"/>
  <c r="BE3" i="5"/>
  <c r="BN3" i="5"/>
  <c r="BY3" i="5"/>
  <c r="CI3" i="5"/>
  <c r="G4" i="5"/>
  <c r="P4" i="5"/>
  <c r="Z4" i="5"/>
  <c r="AM4" i="5"/>
  <c r="AX4" i="5"/>
  <c r="BI4" i="5"/>
  <c r="CE4" i="5"/>
  <c r="I6" i="5"/>
  <c r="R6" i="5"/>
  <c r="AD6" i="5"/>
  <c r="AP6" i="5"/>
  <c r="AZ6" i="5"/>
  <c r="BL6" i="5"/>
  <c r="BW6" i="5"/>
  <c r="CG6" i="5"/>
  <c r="F7" i="5"/>
  <c r="P7" i="5"/>
  <c r="Z7" i="5"/>
  <c r="AM7" i="5"/>
  <c r="AW7" i="5"/>
  <c r="BH7" i="5"/>
  <c r="BS7" i="5"/>
  <c r="CD7" i="5"/>
  <c r="I9" i="5"/>
  <c r="R9" i="5"/>
  <c r="AC9" i="5"/>
  <c r="AO9" i="5"/>
  <c r="AY9" i="5"/>
  <c r="BK9" i="5"/>
  <c r="BW9" i="5"/>
  <c r="CG9" i="5"/>
  <c r="CI10" i="5"/>
  <c r="BZ10" i="5"/>
  <c r="BP10" i="5"/>
  <c r="BG10" i="5"/>
  <c r="AW10" i="5"/>
  <c r="AN10" i="5"/>
  <c r="AC10" i="5"/>
  <c r="S10" i="5"/>
  <c r="K10" i="5"/>
  <c r="N10" i="5"/>
  <c r="X10" i="5"/>
  <c r="AH10" i="5"/>
  <c r="AU10" i="5"/>
  <c r="BF10" i="5"/>
  <c r="BQ10" i="5"/>
  <c r="CB10" i="5"/>
  <c r="G12" i="5"/>
  <c r="P12" i="5"/>
  <c r="Z12" i="5"/>
  <c r="AM12" i="5"/>
  <c r="AX12" i="5"/>
  <c r="BI12" i="5"/>
  <c r="CE12" i="5"/>
  <c r="I14" i="5"/>
  <c r="R14" i="5"/>
  <c r="AD14" i="5"/>
  <c r="AP14" i="5"/>
  <c r="AZ14" i="5"/>
  <c r="BL14" i="5"/>
  <c r="BW14" i="5"/>
  <c r="CG14" i="5"/>
  <c r="F15" i="5"/>
  <c r="P15" i="5"/>
  <c r="Z15" i="5"/>
  <c r="AM15" i="5"/>
  <c r="AW15" i="5"/>
  <c r="BH15" i="5"/>
  <c r="BS15" i="5"/>
  <c r="CD15" i="5"/>
  <c r="I17" i="5"/>
  <c r="R17" i="5"/>
  <c r="AC17" i="5"/>
  <c r="AO17" i="5"/>
  <c r="AY17" i="5"/>
  <c r="BK17" i="5"/>
  <c r="BW17" i="5"/>
  <c r="CG17" i="5"/>
  <c r="CI18" i="5"/>
  <c r="BZ18" i="5"/>
  <c r="BP18" i="5"/>
  <c r="BG18" i="5"/>
  <c r="AW18" i="5"/>
  <c r="AN18" i="5"/>
  <c r="AC18" i="5"/>
  <c r="S18" i="5"/>
  <c r="CH18" i="5"/>
  <c r="BX18" i="5"/>
  <c r="BM18" i="5"/>
  <c r="BA18" i="5"/>
  <c r="AQ18" i="5"/>
  <c r="AE18" i="5"/>
  <c r="K18" i="5"/>
  <c r="N18" i="5"/>
  <c r="Y18" i="5"/>
  <c r="AM18" i="5"/>
  <c r="AY18" i="5"/>
  <c r="BL18" i="5"/>
  <c r="BY18" i="5"/>
  <c r="K19" i="5"/>
  <c r="V19" i="5"/>
  <c r="AH19" i="5"/>
  <c r="AV19" i="5"/>
  <c r="BH19" i="5"/>
  <c r="BW19" i="5"/>
  <c r="CH19" i="5"/>
  <c r="F20" i="5"/>
  <c r="P20" i="5"/>
  <c r="AB20" i="5"/>
  <c r="AP20" i="5"/>
  <c r="BA20" i="5"/>
  <c r="BN20" i="5"/>
  <c r="CB20" i="5"/>
  <c r="I22" i="5"/>
  <c r="AF22" i="5"/>
  <c r="AT22" i="5"/>
  <c r="BF22" i="5"/>
  <c r="CF22" i="5"/>
  <c r="CE23" i="5"/>
  <c r="BV23" i="5"/>
  <c r="BL23" i="5"/>
  <c r="BA23" i="5"/>
  <c r="AS23" i="5"/>
  <c r="AG23" i="5"/>
  <c r="X23" i="5"/>
  <c r="O23" i="5"/>
  <c r="G23" i="5"/>
  <c r="BZ23" i="5"/>
  <c r="BO23" i="5"/>
  <c r="BE23" i="5"/>
  <c r="AT23" i="5"/>
  <c r="AF23" i="5"/>
  <c r="V23" i="5"/>
  <c r="L23" i="5"/>
  <c r="P23" i="5"/>
  <c r="AB23" i="5"/>
  <c r="AO23" i="5"/>
  <c r="AZ23" i="5"/>
  <c r="BN23" i="5"/>
  <c r="CA23" i="5"/>
  <c r="J27" i="5"/>
  <c r="AF27" i="5"/>
  <c r="AU27" i="5"/>
  <c r="BG27" i="5"/>
  <c r="BS27" i="5"/>
  <c r="CG27" i="5"/>
  <c r="CI28" i="5"/>
  <c r="BZ28" i="5"/>
  <c r="BP28" i="5"/>
  <c r="BG28" i="5"/>
  <c r="AW28" i="5"/>
  <c r="AN28" i="5"/>
  <c r="AC28" i="5"/>
  <c r="S28" i="5"/>
  <c r="K28" i="5"/>
  <c r="CA28" i="5"/>
  <c r="BO28" i="5"/>
  <c r="BE28" i="5"/>
  <c r="AT28" i="5"/>
  <c r="AG28" i="5"/>
  <c r="W28" i="5"/>
  <c r="M28" i="5"/>
  <c r="O28" i="5"/>
  <c r="Z28" i="5"/>
  <c r="AO28" i="5"/>
  <c r="AZ28" i="5"/>
  <c r="BM28" i="5"/>
  <c r="BY28" i="5"/>
  <c r="H30" i="5"/>
  <c r="R30" i="5"/>
  <c r="AE30" i="5"/>
  <c r="AS30" i="5"/>
  <c r="BE30" i="5"/>
  <c r="BQ30" i="5"/>
  <c r="CE30" i="5"/>
  <c r="J32" i="5"/>
  <c r="V32" i="5"/>
  <c r="AG32" i="5"/>
  <c r="AU32" i="5"/>
  <c r="BH32" i="5"/>
  <c r="CG32" i="5"/>
  <c r="I35" i="5"/>
  <c r="S35" i="5"/>
  <c r="AE35" i="5"/>
  <c r="AT35" i="5"/>
  <c r="BF35" i="5"/>
  <c r="BQ35" i="5"/>
  <c r="CD35" i="5"/>
  <c r="K37" i="5"/>
  <c r="V37" i="5"/>
  <c r="AH37" i="5"/>
  <c r="AV37" i="5"/>
  <c r="BH37" i="5"/>
  <c r="CG37" i="5"/>
  <c r="G38" i="5"/>
  <c r="Q38" i="5"/>
  <c r="AD38" i="5"/>
  <c r="AQ38" i="5"/>
  <c r="BO38" i="5"/>
  <c r="CB38" i="5"/>
  <c r="I40" i="5"/>
  <c r="AF40" i="5"/>
  <c r="AT40" i="5"/>
  <c r="BF40" i="5"/>
  <c r="BS40" i="5"/>
  <c r="CE40" i="5"/>
  <c r="I42" i="5"/>
  <c r="V42" i="5"/>
  <c r="AG42" i="5"/>
  <c r="AU42" i="5"/>
  <c r="BH42" i="5"/>
  <c r="CF42" i="5"/>
  <c r="F43" i="5"/>
  <c r="R43" i="5"/>
  <c r="AD43" i="5"/>
  <c r="AQ43" i="5"/>
  <c r="BE43" i="5"/>
  <c r="BP43" i="5"/>
  <c r="CB43" i="5"/>
  <c r="J47" i="5"/>
  <c r="V47" i="5"/>
  <c r="AZ47" i="5"/>
  <c r="BO47" i="5"/>
  <c r="CB47" i="5"/>
  <c r="I51" i="5"/>
  <c r="AX51" i="5"/>
  <c r="BM51" i="5"/>
  <c r="CA51" i="5"/>
  <c r="J55" i="5"/>
  <c r="V55" i="5"/>
  <c r="AM55" i="5"/>
  <c r="AZ55" i="5"/>
  <c r="BO55" i="5"/>
  <c r="CB55" i="5"/>
  <c r="I57" i="5"/>
  <c r="V57" i="5"/>
  <c r="AX57" i="5"/>
  <c r="BO57" i="5"/>
  <c r="CB57" i="5"/>
  <c r="J59" i="5"/>
  <c r="W59" i="5"/>
  <c r="AM59" i="5"/>
  <c r="AY59" i="5"/>
  <c r="BN59" i="5"/>
  <c r="CD59" i="5"/>
  <c r="CI62" i="5"/>
  <c r="BZ62" i="5"/>
  <c r="BP62" i="5"/>
  <c r="BG62" i="5"/>
  <c r="AW62" i="5"/>
  <c r="AN62" i="5"/>
  <c r="AC62" i="5"/>
  <c r="S62" i="5"/>
  <c r="K62" i="5"/>
  <c r="CH62" i="5"/>
  <c r="BX62" i="5"/>
  <c r="BM62" i="5"/>
  <c r="BA62" i="5"/>
  <c r="AQ62" i="5"/>
  <c r="AE62" i="5"/>
  <c r="J62" i="5"/>
  <c r="BY62" i="5"/>
  <c r="BL62" i="5"/>
  <c r="AY62" i="5"/>
  <c r="AM62" i="5"/>
  <c r="Y62" i="5"/>
  <c r="N62" i="5"/>
  <c r="CG62" i="5"/>
  <c r="BV62" i="5"/>
  <c r="BI62" i="5"/>
  <c r="AV62" i="5"/>
  <c r="AH62" i="5"/>
  <c r="W62" i="5"/>
  <c r="L62" i="5"/>
  <c r="Q62" i="5"/>
  <c r="AG62" i="5"/>
  <c r="AZ62" i="5"/>
  <c r="BQ62" i="5"/>
  <c r="CF62" i="5"/>
  <c r="L63" i="5"/>
  <c r="Z63" i="5"/>
  <c r="AQ63" i="5"/>
  <c r="BK63" i="5"/>
  <c r="BZ63" i="5"/>
  <c r="F65" i="5"/>
  <c r="AN65" i="5"/>
  <c r="BE65" i="5"/>
  <c r="BS65" i="5"/>
  <c r="M66" i="5"/>
  <c r="AB66" i="5"/>
  <c r="AU66" i="5"/>
  <c r="BL66" i="5"/>
  <c r="CA66" i="5"/>
  <c r="G68" i="5"/>
  <c r="X68" i="5"/>
  <c r="AP68" i="5"/>
  <c r="BE68" i="5"/>
  <c r="BX68" i="5"/>
  <c r="G70" i="5"/>
  <c r="Z70" i="5"/>
  <c r="AT70" i="5"/>
  <c r="BO70" i="5"/>
  <c r="CG70" i="5"/>
  <c r="N71" i="5"/>
  <c r="BY71" i="5"/>
  <c r="H73" i="5"/>
  <c r="AB73" i="5"/>
  <c r="AV73" i="5"/>
  <c r="BP73" i="5"/>
  <c r="F76" i="5"/>
  <c r="Y76" i="5"/>
  <c r="AT76" i="5"/>
  <c r="BN76" i="5"/>
  <c r="F78" i="5"/>
  <c r="Y78" i="5"/>
  <c r="AS78" i="5"/>
  <c r="BN78" i="5"/>
  <c r="CF78" i="5"/>
  <c r="J3" i="5"/>
  <c r="R3" i="5"/>
  <c r="AB3" i="5"/>
  <c r="AM3" i="5"/>
  <c r="AV3" i="5"/>
  <c r="BF3" i="5"/>
  <c r="BO3" i="5"/>
  <c r="BZ3" i="5"/>
  <c r="H4" i="5"/>
  <c r="Q4" i="5"/>
  <c r="AB4" i="5"/>
  <c r="AO4" i="5"/>
  <c r="AY4" i="5"/>
  <c r="BK4" i="5"/>
  <c r="BV4" i="5"/>
  <c r="CF4" i="5"/>
  <c r="CE5" i="5"/>
  <c r="BV5" i="5"/>
  <c r="BL5" i="5"/>
  <c r="BA5" i="5"/>
  <c r="AS5" i="5"/>
  <c r="AG5" i="5"/>
  <c r="X5" i="5"/>
  <c r="O5" i="5"/>
  <c r="G5" i="5"/>
  <c r="N5" i="5"/>
  <c r="Y5" i="5"/>
  <c r="AV5" i="5"/>
  <c r="BG5" i="5"/>
  <c r="BQ5" i="5"/>
  <c r="CB5" i="5"/>
  <c r="J6" i="5"/>
  <c r="AE6" i="5"/>
  <c r="AQ6" i="5"/>
  <c r="BA6" i="5"/>
  <c r="BM6" i="5"/>
  <c r="BX6" i="5"/>
  <c r="CH6" i="5"/>
  <c r="H7" i="5"/>
  <c r="Q7" i="5"/>
  <c r="AB7" i="5"/>
  <c r="AN7" i="5"/>
  <c r="AX7" i="5"/>
  <c r="BI7" i="5"/>
  <c r="CF7" i="5"/>
  <c r="J9" i="5"/>
  <c r="S9" i="5"/>
  <c r="AD9" i="5"/>
  <c r="AP9" i="5"/>
  <c r="AZ9" i="5"/>
  <c r="BM9" i="5"/>
  <c r="BX9" i="5"/>
  <c r="CH9" i="5"/>
  <c r="F10" i="5"/>
  <c r="O10" i="5"/>
  <c r="Y10" i="5"/>
  <c r="AV10" i="5"/>
  <c r="BH10" i="5"/>
  <c r="BS10" i="5"/>
  <c r="CD10" i="5"/>
  <c r="H12" i="5"/>
  <c r="Q12" i="5"/>
  <c r="AB12" i="5"/>
  <c r="AO12" i="5"/>
  <c r="AY12" i="5"/>
  <c r="BK12" i="5"/>
  <c r="BV12" i="5"/>
  <c r="CF12" i="5"/>
  <c r="CE13" i="5"/>
  <c r="BV13" i="5"/>
  <c r="BL13" i="5"/>
  <c r="BA13" i="5"/>
  <c r="AS13" i="5"/>
  <c r="AG13" i="5"/>
  <c r="X13" i="5"/>
  <c r="O13" i="5"/>
  <c r="G13" i="5"/>
  <c r="N13" i="5"/>
  <c r="Y13" i="5"/>
  <c r="AV13" i="5"/>
  <c r="BG13" i="5"/>
  <c r="BQ13" i="5"/>
  <c r="CB13" i="5"/>
  <c r="J14" i="5"/>
  <c r="AE14" i="5"/>
  <c r="AQ14" i="5"/>
  <c r="BA14" i="5"/>
  <c r="BM14" i="5"/>
  <c r="BX14" i="5"/>
  <c r="CH14" i="5"/>
  <c r="H15" i="5"/>
  <c r="Q15" i="5"/>
  <c r="AB15" i="5"/>
  <c r="AN15" i="5"/>
  <c r="AX15" i="5"/>
  <c r="BI15" i="5"/>
  <c r="CF15" i="5"/>
  <c r="J17" i="5"/>
  <c r="S17" i="5"/>
  <c r="AD17" i="5"/>
  <c r="AP17" i="5"/>
  <c r="AZ17" i="5"/>
  <c r="BM17" i="5"/>
  <c r="BX17" i="5"/>
  <c r="CH17" i="5"/>
  <c r="F18" i="5"/>
  <c r="O18" i="5"/>
  <c r="Z18" i="5"/>
  <c r="AO18" i="5"/>
  <c r="AZ18" i="5"/>
  <c r="BN18" i="5"/>
  <c r="CA18" i="5"/>
  <c r="L19" i="5"/>
  <c r="W19" i="5"/>
  <c r="AW19" i="5"/>
  <c r="BK19" i="5"/>
  <c r="BX19" i="5"/>
  <c r="CI19" i="5"/>
  <c r="G20" i="5"/>
  <c r="Q20" i="5"/>
  <c r="AD20" i="5"/>
  <c r="AQ20" i="5"/>
  <c r="BQ20" i="5"/>
  <c r="CD20" i="5"/>
  <c r="J22" i="5"/>
  <c r="V22" i="5"/>
  <c r="AG22" i="5"/>
  <c r="AU22" i="5"/>
  <c r="BI22" i="5"/>
  <c r="BV22" i="5"/>
  <c r="CG22" i="5"/>
  <c r="F23" i="5"/>
  <c r="Q23" i="5"/>
  <c r="AC23" i="5"/>
  <c r="AP23" i="5"/>
  <c r="BP23" i="5"/>
  <c r="CB23" i="5"/>
  <c r="K27" i="5"/>
  <c r="V27" i="5"/>
  <c r="AH27" i="5"/>
  <c r="AV27" i="5"/>
  <c r="BH27" i="5"/>
  <c r="BW27" i="5"/>
  <c r="CH27" i="5"/>
  <c r="F28" i="5"/>
  <c r="P28" i="5"/>
  <c r="AB28" i="5"/>
  <c r="AP28" i="5"/>
  <c r="BA28" i="5"/>
  <c r="BN28" i="5"/>
  <c r="CB28" i="5"/>
  <c r="I30" i="5"/>
  <c r="AF30" i="5"/>
  <c r="AT30" i="5"/>
  <c r="BF30" i="5"/>
  <c r="CF30" i="5"/>
  <c r="CE31" i="5"/>
  <c r="BV31" i="5"/>
  <c r="BL31" i="5"/>
  <c r="BA31" i="5"/>
  <c r="AS31" i="5"/>
  <c r="AG31" i="5"/>
  <c r="X31" i="5"/>
  <c r="O31" i="5"/>
  <c r="G31" i="5"/>
  <c r="BZ31" i="5"/>
  <c r="BO31" i="5"/>
  <c r="BE31" i="5"/>
  <c r="AT31" i="5"/>
  <c r="AF31" i="5"/>
  <c r="V31" i="5"/>
  <c r="L31" i="5"/>
  <c r="P31" i="5"/>
  <c r="AB31" i="5"/>
  <c r="AO31" i="5"/>
  <c r="AZ31" i="5"/>
  <c r="BN31" i="5"/>
  <c r="CA31" i="5"/>
  <c r="L32" i="5"/>
  <c r="W32" i="5"/>
  <c r="AH32" i="5"/>
  <c r="AV32" i="5"/>
  <c r="BI32" i="5"/>
  <c r="BW32" i="5"/>
  <c r="CH32" i="5"/>
  <c r="J35" i="5"/>
  <c r="AF35" i="5"/>
  <c r="AU35" i="5"/>
  <c r="BG35" i="5"/>
  <c r="BS35" i="5"/>
  <c r="CG35" i="5"/>
  <c r="CI36" i="5"/>
  <c r="BZ36" i="5"/>
  <c r="BP36" i="5"/>
  <c r="BG36" i="5"/>
  <c r="AW36" i="5"/>
  <c r="AN36" i="5"/>
  <c r="AC36" i="5"/>
  <c r="S36" i="5"/>
  <c r="K36" i="5"/>
  <c r="CA36" i="5"/>
  <c r="BO36" i="5"/>
  <c r="BE36" i="5"/>
  <c r="AT36" i="5"/>
  <c r="AG36" i="5"/>
  <c r="W36" i="5"/>
  <c r="M36" i="5"/>
  <c r="O36" i="5"/>
  <c r="Z36" i="5"/>
  <c r="AO36" i="5"/>
  <c r="AZ36" i="5"/>
  <c r="BM36" i="5"/>
  <c r="BY36" i="5"/>
  <c r="L37" i="5"/>
  <c r="W37" i="5"/>
  <c r="AW37" i="5"/>
  <c r="BI37" i="5"/>
  <c r="BW37" i="5"/>
  <c r="CI37" i="5"/>
  <c r="H38" i="5"/>
  <c r="R38" i="5"/>
  <c r="AE38" i="5"/>
  <c r="AS38" i="5"/>
  <c r="BE38" i="5"/>
  <c r="BQ38" i="5"/>
  <c r="CE38" i="5"/>
  <c r="J40" i="5"/>
  <c r="V40" i="5"/>
  <c r="AG40" i="5"/>
  <c r="AU40" i="5"/>
  <c r="BH40" i="5"/>
  <c r="CG40" i="5"/>
  <c r="L42" i="5"/>
  <c r="W42" i="5"/>
  <c r="AH42" i="5"/>
  <c r="AV42" i="5"/>
  <c r="BI42" i="5"/>
  <c r="BV42" i="5"/>
  <c r="CG42" i="5"/>
  <c r="I43" i="5"/>
  <c r="S43" i="5"/>
  <c r="AE43" i="5"/>
  <c r="AT43" i="5"/>
  <c r="BF43" i="5"/>
  <c r="BQ43" i="5"/>
  <c r="CD43" i="5"/>
  <c r="CI46" i="5"/>
  <c r="BZ46" i="5"/>
  <c r="BP46" i="5"/>
  <c r="BG46" i="5"/>
  <c r="AW46" i="5"/>
  <c r="AN46" i="5"/>
  <c r="AC46" i="5"/>
  <c r="S46" i="5"/>
  <c r="K46" i="5"/>
  <c r="CH46" i="5"/>
  <c r="BX46" i="5"/>
  <c r="BM46" i="5"/>
  <c r="BA46" i="5"/>
  <c r="AQ46" i="5"/>
  <c r="AE46" i="5"/>
  <c r="J46" i="5"/>
  <c r="CB46" i="5"/>
  <c r="BO46" i="5"/>
  <c r="AP46" i="5"/>
  <c r="AB46" i="5"/>
  <c r="P46" i="5"/>
  <c r="F46" i="5"/>
  <c r="Q46" i="5"/>
  <c r="AF46" i="5"/>
  <c r="AU46" i="5"/>
  <c r="BI46" i="5"/>
  <c r="BW46" i="5"/>
  <c r="K47" i="5"/>
  <c r="W47" i="5"/>
  <c r="AO47" i="5"/>
  <c r="BP47" i="5"/>
  <c r="CD47" i="5"/>
  <c r="CI48" i="5"/>
  <c r="BZ48" i="5"/>
  <c r="BP48" i="5"/>
  <c r="BG48" i="5"/>
  <c r="AW48" i="5"/>
  <c r="AN48" i="5"/>
  <c r="AC48" i="5"/>
  <c r="S48" i="5"/>
  <c r="K48" i="5"/>
  <c r="CA48" i="5"/>
  <c r="BO48" i="5"/>
  <c r="BE48" i="5"/>
  <c r="AT48" i="5"/>
  <c r="AG48" i="5"/>
  <c r="W48" i="5"/>
  <c r="M48" i="5"/>
  <c r="CE48" i="5"/>
  <c r="BS48" i="5"/>
  <c r="BF48" i="5"/>
  <c r="AS48" i="5"/>
  <c r="AE48" i="5"/>
  <c r="R48" i="5"/>
  <c r="H48" i="5"/>
  <c r="P48" i="5"/>
  <c r="AD48" i="5"/>
  <c r="AU48" i="5"/>
  <c r="BI48" i="5"/>
  <c r="BW48" i="5"/>
  <c r="J51" i="5"/>
  <c r="W51" i="5"/>
  <c r="AM51" i="5"/>
  <c r="AY51" i="5"/>
  <c r="BN51" i="5"/>
  <c r="CB51" i="5"/>
  <c r="K55" i="5"/>
  <c r="Y55" i="5"/>
  <c r="AO55" i="5"/>
  <c r="BP55" i="5"/>
  <c r="CD55" i="5"/>
  <c r="CI56" i="5"/>
  <c r="BZ56" i="5"/>
  <c r="BP56" i="5"/>
  <c r="BG56" i="5"/>
  <c r="AW56" i="5"/>
  <c r="AN56" i="5"/>
  <c r="AC56" i="5"/>
  <c r="S56" i="5"/>
  <c r="K56" i="5"/>
  <c r="CA56" i="5"/>
  <c r="BO56" i="5"/>
  <c r="BE56" i="5"/>
  <c r="AT56" i="5"/>
  <c r="AG56" i="5"/>
  <c r="W56" i="5"/>
  <c r="M56" i="5"/>
  <c r="CD56" i="5"/>
  <c r="BQ56" i="5"/>
  <c r="AQ56" i="5"/>
  <c r="AD56" i="5"/>
  <c r="Q56" i="5"/>
  <c r="G56" i="5"/>
  <c r="P56" i="5"/>
  <c r="AE56" i="5"/>
  <c r="AU56" i="5"/>
  <c r="BI56" i="5"/>
  <c r="BW56" i="5"/>
  <c r="K57" i="5"/>
  <c r="W57" i="5"/>
  <c r="AM57" i="5"/>
  <c r="BP57" i="5"/>
  <c r="CD57" i="5"/>
  <c r="CI58" i="5"/>
  <c r="BZ58" i="5"/>
  <c r="BP58" i="5"/>
  <c r="BG58" i="5"/>
  <c r="AW58" i="5"/>
  <c r="AN58" i="5"/>
  <c r="AC58" i="5"/>
  <c r="S58" i="5"/>
  <c r="K58" i="5"/>
  <c r="CD58" i="5"/>
  <c r="BS58" i="5"/>
  <c r="BH58" i="5"/>
  <c r="AV58" i="5"/>
  <c r="Y58" i="5"/>
  <c r="O58" i="5"/>
  <c r="F58" i="5"/>
  <c r="CG58" i="5"/>
  <c r="BV58" i="5"/>
  <c r="BI58" i="5"/>
  <c r="AU58" i="5"/>
  <c r="AG58" i="5"/>
  <c r="V58" i="5"/>
  <c r="J58" i="5"/>
  <c r="Q58" i="5"/>
  <c r="AE58" i="5"/>
  <c r="AT58" i="5"/>
  <c r="BK58" i="5"/>
  <c r="BX58" i="5"/>
  <c r="K59" i="5"/>
  <c r="Y59" i="5"/>
  <c r="AN59" i="5"/>
  <c r="AZ59" i="5"/>
  <c r="BQ59" i="5"/>
  <c r="CF59" i="5"/>
  <c r="CI60" i="5"/>
  <c r="BZ60" i="5"/>
  <c r="BP60" i="5"/>
  <c r="BG60" i="5"/>
  <c r="AW60" i="5"/>
  <c r="AN60" i="5"/>
  <c r="AC60" i="5"/>
  <c r="S60" i="5"/>
  <c r="K60" i="5"/>
  <c r="CF60" i="5"/>
  <c r="BV60" i="5"/>
  <c r="BK60" i="5"/>
  <c r="AY60" i="5"/>
  <c r="AO60" i="5"/>
  <c r="AB60" i="5"/>
  <c r="Q60" i="5"/>
  <c r="H60" i="5"/>
  <c r="BX60" i="5"/>
  <c r="BL60" i="5"/>
  <c r="AX60" i="5"/>
  <c r="X60" i="5"/>
  <c r="M60" i="5"/>
  <c r="P60" i="5"/>
  <c r="AE60" i="5"/>
  <c r="AT60" i="5"/>
  <c r="BH60" i="5"/>
  <c r="BW60" i="5"/>
  <c r="F62" i="5"/>
  <c r="R62" i="5"/>
  <c r="BS62" i="5"/>
  <c r="M63" i="5"/>
  <c r="AC63" i="5"/>
  <c r="AU63" i="5"/>
  <c r="BM63" i="5"/>
  <c r="CA63" i="5"/>
  <c r="H65" i="5"/>
  <c r="W65" i="5"/>
  <c r="AO65" i="5"/>
  <c r="BF65" i="5"/>
  <c r="BW65" i="5"/>
  <c r="N66" i="5"/>
  <c r="AE66" i="5"/>
  <c r="AX66" i="5"/>
  <c r="BM66" i="5"/>
  <c r="CE66" i="5"/>
  <c r="J68" i="5"/>
  <c r="Y68" i="5"/>
  <c r="AQ68" i="5"/>
  <c r="BH68" i="5"/>
  <c r="BY68" i="5"/>
  <c r="H70" i="5"/>
  <c r="AB70" i="5"/>
  <c r="AV70" i="5"/>
  <c r="BQ70" i="5"/>
  <c r="P71" i="5"/>
  <c r="AM71" i="5"/>
  <c r="BF71" i="5"/>
  <c r="BZ71" i="5"/>
  <c r="K73" i="5"/>
  <c r="AC73" i="5"/>
  <c r="AY73" i="5"/>
  <c r="BQ73" i="5"/>
  <c r="I76" i="5"/>
  <c r="Z76" i="5"/>
  <c r="AX76" i="5"/>
  <c r="BO76" i="5"/>
  <c r="G78" i="5"/>
  <c r="Z78" i="5"/>
  <c r="AU78" i="5"/>
  <c r="BO78" i="5"/>
  <c r="K3" i="5"/>
  <c r="S3" i="5"/>
  <c r="AC3" i="5"/>
  <c r="AN3" i="5"/>
  <c r="AW3" i="5"/>
  <c r="BG3" i="5"/>
  <c r="BP3" i="5"/>
  <c r="CA3" i="5"/>
  <c r="I4" i="5"/>
  <c r="R4" i="5"/>
  <c r="AD4" i="5"/>
  <c r="AP4" i="5"/>
  <c r="AZ4" i="5"/>
  <c r="BL4" i="5"/>
  <c r="BW4" i="5"/>
  <c r="CG4" i="5"/>
  <c r="F5" i="5"/>
  <c r="P5" i="5"/>
  <c r="Z5" i="5"/>
  <c r="AM5" i="5"/>
  <c r="AW5" i="5"/>
  <c r="BH5" i="5"/>
  <c r="BS5" i="5"/>
  <c r="CD5" i="5"/>
  <c r="L6" i="5"/>
  <c r="V6" i="5"/>
  <c r="AF6" i="5"/>
  <c r="AS6" i="5"/>
  <c r="BN6" i="5"/>
  <c r="BY6" i="5"/>
  <c r="I7" i="5"/>
  <c r="R7" i="5"/>
  <c r="AC7" i="5"/>
  <c r="AO7" i="5"/>
  <c r="AY7" i="5"/>
  <c r="BK7" i="5"/>
  <c r="BW7" i="5"/>
  <c r="CG7" i="5"/>
  <c r="CI8" i="5"/>
  <c r="BZ8" i="5"/>
  <c r="BP8" i="5"/>
  <c r="BG8" i="5"/>
  <c r="AW8" i="5"/>
  <c r="AN8" i="5"/>
  <c r="AC8" i="5"/>
  <c r="S8" i="5"/>
  <c r="K8" i="5"/>
  <c r="N8" i="5"/>
  <c r="X8" i="5"/>
  <c r="AH8" i="5"/>
  <c r="AU8" i="5"/>
  <c r="BF8" i="5"/>
  <c r="BQ8" i="5"/>
  <c r="CB8" i="5"/>
  <c r="K9" i="5"/>
  <c r="AE9" i="5"/>
  <c r="AQ9" i="5"/>
  <c r="BN9" i="5"/>
  <c r="BY9" i="5"/>
  <c r="CI9" i="5"/>
  <c r="G10" i="5"/>
  <c r="P10" i="5"/>
  <c r="Z10" i="5"/>
  <c r="AM10" i="5"/>
  <c r="AX10" i="5"/>
  <c r="BI10" i="5"/>
  <c r="CE10" i="5"/>
  <c r="M11" i="5"/>
  <c r="W11" i="5"/>
  <c r="AH11" i="5"/>
  <c r="AU11" i="5"/>
  <c r="BF11" i="5"/>
  <c r="BP11" i="5"/>
  <c r="I12" i="5"/>
  <c r="R12" i="5"/>
  <c r="AD12" i="5"/>
  <c r="AP12" i="5"/>
  <c r="AZ12" i="5"/>
  <c r="BL12" i="5"/>
  <c r="BW12" i="5"/>
  <c r="CG12" i="5"/>
  <c r="F13" i="5"/>
  <c r="P13" i="5"/>
  <c r="Z13" i="5"/>
  <c r="AM13" i="5"/>
  <c r="AW13" i="5"/>
  <c r="BH13" i="5"/>
  <c r="BS13" i="5"/>
  <c r="CD13" i="5"/>
  <c r="L14" i="5"/>
  <c r="V14" i="5"/>
  <c r="AF14" i="5"/>
  <c r="AS14" i="5"/>
  <c r="BN14" i="5"/>
  <c r="BY14" i="5"/>
  <c r="I15" i="5"/>
  <c r="R15" i="5"/>
  <c r="AC15" i="5"/>
  <c r="AO15" i="5"/>
  <c r="AY15" i="5"/>
  <c r="BK15" i="5"/>
  <c r="BW15" i="5"/>
  <c r="CG15" i="5"/>
  <c r="CI16" i="5"/>
  <c r="BZ16" i="5"/>
  <c r="BP16" i="5"/>
  <c r="BG16" i="5"/>
  <c r="AW16" i="5"/>
  <c r="AN16" i="5"/>
  <c r="AC16" i="5"/>
  <c r="S16" i="5"/>
  <c r="K16" i="5"/>
  <c r="N16" i="5"/>
  <c r="X16" i="5"/>
  <c r="AH16" i="5"/>
  <c r="AU16" i="5"/>
  <c r="BF16" i="5"/>
  <c r="BQ16" i="5"/>
  <c r="CB16" i="5"/>
  <c r="K17" i="5"/>
  <c r="AE17" i="5"/>
  <c r="AQ17" i="5"/>
  <c r="BN17" i="5"/>
  <c r="BY17" i="5"/>
  <c r="CI17" i="5"/>
  <c r="G18" i="5"/>
  <c r="P18" i="5"/>
  <c r="AB18" i="5"/>
  <c r="AP18" i="5"/>
  <c r="BO18" i="5"/>
  <c r="CB18" i="5"/>
  <c r="M19" i="5"/>
  <c r="Y19" i="5"/>
  <c r="AM19" i="5"/>
  <c r="AY19" i="5"/>
  <c r="BM19" i="5"/>
  <c r="BY19" i="5"/>
  <c r="H20" i="5"/>
  <c r="R20" i="5"/>
  <c r="AE20" i="5"/>
  <c r="AS20" i="5"/>
  <c r="BF20" i="5"/>
  <c r="BS20" i="5"/>
  <c r="CE20" i="5"/>
  <c r="CE21" i="5"/>
  <c r="BV21" i="5"/>
  <c r="BL21" i="5"/>
  <c r="BA21" i="5"/>
  <c r="AS21" i="5"/>
  <c r="AG21" i="5"/>
  <c r="X21" i="5"/>
  <c r="O21" i="5"/>
  <c r="G21" i="5"/>
  <c r="CH21" i="5"/>
  <c r="BX21" i="5"/>
  <c r="BM21" i="5"/>
  <c r="AZ21" i="5"/>
  <c r="AP21" i="5"/>
  <c r="AD21" i="5"/>
  <c r="S21" i="5"/>
  <c r="J21" i="5"/>
  <c r="P21" i="5"/>
  <c r="AB21" i="5"/>
  <c r="AO21" i="5"/>
  <c r="BO21" i="5"/>
  <c r="CA21" i="5"/>
  <c r="L22" i="5"/>
  <c r="W22" i="5"/>
  <c r="AH22" i="5"/>
  <c r="AX22" i="5"/>
  <c r="BK22" i="5"/>
  <c r="BW22" i="5"/>
  <c r="CH22" i="5"/>
  <c r="H23" i="5"/>
  <c r="R23" i="5"/>
  <c r="AD23" i="5"/>
  <c r="AQ23" i="5"/>
  <c r="BF23" i="5"/>
  <c r="BQ23" i="5"/>
  <c r="CD23" i="5"/>
  <c r="N24" i="5"/>
  <c r="Y24" i="5"/>
  <c r="AM24" i="5"/>
  <c r="AZ24" i="5"/>
  <c r="BM24" i="5"/>
  <c r="CI26" i="5"/>
  <c r="BZ26" i="5"/>
  <c r="BP26" i="5"/>
  <c r="BG26" i="5"/>
  <c r="AW26" i="5"/>
  <c r="AN26" i="5"/>
  <c r="AC26" i="5"/>
  <c r="S26" i="5"/>
  <c r="K26" i="5"/>
  <c r="CH26" i="5"/>
  <c r="BX26" i="5"/>
  <c r="BM26" i="5"/>
  <c r="BA26" i="5"/>
  <c r="AQ26" i="5"/>
  <c r="AE26" i="5"/>
  <c r="J26" i="5"/>
  <c r="O26" i="5"/>
  <c r="Z26" i="5"/>
  <c r="AO26" i="5"/>
  <c r="AZ26" i="5"/>
  <c r="BN26" i="5"/>
  <c r="CA26" i="5"/>
  <c r="L27" i="5"/>
  <c r="W27" i="5"/>
  <c r="AW27" i="5"/>
  <c r="BK27" i="5"/>
  <c r="BX27" i="5"/>
  <c r="CI27" i="5"/>
  <c r="G28" i="5"/>
  <c r="Q28" i="5"/>
  <c r="AD28" i="5"/>
  <c r="AQ28" i="5"/>
  <c r="BQ28" i="5"/>
  <c r="CD28" i="5"/>
  <c r="N29" i="5"/>
  <c r="Z29" i="5"/>
  <c r="AN29" i="5"/>
  <c r="AY29" i="5"/>
  <c r="BN29" i="5"/>
  <c r="J30" i="5"/>
  <c r="V30" i="5"/>
  <c r="AG30" i="5"/>
  <c r="AU30" i="5"/>
  <c r="BI30" i="5"/>
  <c r="BV30" i="5"/>
  <c r="CG30" i="5"/>
  <c r="F31" i="5"/>
  <c r="Q31" i="5"/>
  <c r="AC31" i="5"/>
  <c r="AP31" i="5"/>
  <c r="BP31" i="5"/>
  <c r="CB31" i="5"/>
  <c r="M32" i="5"/>
  <c r="X32" i="5"/>
  <c r="AX32" i="5"/>
  <c r="BL32" i="5"/>
  <c r="BX32" i="5"/>
  <c r="N34" i="5"/>
  <c r="Y34" i="5"/>
  <c r="AM34" i="5"/>
  <c r="AY34" i="5"/>
  <c r="BL34" i="5"/>
  <c r="K35" i="5"/>
  <c r="V35" i="5"/>
  <c r="AH35" i="5"/>
  <c r="AV35" i="5"/>
  <c r="BH35" i="5"/>
  <c r="BW35" i="5"/>
  <c r="CH35" i="5"/>
  <c r="F36" i="5"/>
  <c r="P36" i="5"/>
  <c r="AB36" i="5"/>
  <c r="AP36" i="5"/>
  <c r="BA36" i="5"/>
  <c r="BN36" i="5"/>
  <c r="CB36" i="5"/>
  <c r="M37" i="5"/>
  <c r="Y37" i="5"/>
  <c r="AM37" i="5"/>
  <c r="AX37" i="5"/>
  <c r="BK37" i="5"/>
  <c r="BY37" i="5"/>
  <c r="I38" i="5"/>
  <c r="AF38" i="5"/>
  <c r="AT38" i="5"/>
  <c r="BF38" i="5"/>
  <c r="CF38" i="5"/>
  <c r="CE39" i="5"/>
  <c r="BV39" i="5"/>
  <c r="BL39" i="5"/>
  <c r="BA39" i="5"/>
  <c r="AS39" i="5"/>
  <c r="AG39" i="5"/>
  <c r="X39" i="5"/>
  <c r="O39" i="5"/>
  <c r="G39" i="5"/>
  <c r="BZ39" i="5"/>
  <c r="BO39" i="5"/>
  <c r="BE39" i="5"/>
  <c r="AT39" i="5"/>
  <c r="AF39" i="5"/>
  <c r="V39" i="5"/>
  <c r="L39" i="5"/>
  <c r="P39" i="5"/>
  <c r="AB39" i="5"/>
  <c r="AO39" i="5"/>
  <c r="AZ39" i="5"/>
  <c r="BN39" i="5"/>
  <c r="CA39" i="5"/>
  <c r="L40" i="5"/>
  <c r="W40" i="5"/>
  <c r="AH40" i="5"/>
  <c r="AV40" i="5"/>
  <c r="BI40" i="5"/>
  <c r="BW40" i="5"/>
  <c r="CH40" i="5"/>
  <c r="M42" i="5"/>
  <c r="X42" i="5"/>
  <c r="AX42" i="5"/>
  <c r="BK42" i="5"/>
  <c r="BW42" i="5"/>
  <c r="J43" i="5"/>
  <c r="AF43" i="5"/>
  <c r="AU43" i="5"/>
  <c r="BG43" i="5"/>
  <c r="BS43" i="5"/>
  <c r="CG43" i="5"/>
  <c r="CI44" i="5"/>
  <c r="BZ44" i="5"/>
  <c r="BP44" i="5"/>
  <c r="BG44" i="5"/>
  <c r="AW44" i="5"/>
  <c r="AN44" i="5"/>
  <c r="AC44" i="5"/>
  <c r="S44" i="5"/>
  <c r="K44" i="5"/>
  <c r="CF44" i="5"/>
  <c r="CA44" i="5"/>
  <c r="BO44" i="5"/>
  <c r="BE44" i="5"/>
  <c r="AT44" i="5"/>
  <c r="AG44" i="5"/>
  <c r="W44" i="5"/>
  <c r="M44" i="5"/>
  <c r="O44" i="5"/>
  <c r="Z44" i="5"/>
  <c r="AO44" i="5"/>
  <c r="AZ44" i="5"/>
  <c r="BM44" i="5"/>
  <c r="BY44" i="5"/>
  <c r="G46" i="5"/>
  <c r="R46" i="5"/>
  <c r="AG46" i="5"/>
  <c r="AV46" i="5"/>
  <c r="BK46" i="5"/>
  <c r="BY46" i="5"/>
  <c r="L47" i="5"/>
  <c r="Z47" i="5"/>
  <c r="AP47" i="5"/>
  <c r="BE47" i="5"/>
  <c r="BQ47" i="5"/>
  <c r="CG47" i="5"/>
  <c r="F48" i="5"/>
  <c r="Q48" i="5"/>
  <c r="AF48" i="5"/>
  <c r="AV48" i="5"/>
  <c r="BK48" i="5"/>
  <c r="BX48" i="5"/>
  <c r="CI50" i="5"/>
  <c r="BZ50" i="5"/>
  <c r="BP50" i="5"/>
  <c r="BG50" i="5"/>
  <c r="AW50" i="5"/>
  <c r="AN50" i="5"/>
  <c r="AC50" i="5"/>
  <c r="S50" i="5"/>
  <c r="K50" i="5"/>
  <c r="CD50" i="5"/>
  <c r="BS50" i="5"/>
  <c r="BH50" i="5"/>
  <c r="AV50" i="5"/>
  <c r="Y50" i="5"/>
  <c r="O50" i="5"/>
  <c r="F50" i="5"/>
  <c r="CH50" i="5"/>
  <c r="BW50" i="5"/>
  <c r="BK50" i="5"/>
  <c r="AX50" i="5"/>
  <c r="AH50" i="5"/>
  <c r="W50" i="5"/>
  <c r="L50" i="5"/>
  <c r="Q50" i="5"/>
  <c r="AE50" i="5"/>
  <c r="AT50" i="5"/>
  <c r="BI50" i="5"/>
  <c r="BX50" i="5"/>
  <c r="K51" i="5"/>
  <c r="Y51" i="5"/>
  <c r="AN51" i="5"/>
  <c r="AZ51" i="5"/>
  <c r="BP51" i="5"/>
  <c r="CF51" i="5"/>
  <c r="CI52" i="5"/>
  <c r="BZ52" i="5"/>
  <c r="BP52" i="5"/>
  <c r="BG52" i="5"/>
  <c r="AW52" i="5"/>
  <c r="AN52" i="5"/>
  <c r="AC52" i="5"/>
  <c r="S52" i="5"/>
  <c r="K52" i="5"/>
  <c r="CF52" i="5"/>
  <c r="BV52" i="5"/>
  <c r="BK52" i="5"/>
  <c r="AY52" i="5"/>
  <c r="AO52" i="5"/>
  <c r="AB52" i="5"/>
  <c r="Q52" i="5"/>
  <c r="H52" i="5"/>
  <c r="BY52" i="5"/>
  <c r="BM52" i="5"/>
  <c r="AZ52" i="5"/>
  <c r="AM52" i="5"/>
  <c r="Y52" i="5"/>
  <c r="N52" i="5"/>
  <c r="P52" i="5"/>
  <c r="AE52" i="5"/>
  <c r="AT52" i="5"/>
  <c r="BH52" i="5"/>
  <c r="BW52" i="5"/>
  <c r="M55" i="5"/>
  <c r="Z55" i="5"/>
  <c r="AP55" i="5"/>
  <c r="BE55" i="5"/>
  <c r="BQ55" i="5"/>
  <c r="CG55" i="5"/>
  <c r="F56" i="5"/>
  <c r="R56" i="5"/>
  <c r="AF56" i="5"/>
  <c r="AV56" i="5"/>
  <c r="BK56" i="5"/>
  <c r="BX56" i="5"/>
  <c r="L57" i="5"/>
  <c r="Y57" i="5"/>
  <c r="AO57" i="5"/>
  <c r="BE57" i="5"/>
  <c r="BQ57" i="5"/>
  <c r="CF57" i="5"/>
  <c r="G58" i="5"/>
  <c r="R58" i="5"/>
  <c r="AF58" i="5"/>
  <c r="AX58" i="5"/>
  <c r="BL58" i="5"/>
  <c r="BY58" i="5"/>
  <c r="M59" i="5"/>
  <c r="Z59" i="5"/>
  <c r="AO59" i="5"/>
  <c r="BF59" i="5"/>
  <c r="BS59" i="5"/>
  <c r="CG59" i="5"/>
  <c r="F60" i="5"/>
  <c r="R60" i="5"/>
  <c r="AF60" i="5"/>
  <c r="AU60" i="5"/>
  <c r="BI60" i="5"/>
  <c r="BY60" i="5"/>
  <c r="G62" i="5"/>
  <c r="V62" i="5"/>
  <c r="AO62" i="5"/>
  <c r="BE62" i="5"/>
  <c r="N63" i="5"/>
  <c r="AD63" i="5"/>
  <c r="AW63" i="5"/>
  <c r="BN63" i="5"/>
  <c r="CB63" i="5"/>
  <c r="CI64" i="5"/>
  <c r="BZ64" i="5"/>
  <c r="BP64" i="5"/>
  <c r="BG64" i="5"/>
  <c r="AW64" i="5"/>
  <c r="AN64" i="5"/>
  <c r="AC64" i="5"/>
  <c r="S64" i="5"/>
  <c r="K64" i="5"/>
  <c r="CA64" i="5"/>
  <c r="BO64" i="5"/>
  <c r="BE64" i="5"/>
  <c r="AT64" i="5"/>
  <c r="AG64" i="5"/>
  <c r="W64" i="5"/>
  <c r="M64" i="5"/>
  <c r="CB64" i="5"/>
  <c r="BN64" i="5"/>
  <c r="BA64" i="5"/>
  <c r="AP64" i="5"/>
  <c r="AB64" i="5"/>
  <c r="P64" i="5"/>
  <c r="F64" i="5"/>
  <c r="BX64" i="5"/>
  <c r="BL64" i="5"/>
  <c r="AY64" i="5"/>
  <c r="AM64" i="5"/>
  <c r="Y64" i="5"/>
  <c r="N64" i="5"/>
  <c r="R64" i="5"/>
  <c r="AH64" i="5"/>
  <c r="AZ64" i="5"/>
  <c r="BS64" i="5"/>
  <c r="CG64" i="5"/>
  <c r="I65" i="5"/>
  <c r="Z65" i="5"/>
  <c r="AQ65" i="5"/>
  <c r="BG65" i="5"/>
  <c r="BZ65" i="5"/>
  <c r="P66" i="5"/>
  <c r="AG66" i="5"/>
  <c r="AY66" i="5"/>
  <c r="BN66" i="5"/>
  <c r="CG66" i="5"/>
  <c r="M68" i="5"/>
  <c r="Z68" i="5"/>
  <c r="AS68" i="5"/>
  <c r="BL68" i="5"/>
  <c r="CA68" i="5"/>
  <c r="L70" i="5"/>
  <c r="AD70" i="5"/>
  <c r="AZ70" i="5"/>
  <c r="BS70" i="5"/>
  <c r="S71" i="5"/>
  <c r="AO71" i="5"/>
  <c r="BK71" i="5"/>
  <c r="CA71" i="5"/>
  <c r="N73" i="5"/>
  <c r="AE73" i="5"/>
  <c r="M76" i="5"/>
  <c r="AD76" i="5"/>
  <c r="AZ76" i="5"/>
  <c r="BS76" i="5"/>
  <c r="I78" i="5"/>
  <c r="AB78" i="5"/>
  <c r="AY78" i="5"/>
  <c r="BQ78" i="5"/>
  <c r="L3" i="5"/>
  <c r="AD3" i="5"/>
  <c r="AO3" i="5"/>
  <c r="AX3" i="5"/>
  <c r="BH3" i="5"/>
  <c r="BQ3" i="5"/>
  <c r="CB3" i="5"/>
  <c r="J4" i="5"/>
  <c r="AE4" i="5"/>
  <c r="AQ4" i="5"/>
  <c r="BA4" i="5"/>
  <c r="BM4" i="5"/>
  <c r="BX4" i="5"/>
  <c r="CH4" i="5"/>
  <c r="H5" i="5"/>
  <c r="Q5" i="5"/>
  <c r="AB5" i="5"/>
  <c r="AN5" i="5"/>
  <c r="AX5" i="5"/>
  <c r="BI5" i="5"/>
  <c r="CF5" i="5"/>
  <c r="M6" i="5"/>
  <c r="W6" i="5"/>
  <c r="AG6" i="5"/>
  <c r="AT6" i="5"/>
  <c r="BE6" i="5"/>
  <c r="BO6" i="5"/>
  <c r="CA6" i="5"/>
  <c r="J7" i="5"/>
  <c r="S7" i="5"/>
  <c r="AD7" i="5"/>
  <c r="AP7" i="5"/>
  <c r="AZ7" i="5"/>
  <c r="BM7" i="5"/>
  <c r="BX7" i="5"/>
  <c r="CH7" i="5"/>
  <c r="L9" i="5"/>
  <c r="V9" i="5"/>
  <c r="AF9" i="5"/>
  <c r="AT9" i="5"/>
  <c r="BE9" i="5"/>
  <c r="BO9" i="5"/>
  <c r="BZ9" i="5"/>
  <c r="H10" i="5"/>
  <c r="Q10" i="5"/>
  <c r="AB10" i="5"/>
  <c r="AO10" i="5"/>
  <c r="AY10" i="5"/>
  <c r="BK10" i="5"/>
  <c r="BV10" i="5"/>
  <c r="CF10" i="5"/>
  <c r="CE11" i="5"/>
  <c r="BV11" i="5"/>
  <c r="BL11" i="5"/>
  <c r="BA11" i="5"/>
  <c r="AS11" i="5"/>
  <c r="AG11" i="5"/>
  <c r="X11" i="5"/>
  <c r="O11" i="5"/>
  <c r="G11" i="5"/>
  <c r="N11" i="5"/>
  <c r="Y11" i="5"/>
  <c r="AV11" i="5"/>
  <c r="BG11" i="5"/>
  <c r="BQ11" i="5"/>
  <c r="CB11" i="5"/>
  <c r="J12" i="5"/>
  <c r="AE12" i="5"/>
  <c r="AQ12" i="5"/>
  <c r="BA12" i="5"/>
  <c r="BM12" i="5"/>
  <c r="BX12" i="5"/>
  <c r="CH12" i="5"/>
  <c r="H13" i="5"/>
  <c r="Q13" i="5"/>
  <c r="AB13" i="5"/>
  <c r="AN13" i="5"/>
  <c r="AX13" i="5"/>
  <c r="BI13" i="5"/>
  <c r="CF13" i="5"/>
  <c r="M14" i="5"/>
  <c r="W14" i="5"/>
  <c r="AG14" i="5"/>
  <c r="AT14" i="5"/>
  <c r="BE14" i="5"/>
  <c r="BO14" i="5"/>
  <c r="CA14" i="5"/>
  <c r="J15" i="5"/>
  <c r="S15" i="5"/>
  <c r="AD15" i="5"/>
  <c r="AP15" i="5"/>
  <c r="AZ15" i="5"/>
  <c r="BM15" i="5"/>
  <c r="BX15" i="5"/>
  <c r="CH15" i="5"/>
  <c r="L17" i="5"/>
  <c r="V17" i="5"/>
  <c r="AF17" i="5"/>
  <c r="AT17" i="5"/>
  <c r="BE17" i="5"/>
  <c r="BO17" i="5"/>
  <c r="BZ17" i="5"/>
  <c r="H18" i="5"/>
  <c r="Q18" i="5"/>
  <c r="AD18" i="5"/>
  <c r="AS18" i="5"/>
  <c r="BE18" i="5"/>
  <c r="BQ18" i="5"/>
  <c r="CD18" i="5"/>
  <c r="N19" i="5"/>
  <c r="Z19" i="5"/>
  <c r="AO19" i="5"/>
  <c r="AZ19" i="5"/>
  <c r="BN19" i="5"/>
  <c r="BZ19" i="5"/>
  <c r="I20" i="5"/>
  <c r="AF20" i="5"/>
  <c r="AU20" i="5"/>
  <c r="BH20" i="5"/>
  <c r="CF20" i="5"/>
  <c r="M22" i="5"/>
  <c r="X22" i="5"/>
  <c r="AM22" i="5"/>
  <c r="AY22" i="5"/>
  <c r="BL22" i="5"/>
  <c r="BX22" i="5"/>
  <c r="I23" i="5"/>
  <c r="S23" i="5"/>
  <c r="AE23" i="5"/>
  <c r="AU23" i="5"/>
  <c r="BG23" i="5"/>
  <c r="BS23" i="5"/>
  <c r="CF23" i="5"/>
  <c r="CI24" i="5"/>
  <c r="BZ24" i="5"/>
  <c r="BP24" i="5"/>
  <c r="BG24" i="5"/>
  <c r="AW24" i="5"/>
  <c r="AN24" i="5"/>
  <c r="AC24" i="5"/>
  <c r="S24" i="5"/>
  <c r="K24" i="5"/>
  <c r="CF24" i="5"/>
  <c r="BV24" i="5"/>
  <c r="BK24" i="5"/>
  <c r="AY24" i="5"/>
  <c r="AO24" i="5"/>
  <c r="AB24" i="5"/>
  <c r="Q24" i="5"/>
  <c r="H24" i="5"/>
  <c r="O24" i="5"/>
  <c r="Z24" i="5"/>
  <c r="AP24" i="5"/>
  <c r="BA24" i="5"/>
  <c r="BN24" i="5"/>
  <c r="CA24" i="5"/>
  <c r="M27" i="5"/>
  <c r="Y27" i="5"/>
  <c r="AM27" i="5"/>
  <c r="AY27" i="5"/>
  <c r="BM27" i="5"/>
  <c r="BY27" i="5"/>
  <c r="H28" i="5"/>
  <c r="R28" i="5"/>
  <c r="AE28" i="5"/>
  <c r="AS28" i="5"/>
  <c r="BF28" i="5"/>
  <c r="BS28" i="5"/>
  <c r="CE28" i="5"/>
  <c r="CE29" i="5"/>
  <c r="BV29" i="5"/>
  <c r="BL29" i="5"/>
  <c r="BA29" i="5"/>
  <c r="AS29" i="5"/>
  <c r="AG29" i="5"/>
  <c r="X29" i="5"/>
  <c r="O29" i="5"/>
  <c r="G29" i="5"/>
  <c r="CH29" i="5"/>
  <c r="BX29" i="5"/>
  <c r="BM29" i="5"/>
  <c r="AZ29" i="5"/>
  <c r="AP29" i="5"/>
  <c r="AD29" i="5"/>
  <c r="S29" i="5"/>
  <c r="J29" i="5"/>
  <c r="P29" i="5"/>
  <c r="AB29" i="5"/>
  <c r="AO29" i="5"/>
  <c r="BO29" i="5"/>
  <c r="CA29" i="5"/>
  <c r="L30" i="5"/>
  <c r="W30" i="5"/>
  <c r="AH30" i="5"/>
  <c r="AX30" i="5"/>
  <c r="BK30" i="5"/>
  <c r="BW30" i="5"/>
  <c r="CH30" i="5"/>
  <c r="H31" i="5"/>
  <c r="R31" i="5"/>
  <c r="AD31" i="5"/>
  <c r="AQ31" i="5"/>
  <c r="BF31" i="5"/>
  <c r="BQ31" i="5"/>
  <c r="CD31" i="5"/>
  <c r="N32" i="5"/>
  <c r="Y32" i="5"/>
  <c r="AM32" i="5"/>
  <c r="AZ32" i="5"/>
  <c r="BM32" i="5"/>
  <c r="BY32" i="5"/>
  <c r="CI34" i="5"/>
  <c r="BZ34" i="5"/>
  <c r="BP34" i="5"/>
  <c r="BG34" i="5"/>
  <c r="AW34" i="5"/>
  <c r="AN34" i="5"/>
  <c r="AC34" i="5"/>
  <c r="S34" i="5"/>
  <c r="K34" i="5"/>
  <c r="CH34" i="5"/>
  <c r="BX34" i="5"/>
  <c r="BM34" i="5"/>
  <c r="BA34" i="5"/>
  <c r="AQ34" i="5"/>
  <c r="AE34" i="5"/>
  <c r="J34" i="5"/>
  <c r="O34" i="5"/>
  <c r="Z34" i="5"/>
  <c r="AO34" i="5"/>
  <c r="AZ34" i="5"/>
  <c r="BN34" i="5"/>
  <c r="CA34" i="5"/>
  <c r="L35" i="5"/>
  <c r="W35" i="5"/>
  <c r="AW35" i="5"/>
  <c r="BK35" i="5"/>
  <c r="BX35" i="5"/>
  <c r="CI35" i="5"/>
  <c r="G36" i="5"/>
  <c r="Q36" i="5"/>
  <c r="AD36" i="5"/>
  <c r="AQ36" i="5"/>
  <c r="BQ36" i="5"/>
  <c r="CD36" i="5"/>
  <c r="N37" i="5"/>
  <c r="Z37" i="5"/>
  <c r="AN37" i="5"/>
  <c r="AY37" i="5"/>
  <c r="BN37" i="5"/>
  <c r="BZ37" i="5"/>
  <c r="J38" i="5"/>
  <c r="V38" i="5"/>
  <c r="AG38" i="5"/>
  <c r="AU38" i="5"/>
  <c r="BI38" i="5"/>
  <c r="BV38" i="5"/>
  <c r="CG38" i="5"/>
  <c r="M40" i="5"/>
  <c r="X40" i="5"/>
  <c r="AX40" i="5"/>
  <c r="BL40" i="5"/>
  <c r="BX40" i="5"/>
  <c r="N42" i="5"/>
  <c r="Y42" i="5"/>
  <c r="AM42" i="5"/>
  <c r="AY42" i="5"/>
  <c r="BL42" i="5"/>
  <c r="BY42" i="5"/>
  <c r="K43" i="5"/>
  <c r="V43" i="5"/>
  <c r="AH43" i="5"/>
  <c r="AV43" i="5"/>
  <c r="BH43" i="5"/>
  <c r="BW43" i="5"/>
  <c r="CH43" i="5"/>
  <c r="H46" i="5"/>
  <c r="V46" i="5"/>
  <c r="AH46" i="5"/>
  <c r="AX46" i="5"/>
  <c r="BL46" i="5"/>
  <c r="CA46" i="5"/>
  <c r="N47" i="5"/>
  <c r="AC47" i="5"/>
  <c r="AQ47" i="5"/>
  <c r="BF47" i="5"/>
  <c r="BS47" i="5"/>
  <c r="CH47" i="5"/>
  <c r="G48" i="5"/>
  <c r="AH48" i="5"/>
  <c r="AX48" i="5"/>
  <c r="BL48" i="5"/>
  <c r="BY48" i="5"/>
  <c r="M51" i="5"/>
  <c r="Z51" i="5"/>
  <c r="AO51" i="5"/>
  <c r="BS51" i="5"/>
  <c r="CG51" i="5"/>
  <c r="N55" i="5"/>
  <c r="AC55" i="5"/>
  <c r="AQ55" i="5"/>
  <c r="BF55" i="5"/>
  <c r="BS55" i="5"/>
  <c r="CH55" i="5"/>
  <c r="H56" i="5"/>
  <c r="AH56" i="5"/>
  <c r="AX56" i="5"/>
  <c r="BL56" i="5"/>
  <c r="BY56" i="5"/>
  <c r="M57" i="5"/>
  <c r="AB57" i="5"/>
  <c r="AQ57" i="5"/>
  <c r="BF57" i="5"/>
  <c r="BS57" i="5"/>
  <c r="CG57" i="5"/>
  <c r="H58" i="5"/>
  <c r="AH58" i="5"/>
  <c r="AY58" i="5"/>
  <c r="BM58" i="5"/>
  <c r="CA58" i="5"/>
  <c r="N59" i="5"/>
  <c r="AB59" i="5"/>
  <c r="AQ59" i="5"/>
  <c r="BG59" i="5"/>
  <c r="CH59" i="5"/>
  <c r="G60" i="5"/>
  <c r="AG60" i="5"/>
  <c r="AV60" i="5"/>
  <c r="BM60" i="5"/>
  <c r="CA60" i="5"/>
  <c r="H62" i="5"/>
  <c r="X62" i="5"/>
  <c r="AP62" i="5"/>
  <c r="BF62" i="5"/>
  <c r="BW62" i="5"/>
  <c r="P63" i="5"/>
  <c r="AF63" i="5"/>
  <c r="AY63" i="5"/>
  <c r="BO63" i="5"/>
  <c r="CG63" i="5"/>
  <c r="L65" i="5"/>
  <c r="AB65" i="5"/>
  <c r="AT65" i="5"/>
  <c r="BI65" i="5"/>
  <c r="CA65" i="5"/>
  <c r="R66" i="5"/>
  <c r="AH66" i="5"/>
  <c r="AZ66" i="5"/>
  <c r="BQ66" i="5"/>
  <c r="CH66" i="5"/>
  <c r="N68" i="5"/>
  <c r="AD68" i="5"/>
  <c r="AU68" i="5"/>
  <c r="BM68" i="5"/>
  <c r="CB68" i="5"/>
  <c r="O70" i="5"/>
  <c r="AF70" i="5"/>
  <c r="BV70" i="5"/>
  <c r="W71" i="5"/>
  <c r="AP71" i="5"/>
  <c r="BM71" i="5"/>
  <c r="CD71" i="5"/>
  <c r="P73" i="5"/>
  <c r="AH73" i="5"/>
  <c r="BE73" i="5"/>
  <c r="BZ73" i="5"/>
  <c r="N76" i="5"/>
  <c r="AF76" i="5"/>
  <c r="BA76" i="5"/>
  <c r="BX76" i="5"/>
  <c r="N78" i="5"/>
  <c r="AD78" i="5"/>
  <c r="AZ78" i="5"/>
  <c r="CI74" i="5"/>
  <c r="BZ74" i="5"/>
  <c r="BP74" i="5"/>
  <c r="BG74" i="5"/>
  <c r="AW74" i="5"/>
  <c r="AN74" i="5"/>
  <c r="AC74" i="5"/>
  <c r="S74" i="5"/>
  <c r="K74" i="5"/>
  <c r="CD74" i="5"/>
  <c r="BS74" i="5"/>
  <c r="BH74" i="5"/>
  <c r="AV74" i="5"/>
  <c r="Y74" i="5"/>
  <c r="O74" i="5"/>
  <c r="F74" i="5"/>
  <c r="P74" i="5"/>
  <c r="AB74" i="5"/>
  <c r="AP74" i="5"/>
  <c r="BA74" i="5"/>
  <c r="BN74" i="5"/>
  <c r="CA74" i="5"/>
  <c r="K75" i="5"/>
  <c r="W75" i="5"/>
  <c r="AW75" i="5"/>
  <c r="BI75" i="5"/>
  <c r="BW75" i="5"/>
  <c r="CH75" i="5"/>
  <c r="CG79" i="5"/>
  <c r="BX79" i="5"/>
  <c r="BN79" i="5"/>
  <c r="BE79" i="5"/>
  <c r="AU79" i="5"/>
  <c r="Z79" i="5"/>
  <c r="P79" i="5"/>
  <c r="H79" i="5"/>
  <c r="CH79" i="5"/>
  <c r="BW79" i="5"/>
  <c r="BL79" i="5"/>
  <c r="AZ79" i="5"/>
  <c r="AP79" i="5"/>
  <c r="AD79" i="5"/>
  <c r="S79" i="5"/>
  <c r="I79" i="5"/>
  <c r="Q79" i="5"/>
  <c r="AE79" i="5"/>
  <c r="AS79" i="5"/>
  <c r="BF79" i="5"/>
  <c r="BQ79" i="5"/>
  <c r="CD79" i="5"/>
  <c r="CE25" i="5"/>
  <c r="BV25" i="5"/>
  <c r="BL25" i="5"/>
  <c r="BA25" i="5"/>
  <c r="AS25" i="5"/>
  <c r="AG25" i="5"/>
  <c r="X25" i="5"/>
  <c r="O25" i="5"/>
  <c r="G25" i="5"/>
  <c r="N25" i="5"/>
  <c r="Y25" i="5"/>
  <c r="AV25" i="5"/>
  <c r="BG25" i="5"/>
  <c r="BQ25" i="5"/>
  <c r="CB25" i="5"/>
  <c r="CE33" i="5"/>
  <c r="BV33" i="5"/>
  <c r="BL33" i="5"/>
  <c r="BA33" i="5"/>
  <c r="AS33" i="5"/>
  <c r="AG33" i="5"/>
  <c r="X33" i="5"/>
  <c r="O33" i="5"/>
  <c r="G33" i="5"/>
  <c r="N33" i="5"/>
  <c r="Y33" i="5"/>
  <c r="AV33" i="5"/>
  <c r="BG33" i="5"/>
  <c r="BQ33" i="5"/>
  <c r="CB33" i="5"/>
  <c r="CE41" i="5"/>
  <c r="BV41" i="5"/>
  <c r="BL41" i="5"/>
  <c r="BA41" i="5"/>
  <c r="AS41" i="5"/>
  <c r="AG41" i="5"/>
  <c r="X41" i="5"/>
  <c r="O41" i="5"/>
  <c r="G41" i="5"/>
  <c r="N41" i="5"/>
  <c r="Y41" i="5"/>
  <c r="AV41" i="5"/>
  <c r="BG41" i="5"/>
  <c r="BQ41" i="5"/>
  <c r="CB41" i="5"/>
  <c r="CE49" i="5"/>
  <c r="BV49" i="5"/>
  <c r="BL49" i="5"/>
  <c r="BA49" i="5"/>
  <c r="AS49" i="5"/>
  <c r="AG49" i="5"/>
  <c r="X49" i="5"/>
  <c r="O49" i="5"/>
  <c r="G49" i="5"/>
  <c r="CH49" i="5"/>
  <c r="BX49" i="5"/>
  <c r="BM49" i="5"/>
  <c r="AZ49" i="5"/>
  <c r="AP49" i="5"/>
  <c r="AD49" i="5"/>
  <c r="S49" i="5"/>
  <c r="J49" i="5"/>
  <c r="P49" i="5"/>
  <c r="AB49" i="5"/>
  <c r="AO49" i="5"/>
  <c r="BO49" i="5"/>
  <c r="CA49" i="5"/>
  <c r="CI54" i="5"/>
  <c r="BZ54" i="5"/>
  <c r="BP54" i="5"/>
  <c r="BG54" i="5"/>
  <c r="AW54" i="5"/>
  <c r="AN54" i="5"/>
  <c r="AC54" i="5"/>
  <c r="S54" i="5"/>
  <c r="K54" i="5"/>
  <c r="CH54" i="5"/>
  <c r="BX54" i="5"/>
  <c r="BM54" i="5"/>
  <c r="BA54" i="5"/>
  <c r="AQ54" i="5"/>
  <c r="AE54" i="5"/>
  <c r="J54" i="5"/>
  <c r="O54" i="5"/>
  <c r="Z54" i="5"/>
  <c r="AO54" i="5"/>
  <c r="AZ54" i="5"/>
  <c r="BN54" i="5"/>
  <c r="CA54" i="5"/>
  <c r="CE67" i="5"/>
  <c r="BV67" i="5"/>
  <c r="BL67" i="5"/>
  <c r="BA67" i="5"/>
  <c r="AS67" i="5"/>
  <c r="AG67" i="5"/>
  <c r="X67" i="5"/>
  <c r="O67" i="5"/>
  <c r="G67" i="5"/>
  <c r="BZ67" i="5"/>
  <c r="BO67" i="5"/>
  <c r="BE67" i="5"/>
  <c r="AT67" i="5"/>
  <c r="AF67" i="5"/>
  <c r="V67" i="5"/>
  <c r="L67" i="5"/>
  <c r="P67" i="5"/>
  <c r="AB67" i="5"/>
  <c r="AO67" i="5"/>
  <c r="AZ67" i="5"/>
  <c r="BN67" i="5"/>
  <c r="CA67" i="5"/>
  <c r="CI72" i="5"/>
  <c r="BZ72" i="5"/>
  <c r="BP72" i="5"/>
  <c r="BG72" i="5"/>
  <c r="AW72" i="5"/>
  <c r="AN72" i="5"/>
  <c r="AC72" i="5"/>
  <c r="S72" i="5"/>
  <c r="K72" i="5"/>
  <c r="CA72" i="5"/>
  <c r="BO72" i="5"/>
  <c r="BE72" i="5"/>
  <c r="AT72" i="5"/>
  <c r="AG72" i="5"/>
  <c r="W72" i="5"/>
  <c r="M72" i="5"/>
  <c r="O72" i="5"/>
  <c r="Z72" i="5"/>
  <c r="AO72" i="5"/>
  <c r="AZ72" i="5"/>
  <c r="BM72" i="5"/>
  <c r="BY72" i="5"/>
  <c r="H74" i="5"/>
  <c r="R74" i="5"/>
  <c r="AE74" i="5"/>
  <c r="AS74" i="5"/>
  <c r="BE74" i="5"/>
  <c r="BQ74" i="5"/>
  <c r="CE74" i="5"/>
  <c r="N75" i="5"/>
  <c r="Z75" i="5"/>
  <c r="AN75" i="5"/>
  <c r="AY75" i="5"/>
  <c r="BM75" i="5"/>
  <c r="J79" i="5"/>
  <c r="V79" i="5"/>
  <c r="AG79" i="5"/>
  <c r="AV79" i="5"/>
  <c r="BH79" i="5"/>
  <c r="CF79" i="5"/>
  <c r="CE75" i="5"/>
  <c r="BV75" i="5"/>
  <c r="BL75" i="5"/>
  <c r="BA75" i="5"/>
  <c r="AS75" i="5"/>
  <c r="AG75" i="5"/>
  <c r="X75" i="5"/>
  <c r="O75" i="5"/>
  <c r="G75" i="5"/>
  <c r="BZ75" i="5"/>
  <c r="BO75" i="5"/>
  <c r="BE75" i="5"/>
  <c r="AT75" i="5"/>
  <c r="AF75" i="5"/>
  <c r="V75" i="5"/>
  <c r="L75" i="5"/>
  <c r="P75" i="5"/>
  <c r="AB75" i="5"/>
  <c r="AO75" i="5"/>
  <c r="AZ75" i="5"/>
  <c r="BN75" i="5"/>
  <c r="CA75" i="5"/>
  <c r="CE45" i="5"/>
  <c r="BV45" i="5"/>
  <c r="BL45" i="5"/>
  <c r="BA45" i="5"/>
  <c r="AS45" i="5"/>
  <c r="AG45" i="5"/>
  <c r="X45" i="5"/>
  <c r="O45" i="5"/>
  <c r="G45" i="5"/>
  <c r="N45" i="5"/>
  <c r="Y45" i="5"/>
  <c r="AV45" i="5"/>
  <c r="BG45" i="5"/>
  <c r="BQ45" i="5"/>
  <c r="CB45" i="5"/>
  <c r="CE53" i="5"/>
  <c r="BV53" i="5"/>
  <c r="BL53" i="5"/>
  <c r="BA53" i="5"/>
  <c r="AS53" i="5"/>
  <c r="AG53" i="5"/>
  <c r="X53" i="5"/>
  <c r="O53" i="5"/>
  <c r="G53" i="5"/>
  <c r="N53" i="5"/>
  <c r="Y53" i="5"/>
  <c r="AV53" i="5"/>
  <c r="BG53" i="5"/>
  <c r="BQ53" i="5"/>
  <c r="CB53" i="5"/>
  <c r="CE61" i="5"/>
  <c r="BV61" i="5"/>
  <c r="BL61" i="5"/>
  <c r="BA61" i="5"/>
  <c r="AS61" i="5"/>
  <c r="AG61" i="5"/>
  <c r="X61" i="5"/>
  <c r="O61" i="5"/>
  <c r="G61" i="5"/>
  <c r="N61" i="5"/>
  <c r="Y61" i="5"/>
  <c r="AV61" i="5"/>
  <c r="BG61" i="5"/>
  <c r="BQ61" i="5"/>
  <c r="CB61" i="5"/>
  <c r="CE69" i="5"/>
  <c r="BV69" i="5"/>
  <c r="BL69" i="5"/>
  <c r="BA69" i="5"/>
  <c r="AS69" i="5"/>
  <c r="AG69" i="5"/>
  <c r="X69" i="5"/>
  <c r="O69" i="5"/>
  <c r="G69" i="5"/>
  <c r="N69" i="5"/>
  <c r="Y69" i="5"/>
  <c r="AV69" i="5"/>
  <c r="BG69" i="5"/>
  <c r="BQ69" i="5"/>
  <c r="CB69" i="5"/>
  <c r="CE77" i="5"/>
  <c r="BV77" i="5"/>
  <c r="BL77" i="5"/>
  <c r="BA77" i="5"/>
  <c r="AS77" i="5"/>
  <c r="AG77" i="5"/>
  <c r="X77" i="5"/>
  <c r="O77" i="5"/>
  <c r="G77" i="5"/>
  <c r="N77" i="5"/>
  <c r="Y77" i="5"/>
  <c r="AV77" i="5"/>
  <c r="BG77" i="5"/>
  <c r="BQ77" i="5"/>
  <c r="CB77" i="5"/>
  <c r="N81" i="5"/>
  <c r="Y81" i="5"/>
  <c r="AV81" i="5"/>
  <c r="BG81" i="5"/>
  <c r="BQ81" i="5"/>
  <c r="CB81" i="5"/>
  <c r="BS81" i="5"/>
  <c r="BI81" i="5"/>
  <c r="AY81" i="5"/>
  <c r="AP81" i="5"/>
  <c r="AE81" i="5"/>
  <c r="V81" i="5"/>
  <c r="L81" i="5"/>
  <c r="T81" i="5" s="1"/>
  <c r="O81" i="5"/>
  <c r="Z81" i="5"/>
  <c r="AM81" i="5"/>
  <c r="AW81" i="5"/>
  <c r="BH81" i="5"/>
  <c r="CE81" i="5"/>
  <c r="N80" i="5"/>
  <c r="T80" i="5" s="1"/>
  <c r="X80" i="5"/>
  <c r="AG80" i="5"/>
  <c r="AS80" i="5"/>
  <c r="BA80" i="5"/>
  <c r="BL80" i="5"/>
  <c r="BV80" i="5"/>
  <c r="BB49" i="5" l="1"/>
  <c r="BB11" i="5"/>
  <c r="BB41" i="5"/>
  <c r="AK44" i="5"/>
  <c r="AK72" i="5"/>
  <c r="BB69" i="5"/>
  <c r="BB38" i="5"/>
  <c r="BB80" i="5"/>
  <c r="BT45" i="5"/>
  <c r="T56" i="5"/>
  <c r="BT41" i="5"/>
  <c r="T34" i="5"/>
  <c r="T27" i="5"/>
  <c r="T37" i="5"/>
  <c r="BT80" i="5"/>
  <c r="BT72" i="5"/>
  <c r="BT21" i="5"/>
  <c r="T24" i="5"/>
  <c r="T11" i="5"/>
  <c r="T68" i="5"/>
  <c r="T53" i="5"/>
  <c r="T54" i="5"/>
  <c r="T26" i="5"/>
  <c r="T63" i="5"/>
  <c r="T58" i="5"/>
  <c r="AK80" i="5"/>
  <c r="CK45" i="5"/>
  <c r="CK80" i="5"/>
  <c r="AD84" i="5"/>
  <c r="AK25" i="5"/>
  <c r="AK26" i="5"/>
  <c r="BB45" i="5"/>
  <c r="CK54" i="5"/>
  <c r="CK26" i="5"/>
  <c r="T8" i="5"/>
  <c r="T35" i="5"/>
  <c r="CK70" i="5"/>
  <c r="AK56" i="5"/>
  <c r="AK61" i="5"/>
  <c r="AK22" i="5"/>
  <c r="AK60" i="5"/>
  <c r="AK69" i="5"/>
  <c r="BT53" i="5"/>
  <c r="BB53" i="5"/>
  <c r="AK75" i="5"/>
  <c r="CK72" i="5"/>
  <c r="BB72" i="5"/>
  <c r="BT67" i="5"/>
  <c r="AK54" i="5"/>
  <c r="AK41" i="5"/>
  <c r="AK33" i="5"/>
  <c r="BT25" i="5"/>
  <c r="BB25" i="5"/>
  <c r="CK79" i="5"/>
  <c r="I81" i="6" s="1"/>
  <c r="AK74" i="5"/>
  <c r="BB74" i="5"/>
  <c r="BT29" i="5"/>
  <c r="CK11" i="5"/>
  <c r="CK64" i="5"/>
  <c r="T52" i="5"/>
  <c r="T48" i="5"/>
  <c r="AK34" i="5"/>
  <c r="BT26" i="5"/>
  <c r="BB16" i="5"/>
  <c r="AK11" i="5"/>
  <c r="M84" i="5"/>
  <c r="T30" i="5"/>
  <c r="CF83" i="5"/>
  <c r="CK18" i="5"/>
  <c r="T14" i="5"/>
  <c r="T12" i="5"/>
  <c r="T9" i="5"/>
  <c r="T6" i="5"/>
  <c r="BB43" i="5"/>
  <c r="BB35" i="5"/>
  <c r="CK81" i="5"/>
  <c r="AK77" i="5"/>
  <c r="BT61" i="5"/>
  <c r="BB61" i="5"/>
  <c r="BB67" i="5"/>
  <c r="AK49" i="5"/>
  <c r="BT33" i="5"/>
  <c r="BB33" i="5"/>
  <c r="AQ84" i="5"/>
  <c r="W84" i="5"/>
  <c r="T20" i="5"/>
  <c r="AK64" i="5"/>
  <c r="BT55" i="5"/>
  <c r="CK50" i="5"/>
  <c r="T43" i="5"/>
  <c r="BB39" i="5"/>
  <c r="BB21" i="5"/>
  <c r="BB8" i="5"/>
  <c r="BB60" i="5"/>
  <c r="BB31" i="5"/>
  <c r="AK5" i="5"/>
  <c r="AK18" i="5"/>
  <c r="T19" i="5"/>
  <c r="AK15" i="5"/>
  <c r="CK14" i="5"/>
  <c r="CK67" i="5"/>
  <c r="T29" i="5"/>
  <c r="AK48" i="5"/>
  <c r="R84" i="5"/>
  <c r="BY84" i="5"/>
  <c r="BB36" i="5"/>
  <c r="BK83" i="5"/>
  <c r="BT78" i="5"/>
  <c r="T55" i="5"/>
  <c r="T59" i="5"/>
  <c r="T51" i="5"/>
  <c r="T40" i="5"/>
  <c r="BT37" i="5"/>
  <c r="BT7" i="5"/>
  <c r="BT4" i="5"/>
  <c r="BT77" i="5"/>
  <c r="BB77" i="5"/>
  <c r="T45" i="5"/>
  <c r="AY84" i="5"/>
  <c r="BT6" i="5"/>
  <c r="AQ83" i="5"/>
  <c r="AK52" i="5"/>
  <c r="T44" i="5"/>
  <c r="AK16" i="5"/>
  <c r="T62" i="5"/>
  <c r="BT60" i="5"/>
  <c r="BB58" i="5"/>
  <c r="BB56" i="5"/>
  <c r="BB48" i="5"/>
  <c r="BB46" i="5"/>
  <c r="AK40" i="5"/>
  <c r="BM84" i="5"/>
  <c r="T22" i="5"/>
  <c r="BT5" i="5"/>
  <c r="T47" i="5"/>
  <c r="BT10" i="5"/>
  <c r="BB78" i="5"/>
  <c r="BT12" i="5"/>
  <c r="AK4" i="5"/>
  <c r="CK61" i="5"/>
  <c r="BB54" i="5"/>
  <c r="T25" i="5"/>
  <c r="CK74" i="5"/>
  <c r="BB32" i="5"/>
  <c r="AK29" i="5"/>
  <c r="BT24" i="5"/>
  <c r="L83" i="5"/>
  <c r="BT64" i="5"/>
  <c r="BB52" i="5"/>
  <c r="T46" i="5"/>
  <c r="CK16" i="5"/>
  <c r="AK8" i="5"/>
  <c r="T4" i="5"/>
  <c r="T78" i="5"/>
  <c r="T38" i="5"/>
  <c r="BT66" i="5"/>
  <c r="T42" i="5"/>
  <c r="T32" i="5"/>
  <c r="N83" i="5"/>
  <c r="BT81" i="5"/>
  <c r="T61" i="5"/>
  <c r="AK45" i="5"/>
  <c r="T72" i="5"/>
  <c r="BT49" i="5"/>
  <c r="T33" i="5"/>
  <c r="BB79" i="5"/>
  <c r="G81" i="6" s="1"/>
  <c r="T60" i="5"/>
  <c r="BT34" i="5"/>
  <c r="BT52" i="5"/>
  <c r="AK50" i="5"/>
  <c r="BB50" i="5"/>
  <c r="CK44" i="5"/>
  <c r="AK39" i="5"/>
  <c r="Y84" i="5"/>
  <c r="T17" i="5"/>
  <c r="T16" i="5"/>
  <c r="BT11" i="5"/>
  <c r="CK8" i="5"/>
  <c r="BT58" i="5"/>
  <c r="CK48" i="5"/>
  <c r="BT46" i="5"/>
  <c r="AO84" i="5"/>
  <c r="BP84" i="5"/>
  <c r="AK31" i="5"/>
  <c r="AK13" i="5"/>
  <c r="T57" i="5"/>
  <c r="BB30" i="5"/>
  <c r="BT15" i="5"/>
  <c r="AK7" i="5"/>
  <c r="AK66" i="5"/>
  <c r="CK77" i="5"/>
  <c r="T69" i="5"/>
  <c r="AK53" i="5"/>
  <c r="T75" i="5"/>
  <c r="BT54" i="5"/>
  <c r="T41" i="5"/>
  <c r="N84" i="5"/>
  <c r="CK34" i="5"/>
  <c r="AF83" i="5"/>
  <c r="W83" i="5"/>
  <c r="CK30" i="5"/>
  <c r="BB29" i="5"/>
  <c r="BB26" i="5"/>
  <c r="BB24" i="5"/>
  <c r="AK21" i="5"/>
  <c r="CK56" i="5"/>
  <c r="CK46" i="5"/>
  <c r="Z84" i="5"/>
  <c r="BZ84" i="5"/>
  <c r="T18" i="5"/>
  <c r="BT68" i="5"/>
  <c r="AK28" i="5"/>
  <c r="AK10" i="5"/>
  <c r="T73" i="5"/>
  <c r="BT70" i="5"/>
  <c r="AK12" i="5"/>
  <c r="T71" i="5"/>
  <c r="BT50" i="5"/>
  <c r="BN84" i="5"/>
  <c r="CB84" i="5"/>
  <c r="AK24" i="5"/>
  <c r="BT13" i="5"/>
  <c r="BB76" i="5"/>
  <c r="CK28" i="5"/>
  <c r="BB28" i="5"/>
  <c r="BB23" i="5"/>
  <c r="T70" i="5"/>
  <c r="T66" i="5"/>
  <c r="T65" i="5"/>
  <c r="BT19" i="5"/>
  <c r="CK76" i="5"/>
  <c r="AT83" i="5"/>
  <c r="AC84" i="5"/>
  <c r="BI84" i="5"/>
  <c r="BA84" i="5"/>
  <c r="BB20" i="5"/>
  <c r="BB6" i="5"/>
  <c r="AS83" i="5"/>
  <c r="CK59" i="5"/>
  <c r="CK55" i="5"/>
  <c r="V83" i="5"/>
  <c r="V84" i="5"/>
  <c r="AK3" i="5"/>
  <c r="CK69" i="5"/>
  <c r="BT75" i="5"/>
  <c r="BT74" i="5"/>
  <c r="T67" i="5"/>
  <c r="BT73" i="5"/>
  <c r="BB42" i="5"/>
  <c r="L84" i="5"/>
  <c r="CK29" i="5"/>
  <c r="BT14" i="5"/>
  <c r="AK9" i="5"/>
  <c r="CB83" i="5"/>
  <c r="BT39" i="5"/>
  <c r="BW84" i="5"/>
  <c r="BB34" i="5"/>
  <c r="BB19" i="5"/>
  <c r="CA83" i="5"/>
  <c r="BT56" i="5"/>
  <c r="BT48" i="5"/>
  <c r="BT36" i="5"/>
  <c r="AF84" i="5"/>
  <c r="CK13" i="5"/>
  <c r="T10" i="5"/>
  <c r="CK4" i="5"/>
  <c r="BO83" i="5"/>
  <c r="BB62" i="5"/>
  <c r="BB59" i="5"/>
  <c r="CD84" i="5"/>
  <c r="AK23" i="5"/>
  <c r="T15" i="5"/>
  <c r="BY83" i="5"/>
  <c r="BB68" i="5"/>
  <c r="AH83" i="5"/>
  <c r="P84" i="5"/>
  <c r="CF84" i="5"/>
  <c r="BL84" i="5"/>
  <c r="AG83" i="5"/>
  <c r="AK63" i="5"/>
  <c r="CK37" i="5"/>
  <c r="M83" i="5"/>
  <c r="CK36" i="5"/>
  <c r="T7" i="5"/>
  <c r="BB81" i="5"/>
  <c r="T79" i="5"/>
  <c r="CK38" i="5"/>
  <c r="BB22" i="5"/>
  <c r="BT17" i="5"/>
  <c r="BQ83" i="5"/>
  <c r="BH84" i="5"/>
  <c r="BP83" i="5"/>
  <c r="T23" i="5"/>
  <c r="BF83" i="5"/>
  <c r="T76" i="5"/>
  <c r="BT65" i="5"/>
  <c r="BQ84" i="5"/>
  <c r="AK19" i="5"/>
  <c r="BN83" i="5"/>
  <c r="CK78" i="5"/>
  <c r="BT76" i="5"/>
  <c r="AK68" i="5"/>
  <c r="CK43" i="5"/>
  <c r="Y83" i="5"/>
  <c r="CK73" i="5"/>
  <c r="BB70" i="5"/>
  <c r="AK51" i="5"/>
  <c r="BV84" i="5"/>
  <c r="CK35" i="5"/>
  <c r="X83" i="5"/>
  <c r="BB47" i="5"/>
  <c r="CK71" i="5"/>
  <c r="CD83" i="5"/>
  <c r="BV83" i="5"/>
  <c r="CK3" i="5"/>
  <c r="T77" i="5"/>
  <c r="CK75" i="5"/>
  <c r="AK67" i="5"/>
  <c r="CK25" i="5"/>
  <c r="BT18" i="5"/>
  <c r="BH83" i="5"/>
  <c r="BB64" i="5"/>
  <c r="BT62" i="5"/>
  <c r="T50" i="5"/>
  <c r="BT47" i="5"/>
  <c r="CK39" i="5"/>
  <c r="AV84" i="5"/>
  <c r="BT16" i="5"/>
  <c r="BB13" i="5"/>
  <c r="BG83" i="5"/>
  <c r="BB71" i="5"/>
  <c r="CK58" i="5"/>
  <c r="J84" i="5"/>
  <c r="AK27" i="5"/>
  <c r="AV83" i="5"/>
  <c r="BT43" i="5"/>
  <c r="BF84" i="5"/>
  <c r="BT3" i="5"/>
  <c r="BT35" i="5"/>
  <c r="CK7" i="5"/>
  <c r="P83" i="5"/>
  <c r="H84" i="5"/>
  <c r="G84" i="5"/>
  <c r="CE84" i="5"/>
  <c r="BT27" i="5"/>
  <c r="BB14" i="5"/>
  <c r="BB9" i="5"/>
  <c r="O83" i="5"/>
  <c r="AK59" i="5"/>
  <c r="CK9" i="5"/>
  <c r="BT71" i="5"/>
  <c r="BB40" i="5"/>
  <c r="CK20" i="5"/>
  <c r="BS83" i="5"/>
  <c r="CE83" i="5"/>
  <c r="CK60" i="5"/>
  <c r="BB75" i="5"/>
  <c r="CK33" i="5"/>
  <c r="AK43" i="5"/>
  <c r="CI84" i="5"/>
  <c r="AX83" i="5"/>
  <c r="BT57" i="5"/>
  <c r="T39" i="5"/>
  <c r="AH84" i="5"/>
  <c r="AK30" i="5"/>
  <c r="AW83" i="5"/>
  <c r="BT38" i="5"/>
  <c r="CK22" i="5"/>
  <c r="CK12" i="5"/>
  <c r="BB3" i="5"/>
  <c r="BB55" i="5"/>
  <c r="AK42" i="5"/>
  <c r="AT84" i="5"/>
  <c r="AK32" i="5"/>
  <c r="BT23" i="5"/>
  <c r="BB4" i="5"/>
  <c r="BB65" i="5"/>
  <c r="H83" i="5"/>
  <c r="Q84" i="5"/>
  <c r="O84" i="5"/>
  <c r="CG83" i="5"/>
  <c r="G83" i="5"/>
  <c r="CK57" i="5"/>
  <c r="CK47" i="5"/>
  <c r="CK40" i="5"/>
  <c r="CK17" i="5"/>
  <c r="CK19" i="5"/>
  <c r="BI83" i="5"/>
  <c r="BB10" i="5"/>
  <c r="T5" i="5"/>
  <c r="BZ83" i="5"/>
  <c r="BT30" i="5"/>
  <c r="CI83" i="5"/>
  <c r="CK49" i="5"/>
  <c r="CK41" i="5"/>
  <c r="AK46" i="5"/>
  <c r="BX84" i="5"/>
  <c r="BB27" i="5"/>
  <c r="CK24" i="5"/>
  <c r="AK17" i="5"/>
  <c r="CK10" i="5"/>
  <c r="AO83" i="5"/>
  <c r="AK62" i="5"/>
  <c r="AK35" i="5"/>
  <c r="CK21" i="5"/>
  <c r="AK14" i="5"/>
  <c r="BT8" i="5"/>
  <c r="BB5" i="5"/>
  <c r="BB51" i="5"/>
  <c r="CG84" i="5"/>
  <c r="BT31" i="5"/>
  <c r="T28" i="5"/>
  <c r="AB83" i="5"/>
  <c r="CK62" i="5"/>
  <c r="AK55" i="5"/>
  <c r="AE84" i="5"/>
  <c r="BB12" i="5"/>
  <c r="BB7" i="5"/>
  <c r="Z83" i="5"/>
  <c r="AK78" i="5"/>
  <c r="AK65" i="5"/>
  <c r="CK15" i="5"/>
  <c r="CH83" i="5"/>
  <c r="BT51" i="5"/>
  <c r="CA84" i="5"/>
  <c r="AB84" i="5"/>
  <c r="X84" i="5"/>
  <c r="BW83" i="5"/>
  <c r="CK63" i="5"/>
  <c r="CK66" i="5"/>
  <c r="CK32" i="5"/>
  <c r="AY83" i="5"/>
  <c r="AK81" i="5"/>
  <c r="BT69" i="5"/>
  <c r="T49" i="5"/>
  <c r="BT79" i="5"/>
  <c r="H81" i="6" s="1"/>
  <c r="T74" i="5"/>
  <c r="AK38" i="5"/>
  <c r="BK84" i="5"/>
  <c r="BT9" i="5"/>
  <c r="AD83" i="5"/>
  <c r="CK52" i="5"/>
  <c r="BB44" i="5"/>
  <c r="BB37" i="5"/>
  <c r="K84" i="5"/>
  <c r="T31" i="5"/>
  <c r="T21" i="5"/>
  <c r="T13" i="5"/>
  <c r="AC83" i="5"/>
  <c r="CK42" i="5"/>
  <c r="AK36" i="5"/>
  <c r="BS84" i="5"/>
  <c r="CK5" i="5"/>
  <c r="R83" i="5"/>
  <c r="S84" i="5"/>
  <c r="CK23" i="5"/>
  <c r="BB15" i="5"/>
  <c r="Q83" i="5"/>
  <c r="AK76" i="5"/>
  <c r="BT40" i="5"/>
  <c r="BT20" i="5"/>
  <c r="CK6" i="5"/>
  <c r="BX83" i="5"/>
  <c r="AK70" i="5"/>
  <c r="CK68" i="5"/>
  <c r="BT42" i="5"/>
  <c r="BO84" i="5"/>
  <c r="AG84" i="5"/>
  <c r="BT32" i="5"/>
  <c r="BB17" i="5"/>
  <c r="BL83" i="5"/>
  <c r="BT59" i="5"/>
  <c r="CK27" i="5"/>
  <c r="AK71" i="5"/>
  <c r="AP83" i="5"/>
  <c r="AK79" i="5"/>
  <c r="F81" i="6" s="1"/>
  <c r="E81" i="6"/>
  <c r="CH84" i="5"/>
  <c r="K83" i="5"/>
  <c r="CK53" i="5"/>
  <c r="AW84" i="5"/>
  <c r="T3" i="5"/>
  <c r="T64" i="5"/>
  <c r="BT44" i="5"/>
  <c r="T36" i="5"/>
  <c r="AK6" i="5"/>
  <c r="S83" i="5"/>
  <c r="AK58" i="5"/>
  <c r="BB57" i="5"/>
  <c r="BG84" i="5"/>
  <c r="CK31" i="5"/>
  <c r="J83" i="5"/>
  <c r="AK57" i="5"/>
  <c r="AK47" i="5"/>
  <c r="AK37" i="5"/>
  <c r="I84" i="5"/>
  <c r="BT28" i="5"/>
  <c r="BB18" i="5"/>
  <c r="I83" i="5"/>
  <c r="CK65" i="5"/>
  <c r="BT22" i="5"/>
  <c r="BM83" i="5"/>
  <c r="AK73" i="5"/>
  <c r="BB73" i="5"/>
  <c r="BT63" i="5"/>
  <c r="CK51" i="5"/>
  <c r="AP84" i="5"/>
  <c r="AX84" i="5"/>
  <c r="AS84" i="5"/>
  <c r="BA83" i="5"/>
  <c r="BB63" i="5"/>
  <c r="BB66" i="5"/>
  <c r="AK20" i="5"/>
  <c r="AE83" i="5"/>
  <c r="CL45" i="5" l="1"/>
  <c r="CL80" i="5"/>
  <c r="CL26" i="5"/>
  <c r="CL72" i="5"/>
  <c r="CL56" i="5"/>
  <c r="CL66" i="5"/>
  <c r="CL61" i="5"/>
  <c r="CL54" i="5"/>
  <c r="CL73" i="5"/>
  <c r="CL48" i="5"/>
  <c r="CL11" i="5"/>
  <c r="CL41" i="5"/>
  <c r="CL69" i="5"/>
  <c r="CL34" i="5"/>
  <c r="CL29" i="5"/>
  <c r="CL22" i="5"/>
  <c r="T84" i="5"/>
  <c r="CL79" i="5"/>
  <c r="CL67" i="5"/>
  <c r="CL78" i="5"/>
  <c r="CL53" i="5"/>
  <c r="CL60" i="5"/>
  <c r="CL59" i="5"/>
  <c r="CL44" i="5"/>
  <c r="CL57" i="5"/>
  <c r="CK83" i="5"/>
  <c r="CK84" i="5"/>
  <c r="T83" i="5"/>
  <c r="CL3" i="5"/>
  <c r="CL50" i="5"/>
  <c r="CL77" i="5"/>
  <c r="CL63" i="5"/>
  <c r="CL42" i="5"/>
  <c r="CL12" i="5"/>
  <c r="CL52" i="5"/>
  <c r="CL32" i="5"/>
  <c r="CL70" i="5"/>
  <c r="CL18" i="5"/>
  <c r="CL64" i="5"/>
  <c r="CL13" i="5"/>
  <c r="CL28" i="5"/>
  <c r="CL7" i="5"/>
  <c r="CL4" i="5"/>
  <c r="CL33" i="5"/>
  <c r="CL47" i="5"/>
  <c r="CL16" i="5"/>
  <c r="CL55" i="5"/>
  <c r="CL19" i="5"/>
  <c r="CL21" i="5"/>
  <c r="CL49" i="5"/>
  <c r="CL5" i="5"/>
  <c r="CL39" i="5"/>
  <c r="BT83" i="5"/>
  <c r="BT84" i="5"/>
  <c r="CL76" i="5"/>
  <c r="CL27" i="5"/>
  <c r="CL43" i="5"/>
  <c r="CL14" i="5"/>
  <c r="CL17" i="5"/>
  <c r="CL71" i="5"/>
  <c r="CL24" i="5"/>
  <c r="CL8" i="5"/>
  <c r="BB84" i="5"/>
  <c r="BB83" i="5"/>
  <c r="AK83" i="5"/>
  <c r="AK84" i="5"/>
  <c r="CL46" i="5"/>
  <c r="CL40" i="5"/>
  <c r="CL68" i="5"/>
  <c r="CL81" i="5"/>
  <c r="CL74" i="5"/>
  <c r="CL23" i="5"/>
  <c r="CL10" i="5"/>
  <c r="CL20" i="5"/>
  <c r="CL6" i="5"/>
  <c r="CL30" i="5"/>
  <c r="CL65" i="5"/>
  <c r="CL58" i="5"/>
  <c r="CL75" i="5"/>
  <c r="CL9" i="5"/>
  <c r="CL36" i="5"/>
  <c r="CL31" i="5"/>
  <c r="CL35" i="5"/>
  <c r="CL15" i="5"/>
  <c r="CL38" i="5"/>
  <c r="CL25" i="5"/>
  <c r="CL51" i="5"/>
  <c r="CL62" i="5"/>
  <c r="CL37" i="5"/>
</calcChain>
</file>

<file path=xl/sharedStrings.xml><?xml version="1.0" encoding="utf-8"?>
<sst xmlns="http://schemas.openxmlformats.org/spreadsheetml/2006/main" count="13495" uniqueCount="527">
  <si>
    <t>PABP</t>
  </si>
  <si>
    <t>PPAN</t>
  </si>
  <si>
    <t>BIND</t>
  </si>
  <si>
    <t>PJOK</t>
  </si>
  <si>
    <t>SJRH</t>
  </si>
  <si>
    <t>SBDY</t>
  </si>
  <si>
    <t>BSUN</t>
  </si>
  <si>
    <t>MATH</t>
  </si>
  <si>
    <t>BING</t>
  </si>
  <si>
    <t>INFR</t>
  </si>
  <si>
    <t>IPAS</t>
  </si>
  <si>
    <t>NO</t>
  </si>
  <si>
    <t>NAMA GURU</t>
  </si>
  <si>
    <t>KODE</t>
  </si>
  <si>
    <t>J U M L A H     R U A N G A N   K O S O N G</t>
  </si>
  <si>
    <t>KELAS</t>
  </si>
  <si>
    <t>BPBK</t>
  </si>
  <si>
    <t>XII AK 4</t>
  </si>
  <si>
    <t>PKK</t>
  </si>
  <si>
    <t>XII AK 6</t>
  </si>
  <si>
    <t>XIII AK 5</t>
  </si>
  <si>
    <t>XIII AK 2</t>
  </si>
  <si>
    <t>XIII AK 6</t>
  </si>
  <si>
    <t>SENIN</t>
  </si>
  <si>
    <t>SENIN1</t>
  </si>
  <si>
    <t>SENIN2</t>
  </si>
  <si>
    <t>SENIN3</t>
  </si>
  <si>
    <t>SENIN4</t>
  </si>
  <si>
    <t>SENIN5</t>
  </si>
  <si>
    <t>SENIN6</t>
  </si>
  <si>
    <t>SENIN7</t>
  </si>
  <si>
    <t>SENIN8</t>
  </si>
  <si>
    <t>SENIN9</t>
  </si>
  <si>
    <t>SENIN10</t>
  </si>
  <si>
    <t>SENIN11</t>
  </si>
  <si>
    <t>SELASA0</t>
  </si>
  <si>
    <t>SELASA1</t>
  </si>
  <si>
    <t>SELASA2</t>
  </si>
  <si>
    <t>SELASA3</t>
  </si>
  <si>
    <t>SELASA4</t>
  </si>
  <si>
    <t>SELASA</t>
  </si>
  <si>
    <t>SELASA5</t>
  </si>
  <si>
    <t>SELASA6</t>
  </si>
  <si>
    <t>SELASA7</t>
  </si>
  <si>
    <t>SELASA8</t>
  </si>
  <si>
    <t>SELASA9</t>
  </si>
  <si>
    <t>SELASA10</t>
  </si>
  <si>
    <t>SELASA11</t>
  </si>
  <si>
    <t>SELASA12</t>
  </si>
  <si>
    <t>RABU0</t>
  </si>
  <si>
    <t>RABU1</t>
  </si>
  <si>
    <t>RABU2</t>
  </si>
  <si>
    <t>RABU3</t>
  </si>
  <si>
    <t>RABU4</t>
  </si>
  <si>
    <t>RABU</t>
  </si>
  <si>
    <t>RABU5</t>
  </si>
  <si>
    <t>RABU6</t>
  </si>
  <si>
    <t>RABU7</t>
  </si>
  <si>
    <t>RABU8</t>
  </si>
  <si>
    <t>RABU9</t>
  </si>
  <si>
    <t>RABU10</t>
  </si>
  <si>
    <t>RABU11</t>
  </si>
  <si>
    <t>RABU12</t>
  </si>
  <si>
    <t>KAMIS0</t>
  </si>
  <si>
    <t>KAMIS1</t>
  </si>
  <si>
    <t>KAMIS2</t>
  </si>
  <si>
    <t>KAMIS3</t>
  </si>
  <si>
    <t>KAMIS4</t>
  </si>
  <si>
    <t>KAMIS</t>
  </si>
  <si>
    <t>KAMIS5</t>
  </si>
  <si>
    <t>KAMIS6</t>
  </si>
  <si>
    <t>KAMIS7</t>
  </si>
  <si>
    <t>KAMIS8</t>
  </si>
  <si>
    <t>KAMIS9</t>
  </si>
  <si>
    <t>KAMIS10</t>
  </si>
  <si>
    <t>KAMIS11</t>
  </si>
  <si>
    <t>KAMIS12</t>
  </si>
  <si>
    <t>JUM'AT0</t>
  </si>
  <si>
    <t>JUM'AT1</t>
  </si>
  <si>
    <t>JUM'AT2</t>
  </si>
  <si>
    <t>JUM'AT3</t>
  </si>
  <si>
    <t>JUM'AT4</t>
  </si>
  <si>
    <t>JUM'AT5</t>
  </si>
  <si>
    <t>JUM'AT6</t>
  </si>
  <si>
    <t>JUM'AT</t>
  </si>
  <si>
    <t>JUM'AT7</t>
  </si>
  <si>
    <t>JUM'AT8</t>
  </si>
  <si>
    <t>JUM'AT9</t>
  </si>
  <si>
    <t>JUM'AT10</t>
  </si>
  <si>
    <t>JUM'AT11</t>
  </si>
  <si>
    <t>JUM'AT12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</si>
  <si>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</si>
  <si>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</si>
  <si>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</si>
  <si>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</si>
  <si>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</si>
  <si>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</si>
  <si>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</si>
  <si>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</si>
  <si>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</si>
  <si>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</si>
  <si>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</si>
  <si>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</si>
  <si>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</si>
  <si>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</si>
  <si>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</si>
  <si>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</si>
  <si>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</si>
  <si>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</si>
  <si>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</si>
  <si>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</si>
  <si>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</si>
  <si>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</si>
  <si>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</si>
  <si>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</si>
  <si>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</si>
  <si>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</si>
  <si>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</si>
  <si>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</si>
  <si>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</si>
  <si>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</si>
  <si>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</si>
  <si>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</si>
  <si>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</si>
  <si>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</si>
  <si>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</si>
  <si>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</si>
  <si>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</si>
  <si>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</si>
  <si>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</si>
  <si>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</si>
  <si>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</si>
  <si>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</si>
  <si>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</si>
  <si>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</si>
  <si>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</si>
  <si>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</si>
  <si>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</si>
  <si>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</si>
  <si>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</si>
  <si>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</si>
  <si>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</si>
  <si>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</si>
  <si>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</si>
  <si>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</si>
  <si>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</si>
  <si>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</si>
  <si>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</si>
  <si>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</si>
  <si>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</si>
  <si>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</si>
  <si>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</si>
  <si>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</si>
  <si>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</si>
  <si>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</si>
  <si>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</si>
  <si>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</si>
  <si>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</si>
  <si>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</si>
  <si>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</si>
  <si>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</si>
  <si>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</si>
  <si>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</si>
  <si>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</si>
  <si>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</si>
  <si>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</si>
  <si>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</si>
  <si>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</si>
  <si>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</si>
  <si>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</si>
  <si>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</si>
  <si>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</si>
  <si>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</si>
  <si>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</si>
  <si>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</si>
  <si>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</si>
  <si>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</si>
  <si>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</si>
  <si>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</si>
  <si>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No.</t>
  </si>
  <si>
    <t>JAM KE</t>
  </si>
  <si>
    <t>PEMBIASAAN</t>
  </si>
  <si>
    <t>WAKTU</t>
  </si>
  <si>
    <t>06.30 - 07.15</t>
  </si>
  <si>
    <t>07.15 - 08.00</t>
  </si>
  <si>
    <t>08.00 - 08.45</t>
  </si>
  <si>
    <t>08.45 - 09.30</t>
  </si>
  <si>
    <t>09.30 - 10.15</t>
  </si>
  <si>
    <t>10.15 - 10.30</t>
  </si>
  <si>
    <t>10.30 - 11.15</t>
  </si>
  <si>
    <t>11.15 - 12.00</t>
  </si>
  <si>
    <t>12.00 - 12.45</t>
  </si>
  <si>
    <t>12.45 - 13.30</t>
  </si>
  <si>
    <t>13.30 - 14.15</t>
  </si>
  <si>
    <t>14.15 - 15.00</t>
  </si>
  <si>
    <t>15.00 - 15.45</t>
  </si>
  <si>
    <t>16.00 - 16.45</t>
  </si>
  <si>
    <t>16.45 - 17.30</t>
  </si>
  <si>
    <t>06.30-06.45</t>
  </si>
  <si>
    <t>06.45 - 07.30</t>
  </si>
  <si>
    <t>07.30 - 08.15</t>
  </si>
  <si>
    <t>08.15 - 09.00</t>
  </si>
  <si>
    <t>09.00 - 09.45</t>
  </si>
  <si>
    <t>09.45 - 10.30</t>
  </si>
  <si>
    <t>10.30 - 10.45</t>
  </si>
  <si>
    <t>10.45 - 11.30</t>
  </si>
  <si>
    <t>11.30 - 12.15</t>
  </si>
  <si>
    <t>12.15 - 13.00</t>
  </si>
  <si>
    <t>13.00 - 13.45</t>
  </si>
  <si>
    <t>13.45 - 14.30</t>
  </si>
  <si>
    <t>14.30 - 1515</t>
  </si>
  <si>
    <t>15.15 - 16.00</t>
  </si>
  <si>
    <t>15.45 - 16.00</t>
  </si>
  <si>
    <t>16.30 - 17.15</t>
  </si>
  <si>
    <t>10.15-11.00</t>
  </si>
  <si>
    <t>11.00 - 11.45</t>
  </si>
  <si>
    <t>11.45 - 13.00</t>
  </si>
  <si>
    <t>14.30 - 15.15</t>
  </si>
  <si>
    <t>16.00 - 16.15</t>
  </si>
  <si>
    <t>16.15 - 17.00</t>
  </si>
  <si>
    <t>DPK</t>
  </si>
  <si>
    <t>KIMIA</t>
  </si>
  <si>
    <t>TUGAS MANDIRI</t>
  </si>
  <si>
    <t>X KA 1</t>
  </si>
  <si>
    <t>MAPEL</t>
  </si>
  <si>
    <t>UPACARA/</t>
  </si>
  <si>
    <t>ISTIRAHAT</t>
  </si>
  <si>
    <t>TADARUS &amp;</t>
  </si>
  <si>
    <t xml:space="preserve">SHOLAT </t>
  </si>
  <si>
    <t>SENAM &amp;</t>
  </si>
  <si>
    <t>RUANG</t>
  </si>
  <si>
    <t>PERWALIAN</t>
  </si>
  <si>
    <t>R.DPK</t>
  </si>
  <si>
    <t>DZUHUR</t>
  </si>
  <si>
    <t xml:space="preserve">LITERASI </t>
  </si>
  <si>
    <t>R.44</t>
  </si>
  <si>
    <t>DHUHA &amp;</t>
  </si>
  <si>
    <t>SARAPAN</t>
  </si>
  <si>
    <t>R.34</t>
  </si>
  <si>
    <t>JUMAT BERSIH</t>
  </si>
  <si>
    <t>GURU</t>
  </si>
  <si>
    <t>ULI</t>
  </si>
  <si>
    <t>MESJID</t>
  </si>
  <si>
    <t>DI KELAS</t>
  </si>
  <si>
    <t>YENI</t>
  </si>
  <si>
    <t>RANI</t>
  </si>
  <si>
    <t>SAMSU</t>
  </si>
  <si>
    <t>HALIDA</t>
  </si>
  <si>
    <t>UJANG</t>
  </si>
  <si>
    <t>TADARUS</t>
  </si>
  <si>
    <t>TESSA</t>
  </si>
  <si>
    <t>OMAN</t>
  </si>
  <si>
    <t>NADIA</t>
  </si>
  <si>
    <t>MELI</t>
  </si>
  <si>
    <t>APRIL</t>
  </si>
  <si>
    <t>BERGIZI</t>
  </si>
  <si>
    <t>ADIW</t>
  </si>
  <si>
    <t>SABILA</t>
  </si>
  <si>
    <t>SUKMA</t>
  </si>
  <si>
    <t>SUGI</t>
  </si>
  <si>
    <t>DI LAPANG</t>
  </si>
  <si>
    <t>X KA 2</t>
  </si>
  <si>
    <t>R.45</t>
  </si>
  <si>
    <t>X KA 3</t>
  </si>
  <si>
    <t>R.46</t>
  </si>
  <si>
    <t>R.KUALI</t>
  </si>
  <si>
    <t>TUBAGUS</t>
  </si>
  <si>
    <t>KIKI</t>
  </si>
  <si>
    <t>X KA 4</t>
  </si>
  <si>
    <t>R.47</t>
  </si>
  <si>
    <t>ERMA</t>
  </si>
  <si>
    <t>TITA</t>
  </si>
  <si>
    <t>X KA 5</t>
  </si>
  <si>
    <t>R.48</t>
  </si>
  <si>
    <t>FERTIKA</t>
  </si>
  <si>
    <t>X KA 6</t>
  </si>
  <si>
    <t>R.30</t>
  </si>
  <si>
    <t>GINA</t>
  </si>
  <si>
    <t>ABO</t>
  </si>
  <si>
    <t>ABA</t>
  </si>
  <si>
    <t>ATG</t>
  </si>
  <si>
    <t>AKI</t>
  </si>
  <si>
    <t>STA</t>
  </si>
  <si>
    <t>XI KA 1</t>
  </si>
  <si>
    <t>R.29</t>
  </si>
  <si>
    <t>R.ATG</t>
  </si>
  <si>
    <t>R.61</t>
  </si>
  <si>
    <t>R.AKIXI</t>
  </si>
  <si>
    <t>HAZAR</t>
  </si>
  <si>
    <t>ADE</t>
  </si>
  <si>
    <t>ELA</t>
  </si>
  <si>
    <t>RAHMI</t>
  </si>
  <si>
    <t>IAH</t>
  </si>
  <si>
    <t>TAUFIK</t>
  </si>
  <si>
    <t>SHENDY</t>
  </si>
  <si>
    <t>ELA.N</t>
  </si>
  <si>
    <t>DENA</t>
  </si>
  <si>
    <t>RUHYA</t>
  </si>
  <si>
    <t>SUDARMI</t>
  </si>
  <si>
    <t>REGINA</t>
  </si>
  <si>
    <t>SARI</t>
  </si>
  <si>
    <t>ENDANG</t>
  </si>
  <si>
    <t>POPONG</t>
  </si>
  <si>
    <t>XI KA 2</t>
  </si>
  <si>
    <t>R.62</t>
  </si>
  <si>
    <t>DINI</t>
  </si>
  <si>
    <t>OCTA</t>
  </si>
  <si>
    <t>INA</t>
  </si>
  <si>
    <t>CECEP</t>
  </si>
  <si>
    <t>XI KA 3</t>
  </si>
  <si>
    <t>R.63</t>
  </si>
  <si>
    <t>MIMY</t>
  </si>
  <si>
    <t>WINDY</t>
  </si>
  <si>
    <t>XI KA 4</t>
  </si>
  <si>
    <t>R.60</t>
  </si>
  <si>
    <t>LIA</t>
  </si>
  <si>
    <t>XI KA 5</t>
  </si>
  <si>
    <t>R.60A</t>
  </si>
  <si>
    <t>XI KA 6</t>
  </si>
  <si>
    <t>R.60B</t>
  </si>
  <si>
    <t>BJPG</t>
  </si>
  <si>
    <t>MTK-DAS</t>
  </si>
  <si>
    <t>BOBA</t>
  </si>
  <si>
    <t>MIK</t>
  </si>
  <si>
    <t>KLI</t>
  </si>
  <si>
    <t>KBM</t>
  </si>
  <si>
    <t>XII AK 1</t>
  </si>
  <si>
    <t>Lab MIKRO</t>
  </si>
  <si>
    <t>R.56</t>
  </si>
  <si>
    <t>Lab AKI XII</t>
  </si>
  <si>
    <t>Lab BOBA</t>
  </si>
  <si>
    <t>NINA</t>
  </si>
  <si>
    <t>SYAFITRI</t>
  </si>
  <si>
    <t>RINI</t>
  </si>
  <si>
    <t>DANTY</t>
  </si>
  <si>
    <t>MAYA</t>
  </si>
  <si>
    <t>RINA</t>
  </si>
  <si>
    <t>INDIRA</t>
  </si>
  <si>
    <t>EVA</t>
  </si>
  <si>
    <t>TINI</t>
  </si>
  <si>
    <t>DADAN</t>
  </si>
  <si>
    <t>RUKMANA</t>
  </si>
  <si>
    <t>XII AK 2</t>
  </si>
  <si>
    <t>R.57</t>
  </si>
  <si>
    <t>SANTIKA</t>
  </si>
  <si>
    <t>NENENG</t>
  </si>
  <si>
    <t>XII AK 3</t>
  </si>
  <si>
    <t>R.58</t>
  </si>
  <si>
    <t>ANGGITA</t>
  </si>
  <si>
    <t>R. 20</t>
  </si>
  <si>
    <t>R.51</t>
  </si>
  <si>
    <t>R.53</t>
  </si>
  <si>
    <t>XII AK 5</t>
  </si>
  <si>
    <t>XIII AK 1</t>
  </si>
  <si>
    <t>R.52</t>
  </si>
  <si>
    <t>XIII AK 3</t>
  </si>
  <si>
    <t>R.20</t>
  </si>
  <si>
    <t>XIII AK 4</t>
  </si>
  <si>
    <t>DPK1</t>
  </si>
  <si>
    <t>DPK2</t>
  </si>
  <si>
    <t>DPK3</t>
  </si>
  <si>
    <t>X TKJ 1</t>
  </si>
  <si>
    <t>R.39</t>
  </si>
  <si>
    <t>RITA</t>
  </si>
  <si>
    <t>ETI</t>
  </si>
  <si>
    <t>KANIA</t>
  </si>
  <si>
    <t>NURUL</t>
  </si>
  <si>
    <t>ANNISA</t>
  </si>
  <si>
    <t>DESTA</t>
  </si>
  <si>
    <t>NOGI</t>
  </si>
  <si>
    <t>X TKJ 2</t>
  </si>
  <si>
    <t>R.54</t>
  </si>
  <si>
    <t>X TKJ 3</t>
  </si>
  <si>
    <t>R.55</t>
  </si>
  <si>
    <t>TJKN</t>
  </si>
  <si>
    <t>ASJ</t>
  </si>
  <si>
    <t>PPJ</t>
  </si>
  <si>
    <t>PKPJ</t>
  </si>
  <si>
    <t>PKWU</t>
  </si>
  <si>
    <t>M. PIL</t>
  </si>
  <si>
    <t>XI TKJ 1</t>
  </si>
  <si>
    <t>R.38</t>
  </si>
  <si>
    <t>R.33</t>
  </si>
  <si>
    <t>R.40</t>
  </si>
  <si>
    <t>PRIYO</t>
  </si>
  <si>
    <t>ATEP</t>
  </si>
  <si>
    <t>HARRY</t>
  </si>
  <si>
    <t>NOFA</t>
  </si>
  <si>
    <t>WENI</t>
  </si>
  <si>
    <t>XI TKJ 2</t>
  </si>
  <si>
    <t>R.PUS2</t>
  </si>
  <si>
    <t>DEDI</t>
  </si>
  <si>
    <t>XI TKJ 3</t>
  </si>
  <si>
    <t>R.PUS1</t>
  </si>
  <si>
    <t>`</t>
  </si>
  <si>
    <t>KJ</t>
  </si>
  <si>
    <t>MikAC</t>
  </si>
  <si>
    <t>XII TKJ 1</t>
  </si>
  <si>
    <t>R.19</t>
  </si>
  <si>
    <t>HASAN</t>
  </si>
  <si>
    <t>XII TKJ 2</t>
  </si>
  <si>
    <t>XII TKJ 3</t>
  </si>
  <si>
    <t>X RPL 1</t>
  </si>
  <si>
    <t>R.SAM2</t>
  </si>
  <si>
    <t>LAP</t>
  </si>
  <si>
    <t>R.41</t>
  </si>
  <si>
    <t>PURI</t>
  </si>
  <si>
    <t>ODANG</t>
  </si>
  <si>
    <t>NUR</t>
  </si>
  <si>
    <t>JAYA</t>
  </si>
  <si>
    <t>X RPL 2</t>
  </si>
  <si>
    <t>CLOUD</t>
  </si>
  <si>
    <t>PWP</t>
  </si>
  <si>
    <t>PPB</t>
  </si>
  <si>
    <t>BASDAT</t>
  </si>
  <si>
    <t>PBT</t>
  </si>
  <si>
    <t>XI RPL 1</t>
  </si>
  <si>
    <t>R.42</t>
  </si>
  <si>
    <t>PRATIWI</t>
  </si>
  <si>
    <t>ARI</t>
  </si>
  <si>
    <t>XI RPL 2</t>
  </si>
  <si>
    <t>FW/API</t>
  </si>
  <si>
    <t>XII RPL 1</t>
  </si>
  <si>
    <t>R.SAM1</t>
  </si>
  <si>
    <t>XII RPL 2</t>
  </si>
  <si>
    <t>R. SAM1</t>
  </si>
  <si>
    <t>JUMAT</t>
  </si>
  <si>
    <t>JUMLAH</t>
  </si>
  <si>
    <t>J U M L A H     j a m    B E N T R O K</t>
  </si>
  <si>
    <t>REKAP JADWAL GURU - MINGGUAN</t>
  </si>
  <si>
    <t>TAHUN PELAJARAN 2024-2025</t>
  </si>
  <si>
    <t>OMAN SOMANA, M.Pd.</t>
  </si>
  <si>
    <t>DADAN RUKMA DIAN DAWAN, S.Pd</t>
  </si>
  <si>
    <t>POPONG WARIATI, S.Pd.</t>
  </si>
  <si>
    <t>UJANG SUHARA, S.Pd.</t>
  </si>
  <si>
    <t>Dra. MIMY ARDIANY, M.Pd</t>
  </si>
  <si>
    <t>SARINAH Br GINTING, M.Pd.</t>
  </si>
  <si>
    <t>TAUFIK HIDAYAT,M.M.Pd</t>
  </si>
  <si>
    <t>RITA HARTATI, S.Pd, M.T.</t>
  </si>
  <si>
    <t>ADE HARTONO, S.Pd.</t>
  </si>
  <si>
    <t>TITA HERIYANTI, S.Pd.</t>
  </si>
  <si>
    <t>Dra. WENI ASMARAENI</t>
  </si>
  <si>
    <t>OCTAVINA SOPAMENA, M.Pd.</t>
  </si>
  <si>
    <t>LIA YULIANTI, S.Pd</t>
  </si>
  <si>
    <t>SANTIKA, M.Pd</t>
  </si>
  <si>
    <t>RINA DARYANI, M.Pd.</t>
  </si>
  <si>
    <t>Dra. RAHMI DALILAH  FITRIANNI</t>
  </si>
  <si>
    <t>SYAFITRI  K  ARIEF, S.Pd, MT</t>
  </si>
  <si>
    <t>ADIWIGUNA, S.Pd.</t>
  </si>
  <si>
    <t>RANI RABIUSSANI, M.Pd.</t>
  </si>
  <si>
    <t>IAH ROBIAH, S.Pd.Kim.</t>
  </si>
  <si>
    <t>MASPURI ANDEWI, S.Kom</t>
  </si>
  <si>
    <t>RUHYA, S.Ag, M.M.Pd</t>
  </si>
  <si>
    <t>MAYA KUSMAYANTI, M.Pd</t>
  </si>
  <si>
    <t>DINI KAROMNA, S.Pd.</t>
  </si>
  <si>
    <t>NOFA NIRAWATI, S.Pd, M.T</t>
  </si>
  <si>
    <t>HASAN AS'ARI, M.Kom</t>
  </si>
  <si>
    <t>CECEP SURYANA, S.Si</t>
  </si>
  <si>
    <t>NINA DEWI KOSWARA, S.Pd.</t>
  </si>
  <si>
    <t>INA MARINA, S.T.,S.Pd.</t>
  </si>
  <si>
    <t>DANTY, S.Pd.</t>
  </si>
  <si>
    <t>SUGIYATMI, S.Si</t>
  </si>
  <si>
    <t>ULI SOLIHAT KAMALUDDIN, S.Si.</t>
  </si>
  <si>
    <t>ATEP AULIA RAHMAN, S.T.,M.Kom.</t>
  </si>
  <si>
    <t>ENDANG SUNANDAR, S.Pd. M.PKim</t>
  </si>
  <si>
    <t>HAZAR NURBANI, M.Pd.</t>
  </si>
  <si>
    <t>TINI ROSMAYANI, S.Si.</t>
  </si>
  <si>
    <t>R. PRIYO HADISURYO, S.ST</t>
  </si>
  <si>
    <t>NOGI MUHARAM, S.Kom.</t>
  </si>
  <si>
    <t>EVA ZULVA, S.Kom,i</t>
  </si>
  <si>
    <t>NENENG SUHARTINI, S.Si.,S.Pd.</t>
  </si>
  <si>
    <t>HALIDA FARHANI,S.Psi</t>
  </si>
  <si>
    <t>NUR FAUZIYAH RAHMAWATI,S.Pd</t>
  </si>
  <si>
    <t>MUCHAMAD HARRY ISMAIL, S.Tr.Kom,M.M.</t>
  </si>
  <si>
    <t>ERMAWATI, M.Kom</t>
  </si>
  <si>
    <t>KIKI AIMA MU'MINA, S.Pd</t>
  </si>
  <si>
    <t>SAMSUDIN S.Ag.</t>
  </si>
  <si>
    <t>YENI MEILINA, S.Pd.</t>
  </si>
  <si>
    <r>
      <rPr>
        <sz val="10"/>
        <rFont val="Arial Narrow"/>
        <family val="2"/>
      </rPr>
      <t>KANIA DEWI WALUYA,</t>
    </r>
    <r>
      <rPr>
        <u/>
        <sz val="10"/>
        <color rgb="FF1155CC"/>
        <rFont val="Arial Narrow"/>
        <family val="2"/>
      </rPr>
      <t>S.ST</t>
    </r>
  </si>
  <si>
    <t>RINI DWI WAHYUNI,S.Pd</t>
  </si>
  <si>
    <t>RUKMANA,S.Pd.I</t>
  </si>
  <si>
    <t>DESTA MULYANTI,S.Sn</t>
  </si>
  <si>
    <t>INDIRA SARI PAPUTUNGAN, M.Ed</t>
  </si>
  <si>
    <t>ANGGITA SEPTIANI, S.T.P, M.Pd</t>
  </si>
  <si>
    <t>NADIA AFRILIANI, S.Pd</t>
  </si>
  <si>
    <t>SABILA FAUZIYYA, S.Kom</t>
  </si>
  <si>
    <t>JAYA SUMPENA, S.ST, M.Kom</t>
  </si>
  <si>
    <t>TUBAGUS SAPUTRA, S.Pd</t>
  </si>
  <si>
    <t>DENA HANDRIANA, M.Pd</t>
  </si>
  <si>
    <t>WINDY NOVIA ANGGRAENI, S.Si</t>
  </si>
  <si>
    <t>DEDI EPENDI, S.Kom</t>
  </si>
  <si>
    <t>REGINA FITRIE, S.Pd</t>
  </si>
  <si>
    <t>ARIANTONIUS SAGALA, S.Kom</t>
  </si>
  <si>
    <t>PRATIWI, S.Si</t>
  </si>
  <si>
    <t>NURUL DININGSIH, S.Hum</t>
  </si>
  <si>
    <t>ETI  ARIESANTI,S.Pd</t>
  </si>
  <si>
    <t>NURLAELA, S.H</t>
  </si>
  <si>
    <t>Meli Novita S.Pd.</t>
  </si>
  <si>
    <t>ELA NURLAELA, S.Pd</t>
  </si>
  <si>
    <t>TESSA EKA YUNIAR, S.Pd</t>
  </si>
  <si>
    <t>SHENDY ANTARIKSA,S.Hum</t>
  </si>
  <si>
    <t>APRILIANI HARDIYANTI HARIYONO, S.Pd</t>
  </si>
  <si>
    <t>SUKMAWIDI, S.Pd</t>
  </si>
  <si>
    <t>FERTIKA, S.Pd</t>
  </si>
  <si>
    <t>ANNISA INTIKARUSDIANSARI, S.Pd&gt;</t>
  </si>
  <si>
    <t>ODANG SUPRIATNA, S.E</t>
  </si>
  <si>
    <t>GINA URFAH MASTUR SADILI,.S.Pd</t>
  </si>
  <si>
    <t>ADA</t>
  </si>
  <si>
    <t/>
  </si>
  <si>
    <t>SUDARMI, M.Pd.</t>
  </si>
  <si>
    <t>PIKET</t>
  </si>
  <si>
    <t>LAB</t>
  </si>
  <si>
    <t>PROJEK</t>
  </si>
  <si>
    <t>PKL</t>
  </si>
  <si>
    <t>TEMA 2</t>
  </si>
  <si>
    <t>TEMA 1</t>
  </si>
  <si>
    <t>TEMA 3</t>
  </si>
  <si>
    <t>TEMA 4</t>
  </si>
  <si>
    <t>TEMA 5</t>
  </si>
  <si>
    <t>TEMA 6</t>
  </si>
  <si>
    <t>HARI</t>
  </si>
  <si>
    <t>JAM KE-</t>
  </si>
  <si>
    <t>MATA PELAJARAN</t>
  </si>
  <si>
    <t>GURU 1</t>
  </si>
  <si>
    <t>GURU 2</t>
  </si>
  <si>
    <t>GURU 3</t>
  </si>
  <si>
    <t>PRODUKTIF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</si>
</sst>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rgb="FF000000"/>
      <name val="Calibri"/>
      <scheme val="minor"/>
    </font>
    <font>
      <sz val="10"/>
      <color theme="1"/>
      <name val="Bookman Old Style"/>
      <family val="1"/>
    </font>
    <font>
      <sz val="12"/>
      <color rgb="FF000000"/>
      <name val="Bookman Old Style"/>
      <family val="1"/>
    </font>
    <font>
      <b/>
      <sz val="12"/>
      <color theme="1"/>
      <name val="Bookman Old Style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rgb="FFFFFFFF"/>
      <name val="Bookman Old Style"/>
      <family val="1"/>
    </font>
    <font>
      <sz val="10"/>
      <color rgb="FF000000"/>
      <name val="Bookman Old Style"/>
      <family val="1"/>
    </font>
    <font>
      <b/>
      <sz val="11"/>
      <color rgb="FF000000"/>
      <name val="&quot;Arial Narrow&quot;"/>
    </font>
    <font>
      <b/>
      <sz val="10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1"/>
      <color rgb="FFFFFFFF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b/>
      <sz val="14"/>
      <color theme="1"/>
      <name val="Arial Narrow"/>
      <family val="2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rgb="FFFFFFFF"/>
      <name val="Arial Narrow"/>
      <family val="2"/>
    </font>
    <font>
      <sz val="11"/>
      <color theme="1"/>
      <name val="Arial Narrow"/>
      <family val="2"/>
    </font>
    <font>
      <b/>
      <sz val="11"/>
      <color rgb="FFFFFFFF"/>
      <name val="Arial Narrow"/>
      <family val="2"/>
    </font>
    <font>
      <sz val="11"/>
      <color theme="1"/>
      <name val="Bookman Old Style"/>
      <family val="1"/>
    </font>
    <font>
      <sz val="14"/>
      <color theme="1"/>
      <name val="Calibri"/>
      <family val="2"/>
    </font>
    <font>
      <sz val="11"/>
      <color rgb="FFFFFFFF"/>
      <name val="Bookman Old Style"/>
      <family val="1"/>
    </font>
    <font>
      <sz val="11"/>
      <color theme="1"/>
      <name val="Bookman Old Style"/>
      <family val="1"/>
    </font>
    <font>
      <sz val="11"/>
      <color rgb="FFFFFFFF"/>
      <name val="Arial Narrow"/>
      <family val="2"/>
    </font>
    <font>
      <b/>
      <sz val="11"/>
      <color theme="1"/>
      <name val="&quot;Arial Narrow&quot;"/>
    </font>
    <font>
      <b/>
      <sz val="11"/>
      <color theme="1"/>
      <name val="&quot;Arial Narrow&quot;"/>
    </font>
    <font>
      <b/>
      <sz val="14"/>
      <color theme="1"/>
      <name val="&quot;Arial Narrow&quot;"/>
    </font>
    <font>
      <sz val="11"/>
      <color rgb="FF000000"/>
      <name val="Arial Narrow"/>
      <family val="2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rgb="FF000000"/>
      <name val="Arial Narrow"/>
      <family val="2"/>
    </font>
    <font>
      <u/>
      <sz val="10"/>
      <color rgb="FF0000FF"/>
      <name val="Arial Narrow"/>
      <family val="2"/>
    </font>
    <font>
      <sz val="10"/>
      <name val="Arial Narrow"/>
      <family val="2"/>
    </font>
    <font>
      <u/>
      <sz val="10"/>
      <color rgb="FF1155CC"/>
      <name val="Arial Narrow"/>
      <family val="2"/>
    </font>
    <font>
      <b/>
      <sz val="11"/>
      <color theme="1"/>
      <name val="Calibri"/>
      <family val="2"/>
    </font>
    <font>
      <b/>
      <sz val="10"/>
      <color rgb="FF000000"/>
      <name val="Arial Narrow"/>
      <family val="2"/>
    </font>
    <font>
      <sz val="8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385623"/>
        <bgColor rgb="FF385623"/>
      </patternFill>
    </fill>
    <fill>
      <patternFill patternType="solid">
        <fgColor rgb="FF7C7C7C"/>
        <bgColor rgb="FF7C7C7C"/>
      </patternFill>
    </fill>
    <fill>
      <patternFill patternType="solid">
        <fgColor rgb="FF1F3864"/>
        <bgColor rgb="FF1F3864"/>
      </patternFill>
    </fill>
    <fill>
      <patternFill patternType="solid">
        <fgColor rgb="FFFF66CC"/>
        <bgColor rgb="FFFF66CC"/>
      </patternFill>
    </fill>
    <fill>
      <patternFill patternType="solid">
        <fgColor rgb="FFA8D08D"/>
        <bgColor rgb="FFA8D08D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EBE86A"/>
        <bgColor rgb="FFEBE86A"/>
      </patternFill>
    </fill>
    <fill>
      <patternFill patternType="solid">
        <fgColor rgb="FFBF9000"/>
        <bgColor rgb="FFBF9000"/>
      </patternFill>
    </fill>
    <fill>
      <patternFill patternType="solid">
        <fgColor rgb="FFFBE4D5"/>
        <bgColor rgb="FFFBE4D5"/>
      </patternFill>
    </fill>
    <fill>
      <patternFill patternType="solid">
        <fgColor rgb="FFFF0066"/>
        <bgColor rgb="FFFF0066"/>
      </patternFill>
    </fill>
    <fill>
      <patternFill patternType="solid">
        <fgColor rgb="FF70AD47"/>
        <bgColor rgb="FF70AD47"/>
      </patternFill>
    </fill>
    <fill>
      <patternFill patternType="solid">
        <fgColor rgb="FF00FF00"/>
        <bgColor rgb="FF00FF00"/>
      </patternFill>
    </fill>
    <fill>
      <patternFill patternType="solid">
        <fgColor rgb="FFFFD965"/>
        <bgColor rgb="FFFFD965"/>
      </patternFill>
    </fill>
    <fill>
      <patternFill patternType="solid">
        <fgColor rgb="FFC60FE5"/>
        <bgColor rgb="FFC60FE5"/>
      </patternFill>
    </fill>
    <fill>
      <patternFill patternType="solid">
        <fgColor rgb="FFF94545"/>
        <bgColor rgb="FFF94545"/>
      </patternFill>
    </fill>
    <fill>
      <patternFill patternType="solid">
        <fgColor rgb="FFC27BA0"/>
        <bgColor rgb="FFC27BA0"/>
      </patternFill>
    </fill>
    <fill>
      <patternFill patternType="solid">
        <fgColor rgb="FF1C4587"/>
        <bgColor rgb="FF1C4587"/>
      </patternFill>
    </fill>
    <fill>
      <patternFill patternType="solid">
        <fgColor rgb="FFFF00FF"/>
        <bgColor rgb="FFFF00FF"/>
      </patternFill>
    </fill>
    <fill>
      <patternFill patternType="solid">
        <fgColor rgb="FF00FFCC"/>
        <bgColor rgb="FF00FFCC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262626"/>
        <bgColor rgb="FF262626"/>
      </patternFill>
    </fill>
    <fill>
      <patternFill patternType="solid">
        <fgColor rgb="FFD3EC56"/>
        <bgColor rgb="FFD3EC56"/>
      </patternFill>
    </fill>
    <fill>
      <patternFill patternType="solid">
        <fgColor rgb="FF00FFFF"/>
        <bgColor rgb="FF00FFFF"/>
      </patternFill>
    </fill>
    <fill>
      <patternFill patternType="solid">
        <fgColor rgb="FF99FF99"/>
        <bgColor rgb="FF99FF99"/>
      </patternFill>
    </fill>
    <fill>
      <patternFill patternType="solid">
        <fgColor rgb="FF1ABE70"/>
        <bgColor rgb="FF1ABE70"/>
      </patternFill>
    </fill>
    <fill>
      <patternFill patternType="solid">
        <fgColor rgb="FFD0CECE"/>
        <bgColor rgb="FFD0CECE"/>
      </patternFill>
    </fill>
    <fill>
      <patternFill patternType="solid">
        <fgColor theme="7"/>
        <bgColor theme="7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  <fill>
      <patternFill patternType="solid">
        <fgColor rgb="FFC55A11"/>
        <bgColor rgb="FFC55A11"/>
      </patternFill>
    </fill>
    <fill>
      <patternFill patternType="solid">
        <fgColor rgb="FF9933FF"/>
        <bgColor rgb="FF9933FF"/>
      </patternFill>
    </fill>
    <fill>
      <patternFill patternType="solid">
        <fgColor rgb="FF00CC00"/>
        <bgColor rgb="FF00CC00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A08AF2"/>
        <bgColor rgb="FFA08AF2"/>
      </patternFill>
    </fill>
    <fill>
      <patternFill patternType="solid">
        <fgColor rgb="FF7030A0"/>
        <bgColor rgb="FF7030A0"/>
      </patternFill>
    </fill>
    <fill>
      <patternFill patternType="solid">
        <fgColor rgb="FF7F6000"/>
        <bgColor rgb="FF7F6000"/>
      </patternFill>
    </fill>
    <fill>
      <patternFill patternType="solid">
        <fgColor rgb="FFAA4A68"/>
        <bgColor rgb="FFAA4A68"/>
      </patternFill>
    </fill>
    <fill>
      <patternFill patternType="solid">
        <fgColor rgb="FF0070C0"/>
        <bgColor rgb="FF0070C0"/>
      </patternFill>
    </fill>
    <fill>
      <patternFill patternType="solid">
        <fgColor rgb="FF548135"/>
        <bgColor rgb="FF548135"/>
      </patternFill>
    </fill>
    <fill>
      <patternFill patternType="solid">
        <fgColor rgb="FF29C521"/>
        <bgColor rgb="FF29C521"/>
      </patternFill>
    </fill>
    <fill>
      <patternFill patternType="solid">
        <fgColor rgb="FFF4B083"/>
        <bgColor rgb="FFF4B083"/>
      </patternFill>
    </fill>
    <fill>
      <patternFill patternType="solid">
        <fgColor theme="5"/>
        <bgColor theme="5"/>
      </patternFill>
    </fill>
    <fill>
      <patternFill patternType="solid">
        <fgColor rgb="FF9CC2E5"/>
        <bgColor rgb="FF9CC2E5"/>
      </patternFill>
    </fill>
    <fill>
      <patternFill patternType="solid">
        <fgColor rgb="FFED7D31"/>
        <bgColor rgb="FFED7D31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274E13"/>
        <bgColor rgb="FF274E13"/>
      </patternFill>
    </fill>
    <fill>
      <patternFill patternType="solid">
        <fgColor rgb="FFFFE598"/>
        <bgColor rgb="FFFFE598"/>
      </patternFill>
    </fill>
    <fill>
      <patternFill patternType="solid">
        <fgColor rgb="FFADB9CA"/>
        <bgColor rgb="FFADB9CA"/>
      </patternFill>
    </fill>
    <fill>
      <patternFill patternType="solid">
        <fgColor rgb="FF63DFB6"/>
        <bgColor rgb="FF63DFB6"/>
      </patternFill>
    </fill>
    <fill>
      <patternFill patternType="solid">
        <fgColor rgb="FFCC66FF"/>
        <bgColor rgb="FFCC66FF"/>
      </patternFill>
    </fill>
    <fill>
      <patternFill patternType="solid">
        <fgColor rgb="FFCCCC00"/>
        <bgColor rgb="FFCCCC00"/>
      </patternFill>
    </fill>
    <fill>
      <patternFill patternType="solid">
        <fgColor theme="6"/>
        <bgColor theme="6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theme="4"/>
        <bgColor theme="4"/>
      </patternFill>
    </fill>
    <fill>
      <patternFill patternType="solid">
        <fgColor rgb="FFE24126"/>
        <bgColor rgb="FFE24126"/>
      </patternFill>
    </fill>
    <fill>
      <patternFill patternType="solid">
        <fgColor rgb="FFE2DCB8"/>
        <bgColor rgb="FFE2DCB8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00B0F0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7" tint="-0.249977111117893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theme="6"/>
        <bgColor rgb="FFFFFFFF"/>
      </patternFill>
    </fill>
    <fill>
      <patternFill patternType="solid">
        <fgColor rgb="FF90E565"/>
        <bgColor rgb="FFFFFFFF"/>
      </patternFill>
    </fill>
    <fill>
      <patternFill patternType="solid">
        <fgColor rgb="FFD51B43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1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3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/>
    <xf numFmtId="0" fontId="7" fillId="6" borderId="2" xfId="0" applyFont="1" applyFill="1" applyBorder="1" applyAlignment="1">
      <alignment horizontal="center" vertical="center"/>
    </xf>
    <xf numFmtId="0" fontId="7" fillId="7" borderId="2" xfId="0" applyFont="1" applyFill="1" applyBorder="1"/>
    <xf numFmtId="0" fontId="7" fillId="7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left" vertical="center"/>
    </xf>
    <xf numFmtId="0" fontId="8" fillId="16" borderId="2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9" fillId="19" borderId="2" xfId="0" applyFon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 vertical="center"/>
    </xf>
    <xf numFmtId="0" fontId="14" fillId="24" borderId="2" xfId="0" applyFont="1" applyFill="1" applyBorder="1" applyAlignment="1">
      <alignment horizontal="center" vertical="center"/>
    </xf>
    <xf numFmtId="0" fontId="9" fillId="25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/>
    </xf>
    <xf numFmtId="0" fontId="9" fillId="27" borderId="2" xfId="0" applyFont="1" applyFill="1" applyBorder="1" applyAlignment="1">
      <alignment horizontal="center" vertical="center"/>
    </xf>
    <xf numFmtId="0" fontId="12" fillId="28" borderId="2" xfId="0" applyFont="1" applyFill="1" applyBorder="1" applyAlignment="1">
      <alignment horizontal="center" vertical="center"/>
    </xf>
    <xf numFmtId="0" fontId="11" fillId="29" borderId="2" xfId="0" applyFont="1" applyFill="1" applyBorder="1" applyAlignment="1">
      <alignment horizontal="center" vertical="center"/>
    </xf>
    <xf numFmtId="0" fontId="12" fillId="30" borderId="2" xfId="0" applyFont="1" applyFill="1" applyBorder="1" applyAlignment="1">
      <alignment horizontal="center" vertical="center"/>
    </xf>
    <xf numFmtId="0" fontId="9" fillId="31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16" fillId="32" borderId="2" xfId="0" applyFont="1" applyFill="1" applyBorder="1" applyAlignment="1">
      <alignment horizontal="center" vertical="center"/>
    </xf>
    <xf numFmtId="0" fontId="12" fillId="33" borderId="2" xfId="0" applyFont="1" applyFill="1" applyBorder="1" applyAlignment="1">
      <alignment horizontal="center" vertical="center"/>
    </xf>
    <xf numFmtId="0" fontId="9" fillId="26" borderId="2" xfId="0" applyFont="1" applyFill="1" applyBorder="1" applyAlignment="1">
      <alignment horizontal="center" vertical="center"/>
    </xf>
    <xf numFmtId="0" fontId="15" fillId="28" borderId="2" xfId="0" applyFont="1" applyFill="1" applyBorder="1" applyAlignment="1">
      <alignment horizontal="center" vertical="center"/>
    </xf>
    <xf numFmtId="0" fontId="9" fillId="16" borderId="9" xfId="0" applyFont="1" applyFill="1" applyBorder="1" applyAlignment="1">
      <alignment horizontal="center" vertical="center"/>
    </xf>
    <xf numFmtId="0" fontId="17" fillId="34" borderId="2" xfId="0" applyFont="1" applyFill="1" applyBorder="1" applyAlignment="1">
      <alignment horizontal="center" vertical="center"/>
    </xf>
    <xf numFmtId="0" fontId="9" fillId="16" borderId="10" xfId="0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2" borderId="2" xfId="0" applyFont="1" applyFill="1" applyBorder="1" applyAlignment="1">
      <alignment horizontal="center" vertical="center" wrapText="1"/>
    </xf>
    <xf numFmtId="0" fontId="11" fillId="23" borderId="2" xfId="0" applyFont="1" applyFill="1" applyBorder="1" applyAlignment="1">
      <alignment horizontal="center" vertical="center" wrapText="1"/>
    </xf>
    <xf numFmtId="0" fontId="13" fillId="24" borderId="2" xfId="0" applyFont="1" applyFill="1" applyBorder="1" applyAlignment="1">
      <alignment horizontal="center" vertical="center"/>
    </xf>
    <xf numFmtId="0" fontId="12" fillId="28" borderId="2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/>
    </xf>
    <xf numFmtId="0" fontId="13" fillId="28" borderId="2" xfId="0" applyFont="1" applyFill="1" applyBorder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19" fillId="34" borderId="2" xfId="0" applyFont="1" applyFill="1" applyBorder="1" applyAlignment="1">
      <alignment horizontal="center" vertical="center"/>
    </xf>
    <xf numFmtId="0" fontId="20" fillId="24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vertical="center"/>
    </xf>
    <xf numFmtId="0" fontId="13" fillId="10" borderId="2" xfId="0" applyFont="1" applyFill="1" applyBorder="1" applyAlignment="1">
      <alignment vertical="center"/>
    </xf>
    <xf numFmtId="0" fontId="13" fillId="21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22" borderId="2" xfId="0" applyFont="1" applyFill="1" applyBorder="1" applyAlignment="1">
      <alignment vertical="center"/>
    </xf>
    <xf numFmtId="0" fontId="21" fillId="23" borderId="2" xfId="0" applyFont="1" applyFill="1" applyBorder="1" applyAlignment="1">
      <alignment vertical="center"/>
    </xf>
    <xf numFmtId="0" fontId="13" fillId="24" borderId="2" xfId="0" applyFont="1" applyFill="1" applyBorder="1" applyAlignment="1">
      <alignment vertical="center"/>
    </xf>
    <xf numFmtId="0" fontId="13" fillId="26" borderId="2" xfId="0" applyFont="1" applyFill="1" applyBorder="1" applyAlignment="1">
      <alignment vertical="center"/>
    </xf>
    <xf numFmtId="0" fontId="13" fillId="28" borderId="2" xfId="0" applyFont="1" applyFill="1" applyBorder="1" applyAlignment="1">
      <alignment vertical="center"/>
    </xf>
    <xf numFmtId="0" fontId="20" fillId="29" borderId="2" xfId="0" applyFont="1" applyFill="1" applyBorder="1" applyAlignment="1">
      <alignment vertical="center"/>
    </xf>
    <xf numFmtId="0" fontId="13" fillId="30" borderId="2" xfId="0" applyFont="1" applyFill="1" applyBorder="1" applyAlignment="1">
      <alignment vertical="center"/>
    </xf>
    <xf numFmtId="0" fontId="13" fillId="16" borderId="2" xfId="0" applyFont="1" applyFill="1" applyBorder="1" applyAlignment="1">
      <alignment vertical="center"/>
    </xf>
    <xf numFmtId="0" fontId="13" fillId="32" borderId="2" xfId="0" applyFont="1" applyFill="1" applyBorder="1" applyAlignment="1">
      <alignment vertical="center"/>
    </xf>
    <xf numFmtId="0" fontId="13" fillId="33" borderId="2" xfId="0" applyFont="1" applyFill="1" applyBorder="1" applyAlignment="1">
      <alignment vertical="center"/>
    </xf>
    <xf numFmtId="0" fontId="13" fillId="18" borderId="2" xfId="0" applyFont="1" applyFill="1" applyBorder="1" applyAlignment="1">
      <alignment vertical="center"/>
    </xf>
    <xf numFmtId="0" fontId="9" fillId="20" borderId="2" xfId="0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center" vertical="center"/>
    </xf>
    <xf numFmtId="0" fontId="9" fillId="20" borderId="2" xfId="0" applyFont="1" applyFill="1" applyBorder="1" applyAlignment="1">
      <alignment horizontal="left" vertical="center"/>
    </xf>
    <xf numFmtId="0" fontId="9" fillId="20" borderId="11" xfId="0" applyFont="1" applyFill="1" applyBorder="1" applyAlignment="1">
      <alignment horizontal="center" vertical="center"/>
    </xf>
    <xf numFmtId="0" fontId="18" fillId="20" borderId="2" xfId="0" applyFont="1" applyFill="1" applyBorder="1" applyAlignment="1">
      <alignment horizontal="center" vertical="center"/>
    </xf>
    <xf numFmtId="0" fontId="17" fillId="35" borderId="2" xfId="0" applyFont="1" applyFill="1" applyBorder="1" applyAlignment="1">
      <alignment horizontal="center" vertical="center" wrapText="1"/>
    </xf>
    <xf numFmtId="0" fontId="17" fillId="35" borderId="2" xfId="0" applyFont="1" applyFill="1" applyBorder="1" applyAlignment="1">
      <alignment horizontal="center" vertical="center"/>
    </xf>
    <xf numFmtId="0" fontId="22" fillId="20" borderId="2" xfId="0" applyFont="1" applyFill="1" applyBorder="1" applyAlignment="1">
      <alignment horizontal="center" vertical="center"/>
    </xf>
    <xf numFmtId="0" fontId="17" fillId="34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36" borderId="2" xfId="0" applyFont="1" applyFill="1" applyBorder="1" applyAlignment="1">
      <alignment horizontal="center" vertical="center"/>
    </xf>
    <xf numFmtId="0" fontId="10" fillId="36" borderId="2" xfId="0" applyFont="1" applyFill="1" applyBorder="1" applyAlignment="1">
      <alignment horizontal="center" vertical="center"/>
    </xf>
    <xf numFmtId="0" fontId="9" fillId="36" borderId="2" xfId="0" applyFont="1" applyFill="1" applyBorder="1" applyAlignment="1">
      <alignment horizontal="left" vertical="center"/>
    </xf>
    <xf numFmtId="0" fontId="12" fillId="19" borderId="2" xfId="0" applyFont="1" applyFill="1" applyBorder="1" applyAlignment="1">
      <alignment horizontal="center" vertical="center"/>
    </xf>
    <xf numFmtId="0" fontId="12" fillId="37" borderId="2" xfId="0" applyFont="1" applyFill="1" applyBorder="1" applyAlignment="1">
      <alignment horizontal="center" vertical="center"/>
    </xf>
    <xf numFmtId="0" fontId="12" fillId="38" borderId="2" xfId="0" applyFont="1" applyFill="1" applyBorder="1" applyAlignment="1">
      <alignment horizontal="center" vertical="center"/>
    </xf>
    <xf numFmtId="0" fontId="12" fillId="39" borderId="2" xfId="0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horizontal="center" vertical="center"/>
    </xf>
    <xf numFmtId="0" fontId="15" fillId="39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40" borderId="2" xfId="0" applyFont="1" applyFill="1" applyBorder="1" applyAlignment="1">
      <alignment horizontal="center" vertical="center"/>
    </xf>
    <xf numFmtId="0" fontId="12" fillId="41" borderId="2" xfId="0" applyFont="1" applyFill="1" applyBorder="1" applyAlignment="1">
      <alignment horizontal="center" vertical="center"/>
    </xf>
    <xf numFmtId="0" fontId="9" fillId="36" borderId="11" xfId="0" applyFont="1" applyFill="1" applyBorder="1" applyAlignment="1">
      <alignment horizontal="center" vertical="center"/>
    </xf>
    <xf numFmtId="0" fontId="9" fillId="36" borderId="2" xfId="0" applyFont="1" applyFill="1" applyBorder="1" applyAlignment="1">
      <alignment horizontal="center" vertical="center" wrapText="1"/>
    </xf>
    <xf numFmtId="0" fontId="18" fillId="36" borderId="2" xfId="0" applyFont="1" applyFill="1" applyBorder="1" applyAlignment="1">
      <alignment horizontal="center" vertical="center" wrapText="1"/>
    </xf>
    <xf numFmtId="0" fontId="9" fillId="36" borderId="2" xfId="0" applyFont="1" applyFill="1" applyBorder="1" applyAlignment="1">
      <alignment horizontal="left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12" fillId="37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2" fillId="38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2" fillId="39" borderId="2" xfId="0" applyFont="1" applyFill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center" vertical="center" wrapText="1"/>
    </xf>
    <xf numFmtId="0" fontId="15" fillId="39" borderId="2" xfId="0" applyFont="1" applyFill="1" applyBorder="1" applyAlignment="1">
      <alignment horizontal="center" vertical="center" wrapText="1"/>
    </xf>
    <xf numFmtId="0" fontId="12" fillId="41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 wrapText="1"/>
    </xf>
    <xf numFmtId="0" fontId="9" fillId="36" borderId="11" xfId="0" applyFont="1" applyFill="1" applyBorder="1" applyAlignment="1">
      <alignment horizontal="center" vertical="center" wrapText="1"/>
    </xf>
    <xf numFmtId="0" fontId="13" fillId="39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vertical="center"/>
    </xf>
    <xf numFmtId="0" fontId="13" fillId="38" borderId="2" xfId="0" applyFont="1" applyFill="1" applyBorder="1" applyAlignment="1">
      <alignment vertical="center"/>
    </xf>
    <xf numFmtId="0" fontId="13" fillId="39" borderId="2" xfId="0" applyFont="1" applyFill="1" applyBorder="1" applyAlignment="1">
      <alignment vertical="center"/>
    </xf>
    <xf numFmtId="0" fontId="13" fillId="40" borderId="2" xfId="0" applyFont="1" applyFill="1" applyBorder="1" applyAlignment="1">
      <alignment vertical="center"/>
    </xf>
    <xf numFmtId="0" fontId="13" fillId="41" borderId="2" xfId="0" applyFont="1" applyFill="1" applyBorder="1" applyAlignment="1">
      <alignment vertical="center"/>
    </xf>
    <xf numFmtId="0" fontId="9" fillId="42" borderId="2" xfId="0" applyFont="1" applyFill="1" applyBorder="1" applyAlignment="1">
      <alignment horizontal="center" vertical="center"/>
    </xf>
    <xf numFmtId="0" fontId="10" fillId="42" borderId="2" xfId="0" applyFont="1" applyFill="1" applyBorder="1" applyAlignment="1">
      <alignment horizontal="center" vertical="center"/>
    </xf>
    <xf numFmtId="0" fontId="9" fillId="42" borderId="2" xfId="0" applyFont="1" applyFill="1" applyBorder="1" applyAlignment="1">
      <alignment horizontal="left" vertical="center"/>
    </xf>
    <xf numFmtId="0" fontId="9" fillId="42" borderId="11" xfId="0" applyFont="1" applyFill="1" applyBorder="1" applyAlignment="1">
      <alignment horizontal="center" vertical="center"/>
    </xf>
    <xf numFmtId="0" fontId="9" fillId="42" borderId="2" xfId="0" applyFont="1" applyFill="1" applyBorder="1" applyAlignment="1">
      <alignment horizontal="center" vertical="center" wrapText="1"/>
    </xf>
    <xf numFmtId="0" fontId="18" fillId="42" borderId="2" xfId="0" applyFont="1" applyFill="1" applyBorder="1" applyAlignment="1">
      <alignment horizontal="center" vertical="center" wrapText="1"/>
    </xf>
    <xf numFmtId="0" fontId="9" fillId="42" borderId="2" xfId="0" applyFont="1" applyFill="1" applyBorder="1" applyAlignment="1">
      <alignment horizontal="left" vertical="center" wrapText="1"/>
    </xf>
    <xf numFmtId="0" fontId="9" fillId="42" borderId="11" xfId="0" applyFont="1" applyFill="1" applyBorder="1" applyAlignment="1">
      <alignment horizontal="center" vertical="center" wrapText="1"/>
    </xf>
    <xf numFmtId="0" fontId="22" fillId="39" borderId="2" xfId="0" applyFont="1" applyFill="1" applyBorder="1" applyAlignment="1">
      <alignment horizontal="center" vertical="center"/>
    </xf>
    <xf numFmtId="0" fontId="22" fillId="24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23" fillId="43" borderId="2" xfId="0" applyFont="1" applyFill="1" applyBorder="1" applyAlignment="1">
      <alignment horizontal="center" vertical="center"/>
    </xf>
    <xf numFmtId="0" fontId="9" fillId="34" borderId="2" xfId="0" applyFont="1" applyFill="1" applyBorder="1" applyAlignment="1">
      <alignment horizontal="center" vertical="center"/>
    </xf>
    <xf numFmtId="0" fontId="10" fillId="34" borderId="2" xfId="0" applyFont="1" applyFill="1" applyBorder="1" applyAlignment="1">
      <alignment horizontal="center" vertical="center"/>
    </xf>
    <xf numFmtId="0" fontId="9" fillId="34" borderId="2" xfId="0" applyFont="1" applyFill="1" applyBorder="1" applyAlignment="1">
      <alignment horizontal="left" vertical="center"/>
    </xf>
    <xf numFmtId="0" fontId="11" fillId="44" borderId="2" xfId="0" applyFont="1" applyFill="1" applyBorder="1" applyAlignment="1">
      <alignment horizontal="center" vertical="center"/>
    </xf>
    <xf numFmtId="0" fontId="11" fillId="45" borderId="2" xfId="0" applyFont="1" applyFill="1" applyBorder="1" applyAlignment="1">
      <alignment horizontal="center" vertical="center"/>
    </xf>
    <xf numFmtId="0" fontId="12" fillId="46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/>
    </xf>
    <xf numFmtId="0" fontId="12" fillId="47" borderId="2" xfId="0" applyFont="1" applyFill="1" applyBorder="1" applyAlignment="1">
      <alignment horizontal="center" vertical="center" wrapText="1"/>
    </xf>
    <xf numFmtId="0" fontId="15" fillId="31" borderId="2" xfId="0" applyFont="1" applyFill="1" applyBorder="1" applyAlignment="1">
      <alignment horizontal="center" vertical="center"/>
    </xf>
    <xf numFmtId="0" fontId="11" fillId="48" borderId="2" xfId="0" applyFont="1" applyFill="1" applyBorder="1" applyAlignment="1">
      <alignment horizontal="center" vertical="center"/>
    </xf>
    <xf numFmtId="0" fontId="12" fillId="49" borderId="2" xfId="0" applyFont="1" applyFill="1" applyBorder="1" applyAlignment="1">
      <alignment horizontal="center" vertical="center"/>
    </xf>
    <xf numFmtId="0" fontId="9" fillId="34" borderId="11" xfId="0" applyFont="1" applyFill="1" applyBorder="1" applyAlignment="1">
      <alignment horizontal="center" vertical="center"/>
    </xf>
    <xf numFmtId="0" fontId="9" fillId="34" borderId="2" xfId="0" applyFont="1" applyFill="1" applyBorder="1" applyAlignment="1">
      <alignment horizontal="center" vertical="center" wrapText="1"/>
    </xf>
    <xf numFmtId="0" fontId="18" fillId="34" borderId="2" xfId="0" applyFont="1" applyFill="1" applyBorder="1" applyAlignment="1">
      <alignment horizontal="center" vertical="center" wrapText="1"/>
    </xf>
    <xf numFmtId="0" fontId="9" fillId="34" borderId="2" xfId="0" applyFont="1" applyFill="1" applyBorder="1" applyAlignment="1">
      <alignment horizontal="left" vertical="center" wrapText="1"/>
    </xf>
    <xf numFmtId="0" fontId="11" fillId="44" borderId="2" xfId="0" applyFont="1" applyFill="1" applyBorder="1" applyAlignment="1">
      <alignment horizontal="center" vertical="center" wrapText="1"/>
    </xf>
    <xf numFmtId="0" fontId="11" fillId="45" borderId="2" xfId="0" applyFont="1" applyFill="1" applyBorder="1" applyAlignment="1">
      <alignment horizontal="center" vertical="center" wrapText="1"/>
    </xf>
    <xf numFmtId="0" fontId="12" fillId="46" borderId="2" xfId="0" applyFont="1" applyFill="1" applyBorder="1" applyAlignment="1">
      <alignment horizontal="center" vertical="center" wrapText="1"/>
    </xf>
    <xf numFmtId="0" fontId="15" fillId="31" borderId="2" xfId="0" applyFont="1" applyFill="1" applyBorder="1" applyAlignment="1">
      <alignment horizontal="center" vertical="center" wrapText="1"/>
    </xf>
    <xf numFmtId="0" fontId="11" fillId="48" borderId="2" xfId="0" applyFont="1" applyFill="1" applyBorder="1" applyAlignment="1">
      <alignment horizontal="center" vertical="center" wrapText="1"/>
    </xf>
    <xf numFmtId="0" fontId="12" fillId="49" borderId="2" xfId="0" applyFont="1" applyFill="1" applyBorder="1" applyAlignment="1">
      <alignment horizontal="center" vertical="center" wrapText="1"/>
    </xf>
    <xf numFmtId="0" fontId="9" fillId="34" borderId="11" xfId="0" applyFont="1" applyFill="1" applyBorder="1" applyAlignment="1">
      <alignment horizontal="center" vertical="center" wrapText="1"/>
    </xf>
    <xf numFmtId="0" fontId="22" fillId="31" borderId="2" xfId="0" applyFont="1" applyFill="1" applyBorder="1" applyAlignment="1">
      <alignment horizontal="center" vertical="center"/>
    </xf>
    <xf numFmtId="0" fontId="13" fillId="45" borderId="2" xfId="0" applyFont="1" applyFill="1" applyBorder="1" applyAlignment="1">
      <alignment vertical="center"/>
    </xf>
    <xf numFmtId="0" fontId="13" fillId="46" borderId="2" xfId="0" applyFont="1" applyFill="1" applyBorder="1" applyAlignment="1">
      <alignment vertical="center"/>
    </xf>
    <xf numFmtId="0" fontId="13" fillId="31" borderId="2" xfId="0" applyFont="1" applyFill="1" applyBorder="1" applyAlignment="1">
      <alignment vertical="center"/>
    </xf>
    <xf numFmtId="0" fontId="13" fillId="48" borderId="2" xfId="0" applyFont="1" applyFill="1" applyBorder="1" applyAlignment="1">
      <alignment vertical="center"/>
    </xf>
    <xf numFmtId="0" fontId="13" fillId="44" borderId="2" xfId="0" applyFont="1" applyFill="1" applyBorder="1" applyAlignment="1">
      <alignment vertical="center"/>
    </xf>
    <xf numFmtId="0" fontId="13" fillId="47" borderId="2" xfId="0" applyFont="1" applyFill="1" applyBorder="1" applyAlignment="1">
      <alignment vertical="center"/>
    </xf>
    <xf numFmtId="0" fontId="13" fillId="49" borderId="2" xfId="0" applyFont="1" applyFill="1" applyBorder="1" applyAlignment="1">
      <alignment vertical="center"/>
    </xf>
    <xf numFmtId="0" fontId="9" fillId="35" borderId="2" xfId="0" applyFont="1" applyFill="1" applyBorder="1" applyAlignment="1">
      <alignment horizontal="center" vertical="center"/>
    </xf>
    <xf numFmtId="0" fontId="10" fillId="35" borderId="2" xfId="0" applyFont="1" applyFill="1" applyBorder="1" applyAlignment="1">
      <alignment horizontal="center" vertical="center"/>
    </xf>
    <xf numFmtId="0" fontId="9" fillId="35" borderId="2" xfId="0" applyFont="1" applyFill="1" applyBorder="1" applyAlignment="1">
      <alignment horizontal="left" vertical="center"/>
    </xf>
    <xf numFmtId="0" fontId="9" fillId="35" borderId="11" xfId="0" applyFont="1" applyFill="1" applyBorder="1" applyAlignment="1">
      <alignment horizontal="center" vertical="center"/>
    </xf>
    <xf numFmtId="0" fontId="9" fillId="35" borderId="2" xfId="0" applyFont="1" applyFill="1" applyBorder="1" applyAlignment="1">
      <alignment horizontal="center" vertical="center" wrapText="1"/>
    </xf>
    <xf numFmtId="0" fontId="18" fillId="35" borderId="2" xfId="0" applyFont="1" applyFill="1" applyBorder="1" applyAlignment="1">
      <alignment horizontal="center" vertical="center" wrapText="1"/>
    </xf>
    <xf numFmtId="0" fontId="9" fillId="35" borderId="2" xfId="0" applyFont="1" applyFill="1" applyBorder="1" applyAlignment="1">
      <alignment horizontal="left" vertical="center" wrapText="1"/>
    </xf>
    <xf numFmtId="0" fontId="9" fillId="35" borderId="11" xfId="0" applyFont="1" applyFill="1" applyBorder="1" applyAlignment="1">
      <alignment horizontal="center" vertical="center" wrapText="1"/>
    </xf>
    <xf numFmtId="0" fontId="9" fillId="50" borderId="2" xfId="0" applyFont="1" applyFill="1" applyBorder="1" applyAlignment="1">
      <alignment horizontal="center" vertical="center"/>
    </xf>
    <xf numFmtId="0" fontId="10" fillId="50" borderId="2" xfId="0" applyFont="1" applyFill="1" applyBorder="1" applyAlignment="1">
      <alignment horizontal="center" vertical="center"/>
    </xf>
    <xf numFmtId="0" fontId="9" fillId="50" borderId="2" xfId="0" applyFont="1" applyFill="1" applyBorder="1" applyAlignment="1">
      <alignment horizontal="left" vertical="center"/>
    </xf>
    <xf numFmtId="0" fontId="24" fillId="13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 vertical="center"/>
    </xf>
    <xf numFmtId="0" fontId="9" fillId="50" borderId="11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 wrapText="1"/>
    </xf>
    <xf numFmtId="0" fontId="9" fillId="51" borderId="2" xfId="0" applyFont="1" applyFill="1" applyBorder="1" applyAlignment="1">
      <alignment horizontal="center" vertical="center"/>
    </xf>
    <xf numFmtId="0" fontId="10" fillId="51" borderId="2" xfId="0" applyFont="1" applyFill="1" applyBorder="1" applyAlignment="1">
      <alignment horizontal="center" vertical="center"/>
    </xf>
    <xf numFmtId="0" fontId="9" fillId="51" borderId="2" xfId="0" applyFont="1" applyFill="1" applyBorder="1" applyAlignment="1">
      <alignment horizontal="left" vertical="center"/>
    </xf>
    <xf numFmtId="0" fontId="9" fillId="51" borderId="11" xfId="0" applyFont="1" applyFill="1" applyBorder="1" applyAlignment="1">
      <alignment horizontal="center" vertical="center"/>
    </xf>
    <xf numFmtId="0" fontId="9" fillId="50" borderId="2" xfId="0" applyFont="1" applyFill="1" applyBorder="1" applyAlignment="1">
      <alignment horizontal="center" vertical="center" wrapText="1"/>
    </xf>
    <xf numFmtId="0" fontId="9" fillId="50" borderId="2" xfId="0" applyFont="1" applyFill="1" applyBorder="1" applyAlignment="1">
      <alignment horizontal="left" vertical="center" wrapText="1"/>
    </xf>
    <xf numFmtId="0" fontId="9" fillId="50" borderId="11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9" fillId="51" borderId="2" xfId="0" applyFont="1" applyFill="1" applyBorder="1" applyAlignment="1">
      <alignment horizontal="center" vertical="center" wrapText="1"/>
    </xf>
    <xf numFmtId="0" fontId="9" fillId="51" borderId="2" xfId="0" applyFont="1" applyFill="1" applyBorder="1" applyAlignment="1">
      <alignment horizontal="left" vertical="center" wrapText="1"/>
    </xf>
    <xf numFmtId="0" fontId="9" fillId="51" borderId="11" xfId="0" applyFont="1" applyFill="1" applyBorder="1" applyAlignment="1">
      <alignment horizontal="center" vertical="center" wrapText="1"/>
    </xf>
    <xf numFmtId="0" fontId="9" fillId="52" borderId="2" xfId="0" applyFont="1" applyFill="1" applyBorder="1" applyAlignment="1">
      <alignment horizontal="center" vertical="center"/>
    </xf>
    <xf numFmtId="0" fontId="10" fillId="52" borderId="2" xfId="0" applyFont="1" applyFill="1" applyBorder="1" applyAlignment="1">
      <alignment horizontal="center" vertical="center"/>
    </xf>
    <xf numFmtId="0" fontId="9" fillId="52" borderId="2" xfId="0" applyFont="1" applyFill="1" applyBorder="1" applyAlignment="1">
      <alignment horizontal="left" vertical="center"/>
    </xf>
    <xf numFmtId="0" fontId="13" fillId="53" borderId="2" xfId="0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center" vertical="center"/>
    </xf>
    <xf numFmtId="0" fontId="27" fillId="29" borderId="2" xfId="0" applyFont="1" applyFill="1" applyBorder="1" applyAlignment="1">
      <alignment horizontal="center" vertical="center"/>
    </xf>
    <xf numFmtId="0" fontId="13" fillId="42" borderId="2" xfId="0" applyFont="1" applyFill="1" applyBorder="1" applyAlignment="1">
      <alignment horizontal="center" vertical="center"/>
    </xf>
    <xf numFmtId="0" fontId="13" fillId="5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27" borderId="2" xfId="0" applyFont="1" applyFill="1" applyBorder="1" applyAlignment="1">
      <alignment horizontal="center" vertical="center"/>
    </xf>
    <xf numFmtId="0" fontId="13" fillId="55" borderId="2" xfId="0" applyFont="1" applyFill="1" applyBorder="1" applyAlignment="1">
      <alignment horizontal="center" vertical="center"/>
    </xf>
    <xf numFmtId="0" fontId="9" fillId="52" borderId="12" xfId="0" applyFont="1" applyFill="1" applyBorder="1" applyAlignment="1">
      <alignment horizontal="center" vertical="center"/>
    </xf>
    <xf numFmtId="0" fontId="18" fillId="52" borderId="2" xfId="0" applyFont="1" applyFill="1" applyBorder="1" applyAlignment="1">
      <alignment horizontal="center" vertical="center"/>
    </xf>
    <xf numFmtId="0" fontId="28" fillId="53" borderId="2" xfId="0" applyFont="1" applyFill="1" applyBorder="1" applyAlignment="1">
      <alignment horizontal="center" vertical="center"/>
    </xf>
    <xf numFmtId="0" fontId="20" fillId="29" borderId="2" xfId="0" applyFont="1" applyFill="1" applyBorder="1" applyAlignment="1">
      <alignment horizontal="center" vertical="center"/>
    </xf>
    <xf numFmtId="0" fontId="28" fillId="42" borderId="2" xfId="0" applyFont="1" applyFill="1" applyBorder="1" applyAlignment="1">
      <alignment horizontal="center" vertical="center"/>
    </xf>
    <xf numFmtId="0" fontId="28" fillId="54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55" borderId="2" xfId="0" applyFont="1" applyFill="1" applyBorder="1" applyAlignment="1">
      <alignment horizontal="center" vertical="center"/>
    </xf>
    <xf numFmtId="0" fontId="17" fillId="52" borderId="2" xfId="0" applyFont="1" applyFill="1" applyBorder="1" applyAlignment="1">
      <alignment horizontal="center" vertical="center"/>
    </xf>
    <xf numFmtId="0" fontId="9" fillId="52" borderId="11" xfId="0" applyFont="1" applyFill="1" applyBorder="1" applyAlignment="1">
      <alignment horizontal="center" vertical="center"/>
    </xf>
    <xf numFmtId="0" fontId="16" fillId="53" borderId="2" xfId="0" applyFont="1" applyFill="1" applyBorder="1" applyAlignment="1">
      <alignment horizontal="center" vertical="center"/>
    </xf>
    <xf numFmtId="0" fontId="16" fillId="42" borderId="2" xfId="0" applyFont="1" applyFill="1" applyBorder="1" applyAlignment="1">
      <alignment horizontal="center" vertical="center"/>
    </xf>
    <xf numFmtId="0" fontId="16" fillId="54" borderId="2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27" borderId="2" xfId="0" applyFont="1" applyFill="1" applyBorder="1" applyAlignment="1">
      <alignment horizontal="center" vertical="center"/>
    </xf>
    <xf numFmtId="0" fontId="16" fillId="55" borderId="2" xfId="0" applyFont="1" applyFill="1" applyBorder="1" applyAlignment="1">
      <alignment horizontal="center" vertical="center"/>
    </xf>
    <xf numFmtId="0" fontId="13" fillId="53" borderId="2" xfId="0" applyFont="1" applyFill="1" applyBorder="1" applyAlignment="1">
      <alignment vertical="center"/>
    </xf>
    <xf numFmtId="0" fontId="13" fillId="15" borderId="14" xfId="0" applyFont="1" applyFill="1" applyBorder="1" applyAlignment="1">
      <alignment vertical="center"/>
    </xf>
    <xf numFmtId="0" fontId="13" fillId="29" borderId="2" xfId="0" applyFont="1" applyFill="1" applyBorder="1" applyAlignment="1">
      <alignment vertical="center"/>
    </xf>
    <xf numFmtId="0" fontId="13" fillId="42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28" fillId="56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6" fillId="56" borderId="2" xfId="0" applyFont="1" applyFill="1" applyBorder="1" applyAlignment="1">
      <alignment horizontal="center" vertical="center"/>
    </xf>
    <xf numFmtId="0" fontId="13" fillId="55" borderId="10" xfId="0" applyFont="1" applyFill="1" applyBorder="1" applyAlignment="1">
      <alignment vertical="center"/>
    </xf>
    <xf numFmtId="0" fontId="13" fillId="55" borderId="2" xfId="0" applyFont="1" applyFill="1" applyBorder="1" applyAlignment="1">
      <alignment vertical="center"/>
    </xf>
    <xf numFmtId="0" fontId="13" fillId="42" borderId="14" xfId="0" applyFont="1" applyFill="1" applyBorder="1" applyAlignment="1">
      <alignment vertical="center"/>
    </xf>
    <xf numFmtId="0" fontId="13" fillId="57" borderId="14" xfId="0" applyFont="1" applyFill="1" applyBorder="1" applyAlignment="1">
      <alignment vertical="center"/>
    </xf>
    <xf numFmtId="0" fontId="13" fillId="15" borderId="2" xfId="0" applyFont="1" applyFill="1" applyBorder="1" applyAlignment="1">
      <alignment vertical="center"/>
    </xf>
    <xf numFmtId="0" fontId="13" fillId="54" borderId="2" xfId="0" applyFont="1" applyFill="1" applyBorder="1" applyAlignment="1">
      <alignment vertical="center"/>
    </xf>
    <xf numFmtId="0" fontId="13" fillId="27" borderId="2" xfId="0" applyFont="1" applyFill="1" applyBorder="1" applyAlignment="1">
      <alignment vertical="center"/>
    </xf>
    <xf numFmtId="0" fontId="9" fillId="52" borderId="1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vertical="center"/>
    </xf>
    <xf numFmtId="0" fontId="29" fillId="15" borderId="2" xfId="0" applyFont="1" applyFill="1" applyBorder="1" applyAlignment="1">
      <alignment horizontal="center" vertical="center"/>
    </xf>
    <xf numFmtId="0" fontId="10" fillId="26" borderId="2" xfId="0" applyFont="1" applyFill="1" applyBorder="1" applyAlignment="1">
      <alignment horizontal="center" vertical="center"/>
    </xf>
    <xf numFmtId="0" fontId="9" fillId="26" borderId="2" xfId="0" applyFont="1" applyFill="1" applyBorder="1" applyAlignment="1">
      <alignment horizontal="left" vertical="center"/>
    </xf>
    <xf numFmtId="0" fontId="21" fillId="58" borderId="2" xfId="0" applyFont="1" applyFill="1" applyBorder="1" applyAlignment="1">
      <alignment horizontal="center" vertical="center"/>
    </xf>
    <xf numFmtId="0" fontId="13" fillId="30" borderId="2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3" fillId="43" borderId="2" xfId="0" applyFont="1" applyFill="1" applyBorder="1" applyAlignment="1">
      <alignment horizontal="center" vertical="center"/>
    </xf>
    <xf numFmtId="0" fontId="13" fillId="50" borderId="2" xfId="0" applyFont="1" applyFill="1" applyBorder="1" applyAlignment="1">
      <alignment horizontal="center" vertical="center"/>
    </xf>
    <xf numFmtId="0" fontId="13" fillId="21" borderId="2" xfId="0" applyFont="1" applyFill="1" applyBorder="1" applyAlignment="1">
      <alignment horizontal="center" vertical="center"/>
    </xf>
    <xf numFmtId="0" fontId="9" fillId="26" borderId="11" xfId="0" applyFont="1" applyFill="1" applyBorder="1" applyAlignment="1">
      <alignment horizontal="center" vertical="center"/>
    </xf>
    <xf numFmtId="0" fontId="18" fillId="26" borderId="2" xfId="0" applyFont="1" applyFill="1" applyBorder="1" applyAlignment="1">
      <alignment horizontal="center" vertical="center"/>
    </xf>
    <xf numFmtId="0" fontId="30" fillId="58" borderId="2" xfId="0" applyFont="1" applyFill="1" applyBorder="1" applyAlignment="1">
      <alignment horizontal="center" vertical="center"/>
    </xf>
    <xf numFmtId="0" fontId="31" fillId="30" borderId="2" xfId="0" applyFont="1" applyFill="1" applyBorder="1" applyAlignment="1">
      <alignment horizontal="center" vertical="center"/>
    </xf>
    <xf numFmtId="0" fontId="31" fillId="15" borderId="2" xfId="0" applyFont="1" applyFill="1" applyBorder="1" applyAlignment="1">
      <alignment horizontal="center" vertical="center"/>
    </xf>
    <xf numFmtId="0" fontId="31" fillId="43" borderId="2" xfId="0" applyFont="1" applyFill="1" applyBorder="1" applyAlignment="1">
      <alignment horizontal="center" vertical="center"/>
    </xf>
    <xf numFmtId="0" fontId="31" fillId="50" borderId="2" xfId="0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0" fontId="32" fillId="58" borderId="2" xfId="0" applyFont="1" applyFill="1" applyBorder="1" applyAlignment="1">
      <alignment horizontal="center" vertical="center"/>
    </xf>
    <xf numFmtId="0" fontId="26" fillId="30" borderId="2" xfId="0" applyFont="1" applyFill="1" applyBorder="1" applyAlignment="1">
      <alignment horizontal="center" vertical="center"/>
    </xf>
    <xf numFmtId="0" fontId="26" fillId="43" borderId="2" xfId="0" applyFont="1" applyFill="1" applyBorder="1" applyAlignment="1">
      <alignment horizontal="center" vertical="center"/>
    </xf>
    <xf numFmtId="0" fontId="26" fillId="50" borderId="2" xfId="0" applyFont="1" applyFill="1" applyBorder="1" applyAlignment="1">
      <alignment horizontal="center" vertical="center"/>
    </xf>
    <xf numFmtId="0" fontId="26" fillId="21" borderId="2" xfId="0" applyFont="1" applyFill="1" applyBorder="1" applyAlignment="1">
      <alignment horizontal="center" vertical="center"/>
    </xf>
    <xf numFmtId="0" fontId="21" fillId="58" borderId="2" xfId="0" applyFont="1" applyFill="1" applyBorder="1" applyAlignment="1">
      <alignment vertical="center"/>
    </xf>
    <xf numFmtId="0" fontId="13" fillId="43" borderId="2" xfId="0" applyFont="1" applyFill="1" applyBorder="1" applyAlignment="1">
      <alignment vertical="center"/>
    </xf>
    <xf numFmtId="0" fontId="13" fillId="50" borderId="2" xfId="0" applyFont="1" applyFill="1" applyBorder="1" applyAlignment="1">
      <alignment vertical="center"/>
    </xf>
    <xf numFmtId="0" fontId="9" fillId="59" borderId="2" xfId="0" applyFont="1" applyFill="1" applyBorder="1" applyAlignment="1">
      <alignment horizontal="center" vertical="center"/>
    </xf>
    <xf numFmtId="0" fontId="10" fillId="59" borderId="2" xfId="0" applyFont="1" applyFill="1" applyBorder="1" applyAlignment="1">
      <alignment horizontal="center" vertical="center"/>
    </xf>
    <xf numFmtId="0" fontId="9" fillId="59" borderId="2" xfId="0" applyFont="1" applyFill="1" applyBorder="1" applyAlignment="1">
      <alignment horizontal="left" vertical="center"/>
    </xf>
    <xf numFmtId="0" fontId="9" fillId="59" borderId="11" xfId="0" applyFont="1" applyFill="1" applyBorder="1" applyAlignment="1">
      <alignment horizontal="center" vertical="center"/>
    </xf>
    <xf numFmtId="0" fontId="18" fillId="59" borderId="2" xfId="0" applyFont="1" applyFill="1" applyBorder="1" applyAlignment="1">
      <alignment horizontal="center" vertical="center"/>
    </xf>
    <xf numFmtId="0" fontId="31" fillId="54" borderId="2" xfId="0" applyFont="1" applyFill="1" applyBorder="1" applyAlignment="1">
      <alignment horizontal="center" vertical="center"/>
    </xf>
    <xf numFmtId="0" fontId="26" fillId="54" borderId="2" xfId="0" applyFont="1" applyFill="1" applyBorder="1" applyAlignment="1">
      <alignment horizontal="center" vertical="center"/>
    </xf>
    <xf numFmtId="0" fontId="25" fillId="26" borderId="11" xfId="0" applyFont="1" applyFill="1" applyBorder="1" applyAlignment="1">
      <alignment horizontal="center" vertical="center"/>
    </xf>
    <xf numFmtId="0" fontId="21" fillId="58" borderId="0" xfId="0" applyFont="1" applyFill="1" applyAlignment="1">
      <alignment vertical="center"/>
    </xf>
    <xf numFmtId="0" fontId="9" fillId="26" borderId="1" xfId="0" applyFont="1" applyFill="1" applyBorder="1" applyAlignment="1">
      <alignment horizontal="center" vertical="center"/>
    </xf>
    <xf numFmtId="0" fontId="13" fillId="56" borderId="2" xfId="0" applyFont="1" applyFill="1" applyBorder="1" applyAlignment="1">
      <alignment horizontal="center" vertical="center"/>
    </xf>
    <xf numFmtId="0" fontId="13" fillId="40" borderId="2" xfId="0" applyFont="1" applyFill="1" applyBorder="1" applyAlignment="1">
      <alignment horizontal="center" vertical="center"/>
    </xf>
    <xf numFmtId="0" fontId="13" fillId="22" borderId="2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5" fillId="46" borderId="2" xfId="0" applyFont="1" applyFill="1" applyBorder="1" applyAlignment="1">
      <alignment horizontal="center" vertical="center"/>
    </xf>
    <xf numFmtId="0" fontId="31" fillId="56" borderId="2" xfId="0" applyFont="1" applyFill="1" applyBorder="1" applyAlignment="1">
      <alignment horizontal="center" vertical="center"/>
    </xf>
    <xf numFmtId="0" fontId="31" fillId="40" borderId="2" xfId="0" applyFont="1" applyFill="1" applyBorder="1" applyAlignment="1">
      <alignment horizontal="center" vertical="center"/>
    </xf>
    <xf numFmtId="0" fontId="28" fillId="22" borderId="2" xfId="0" applyFont="1" applyFill="1" applyBorder="1" applyAlignment="1">
      <alignment horizontal="center" vertical="center"/>
    </xf>
    <xf numFmtId="0" fontId="31" fillId="26" borderId="2" xfId="0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15" fillId="46" borderId="2" xfId="0" applyFont="1" applyFill="1" applyBorder="1" applyAlignment="1">
      <alignment horizontal="center" vertical="center" wrapText="1"/>
    </xf>
    <xf numFmtId="0" fontId="31" fillId="27" borderId="2" xfId="0" applyFont="1" applyFill="1" applyBorder="1" applyAlignment="1">
      <alignment horizontal="center" vertical="center"/>
    </xf>
    <xf numFmtId="0" fontId="28" fillId="21" borderId="2" xfId="0" applyFont="1" applyFill="1" applyBorder="1" applyAlignment="1">
      <alignment horizontal="center" vertical="center"/>
    </xf>
    <xf numFmtId="0" fontId="26" fillId="56" borderId="2" xfId="0" applyFont="1" applyFill="1" applyBorder="1" applyAlignment="1">
      <alignment horizontal="center" vertical="center"/>
    </xf>
    <xf numFmtId="0" fontId="26" fillId="40" borderId="2" xfId="0" applyFont="1" applyFill="1" applyBorder="1" applyAlignment="1">
      <alignment horizontal="center" vertical="center"/>
    </xf>
    <xf numFmtId="0" fontId="26" fillId="22" borderId="2" xfId="0" applyFont="1" applyFill="1" applyBorder="1" applyAlignment="1">
      <alignment horizontal="center" vertical="center"/>
    </xf>
    <xf numFmtId="0" fontId="26" fillId="26" borderId="2" xfId="0" applyFont="1" applyFill="1" applyBorder="1" applyAlignment="1">
      <alignment horizontal="center" vertical="center"/>
    </xf>
    <xf numFmtId="0" fontId="26" fillId="13" borderId="2" xfId="0" applyFont="1" applyFill="1" applyBorder="1" applyAlignment="1">
      <alignment horizontal="center" vertical="center"/>
    </xf>
    <xf numFmtId="0" fontId="26" fillId="27" borderId="2" xfId="0" applyFont="1" applyFill="1" applyBorder="1" applyAlignment="1">
      <alignment horizontal="center" vertical="center"/>
    </xf>
    <xf numFmtId="0" fontId="13" fillId="56" borderId="2" xfId="0" applyFont="1" applyFill="1" applyBorder="1" applyAlignment="1">
      <alignment vertical="center"/>
    </xf>
    <xf numFmtId="0" fontId="13" fillId="56" borderId="0" xfId="0" applyFont="1" applyFill="1" applyAlignment="1">
      <alignment vertical="center"/>
    </xf>
    <xf numFmtId="0" fontId="13" fillId="27" borderId="0" xfId="0" applyFont="1" applyFill="1" applyAlignment="1">
      <alignment vertical="center"/>
    </xf>
    <xf numFmtId="0" fontId="13" fillId="21" borderId="0" xfId="0" applyFont="1" applyFill="1" applyAlignment="1">
      <alignment vertical="center"/>
    </xf>
    <xf numFmtId="0" fontId="9" fillId="60" borderId="2" xfId="0" applyFont="1" applyFill="1" applyBorder="1" applyAlignment="1">
      <alignment horizontal="center" vertical="center"/>
    </xf>
    <xf numFmtId="0" fontId="10" fillId="60" borderId="2" xfId="0" applyFont="1" applyFill="1" applyBorder="1" applyAlignment="1">
      <alignment horizontal="center" vertical="center"/>
    </xf>
    <xf numFmtId="0" fontId="9" fillId="60" borderId="2" xfId="0" applyFont="1" applyFill="1" applyBorder="1" applyAlignment="1">
      <alignment horizontal="left" vertical="center"/>
    </xf>
    <xf numFmtId="0" fontId="13" fillId="23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9" fillId="60" borderId="11" xfId="0" applyFont="1" applyFill="1" applyBorder="1" applyAlignment="1">
      <alignment horizontal="center" vertical="center"/>
    </xf>
    <xf numFmtId="0" fontId="28" fillId="23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6" fillId="23" borderId="2" xfId="0" applyFont="1" applyFill="1" applyBorder="1" applyAlignment="1">
      <alignment horizontal="center" vertical="center"/>
    </xf>
    <xf numFmtId="0" fontId="13" fillId="23" borderId="2" xfId="0" applyFont="1" applyFill="1" applyBorder="1" applyAlignment="1">
      <alignment vertical="center"/>
    </xf>
    <xf numFmtId="0" fontId="13" fillId="22" borderId="0" xfId="0" applyFont="1" applyFill="1" applyAlignment="1">
      <alignment vertical="center"/>
    </xf>
    <xf numFmtId="0" fontId="33" fillId="16" borderId="2" xfId="0" applyFont="1" applyFill="1" applyBorder="1" applyAlignment="1">
      <alignment horizontal="center" vertical="center"/>
    </xf>
    <xf numFmtId="0" fontId="34" fillId="16" borderId="8" xfId="0" applyFont="1" applyFill="1" applyBorder="1" applyAlignment="1">
      <alignment vertical="center"/>
    </xf>
    <xf numFmtId="0" fontId="34" fillId="10" borderId="8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vertical="center"/>
    </xf>
    <xf numFmtId="0" fontId="15" fillId="10" borderId="1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vertical="center"/>
    </xf>
    <xf numFmtId="0" fontId="13" fillId="16" borderId="8" xfId="0" applyFont="1" applyFill="1" applyBorder="1" applyAlignment="1">
      <alignment vertical="center"/>
    </xf>
    <xf numFmtId="0" fontId="35" fillId="34" borderId="8" xfId="0" applyFont="1" applyFill="1" applyBorder="1" applyAlignment="1">
      <alignment horizontal="center" vertical="center"/>
    </xf>
    <xf numFmtId="0" fontId="34" fillId="16" borderId="8" xfId="0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center" vertical="center"/>
    </xf>
    <xf numFmtId="0" fontId="5" fillId="56" borderId="0" xfId="0" applyFont="1" applyFill="1" applyAlignment="1">
      <alignment vertical="center"/>
    </xf>
    <xf numFmtId="0" fontId="5" fillId="22" borderId="0" xfId="0" applyFont="1" applyFill="1" applyAlignment="1">
      <alignment vertical="center"/>
    </xf>
    <xf numFmtId="0" fontId="9" fillId="1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0" fontId="16" fillId="61" borderId="2" xfId="0" applyFont="1" applyFill="1" applyBorder="1" applyAlignment="1">
      <alignment horizontal="center" vertical="center"/>
    </xf>
    <xf numFmtId="0" fontId="12" fillId="53" borderId="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2" fillId="53" borderId="2" xfId="0" applyFont="1" applyFill="1" applyBorder="1" applyAlignment="1">
      <alignment horizontal="center" vertical="center" wrapText="1"/>
    </xf>
    <xf numFmtId="0" fontId="13" fillId="61" borderId="2" xfId="0" applyFont="1" applyFill="1" applyBorder="1" applyAlignment="1">
      <alignment vertical="center"/>
    </xf>
    <xf numFmtId="0" fontId="9" fillId="59" borderId="1" xfId="0" applyFont="1" applyFill="1" applyBorder="1" applyAlignment="1">
      <alignment horizontal="center" vertical="center"/>
    </xf>
    <xf numFmtId="0" fontId="16" fillId="62" borderId="2" xfId="0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0" fontId="16" fillId="37" borderId="2" xfId="0" applyFont="1" applyFill="1" applyBorder="1" applyAlignment="1">
      <alignment horizontal="center" vertical="center"/>
    </xf>
    <xf numFmtId="0" fontId="16" fillId="63" borderId="2" xfId="0" applyFont="1" applyFill="1" applyBorder="1" applyAlignment="1">
      <alignment horizontal="center" vertical="center"/>
    </xf>
    <xf numFmtId="0" fontId="13" fillId="62" borderId="2" xfId="0" applyFont="1" applyFill="1" applyBorder="1" applyAlignment="1">
      <alignment vertical="center"/>
    </xf>
    <xf numFmtId="0" fontId="13" fillId="37" borderId="2" xfId="0" applyFont="1" applyFill="1" applyBorder="1" applyAlignment="1">
      <alignment vertical="center"/>
    </xf>
    <xf numFmtId="0" fontId="13" fillId="63" borderId="2" xfId="0" applyFont="1" applyFill="1" applyBorder="1" applyAlignment="1">
      <alignment vertical="center"/>
    </xf>
    <xf numFmtId="0" fontId="9" fillId="64" borderId="2" xfId="0" applyFont="1" applyFill="1" applyBorder="1" applyAlignment="1">
      <alignment horizontal="center" vertical="center"/>
    </xf>
    <xf numFmtId="0" fontId="10" fillId="64" borderId="2" xfId="0" applyFont="1" applyFill="1" applyBorder="1" applyAlignment="1">
      <alignment horizontal="center" vertical="center"/>
    </xf>
    <xf numFmtId="0" fontId="9" fillId="64" borderId="2" xfId="0" applyFont="1" applyFill="1" applyBorder="1" applyAlignment="1">
      <alignment horizontal="left" vertical="center"/>
    </xf>
    <xf numFmtId="0" fontId="9" fillId="64" borderId="11" xfId="0" applyFont="1" applyFill="1" applyBorder="1" applyAlignment="1">
      <alignment horizontal="center" vertical="center"/>
    </xf>
    <xf numFmtId="0" fontId="18" fillId="64" borderId="2" xfId="0" applyFont="1" applyFill="1" applyBorder="1" applyAlignment="1">
      <alignment horizontal="center" vertical="center"/>
    </xf>
    <xf numFmtId="0" fontId="9" fillId="64" borderId="1" xfId="0" applyFont="1" applyFill="1" applyBorder="1" applyAlignment="1">
      <alignment horizontal="center" vertical="center"/>
    </xf>
    <xf numFmtId="0" fontId="9" fillId="65" borderId="2" xfId="0" applyFont="1" applyFill="1" applyBorder="1" applyAlignment="1">
      <alignment horizontal="center" vertical="center"/>
    </xf>
    <xf numFmtId="0" fontId="10" fillId="65" borderId="2" xfId="0" applyFont="1" applyFill="1" applyBorder="1" applyAlignment="1">
      <alignment horizontal="center" vertical="center"/>
    </xf>
    <xf numFmtId="0" fontId="9" fillId="65" borderId="2" xfId="0" applyFont="1" applyFill="1" applyBorder="1" applyAlignment="1">
      <alignment horizontal="left" vertical="center"/>
    </xf>
    <xf numFmtId="0" fontId="16" fillId="66" borderId="2" xfId="0" applyFont="1" applyFill="1" applyBorder="1" applyAlignment="1">
      <alignment horizontal="center" vertical="center"/>
    </xf>
    <xf numFmtId="0" fontId="9" fillId="65" borderId="11" xfId="0" applyFont="1" applyFill="1" applyBorder="1" applyAlignment="1">
      <alignment horizontal="center" vertical="center"/>
    </xf>
    <xf numFmtId="0" fontId="16" fillId="32" borderId="15" xfId="0" applyFont="1" applyFill="1" applyBorder="1" applyAlignment="1">
      <alignment horizontal="center" vertical="center"/>
    </xf>
    <xf numFmtId="0" fontId="13" fillId="66" borderId="2" xfId="0" applyFont="1" applyFill="1" applyBorder="1" applyAlignment="1">
      <alignment vertical="center"/>
    </xf>
    <xf numFmtId="0" fontId="9" fillId="67" borderId="2" xfId="0" applyFont="1" applyFill="1" applyBorder="1" applyAlignment="1">
      <alignment horizontal="center" vertical="center"/>
    </xf>
    <xf numFmtId="0" fontId="10" fillId="67" borderId="2" xfId="0" applyFont="1" applyFill="1" applyBorder="1" applyAlignment="1">
      <alignment horizontal="center" vertical="center"/>
    </xf>
    <xf numFmtId="0" fontId="9" fillId="67" borderId="2" xfId="0" applyFont="1" applyFill="1" applyBorder="1" applyAlignment="1">
      <alignment horizontal="left" vertical="center"/>
    </xf>
    <xf numFmtId="0" fontId="9" fillId="67" borderId="11" xfId="0" applyFont="1" applyFill="1" applyBorder="1" applyAlignment="1">
      <alignment horizontal="center" vertical="center"/>
    </xf>
    <xf numFmtId="0" fontId="9" fillId="6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68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69" borderId="2" xfId="0" applyFont="1" applyFill="1" applyBorder="1" applyAlignment="1">
      <alignment horizontal="center" vertical="center"/>
    </xf>
    <xf numFmtId="0" fontId="7" fillId="0" borderId="2" xfId="0" applyFont="1" applyBorder="1"/>
    <xf numFmtId="0" fontId="7" fillId="3" borderId="0" xfId="0" applyFont="1" applyFill="1" applyAlignment="1">
      <alignment horizontal="center" vertical="center"/>
    </xf>
    <xf numFmtId="0" fontId="7" fillId="70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7" fillId="3" borderId="2" xfId="0" applyFont="1" applyFill="1" applyBorder="1"/>
    <xf numFmtId="0" fontId="7" fillId="71" borderId="2" xfId="0" applyFont="1" applyFill="1" applyBorder="1" applyAlignment="1">
      <alignment horizontal="center" vertical="center"/>
    </xf>
    <xf numFmtId="0" fontId="7" fillId="3" borderId="0" xfId="0" applyFont="1" applyFill="1"/>
    <xf numFmtId="0" fontId="7" fillId="3" borderId="3" xfId="0" applyFont="1" applyFill="1" applyBorder="1" applyAlignment="1">
      <alignment horizontal="center" vertical="center"/>
    </xf>
    <xf numFmtId="0" fontId="7" fillId="70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69" borderId="3" xfId="0" applyFont="1" applyFill="1" applyBorder="1" applyAlignment="1">
      <alignment horizontal="center" vertical="center"/>
    </xf>
    <xf numFmtId="0" fontId="7" fillId="72" borderId="3" xfId="0" applyFont="1" applyFill="1" applyBorder="1" applyAlignment="1">
      <alignment horizontal="center" vertical="center"/>
    </xf>
    <xf numFmtId="0" fontId="7" fillId="71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70" borderId="7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72" borderId="7" xfId="0" applyFont="1" applyFill="1" applyBorder="1" applyAlignment="1">
      <alignment horizontal="center" vertical="center"/>
    </xf>
    <xf numFmtId="0" fontId="7" fillId="71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70" borderId="2" xfId="0" applyFont="1" applyFill="1" applyBorder="1"/>
    <xf numFmtId="0" fontId="7" fillId="0" borderId="0" xfId="0" applyFont="1"/>
    <xf numFmtId="0" fontId="7" fillId="7" borderId="0" xfId="0" applyFont="1" applyFill="1" applyAlignment="1">
      <alignment horizontal="center" vertical="center"/>
    </xf>
    <xf numFmtId="0" fontId="36" fillId="0" borderId="0" xfId="0" applyFont="1"/>
    <xf numFmtId="0" fontId="37" fillId="4" borderId="1" xfId="0" applyFont="1" applyFill="1" applyBorder="1"/>
    <xf numFmtId="0" fontId="37" fillId="4" borderId="1" xfId="0" applyFont="1" applyFill="1" applyBorder="1" applyAlignment="1">
      <alignment horizontal="left"/>
    </xf>
    <xf numFmtId="0" fontId="38" fillId="65" borderId="20" xfId="0" applyFont="1" applyFill="1" applyBorder="1" applyAlignment="1">
      <alignment horizontal="center" vertical="center"/>
    </xf>
    <xf numFmtId="0" fontId="37" fillId="0" borderId="7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0" fontId="39" fillId="0" borderId="13" xfId="0" applyFont="1" applyBorder="1" applyAlignment="1">
      <alignment horizontal="left"/>
    </xf>
    <xf numFmtId="0" fontId="36" fillId="0" borderId="7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0" fontId="39" fillId="0" borderId="2" xfId="0" applyFont="1" applyBorder="1" applyAlignment="1">
      <alignment vertical="center"/>
    </xf>
    <xf numFmtId="49" fontId="37" fillId="0" borderId="2" xfId="0" applyNumberFormat="1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13" xfId="0" applyFont="1" applyBorder="1"/>
    <xf numFmtId="0" fontId="37" fillId="0" borderId="2" xfId="0" applyFont="1" applyBorder="1" applyAlignment="1">
      <alignment horizontal="left" vertical="center" wrapText="1"/>
    </xf>
    <xf numFmtId="0" fontId="39" fillId="0" borderId="2" xfId="0" applyFont="1" applyBorder="1" applyAlignment="1">
      <alignment vertical="center" wrapText="1"/>
    </xf>
    <xf numFmtId="0" fontId="37" fillId="0" borderId="2" xfId="0" applyFont="1" applyBorder="1"/>
    <xf numFmtId="0" fontId="37" fillId="0" borderId="13" xfId="0" applyFont="1" applyBorder="1" applyAlignment="1">
      <alignment horizontal="left"/>
    </xf>
    <xf numFmtId="0" fontId="40" fillId="0" borderId="2" xfId="0" applyFont="1" applyBorder="1"/>
    <xf numFmtId="0" fontId="37" fillId="0" borderId="6" xfId="0" applyFont="1" applyBorder="1"/>
    <xf numFmtId="0" fontId="37" fillId="0" borderId="2" xfId="0" applyFont="1" applyBorder="1" applyAlignment="1">
      <alignment horizontal="left"/>
    </xf>
    <xf numFmtId="0" fontId="37" fillId="0" borderId="2" xfId="0" applyFont="1" applyBorder="1" applyAlignment="1">
      <alignment horizontal="left" vertical="center"/>
    </xf>
    <xf numFmtId="0" fontId="37" fillId="0" borderId="0" xfId="0" applyFont="1"/>
    <xf numFmtId="0" fontId="37" fillId="0" borderId="0" xfId="0" applyFont="1" applyAlignment="1">
      <alignment horizontal="left"/>
    </xf>
    <xf numFmtId="0" fontId="12" fillId="31" borderId="2" xfId="0" applyFont="1" applyFill="1" applyBorder="1" applyAlignment="1">
      <alignment horizontal="center" vertical="center"/>
    </xf>
    <xf numFmtId="0" fontId="13" fillId="73" borderId="2" xfId="0" applyFont="1" applyFill="1" applyBorder="1" applyAlignment="1">
      <alignment vertical="center"/>
    </xf>
    <xf numFmtId="0" fontId="43" fillId="73" borderId="2" xfId="0" applyFont="1" applyFill="1" applyBorder="1" applyAlignment="1">
      <alignment horizontal="center" vertical="center"/>
    </xf>
    <xf numFmtId="0" fontId="13" fillId="74" borderId="2" xfId="0" applyFont="1" applyFill="1" applyBorder="1" applyAlignment="1">
      <alignment vertical="center"/>
    </xf>
    <xf numFmtId="0" fontId="43" fillId="74" borderId="2" xfId="0" applyFont="1" applyFill="1" applyBorder="1" applyAlignment="1">
      <alignment horizontal="center" vertical="center"/>
    </xf>
    <xf numFmtId="0" fontId="13" fillId="75" borderId="2" xfId="0" applyFont="1" applyFill="1" applyBorder="1" applyAlignment="1">
      <alignment vertical="center"/>
    </xf>
    <xf numFmtId="0" fontId="13" fillId="76" borderId="2" xfId="0" applyFont="1" applyFill="1" applyBorder="1" applyAlignment="1">
      <alignment vertical="center"/>
    </xf>
    <xf numFmtId="0" fontId="43" fillId="76" borderId="2" xfId="0" applyFont="1" applyFill="1" applyBorder="1" applyAlignment="1">
      <alignment horizontal="center" vertical="center"/>
    </xf>
    <xf numFmtId="0" fontId="43" fillId="75" borderId="2" xfId="0" applyFont="1" applyFill="1" applyBorder="1" applyAlignment="1">
      <alignment horizontal="center" vertical="center"/>
    </xf>
    <xf numFmtId="0" fontId="43" fillId="77" borderId="2" xfId="0" applyFont="1" applyFill="1" applyBorder="1" applyAlignment="1">
      <alignment horizontal="center" vertical="center"/>
    </xf>
    <xf numFmtId="0" fontId="13" fillId="77" borderId="2" xfId="0" applyFont="1" applyFill="1" applyBorder="1" applyAlignment="1">
      <alignment vertical="center"/>
    </xf>
    <xf numFmtId="0" fontId="44" fillId="8" borderId="2" xfId="0" applyFont="1" applyFill="1" applyBorder="1" applyAlignment="1">
      <alignment horizontal="center" vertical="center"/>
    </xf>
    <xf numFmtId="0" fontId="43" fillId="78" borderId="2" xfId="0" applyFont="1" applyFill="1" applyBorder="1" applyAlignment="1">
      <alignment horizontal="center" vertical="center"/>
    </xf>
    <xf numFmtId="0" fontId="13" fillId="78" borderId="2" xfId="0" applyFont="1" applyFill="1" applyBorder="1" applyAlignment="1">
      <alignment vertical="center"/>
    </xf>
    <xf numFmtId="0" fontId="43" fillId="79" borderId="2" xfId="0" applyFont="1" applyFill="1" applyBorder="1" applyAlignment="1">
      <alignment horizontal="center" vertical="center"/>
    </xf>
    <xf numFmtId="0" fontId="13" fillId="79" borderId="2" xfId="0" applyFont="1" applyFill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38" fillId="65" borderId="21" xfId="0" applyFont="1" applyFill="1" applyBorder="1" applyAlignment="1">
      <alignment horizontal="center" vertical="center"/>
    </xf>
    <xf numFmtId="0" fontId="4" fillId="0" borderId="2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A5A5A5"/>
          <bgColor rgb="FFA5A5A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D51B43"/>
      <color rgb="FF90E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257175</xdr:colOff>
      <xdr:row>6</xdr:row>
      <xdr:rowOff>9525</xdr:rowOff>
    </xdr:from>
    <xdr:ext cx="51435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50600" y="13430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67</xdr:col>
      <xdr:colOff>276225</xdr:colOff>
      <xdr:row>6</xdr:row>
      <xdr:rowOff>0</xdr:rowOff>
    </xdr:from>
    <xdr:ext cx="514350" cy="3429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758225" y="13335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285750</xdr:colOff>
      <xdr:row>6</xdr:row>
      <xdr:rowOff>9525</xdr:rowOff>
    </xdr:from>
    <xdr:ext cx="514350" cy="34290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815500" y="13430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209550</xdr:colOff>
      <xdr:row>6</xdr:row>
      <xdr:rowOff>0</xdr:rowOff>
    </xdr:from>
    <xdr:ext cx="514350" cy="342900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87050" y="13335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285750</xdr:colOff>
      <xdr:row>11</xdr:row>
      <xdr:rowOff>9525</xdr:rowOff>
    </xdr:from>
    <xdr:ext cx="514350" cy="342900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79175" y="23336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67</xdr:col>
      <xdr:colOff>266700</xdr:colOff>
      <xdr:row>11</xdr:row>
      <xdr:rowOff>19050</xdr:rowOff>
    </xdr:from>
    <xdr:ext cx="514350" cy="342900"/>
    <xdr:pic>
      <xdr:nvPicPr>
        <xdr:cNvPr id="7" name="image1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748700" y="23431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257175</xdr:colOff>
      <xdr:row>11</xdr:row>
      <xdr:rowOff>9525</xdr:rowOff>
    </xdr:from>
    <xdr:ext cx="514350" cy="342900"/>
    <xdr:pic>
      <xdr:nvPicPr>
        <xdr:cNvPr id="8" name="image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786925" y="23336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190500</xdr:colOff>
      <xdr:row>11</xdr:row>
      <xdr:rowOff>19050</xdr:rowOff>
    </xdr:from>
    <xdr:ext cx="514350" cy="342900"/>
    <xdr:pic>
      <xdr:nvPicPr>
        <xdr:cNvPr id="9" name="image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68000" y="23431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295275</xdr:colOff>
      <xdr:row>16</xdr:row>
      <xdr:rowOff>9525</xdr:rowOff>
    </xdr:from>
    <xdr:ext cx="514350" cy="342900"/>
    <xdr:pic>
      <xdr:nvPicPr>
        <xdr:cNvPr id="10" name="image1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88700" y="33242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276225</xdr:colOff>
      <xdr:row>16</xdr:row>
      <xdr:rowOff>9525</xdr:rowOff>
    </xdr:from>
    <xdr:ext cx="514350" cy="342900"/>
    <xdr:pic>
      <xdr:nvPicPr>
        <xdr:cNvPr id="11" name="image1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805975" y="33242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200025</xdr:colOff>
      <xdr:row>16</xdr:row>
      <xdr:rowOff>19050</xdr:rowOff>
    </xdr:from>
    <xdr:ext cx="514350" cy="342900"/>
    <xdr:pic>
      <xdr:nvPicPr>
        <xdr:cNvPr id="12" name="image1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77525" y="33337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80</xdr:col>
      <xdr:colOff>266700</xdr:colOff>
      <xdr:row>16</xdr:row>
      <xdr:rowOff>9525</xdr:rowOff>
    </xdr:from>
    <xdr:ext cx="514350" cy="342900"/>
    <xdr:pic>
      <xdr:nvPicPr>
        <xdr:cNvPr id="13" name="image1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759475" y="33242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295275</xdr:colOff>
      <xdr:row>21</xdr:row>
      <xdr:rowOff>28575</xdr:rowOff>
    </xdr:from>
    <xdr:ext cx="514350" cy="342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88700" y="43338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219075</xdr:colOff>
      <xdr:row>21</xdr:row>
      <xdr:rowOff>19050</xdr:rowOff>
    </xdr:from>
    <xdr:ext cx="514350" cy="342900"/>
    <xdr:pic>
      <xdr:nvPicPr>
        <xdr:cNvPr id="15" name="image1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96575" y="43243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266700</xdr:colOff>
      <xdr:row>21</xdr:row>
      <xdr:rowOff>9525</xdr:rowOff>
    </xdr:from>
    <xdr:ext cx="514350" cy="342900"/>
    <xdr:pic>
      <xdr:nvPicPr>
        <xdr:cNvPr id="16" name="image1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26575" y="43148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314325</xdr:colOff>
      <xdr:row>21</xdr:row>
      <xdr:rowOff>0</xdr:rowOff>
    </xdr:from>
    <xdr:ext cx="514350" cy="342900"/>
    <xdr:pic>
      <xdr:nvPicPr>
        <xdr:cNvPr id="17" name="image1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21950" y="43053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31</xdr:col>
      <xdr:colOff>276225</xdr:colOff>
      <xdr:row>26</xdr:row>
      <xdr:rowOff>19050</xdr:rowOff>
    </xdr:from>
    <xdr:ext cx="514350" cy="342900"/>
    <xdr:pic>
      <xdr:nvPicPr>
        <xdr:cNvPr id="18" name="image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774150" y="53149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276225</xdr:colOff>
      <xdr:row>26</xdr:row>
      <xdr:rowOff>19050</xdr:rowOff>
    </xdr:from>
    <xdr:ext cx="514350" cy="342900"/>
    <xdr:pic>
      <xdr:nvPicPr>
        <xdr:cNvPr id="19" name="image1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21900" y="53149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285750</xdr:colOff>
      <xdr:row>26</xdr:row>
      <xdr:rowOff>9525</xdr:rowOff>
    </xdr:from>
    <xdr:ext cx="514350" cy="342900"/>
    <xdr:pic>
      <xdr:nvPicPr>
        <xdr:cNvPr id="20" name="image1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79175" y="53054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257175</xdr:colOff>
      <xdr:row>26</xdr:row>
      <xdr:rowOff>9525</xdr:rowOff>
    </xdr:from>
    <xdr:ext cx="514350" cy="342900"/>
    <xdr:pic>
      <xdr:nvPicPr>
        <xdr:cNvPr id="21" name="image1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34675" y="53054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247650</xdr:colOff>
      <xdr:row>31</xdr:row>
      <xdr:rowOff>0</xdr:rowOff>
    </xdr:from>
    <xdr:ext cx="514350" cy="342900"/>
    <xdr:pic>
      <xdr:nvPicPr>
        <xdr:cNvPr id="22" name="image1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0" y="63531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238125</xdr:colOff>
      <xdr:row>31</xdr:row>
      <xdr:rowOff>0</xdr:rowOff>
    </xdr:from>
    <xdr:ext cx="514350" cy="342900"/>
    <xdr:pic>
      <xdr:nvPicPr>
        <xdr:cNvPr id="23" name="image1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31550" y="63531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228600</xdr:colOff>
      <xdr:row>31</xdr:row>
      <xdr:rowOff>9525</xdr:rowOff>
    </xdr:from>
    <xdr:ext cx="514350" cy="342900"/>
    <xdr:pic>
      <xdr:nvPicPr>
        <xdr:cNvPr id="24" name="image1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758350" y="63627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219075</xdr:colOff>
      <xdr:row>31</xdr:row>
      <xdr:rowOff>0</xdr:rowOff>
    </xdr:from>
    <xdr:ext cx="514350" cy="342900"/>
    <xdr:pic>
      <xdr:nvPicPr>
        <xdr:cNvPr id="25" name="image1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96575" y="63531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266700</xdr:colOff>
      <xdr:row>36</xdr:row>
      <xdr:rowOff>152400</xdr:rowOff>
    </xdr:from>
    <xdr:ext cx="504825" cy="333375"/>
    <xdr:pic>
      <xdr:nvPicPr>
        <xdr:cNvPr id="26" name="image1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60125" y="749617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247650</xdr:colOff>
      <xdr:row>37</xdr:row>
      <xdr:rowOff>28575</xdr:rowOff>
    </xdr:from>
    <xdr:ext cx="504825" cy="333375"/>
    <xdr:pic>
      <xdr:nvPicPr>
        <xdr:cNvPr id="27" name="image1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85325" y="753427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257175</xdr:colOff>
      <xdr:row>37</xdr:row>
      <xdr:rowOff>19050</xdr:rowOff>
    </xdr:from>
    <xdr:ext cx="504825" cy="333375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786925" y="752475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238125</xdr:colOff>
      <xdr:row>37</xdr:row>
      <xdr:rowOff>19050</xdr:rowOff>
    </xdr:from>
    <xdr:ext cx="504825" cy="333375"/>
    <xdr:pic>
      <xdr:nvPicPr>
        <xdr:cNvPr id="29" name="image1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15625" y="752475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295275</xdr:colOff>
      <xdr:row>37</xdr:row>
      <xdr:rowOff>9525</xdr:rowOff>
    </xdr:from>
    <xdr:ext cx="504825" cy="333375"/>
    <xdr:pic>
      <xdr:nvPicPr>
        <xdr:cNvPr id="30" name="image1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0" y="751522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285750</xdr:colOff>
      <xdr:row>37</xdr:row>
      <xdr:rowOff>0</xdr:rowOff>
    </xdr:from>
    <xdr:ext cx="504825" cy="333375"/>
    <xdr:pic>
      <xdr:nvPicPr>
        <xdr:cNvPr id="31" name="image1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93375" y="750570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238125</xdr:colOff>
      <xdr:row>42</xdr:row>
      <xdr:rowOff>28575</xdr:rowOff>
    </xdr:from>
    <xdr:ext cx="504825" cy="333375"/>
    <xdr:pic>
      <xdr:nvPicPr>
        <xdr:cNvPr id="32" name="image1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31550" y="851535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219075</xdr:colOff>
      <xdr:row>42</xdr:row>
      <xdr:rowOff>19050</xdr:rowOff>
    </xdr:from>
    <xdr:ext cx="504825" cy="333375"/>
    <xdr:pic>
      <xdr:nvPicPr>
        <xdr:cNvPr id="33" name="image1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56750" y="850582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295275</xdr:colOff>
      <xdr:row>42</xdr:row>
      <xdr:rowOff>9525</xdr:rowOff>
    </xdr:from>
    <xdr:ext cx="504825" cy="333375"/>
    <xdr:pic>
      <xdr:nvPicPr>
        <xdr:cNvPr id="34" name="image1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825025" y="849630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266700</xdr:colOff>
      <xdr:row>42</xdr:row>
      <xdr:rowOff>0</xdr:rowOff>
    </xdr:from>
    <xdr:ext cx="504825" cy="333375"/>
    <xdr:pic>
      <xdr:nvPicPr>
        <xdr:cNvPr id="35" name="image1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44200" y="848677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285750</xdr:colOff>
      <xdr:row>42</xdr:row>
      <xdr:rowOff>9525</xdr:rowOff>
    </xdr:from>
    <xdr:ext cx="504825" cy="333375"/>
    <xdr:pic>
      <xdr:nvPicPr>
        <xdr:cNvPr id="36" name="image1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45625" y="849630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276225</xdr:colOff>
      <xdr:row>42</xdr:row>
      <xdr:rowOff>0</xdr:rowOff>
    </xdr:from>
    <xdr:ext cx="504825" cy="333375"/>
    <xdr:pic>
      <xdr:nvPicPr>
        <xdr:cNvPr id="37" name="image1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83850" y="848677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257175</xdr:colOff>
      <xdr:row>47</xdr:row>
      <xdr:rowOff>9525</xdr:rowOff>
    </xdr:from>
    <xdr:ext cx="504825" cy="333375"/>
    <xdr:pic>
      <xdr:nvPicPr>
        <xdr:cNvPr id="38" name="image1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50600" y="947737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285750</xdr:colOff>
      <xdr:row>47</xdr:row>
      <xdr:rowOff>0</xdr:rowOff>
    </xdr:from>
    <xdr:ext cx="504825" cy="333375"/>
    <xdr:pic>
      <xdr:nvPicPr>
        <xdr:cNvPr id="39" name="image1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23425" y="946785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247650</xdr:colOff>
      <xdr:row>47</xdr:row>
      <xdr:rowOff>19050</xdr:rowOff>
    </xdr:from>
    <xdr:ext cx="504825" cy="333375"/>
    <xdr:pic>
      <xdr:nvPicPr>
        <xdr:cNvPr id="40" name="image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777400" y="948690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276225</xdr:colOff>
      <xdr:row>47</xdr:row>
      <xdr:rowOff>9525</xdr:rowOff>
    </xdr:from>
    <xdr:ext cx="504825" cy="333375"/>
    <xdr:pic>
      <xdr:nvPicPr>
        <xdr:cNvPr id="41" name="image1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53725" y="947737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285750</xdr:colOff>
      <xdr:row>47</xdr:row>
      <xdr:rowOff>28575</xdr:rowOff>
    </xdr:from>
    <xdr:ext cx="504825" cy="333375"/>
    <xdr:pic>
      <xdr:nvPicPr>
        <xdr:cNvPr id="42" name="image1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45625" y="949642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333375</xdr:colOff>
      <xdr:row>47</xdr:row>
      <xdr:rowOff>28575</xdr:rowOff>
    </xdr:from>
    <xdr:ext cx="504825" cy="333375"/>
    <xdr:pic>
      <xdr:nvPicPr>
        <xdr:cNvPr id="43" name="image1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41000" y="949642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266700</xdr:colOff>
      <xdr:row>52</xdr:row>
      <xdr:rowOff>9525</xdr:rowOff>
    </xdr:from>
    <xdr:ext cx="504825" cy="333375"/>
    <xdr:pic>
      <xdr:nvPicPr>
        <xdr:cNvPr id="44" name="image1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60125" y="1045845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238125</xdr:colOff>
      <xdr:row>52</xdr:row>
      <xdr:rowOff>19050</xdr:rowOff>
    </xdr:from>
    <xdr:ext cx="504825" cy="333375"/>
    <xdr:pic>
      <xdr:nvPicPr>
        <xdr:cNvPr id="45" name="image1.jpg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928050" y="1046797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276225</xdr:colOff>
      <xdr:row>52</xdr:row>
      <xdr:rowOff>9525</xdr:rowOff>
    </xdr:from>
    <xdr:ext cx="504825" cy="333375"/>
    <xdr:pic>
      <xdr:nvPicPr>
        <xdr:cNvPr id="46" name="image1.jpg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13900" y="1045845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247650</xdr:colOff>
      <xdr:row>52</xdr:row>
      <xdr:rowOff>19050</xdr:rowOff>
    </xdr:from>
    <xdr:ext cx="504825" cy="333375"/>
    <xdr:pic>
      <xdr:nvPicPr>
        <xdr:cNvPr id="47" name="image1.jpg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777400" y="1046797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228600</xdr:colOff>
      <xdr:row>52</xdr:row>
      <xdr:rowOff>19050</xdr:rowOff>
    </xdr:from>
    <xdr:ext cx="504825" cy="333375"/>
    <xdr:pic>
      <xdr:nvPicPr>
        <xdr:cNvPr id="48" name="image1.jpg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06100" y="1046797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295275</xdr:colOff>
      <xdr:row>52</xdr:row>
      <xdr:rowOff>19050</xdr:rowOff>
    </xdr:from>
    <xdr:ext cx="504825" cy="333375"/>
    <xdr:pic>
      <xdr:nvPicPr>
        <xdr:cNvPr id="49" name="image1.jpg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02900" y="1046797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266700</xdr:colOff>
      <xdr:row>57</xdr:row>
      <xdr:rowOff>28575</xdr:rowOff>
    </xdr:from>
    <xdr:ext cx="504825" cy="333375"/>
    <xdr:pic>
      <xdr:nvPicPr>
        <xdr:cNvPr id="50" name="image1.jpg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60125" y="1145857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238125</xdr:colOff>
      <xdr:row>57</xdr:row>
      <xdr:rowOff>19050</xdr:rowOff>
    </xdr:from>
    <xdr:ext cx="504825" cy="333375"/>
    <xdr:pic>
      <xdr:nvPicPr>
        <xdr:cNvPr id="51" name="image1.jp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75800" y="1144905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257175</xdr:colOff>
      <xdr:row>57</xdr:row>
      <xdr:rowOff>9525</xdr:rowOff>
    </xdr:from>
    <xdr:ext cx="504825" cy="333375"/>
    <xdr:pic>
      <xdr:nvPicPr>
        <xdr:cNvPr id="52" name="image1.jpg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786925" y="1143952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228600</xdr:colOff>
      <xdr:row>57</xdr:row>
      <xdr:rowOff>0</xdr:rowOff>
    </xdr:from>
    <xdr:ext cx="504825" cy="333375"/>
    <xdr:pic>
      <xdr:nvPicPr>
        <xdr:cNvPr id="53" name="image1.jpg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06100" y="1143000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80</xdr:col>
      <xdr:colOff>266700</xdr:colOff>
      <xdr:row>57</xdr:row>
      <xdr:rowOff>19050</xdr:rowOff>
    </xdr:from>
    <xdr:ext cx="504825" cy="333375"/>
    <xdr:pic>
      <xdr:nvPicPr>
        <xdr:cNvPr id="54" name="image1.jpg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759475" y="11449050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285750</xdr:colOff>
      <xdr:row>57</xdr:row>
      <xdr:rowOff>9525</xdr:rowOff>
    </xdr:from>
    <xdr:ext cx="504825" cy="333375"/>
    <xdr:pic>
      <xdr:nvPicPr>
        <xdr:cNvPr id="55" name="image1.jpg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93375" y="11439525"/>
          <a:ext cx="5048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295275</xdr:colOff>
      <xdr:row>62</xdr:row>
      <xdr:rowOff>9525</xdr:rowOff>
    </xdr:from>
    <xdr:ext cx="457200" cy="304800"/>
    <xdr:pic>
      <xdr:nvPicPr>
        <xdr:cNvPr id="56" name="image1.jpg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88700" y="12420600"/>
          <a:ext cx="4572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276225</xdr:colOff>
      <xdr:row>62</xdr:row>
      <xdr:rowOff>0</xdr:rowOff>
    </xdr:from>
    <xdr:ext cx="457200" cy="304800"/>
    <xdr:pic>
      <xdr:nvPicPr>
        <xdr:cNvPr id="57" name="image1.jpg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966150" y="12411075"/>
          <a:ext cx="4572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238125</xdr:colOff>
      <xdr:row>61</xdr:row>
      <xdr:rowOff>152400</xdr:rowOff>
    </xdr:from>
    <xdr:ext cx="457200" cy="304800"/>
    <xdr:pic>
      <xdr:nvPicPr>
        <xdr:cNvPr id="58" name="image1.jpg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75800" y="12401550"/>
          <a:ext cx="4572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285750</xdr:colOff>
      <xdr:row>62</xdr:row>
      <xdr:rowOff>0</xdr:rowOff>
    </xdr:from>
    <xdr:ext cx="457200" cy="304800"/>
    <xdr:pic>
      <xdr:nvPicPr>
        <xdr:cNvPr id="59" name="image1.jpg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815500" y="12411075"/>
          <a:ext cx="4572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285750</xdr:colOff>
      <xdr:row>62</xdr:row>
      <xdr:rowOff>9525</xdr:rowOff>
    </xdr:from>
    <xdr:ext cx="457200" cy="304800"/>
    <xdr:pic>
      <xdr:nvPicPr>
        <xdr:cNvPr id="60" name="image1.jpg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63250" y="12420600"/>
          <a:ext cx="4572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266700</xdr:colOff>
      <xdr:row>62</xdr:row>
      <xdr:rowOff>0</xdr:rowOff>
    </xdr:from>
    <xdr:ext cx="457200" cy="304800"/>
    <xdr:pic>
      <xdr:nvPicPr>
        <xdr:cNvPr id="61" name="image1.jpg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74325" y="12411075"/>
          <a:ext cx="4572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247650</xdr:colOff>
      <xdr:row>68</xdr:row>
      <xdr:rowOff>19050</xdr:rowOff>
    </xdr:from>
    <xdr:ext cx="533400" cy="352425"/>
    <xdr:pic>
      <xdr:nvPicPr>
        <xdr:cNvPr id="62" name="image1.jpg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41075" y="13696950"/>
          <a:ext cx="533400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247650</xdr:colOff>
      <xdr:row>68</xdr:row>
      <xdr:rowOff>0</xdr:rowOff>
    </xdr:from>
    <xdr:ext cx="533400" cy="352425"/>
    <xdr:pic>
      <xdr:nvPicPr>
        <xdr:cNvPr id="63" name="image1.jpg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85325" y="13677900"/>
          <a:ext cx="533400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228600</xdr:colOff>
      <xdr:row>68</xdr:row>
      <xdr:rowOff>0</xdr:rowOff>
    </xdr:from>
    <xdr:ext cx="533400" cy="352425"/>
    <xdr:pic>
      <xdr:nvPicPr>
        <xdr:cNvPr id="64" name="image1.jpg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06100" y="13677900"/>
          <a:ext cx="533400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257175</xdr:colOff>
      <xdr:row>68</xdr:row>
      <xdr:rowOff>0</xdr:rowOff>
    </xdr:from>
    <xdr:ext cx="533400" cy="352425"/>
    <xdr:pic>
      <xdr:nvPicPr>
        <xdr:cNvPr id="65" name="image1.jpg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17050" y="13677900"/>
          <a:ext cx="533400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228600</xdr:colOff>
      <xdr:row>68</xdr:row>
      <xdr:rowOff>0</xdr:rowOff>
    </xdr:from>
    <xdr:ext cx="533400" cy="352425"/>
    <xdr:pic>
      <xdr:nvPicPr>
        <xdr:cNvPr id="66" name="image1.jpg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36225" y="13677900"/>
          <a:ext cx="533400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190500</xdr:colOff>
      <xdr:row>73</xdr:row>
      <xdr:rowOff>0</xdr:rowOff>
    </xdr:from>
    <xdr:ext cx="590550" cy="390525"/>
    <xdr:pic>
      <xdr:nvPicPr>
        <xdr:cNvPr id="67" name="image1.jpg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96600" y="14678025"/>
          <a:ext cx="5905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238125</xdr:colOff>
      <xdr:row>73</xdr:row>
      <xdr:rowOff>9525</xdr:rowOff>
    </xdr:from>
    <xdr:ext cx="590550" cy="390525"/>
    <xdr:pic>
      <xdr:nvPicPr>
        <xdr:cNvPr id="68" name="image1.jpg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31550" y="14687550"/>
          <a:ext cx="5905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219075</xdr:colOff>
      <xdr:row>73</xdr:row>
      <xdr:rowOff>9525</xdr:rowOff>
    </xdr:from>
    <xdr:ext cx="590550" cy="390525"/>
    <xdr:pic>
      <xdr:nvPicPr>
        <xdr:cNvPr id="69" name="image1.jpg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56750" y="14687550"/>
          <a:ext cx="5905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190500</xdr:colOff>
      <xdr:row>73</xdr:row>
      <xdr:rowOff>0</xdr:rowOff>
    </xdr:from>
    <xdr:ext cx="590550" cy="390525"/>
    <xdr:pic>
      <xdr:nvPicPr>
        <xdr:cNvPr id="70" name="image1.jpg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68000" y="14678025"/>
          <a:ext cx="5905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200025</xdr:colOff>
      <xdr:row>73</xdr:row>
      <xdr:rowOff>19050</xdr:rowOff>
    </xdr:from>
    <xdr:ext cx="590550" cy="390525"/>
    <xdr:pic>
      <xdr:nvPicPr>
        <xdr:cNvPr id="71" name="image1.jpg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07650" y="14697075"/>
          <a:ext cx="5905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219075</xdr:colOff>
      <xdr:row>78</xdr:row>
      <xdr:rowOff>38100</xdr:rowOff>
    </xdr:from>
    <xdr:ext cx="533400" cy="361950"/>
    <xdr:pic>
      <xdr:nvPicPr>
        <xdr:cNvPr id="72" name="image1.jpg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25175" y="1575435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295274</xdr:colOff>
      <xdr:row>78</xdr:row>
      <xdr:rowOff>76199</xdr:rowOff>
    </xdr:from>
    <xdr:ext cx="447675" cy="295275"/>
    <xdr:pic>
      <xdr:nvPicPr>
        <xdr:cNvPr id="73" name="image1.jpg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825024" y="15792449"/>
          <a:ext cx="447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200025</xdr:colOff>
      <xdr:row>78</xdr:row>
      <xdr:rowOff>66675</xdr:rowOff>
    </xdr:from>
    <xdr:ext cx="552450" cy="304800"/>
    <xdr:pic>
      <xdr:nvPicPr>
        <xdr:cNvPr id="74" name="image1.jpg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77525" y="15782925"/>
          <a:ext cx="55245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276225</xdr:colOff>
      <xdr:row>78</xdr:row>
      <xdr:rowOff>47625</xdr:rowOff>
    </xdr:from>
    <xdr:ext cx="533400" cy="323850"/>
    <xdr:pic>
      <xdr:nvPicPr>
        <xdr:cNvPr id="75" name="image1.jpg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36100" y="15763875"/>
          <a:ext cx="53340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238124</xdr:colOff>
      <xdr:row>78</xdr:row>
      <xdr:rowOff>66674</xdr:rowOff>
    </xdr:from>
    <xdr:ext cx="561975" cy="314325"/>
    <xdr:pic>
      <xdr:nvPicPr>
        <xdr:cNvPr id="76" name="image1.jpg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45749" y="15782924"/>
          <a:ext cx="561975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228599</xdr:colOff>
      <xdr:row>83</xdr:row>
      <xdr:rowOff>47625</xdr:rowOff>
    </xdr:from>
    <xdr:ext cx="504825" cy="342900"/>
    <xdr:pic>
      <xdr:nvPicPr>
        <xdr:cNvPr id="77" name="image1.jpg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34699" y="16859250"/>
          <a:ext cx="504825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257174</xdr:colOff>
      <xdr:row>83</xdr:row>
      <xdr:rowOff>38100</xdr:rowOff>
    </xdr:from>
    <xdr:ext cx="504825" cy="342900"/>
    <xdr:pic>
      <xdr:nvPicPr>
        <xdr:cNvPr id="78" name="image1.jpg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786924" y="16849725"/>
          <a:ext cx="504825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209550</xdr:colOff>
      <xdr:row>83</xdr:row>
      <xdr:rowOff>38100</xdr:rowOff>
    </xdr:from>
    <xdr:ext cx="495300" cy="361950"/>
    <xdr:pic>
      <xdr:nvPicPr>
        <xdr:cNvPr id="79" name="image1.jpg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87050" y="16849725"/>
          <a:ext cx="4953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219074</xdr:colOff>
      <xdr:row>83</xdr:row>
      <xdr:rowOff>19049</xdr:rowOff>
    </xdr:from>
    <xdr:ext cx="600075" cy="371475"/>
    <xdr:pic>
      <xdr:nvPicPr>
        <xdr:cNvPr id="80" name="image1.jpg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178949" y="16830674"/>
          <a:ext cx="60007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228599</xdr:colOff>
      <xdr:row>83</xdr:row>
      <xdr:rowOff>9525</xdr:rowOff>
    </xdr:from>
    <xdr:ext cx="523875" cy="361950"/>
    <xdr:pic>
      <xdr:nvPicPr>
        <xdr:cNvPr id="81" name="image1.jpg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36224" y="16821150"/>
          <a:ext cx="52387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228600</xdr:colOff>
      <xdr:row>88</xdr:row>
      <xdr:rowOff>38100</xdr:rowOff>
    </xdr:from>
    <xdr:ext cx="514350" cy="361950"/>
    <xdr:pic>
      <xdr:nvPicPr>
        <xdr:cNvPr id="82" name="image1.jpg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34700" y="17916525"/>
          <a:ext cx="51435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266699</xdr:colOff>
      <xdr:row>88</xdr:row>
      <xdr:rowOff>19050</xdr:rowOff>
    </xdr:from>
    <xdr:ext cx="504825" cy="342900"/>
    <xdr:pic>
      <xdr:nvPicPr>
        <xdr:cNvPr id="83" name="image1.jpg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60124" y="17897475"/>
          <a:ext cx="504825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190499</xdr:colOff>
      <xdr:row>88</xdr:row>
      <xdr:rowOff>38099</xdr:rowOff>
    </xdr:from>
    <xdr:ext cx="523875" cy="333375"/>
    <xdr:pic>
      <xdr:nvPicPr>
        <xdr:cNvPr id="84" name="image1.jpg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67999" y="17916524"/>
          <a:ext cx="52387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77</xdr:col>
      <xdr:colOff>266699</xdr:colOff>
      <xdr:row>88</xdr:row>
      <xdr:rowOff>19050</xdr:rowOff>
    </xdr:from>
    <xdr:ext cx="523875" cy="381000"/>
    <xdr:pic>
      <xdr:nvPicPr>
        <xdr:cNvPr id="85" name="image1.jpg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016274" y="17897475"/>
          <a:ext cx="52387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209550</xdr:colOff>
      <xdr:row>88</xdr:row>
      <xdr:rowOff>19050</xdr:rowOff>
    </xdr:from>
    <xdr:ext cx="533400" cy="361950"/>
    <xdr:pic>
      <xdr:nvPicPr>
        <xdr:cNvPr id="86" name="image1.jpg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17175" y="1789747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295275</xdr:colOff>
      <xdr:row>93</xdr:row>
      <xdr:rowOff>47625</xdr:rowOff>
    </xdr:from>
    <xdr:ext cx="495300" cy="342900"/>
    <xdr:pic>
      <xdr:nvPicPr>
        <xdr:cNvPr id="87" name="image1.jpg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88700" y="18992850"/>
          <a:ext cx="4953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219075</xdr:colOff>
      <xdr:row>93</xdr:row>
      <xdr:rowOff>28575</xdr:rowOff>
    </xdr:from>
    <xdr:ext cx="533400" cy="342900"/>
    <xdr:pic>
      <xdr:nvPicPr>
        <xdr:cNvPr id="88" name="image1.jpg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56750" y="18973800"/>
          <a:ext cx="5334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228599</xdr:colOff>
      <xdr:row>93</xdr:row>
      <xdr:rowOff>28574</xdr:rowOff>
    </xdr:from>
    <xdr:ext cx="523875" cy="352425"/>
    <xdr:pic>
      <xdr:nvPicPr>
        <xdr:cNvPr id="89" name="image1.jpg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06099" y="18973799"/>
          <a:ext cx="5238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82</xdr:col>
      <xdr:colOff>247649</xdr:colOff>
      <xdr:row>93</xdr:row>
      <xdr:rowOff>47624</xdr:rowOff>
    </xdr:from>
    <xdr:ext cx="504825" cy="352425"/>
    <xdr:pic>
      <xdr:nvPicPr>
        <xdr:cNvPr id="90" name="image1.jpg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12074" y="18992849"/>
          <a:ext cx="50482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238124</xdr:colOff>
      <xdr:row>93</xdr:row>
      <xdr:rowOff>28574</xdr:rowOff>
    </xdr:from>
    <xdr:ext cx="504825" cy="352425"/>
    <xdr:pic>
      <xdr:nvPicPr>
        <xdr:cNvPr id="91" name="image1.jpg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45749" y="18973799"/>
          <a:ext cx="50482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266700</xdr:colOff>
      <xdr:row>130</xdr:row>
      <xdr:rowOff>9525</xdr:rowOff>
    </xdr:from>
    <xdr:ext cx="514350" cy="342900"/>
    <xdr:pic>
      <xdr:nvPicPr>
        <xdr:cNvPr id="92" name="image1.jpg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72800" y="264128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266700</xdr:colOff>
      <xdr:row>130</xdr:row>
      <xdr:rowOff>9525</xdr:rowOff>
    </xdr:from>
    <xdr:ext cx="514350" cy="342900"/>
    <xdr:pic>
      <xdr:nvPicPr>
        <xdr:cNvPr id="93" name="image1.jpg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60125" y="264128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257175</xdr:colOff>
      <xdr:row>130</xdr:row>
      <xdr:rowOff>0</xdr:rowOff>
    </xdr:from>
    <xdr:ext cx="514350" cy="342900"/>
    <xdr:pic>
      <xdr:nvPicPr>
        <xdr:cNvPr id="94" name="image1.jpg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17050" y="264033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266700</xdr:colOff>
      <xdr:row>130</xdr:row>
      <xdr:rowOff>9525</xdr:rowOff>
    </xdr:from>
    <xdr:ext cx="514350" cy="342900"/>
    <xdr:pic>
      <xdr:nvPicPr>
        <xdr:cNvPr id="95" name="image1.jpg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74325" y="264128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257175</xdr:colOff>
      <xdr:row>134</xdr:row>
      <xdr:rowOff>0</xdr:rowOff>
    </xdr:from>
    <xdr:ext cx="514350" cy="342900"/>
    <xdr:pic>
      <xdr:nvPicPr>
        <xdr:cNvPr id="96" name="image1.jpg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50600" y="272319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247650</xdr:colOff>
      <xdr:row>134</xdr:row>
      <xdr:rowOff>0</xdr:rowOff>
    </xdr:from>
    <xdr:ext cx="514350" cy="342900"/>
    <xdr:pic>
      <xdr:nvPicPr>
        <xdr:cNvPr id="97" name="image1.jpg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85325" y="272319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238125</xdr:colOff>
      <xdr:row>134</xdr:row>
      <xdr:rowOff>9525</xdr:rowOff>
    </xdr:from>
    <xdr:ext cx="514350" cy="342900"/>
    <xdr:pic>
      <xdr:nvPicPr>
        <xdr:cNvPr id="98" name="image1.jpg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198000" y="272415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257175</xdr:colOff>
      <xdr:row>134</xdr:row>
      <xdr:rowOff>9525</xdr:rowOff>
    </xdr:from>
    <xdr:ext cx="514350" cy="342900"/>
    <xdr:pic>
      <xdr:nvPicPr>
        <xdr:cNvPr id="99" name="image1.jpg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64800" y="272415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247650</xdr:colOff>
      <xdr:row>138</xdr:row>
      <xdr:rowOff>0</xdr:rowOff>
    </xdr:from>
    <xdr:ext cx="514350" cy="342900"/>
    <xdr:pic>
      <xdr:nvPicPr>
        <xdr:cNvPr id="100" name="image1.jpg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793325" y="280606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266700</xdr:colOff>
      <xdr:row>138</xdr:row>
      <xdr:rowOff>0</xdr:rowOff>
    </xdr:from>
    <xdr:ext cx="514350" cy="342900"/>
    <xdr:pic>
      <xdr:nvPicPr>
        <xdr:cNvPr id="101" name="image1.jpg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60125" y="280606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247650</xdr:colOff>
      <xdr:row>137</xdr:row>
      <xdr:rowOff>152400</xdr:rowOff>
    </xdr:from>
    <xdr:ext cx="514350" cy="342900"/>
    <xdr:pic>
      <xdr:nvPicPr>
        <xdr:cNvPr id="102" name="image1.jpg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07525" y="280511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247650</xdr:colOff>
      <xdr:row>138</xdr:row>
      <xdr:rowOff>0</xdr:rowOff>
    </xdr:from>
    <xdr:ext cx="514350" cy="342900"/>
    <xdr:pic>
      <xdr:nvPicPr>
        <xdr:cNvPr id="103" name="image1.jpg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55275" y="280606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238125</xdr:colOff>
      <xdr:row>143</xdr:row>
      <xdr:rowOff>9525</xdr:rowOff>
    </xdr:from>
    <xdr:ext cx="514350" cy="342900"/>
    <xdr:pic>
      <xdr:nvPicPr>
        <xdr:cNvPr id="104" name="image1.jpg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44225" y="290607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228600</xdr:colOff>
      <xdr:row>143</xdr:row>
      <xdr:rowOff>9525</xdr:rowOff>
    </xdr:from>
    <xdr:ext cx="514350" cy="342900"/>
    <xdr:pic>
      <xdr:nvPicPr>
        <xdr:cNvPr id="105" name="image1.jpg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06100" y="290607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304800</xdr:colOff>
      <xdr:row>143</xdr:row>
      <xdr:rowOff>9525</xdr:rowOff>
    </xdr:from>
    <xdr:ext cx="514350" cy="342900"/>
    <xdr:pic>
      <xdr:nvPicPr>
        <xdr:cNvPr id="106" name="image1.jpg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12425" y="290607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238125</xdr:colOff>
      <xdr:row>147</xdr:row>
      <xdr:rowOff>9525</xdr:rowOff>
    </xdr:from>
    <xdr:ext cx="514350" cy="342900"/>
    <xdr:pic>
      <xdr:nvPicPr>
        <xdr:cNvPr id="107" name="image1.jpg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15625" y="298894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82</xdr:col>
      <xdr:colOff>285750</xdr:colOff>
      <xdr:row>147</xdr:row>
      <xdr:rowOff>9525</xdr:rowOff>
    </xdr:from>
    <xdr:ext cx="514350" cy="342900"/>
    <xdr:pic>
      <xdr:nvPicPr>
        <xdr:cNvPr id="108" name="image1.jpg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50175" y="298894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295275</xdr:colOff>
      <xdr:row>146</xdr:row>
      <xdr:rowOff>152400</xdr:rowOff>
    </xdr:from>
    <xdr:ext cx="514350" cy="342900"/>
    <xdr:pic>
      <xdr:nvPicPr>
        <xdr:cNvPr id="109" name="image1.jpg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02900" y="298704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276225</xdr:colOff>
      <xdr:row>151</xdr:row>
      <xdr:rowOff>9525</xdr:rowOff>
    </xdr:from>
    <xdr:ext cx="514350" cy="342900"/>
    <xdr:pic>
      <xdr:nvPicPr>
        <xdr:cNvPr id="110" name="image1.jpg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805975" y="307181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228600</xdr:colOff>
      <xdr:row>151</xdr:row>
      <xdr:rowOff>9525</xdr:rowOff>
    </xdr:from>
    <xdr:ext cx="514350" cy="342900"/>
    <xdr:pic>
      <xdr:nvPicPr>
        <xdr:cNvPr id="111" name="image1.jpg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06100" y="307181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276225</xdr:colOff>
      <xdr:row>151</xdr:row>
      <xdr:rowOff>0</xdr:rowOff>
    </xdr:from>
    <xdr:ext cx="514350" cy="342900"/>
    <xdr:pic>
      <xdr:nvPicPr>
        <xdr:cNvPr id="112" name="image1.jpg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83850" y="307086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31</xdr:col>
      <xdr:colOff>285750</xdr:colOff>
      <xdr:row>156</xdr:row>
      <xdr:rowOff>0</xdr:rowOff>
    </xdr:from>
    <xdr:ext cx="514350" cy="342900"/>
    <xdr:pic>
      <xdr:nvPicPr>
        <xdr:cNvPr id="113" name="image1.jpg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783675" y="316992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304800</xdr:colOff>
      <xdr:row>156</xdr:row>
      <xdr:rowOff>0</xdr:rowOff>
    </xdr:from>
    <xdr:ext cx="514350" cy="342900"/>
    <xdr:pic>
      <xdr:nvPicPr>
        <xdr:cNvPr id="114" name="image1.jpg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50475" y="316992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304800</xdr:colOff>
      <xdr:row>155</xdr:row>
      <xdr:rowOff>142875</xdr:rowOff>
    </xdr:from>
    <xdr:ext cx="514350" cy="342900"/>
    <xdr:pic>
      <xdr:nvPicPr>
        <xdr:cNvPr id="115" name="image1.jpg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98225" y="316801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266700</xdr:colOff>
      <xdr:row>156</xdr:row>
      <xdr:rowOff>0</xdr:rowOff>
    </xdr:from>
    <xdr:ext cx="514350" cy="342900"/>
    <xdr:pic>
      <xdr:nvPicPr>
        <xdr:cNvPr id="116" name="image1.jpg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26575" y="316992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304800</xdr:colOff>
      <xdr:row>156</xdr:row>
      <xdr:rowOff>0</xdr:rowOff>
    </xdr:from>
    <xdr:ext cx="514350" cy="342900"/>
    <xdr:pic>
      <xdr:nvPicPr>
        <xdr:cNvPr id="117" name="image1.jpg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12425" y="316992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257175</xdr:colOff>
      <xdr:row>160</xdr:row>
      <xdr:rowOff>9525</xdr:rowOff>
    </xdr:from>
    <xdr:ext cx="514350" cy="342900"/>
    <xdr:pic>
      <xdr:nvPicPr>
        <xdr:cNvPr id="118" name="image1.jpg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15525" y="325374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238125</xdr:colOff>
      <xdr:row>159</xdr:row>
      <xdr:rowOff>152400</xdr:rowOff>
    </xdr:from>
    <xdr:ext cx="514350" cy="342900"/>
    <xdr:pic>
      <xdr:nvPicPr>
        <xdr:cNvPr id="119" name="image1.jpg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44225" y="325183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228600</xdr:colOff>
      <xdr:row>160</xdr:row>
      <xdr:rowOff>0</xdr:rowOff>
    </xdr:from>
    <xdr:ext cx="514350" cy="342900"/>
    <xdr:pic>
      <xdr:nvPicPr>
        <xdr:cNvPr id="120" name="image1.jpg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814625" y="325278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247650</xdr:colOff>
      <xdr:row>160</xdr:row>
      <xdr:rowOff>9525</xdr:rowOff>
    </xdr:from>
    <xdr:ext cx="514350" cy="342900"/>
    <xdr:pic>
      <xdr:nvPicPr>
        <xdr:cNvPr id="121" name="image1.jpg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25150" y="325374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77</xdr:col>
      <xdr:colOff>266700</xdr:colOff>
      <xdr:row>159</xdr:row>
      <xdr:rowOff>152400</xdr:rowOff>
    </xdr:from>
    <xdr:ext cx="514350" cy="342900"/>
    <xdr:pic>
      <xdr:nvPicPr>
        <xdr:cNvPr id="122" name="image1.jpg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016275" y="325183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78</xdr:col>
      <xdr:colOff>247650</xdr:colOff>
      <xdr:row>159</xdr:row>
      <xdr:rowOff>152400</xdr:rowOff>
    </xdr:from>
    <xdr:ext cx="514350" cy="342900"/>
    <xdr:pic>
      <xdr:nvPicPr>
        <xdr:cNvPr id="123" name="image1.jpg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044975" y="325183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314325</xdr:colOff>
      <xdr:row>164</xdr:row>
      <xdr:rowOff>0</xdr:rowOff>
    </xdr:from>
    <xdr:ext cx="514350" cy="342900"/>
    <xdr:pic>
      <xdr:nvPicPr>
        <xdr:cNvPr id="124" name="image1.jpg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00" y="335375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314325</xdr:colOff>
      <xdr:row>164</xdr:row>
      <xdr:rowOff>9525</xdr:rowOff>
    </xdr:from>
    <xdr:ext cx="514350" cy="342900"/>
    <xdr:pic>
      <xdr:nvPicPr>
        <xdr:cNvPr id="125" name="image1.jpg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907750" y="335470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285750</xdr:colOff>
      <xdr:row>164</xdr:row>
      <xdr:rowOff>0</xdr:rowOff>
    </xdr:from>
    <xdr:ext cx="514350" cy="342900"/>
    <xdr:pic>
      <xdr:nvPicPr>
        <xdr:cNvPr id="126" name="image1.jpg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23425" y="335375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238125</xdr:colOff>
      <xdr:row>164</xdr:row>
      <xdr:rowOff>0</xdr:rowOff>
    </xdr:from>
    <xdr:ext cx="514350" cy="342900"/>
    <xdr:pic>
      <xdr:nvPicPr>
        <xdr:cNvPr id="127" name="image1.jpg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510075" y="335375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80</xdr:col>
      <xdr:colOff>257175</xdr:colOff>
      <xdr:row>163</xdr:row>
      <xdr:rowOff>333375</xdr:rowOff>
    </xdr:from>
    <xdr:ext cx="514350" cy="342900"/>
    <xdr:pic>
      <xdr:nvPicPr>
        <xdr:cNvPr id="128" name="image1.jpg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749950" y="335280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314325</xdr:colOff>
      <xdr:row>168</xdr:row>
      <xdr:rowOff>142875</xdr:rowOff>
    </xdr:from>
    <xdr:ext cx="514350" cy="342900"/>
    <xdr:pic>
      <xdr:nvPicPr>
        <xdr:cNvPr id="129" name="image1.jpg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00" y="345090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314325</xdr:colOff>
      <xdr:row>169</xdr:row>
      <xdr:rowOff>19050</xdr:rowOff>
    </xdr:from>
    <xdr:ext cx="514350" cy="342900"/>
    <xdr:pic>
      <xdr:nvPicPr>
        <xdr:cNvPr id="130" name="image1.jpg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907750" y="345471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219075</xdr:colOff>
      <xdr:row>169</xdr:row>
      <xdr:rowOff>0</xdr:rowOff>
    </xdr:from>
    <xdr:ext cx="514350" cy="342900"/>
    <xdr:pic>
      <xdr:nvPicPr>
        <xdr:cNvPr id="131" name="image1.jpg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96575" y="345281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276225</xdr:colOff>
      <xdr:row>169</xdr:row>
      <xdr:rowOff>0</xdr:rowOff>
    </xdr:from>
    <xdr:ext cx="514350" cy="342900"/>
    <xdr:pic>
      <xdr:nvPicPr>
        <xdr:cNvPr id="132" name="image1.jpg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83850" y="345281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285750</xdr:colOff>
      <xdr:row>172</xdr:row>
      <xdr:rowOff>152400</xdr:rowOff>
    </xdr:from>
    <xdr:ext cx="514350" cy="342900"/>
    <xdr:pic>
      <xdr:nvPicPr>
        <xdr:cNvPr id="133" name="image1.jpg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79175" y="353472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238125</xdr:colOff>
      <xdr:row>173</xdr:row>
      <xdr:rowOff>0</xdr:rowOff>
    </xdr:from>
    <xdr:ext cx="514350" cy="342900"/>
    <xdr:pic>
      <xdr:nvPicPr>
        <xdr:cNvPr id="134" name="image1.jpg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15625" y="353568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266700</xdr:colOff>
      <xdr:row>173</xdr:row>
      <xdr:rowOff>9525</xdr:rowOff>
    </xdr:from>
    <xdr:ext cx="514350" cy="342900"/>
    <xdr:pic>
      <xdr:nvPicPr>
        <xdr:cNvPr id="135" name="image1.jpg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26575" y="353663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276225</xdr:colOff>
      <xdr:row>173</xdr:row>
      <xdr:rowOff>0</xdr:rowOff>
    </xdr:from>
    <xdr:ext cx="514350" cy="342900"/>
    <xdr:pic>
      <xdr:nvPicPr>
        <xdr:cNvPr id="136" name="image1.jpg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83850" y="353568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276225</xdr:colOff>
      <xdr:row>177</xdr:row>
      <xdr:rowOff>152400</xdr:rowOff>
    </xdr:from>
    <xdr:ext cx="514350" cy="342900"/>
    <xdr:pic>
      <xdr:nvPicPr>
        <xdr:cNvPr id="137" name="image1.jpg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69650" y="363378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247650</xdr:colOff>
      <xdr:row>178</xdr:row>
      <xdr:rowOff>19050</xdr:rowOff>
    </xdr:from>
    <xdr:ext cx="514350" cy="342900"/>
    <xdr:pic>
      <xdr:nvPicPr>
        <xdr:cNvPr id="138" name="image1.jpg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25150" y="363664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266700</xdr:colOff>
      <xdr:row>178</xdr:row>
      <xdr:rowOff>9525</xdr:rowOff>
    </xdr:from>
    <xdr:ext cx="514350" cy="342900"/>
    <xdr:pic>
      <xdr:nvPicPr>
        <xdr:cNvPr id="139" name="image1.jpg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74325" y="363569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285750</xdr:colOff>
      <xdr:row>182</xdr:row>
      <xdr:rowOff>9525</xdr:rowOff>
    </xdr:from>
    <xdr:ext cx="514350" cy="342900"/>
    <xdr:pic>
      <xdr:nvPicPr>
        <xdr:cNvPr id="140" name="image1.jpg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79175" y="371856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219075</xdr:colOff>
      <xdr:row>181</xdr:row>
      <xdr:rowOff>152400</xdr:rowOff>
    </xdr:from>
    <xdr:ext cx="514350" cy="342900"/>
    <xdr:pic>
      <xdr:nvPicPr>
        <xdr:cNvPr id="141" name="image1.jpg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796575" y="371665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285750</xdr:colOff>
      <xdr:row>182</xdr:row>
      <xdr:rowOff>9525</xdr:rowOff>
    </xdr:from>
    <xdr:ext cx="514350" cy="342900"/>
    <xdr:pic>
      <xdr:nvPicPr>
        <xdr:cNvPr id="142" name="image1.jpg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93375" y="371856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276225</xdr:colOff>
      <xdr:row>186</xdr:row>
      <xdr:rowOff>152400</xdr:rowOff>
    </xdr:from>
    <xdr:ext cx="514350" cy="342900"/>
    <xdr:pic>
      <xdr:nvPicPr>
        <xdr:cNvPr id="143" name="image1.jpg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21900" y="381571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285750</xdr:colOff>
      <xdr:row>187</xdr:row>
      <xdr:rowOff>19050</xdr:rowOff>
    </xdr:from>
    <xdr:ext cx="514350" cy="342900"/>
    <xdr:pic>
      <xdr:nvPicPr>
        <xdr:cNvPr id="144" name="image1.jpg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79175" y="381857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238125</xdr:colOff>
      <xdr:row>187</xdr:row>
      <xdr:rowOff>19050</xdr:rowOff>
    </xdr:from>
    <xdr:ext cx="514350" cy="342900"/>
    <xdr:pic>
      <xdr:nvPicPr>
        <xdr:cNvPr id="145" name="image1.jpg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767875" y="3818572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228600</xdr:colOff>
      <xdr:row>187</xdr:row>
      <xdr:rowOff>9525</xdr:rowOff>
    </xdr:from>
    <xdr:ext cx="514350" cy="342900"/>
    <xdr:pic>
      <xdr:nvPicPr>
        <xdr:cNvPr id="146" name="image1.jpg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06100" y="381762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285750</xdr:colOff>
      <xdr:row>187</xdr:row>
      <xdr:rowOff>9525</xdr:rowOff>
    </xdr:from>
    <xdr:ext cx="514350" cy="342900"/>
    <xdr:pic>
      <xdr:nvPicPr>
        <xdr:cNvPr id="147" name="image1.jpg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93375" y="3817620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276225</xdr:colOff>
      <xdr:row>191</xdr:row>
      <xdr:rowOff>9525</xdr:rowOff>
    </xdr:from>
    <xdr:ext cx="514350" cy="342900"/>
    <xdr:pic>
      <xdr:nvPicPr>
        <xdr:cNvPr id="148" name="image1.jpg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69650" y="390048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68</xdr:col>
      <xdr:colOff>209550</xdr:colOff>
      <xdr:row>191</xdr:row>
      <xdr:rowOff>9525</xdr:rowOff>
    </xdr:from>
    <xdr:ext cx="514350" cy="342900"/>
    <xdr:pic>
      <xdr:nvPicPr>
        <xdr:cNvPr id="149" name="image1.jpg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739300" y="390048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69</xdr:col>
      <xdr:colOff>238125</xdr:colOff>
      <xdr:row>191</xdr:row>
      <xdr:rowOff>0</xdr:rowOff>
    </xdr:from>
    <xdr:ext cx="514350" cy="342900"/>
    <xdr:pic>
      <xdr:nvPicPr>
        <xdr:cNvPr id="150" name="image1.jpg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15625" y="38995350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276225</xdr:colOff>
      <xdr:row>191</xdr:row>
      <xdr:rowOff>9525</xdr:rowOff>
    </xdr:from>
    <xdr:ext cx="514350" cy="342900"/>
    <xdr:pic>
      <xdr:nvPicPr>
        <xdr:cNvPr id="151" name="image1.jpg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36100" y="39004875"/>
          <a:ext cx="5143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257175</xdr:colOff>
      <xdr:row>191</xdr:row>
      <xdr:rowOff>9525</xdr:rowOff>
    </xdr:from>
    <xdr:ext cx="514350" cy="342900"/>
    <xdr:pic>
      <xdr:nvPicPr>
        <xdr:cNvPr id="152" name="image1.jpg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64800" y="39004875"/>
          <a:ext cx="514350" cy="342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DI1001"/>
  <sheetViews>
    <sheetView workbookViewId="0">
      <selection activeCell="K2" sqref="K2"/>
    </sheetView>
  </sheetViews>
  <sheetFormatPr defaultColWidth="14.42578125" defaultRowHeight="15" customHeight="1"/>
  <cols>
    <col min="1" max="1" width="3.5703125" customWidth="1"/>
    <col min="2" max="2" width="15.5703125" customWidth="1"/>
    <col min="3" max="3" width="9.28515625" customWidth="1"/>
    <col min="4" max="4" width="4.28515625" customWidth="1"/>
    <col min="5" max="5" width="10.42578125" bestFit="1" customWidth="1"/>
    <col min="6" max="9" width="10.85546875" bestFit="1" customWidth="1"/>
    <col min="10" max="10" width="7.5703125" bestFit="1" customWidth="1"/>
    <col min="11" max="12" width="10.85546875" bestFit="1" customWidth="1"/>
    <col min="13" max="14" width="10.7109375" bestFit="1" customWidth="1"/>
    <col min="15" max="15" width="10.85546875" bestFit="1" customWidth="1"/>
    <col min="16" max="17" width="15.85546875" bestFit="1" customWidth="1"/>
    <col min="18" max="19" width="9.7109375" customWidth="1"/>
    <col min="20" max="20" width="4.42578125" customWidth="1"/>
    <col min="21" max="21" width="11.28515625" bestFit="1" customWidth="1"/>
    <col min="22" max="25" width="10.85546875" bestFit="1" customWidth="1"/>
    <col min="26" max="26" width="10.85546875" customWidth="1"/>
    <col min="27" max="27" width="10.28515625" bestFit="1" customWidth="1"/>
    <col min="28" max="30" width="10.85546875" bestFit="1" customWidth="1"/>
    <col min="31" max="31" width="10.7109375" bestFit="1" customWidth="1"/>
    <col min="32" max="34" width="15.85546875" bestFit="1" customWidth="1"/>
    <col min="35" max="35" width="7.28515625" customWidth="1"/>
    <col min="36" max="37" width="9.7109375" customWidth="1"/>
    <col min="38" max="38" width="4.42578125" customWidth="1"/>
    <col min="39" max="39" width="10.140625" bestFit="1" customWidth="1"/>
    <col min="40" max="41" width="9.85546875" bestFit="1" customWidth="1"/>
    <col min="42" max="42" width="9.28515625" bestFit="1" customWidth="1"/>
    <col min="43" max="43" width="9.85546875" bestFit="1" customWidth="1"/>
    <col min="44" max="44" width="8.140625" bestFit="1" customWidth="1"/>
    <col min="45" max="45" width="9.85546875" bestFit="1" customWidth="1"/>
    <col min="46" max="46" width="9.42578125" bestFit="1" customWidth="1"/>
    <col min="47" max="48" width="10.7109375" bestFit="1" customWidth="1"/>
    <col min="49" max="49" width="10.85546875" bestFit="1" customWidth="1"/>
    <col min="50" max="51" width="15.85546875" bestFit="1" customWidth="1"/>
    <col min="52" max="52" width="6.140625" customWidth="1"/>
    <col min="53" max="55" width="9.5703125" customWidth="1"/>
    <col min="56" max="56" width="4.42578125" customWidth="1"/>
    <col min="57" max="57" width="11.28515625" bestFit="1" customWidth="1"/>
    <col min="58" max="58" width="10.85546875" bestFit="1" customWidth="1"/>
    <col min="59" max="59" width="9.42578125" bestFit="1" customWidth="1"/>
    <col min="60" max="60" width="15.85546875" bestFit="1" customWidth="1"/>
    <col min="61" max="61" width="10" bestFit="1" customWidth="1"/>
    <col min="62" max="62" width="15.85546875" bestFit="1" customWidth="1"/>
    <col min="63" max="63" width="7.7109375" bestFit="1" customWidth="1"/>
    <col min="64" max="65" width="10" bestFit="1" customWidth="1"/>
    <col min="66" max="67" width="10.7109375" bestFit="1" customWidth="1"/>
    <col min="68" max="70" width="15.85546875" bestFit="1" customWidth="1"/>
    <col min="71" max="71" width="6.140625" customWidth="1"/>
    <col min="72" max="73" width="9.5703125" customWidth="1"/>
    <col min="74" max="74" width="4.42578125" customWidth="1"/>
    <col min="75" max="75" width="12.7109375" customWidth="1"/>
    <col min="76" max="77" width="10" bestFit="1" customWidth="1"/>
    <col min="78" max="79" width="15.85546875" bestFit="1" customWidth="1"/>
    <col min="80" max="80" width="10.28515625" bestFit="1" customWidth="1"/>
    <col min="81" max="81" width="15.85546875" bestFit="1" customWidth="1"/>
    <col min="82" max="82" width="10.7109375" bestFit="1" customWidth="1"/>
    <col min="83" max="83" width="15.85546875" bestFit="1" customWidth="1"/>
    <col min="84" max="84" width="10.28515625" bestFit="1" customWidth="1"/>
    <col min="85" max="86" width="15.85546875" bestFit="1" customWidth="1"/>
    <col min="87" max="87" width="8.85546875" bestFit="1" customWidth="1"/>
    <col min="88" max="89" width="9.7109375" customWidth="1"/>
    <col min="90" max="90" width="13.140625" customWidth="1"/>
    <col min="91" max="91" width="9.28515625" customWidth="1"/>
    <col min="92" max="101" width="10" customWidth="1"/>
    <col min="102" max="107" width="10.85546875" customWidth="1"/>
    <col min="108" max="111" width="10" customWidth="1"/>
    <col min="112" max="113" width="9.28515625" customWidth="1"/>
  </cols>
  <sheetData>
    <row r="1" spans="1:113" ht="12.75" customHeight="1">
      <c r="A1" s="17"/>
      <c r="B1" s="17"/>
      <c r="C1" s="17"/>
      <c r="D1" s="17"/>
      <c r="E1" s="18" t="s">
        <v>24</v>
      </c>
      <c r="F1" s="18" t="s">
        <v>25</v>
      </c>
      <c r="G1" s="18" t="s">
        <v>26</v>
      </c>
      <c r="H1" s="18" t="s">
        <v>27</v>
      </c>
      <c r="I1" s="18" t="s">
        <v>28</v>
      </c>
      <c r="J1" s="18"/>
      <c r="K1" s="18" t="s">
        <v>29</v>
      </c>
      <c r="L1" s="18" t="s">
        <v>23</v>
      </c>
      <c r="M1" s="18" t="s">
        <v>29</v>
      </c>
      <c r="N1" s="18" t="s">
        <v>30</v>
      </c>
      <c r="O1" s="18" t="s">
        <v>31</v>
      </c>
      <c r="P1" s="18" t="s">
        <v>32</v>
      </c>
      <c r="Q1" s="18" t="s">
        <v>31</v>
      </c>
      <c r="R1" s="18" t="s">
        <v>23</v>
      </c>
      <c r="S1" s="18" t="s">
        <v>33</v>
      </c>
      <c r="T1" s="18" t="s">
        <v>34</v>
      </c>
      <c r="U1" s="18"/>
      <c r="V1" s="18"/>
      <c r="W1" s="18" t="s">
        <v>35</v>
      </c>
      <c r="X1" s="18" t="s">
        <v>36</v>
      </c>
      <c r="Y1" s="18" t="s">
        <v>37</v>
      </c>
      <c r="Z1" s="18" t="s">
        <v>38</v>
      </c>
      <c r="AA1" s="18" t="s">
        <v>39</v>
      </c>
      <c r="AB1" s="18" t="s">
        <v>40</v>
      </c>
      <c r="AC1" s="18" t="s">
        <v>41</v>
      </c>
      <c r="AD1" s="18" t="s">
        <v>42</v>
      </c>
      <c r="AE1" s="18" t="s">
        <v>40</v>
      </c>
      <c r="AF1" s="18" t="s">
        <v>43</v>
      </c>
      <c r="AG1" s="18" t="s">
        <v>44</v>
      </c>
      <c r="AH1" s="18" t="s">
        <v>45</v>
      </c>
      <c r="AI1" s="18" t="s">
        <v>46</v>
      </c>
      <c r="AJ1" s="18" t="s">
        <v>40</v>
      </c>
      <c r="AK1" s="18" t="s">
        <v>47</v>
      </c>
      <c r="AL1" s="18" t="s">
        <v>48</v>
      </c>
      <c r="AM1" s="18"/>
      <c r="AN1" s="18" t="s">
        <v>49</v>
      </c>
      <c r="AO1" s="18" t="s">
        <v>50</v>
      </c>
      <c r="AP1" s="18" t="s">
        <v>51</v>
      </c>
      <c r="AQ1" s="18" t="s">
        <v>52</v>
      </c>
      <c r="AR1" s="18" t="s">
        <v>53</v>
      </c>
      <c r="AS1" s="18" t="s">
        <v>54</v>
      </c>
      <c r="AT1" s="18" t="s">
        <v>55</v>
      </c>
      <c r="AU1" s="18" t="s">
        <v>56</v>
      </c>
      <c r="AV1" s="18" t="s">
        <v>54</v>
      </c>
      <c r="AW1" s="18" t="s">
        <v>57</v>
      </c>
      <c r="AX1" s="18" t="s">
        <v>58</v>
      </c>
      <c r="AY1" s="18" t="s">
        <v>59</v>
      </c>
      <c r="AZ1" s="18" t="s">
        <v>60</v>
      </c>
      <c r="BA1" s="18" t="s">
        <v>54</v>
      </c>
      <c r="BB1" s="18" t="s">
        <v>61</v>
      </c>
      <c r="BC1" s="18" t="s">
        <v>62</v>
      </c>
      <c r="BD1" s="18"/>
      <c r="BE1" s="18"/>
      <c r="BF1" s="18" t="s">
        <v>63</v>
      </c>
      <c r="BG1" s="18" t="s">
        <v>64</v>
      </c>
      <c r="BH1" s="18" t="s">
        <v>65</v>
      </c>
      <c r="BI1" s="18" t="s">
        <v>66</v>
      </c>
      <c r="BJ1" s="18" t="s">
        <v>67</v>
      </c>
      <c r="BK1" s="18" t="s">
        <v>68</v>
      </c>
      <c r="BL1" s="18" t="s">
        <v>69</v>
      </c>
      <c r="BM1" s="18" t="s">
        <v>70</v>
      </c>
      <c r="BN1" s="18" t="s">
        <v>68</v>
      </c>
      <c r="BO1" s="18" t="s">
        <v>71</v>
      </c>
      <c r="BP1" s="18" t="s">
        <v>72</v>
      </c>
      <c r="BQ1" s="18" t="s">
        <v>73</v>
      </c>
      <c r="BR1" s="18" t="s">
        <v>74</v>
      </c>
      <c r="BS1" s="18" t="s">
        <v>68</v>
      </c>
      <c r="BT1" s="18" t="s">
        <v>75</v>
      </c>
      <c r="BU1" s="18" t="s">
        <v>76</v>
      </c>
      <c r="BV1" s="18"/>
      <c r="BW1" s="18" t="s">
        <v>77</v>
      </c>
      <c r="BX1" s="18" t="s">
        <v>78</v>
      </c>
      <c r="BY1" s="18" t="s">
        <v>79</v>
      </c>
      <c r="BZ1" s="18" t="s">
        <v>80</v>
      </c>
      <c r="CA1" s="18" t="s">
        <v>81</v>
      </c>
      <c r="CB1" s="18" t="s">
        <v>82</v>
      </c>
      <c r="CC1" s="18" t="s">
        <v>83</v>
      </c>
      <c r="CD1" s="18" t="s">
        <v>84</v>
      </c>
      <c r="CE1" s="18" t="s">
        <v>85</v>
      </c>
      <c r="CF1" s="18" t="s">
        <v>86</v>
      </c>
      <c r="CG1" s="18" t="s">
        <v>87</v>
      </c>
      <c r="CH1" s="18" t="s">
        <v>88</v>
      </c>
      <c r="CI1" s="18" t="s">
        <v>84</v>
      </c>
      <c r="CJ1" s="18" t="s">
        <v>89</v>
      </c>
      <c r="CK1" s="18" t="s">
        <v>90</v>
      </c>
      <c r="CL1" s="18" t="s">
        <v>84</v>
      </c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</row>
    <row r="2" spans="1:113" ht="12.75" customHeight="1">
      <c r="A2" s="18" t="s">
        <v>91</v>
      </c>
      <c r="B2" s="18" t="s">
        <v>92</v>
      </c>
      <c r="C2" s="18" t="s">
        <v>93</v>
      </c>
      <c r="D2" s="18" t="s">
        <v>94</v>
      </c>
      <c r="E2" s="18" t="s">
        <v>95</v>
      </c>
      <c r="F2" s="18" t="s">
        <v>96</v>
      </c>
      <c r="G2" s="18" t="s">
        <v>97</v>
      </c>
      <c r="H2" s="18" t="s">
        <v>98</v>
      </c>
      <c r="I2" s="18" t="s">
        <v>99</v>
      </c>
      <c r="J2" s="18" t="s">
        <v>100</v>
      </c>
      <c r="K2" s="18" t="s">
        <v>101</v>
      </c>
      <c r="L2" s="18" t="s">
        <v>102</v>
      </c>
      <c r="M2" s="18" t="s">
        <v>103</v>
      </c>
      <c r="N2" s="18" t="s">
        <v>104</v>
      </c>
      <c r="O2" s="18" t="s">
        <v>105</v>
      </c>
      <c r="P2" s="18" t="s">
        <v>106</v>
      </c>
      <c r="Q2" s="18" t="s">
        <v>107</v>
      </c>
      <c r="R2" s="18" t="s">
        <v>108</v>
      </c>
      <c r="S2" s="18" t="s">
        <v>109</v>
      </c>
      <c r="T2" s="18" t="s">
        <v>110</v>
      </c>
      <c r="U2" s="18"/>
      <c r="V2" s="18" t="s">
        <v>111</v>
      </c>
      <c r="W2" s="18" t="s">
        <v>112</v>
      </c>
      <c r="X2" s="18" t="s">
        <v>113</v>
      </c>
      <c r="Y2" s="18" t="s">
        <v>114</v>
      </c>
      <c r="Z2" s="18" t="s">
        <v>115</v>
      </c>
      <c r="AA2" s="18" t="s">
        <v>116</v>
      </c>
      <c r="AB2" s="18" t="s">
        <v>117</v>
      </c>
      <c r="AC2" s="18" t="s">
        <v>118</v>
      </c>
      <c r="AD2" s="18" t="s">
        <v>119</v>
      </c>
      <c r="AE2" s="18" t="s">
        <v>120</v>
      </c>
      <c r="AF2" s="18" t="s">
        <v>121</v>
      </c>
      <c r="AG2" s="18" t="s">
        <v>122</v>
      </c>
      <c r="AH2" s="18" t="s">
        <v>123</v>
      </c>
      <c r="AI2" s="18" t="s">
        <v>124</v>
      </c>
      <c r="AJ2" s="18" t="s">
        <v>125</v>
      </c>
      <c r="AK2" s="18" t="s">
        <v>126</v>
      </c>
      <c r="AL2" s="18" t="s">
        <v>127</v>
      </c>
      <c r="AM2" s="18" t="s">
        <v>128</v>
      </c>
      <c r="AN2" s="18" t="s">
        <v>129</v>
      </c>
      <c r="AO2" s="18" t="s">
        <v>130</v>
      </c>
      <c r="AP2" s="18" t="s">
        <v>131</v>
      </c>
      <c r="AQ2" s="18" t="s">
        <v>132</v>
      </c>
      <c r="AR2" s="18" t="s">
        <v>133</v>
      </c>
      <c r="AS2" s="18" t="s">
        <v>134</v>
      </c>
      <c r="AT2" s="18" t="s">
        <v>135</v>
      </c>
      <c r="AU2" s="18" t="s">
        <v>136</v>
      </c>
      <c r="AV2" s="18" t="s">
        <v>137</v>
      </c>
      <c r="AW2" s="18" t="s">
        <v>138</v>
      </c>
      <c r="AX2" s="18" t="s">
        <v>139</v>
      </c>
      <c r="AY2" s="18" t="s">
        <v>140</v>
      </c>
      <c r="AZ2" s="18" t="s">
        <v>141</v>
      </c>
      <c r="BA2" s="18" t="s">
        <v>142</v>
      </c>
      <c r="BB2" s="18" t="s">
        <v>143</v>
      </c>
      <c r="BC2" s="18" t="s">
        <v>144</v>
      </c>
      <c r="BD2" s="18" t="s">
        <v>145</v>
      </c>
      <c r="BE2" s="18"/>
      <c r="BF2" s="18" t="s">
        <v>146</v>
      </c>
      <c r="BG2" s="18" t="s">
        <v>147</v>
      </c>
      <c r="BH2" s="18" t="s">
        <v>148</v>
      </c>
      <c r="BI2" s="18" t="s">
        <v>149</v>
      </c>
      <c r="BJ2" s="18" t="s">
        <v>150</v>
      </c>
      <c r="BK2" s="18" t="s">
        <v>151</v>
      </c>
      <c r="BL2" s="18" t="s">
        <v>152</v>
      </c>
      <c r="BM2" s="18" t="s">
        <v>153</v>
      </c>
      <c r="BN2" s="18" t="s">
        <v>154</v>
      </c>
      <c r="BO2" s="18" t="s">
        <v>155</v>
      </c>
      <c r="BP2" s="18" t="s">
        <v>156</v>
      </c>
      <c r="BQ2" s="18" t="s">
        <v>157</v>
      </c>
      <c r="BR2" s="18" t="s">
        <v>158</v>
      </c>
      <c r="BS2" s="18" t="s">
        <v>159</v>
      </c>
      <c r="BT2" s="18" t="s">
        <v>160</v>
      </c>
      <c r="BU2" s="18" t="s">
        <v>161</v>
      </c>
      <c r="BV2" s="18" t="s">
        <v>162</v>
      </c>
      <c r="BW2" s="18" t="s">
        <v>163</v>
      </c>
      <c r="BX2" s="18" t="s">
        <v>164</v>
      </c>
      <c r="BY2" s="18" t="s">
        <v>165</v>
      </c>
      <c r="BZ2" s="18" t="s">
        <v>166</v>
      </c>
      <c r="CA2" s="18" t="s">
        <v>167</v>
      </c>
      <c r="CB2" s="18" t="s">
        <v>168</v>
      </c>
      <c r="CC2" s="18" t="s">
        <v>169</v>
      </c>
      <c r="CD2" s="18" t="s">
        <v>170</v>
      </c>
      <c r="CE2" s="18" t="s">
        <v>171</v>
      </c>
      <c r="CF2" s="18" t="s">
        <v>172</v>
      </c>
      <c r="CG2" s="18" t="s">
        <v>173</v>
      </c>
      <c r="CH2" s="18" t="s">
        <v>174</v>
      </c>
      <c r="CI2" s="18" t="s">
        <v>175</v>
      </c>
      <c r="CJ2" s="18" t="s">
        <v>176</v>
      </c>
      <c r="CK2" s="18" t="s">
        <v>177</v>
      </c>
      <c r="CL2" s="18" t="s">
        <v>178</v>
      </c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</row>
    <row r="3" spans="1:113" ht="12.75" customHeight="1">
      <c r="A3" s="20"/>
      <c r="B3" s="20"/>
      <c r="C3" s="20"/>
      <c r="D3" s="20"/>
      <c r="E3" s="20" t="s">
        <v>23</v>
      </c>
      <c r="F3" s="20" t="s">
        <v>23</v>
      </c>
      <c r="G3" s="442" t="s">
        <v>23</v>
      </c>
      <c r="H3" s="20" t="s">
        <v>23</v>
      </c>
      <c r="I3" s="20" t="s">
        <v>23</v>
      </c>
      <c r="J3" s="20" t="s">
        <v>23</v>
      </c>
      <c r="K3" s="20" t="s">
        <v>23</v>
      </c>
      <c r="L3" s="20" t="s">
        <v>23</v>
      </c>
      <c r="M3" s="20" t="s">
        <v>23</v>
      </c>
      <c r="N3" s="20" t="s">
        <v>23</v>
      </c>
      <c r="O3" s="20" t="s">
        <v>23</v>
      </c>
      <c r="P3" s="20" t="s">
        <v>23</v>
      </c>
      <c r="Q3" s="20" t="s">
        <v>23</v>
      </c>
      <c r="R3" s="20" t="s">
        <v>23</v>
      </c>
      <c r="S3" s="20" t="s">
        <v>23</v>
      </c>
      <c r="T3" s="21"/>
      <c r="U3" s="22"/>
      <c r="V3" s="22" t="s">
        <v>40</v>
      </c>
      <c r="W3" s="20" t="s">
        <v>40</v>
      </c>
      <c r="X3" s="20" t="s">
        <v>40</v>
      </c>
      <c r="Y3" s="20" t="s">
        <v>40</v>
      </c>
      <c r="Z3" s="20" t="s">
        <v>40</v>
      </c>
      <c r="AA3" s="23" t="s">
        <v>40</v>
      </c>
      <c r="AB3" s="20" t="s">
        <v>40</v>
      </c>
      <c r="AC3" s="20" t="s">
        <v>40</v>
      </c>
      <c r="AD3" s="23" t="s">
        <v>40</v>
      </c>
      <c r="AE3" s="20" t="s">
        <v>40</v>
      </c>
      <c r="AF3" s="20" t="s">
        <v>40</v>
      </c>
      <c r="AG3" s="20" t="s">
        <v>40</v>
      </c>
      <c r="AH3" s="20" t="s">
        <v>40</v>
      </c>
      <c r="AI3" s="23" t="s">
        <v>40</v>
      </c>
      <c r="AJ3" s="20" t="s">
        <v>40</v>
      </c>
      <c r="AK3" s="20" t="s">
        <v>40</v>
      </c>
      <c r="AL3" s="21"/>
      <c r="AM3" s="22" t="s">
        <v>54</v>
      </c>
      <c r="AN3" s="24" t="s">
        <v>54</v>
      </c>
      <c r="AO3" s="20" t="s">
        <v>54</v>
      </c>
      <c r="AP3" s="20" t="s">
        <v>54</v>
      </c>
      <c r="AQ3" s="20" t="s">
        <v>54</v>
      </c>
      <c r="AR3" s="23" t="s">
        <v>54</v>
      </c>
      <c r="AS3" s="20" t="s">
        <v>54</v>
      </c>
      <c r="AT3" s="20" t="s">
        <v>54</v>
      </c>
      <c r="AU3" s="23" t="s">
        <v>54</v>
      </c>
      <c r="AV3" s="20" t="s">
        <v>54</v>
      </c>
      <c r="AW3" s="20" t="s">
        <v>54</v>
      </c>
      <c r="AX3" s="20" t="s">
        <v>54</v>
      </c>
      <c r="AY3" s="20" t="s">
        <v>54</v>
      </c>
      <c r="AZ3" s="23" t="s">
        <v>54</v>
      </c>
      <c r="BA3" s="20" t="s">
        <v>54</v>
      </c>
      <c r="BB3" s="20" t="s">
        <v>54</v>
      </c>
      <c r="BC3" s="20" t="s">
        <v>54</v>
      </c>
      <c r="BD3" s="21"/>
      <c r="BE3" s="22"/>
      <c r="BF3" s="25" t="s">
        <v>68</v>
      </c>
      <c r="BG3" s="20" t="s">
        <v>68</v>
      </c>
      <c r="BH3" s="20" t="s">
        <v>68</v>
      </c>
      <c r="BI3" s="20" t="s">
        <v>68</v>
      </c>
      <c r="BJ3" s="20" t="s">
        <v>68</v>
      </c>
      <c r="BK3" s="23" t="s">
        <v>68</v>
      </c>
      <c r="BL3" s="20" t="s">
        <v>68</v>
      </c>
      <c r="BM3" s="20" t="s">
        <v>68</v>
      </c>
      <c r="BN3" s="23" t="s">
        <v>68</v>
      </c>
      <c r="BO3" s="20" t="s">
        <v>68</v>
      </c>
      <c r="BP3" s="20" t="s">
        <v>68</v>
      </c>
      <c r="BQ3" s="20" t="s">
        <v>68</v>
      </c>
      <c r="BR3" s="20" t="s">
        <v>68</v>
      </c>
      <c r="BS3" s="23" t="s">
        <v>68</v>
      </c>
      <c r="BT3" s="20" t="s">
        <v>68</v>
      </c>
      <c r="BU3" s="20" t="s">
        <v>68</v>
      </c>
      <c r="BV3" s="21"/>
      <c r="BW3" s="22" t="s">
        <v>84</v>
      </c>
      <c r="BX3" s="20" t="s">
        <v>84</v>
      </c>
      <c r="BY3" s="20" t="s">
        <v>84</v>
      </c>
      <c r="BZ3" s="20" t="s">
        <v>84</v>
      </c>
      <c r="CA3" s="20" t="s">
        <v>84</v>
      </c>
      <c r="CB3" s="20" t="s">
        <v>84</v>
      </c>
      <c r="CC3" s="20" t="s">
        <v>84</v>
      </c>
      <c r="CD3" s="23" t="s">
        <v>84</v>
      </c>
      <c r="CE3" s="20" t="s">
        <v>84</v>
      </c>
      <c r="CF3" s="20" t="s">
        <v>84</v>
      </c>
      <c r="CG3" s="20" t="s">
        <v>84</v>
      </c>
      <c r="CH3" s="20" t="s">
        <v>84</v>
      </c>
      <c r="CI3" s="23" t="s">
        <v>84</v>
      </c>
      <c r="CJ3" s="20" t="s">
        <v>84</v>
      </c>
      <c r="CK3" s="20" t="s">
        <v>84</v>
      </c>
      <c r="CL3" s="21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</row>
    <row r="4" spans="1:113" ht="17.25" customHeight="1">
      <c r="A4" s="448" t="s">
        <v>179</v>
      </c>
      <c r="B4" s="27" t="s">
        <v>15</v>
      </c>
      <c r="C4" s="28" t="s">
        <v>180</v>
      </c>
      <c r="D4" s="29"/>
      <c r="E4" s="29">
        <v>1</v>
      </c>
      <c r="F4" s="29">
        <v>2</v>
      </c>
      <c r="G4" s="29">
        <v>3</v>
      </c>
      <c r="H4" s="29">
        <v>4</v>
      </c>
      <c r="I4" s="29">
        <v>5</v>
      </c>
      <c r="J4" s="30"/>
      <c r="K4" s="29">
        <v>6</v>
      </c>
      <c r="L4" s="29">
        <v>7</v>
      </c>
      <c r="M4" s="30">
        <v>8</v>
      </c>
      <c r="N4" s="29">
        <v>9</v>
      </c>
      <c r="O4" s="29">
        <v>10</v>
      </c>
      <c r="P4" s="29">
        <v>11</v>
      </c>
      <c r="Q4" s="29">
        <v>12</v>
      </c>
      <c r="R4" s="29">
        <v>11</v>
      </c>
      <c r="S4" s="29">
        <v>12</v>
      </c>
      <c r="T4" s="21"/>
      <c r="U4" s="22" t="s">
        <v>181</v>
      </c>
      <c r="V4" s="22">
        <v>1</v>
      </c>
      <c r="W4" s="29">
        <v>2</v>
      </c>
      <c r="X4" s="29">
        <v>3</v>
      </c>
      <c r="Y4" s="29">
        <v>4</v>
      </c>
      <c r="Z4" s="29">
        <v>5</v>
      </c>
      <c r="AA4" s="23"/>
      <c r="AB4" s="29">
        <v>6</v>
      </c>
      <c r="AC4" s="29">
        <v>7</v>
      </c>
      <c r="AD4" s="23">
        <v>8</v>
      </c>
      <c r="AE4" s="29">
        <v>9</v>
      </c>
      <c r="AF4" s="29">
        <v>10</v>
      </c>
      <c r="AG4" s="29">
        <v>11</v>
      </c>
      <c r="AH4" s="29">
        <v>12</v>
      </c>
      <c r="AI4" s="23"/>
      <c r="AJ4" s="29">
        <v>13</v>
      </c>
      <c r="AK4" s="29">
        <v>14</v>
      </c>
      <c r="AL4" s="21"/>
      <c r="AM4" s="22">
        <v>1</v>
      </c>
      <c r="AN4" s="29">
        <v>2</v>
      </c>
      <c r="AO4" s="29">
        <v>3</v>
      </c>
      <c r="AP4" s="29">
        <v>4</v>
      </c>
      <c r="AQ4" s="29">
        <v>5</v>
      </c>
      <c r="AR4" s="23"/>
      <c r="AS4" s="29">
        <v>6</v>
      </c>
      <c r="AT4" s="29">
        <v>7</v>
      </c>
      <c r="AU4" s="23">
        <v>8</v>
      </c>
      <c r="AV4" s="29">
        <v>9</v>
      </c>
      <c r="AW4" s="29">
        <v>10</v>
      </c>
      <c r="AX4" s="29">
        <v>11</v>
      </c>
      <c r="AY4" s="29">
        <v>12</v>
      </c>
      <c r="AZ4" s="23"/>
      <c r="BA4" s="29">
        <v>12</v>
      </c>
      <c r="BB4" s="29">
        <v>13</v>
      </c>
      <c r="BC4" s="29">
        <v>12</v>
      </c>
      <c r="BD4" s="21"/>
      <c r="BE4" s="22" t="s">
        <v>181</v>
      </c>
      <c r="BF4" s="30">
        <v>1</v>
      </c>
      <c r="BG4" s="29">
        <v>2</v>
      </c>
      <c r="BH4" s="29">
        <v>3</v>
      </c>
      <c r="BI4" s="29">
        <v>4</v>
      </c>
      <c r="BJ4" s="29">
        <v>5</v>
      </c>
      <c r="BK4" s="23"/>
      <c r="BL4" s="29">
        <v>6</v>
      </c>
      <c r="BM4" s="29">
        <v>7</v>
      </c>
      <c r="BN4" s="23">
        <v>8</v>
      </c>
      <c r="BO4" s="29">
        <v>9</v>
      </c>
      <c r="BP4" s="29">
        <v>10</v>
      </c>
      <c r="BQ4" s="29">
        <v>11</v>
      </c>
      <c r="BR4" s="29">
        <v>12</v>
      </c>
      <c r="BS4" s="23"/>
      <c r="BT4" s="29">
        <v>12</v>
      </c>
      <c r="BU4" s="29"/>
      <c r="BV4" s="21"/>
      <c r="BW4" s="22">
        <v>1</v>
      </c>
      <c r="BX4" s="29">
        <v>2</v>
      </c>
      <c r="BY4" s="29">
        <v>3</v>
      </c>
      <c r="BZ4" s="29">
        <v>4</v>
      </c>
      <c r="CA4" s="29">
        <v>5</v>
      </c>
      <c r="CB4" s="29">
        <v>6</v>
      </c>
      <c r="CC4" s="29">
        <v>7</v>
      </c>
      <c r="CD4" s="23"/>
      <c r="CE4" s="29">
        <v>8</v>
      </c>
      <c r="CF4" s="29">
        <v>9</v>
      </c>
      <c r="CG4" s="29">
        <v>10</v>
      </c>
      <c r="CH4" s="29">
        <v>11</v>
      </c>
      <c r="CI4" s="31"/>
      <c r="CJ4" s="29">
        <v>12</v>
      </c>
      <c r="CK4" s="32"/>
      <c r="CL4" s="21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</row>
    <row r="5" spans="1:113" ht="36.75" customHeight="1">
      <c r="A5" s="449"/>
      <c r="B5" s="29"/>
      <c r="C5" s="28" t="s">
        <v>182</v>
      </c>
      <c r="D5" s="29"/>
      <c r="E5" s="33" t="s">
        <v>183</v>
      </c>
      <c r="F5" s="34" t="s">
        <v>184</v>
      </c>
      <c r="G5" s="34" t="s">
        <v>185</v>
      </c>
      <c r="H5" s="34" t="s">
        <v>186</v>
      </c>
      <c r="I5" s="34" t="s">
        <v>187</v>
      </c>
      <c r="J5" s="33" t="s">
        <v>188</v>
      </c>
      <c r="K5" s="34" t="s">
        <v>189</v>
      </c>
      <c r="L5" s="34" t="s">
        <v>190</v>
      </c>
      <c r="M5" s="33" t="s">
        <v>191</v>
      </c>
      <c r="N5" s="34" t="s">
        <v>192</v>
      </c>
      <c r="O5" s="34" t="s">
        <v>193</v>
      </c>
      <c r="P5" s="34" t="s">
        <v>194</v>
      </c>
      <c r="Q5" s="34" t="s">
        <v>195</v>
      </c>
      <c r="R5" s="34" t="s">
        <v>196</v>
      </c>
      <c r="S5" s="34" t="s">
        <v>197</v>
      </c>
      <c r="T5" s="21"/>
      <c r="U5" s="35" t="s">
        <v>198</v>
      </c>
      <c r="V5" s="35" t="s">
        <v>199</v>
      </c>
      <c r="W5" s="34" t="s">
        <v>200</v>
      </c>
      <c r="X5" s="34" t="s">
        <v>201</v>
      </c>
      <c r="Y5" s="34" t="s">
        <v>202</v>
      </c>
      <c r="Z5" s="34" t="s">
        <v>203</v>
      </c>
      <c r="AA5" s="31" t="s">
        <v>204</v>
      </c>
      <c r="AB5" s="34" t="s">
        <v>205</v>
      </c>
      <c r="AC5" s="34" t="s">
        <v>206</v>
      </c>
      <c r="AD5" s="31" t="s">
        <v>207</v>
      </c>
      <c r="AE5" s="34" t="s">
        <v>208</v>
      </c>
      <c r="AF5" s="34" t="s">
        <v>209</v>
      </c>
      <c r="AG5" s="34" t="s">
        <v>210</v>
      </c>
      <c r="AH5" s="34" t="s">
        <v>211</v>
      </c>
      <c r="AI5" s="31" t="s">
        <v>196</v>
      </c>
      <c r="AJ5" s="34" t="s">
        <v>197</v>
      </c>
      <c r="AK5" s="34"/>
      <c r="AL5" s="21"/>
      <c r="AM5" s="35" t="s">
        <v>183</v>
      </c>
      <c r="AN5" s="34" t="s">
        <v>184</v>
      </c>
      <c r="AO5" s="34" t="s">
        <v>185</v>
      </c>
      <c r="AP5" s="34" t="s">
        <v>186</v>
      </c>
      <c r="AQ5" s="34" t="s">
        <v>187</v>
      </c>
      <c r="AR5" s="31" t="s">
        <v>188</v>
      </c>
      <c r="AS5" s="34" t="s">
        <v>189</v>
      </c>
      <c r="AT5" s="34" t="s">
        <v>190</v>
      </c>
      <c r="AU5" s="31" t="s">
        <v>191</v>
      </c>
      <c r="AV5" s="34" t="s">
        <v>192</v>
      </c>
      <c r="AW5" s="34" t="s">
        <v>193</v>
      </c>
      <c r="AX5" s="34" t="s">
        <v>194</v>
      </c>
      <c r="AY5" s="34" t="s">
        <v>195</v>
      </c>
      <c r="AZ5" s="31" t="s">
        <v>212</v>
      </c>
      <c r="BA5" s="34" t="s">
        <v>196</v>
      </c>
      <c r="BB5" s="34" t="s">
        <v>197</v>
      </c>
      <c r="BC5" s="34" t="s">
        <v>213</v>
      </c>
      <c r="BD5" s="21"/>
      <c r="BE5" s="35" t="s">
        <v>198</v>
      </c>
      <c r="BF5" s="33" t="s">
        <v>199</v>
      </c>
      <c r="BG5" s="34" t="s">
        <v>200</v>
      </c>
      <c r="BH5" s="34" t="s">
        <v>201</v>
      </c>
      <c r="BI5" s="34" t="s">
        <v>202</v>
      </c>
      <c r="BJ5" s="34" t="s">
        <v>203</v>
      </c>
      <c r="BK5" s="31" t="s">
        <v>204</v>
      </c>
      <c r="BL5" s="34" t="s">
        <v>205</v>
      </c>
      <c r="BM5" s="34" t="s">
        <v>206</v>
      </c>
      <c r="BN5" s="31" t="s">
        <v>207</v>
      </c>
      <c r="BO5" s="34" t="s">
        <v>208</v>
      </c>
      <c r="BP5" s="34" t="s">
        <v>209</v>
      </c>
      <c r="BQ5" s="34" t="s">
        <v>210</v>
      </c>
      <c r="BR5" s="34" t="s">
        <v>211</v>
      </c>
      <c r="BS5" s="31" t="s">
        <v>196</v>
      </c>
      <c r="BT5" s="34" t="s">
        <v>197</v>
      </c>
      <c r="BU5" s="34"/>
      <c r="BV5" s="21"/>
      <c r="BW5" s="35" t="s">
        <v>183</v>
      </c>
      <c r="BX5" s="34" t="s">
        <v>184</v>
      </c>
      <c r="BY5" s="34" t="s">
        <v>185</v>
      </c>
      <c r="BZ5" s="34" t="s">
        <v>186</v>
      </c>
      <c r="CA5" s="34" t="s">
        <v>187</v>
      </c>
      <c r="CB5" s="34" t="s">
        <v>214</v>
      </c>
      <c r="CC5" s="34" t="s">
        <v>215</v>
      </c>
      <c r="CD5" s="31" t="s">
        <v>216</v>
      </c>
      <c r="CE5" s="34" t="s">
        <v>208</v>
      </c>
      <c r="CF5" s="34" t="s">
        <v>209</v>
      </c>
      <c r="CG5" s="34" t="s">
        <v>217</v>
      </c>
      <c r="CH5" s="34" t="s">
        <v>211</v>
      </c>
      <c r="CI5" s="31" t="s">
        <v>218</v>
      </c>
      <c r="CJ5" s="34" t="s">
        <v>219</v>
      </c>
      <c r="CK5" s="32"/>
      <c r="CL5" s="21"/>
      <c r="CM5" s="36"/>
      <c r="CN5" s="37" t="s">
        <v>0</v>
      </c>
      <c r="CO5" s="37" t="s">
        <v>1</v>
      </c>
      <c r="CP5" s="37" t="s">
        <v>2</v>
      </c>
      <c r="CQ5" s="37" t="s">
        <v>3</v>
      </c>
      <c r="CR5" s="37" t="s">
        <v>4</v>
      </c>
      <c r="CS5" s="37" t="s">
        <v>5</v>
      </c>
      <c r="CT5" s="37" t="s">
        <v>6</v>
      </c>
      <c r="CU5" s="37" t="s">
        <v>7</v>
      </c>
      <c r="CV5" s="37" t="s">
        <v>8</v>
      </c>
      <c r="CW5" s="37" t="s">
        <v>9</v>
      </c>
      <c r="CX5" s="37" t="s">
        <v>10</v>
      </c>
      <c r="CY5" s="37" t="s">
        <v>220</v>
      </c>
      <c r="CZ5" s="37" t="s">
        <v>221</v>
      </c>
      <c r="DA5" s="37"/>
      <c r="DB5" s="37"/>
      <c r="DC5" s="37"/>
      <c r="DD5" s="37"/>
      <c r="DE5" s="37" t="s">
        <v>222</v>
      </c>
      <c r="DF5" s="37"/>
      <c r="DG5" s="37" t="s">
        <v>16</v>
      </c>
      <c r="DH5" s="29"/>
      <c r="DI5" s="29"/>
    </row>
    <row r="6" spans="1:113" ht="12.75" customHeight="1">
      <c r="A6" s="38"/>
      <c r="B6" s="39" t="s">
        <v>223</v>
      </c>
      <c r="C6" s="40" t="s">
        <v>224</v>
      </c>
      <c r="D6" s="41">
        <v>6</v>
      </c>
      <c r="E6" s="22" t="s">
        <v>225</v>
      </c>
      <c r="F6" s="42" t="s">
        <v>220</v>
      </c>
      <c r="G6" s="42" t="s">
        <v>220</v>
      </c>
      <c r="H6" s="43" t="s">
        <v>220</v>
      </c>
      <c r="I6" s="43" t="s">
        <v>220</v>
      </c>
      <c r="J6" s="23"/>
      <c r="K6" s="43" t="s">
        <v>220</v>
      </c>
      <c r="L6" s="43" t="s">
        <v>220</v>
      </c>
      <c r="M6" s="44" t="s">
        <v>226</v>
      </c>
      <c r="N6" s="43" t="s">
        <v>220</v>
      </c>
      <c r="O6" s="43" t="s">
        <v>220</v>
      </c>
      <c r="P6" s="43" t="s">
        <v>220</v>
      </c>
      <c r="Q6" s="43" t="s">
        <v>220</v>
      </c>
      <c r="R6" s="30"/>
      <c r="S6" s="30"/>
      <c r="T6" s="21"/>
      <c r="U6" s="58" t="s">
        <v>227</v>
      </c>
      <c r="V6" s="46" t="s">
        <v>3</v>
      </c>
      <c r="W6" s="46" t="s">
        <v>3</v>
      </c>
      <c r="X6" s="47" t="s">
        <v>6</v>
      </c>
      <c r="Y6" s="47" t="s">
        <v>6</v>
      </c>
      <c r="Z6" s="48" t="s">
        <v>0</v>
      </c>
      <c r="AA6" s="23"/>
      <c r="AB6" s="48" t="s">
        <v>0</v>
      </c>
      <c r="AC6" s="48" t="s">
        <v>0</v>
      </c>
      <c r="AD6" s="44" t="s">
        <v>226</v>
      </c>
      <c r="AE6" s="49" t="s">
        <v>16</v>
      </c>
      <c r="AF6" s="50" t="s">
        <v>8</v>
      </c>
      <c r="AG6" s="50" t="s">
        <v>8</v>
      </c>
      <c r="AH6" s="51" t="s">
        <v>222</v>
      </c>
      <c r="AI6" s="23"/>
      <c r="AJ6" s="30"/>
      <c r="AK6" s="30"/>
      <c r="AL6" s="21"/>
      <c r="AM6" s="52" t="s">
        <v>228</v>
      </c>
      <c r="AN6" s="53" t="s">
        <v>221</v>
      </c>
      <c r="AO6" s="53" t="s">
        <v>221</v>
      </c>
      <c r="AP6" s="54" t="s">
        <v>10</v>
      </c>
      <c r="AQ6" s="54" t="s">
        <v>10</v>
      </c>
      <c r="AR6" s="23"/>
      <c r="AS6" s="55" t="s">
        <v>7</v>
      </c>
      <c r="AT6" s="55" t="s">
        <v>7</v>
      </c>
      <c r="AU6" s="44" t="s">
        <v>226</v>
      </c>
      <c r="AV6" s="56" t="s">
        <v>2</v>
      </c>
      <c r="AW6" s="56" t="s">
        <v>2</v>
      </c>
      <c r="AX6" s="57" t="s">
        <v>4</v>
      </c>
      <c r="AY6" s="57" t="s">
        <v>4</v>
      </c>
      <c r="AZ6" s="23"/>
      <c r="BA6" s="30"/>
      <c r="BB6" s="30"/>
      <c r="BC6" s="30"/>
      <c r="BD6" s="21"/>
      <c r="BE6" s="45" t="s">
        <v>227</v>
      </c>
      <c r="BF6" s="50" t="s">
        <v>8</v>
      </c>
      <c r="BG6" s="50" t="s">
        <v>8</v>
      </c>
      <c r="BH6" s="59" t="s">
        <v>5</v>
      </c>
      <c r="BI6" s="59" t="s">
        <v>5</v>
      </c>
      <c r="BJ6" s="60" t="s">
        <v>9</v>
      </c>
      <c r="BK6" s="23"/>
      <c r="BL6" s="60" t="s">
        <v>9</v>
      </c>
      <c r="BM6" s="61" t="s">
        <v>1</v>
      </c>
      <c r="BN6" s="44" t="s">
        <v>226</v>
      </c>
      <c r="BO6" s="61" t="s">
        <v>1</v>
      </c>
      <c r="BP6" s="51" t="s">
        <v>222</v>
      </c>
      <c r="BQ6" s="51" t="s">
        <v>222</v>
      </c>
      <c r="BR6" s="51" t="s">
        <v>222</v>
      </c>
      <c r="BS6" s="23"/>
      <c r="BT6" s="30"/>
      <c r="BU6" s="30"/>
      <c r="BV6" s="21"/>
      <c r="BW6" s="62" t="s">
        <v>229</v>
      </c>
      <c r="BX6" s="42" t="s">
        <v>220</v>
      </c>
      <c r="BY6" s="42" t="s">
        <v>220</v>
      </c>
      <c r="BZ6" s="63" t="s">
        <v>7</v>
      </c>
      <c r="CA6" s="63" t="s">
        <v>7</v>
      </c>
      <c r="CB6" s="54" t="s">
        <v>10</v>
      </c>
      <c r="CC6" s="54" t="s">
        <v>10</v>
      </c>
      <c r="CD6" s="44" t="s">
        <v>226</v>
      </c>
      <c r="CE6" s="60" t="s">
        <v>9</v>
      </c>
      <c r="CF6" s="60" t="s">
        <v>9</v>
      </c>
      <c r="CG6" s="56" t="s">
        <v>2</v>
      </c>
      <c r="CH6" s="56" t="s">
        <v>2</v>
      </c>
      <c r="CI6" s="23"/>
      <c r="CJ6" s="30"/>
      <c r="CK6" s="30"/>
      <c r="CL6" s="21"/>
      <c r="CM6" s="64"/>
      <c r="CN6" s="65">
        <f t="shared" ref="CN6:DG6" si="0">COUNTIF($F$6:$CK$6,CN5)</f>
        <v>3</v>
      </c>
      <c r="CO6" s="65">
        <f t="shared" si="0"/>
        <v>2</v>
      </c>
      <c r="CP6" s="65">
        <f t="shared" si="0"/>
        <v>4</v>
      </c>
      <c r="CQ6" s="65">
        <f t="shared" si="0"/>
        <v>2</v>
      </c>
      <c r="CR6" s="65">
        <f t="shared" si="0"/>
        <v>2</v>
      </c>
      <c r="CS6" s="65">
        <f t="shared" si="0"/>
        <v>2</v>
      </c>
      <c r="CT6" s="65">
        <f t="shared" si="0"/>
        <v>2</v>
      </c>
      <c r="CU6" s="65">
        <f t="shared" si="0"/>
        <v>4</v>
      </c>
      <c r="CV6" s="65">
        <f t="shared" si="0"/>
        <v>4</v>
      </c>
      <c r="CW6" s="65">
        <f t="shared" si="0"/>
        <v>4</v>
      </c>
      <c r="CX6" s="65">
        <f t="shared" si="0"/>
        <v>4</v>
      </c>
      <c r="CY6" s="65">
        <f t="shared" si="0"/>
        <v>12</v>
      </c>
      <c r="CZ6" s="65">
        <f t="shared" si="0"/>
        <v>2</v>
      </c>
      <c r="DA6" s="65">
        <f t="shared" si="0"/>
        <v>0</v>
      </c>
      <c r="DB6" s="65">
        <f t="shared" si="0"/>
        <v>0</v>
      </c>
      <c r="DC6" s="65">
        <f t="shared" si="0"/>
        <v>0</v>
      </c>
      <c r="DD6" s="65">
        <f t="shared" si="0"/>
        <v>0</v>
      </c>
      <c r="DE6" s="65">
        <f t="shared" si="0"/>
        <v>4</v>
      </c>
      <c r="DF6" s="65">
        <f t="shared" si="0"/>
        <v>0</v>
      </c>
      <c r="DG6" s="65">
        <f t="shared" si="0"/>
        <v>1</v>
      </c>
      <c r="DH6" s="66">
        <f>SUM(CN6:DG6)</f>
        <v>52</v>
      </c>
      <c r="DI6" s="66"/>
    </row>
    <row r="7" spans="1:113" ht="27" customHeight="1">
      <c r="A7" s="38"/>
      <c r="B7" s="67"/>
      <c r="C7" s="40" t="s">
        <v>230</v>
      </c>
      <c r="D7" s="41">
        <v>7</v>
      </c>
      <c r="E7" s="22" t="s">
        <v>231</v>
      </c>
      <c r="F7" s="68" t="s">
        <v>232</v>
      </c>
      <c r="G7" s="68" t="s">
        <v>232</v>
      </c>
      <c r="H7" s="43" t="s">
        <v>232</v>
      </c>
      <c r="I7" s="43" t="s">
        <v>232</v>
      </c>
      <c r="J7" s="23" t="s">
        <v>99</v>
      </c>
      <c r="K7" s="43" t="s">
        <v>232</v>
      </c>
      <c r="L7" s="43" t="s">
        <v>232</v>
      </c>
      <c r="M7" s="44" t="s">
        <v>233</v>
      </c>
      <c r="N7" s="43" t="s">
        <v>232</v>
      </c>
      <c r="O7" s="43" t="s">
        <v>232</v>
      </c>
      <c r="P7" s="43" t="s">
        <v>232</v>
      </c>
      <c r="Q7" s="43" t="s">
        <v>232</v>
      </c>
      <c r="R7" s="30"/>
      <c r="S7" s="30"/>
      <c r="T7" s="21"/>
      <c r="U7" s="58" t="s">
        <v>237</v>
      </c>
      <c r="V7" s="46" t="s">
        <v>404</v>
      </c>
      <c r="W7" s="46" t="s">
        <v>404</v>
      </c>
      <c r="X7" s="69" t="s">
        <v>235</v>
      </c>
      <c r="Y7" s="69" t="s">
        <v>235</v>
      </c>
      <c r="Z7" s="70" t="s">
        <v>235</v>
      </c>
      <c r="AA7" s="23" t="s">
        <v>99</v>
      </c>
      <c r="AB7" s="70" t="s">
        <v>235</v>
      </c>
      <c r="AC7" s="70" t="s">
        <v>235</v>
      </c>
      <c r="AD7" s="44" t="s">
        <v>233</v>
      </c>
      <c r="AE7" s="71" t="s">
        <v>235</v>
      </c>
      <c r="AF7" s="72" t="s">
        <v>235</v>
      </c>
      <c r="AG7" s="72" t="s">
        <v>235</v>
      </c>
      <c r="AH7" s="73"/>
      <c r="AI7" s="23"/>
      <c r="AJ7" s="30"/>
      <c r="AK7" s="30"/>
      <c r="AL7" s="21"/>
      <c r="AM7" s="52" t="s">
        <v>236</v>
      </c>
      <c r="AN7" s="53" t="s">
        <v>235</v>
      </c>
      <c r="AO7" s="53" t="s">
        <v>235</v>
      </c>
      <c r="AP7" s="54" t="s">
        <v>235</v>
      </c>
      <c r="AQ7" s="54" t="s">
        <v>235</v>
      </c>
      <c r="AR7" s="23" t="s">
        <v>99</v>
      </c>
      <c r="AS7" s="74" t="s">
        <v>235</v>
      </c>
      <c r="AT7" s="74" t="s">
        <v>235</v>
      </c>
      <c r="AU7" s="44" t="s">
        <v>233</v>
      </c>
      <c r="AV7" s="56" t="s">
        <v>235</v>
      </c>
      <c r="AW7" s="56" t="s">
        <v>235</v>
      </c>
      <c r="AX7" s="57" t="s">
        <v>235</v>
      </c>
      <c r="AY7" s="57" t="s">
        <v>235</v>
      </c>
      <c r="AZ7" s="23"/>
      <c r="BA7" s="30"/>
      <c r="BB7" s="30"/>
      <c r="BC7" s="30"/>
      <c r="BD7" s="21"/>
      <c r="BE7" s="45" t="s">
        <v>234</v>
      </c>
      <c r="BF7" s="72" t="s">
        <v>235</v>
      </c>
      <c r="BG7" s="72" t="s">
        <v>235</v>
      </c>
      <c r="BH7" s="75" t="s">
        <v>235</v>
      </c>
      <c r="BI7" s="75" t="s">
        <v>235</v>
      </c>
      <c r="BJ7" s="60" t="s">
        <v>238</v>
      </c>
      <c r="BK7" s="23" t="s">
        <v>99</v>
      </c>
      <c r="BL7" s="60" t="s">
        <v>238</v>
      </c>
      <c r="BM7" s="61" t="s">
        <v>235</v>
      </c>
      <c r="BN7" s="44" t="s">
        <v>233</v>
      </c>
      <c r="BO7" s="61" t="s">
        <v>235</v>
      </c>
      <c r="BP7" s="73"/>
      <c r="BQ7" s="73"/>
      <c r="BR7" s="73"/>
      <c r="BS7" s="23"/>
      <c r="BT7" s="30"/>
      <c r="BU7" s="30"/>
      <c r="BV7" s="21"/>
      <c r="BW7" s="62" t="s">
        <v>239</v>
      </c>
      <c r="BX7" s="68" t="s">
        <v>235</v>
      </c>
      <c r="BY7" s="68" t="s">
        <v>235</v>
      </c>
      <c r="BZ7" s="76" t="s">
        <v>235</v>
      </c>
      <c r="CA7" s="76" t="s">
        <v>235</v>
      </c>
      <c r="CB7" s="54" t="s">
        <v>235</v>
      </c>
      <c r="CC7" s="54" t="s">
        <v>235</v>
      </c>
      <c r="CD7" s="44" t="s">
        <v>233</v>
      </c>
      <c r="CE7" s="60" t="s">
        <v>238</v>
      </c>
      <c r="CF7" s="60" t="s">
        <v>238</v>
      </c>
      <c r="CG7" s="56" t="s">
        <v>235</v>
      </c>
      <c r="CH7" s="56" t="s">
        <v>235</v>
      </c>
      <c r="CI7" s="23" t="s">
        <v>99</v>
      </c>
      <c r="CJ7" s="30"/>
      <c r="CK7" s="30"/>
      <c r="CL7" s="21"/>
      <c r="CM7" s="77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38"/>
      <c r="DI7" s="38"/>
    </row>
    <row r="8" spans="1:113" ht="12.75" customHeight="1">
      <c r="A8" s="38"/>
      <c r="B8" s="38"/>
      <c r="C8" s="40" t="s">
        <v>240</v>
      </c>
      <c r="D8" s="41">
        <v>8</v>
      </c>
      <c r="E8" s="22"/>
      <c r="F8" s="42" t="s">
        <v>241</v>
      </c>
      <c r="G8" s="42" t="s">
        <v>241</v>
      </c>
      <c r="H8" s="43" t="s">
        <v>241</v>
      </c>
      <c r="I8" s="43" t="s">
        <v>241</v>
      </c>
      <c r="J8" s="23"/>
      <c r="K8" s="43" t="s">
        <v>241</v>
      </c>
      <c r="L8" s="43" t="s">
        <v>241</v>
      </c>
      <c r="M8" s="44" t="s">
        <v>242</v>
      </c>
      <c r="N8" s="43" t="s">
        <v>241</v>
      </c>
      <c r="O8" s="43" t="s">
        <v>241</v>
      </c>
      <c r="P8" s="43" t="s">
        <v>241</v>
      </c>
      <c r="Q8" s="43" t="s">
        <v>241</v>
      </c>
      <c r="R8" s="30"/>
      <c r="S8" s="30"/>
      <c r="T8" s="21"/>
      <c r="U8" s="58" t="s">
        <v>255</v>
      </c>
      <c r="V8" s="46" t="s">
        <v>244</v>
      </c>
      <c r="W8" s="46" t="s">
        <v>244</v>
      </c>
      <c r="X8" s="47" t="s">
        <v>245</v>
      </c>
      <c r="Y8" s="47" t="s">
        <v>245</v>
      </c>
      <c r="Z8" s="48" t="s">
        <v>246</v>
      </c>
      <c r="AA8" s="23"/>
      <c r="AB8" s="48" t="s">
        <v>246</v>
      </c>
      <c r="AC8" s="48" t="s">
        <v>246</v>
      </c>
      <c r="AD8" s="44" t="s">
        <v>242</v>
      </c>
      <c r="AE8" s="49" t="s">
        <v>247</v>
      </c>
      <c r="AF8" s="50" t="s">
        <v>248</v>
      </c>
      <c r="AG8" s="50" t="s">
        <v>248</v>
      </c>
      <c r="AH8" s="79" t="s">
        <v>243</v>
      </c>
      <c r="AI8" s="23"/>
      <c r="AJ8" s="30"/>
      <c r="AK8" s="30"/>
      <c r="AL8" s="21"/>
      <c r="AM8" s="52" t="s">
        <v>249</v>
      </c>
      <c r="AN8" s="53" t="s">
        <v>250</v>
      </c>
      <c r="AO8" s="53" t="s">
        <v>250</v>
      </c>
      <c r="AP8" s="54" t="s">
        <v>251</v>
      </c>
      <c r="AQ8" s="54" t="s">
        <v>251</v>
      </c>
      <c r="AR8" s="23"/>
      <c r="AS8" s="55" t="s">
        <v>252</v>
      </c>
      <c r="AT8" s="55" t="s">
        <v>252</v>
      </c>
      <c r="AU8" s="44" t="s">
        <v>242</v>
      </c>
      <c r="AV8" s="56" t="s">
        <v>253</v>
      </c>
      <c r="AW8" s="56" t="s">
        <v>253</v>
      </c>
      <c r="AX8" s="57" t="s">
        <v>254</v>
      </c>
      <c r="AY8" s="57" t="s">
        <v>254</v>
      </c>
      <c r="AZ8" s="23"/>
      <c r="BA8" s="30"/>
      <c r="BB8" s="30"/>
      <c r="BC8" s="30"/>
      <c r="BD8" s="21"/>
      <c r="BE8" s="45" t="s">
        <v>243</v>
      </c>
      <c r="BF8" s="50" t="s">
        <v>248</v>
      </c>
      <c r="BG8" s="50" t="s">
        <v>248</v>
      </c>
      <c r="BH8" s="59" t="s">
        <v>256</v>
      </c>
      <c r="BI8" s="59" t="s">
        <v>256</v>
      </c>
      <c r="BJ8" s="60" t="s">
        <v>257</v>
      </c>
      <c r="BK8" s="23"/>
      <c r="BL8" s="60" t="s">
        <v>257</v>
      </c>
      <c r="BM8" s="61" t="s">
        <v>258</v>
      </c>
      <c r="BN8" s="44" t="s">
        <v>242</v>
      </c>
      <c r="BO8" s="61" t="s">
        <v>258</v>
      </c>
      <c r="BP8" s="79" t="s">
        <v>243</v>
      </c>
      <c r="BQ8" s="79" t="s">
        <v>243</v>
      </c>
      <c r="BR8" s="79" t="s">
        <v>243</v>
      </c>
      <c r="BS8" s="23"/>
      <c r="BT8" s="30"/>
      <c r="BU8" s="30"/>
      <c r="BV8" s="21"/>
      <c r="BW8" s="62"/>
      <c r="BX8" s="42" t="s">
        <v>241</v>
      </c>
      <c r="BY8" s="42" t="s">
        <v>241</v>
      </c>
      <c r="BZ8" s="63" t="s">
        <v>252</v>
      </c>
      <c r="CA8" s="63" t="s">
        <v>252</v>
      </c>
      <c r="CB8" s="54" t="s">
        <v>251</v>
      </c>
      <c r="CC8" s="54" t="s">
        <v>251</v>
      </c>
      <c r="CD8" s="44" t="s">
        <v>242</v>
      </c>
      <c r="CE8" s="60" t="s">
        <v>257</v>
      </c>
      <c r="CF8" s="60" t="s">
        <v>257</v>
      </c>
      <c r="CG8" s="56" t="s">
        <v>253</v>
      </c>
      <c r="CH8" s="56" t="s">
        <v>253</v>
      </c>
      <c r="CI8" s="23"/>
      <c r="CJ8" s="30"/>
      <c r="CK8" s="30"/>
      <c r="CL8" s="21"/>
      <c r="CM8" s="77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38"/>
      <c r="DI8" s="38"/>
    </row>
    <row r="9" spans="1:113" ht="12.75" customHeight="1">
      <c r="A9" s="38"/>
      <c r="B9" s="38"/>
      <c r="C9" s="38"/>
      <c r="D9" s="41">
        <v>9</v>
      </c>
      <c r="E9" s="22"/>
      <c r="F9" s="80"/>
      <c r="G9" s="80"/>
      <c r="H9" s="43" t="s">
        <v>259</v>
      </c>
      <c r="I9" s="43" t="s">
        <v>259</v>
      </c>
      <c r="J9" s="23"/>
      <c r="K9" s="43" t="s">
        <v>259</v>
      </c>
      <c r="L9" s="43" t="s">
        <v>259</v>
      </c>
      <c r="M9" s="81"/>
      <c r="N9" s="43" t="s">
        <v>259</v>
      </c>
      <c r="O9" s="43" t="s">
        <v>259</v>
      </c>
      <c r="P9" s="43" t="s">
        <v>259</v>
      </c>
      <c r="Q9" s="43" t="s">
        <v>259</v>
      </c>
      <c r="R9" s="30"/>
      <c r="S9" s="30"/>
      <c r="T9" s="21"/>
      <c r="U9" s="58" t="s">
        <v>243</v>
      </c>
      <c r="V9" s="46"/>
      <c r="W9" s="46"/>
      <c r="X9" s="82"/>
      <c r="Y9" s="82"/>
      <c r="Z9" s="83"/>
      <c r="AA9" s="23"/>
      <c r="AB9" s="83"/>
      <c r="AC9" s="83"/>
      <c r="AD9" s="81"/>
      <c r="AE9" s="84"/>
      <c r="AF9" s="85"/>
      <c r="AG9" s="85"/>
      <c r="AH9" s="86"/>
      <c r="AI9" s="23"/>
      <c r="AJ9" s="30"/>
      <c r="AK9" s="30"/>
      <c r="AL9" s="21"/>
      <c r="AM9" s="52" t="s">
        <v>260</v>
      </c>
      <c r="AN9" s="87"/>
      <c r="AO9" s="87"/>
      <c r="AP9" s="54"/>
      <c r="AQ9" s="54"/>
      <c r="AR9" s="23"/>
      <c r="AS9" s="88"/>
      <c r="AT9" s="88"/>
      <c r="AU9" s="81"/>
      <c r="AV9" s="89"/>
      <c r="AW9" s="89"/>
      <c r="AX9" s="90"/>
      <c r="AY9" s="90"/>
      <c r="AZ9" s="23"/>
      <c r="BA9" s="30"/>
      <c r="BB9" s="30"/>
      <c r="BC9" s="30"/>
      <c r="BD9" s="21"/>
      <c r="BE9" s="45"/>
      <c r="BF9" s="85"/>
      <c r="BG9" s="85"/>
      <c r="BH9" s="91"/>
      <c r="BI9" s="91"/>
      <c r="BJ9" s="92"/>
      <c r="BK9" s="23"/>
      <c r="BL9" s="92"/>
      <c r="BM9" s="93"/>
      <c r="BN9" s="81"/>
      <c r="BO9" s="93"/>
      <c r="BP9" s="86"/>
      <c r="BQ9" s="86"/>
      <c r="BR9" s="86"/>
      <c r="BS9" s="23"/>
      <c r="BT9" s="30"/>
      <c r="BU9" s="30"/>
      <c r="BV9" s="21"/>
      <c r="BW9" s="62"/>
      <c r="BX9" s="80"/>
      <c r="BY9" s="80"/>
      <c r="BZ9" s="88"/>
      <c r="CA9" s="88"/>
      <c r="CB9" s="54"/>
      <c r="CC9" s="54"/>
      <c r="CD9" s="81"/>
      <c r="CE9" s="92"/>
      <c r="CF9" s="92"/>
      <c r="CG9" s="89"/>
      <c r="CH9" s="89"/>
      <c r="CI9" s="23"/>
      <c r="CJ9" s="30"/>
      <c r="CK9" s="30"/>
      <c r="CL9" s="21"/>
      <c r="CM9" s="77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38"/>
      <c r="DI9" s="38"/>
    </row>
    <row r="10" spans="1:113" ht="12.75" customHeight="1">
      <c r="A10" s="38"/>
      <c r="B10" s="38"/>
      <c r="C10" s="38"/>
      <c r="D10" s="41">
        <v>10</v>
      </c>
      <c r="E10" s="22"/>
      <c r="F10" s="80"/>
      <c r="G10" s="80"/>
      <c r="H10" s="94"/>
      <c r="I10" s="94"/>
      <c r="J10" s="23" t="s">
        <v>109</v>
      </c>
      <c r="K10" s="94"/>
      <c r="L10" s="94"/>
      <c r="M10" s="81"/>
      <c r="N10" s="94"/>
      <c r="O10" s="94"/>
      <c r="P10" s="94"/>
      <c r="Q10" s="94"/>
      <c r="R10" s="30"/>
      <c r="S10" s="30"/>
      <c r="T10" s="21"/>
      <c r="U10" s="58"/>
      <c r="V10" s="46"/>
      <c r="W10" s="46"/>
      <c r="X10" s="47"/>
      <c r="Y10" s="47"/>
      <c r="Z10" s="48"/>
      <c r="AA10" s="23" t="s">
        <v>109</v>
      </c>
      <c r="AB10" s="48"/>
      <c r="AC10" s="48"/>
      <c r="AD10" s="81"/>
      <c r="AE10" s="84"/>
      <c r="AF10" s="50"/>
      <c r="AG10" s="50"/>
      <c r="AH10" s="86"/>
      <c r="AI10" s="23"/>
      <c r="AJ10" s="30"/>
      <c r="AK10" s="30"/>
      <c r="AL10" s="21"/>
      <c r="AM10" s="52"/>
      <c r="AN10" s="87"/>
      <c r="AO10" s="87"/>
      <c r="AP10" s="54"/>
      <c r="AQ10" s="54"/>
      <c r="AR10" s="23" t="s">
        <v>109</v>
      </c>
      <c r="AS10" s="88"/>
      <c r="AT10" s="88"/>
      <c r="AU10" s="81"/>
      <c r="AV10" s="89"/>
      <c r="AW10" s="89"/>
      <c r="AX10" s="90"/>
      <c r="AY10" s="90"/>
      <c r="AZ10" s="23"/>
      <c r="BA10" s="30"/>
      <c r="BB10" s="30"/>
      <c r="BC10" s="30"/>
      <c r="BD10" s="21"/>
      <c r="BE10" s="45"/>
      <c r="BF10" s="50"/>
      <c r="BG10" s="50"/>
      <c r="BH10" s="91"/>
      <c r="BI10" s="91"/>
      <c r="BJ10" s="92"/>
      <c r="BK10" s="23" t="s">
        <v>109</v>
      </c>
      <c r="BL10" s="92"/>
      <c r="BM10" s="93"/>
      <c r="BN10" s="81"/>
      <c r="BO10" s="93"/>
      <c r="BP10" s="86"/>
      <c r="BQ10" s="86"/>
      <c r="BR10" s="86"/>
      <c r="BS10" s="23"/>
      <c r="BT10" s="30"/>
      <c r="BU10" s="30"/>
      <c r="BV10" s="21"/>
      <c r="BW10" s="62"/>
      <c r="BX10" s="80"/>
      <c r="BY10" s="80"/>
      <c r="BZ10" s="88"/>
      <c r="CA10" s="88"/>
      <c r="CB10" s="54"/>
      <c r="CC10" s="54"/>
      <c r="CD10" s="81"/>
      <c r="CE10" s="92"/>
      <c r="CF10" s="92"/>
      <c r="CG10" s="89"/>
      <c r="CH10" s="89"/>
      <c r="CI10" s="23" t="s">
        <v>109</v>
      </c>
      <c r="CJ10" s="30"/>
      <c r="CK10" s="30"/>
      <c r="CL10" s="21"/>
      <c r="CM10" s="77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38"/>
      <c r="DI10" s="38"/>
    </row>
    <row r="11" spans="1:113" ht="12.75" customHeight="1">
      <c r="A11" s="95"/>
      <c r="B11" s="96" t="s">
        <v>261</v>
      </c>
      <c r="C11" s="97" t="s">
        <v>224</v>
      </c>
      <c r="D11" s="41">
        <v>11</v>
      </c>
      <c r="E11" s="22" t="s">
        <v>225</v>
      </c>
      <c r="F11" s="48" t="s">
        <v>0</v>
      </c>
      <c r="G11" s="48" t="s">
        <v>0</v>
      </c>
      <c r="H11" s="48" t="s">
        <v>0</v>
      </c>
      <c r="I11" s="53" t="s">
        <v>221</v>
      </c>
      <c r="J11" s="23"/>
      <c r="K11" s="53" t="s">
        <v>221</v>
      </c>
      <c r="L11" s="49" t="s">
        <v>16</v>
      </c>
      <c r="M11" s="44" t="s">
        <v>226</v>
      </c>
      <c r="N11" s="55" t="s">
        <v>7</v>
      </c>
      <c r="O11" s="55" t="s">
        <v>7</v>
      </c>
      <c r="P11" s="61" t="s">
        <v>1</v>
      </c>
      <c r="Q11" s="61" t="s">
        <v>1</v>
      </c>
      <c r="R11" s="30"/>
      <c r="S11" s="30"/>
      <c r="T11" s="21"/>
      <c r="U11" s="58" t="s">
        <v>227</v>
      </c>
      <c r="V11" s="42" t="s">
        <v>220</v>
      </c>
      <c r="W11" s="42" t="s">
        <v>220</v>
      </c>
      <c r="X11" s="43" t="s">
        <v>220</v>
      </c>
      <c r="Y11" s="43" t="s">
        <v>220</v>
      </c>
      <c r="Z11" s="43" t="s">
        <v>220</v>
      </c>
      <c r="AA11" s="23"/>
      <c r="AB11" s="43" t="s">
        <v>220</v>
      </c>
      <c r="AC11" s="43" t="s">
        <v>220</v>
      </c>
      <c r="AD11" s="44" t="s">
        <v>226</v>
      </c>
      <c r="AE11" s="43" t="s">
        <v>220</v>
      </c>
      <c r="AF11" s="43" t="s">
        <v>220</v>
      </c>
      <c r="AG11" s="43" t="s">
        <v>220</v>
      </c>
      <c r="AH11" s="51" t="s">
        <v>222</v>
      </c>
      <c r="AI11" s="23"/>
      <c r="AJ11" s="30"/>
      <c r="AK11" s="30"/>
      <c r="AL11" s="21"/>
      <c r="AM11" s="52" t="s">
        <v>228</v>
      </c>
      <c r="AN11" s="47" t="s">
        <v>6</v>
      </c>
      <c r="AO11" s="47" t="s">
        <v>6</v>
      </c>
      <c r="AP11" s="60" t="s">
        <v>9</v>
      </c>
      <c r="AQ11" s="60" t="s">
        <v>9</v>
      </c>
      <c r="AR11" s="23"/>
      <c r="AS11" s="57" t="s">
        <v>4</v>
      </c>
      <c r="AT11" s="57" t="s">
        <v>4</v>
      </c>
      <c r="AU11" s="44" t="s">
        <v>226</v>
      </c>
      <c r="AV11" s="54" t="s">
        <v>10</v>
      </c>
      <c r="AW11" s="54" t="s">
        <v>10</v>
      </c>
      <c r="AX11" s="56" t="s">
        <v>2</v>
      </c>
      <c r="AY11" s="56" t="s">
        <v>2</v>
      </c>
      <c r="AZ11" s="23"/>
      <c r="BA11" s="30"/>
      <c r="BB11" s="30"/>
      <c r="BC11" s="30"/>
      <c r="BD11" s="21"/>
      <c r="BE11" s="45" t="s">
        <v>227</v>
      </c>
      <c r="BF11" s="46" t="s">
        <v>3</v>
      </c>
      <c r="BG11" s="46" t="s">
        <v>3</v>
      </c>
      <c r="BH11" s="50" t="s">
        <v>8</v>
      </c>
      <c r="BI11" s="50" t="s">
        <v>8</v>
      </c>
      <c r="BJ11" s="59" t="s">
        <v>5</v>
      </c>
      <c r="BK11" s="23"/>
      <c r="BL11" s="59" t="s">
        <v>5</v>
      </c>
      <c r="BM11" s="60" t="s">
        <v>9</v>
      </c>
      <c r="BN11" s="44" t="s">
        <v>226</v>
      </c>
      <c r="BO11" s="60" t="s">
        <v>9</v>
      </c>
      <c r="BP11" s="51" t="s">
        <v>222</v>
      </c>
      <c r="BQ11" s="51" t="s">
        <v>222</v>
      </c>
      <c r="BR11" s="51" t="s">
        <v>222</v>
      </c>
      <c r="BS11" s="23"/>
      <c r="BT11" s="30"/>
      <c r="BU11" s="30"/>
      <c r="BV11" s="21"/>
      <c r="BW11" s="62" t="s">
        <v>229</v>
      </c>
      <c r="BX11" s="50" t="s">
        <v>8</v>
      </c>
      <c r="BY11" s="50" t="s">
        <v>8</v>
      </c>
      <c r="BZ11" s="42" t="s">
        <v>220</v>
      </c>
      <c r="CA11" s="42" t="s">
        <v>220</v>
      </c>
      <c r="CB11" s="63" t="s">
        <v>7</v>
      </c>
      <c r="CC11" s="63" t="s">
        <v>7</v>
      </c>
      <c r="CD11" s="44" t="s">
        <v>226</v>
      </c>
      <c r="CE11" s="56" t="s">
        <v>2</v>
      </c>
      <c r="CF11" s="56" t="s">
        <v>2</v>
      </c>
      <c r="CG11" s="54" t="s">
        <v>10</v>
      </c>
      <c r="CH11" s="54" t="s">
        <v>10</v>
      </c>
      <c r="CI11" s="23"/>
      <c r="CJ11" s="30"/>
      <c r="CK11" s="30"/>
      <c r="CL11" s="21"/>
      <c r="CM11" s="98"/>
      <c r="CN11" s="65">
        <f t="shared" ref="CN11:DG11" si="1">COUNTIF($F$11:$CJ$11,CN5)</f>
        <v>3</v>
      </c>
      <c r="CO11" s="65">
        <f t="shared" si="1"/>
        <v>2</v>
      </c>
      <c r="CP11" s="65">
        <f t="shared" si="1"/>
        <v>4</v>
      </c>
      <c r="CQ11" s="65">
        <f t="shared" si="1"/>
        <v>2</v>
      </c>
      <c r="CR11" s="65">
        <f t="shared" si="1"/>
        <v>2</v>
      </c>
      <c r="CS11" s="65">
        <f t="shared" si="1"/>
        <v>2</v>
      </c>
      <c r="CT11" s="65">
        <f t="shared" si="1"/>
        <v>2</v>
      </c>
      <c r="CU11" s="65">
        <f t="shared" si="1"/>
        <v>4</v>
      </c>
      <c r="CV11" s="65">
        <f t="shared" si="1"/>
        <v>4</v>
      </c>
      <c r="CW11" s="65">
        <f t="shared" si="1"/>
        <v>4</v>
      </c>
      <c r="CX11" s="65">
        <f t="shared" si="1"/>
        <v>4</v>
      </c>
      <c r="CY11" s="65">
        <f t="shared" si="1"/>
        <v>12</v>
      </c>
      <c r="CZ11" s="65">
        <f t="shared" si="1"/>
        <v>2</v>
      </c>
      <c r="DA11" s="65">
        <f t="shared" si="1"/>
        <v>0</v>
      </c>
      <c r="DB11" s="65">
        <f t="shared" si="1"/>
        <v>0</v>
      </c>
      <c r="DC11" s="65">
        <f t="shared" si="1"/>
        <v>0</v>
      </c>
      <c r="DD11" s="65">
        <f t="shared" si="1"/>
        <v>0</v>
      </c>
      <c r="DE11" s="65">
        <f t="shared" si="1"/>
        <v>4</v>
      </c>
      <c r="DF11" s="65">
        <f t="shared" si="1"/>
        <v>0</v>
      </c>
      <c r="DG11" s="65">
        <f t="shared" si="1"/>
        <v>1</v>
      </c>
      <c r="DH11" s="66">
        <f>SUM(CN11:DG11)</f>
        <v>52</v>
      </c>
      <c r="DI11" s="95"/>
    </row>
    <row r="12" spans="1:113" ht="27" customHeight="1">
      <c r="A12" s="95"/>
      <c r="B12" s="99"/>
      <c r="C12" s="97" t="s">
        <v>230</v>
      </c>
      <c r="D12" s="41">
        <v>12</v>
      </c>
      <c r="E12" s="22" t="s">
        <v>231</v>
      </c>
      <c r="F12" s="70" t="s">
        <v>262</v>
      </c>
      <c r="G12" s="70" t="s">
        <v>262</v>
      </c>
      <c r="H12" s="70" t="s">
        <v>262</v>
      </c>
      <c r="I12" s="53" t="s">
        <v>262</v>
      </c>
      <c r="J12" s="23"/>
      <c r="K12" s="53" t="s">
        <v>262</v>
      </c>
      <c r="L12" s="71" t="s">
        <v>262</v>
      </c>
      <c r="M12" s="44" t="s">
        <v>233</v>
      </c>
      <c r="N12" s="74" t="s">
        <v>262</v>
      </c>
      <c r="O12" s="74" t="s">
        <v>262</v>
      </c>
      <c r="P12" s="61" t="s">
        <v>262</v>
      </c>
      <c r="Q12" s="61" t="s">
        <v>262</v>
      </c>
      <c r="R12" s="30"/>
      <c r="S12" s="30"/>
      <c r="T12" s="21"/>
      <c r="U12" s="58" t="s">
        <v>237</v>
      </c>
      <c r="V12" s="68" t="s">
        <v>232</v>
      </c>
      <c r="W12" s="68" t="s">
        <v>232</v>
      </c>
      <c r="X12" s="43" t="s">
        <v>232</v>
      </c>
      <c r="Y12" s="43" t="s">
        <v>232</v>
      </c>
      <c r="Z12" s="43" t="s">
        <v>232</v>
      </c>
      <c r="AA12" s="23"/>
      <c r="AB12" s="43" t="s">
        <v>232</v>
      </c>
      <c r="AC12" s="43" t="s">
        <v>232</v>
      </c>
      <c r="AD12" s="44" t="s">
        <v>233</v>
      </c>
      <c r="AE12" s="43" t="s">
        <v>232</v>
      </c>
      <c r="AF12" s="43" t="s">
        <v>232</v>
      </c>
      <c r="AG12" s="43" t="s">
        <v>232</v>
      </c>
      <c r="AH12" s="73"/>
      <c r="AI12" s="23"/>
      <c r="AJ12" s="30"/>
      <c r="AK12" s="30"/>
      <c r="AL12" s="21"/>
      <c r="AM12" s="52" t="s">
        <v>236</v>
      </c>
      <c r="AN12" s="69" t="s">
        <v>262</v>
      </c>
      <c r="AO12" s="69" t="s">
        <v>262</v>
      </c>
      <c r="AP12" s="60" t="s">
        <v>238</v>
      </c>
      <c r="AQ12" s="60" t="s">
        <v>238</v>
      </c>
      <c r="AR12" s="23"/>
      <c r="AS12" s="57" t="s">
        <v>262</v>
      </c>
      <c r="AT12" s="57" t="s">
        <v>262</v>
      </c>
      <c r="AU12" s="44" t="s">
        <v>233</v>
      </c>
      <c r="AV12" s="54" t="s">
        <v>262</v>
      </c>
      <c r="AW12" s="54" t="s">
        <v>262</v>
      </c>
      <c r="AX12" s="56" t="s">
        <v>262</v>
      </c>
      <c r="AY12" s="56" t="s">
        <v>262</v>
      </c>
      <c r="AZ12" s="23"/>
      <c r="BA12" s="30"/>
      <c r="BB12" s="30"/>
      <c r="BC12" s="30"/>
      <c r="BD12" s="21"/>
      <c r="BE12" s="45" t="s">
        <v>234</v>
      </c>
      <c r="BF12" s="46" t="s">
        <v>404</v>
      </c>
      <c r="BG12" s="46" t="s">
        <v>404</v>
      </c>
      <c r="BH12" s="72" t="s">
        <v>262</v>
      </c>
      <c r="BI12" s="72" t="s">
        <v>262</v>
      </c>
      <c r="BJ12" s="75" t="s">
        <v>262</v>
      </c>
      <c r="BK12" s="23"/>
      <c r="BL12" s="75" t="s">
        <v>262</v>
      </c>
      <c r="BM12" s="60" t="s">
        <v>238</v>
      </c>
      <c r="BN12" s="44" t="s">
        <v>233</v>
      </c>
      <c r="BO12" s="60" t="s">
        <v>238</v>
      </c>
      <c r="BP12" s="73"/>
      <c r="BQ12" s="73"/>
      <c r="BR12" s="73"/>
      <c r="BS12" s="23"/>
      <c r="BT12" s="30"/>
      <c r="BU12" s="30"/>
      <c r="BV12" s="21"/>
      <c r="BW12" s="62" t="s">
        <v>239</v>
      </c>
      <c r="BX12" s="72" t="s">
        <v>262</v>
      </c>
      <c r="BY12" s="72" t="s">
        <v>262</v>
      </c>
      <c r="BZ12" s="68" t="s">
        <v>262</v>
      </c>
      <c r="CA12" s="68" t="s">
        <v>262</v>
      </c>
      <c r="CB12" s="76" t="s">
        <v>262</v>
      </c>
      <c r="CC12" s="76" t="s">
        <v>262</v>
      </c>
      <c r="CD12" s="44" t="s">
        <v>233</v>
      </c>
      <c r="CE12" s="56" t="s">
        <v>262</v>
      </c>
      <c r="CF12" s="56" t="s">
        <v>262</v>
      </c>
      <c r="CG12" s="54" t="s">
        <v>262</v>
      </c>
      <c r="CH12" s="54" t="s">
        <v>262</v>
      </c>
      <c r="CI12" s="23"/>
      <c r="CJ12" s="30"/>
      <c r="CK12" s="30"/>
      <c r="CL12" s="21"/>
      <c r="CM12" s="98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95"/>
      <c r="DI12" s="95"/>
    </row>
    <row r="13" spans="1:113" ht="12.75" customHeight="1">
      <c r="A13" s="95"/>
      <c r="B13" s="95"/>
      <c r="C13" s="97" t="s">
        <v>240</v>
      </c>
      <c r="D13" s="41">
        <v>13</v>
      </c>
      <c r="E13" s="22"/>
      <c r="F13" s="48" t="s">
        <v>246</v>
      </c>
      <c r="G13" s="48" t="s">
        <v>246</v>
      </c>
      <c r="H13" s="48" t="s">
        <v>246</v>
      </c>
      <c r="I13" s="53" t="s">
        <v>250</v>
      </c>
      <c r="J13" s="23" t="s">
        <v>110</v>
      </c>
      <c r="K13" s="53" t="s">
        <v>250</v>
      </c>
      <c r="L13" s="49" t="s">
        <v>247</v>
      </c>
      <c r="M13" s="44" t="s">
        <v>242</v>
      </c>
      <c r="N13" s="55" t="s">
        <v>252</v>
      </c>
      <c r="O13" s="55" t="s">
        <v>252</v>
      </c>
      <c r="P13" s="61" t="s">
        <v>258</v>
      </c>
      <c r="Q13" s="61" t="s">
        <v>258</v>
      </c>
      <c r="R13" s="30"/>
      <c r="S13" s="30"/>
      <c r="T13" s="21"/>
      <c r="U13" s="58" t="s">
        <v>255</v>
      </c>
      <c r="V13" s="42" t="s">
        <v>241</v>
      </c>
      <c r="W13" s="42" t="s">
        <v>241</v>
      </c>
      <c r="X13" s="43" t="s">
        <v>241</v>
      </c>
      <c r="Y13" s="43" t="s">
        <v>241</v>
      </c>
      <c r="Z13" s="43" t="s">
        <v>241</v>
      </c>
      <c r="AA13" s="23" t="s">
        <v>110</v>
      </c>
      <c r="AB13" s="43" t="s">
        <v>241</v>
      </c>
      <c r="AC13" s="43" t="s">
        <v>241</v>
      </c>
      <c r="AD13" s="44" t="s">
        <v>242</v>
      </c>
      <c r="AE13" s="43" t="s">
        <v>241</v>
      </c>
      <c r="AF13" s="43" t="s">
        <v>241</v>
      </c>
      <c r="AG13" s="43" t="s">
        <v>241</v>
      </c>
      <c r="AH13" s="79" t="s">
        <v>243</v>
      </c>
      <c r="AI13" s="23"/>
      <c r="AJ13" s="30"/>
      <c r="AK13" s="30"/>
      <c r="AL13" s="21"/>
      <c r="AM13" s="52" t="s">
        <v>249</v>
      </c>
      <c r="AN13" s="47" t="s">
        <v>245</v>
      </c>
      <c r="AO13" s="47" t="s">
        <v>245</v>
      </c>
      <c r="AP13" s="60" t="s">
        <v>257</v>
      </c>
      <c r="AQ13" s="60" t="s">
        <v>257</v>
      </c>
      <c r="AR13" s="23" t="s">
        <v>110</v>
      </c>
      <c r="AS13" s="57" t="s">
        <v>254</v>
      </c>
      <c r="AT13" s="57" t="s">
        <v>254</v>
      </c>
      <c r="AU13" s="44" t="s">
        <v>242</v>
      </c>
      <c r="AV13" s="54" t="s">
        <v>251</v>
      </c>
      <c r="AW13" s="54" t="s">
        <v>251</v>
      </c>
      <c r="AX13" s="56" t="s">
        <v>253</v>
      </c>
      <c r="AY13" s="56" t="s">
        <v>253</v>
      </c>
      <c r="AZ13" s="23"/>
      <c r="BA13" s="30"/>
      <c r="BB13" s="30"/>
      <c r="BC13" s="30"/>
      <c r="BD13" s="21"/>
      <c r="BE13" s="45" t="s">
        <v>243</v>
      </c>
      <c r="BF13" s="46" t="s">
        <v>244</v>
      </c>
      <c r="BG13" s="46" t="s">
        <v>244</v>
      </c>
      <c r="BH13" s="50" t="s">
        <v>248</v>
      </c>
      <c r="BI13" s="50" t="s">
        <v>248</v>
      </c>
      <c r="BJ13" s="59" t="s">
        <v>256</v>
      </c>
      <c r="BK13" s="23" t="s">
        <v>110</v>
      </c>
      <c r="BL13" s="59" t="s">
        <v>256</v>
      </c>
      <c r="BM13" s="60" t="s">
        <v>257</v>
      </c>
      <c r="BN13" s="44" t="s">
        <v>242</v>
      </c>
      <c r="BO13" s="60" t="s">
        <v>257</v>
      </c>
      <c r="BP13" s="79" t="s">
        <v>243</v>
      </c>
      <c r="BQ13" s="79" t="s">
        <v>243</v>
      </c>
      <c r="BR13" s="79" t="s">
        <v>243</v>
      </c>
      <c r="BS13" s="23"/>
      <c r="BT13" s="30"/>
      <c r="BU13" s="30"/>
      <c r="BV13" s="21"/>
      <c r="BW13" s="62"/>
      <c r="BX13" s="50" t="s">
        <v>248</v>
      </c>
      <c r="BY13" s="50" t="s">
        <v>248</v>
      </c>
      <c r="BZ13" s="42" t="s">
        <v>241</v>
      </c>
      <c r="CA13" s="42" t="s">
        <v>241</v>
      </c>
      <c r="CB13" s="63" t="s">
        <v>252</v>
      </c>
      <c r="CC13" s="63" t="s">
        <v>252</v>
      </c>
      <c r="CD13" s="44" t="s">
        <v>242</v>
      </c>
      <c r="CE13" s="56" t="s">
        <v>253</v>
      </c>
      <c r="CF13" s="56" t="s">
        <v>253</v>
      </c>
      <c r="CG13" s="54" t="s">
        <v>251</v>
      </c>
      <c r="CH13" s="54" t="s">
        <v>251</v>
      </c>
      <c r="CI13" s="23" t="s">
        <v>110</v>
      </c>
      <c r="CJ13" s="30"/>
      <c r="CK13" s="30"/>
      <c r="CL13" s="21"/>
      <c r="CM13" s="98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1"/>
      <c r="DC13" s="101"/>
      <c r="DD13" s="101"/>
      <c r="DE13" s="101"/>
      <c r="DF13" s="101"/>
      <c r="DG13" s="101"/>
      <c r="DH13" s="95"/>
      <c r="DI13" s="95"/>
    </row>
    <row r="14" spans="1:113" ht="12.75" customHeight="1">
      <c r="A14" s="95"/>
      <c r="B14" s="95"/>
      <c r="C14" s="95"/>
      <c r="D14" s="41">
        <v>14</v>
      </c>
      <c r="E14" s="22"/>
      <c r="F14" s="83"/>
      <c r="G14" s="83"/>
      <c r="H14" s="83"/>
      <c r="I14" s="87"/>
      <c r="J14" s="23"/>
      <c r="K14" s="87"/>
      <c r="L14" s="84"/>
      <c r="M14" s="81"/>
      <c r="N14" s="88"/>
      <c r="O14" s="88"/>
      <c r="P14" s="93"/>
      <c r="Q14" s="93"/>
      <c r="R14" s="30"/>
      <c r="S14" s="30"/>
      <c r="T14" s="21"/>
      <c r="U14" s="58" t="s">
        <v>243</v>
      </c>
      <c r="V14" s="80"/>
      <c r="W14" s="80"/>
      <c r="X14" s="43" t="s">
        <v>250</v>
      </c>
      <c r="Y14" s="43" t="s">
        <v>250</v>
      </c>
      <c r="Z14" s="43" t="s">
        <v>250</v>
      </c>
      <c r="AA14" s="23"/>
      <c r="AB14" s="43" t="s">
        <v>250</v>
      </c>
      <c r="AC14" s="43" t="s">
        <v>250</v>
      </c>
      <c r="AD14" s="81"/>
      <c r="AE14" s="43" t="s">
        <v>250</v>
      </c>
      <c r="AF14" s="43" t="s">
        <v>250</v>
      </c>
      <c r="AG14" s="43" t="s">
        <v>250</v>
      </c>
      <c r="AH14" s="86"/>
      <c r="AI14" s="23"/>
      <c r="AJ14" s="30"/>
      <c r="AK14" s="30"/>
      <c r="AL14" s="21"/>
      <c r="AM14" s="52" t="s">
        <v>260</v>
      </c>
      <c r="AN14" s="82"/>
      <c r="AO14" s="82"/>
      <c r="AP14" s="92"/>
      <c r="AQ14" s="92"/>
      <c r="AR14" s="23"/>
      <c r="AS14" s="90"/>
      <c r="AT14" s="90"/>
      <c r="AU14" s="81"/>
      <c r="AV14" s="54"/>
      <c r="AW14" s="54"/>
      <c r="AX14" s="89"/>
      <c r="AY14" s="89"/>
      <c r="AZ14" s="23"/>
      <c r="BA14" s="30"/>
      <c r="BB14" s="30"/>
      <c r="BC14" s="30"/>
      <c r="BD14" s="21"/>
      <c r="BE14" s="45"/>
      <c r="BF14" s="46"/>
      <c r="BG14" s="46"/>
      <c r="BH14" s="85"/>
      <c r="BI14" s="85"/>
      <c r="BJ14" s="91"/>
      <c r="BK14" s="23"/>
      <c r="BL14" s="91"/>
      <c r="BM14" s="92"/>
      <c r="BN14" s="81"/>
      <c r="BO14" s="92"/>
      <c r="BP14" s="86"/>
      <c r="BQ14" s="86"/>
      <c r="BR14" s="86"/>
      <c r="BS14" s="23"/>
      <c r="BT14" s="30"/>
      <c r="BU14" s="30"/>
      <c r="BV14" s="21"/>
      <c r="BW14" s="62"/>
      <c r="BX14" s="85"/>
      <c r="BY14" s="85"/>
      <c r="BZ14" s="80"/>
      <c r="CA14" s="80"/>
      <c r="CB14" s="88"/>
      <c r="CC14" s="88"/>
      <c r="CD14" s="81"/>
      <c r="CE14" s="89"/>
      <c r="CF14" s="89"/>
      <c r="CG14" s="54"/>
      <c r="CH14" s="54"/>
      <c r="CI14" s="23"/>
      <c r="CJ14" s="30"/>
      <c r="CK14" s="30"/>
      <c r="CL14" s="21"/>
      <c r="CM14" s="98"/>
      <c r="CN14" s="101"/>
      <c r="CO14" s="101"/>
      <c r="CP14" s="101"/>
      <c r="CQ14" s="101"/>
      <c r="CR14" s="101"/>
      <c r="CS14" s="101"/>
      <c r="CT14" s="101"/>
      <c r="CU14" s="101"/>
      <c r="CV14" s="101"/>
      <c r="CW14" s="101"/>
      <c r="CX14" s="101"/>
      <c r="CY14" s="101"/>
      <c r="CZ14" s="101"/>
      <c r="DA14" s="101"/>
      <c r="DB14" s="101"/>
      <c r="DC14" s="101"/>
      <c r="DD14" s="101"/>
      <c r="DE14" s="101"/>
      <c r="DF14" s="101"/>
      <c r="DG14" s="101"/>
      <c r="DH14" s="95"/>
      <c r="DI14" s="95"/>
    </row>
    <row r="15" spans="1:113" ht="12.75" customHeight="1">
      <c r="A15" s="95"/>
      <c r="B15" s="95"/>
      <c r="C15" s="95"/>
      <c r="D15" s="41">
        <v>15</v>
      </c>
      <c r="E15" s="22"/>
      <c r="F15" s="48"/>
      <c r="G15" s="48"/>
      <c r="H15" s="48"/>
      <c r="I15" s="87"/>
      <c r="J15" s="23"/>
      <c r="K15" s="87"/>
      <c r="L15" s="84"/>
      <c r="M15" s="81"/>
      <c r="N15" s="88"/>
      <c r="O15" s="88"/>
      <c r="P15" s="93"/>
      <c r="Q15" s="93"/>
      <c r="R15" s="30"/>
      <c r="S15" s="30"/>
      <c r="T15" s="21"/>
      <c r="U15" s="58"/>
      <c r="V15" s="80"/>
      <c r="W15" s="80"/>
      <c r="X15" s="94"/>
      <c r="Y15" s="94"/>
      <c r="Z15" s="94"/>
      <c r="AA15" s="23"/>
      <c r="AB15" s="94"/>
      <c r="AC15" s="94"/>
      <c r="AD15" s="81"/>
      <c r="AE15" s="94"/>
      <c r="AF15" s="94"/>
      <c r="AG15" s="94"/>
      <c r="AH15" s="86"/>
      <c r="AI15" s="23"/>
      <c r="AJ15" s="30"/>
      <c r="AK15" s="30"/>
      <c r="AL15" s="21"/>
      <c r="AM15" s="52"/>
      <c r="AN15" s="47"/>
      <c r="AO15" s="47"/>
      <c r="AP15" s="92"/>
      <c r="AQ15" s="92"/>
      <c r="AR15" s="23"/>
      <c r="AS15" s="90"/>
      <c r="AT15" s="90"/>
      <c r="AU15" s="81"/>
      <c r="AV15" s="54"/>
      <c r="AW15" s="54"/>
      <c r="AX15" s="89"/>
      <c r="AY15" s="89"/>
      <c r="AZ15" s="23"/>
      <c r="BA15" s="30"/>
      <c r="BB15" s="30"/>
      <c r="BC15" s="30"/>
      <c r="BD15" s="21"/>
      <c r="BE15" s="45"/>
      <c r="BF15" s="46"/>
      <c r="BG15" s="46"/>
      <c r="BH15" s="50"/>
      <c r="BI15" s="50"/>
      <c r="BJ15" s="91"/>
      <c r="BK15" s="23"/>
      <c r="BL15" s="91"/>
      <c r="BM15" s="92"/>
      <c r="BN15" s="81"/>
      <c r="BO15" s="92"/>
      <c r="BP15" s="86"/>
      <c r="BQ15" s="86"/>
      <c r="BR15" s="86"/>
      <c r="BS15" s="23"/>
      <c r="BT15" s="30"/>
      <c r="BU15" s="30"/>
      <c r="BV15" s="21"/>
      <c r="BW15" s="62"/>
      <c r="BX15" s="50"/>
      <c r="BY15" s="50"/>
      <c r="BZ15" s="80"/>
      <c r="CA15" s="80"/>
      <c r="CB15" s="88"/>
      <c r="CC15" s="88"/>
      <c r="CD15" s="81"/>
      <c r="CE15" s="89"/>
      <c r="CF15" s="89"/>
      <c r="CG15" s="54"/>
      <c r="CH15" s="54"/>
      <c r="CI15" s="23"/>
      <c r="CJ15" s="30"/>
      <c r="CK15" s="30"/>
      <c r="CL15" s="21"/>
      <c r="CM15" s="98"/>
      <c r="CN15" s="101"/>
      <c r="CO15" s="101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1"/>
      <c r="DA15" s="101"/>
      <c r="DB15" s="101"/>
      <c r="DC15" s="101"/>
      <c r="DD15" s="101"/>
      <c r="DE15" s="101"/>
      <c r="DF15" s="101"/>
      <c r="DG15" s="101"/>
      <c r="DH15" s="95"/>
      <c r="DI15" s="95"/>
    </row>
    <row r="16" spans="1:113" ht="12.75" customHeight="1">
      <c r="A16" s="38"/>
      <c r="B16" s="39" t="s">
        <v>263</v>
      </c>
      <c r="C16" s="40" t="s">
        <v>224</v>
      </c>
      <c r="D16" s="41">
        <v>16</v>
      </c>
      <c r="E16" s="22" t="s">
        <v>225</v>
      </c>
      <c r="F16" s="53" t="s">
        <v>221</v>
      </c>
      <c r="G16" s="53" t="s">
        <v>221</v>
      </c>
      <c r="H16" s="54" t="s">
        <v>10</v>
      </c>
      <c r="I16" s="54" t="s">
        <v>10</v>
      </c>
      <c r="J16" s="23" t="s">
        <v>99</v>
      </c>
      <c r="K16" s="60" t="s">
        <v>9</v>
      </c>
      <c r="L16" s="60" t="s">
        <v>9</v>
      </c>
      <c r="M16" s="44" t="s">
        <v>226</v>
      </c>
      <c r="N16" s="56" t="s">
        <v>2</v>
      </c>
      <c r="O16" s="56" t="s">
        <v>2</v>
      </c>
      <c r="P16" s="50" t="s">
        <v>8</v>
      </c>
      <c r="Q16" s="50" t="s">
        <v>8</v>
      </c>
      <c r="R16" s="30"/>
      <c r="S16" s="30"/>
      <c r="T16" s="21"/>
      <c r="U16" s="58" t="s">
        <v>227</v>
      </c>
      <c r="V16" s="55" t="s">
        <v>7</v>
      </c>
      <c r="W16" s="55" t="s">
        <v>7</v>
      </c>
      <c r="X16" s="61" t="s">
        <v>1</v>
      </c>
      <c r="Y16" s="61" t="s">
        <v>1</v>
      </c>
      <c r="Z16" s="42" t="s">
        <v>220</v>
      </c>
      <c r="AA16" s="23" t="s">
        <v>99</v>
      </c>
      <c r="AB16" s="42" t="s">
        <v>220</v>
      </c>
      <c r="AC16" s="102" t="s">
        <v>3</v>
      </c>
      <c r="AD16" s="102" t="s">
        <v>3</v>
      </c>
      <c r="AE16" s="44" t="s">
        <v>226</v>
      </c>
      <c r="AF16" s="56" t="s">
        <v>2</v>
      </c>
      <c r="AG16" s="56" t="s">
        <v>2</v>
      </c>
      <c r="AH16" s="51" t="s">
        <v>222</v>
      </c>
      <c r="AI16" s="23"/>
      <c r="AJ16" s="30"/>
      <c r="AK16" s="30"/>
      <c r="AL16" s="21"/>
      <c r="AM16" s="52" t="s">
        <v>228</v>
      </c>
      <c r="AN16" s="42" t="s">
        <v>220</v>
      </c>
      <c r="AO16" s="42" t="s">
        <v>220</v>
      </c>
      <c r="AP16" s="43" t="s">
        <v>220</v>
      </c>
      <c r="AQ16" s="43" t="s">
        <v>220</v>
      </c>
      <c r="AR16" s="23" t="s">
        <v>99</v>
      </c>
      <c r="AS16" s="43" t="s">
        <v>220</v>
      </c>
      <c r="AT16" s="43" t="s">
        <v>220</v>
      </c>
      <c r="AU16" s="44" t="s">
        <v>226</v>
      </c>
      <c r="AV16" s="43" t="s">
        <v>220</v>
      </c>
      <c r="AW16" s="43" t="s">
        <v>220</v>
      </c>
      <c r="AX16" s="43" t="s">
        <v>220</v>
      </c>
      <c r="AY16" s="43" t="s">
        <v>220</v>
      </c>
      <c r="AZ16" s="23"/>
      <c r="BA16" s="30"/>
      <c r="BB16" s="30"/>
      <c r="BC16" s="30"/>
      <c r="BD16" s="21"/>
      <c r="BE16" s="45" t="s">
        <v>227</v>
      </c>
      <c r="BF16" s="57" t="s">
        <v>4</v>
      </c>
      <c r="BG16" s="57" t="s">
        <v>4</v>
      </c>
      <c r="BH16" s="60" t="s">
        <v>9</v>
      </c>
      <c r="BI16" s="60" t="s">
        <v>9</v>
      </c>
      <c r="BJ16" s="49" t="s">
        <v>16</v>
      </c>
      <c r="BK16" s="23" t="s">
        <v>99</v>
      </c>
      <c r="BL16" s="54" t="s">
        <v>10</v>
      </c>
      <c r="BM16" s="54" t="s">
        <v>10</v>
      </c>
      <c r="BN16" s="44" t="s">
        <v>226</v>
      </c>
      <c r="BO16" s="59" t="s">
        <v>5</v>
      </c>
      <c r="BP16" s="59" t="s">
        <v>5</v>
      </c>
      <c r="BQ16" s="51" t="s">
        <v>222</v>
      </c>
      <c r="BR16" s="51" t="s">
        <v>222</v>
      </c>
      <c r="BS16" s="23"/>
      <c r="BT16" s="30"/>
      <c r="BU16" s="30"/>
      <c r="BV16" s="21"/>
      <c r="BW16" s="62" t="s">
        <v>229</v>
      </c>
      <c r="BX16" s="47" t="s">
        <v>6</v>
      </c>
      <c r="BY16" s="47" t="s">
        <v>6</v>
      </c>
      <c r="BZ16" s="48" t="s">
        <v>0</v>
      </c>
      <c r="CA16" s="48" t="s">
        <v>0</v>
      </c>
      <c r="CB16" s="48" t="s">
        <v>0</v>
      </c>
      <c r="CC16" s="51" t="s">
        <v>222</v>
      </c>
      <c r="CD16" s="44" t="s">
        <v>226</v>
      </c>
      <c r="CE16" s="63" t="s">
        <v>7</v>
      </c>
      <c r="CF16" s="63" t="s">
        <v>7</v>
      </c>
      <c r="CG16" s="50" t="s">
        <v>8</v>
      </c>
      <c r="CH16" s="50" t="s">
        <v>8</v>
      </c>
      <c r="CI16" s="23" t="s">
        <v>99</v>
      </c>
      <c r="CJ16" s="30"/>
      <c r="CK16" s="30"/>
      <c r="CL16" s="21"/>
      <c r="CM16" s="77"/>
      <c r="CN16" s="65">
        <f t="shared" ref="CN16:DG16" si="2">COUNTIF($F$16:$CK$16,CN5)</f>
        <v>3</v>
      </c>
      <c r="CO16" s="65">
        <f t="shared" si="2"/>
        <v>2</v>
      </c>
      <c r="CP16" s="65">
        <f t="shared" si="2"/>
        <v>4</v>
      </c>
      <c r="CQ16" s="65">
        <f t="shared" si="2"/>
        <v>2</v>
      </c>
      <c r="CR16" s="65">
        <f t="shared" si="2"/>
        <v>2</v>
      </c>
      <c r="CS16" s="65">
        <f t="shared" si="2"/>
        <v>2</v>
      </c>
      <c r="CT16" s="65">
        <f t="shared" si="2"/>
        <v>2</v>
      </c>
      <c r="CU16" s="65">
        <f t="shared" si="2"/>
        <v>4</v>
      </c>
      <c r="CV16" s="65">
        <f t="shared" si="2"/>
        <v>4</v>
      </c>
      <c r="CW16" s="65">
        <f t="shared" si="2"/>
        <v>4</v>
      </c>
      <c r="CX16" s="65">
        <f t="shared" si="2"/>
        <v>4</v>
      </c>
      <c r="CY16" s="65">
        <f t="shared" si="2"/>
        <v>12</v>
      </c>
      <c r="CZ16" s="65">
        <f t="shared" si="2"/>
        <v>2</v>
      </c>
      <c r="DA16" s="65">
        <f t="shared" si="2"/>
        <v>0</v>
      </c>
      <c r="DB16" s="65">
        <f t="shared" si="2"/>
        <v>0</v>
      </c>
      <c r="DC16" s="65">
        <f t="shared" si="2"/>
        <v>0</v>
      </c>
      <c r="DD16" s="65">
        <f t="shared" si="2"/>
        <v>0</v>
      </c>
      <c r="DE16" s="65">
        <f t="shared" si="2"/>
        <v>4</v>
      </c>
      <c r="DF16" s="65">
        <f t="shared" si="2"/>
        <v>0</v>
      </c>
      <c r="DG16" s="65">
        <f t="shared" si="2"/>
        <v>1</v>
      </c>
      <c r="DH16" s="66">
        <f>SUM(CN16:DG16)</f>
        <v>52</v>
      </c>
      <c r="DI16" s="38"/>
    </row>
    <row r="17" spans="1:113" ht="27" customHeight="1">
      <c r="A17" s="38"/>
      <c r="B17" s="67"/>
      <c r="C17" s="40" t="s">
        <v>230</v>
      </c>
      <c r="D17" s="41">
        <v>17</v>
      </c>
      <c r="E17" s="22" t="s">
        <v>231</v>
      </c>
      <c r="F17" s="53" t="s">
        <v>264</v>
      </c>
      <c r="G17" s="53" t="s">
        <v>264</v>
      </c>
      <c r="H17" s="54" t="s">
        <v>264</v>
      </c>
      <c r="I17" s="54" t="s">
        <v>264</v>
      </c>
      <c r="J17" s="23"/>
      <c r="K17" s="60" t="s">
        <v>264</v>
      </c>
      <c r="L17" s="60" t="s">
        <v>264</v>
      </c>
      <c r="M17" s="44" t="s">
        <v>233</v>
      </c>
      <c r="N17" s="56" t="s">
        <v>264</v>
      </c>
      <c r="O17" s="56" t="s">
        <v>264</v>
      </c>
      <c r="P17" s="72" t="s">
        <v>264</v>
      </c>
      <c r="Q17" s="72" t="s">
        <v>264</v>
      </c>
      <c r="R17" s="30"/>
      <c r="S17" s="30"/>
      <c r="T17" s="21"/>
      <c r="U17" s="58" t="s">
        <v>237</v>
      </c>
      <c r="V17" s="74" t="s">
        <v>264</v>
      </c>
      <c r="W17" s="74" t="s">
        <v>264</v>
      </c>
      <c r="X17" s="61" t="s">
        <v>264</v>
      </c>
      <c r="Y17" s="61" t="s">
        <v>264</v>
      </c>
      <c r="Z17" s="68" t="s">
        <v>264</v>
      </c>
      <c r="AA17" s="23"/>
      <c r="AB17" s="68" t="s">
        <v>264</v>
      </c>
      <c r="AC17" s="102" t="s">
        <v>404</v>
      </c>
      <c r="AD17" s="102" t="s">
        <v>404</v>
      </c>
      <c r="AE17" s="44" t="s">
        <v>233</v>
      </c>
      <c r="AF17" s="56" t="s">
        <v>262</v>
      </c>
      <c r="AG17" s="56" t="s">
        <v>262</v>
      </c>
      <c r="AH17" s="73"/>
      <c r="AI17" s="23"/>
      <c r="AJ17" s="30"/>
      <c r="AK17" s="30"/>
      <c r="AL17" s="21"/>
      <c r="AM17" s="52" t="s">
        <v>236</v>
      </c>
      <c r="AN17" s="68" t="s">
        <v>265</v>
      </c>
      <c r="AO17" s="68" t="s">
        <v>265</v>
      </c>
      <c r="AP17" s="43" t="s">
        <v>265</v>
      </c>
      <c r="AQ17" s="43" t="s">
        <v>265</v>
      </c>
      <c r="AR17" s="23"/>
      <c r="AS17" s="43" t="s">
        <v>265</v>
      </c>
      <c r="AT17" s="43" t="s">
        <v>265</v>
      </c>
      <c r="AU17" s="44" t="s">
        <v>233</v>
      </c>
      <c r="AV17" s="43" t="s">
        <v>265</v>
      </c>
      <c r="AW17" s="43" t="s">
        <v>265</v>
      </c>
      <c r="AX17" s="43" t="s">
        <v>265</v>
      </c>
      <c r="AY17" s="43" t="s">
        <v>265</v>
      </c>
      <c r="AZ17" s="23"/>
      <c r="BA17" s="30"/>
      <c r="BB17" s="30"/>
      <c r="BC17" s="30"/>
      <c r="BD17" s="21"/>
      <c r="BE17" s="45" t="s">
        <v>234</v>
      </c>
      <c r="BF17" s="57" t="s">
        <v>264</v>
      </c>
      <c r="BG17" s="57" t="s">
        <v>264</v>
      </c>
      <c r="BH17" s="60" t="s">
        <v>238</v>
      </c>
      <c r="BI17" s="60" t="s">
        <v>238</v>
      </c>
      <c r="BJ17" s="71" t="s">
        <v>264</v>
      </c>
      <c r="BK17" s="23"/>
      <c r="BL17" s="54" t="s">
        <v>264</v>
      </c>
      <c r="BM17" s="54" t="s">
        <v>264</v>
      </c>
      <c r="BN17" s="44" t="s">
        <v>233</v>
      </c>
      <c r="BO17" s="75" t="s">
        <v>264</v>
      </c>
      <c r="BP17" s="75" t="s">
        <v>264</v>
      </c>
      <c r="BQ17" s="73"/>
      <c r="BR17" s="73"/>
      <c r="BS17" s="23"/>
      <c r="BT17" s="30"/>
      <c r="BU17" s="30"/>
      <c r="BV17" s="21"/>
      <c r="BW17" s="62" t="s">
        <v>239</v>
      </c>
      <c r="BX17" s="69" t="s">
        <v>264</v>
      </c>
      <c r="BY17" s="69" t="s">
        <v>264</v>
      </c>
      <c r="BZ17" s="70" t="s">
        <v>264</v>
      </c>
      <c r="CA17" s="70" t="s">
        <v>264</v>
      </c>
      <c r="CB17" s="70" t="s">
        <v>264</v>
      </c>
      <c r="CC17" s="73"/>
      <c r="CD17" s="44" t="s">
        <v>233</v>
      </c>
      <c r="CE17" s="76" t="s">
        <v>264</v>
      </c>
      <c r="CF17" s="76" t="s">
        <v>264</v>
      </c>
      <c r="CG17" s="72" t="s">
        <v>264</v>
      </c>
      <c r="CH17" s="72" t="s">
        <v>264</v>
      </c>
      <c r="CI17" s="23"/>
      <c r="CJ17" s="30"/>
      <c r="CK17" s="30"/>
      <c r="CL17" s="21"/>
      <c r="CM17" s="77"/>
      <c r="CN17" s="103"/>
      <c r="CO17" s="103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  <c r="CZ17" s="103"/>
      <c r="DA17" s="103"/>
      <c r="DB17" s="103"/>
      <c r="DC17" s="103"/>
      <c r="DD17" s="103"/>
      <c r="DE17" s="103"/>
      <c r="DF17" s="103"/>
      <c r="DG17" s="103"/>
      <c r="DH17" s="38"/>
      <c r="DI17" s="38"/>
    </row>
    <row r="18" spans="1:113" ht="12.75" customHeight="1">
      <c r="A18" s="38"/>
      <c r="B18" s="38"/>
      <c r="C18" s="40" t="s">
        <v>240</v>
      </c>
      <c r="D18" s="41">
        <v>18</v>
      </c>
      <c r="E18" s="22"/>
      <c r="F18" s="53" t="s">
        <v>250</v>
      </c>
      <c r="G18" s="53" t="s">
        <v>250</v>
      </c>
      <c r="H18" s="54" t="s">
        <v>251</v>
      </c>
      <c r="I18" s="54" t="s">
        <v>251</v>
      </c>
      <c r="J18" s="23"/>
      <c r="K18" s="60" t="s">
        <v>257</v>
      </c>
      <c r="L18" s="60" t="s">
        <v>257</v>
      </c>
      <c r="M18" s="44" t="s">
        <v>242</v>
      </c>
      <c r="N18" s="56" t="s">
        <v>253</v>
      </c>
      <c r="O18" s="56" t="s">
        <v>253</v>
      </c>
      <c r="P18" s="50" t="s">
        <v>248</v>
      </c>
      <c r="Q18" s="50" t="s">
        <v>248</v>
      </c>
      <c r="R18" s="30"/>
      <c r="S18" s="30"/>
      <c r="T18" s="21"/>
      <c r="U18" s="58" t="s">
        <v>255</v>
      </c>
      <c r="V18" s="55" t="s">
        <v>252</v>
      </c>
      <c r="W18" s="55" t="s">
        <v>252</v>
      </c>
      <c r="X18" s="61" t="s">
        <v>266</v>
      </c>
      <c r="Y18" s="61" t="s">
        <v>266</v>
      </c>
      <c r="Z18" s="42" t="s">
        <v>259</v>
      </c>
      <c r="AA18" s="23"/>
      <c r="AB18" s="42" t="s">
        <v>259</v>
      </c>
      <c r="AC18" s="102" t="s">
        <v>244</v>
      </c>
      <c r="AD18" s="102" t="s">
        <v>244</v>
      </c>
      <c r="AE18" s="44" t="s">
        <v>242</v>
      </c>
      <c r="AF18" s="56" t="s">
        <v>253</v>
      </c>
      <c r="AG18" s="56" t="s">
        <v>253</v>
      </c>
      <c r="AH18" s="79" t="s">
        <v>243</v>
      </c>
      <c r="AI18" s="23"/>
      <c r="AJ18" s="30"/>
      <c r="AK18" s="30"/>
      <c r="AL18" s="21"/>
      <c r="AM18" s="52" t="s">
        <v>249</v>
      </c>
      <c r="AN18" s="42" t="s">
        <v>259</v>
      </c>
      <c r="AO18" s="42" t="s">
        <v>259</v>
      </c>
      <c r="AP18" s="43" t="s">
        <v>267</v>
      </c>
      <c r="AQ18" s="43" t="s">
        <v>267</v>
      </c>
      <c r="AR18" s="23"/>
      <c r="AS18" s="43" t="s">
        <v>267</v>
      </c>
      <c r="AT18" s="43" t="s">
        <v>267</v>
      </c>
      <c r="AU18" s="44" t="s">
        <v>242</v>
      </c>
      <c r="AV18" s="43" t="s">
        <v>267</v>
      </c>
      <c r="AW18" s="43" t="s">
        <v>267</v>
      </c>
      <c r="AX18" s="43" t="s">
        <v>267</v>
      </c>
      <c r="AY18" s="43" t="s">
        <v>267</v>
      </c>
      <c r="AZ18" s="23"/>
      <c r="BA18" s="30"/>
      <c r="BB18" s="30"/>
      <c r="BC18" s="30"/>
      <c r="BD18" s="21"/>
      <c r="BE18" s="45" t="s">
        <v>243</v>
      </c>
      <c r="BF18" s="57" t="s">
        <v>254</v>
      </c>
      <c r="BG18" s="57" t="s">
        <v>254</v>
      </c>
      <c r="BH18" s="60" t="s">
        <v>257</v>
      </c>
      <c r="BI18" s="60" t="s">
        <v>257</v>
      </c>
      <c r="BJ18" s="49" t="s">
        <v>247</v>
      </c>
      <c r="BK18" s="23"/>
      <c r="BL18" s="54" t="s">
        <v>251</v>
      </c>
      <c r="BM18" s="54" t="s">
        <v>251</v>
      </c>
      <c r="BN18" s="44" t="s">
        <v>242</v>
      </c>
      <c r="BO18" s="59" t="s">
        <v>256</v>
      </c>
      <c r="BP18" s="59" t="s">
        <v>256</v>
      </c>
      <c r="BQ18" s="79" t="s">
        <v>243</v>
      </c>
      <c r="BR18" s="79" t="s">
        <v>243</v>
      </c>
      <c r="BS18" s="23"/>
      <c r="BT18" s="30"/>
      <c r="BU18" s="30"/>
      <c r="BV18" s="21"/>
      <c r="BW18" s="62"/>
      <c r="BX18" s="47" t="s">
        <v>245</v>
      </c>
      <c r="BY18" s="47" t="s">
        <v>245</v>
      </c>
      <c r="BZ18" s="48" t="s">
        <v>246</v>
      </c>
      <c r="CA18" s="48" t="s">
        <v>246</v>
      </c>
      <c r="CB18" s="48" t="s">
        <v>246</v>
      </c>
      <c r="CC18" s="79" t="s">
        <v>243</v>
      </c>
      <c r="CD18" s="44" t="s">
        <v>242</v>
      </c>
      <c r="CE18" s="63" t="s">
        <v>252</v>
      </c>
      <c r="CF18" s="63" t="s">
        <v>252</v>
      </c>
      <c r="CG18" s="50" t="s">
        <v>248</v>
      </c>
      <c r="CH18" s="50" t="s">
        <v>248</v>
      </c>
      <c r="CI18" s="23"/>
      <c r="CJ18" s="30"/>
      <c r="CK18" s="30"/>
      <c r="CL18" s="21"/>
      <c r="CM18" s="77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38"/>
      <c r="DI18" s="38"/>
    </row>
    <row r="19" spans="1:113" ht="12.75" customHeight="1">
      <c r="A19" s="38"/>
      <c r="B19" s="38"/>
      <c r="C19" s="38"/>
      <c r="D19" s="41">
        <v>19</v>
      </c>
      <c r="E19" s="22"/>
      <c r="F19" s="87"/>
      <c r="G19" s="87"/>
      <c r="H19" s="54"/>
      <c r="I19" s="54"/>
      <c r="J19" s="23" t="s">
        <v>108</v>
      </c>
      <c r="K19" s="92"/>
      <c r="L19" s="92"/>
      <c r="M19" s="81"/>
      <c r="N19" s="89"/>
      <c r="O19" s="89"/>
      <c r="P19" s="85"/>
      <c r="Q19" s="85"/>
      <c r="R19" s="30"/>
      <c r="S19" s="30"/>
      <c r="T19" s="21"/>
      <c r="U19" s="58" t="s">
        <v>243</v>
      </c>
      <c r="V19" s="88"/>
      <c r="W19" s="88"/>
      <c r="X19" s="93"/>
      <c r="Y19" s="93"/>
      <c r="Z19" s="80"/>
      <c r="AA19" s="23" t="s">
        <v>108</v>
      </c>
      <c r="AB19" s="80"/>
      <c r="AC19" s="102"/>
      <c r="AD19" s="102"/>
      <c r="AE19" s="81"/>
      <c r="AF19" s="89"/>
      <c r="AG19" s="89"/>
      <c r="AH19" s="86"/>
      <c r="AI19" s="23"/>
      <c r="AJ19" s="30"/>
      <c r="AK19" s="30"/>
      <c r="AL19" s="21"/>
      <c r="AM19" s="52" t="s">
        <v>260</v>
      </c>
      <c r="AN19" s="80"/>
      <c r="AO19" s="80"/>
      <c r="AP19" s="43" t="s">
        <v>259</v>
      </c>
      <c r="AQ19" s="43" t="s">
        <v>259</v>
      </c>
      <c r="AR19" s="23" t="s">
        <v>108</v>
      </c>
      <c r="AS19" s="43" t="s">
        <v>259</v>
      </c>
      <c r="AT19" s="43" t="s">
        <v>259</v>
      </c>
      <c r="AU19" s="81"/>
      <c r="AV19" s="43" t="s">
        <v>259</v>
      </c>
      <c r="AW19" s="43" t="s">
        <v>259</v>
      </c>
      <c r="AX19" s="43" t="s">
        <v>259</v>
      </c>
      <c r="AY19" s="43" t="s">
        <v>259</v>
      </c>
      <c r="AZ19" s="23"/>
      <c r="BA19" s="30"/>
      <c r="BB19" s="30"/>
      <c r="BC19" s="30"/>
      <c r="BD19" s="21"/>
      <c r="BE19" s="45"/>
      <c r="BF19" s="90"/>
      <c r="BG19" s="90"/>
      <c r="BH19" s="92"/>
      <c r="BI19" s="92"/>
      <c r="BJ19" s="84"/>
      <c r="BK19" s="23" t="s">
        <v>108</v>
      </c>
      <c r="BL19" s="54"/>
      <c r="BM19" s="54"/>
      <c r="BN19" s="81"/>
      <c r="BO19" s="91"/>
      <c r="BP19" s="91"/>
      <c r="BQ19" s="86"/>
      <c r="BR19" s="86"/>
      <c r="BS19" s="23"/>
      <c r="BT19" s="30"/>
      <c r="BU19" s="30"/>
      <c r="BV19" s="21"/>
      <c r="BW19" s="62"/>
      <c r="BX19" s="82"/>
      <c r="BY19" s="82"/>
      <c r="BZ19" s="83"/>
      <c r="CA19" s="83"/>
      <c r="CB19" s="83"/>
      <c r="CC19" s="86"/>
      <c r="CD19" s="81"/>
      <c r="CE19" s="88"/>
      <c r="CF19" s="88"/>
      <c r="CG19" s="85"/>
      <c r="CH19" s="85"/>
      <c r="CI19" s="23" t="s">
        <v>108</v>
      </c>
      <c r="CJ19" s="30"/>
      <c r="CK19" s="30"/>
      <c r="CL19" s="21"/>
      <c r="CM19" s="77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38"/>
      <c r="DI19" s="38"/>
    </row>
    <row r="20" spans="1:113" ht="12.75" customHeight="1">
      <c r="A20" s="38"/>
      <c r="B20" s="38"/>
      <c r="C20" s="38"/>
      <c r="D20" s="41">
        <v>20</v>
      </c>
      <c r="E20" s="22"/>
      <c r="F20" s="87"/>
      <c r="G20" s="87"/>
      <c r="H20" s="54"/>
      <c r="I20" s="54"/>
      <c r="J20" s="23"/>
      <c r="K20" s="92"/>
      <c r="L20" s="92"/>
      <c r="M20" s="81"/>
      <c r="N20" s="89"/>
      <c r="O20" s="89"/>
      <c r="P20" s="50"/>
      <c r="Q20" s="50"/>
      <c r="R20" s="30"/>
      <c r="S20" s="30"/>
      <c r="T20" s="21"/>
      <c r="U20" s="58"/>
      <c r="V20" s="88"/>
      <c r="W20" s="88"/>
      <c r="X20" s="93"/>
      <c r="Y20" s="93"/>
      <c r="Z20" s="80"/>
      <c r="AA20" s="23"/>
      <c r="AB20" s="80"/>
      <c r="AC20" s="102"/>
      <c r="AD20" s="102"/>
      <c r="AE20" s="81"/>
      <c r="AF20" s="89"/>
      <c r="AG20" s="89"/>
      <c r="AH20" s="86"/>
      <c r="AI20" s="23"/>
      <c r="AJ20" s="30"/>
      <c r="AK20" s="30"/>
      <c r="AL20" s="21"/>
      <c r="AM20" s="52"/>
      <c r="AN20" s="80"/>
      <c r="AO20" s="80"/>
      <c r="AP20" s="94"/>
      <c r="AQ20" s="94"/>
      <c r="AR20" s="23"/>
      <c r="AS20" s="94"/>
      <c r="AT20" s="94"/>
      <c r="AU20" s="81"/>
      <c r="AV20" s="94"/>
      <c r="AW20" s="94"/>
      <c r="AX20" s="94"/>
      <c r="AY20" s="94"/>
      <c r="AZ20" s="23"/>
      <c r="BA20" s="30"/>
      <c r="BB20" s="30"/>
      <c r="BC20" s="30"/>
      <c r="BD20" s="21"/>
      <c r="BE20" s="45"/>
      <c r="BF20" s="90"/>
      <c r="BG20" s="90"/>
      <c r="BH20" s="92"/>
      <c r="BI20" s="92"/>
      <c r="BJ20" s="84"/>
      <c r="BK20" s="23"/>
      <c r="BL20" s="54"/>
      <c r="BM20" s="54"/>
      <c r="BN20" s="81"/>
      <c r="BO20" s="91"/>
      <c r="BP20" s="91"/>
      <c r="BQ20" s="86"/>
      <c r="BR20" s="86"/>
      <c r="BS20" s="23"/>
      <c r="BT20" s="30"/>
      <c r="BU20" s="30"/>
      <c r="BV20" s="21"/>
      <c r="BW20" s="62"/>
      <c r="BX20" s="47"/>
      <c r="BY20" s="47"/>
      <c r="BZ20" s="48"/>
      <c r="CA20" s="48"/>
      <c r="CB20" s="48"/>
      <c r="CC20" s="86"/>
      <c r="CD20" s="81"/>
      <c r="CE20" s="88"/>
      <c r="CF20" s="88"/>
      <c r="CG20" s="50"/>
      <c r="CH20" s="50"/>
      <c r="CI20" s="23"/>
      <c r="CJ20" s="30"/>
      <c r="CK20" s="30"/>
      <c r="CL20" s="21"/>
      <c r="CM20" s="77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38"/>
      <c r="DI20" s="38"/>
    </row>
    <row r="21" spans="1:113" ht="12.75" customHeight="1">
      <c r="A21" s="95"/>
      <c r="B21" s="96" t="s">
        <v>268</v>
      </c>
      <c r="C21" s="97" t="s">
        <v>224</v>
      </c>
      <c r="D21" s="41">
        <v>21</v>
      </c>
      <c r="E21" s="22" t="s">
        <v>225</v>
      </c>
      <c r="F21" s="56" t="s">
        <v>2</v>
      </c>
      <c r="G21" s="56" t="s">
        <v>2</v>
      </c>
      <c r="H21" s="55" t="s">
        <v>7</v>
      </c>
      <c r="I21" s="55" t="s">
        <v>7</v>
      </c>
      <c r="J21" s="23"/>
      <c r="K21" s="47" t="s">
        <v>6</v>
      </c>
      <c r="L21" s="47" t="s">
        <v>6</v>
      </c>
      <c r="M21" s="44" t="s">
        <v>226</v>
      </c>
      <c r="N21" s="53" t="s">
        <v>221</v>
      </c>
      <c r="O21" s="53" t="s">
        <v>221</v>
      </c>
      <c r="P21" s="54" t="s">
        <v>10</v>
      </c>
      <c r="Q21" s="54" t="s">
        <v>10</v>
      </c>
      <c r="R21" s="30"/>
      <c r="S21" s="30"/>
      <c r="T21" s="21"/>
      <c r="U21" s="58" t="s">
        <v>227</v>
      </c>
      <c r="V21" s="60" t="s">
        <v>9</v>
      </c>
      <c r="W21" s="60" t="s">
        <v>9</v>
      </c>
      <c r="X21" s="56" t="s">
        <v>2</v>
      </c>
      <c r="Y21" s="56" t="s">
        <v>2</v>
      </c>
      <c r="Z21" s="55" t="s">
        <v>7</v>
      </c>
      <c r="AA21" s="23"/>
      <c r="AB21" s="55" t="s">
        <v>7</v>
      </c>
      <c r="AC21" s="49" t="s">
        <v>16</v>
      </c>
      <c r="AD21" s="44" t="s">
        <v>226</v>
      </c>
      <c r="AE21" s="48" t="s">
        <v>0</v>
      </c>
      <c r="AF21" s="48" t="s">
        <v>0</v>
      </c>
      <c r="AG21" s="48" t="s">
        <v>0</v>
      </c>
      <c r="AH21" s="51" t="s">
        <v>222</v>
      </c>
      <c r="AI21" s="23"/>
      <c r="AJ21" s="30"/>
      <c r="AK21" s="30"/>
      <c r="AL21" s="21"/>
      <c r="AM21" s="52" t="s">
        <v>228</v>
      </c>
      <c r="AN21" s="42" t="s">
        <v>220</v>
      </c>
      <c r="AO21" s="42" t="s">
        <v>220</v>
      </c>
      <c r="AP21" s="43" t="s">
        <v>220</v>
      </c>
      <c r="AQ21" s="43" t="s">
        <v>220</v>
      </c>
      <c r="AR21" s="23"/>
      <c r="AS21" s="43" t="s">
        <v>220</v>
      </c>
      <c r="AT21" s="43" t="s">
        <v>220</v>
      </c>
      <c r="AU21" s="44" t="s">
        <v>226</v>
      </c>
      <c r="AV21" s="43" t="s">
        <v>220</v>
      </c>
      <c r="AW21" s="43" t="s">
        <v>220</v>
      </c>
      <c r="AX21" s="43" t="s">
        <v>220</v>
      </c>
      <c r="AY21" s="43" t="s">
        <v>220</v>
      </c>
      <c r="AZ21" s="23"/>
      <c r="BA21" s="30"/>
      <c r="BB21" s="30"/>
      <c r="BC21" s="30"/>
      <c r="BD21" s="21"/>
      <c r="BE21" s="45" t="s">
        <v>227</v>
      </c>
      <c r="BF21" s="54" t="s">
        <v>10</v>
      </c>
      <c r="BG21" s="54" t="s">
        <v>10</v>
      </c>
      <c r="BH21" s="60" t="s">
        <v>9</v>
      </c>
      <c r="BI21" s="60" t="s">
        <v>9</v>
      </c>
      <c r="BJ21" s="50" t="s">
        <v>8</v>
      </c>
      <c r="BK21" s="23"/>
      <c r="BL21" s="50" t="s">
        <v>8</v>
      </c>
      <c r="BM21" s="57" t="s">
        <v>4</v>
      </c>
      <c r="BN21" s="44" t="s">
        <v>226</v>
      </c>
      <c r="BO21" s="57" t="s">
        <v>4</v>
      </c>
      <c r="BP21" s="61" t="s">
        <v>1</v>
      </c>
      <c r="BQ21" s="61" t="s">
        <v>1</v>
      </c>
      <c r="BR21" s="51" t="s">
        <v>222</v>
      </c>
      <c r="BS21" s="23"/>
      <c r="BT21" s="30"/>
      <c r="BU21" s="30"/>
      <c r="BV21" s="21"/>
      <c r="BW21" s="62" t="s">
        <v>229</v>
      </c>
      <c r="BX21" s="46" t="s">
        <v>3</v>
      </c>
      <c r="BY21" s="46" t="s">
        <v>3</v>
      </c>
      <c r="BZ21" s="50" t="s">
        <v>8</v>
      </c>
      <c r="CA21" s="50" t="s">
        <v>8</v>
      </c>
      <c r="CB21" s="42" t="s">
        <v>220</v>
      </c>
      <c r="CC21" s="42" t="s">
        <v>220</v>
      </c>
      <c r="CD21" s="44" t="s">
        <v>226</v>
      </c>
      <c r="CE21" s="59" t="s">
        <v>5</v>
      </c>
      <c r="CF21" s="59" t="s">
        <v>5</v>
      </c>
      <c r="CG21" s="51" t="s">
        <v>222</v>
      </c>
      <c r="CH21" s="51" t="s">
        <v>222</v>
      </c>
      <c r="CI21" s="23"/>
      <c r="CJ21" s="30"/>
      <c r="CK21" s="30"/>
      <c r="CL21" s="21"/>
      <c r="CM21" s="98"/>
      <c r="CN21" s="65">
        <f t="shared" ref="CN21:DG21" si="3">COUNTIF($F$21:$CK$21,CN5)</f>
        <v>3</v>
      </c>
      <c r="CO21" s="65">
        <f t="shared" si="3"/>
        <v>2</v>
      </c>
      <c r="CP21" s="65">
        <f t="shared" si="3"/>
        <v>4</v>
      </c>
      <c r="CQ21" s="65">
        <f t="shared" si="3"/>
        <v>2</v>
      </c>
      <c r="CR21" s="65">
        <f t="shared" si="3"/>
        <v>2</v>
      </c>
      <c r="CS21" s="65">
        <f t="shared" si="3"/>
        <v>2</v>
      </c>
      <c r="CT21" s="65">
        <f t="shared" si="3"/>
        <v>2</v>
      </c>
      <c r="CU21" s="65">
        <f t="shared" si="3"/>
        <v>4</v>
      </c>
      <c r="CV21" s="65">
        <f t="shared" si="3"/>
        <v>4</v>
      </c>
      <c r="CW21" s="65">
        <f t="shared" si="3"/>
        <v>4</v>
      </c>
      <c r="CX21" s="65">
        <f t="shared" si="3"/>
        <v>4</v>
      </c>
      <c r="CY21" s="65">
        <f t="shared" si="3"/>
        <v>12</v>
      </c>
      <c r="CZ21" s="65">
        <f t="shared" si="3"/>
        <v>2</v>
      </c>
      <c r="DA21" s="65">
        <f t="shared" si="3"/>
        <v>0</v>
      </c>
      <c r="DB21" s="65">
        <f t="shared" si="3"/>
        <v>0</v>
      </c>
      <c r="DC21" s="65">
        <f t="shared" si="3"/>
        <v>0</v>
      </c>
      <c r="DD21" s="65">
        <f t="shared" si="3"/>
        <v>0</v>
      </c>
      <c r="DE21" s="65">
        <f t="shared" si="3"/>
        <v>4</v>
      </c>
      <c r="DF21" s="65">
        <f t="shared" si="3"/>
        <v>0</v>
      </c>
      <c r="DG21" s="65">
        <f t="shared" si="3"/>
        <v>1</v>
      </c>
      <c r="DH21" s="66">
        <f>SUM(CN21:DG21)</f>
        <v>52</v>
      </c>
      <c r="DI21" s="95"/>
    </row>
    <row r="22" spans="1:113" ht="27" customHeight="1">
      <c r="A22" s="95"/>
      <c r="B22" s="99"/>
      <c r="C22" s="97" t="s">
        <v>230</v>
      </c>
      <c r="D22" s="41">
        <v>22</v>
      </c>
      <c r="E22" s="22" t="s">
        <v>231</v>
      </c>
      <c r="F22" s="56" t="s">
        <v>269</v>
      </c>
      <c r="G22" s="56" t="s">
        <v>269</v>
      </c>
      <c r="H22" s="74" t="s">
        <v>269</v>
      </c>
      <c r="I22" s="74" t="s">
        <v>269</v>
      </c>
      <c r="J22" s="23" t="s">
        <v>91</v>
      </c>
      <c r="K22" s="69" t="s">
        <v>269</v>
      </c>
      <c r="L22" s="69" t="s">
        <v>269</v>
      </c>
      <c r="M22" s="44" t="s">
        <v>233</v>
      </c>
      <c r="N22" s="53" t="s">
        <v>269</v>
      </c>
      <c r="O22" s="53" t="s">
        <v>269</v>
      </c>
      <c r="P22" s="54" t="s">
        <v>269</v>
      </c>
      <c r="Q22" s="54" t="s">
        <v>269</v>
      </c>
      <c r="R22" s="30"/>
      <c r="S22" s="30"/>
      <c r="T22" s="21"/>
      <c r="U22" s="58" t="s">
        <v>237</v>
      </c>
      <c r="V22" s="60" t="s">
        <v>238</v>
      </c>
      <c r="W22" s="60" t="s">
        <v>238</v>
      </c>
      <c r="X22" s="56" t="s">
        <v>269</v>
      </c>
      <c r="Y22" s="56" t="s">
        <v>269</v>
      </c>
      <c r="Z22" s="74" t="s">
        <v>269</v>
      </c>
      <c r="AA22" s="23" t="s">
        <v>91</v>
      </c>
      <c r="AB22" s="74" t="s">
        <v>269</v>
      </c>
      <c r="AC22" s="71" t="s">
        <v>269</v>
      </c>
      <c r="AD22" s="44" t="s">
        <v>233</v>
      </c>
      <c r="AE22" s="70" t="s">
        <v>269</v>
      </c>
      <c r="AF22" s="70" t="s">
        <v>269</v>
      </c>
      <c r="AG22" s="70" t="s">
        <v>269</v>
      </c>
      <c r="AH22" s="73"/>
      <c r="AI22" s="23"/>
      <c r="AJ22" s="30"/>
      <c r="AK22" s="30"/>
      <c r="AL22" s="21"/>
      <c r="AM22" s="52" t="s">
        <v>236</v>
      </c>
      <c r="AN22" s="68" t="s">
        <v>232</v>
      </c>
      <c r="AO22" s="68" t="s">
        <v>232</v>
      </c>
      <c r="AP22" s="43" t="s">
        <v>232</v>
      </c>
      <c r="AQ22" s="43" t="s">
        <v>232</v>
      </c>
      <c r="AR22" s="23" t="s">
        <v>91</v>
      </c>
      <c r="AS22" s="43" t="s">
        <v>232</v>
      </c>
      <c r="AT22" s="43" t="s">
        <v>232</v>
      </c>
      <c r="AU22" s="44" t="s">
        <v>233</v>
      </c>
      <c r="AV22" s="43" t="s">
        <v>232</v>
      </c>
      <c r="AW22" s="43" t="s">
        <v>232</v>
      </c>
      <c r="AX22" s="43" t="s">
        <v>232</v>
      </c>
      <c r="AY22" s="43" t="s">
        <v>232</v>
      </c>
      <c r="AZ22" s="23"/>
      <c r="BA22" s="30"/>
      <c r="BB22" s="30"/>
      <c r="BC22" s="30"/>
      <c r="BD22" s="21"/>
      <c r="BE22" s="45" t="s">
        <v>234</v>
      </c>
      <c r="BF22" s="54" t="s">
        <v>269</v>
      </c>
      <c r="BG22" s="54" t="s">
        <v>269</v>
      </c>
      <c r="BH22" s="60" t="s">
        <v>269</v>
      </c>
      <c r="BI22" s="60" t="s">
        <v>269</v>
      </c>
      <c r="BJ22" s="72" t="s">
        <v>269</v>
      </c>
      <c r="BK22" s="23" t="s">
        <v>91</v>
      </c>
      <c r="BL22" s="72" t="s">
        <v>269</v>
      </c>
      <c r="BM22" s="57" t="s">
        <v>269</v>
      </c>
      <c r="BN22" s="44" t="s">
        <v>233</v>
      </c>
      <c r="BO22" s="57" t="s">
        <v>269</v>
      </c>
      <c r="BP22" s="61" t="s">
        <v>269</v>
      </c>
      <c r="BQ22" s="61" t="s">
        <v>269</v>
      </c>
      <c r="BR22" s="73"/>
      <c r="BS22" s="23"/>
      <c r="BT22" s="30"/>
      <c r="BU22" s="30"/>
      <c r="BV22" s="21"/>
      <c r="BW22" s="62" t="s">
        <v>239</v>
      </c>
      <c r="BX22" s="46" t="s">
        <v>404</v>
      </c>
      <c r="BY22" s="46" t="s">
        <v>404</v>
      </c>
      <c r="BZ22" s="72" t="s">
        <v>269</v>
      </c>
      <c r="CA22" s="72" t="s">
        <v>269</v>
      </c>
      <c r="CB22" s="68" t="s">
        <v>269</v>
      </c>
      <c r="CC22" s="68" t="s">
        <v>269</v>
      </c>
      <c r="CD22" s="44" t="s">
        <v>233</v>
      </c>
      <c r="CE22" s="75" t="s">
        <v>269</v>
      </c>
      <c r="CF22" s="75" t="s">
        <v>269</v>
      </c>
      <c r="CG22" s="73"/>
      <c r="CH22" s="73"/>
      <c r="CI22" s="23" t="s">
        <v>91</v>
      </c>
      <c r="CJ22" s="30"/>
      <c r="CK22" s="30"/>
      <c r="CL22" s="21"/>
      <c r="CM22" s="98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95"/>
      <c r="DI22" s="95"/>
    </row>
    <row r="23" spans="1:113" ht="12.75" customHeight="1">
      <c r="A23" s="95"/>
      <c r="B23" s="95"/>
      <c r="C23" s="97" t="s">
        <v>240</v>
      </c>
      <c r="D23" s="41">
        <v>23</v>
      </c>
      <c r="E23" s="22"/>
      <c r="F23" s="56" t="s">
        <v>253</v>
      </c>
      <c r="G23" s="56" t="s">
        <v>253</v>
      </c>
      <c r="H23" s="55" t="s">
        <v>252</v>
      </c>
      <c r="I23" s="55" t="s">
        <v>252</v>
      </c>
      <c r="J23" s="23"/>
      <c r="K23" s="47" t="s">
        <v>245</v>
      </c>
      <c r="L23" s="47" t="s">
        <v>245</v>
      </c>
      <c r="M23" s="44" t="s">
        <v>242</v>
      </c>
      <c r="N23" s="53" t="s">
        <v>250</v>
      </c>
      <c r="O23" s="53" t="s">
        <v>250</v>
      </c>
      <c r="P23" s="54" t="s">
        <v>251</v>
      </c>
      <c r="Q23" s="54" t="s">
        <v>251</v>
      </c>
      <c r="R23" s="30"/>
      <c r="S23" s="30"/>
      <c r="T23" s="21"/>
      <c r="U23" s="58" t="s">
        <v>255</v>
      </c>
      <c r="V23" s="60" t="s">
        <v>270</v>
      </c>
      <c r="W23" s="60" t="s">
        <v>270</v>
      </c>
      <c r="X23" s="56" t="s">
        <v>253</v>
      </c>
      <c r="Y23" s="56" t="s">
        <v>253</v>
      </c>
      <c r="Z23" s="55" t="s">
        <v>252</v>
      </c>
      <c r="AA23" s="23"/>
      <c r="AB23" s="55" t="s">
        <v>252</v>
      </c>
      <c r="AC23" s="49" t="s">
        <v>247</v>
      </c>
      <c r="AD23" s="44" t="s">
        <v>242</v>
      </c>
      <c r="AE23" s="48" t="s">
        <v>246</v>
      </c>
      <c r="AF23" s="48" t="s">
        <v>246</v>
      </c>
      <c r="AG23" s="48" t="s">
        <v>246</v>
      </c>
      <c r="AH23" s="79" t="s">
        <v>243</v>
      </c>
      <c r="AI23" s="23"/>
      <c r="AJ23" s="30"/>
      <c r="AK23" s="30"/>
      <c r="AL23" s="21"/>
      <c r="AM23" s="52" t="s">
        <v>249</v>
      </c>
      <c r="AN23" s="42" t="s">
        <v>241</v>
      </c>
      <c r="AO23" s="42" t="s">
        <v>241</v>
      </c>
      <c r="AP23" s="43" t="s">
        <v>271</v>
      </c>
      <c r="AQ23" s="43" t="s">
        <v>271</v>
      </c>
      <c r="AR23" s="23"/>
      <c r="AS23" s="43" t="s">
        <v>271</v>
      </c>
      <c r="AT23" s="43" t="s">
        <v>271</v>
      </c>
      <c r="AU23" s="44" t="s">
        <v>242</v>
      </c>
      <c r="AV23" s="43" t="s">
        <v>271</v>
      </c>
      <c r="AW23" s="43" t="s">
        <v>271</v>
      </c>
      <c r="AX23" s="43" t="s">
        <v>271</v>
      </c>
      <c r="AY23" s="43" t="s">
        <v>271</v>
      </c>
      <c r="AZ23" s="23"/>
      <c r="BA23" s="30"/>
      <c r="BB23" s="30"/>
      <c r="BC23" s="30"/>
      <c r="BD23" s="21"/>
      <c r="BE23" s="45" t="s">
        <v>243</v>
      </c>
      <c r="BF23" s="54" t="s">
        <v>251</v>
      </c>
      <c r="BG23" s="54" t="s">
        <v>251</v>
      </c>
      <c r="BH23" s="60" t="s">
        <v>270</v>
      </c>
      <c r="BI23" s="60" t="s">
        <v>270</v>
      </c>
      <c r="BJ23" s="50" t="s">
        <v>248</v>
      </c>
      <c r="BK23" s="23"/>
      <c r="BL23" s="50" t="s">
        <v>248</v>
      </c>
      <c r="BM23" s="57" t="s">
        <v>254</v>
      </c>
      <c r="BN23" s="44" t="s">
        <v>242</v>
      </c>
      <c r="BO23" s="57" t="s">
        <v>254</v>
      </c>
      <c r="BP23" s="61" t="s">
        <v>258</v>
      </c>
      <c r="BQ23" s="61" t="s">
        <v>258</v>
      </c>
      <c r="BR23" s="79" t="s">
        <v>243</v>
      </c>
      <c r="BS23" s="23"/>
      <c r="BT23" s="30"/>
      <c r="BU23" s="30"/>
      <c r="BV23" s="21"/>
      <c r="BW23" s="62"/>
      <c r="BX23" s="46" t="s">
        <v>244</v>
      </c>
      <c r="BY23" s="46" t="s">
        <v>244</v>
      </c>
      <c r="BZ23" s="50" t="s">
        <v>248</v>
      </c>
      <c r="CA23" s="50" t="s">
        <v>248</v>
      </c>
      <c r="CB23" s="42" t="s">
        <v>241</v>
      </c>
      <c r="CC23" s="42" t="s">
        <v>241</v>
      </c>
      <c r="CD23" s="44" t="s">
        <v>242</v>
      </c>
      <c r="CE23" s="59" t="s">
        <v>256</v>
      </c>
      <c r="CF23" s="59" t="s">
        <v>256</v>
      </c>
      <c r="CG23" s="79" t="s">
        <v>243</v>
      </c>
      <c r="CH23" s="79" t="s">
        <v>243</v>
      </c>
      <c r="CI23" s="23"/>
      <c r="CJ23" s="30"/>
      <c r="CK23" s="30"/>
      <c r="CL23" s="21"/>
      <c r="CM23" s="98"/>
      <c r="CN23" s="101"/>
      <c r="CO23" s="101"/>
      <c r="CP23" s="101"/>
      <c r="CQ23" s="101"/>
      <c r="CR23" s="101"/>
      <c r="CS23" s="101"/>
      <c r="CT23" s="101"/>
      <c r="CU23" s="101"/>
      <c r="CV23" s="101"/>
      <c r="CW23" s="101"/>
      <c r="CX23" s="101"/>
      <c r="CY23" s="101"/>
      <c r="CZ23" s="101"/>
      <c r="DA23" s="101"/>
      <c r="DB23" s="101"/>
      <c r="DC23" s="101"/>
      <c r="DD23" s="101"/>
      <c r="DE23" s="101"/>
      <c r="DF23" s="101"/>
      <c r="DG23" s="101"/>
      <c r="DH23" s="95"/>
      <c r="DI23" s="95"/>
    </row>
    <row r="24" spans="1:113" ht="12.75" customHeight="1">
      <c r="A24" s="95"/>
      <c r="B24" s="95"/>
      <c r="C24" s="95"/>
      <c r="D24" s="41">
        <v>24</v>
      </c>
      <c r="E24" s="22"/>
      <c r="F24" s="89"/>
      <c r="G24" s="89"/>
      <c r="H24" s="88"/>
      <c r="I24" s="88"/>
      <c r="J24" s="23"/>
      <c r="K24" s="82"/>
      <c r="L24" s="82"/>
      <c r="M24" s="81"/>
      <c r="N24" s="87"/>
      <c r="O24" s="87"/>
      <c r="P24" s="54"/>
      <c r="Q24" s="54"/>
      <c r="R24" s="30"/>
      <c r="S24" s="30"/>
      <c r="T24" s="21"/>
      <c r="U24" s="58" t="s">
        <v>243</v>
      </c>
      <c r="V24" s="92"/>
      <c r="W24" s="92"/>
      <c r="X24" s="89"/>
      <c r="Y24" s="89"/>
      <c r="Z24" s="88"/>
      <c r="AA24" s="23"/>
      <c r="AB24" s="88"/>
      <c r="AC24" s="84"/>
      <c r="AD24" s="81"/>
      <c r="AE24" s="83"/>
      <c r="AF24" s="83"/>
      <c r="AG24" s="83"/>
      <c r="AH24" s="86"/>
      <c r="AI24" s="23"/>
      <c r="AJ24" s="30"/>
      <c r="AK24" s="30"/>
      <c r="AL24" s="21"/>
      <c r="AM24" s="52" t="s">
        <v>260</v>
      </c>
      <c r="AN24" s="80"/>
      <c r="AO24" s="80"/>
      <c r="AP24" s="43" t="s">
        <v>250</v>
      </c>
      <c r="AQ24" s="43" t="s">
        <v>250</v>
      </c>
      <c r="AR24" s="23"/>
      <c r="AS24" s="43" t="s">
        <v>250</v>
      </c>
      <c r="AT24" s="43" t="s">
        <v>250</v>
      </c>
      <c r="AU24" s="81"/>
      <c r="AV24" s="43" t="s">
        <v>250</v>
      </c>
      <c r="AW24" s="43" t="s">
        <v>250</v>
      </c>
      <c r="AX24" s="43" t="s">
        <v>250</v>
      </c>
      <c r="AY24" s="43" t="s">
        <v>250</v>
      </c>
      <c r="AZ24" s="23"/>
      <c r="BA24" s="30"/>
      <c r="BB24" s="30"/>
      <c r="BC24" s="30"/>
      <c r="BD24" s="21"/>
      <c r="BE24" s="45"/>
      <c r="BF24" s="54"/>
      <c r="BG24" s="54"/>
      <c r="BH24" s="92"/>
      <c r="BI24" s="92"/>
      <c r="BJ24" s="85"/>
      <c r="BK24" s="23"/>
      <c r="BL24" s="85"/>
      <c r="BM24" s="90"/>
      <c r="BN24" s="81"/>
      <c r="BO24" s="90"/>
      <c r="BP24" s="93"/>
      <c r="BQ24" s="93"/>
      <c r="BR24" s="86"/>
      <c r="BS24" s="23"/>
      <c r="BT24" s="30"/>
      <c r="BU24" s="30"/>
      <c r="BV24" s="21"/>
      <c r="BW24" s="62"/>
      <c r="BX24" s="46"/>
      <c r="BY24" s="46"/>
      <c r="BZ24" s="85"/>
      <c r="CA24" s="85"/>
      <c r="CB24" s="80"/>
      <c r="CC24" s="80"/>
      <c r="CD24" s="81"/>
      <c r="CE24" s="91"/>
      <c r="CF24" s="91"/>
      <c r="CG24" s="86"/>
      <c r="CH24" s="86"/>
      <c r="CI24" s="23"/>
      <c r="CJ24" s="30"/>
      <c r="CK24" s="30"/>
      <c r="CL24" s="21"/>
      <c r="CM24" s="98"/>
      <c r="CN24" s="101"/>
      <c r="CO24" s="101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1"/>
      <c r="DA24" s="101"/>
      <c r="DB24" s="101"/>
      <c r="DC24" s="101"/>
      <c r="DD24" s="101"/>
      <c r="DE24" s="101"/>
      <c r="DF24" s="101"/>
      <c r="DG24" s="101"/>
      <c r="DH24" s="95"/>
      <c r="DI24" s="95"/>
    </row>
    <row r="25" spans="1:113" ht="12.75" customHeight="1">
      <c r="A25" s="95"/>
      <c r="B25" s="95"/>
      <c r="C25" s="95"/>
      <c r="D25" s="41">
        <v>25</v>
      </c>
      <c r="E25" s="22"/>
      <c r="F25" s="89"/>
      <c r="G25" s="89"/>
      <c r="H25" s="88"/>
      <c r="I25" s="88"/>
      <c r="J25" s="23" t="s">
        <v>98</v>
      </c>
      <c r="K25" s="47"/>
      <c r="L25" s="47"/>
      <c r="M25" s="81"/>
      <c r="N25" s="87"/>
      <c r="O25" s="87"/>
      <c r="P25" s="54"/>
      <c r="Q25" s="54"/>
      <c r="R25" s="30"/>
      <c r="S25" s="30"/>
      <c r="T25" s="21"/>
      <c r="U25" s="58"/>
      <c r="V25" s="92"/>
      <c r="W25" s="92"/>
      <c r="X25" s="89"/>
      <c r="Y25" s="89"/>
      <c r="Z25" s="88"/>
      <c r="AA25" s="23" t="s">
        <v>98</v>
      </c>
      <c r="AB25" s="88"/>
      <c r="AC25" s="84"/>
      <c r="AD25" s="81"/>
      <c r="AE25" s="48"/>
      <c r="AF25" s="48"/>
      <c r="AG25" s="48"/>
      <c r="AH25" s="86"/>
      <c r="AI25" s="23"/>
      <c r="AJ25" s="30"/>
      <c r="AK25" s="30"/>
      <c r="AL25" s="21"/>
      <c r="AM25" s="52"/>
      <c r="AN25" s="80"/>
      <c r="AO25" s="80"/>
      <c r="AP25" s="94"/>
      <c r="AQ25" s="94"/>
      <c r="AR25" s="23" t="s">
        <v>98</v>
      </c>
      <c r="AS25" s="94"/>
      <c r="AT25" s="94"/>
      <c r="AU25" s="81"/>
      <c r="AV25" s="94"/>
      <c r="AW25" s="94"/>
      <c r="AX25" s="94"/>
      <c r="AY25" s="94"/>
      <c r="AZ25" s="23"/>
      <c r="BA25" s="30"/>
      <c r="BB25" s="30"/>
      <c r="BC25" s="30"/>
      <c r="BD25" s="21"/>
      <c r="BE25" s="45"/>
      <c r="BF25" s="54"/>
      <c r="BG25" s="54"/>
      <c r="BH25" s="92"/>
      <c r="BI25" s="92"/>
      <c r="BJ25" s="50"/>
      <c r="BK25" s="23" t="s">
        <v>98</v>
      </c>
      <c r="BL25" s="50"/>
      <c r="BM25" s="90"/>
      <c r="BN25" s="81"/>
      <c r="BO25" s="90"/>
      <c r="BP25" s="93"/>
      <c r="BQ25" s="93"/>
      <c r="BR25" s="86"/>
      <c r="BS25" s="23"/>
      <c r="BT25" s="30"/>
      <c r="BU25" s="30"/>
      <c r="BV25" s="21"/>
      <c r="BW25" s="62"/>
      <c r="BX25" s="46"/>
      <c r="BY25" s="46"/>
      <c r="BZ25" s="50"/>
      <c r="CA25" s="50"/>
      <c r="CB25" s="80"/>
      <c r="CC25" s="80"/>
      <c r="CD25" s="81"/>
      <c r="CE25" s="91"/>
      <c r="CF25" s="91"/>
      <c r="CG25" s="86"/>
      <c r="CH25" s="86"/>
      <c r="CI25" s="23" t="s">
        <v>98</v>
      </c>
      <c r="CJ25" s="30"/>
      <c r="CK25" s="30"/>
      <c r="CL25" s="21"/>
      <c r="CM25" s="98"/>
      <c r="CN25" s="101"/>
      <c r="CO25" s="101"/>
      <c r="CP25" s="101"/>
      <c r="CQ25" s="101"/>
      <c r="CR25" s="101"/>
      <c r="CS25" s="101"/>
      <c r="CT25" s="101"/>
      <c r="CU25" s="101"/>
      <c r="CV25" s="101"/>
      <c r="CW25" s="101"/>
      <c r="CX25" s="101"/>
      <c r="CY25" s="101"/>
      <c r="CZ25" s="101"/>
      <c r="DA25" s="101"/>
      <c r="DB25" s="101"/>
      <c r="DC25" s="101"/>
      <c r="DD25" s="101"/>
      <c r="DE25" s="101"/>
      <c r="DF25" s="101"/>
      <c r="DG25" s="101"/>
      <c r="DH25" s="95"/>
      <c r="DI25" s="95"/>
    </row>
    <row r="26" spans="1:113" ht="12.75" customHeight="1">
      <c r="A26" s="38"/>
      <c r="B26" s="39" t="s">
        <v>272</v>
      </c>
      <c r="C26" s="40" t="s">
        <v>224</v>
      </c>
      <c r="D26" s="41">
        <v>26</v>
      </c>
      <c r="E26" s="22" t="s">
        <v>225</v>
      </c>
      <c r="F26" s="55" t="s">
        <v>7</v>
      </c>
      <c r="G26" s="55" t="s">
        <v>7</v>
      </c>
      <c r="H26" s="50" t="s">
        <v>8</v>
      </c>
      <c r="I26" s="50" t="s">
        <v>8</v>
      </c>
      <c r="J26" s="23"/>
      <c r="K26" s="60" t="s">
        <v>9</v>
      </c>
      <c r="L26" s="60" t="s">
        <v>9</v>
      </c>
      <c r="M26" s="44" t="s">
        <v>226</v>
      </c>
      <c r="N26" s="61" t="s">
        <v>1</v>
      </c>
      <c r="O26" s="61" t="s">
        <v>1</v>
      </c>
      <c r="P26" s="57" t="s">
        <v>4</v>
      </c>
      <c r="Q26" s="57" t="s">
        <v>4</v>
      </c>
      <c r="R26" s="30"/>
      <c r="S26" s="30"/>
      <c r="T26" s="21"/>
      <c r="U26" s="58" t="s">
        <v>227</v>
      </c>
      <c r="V26" s="42" t="s">
        <v>220</v>
      </c>
      <c r="W26" s="42" t="s">
        <v>220</v>
      </c>
      <c r="X26" s="60" t="s">
        <v>9</v>
      </c>
      <c r="Y26" s="60" t="s">
        <v>9</v>
      </c>
      <c r="Z26" s="50" t="s">
        <v>8</v>
      </c>
      <c r="AA26" s="23"/>
      <c r="AB26" s="50" t="s">
        <v>8</v>
      </c>
      <c r="AC26" s="47" t="s">
        <v>6</v>
      </c>
      <c r="AD26" s="47" t="s">
        <v>6</v>
      </c>
      <c r="AE26" s="44" t="s">
        <v>226</v>
      </c>
      <c r="AF26" s="51" t="s">
        <v>222</v>
      </c>
      <c r="AG26" s="51" t="s">
        <v>222</v>
      </c>
      <c r="AH26" s="51" t="s">
        <v>222</v>
      </c>
      <c r="AI26" s="23"/>
      <c r="AJ26" s="30"/>
      <c r="AK26" s="30"/>
      <c r="AL26" s="21"/>
      <c r="AM26" s="52" t="s">
        <v>228</v>
      </c>
      <c r="AN26" s="56" t="s">
        <v>2</v>
      </c>
      <c r="AO26" s="56" t="s">
        <v>2</v>
      </c>
      <c r="AP26" s="49" t="s">
        <v>16</v>
      </c>
      <c r="AQ26" s="48" t="s">
        <v>0</v>
      </c>
      <c r="AR26" s="23"/>
      <c r="AS26" s="48" t="s">
        <v>0</v>
      </c>
      <c r="AT26" s="48" t="s">
        <v>0</v>
      </c>
      <c r="AU26" s="44" t="s">
        <v>226</v>
      </c>
      <c r="AV26" s="55" t="s">
        <v>7</v>
      </c>
      <c r="AW26" s="55" t="s">
        <v>7</v>
      </c>
      <c r="AX26" s="54" t="s">
        <v>10</v>
      </c>
      <c r="AY26" s="54" t="s">
        <v>10</v>
      </c>
      <c r="AZ26" s="23"/>
      <c r="BA26" s="30"/>
      <c r="BB26" s="30"/>
      <c r="BC26" s="30"/>
      <c r="BD26" s="21"/>
      <c r="BE26" s="45" t="s">
        <v>227</v>
      </c>
      <c r="BF26" s="42" t="s">
        <v>220</v>
      </c>
      <c r="BG26" s="42" t="s">
        <v>220</v>
      </c>
      <c r="BH26" s="43" t="s">
        <v>220</v>
      </c>
      <c r="BI26" s="43" t="s">
        <v>220</v>
      </c>
      <c r="BJ26" s="43" t="s">
        <v>220</v>
      </c>
      <c r="BK26" s="23"/>
      <c r="BL26" s="43" t="s">
        <v>220</v>
      </c>
      <c r="BM26" s="43" t="s">
        <v>220</v>
      </c>
      <c r="BN26" s="44" t="s">
        <v>226</v>
      </c>
      <c r="BO26" s="43" t="s">
        <v>220</v>
      </c>
      <c r="BP26" s="43" t="s">
        <v>220</v>
      </c>
      <c r="BQ26" s="43" t="s">
        <v>220</v>
      </c>
      <c r="BR26" s="51" t="s">
        <v>222</v>
      </c>
      <c r="BS26" s="23"/>
      <c r="BT26" s="30"/>
      <c r="BU26" s="30"/>
      <c r="BV26" s="21"/>
      <c r="BW26" s="62" t="s">
        <v>229</v>
      </c>
      <c r="BX26" s="59" t="s">
        <v>5</v>
      </c>
      <c r="BY26" s="59" t="s">
        <v>5</v>
      </c>
      <c r="BZ26" s="54" t="s">
        <v>10</v>
      </c>
      <c r="CA26" s="54" t="s">
        <v>10</v>
      </c>
      <c r="CB26" s="56" t="s">
        <v>2</v>
      </c>
      <c r="CC26" s="56" t="s">
        <v>2</v>
      </c>
      <c r="CD26" s="44" t="s">
        <v>226</v>
      </c>
      <c r="CE26" s="53" t="s">
        <v>221</v>
      </c>
      <c r="CF26" s="53" t="s">
        <v>221</v>
      </c>
      <c r="CG26" s="46" t="s">
        <v>3</v>
      </c>
      <c r="CH26" s="46" t="s">
        <v>3</v>
      </c>
      <c r="CI26" s="23"/>
      <c r="CJ26" s="30"/>
      <c r="CK26" s="30"/>
      <c r="CL26" s="21"/>
      <c r="CM26" s="77"/>
      <c r="CN26" s="65">
        <f t="shared" ref="CN26:DG26" si="4">COUNTIF($F$26:$CK$26,CN5)</f>
        <v>3</v>
      </c>
      <c r="CO26" s="65">
        <f t="shared" si="4"/>
        <v>2</v>
      </c>
      <c r="CP26" s="65">
        <f t="shared" si="4"/>
        <v>4</v>
      </c>
      <c r="CQ26" s="65">
        <f t="shared" si="4"/>
        <v>2</v>
      </c>
      <c r="CR26" s="65">
        <f t="shared" si="4"/>
        <v>2</v>
      </c>
      <c r="CS26" s="65">
        <f t="shared" si="4"/>
        <v>2</v>
      </c>
      <c r="CT26" s="65">
        <f t="shared" si="4"/>
        <v>2</v>
      </c>
      <c r="CU26" s="65">
        <f t="shared" si="4"/>
        <v>4</v>
      </c>
      <c r="CV26" s="65">
        <f t="shared" si="4"/>
        <v>4</v>
      </c>
      <c r="CW26" s="65">
        <f t="shared" si="4"/>
        <v>4</v>
      </c>
      <c r="CX26" s="65">
        <f t="shared" si="4"/>
        <v>4</v>
      </c>
      <c r="CY26" s="65">
        <f t="shared" si="4"/>
        <v>12</v>
      </c>
      <c r="CZ26" s="65">
        <f t="shared" si="4"/>
        <v>2</v>
      </c>
      <c r="DA26" s="65">
        <f t="shared" si="4"/>
        <v>0</v>
      </c>
      <c r="DB26" s="65">
        <f t="shared" si="4"/>
        <v>0</v>
      </c>
      <c r="DC26" s="65">
        <f t="shared" si="4"/>
        <v>0</v>
      </c>
      <c r="DD26" s="65">
        <f t="shared" si="4"/>
        <v>0</v>
      </c>
      <c r="DE26" s="65">
        <f t="shared" si="4"/>
        <v>4</v>
      </c>
      <c r="DF26" s="65">
        <f t="shared" si="4"/>
        <v>0</v>
      </c>
      <c r="DG26" s="65">
        <f t="shared" si="4"/>
        <v>1</v>
      </c>
      <c r="DH26" s="66">
        <f>SUM(CN26:DG26)</f>
        <v>52</v>
      </c>
      <c r="DI26" s="38"/>
    </row>
    <row r="27" spans="1:113" ht="27" customHeight="1">
      <c r="A27" s="38"/>
      <c r="B27" s="67"/>
      <c r="C27" s="40" t="s">
        <v>230</v>
      </c>
      <c r="D27" s="41">
        <v>27</v>
      </c>
      <c r="E27" s="22" t="s">
        <v>231</v>
      </c>
      <c r="F27" s="74" t="s">
        <v>273</v>
      </c>
      <c r="G27" s="74" t="s">
        <v>273</v>
      </c>
      <c r="H27" s="72" t="s">
        <v>273</v>
      </c>
      <c r="I27" s="72" t="s">
        <v>273</v>
      </c>
      <c r="J27" s="23"/>
      <c r="K27" s="60" t="s">
        <v>238</v>
      </c>
      <c r="L27" s="60" t="s">
        <v>238</v>
      </c>
      <c r="M27" s="44" t="s">
        <v>233</v>
      </c>
      <c r="N27" s="61" t="s">
        <v>273</v>
      </c>
      <c r="O27" s="61" t="s">
        <v>273</v>
      </c>
      <c r="P27" s="57" t="s">
        <v>273</v>
      </c>
      <c r="Q27" s="57" t="s">
        <v>273</v>
      </c>
      <c r="R27" s="30"/>
      <c r="S27" s="30"/>
      <c r="T27" s="21"/>
      <c r="U27" s="58" t="s">
        <v>237</v>
      </c>
      <c r="V27" s="68" t="s">
        <v>273</v>
      </c>
      <c r="W27" s="68" t="s">
        <v>273</v>
      </c>
      <c r="X27" s="60" t="s">
        <v>273</v>
      </c>
      <c r="Y27" s="60" t="s">
        <v>273</v>
      </c>
      <c r="Z27" s="72" t="s">
        <v>273</v>
      </c>
      <c r="AA27" s="23"/>
      <c r="AB27" s="72" t="s">
        <v>273</v>
      </c>
      <c r="AC27" s="69" t="s">
        <v>273</v>
      </c>
      <c r="AD27" s="69" t="s">
        <v>273</v>
      </c>
      <c r="AE27" s="44" t="s">
        <v>233</v>
      </c>
      <c r="AF27" s="73"/>
      <c r="AG27" s="73"/>
      <c r="AH27" s="73"/>
      <c r="AI27" s="23"/>
      <c r="AJ27" s="30"/>
      <c r="AK27" s="30"/>
      <c r="AL27" s="21"/>
      <c r="AM27" s="52" t="s">
        <v>236</v>
      </c>
      <c r="AN27" s="56" t="s">
        <v>273</v>
      </c>
      <c r="AO27" s="56" t="s">
        <v>273</v>
      </c>
      <c r="AP27" s="71" t="s">
        <v>273</v>
      </c>
      <c r="AQ27" s="70" t="s">
        <v>273</v>
      </c>
      <c r="AR27" s="23"/>
      <c r="AS27" s="70" t="s">
        <v>273</v>
      </c>
      <c r="AT27" s="70" t="s">
        <v>273</v>
      </c>
      <c r="AU27" s="44" t="s">
        <v>233</v>
      </c>
      <c r="AV27" s="74" t="s">
        <v>273</v>
      </c>
      <c r="AW27" s="74" t="s">
        <v>273</v>
      </c>
      <c r="AX27" s="54" t="s">
        <v>273</v>
      </c>
      <c r="AY27" s="54" t="s">
        <v>273</v>
      </c>
      <c r="AZ27" s="23"/>
      <c r="BA27" s="30"/>
      <c r="BB27" s="30"/>
      <c r="BC27" s="30"/>
      <c r="BD27" s="21"/>
      <c r="BE27" s="45" t="s">
        <v>234</v>
      </c>
      <c r="BF27" s="68" t="s">
        <v>232</v>
      </c>
      <c r="BG27" s="68" t="s">
        <v>232</v>
      </c>
      <c r="BH27" s="43" t="s">
        <v>232</v>
      </c>
      <c r="BI27" s="43" t="s">
        <v>232</v>
      </c>
      <c r="BJ27" s="43" t="s">
        <v>232</v>
      </c>
      <c r="BK27" s="23"/>
      <c r="BL27" s="43" t="s">
        <v>232</v>
      </c>
      <c r="BM27" s="43" t="s">
        <v>232</v>
      </c>
      <c r="BN27" s="44" t="s">
        <v>233</v>
      </c>
      <c r="BO27" s="43" t="s">
        <v>232</v>
      </c>
      <c r="BP27" s="43" t="s">
        <v>232</v>
      </c>
      <c r="BQ27" s="43" t="s">
        <v>232</v>
      </c>
      <c r="BR27" s="73"/>
      <c r="BS27" s="23"/>
      <c r="BT27" s="30"/>
      <c r="BU27" s="30"/>
      <c r="BV27" s="21"/>
      <c r="BW27" s="62" t="s">
        <v>239</v>
      </c>
      <c r="BX27" s="91" t="s">
        <v>273</v>
      </c>
      <c r="BY27" s="91" t="s">
        <v>273</v>
      </c>
      <c r="BZ27" s="54" t="s">
        <v>273</v>
      </c>
      <c r="CA27" s="54" t="s">
        <v>273</v>
      </c>
      <c r="CB27" s="56" t="s">
        <v>273</v>
      </c>
      <c r="CC27" s="56" t="s">
        <v>273</v>
      </c>
      <c r="CD27" s="44" t="s">
        <v>233</v>
      </c>
      <c r="CE27" s="53" t="s">
        <v>273</v>
      </c>
      <c r="CF27" s="53" t="s">
        <v>273</v>
      </c>
      <c r="CG27" s="46" t="s">
        <v>404</v>
      </c>
      <c r="CH27" s="46" t="s">
        <v>404</v>
      </c>
      <c r="CI27" s="23"/>
      <c r="CJ27" s="30"/>
      <c r="CK27" s="30"/>
      <c r="CL27" s="21"/>
      <c r="CM27" s="77"/>
      <c r="CN27" s="103"/>
      <c r="CO27" s="103"/>
      <c r="CP27" s="103"/>
      <c r="CQ27" s="103"/>
      <c r="CR27" s="103"/>
      <c r="CS27" s="103"/>
      <c r="CT27" s="103"/>
      <c r="CU27" s="103"/>
      <c r="CV27" s="103"/>
      <c r="CW27" s="103"/>
      <c r="CX27" s="103"/>
      <c r="CY27" s="103"/>
      <c r="CZ27" s="103"/>
      <c r="DA27" s="103"/>
      <c r="DB27" s="103"/>
      <c r="DC27" s="103"/>
      <c r="DD27" s="103"/>
      <c r="DE27" s="103"/>
      <c r="DF27" s="103"/>
      <c r="DG27" s="103"/>
      <c r="DH27" s="38"/>
      <c r="DI27" s="38"/>
    </row>
    <row r="28" spans="1:113" ht="12.75" customHeight="1">
      <c r="A28" s="38"/>
      <c r="B28" s="38"/>
      <c r="C28" s="40" t="s">
        <v>240</v>
      </c>
      <c r="D28" s="41">
        <v>28</v>
      </c>
      <c r="E28" s="22"/>
      <c r="F28" s="55" t="s">
        <v>252</v>
      </c>
      <c r="G28" s="55" t="s">
        <v>252</v>
      </c>
      <c r="H28" s="50" t="s">
        <v>248</v>
      </c>
      <c r="I28" s="50" t="s">
        <v>248</v>
      </c>
      <c r="J28" s="23" t="s">
        <v>91</v>
      </c>
      <c r="K28" s="60" t="s">
        <v>270</v>
      </c>
      <c r="L28" s="60" t="s">
        <v>270</v>
      </c>
      <c r="M28" s="44" t="s">
        <v>242</v>
      </c>
      <c r="N28" s="61" t="s">
        <v>258</v>
      </c>
      <c r="O28" s="61" t="s">
        <v>258</v>
      </c>
      <c r="P28" s="57" t="s">
        <v>254</v>
      </c>
      <c r="Q28" s="57" t="s">
        <v>254</v>
      </c>
      <c r="R28" s="30"/>
      <c r="S28" s="30"/>
      <c r="T28" s="21"/>
      <c r="U28" s="58" t="s">
        <v>255</v>
      </c>
      <c r="V28" s="42" t="s">
        <v>271</v>
      </c>
      <c r="W28" s="42" t="s">
        <v>271</v>
      </c>
      <c r="X28" s="60" t="s">
        <v>270</v>
      </c>
      <c r="Y28" s="60" t="s">
        <v>270</v>
      </c>
      <c r="Z28" s="50" t="s">
        <v>248</v>
      </c>
      <c r="AA28" s="23" t="s">
        <v>91</v>
      </c>
      <c r="AB28" s="50" t="s">
        <v>248</v>
      </c>
      <c r="AC28" s="47" t="s">
        <v>245</v>
      </c>
      <c r="AD28" s="47" t="s">
        <v>245</v>
      </c>
      <c r="AE28" s="44" t="s">
        <v>242</v>
      </c>
      <c r="AF28" s="79" t="s">
        <v>243</v>
      </c>
      <c r="AG28" s="79" t="s">
        <v>243</v>
      </c>
      <c r="AH28" s="79" t="s">
        <v>243</v>
      </c>
      <c r="AI28" s="23"/>
      <c r="AJ28" s="30"/>
      <c r="AK28" s="30"/>
      <c r="AL28" s="21"/>
      <c r="AM28" s="52" t="s">
        <v>249</v>
      </c>
      <c r="AN28" s="56" t="s">
        <v>253</v>
      </c>
      <c r="AO28" s="56" t="s">
        <v>253</v>
      </c>
      <c r="AP28" s="49" t="s">
        <v>247</v>
      </c>
      <c r="AQ28" s="48" t="s">
        <v>246</v>
      </c>
      <c r="AR28" s="23" t="s">
        <v>91</v>
      </c>
      <c r="AS28" s="48" t="s">
        <v>246</v>
      </c>
      <c r="AT28" s="48" t="s">
        <v>246</v>
      </c>
      <c r="AU28" s="44" t="s">
        <v>242</v>
      </c>
      <c r="AV28" s="55" t="s">
        <v>252</v>
      </c>
      <c r="AW28" s="55" t="s">
        <v>252</v>
      </c>
      <c r="AX28" s="54" t="s">
        <v>251</v>
      </c>
      <c r="AY28" s="54" t="s">
        <v>251</v>
      </c>
      <c r="AZ28" s="23"/>
      <c r="BA28" s="30"/>
      <c r="BB28" s="30"/>
      <c r="BC28" s="30"/>
      <c r="BD28" s="21"/>
      <c r="BE28" s="45" t="s">
        <v>243</v>
      </c>
      <c r="BF28" s="42" t="s">
        <v>271</v>
      </c>
      <c r="BG28" s="42" t="s">
        <v>271</v>
      </c>
      <c r="BH28" s="43" t="s">
        <v>271</v>
      </c>
      <c r="BI28" s="43" t="s">
        <v>271</v>
      </c>
      <c r="BJ28" s="43" t="s">
        <v>271</v>
      </c>
      <c r="BK28" s="23" t="s">
        <v>91</v>
      </c>
      <c r="BL28" s="43" t="s">
        <v>271</v>
      </c>
      <c r="BM28" s="43" t="s">
        <v>271</v>
      </c>
      <c r="BN28" s="44" t="s">
        <v>242</v>
      </c>
      <c r="BO28" s="43" t="s">
        <v>271</v>
      </c>
      <c r="BP28" s="43" t="s">
        <v>271</v>
      </c>
      <c r="BQ28" s="43" t="s">
        <v>271</v>
      </c>
      <c r="BR28" s="79" t="s">
        <v>243</v>
      </c>
      <c r="BS28" s="23"/>
      <c r="BT28" s="30"/>
      <c r="BU28" s="30"/>
      <c r="BV28" s="21"/>
      <c r="BW28" s="62"/>
      <c r="BX28" s="59" t="s">
        <v>256</v>
      </c>
      <c r="BY28" s="59" t="s">
        <v>256</v>
      </c>
      <c r="BZ28" s="54" t="s">
        <v>251</v>
      </c>
      <c r="CA28" s="54" t="s">
        <v>251</v>
      </c>
      <c r="CB28" s="56" t="s">
        <v>253</v>
      </c>
      <c r="CC28" s="56" t="s">
        <v>253</v>
      </c>
      <c r="CD28" s="44" t="s">
        <v>242</v>
      </c>
      <c r="CE28" s="53" t="s">
        <v>274</v>
      </c>
      <c r="CF28" s="53" t="s">
        <v>274</v>
      </c>
      <c r="CG28" s="46" t="s">
        <v>244</v>
      </c>
      <c r="CH28" s="46" t="s">
        <v>244</v>
      </c>
      <c r="CI28" s="23" t="s">
        <v>91</v>
      </c>
      <c r="CJ28" s="30"/>
      <c r="CK28" s="30"/>
      <c r="CL28" s="21"/>
      <c r="CM28" s="77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38"/>
      <c r="DI28" s="38"/>
    </row>
    <row r="29" spans="1:113" ht="12.75" customHeight="1">
      <c r="A29" s="38"/>
      <c r="B29" s="38"/>
      <c r="C29" s="38"/>
      <c r="D29" s="41">
        <v>29</v>
      </c>
      <c r="E29" s="22"/>
      <c r="F29" s="88"/>
      <c r="G29" s="88"/>
      <c r="H29" s="85"/>
      <c r="I29" s="85"/>
      <c r="J29" s="23"/>
      <c r="K29" s="92"/>
      <c r="L29" s="92"/>
      <c r="M29" s="81"/>
      <c r="N29" s="93"/>
      <c r="O29" s="93"/>
      <c r="P29" s="90"/>
      <c r="Q29" s="90"/>
      <c r="R29" s="30"/>
      <c r="S29" s="30"/>
      <c r="T29" s="21"/>
      <c r="U29" s="58" t="s">
        <v>243</v>
      </c>
      <c r="V29" s="80"/>
      <c r="W29" s="80"/>
      <c r="X29" s="92"/>
      <c r="Y29" s="92"/>
      <c r="Z29" s="85"/>
      <c r="AA29" s="23"/>
      <c r="AB29" s="85"/>
      <c r="AC29" s="82"/>
      <c r="AD29" s="82"/>
      <c r="AE29" s="81"/>
      <c r="AF29" s="86"/>
      <c r="AG29" s="86"/>
      <c r="AH29" s="86"/>
      <c r="AI29" s="23"/>
      <c r="AJ29" s="30"/>
      <c r="AK29" s="30"/>
      <c r="AL29" s="21"/>
      <c r="AM29" s="52" t="s">
        <v>260</v>
      </c>
      <c r="AN29" s="89"/>
      <c r="AO29" s="89"/>
      <c r="AP29" s="84"/>
      <c r="AQ29" s="83"/>
      <c r="AR29" s="23"/>
      <c r="AS29" s="83"/>
      <c r="AT29" s="83"/>
      <c r="AU29" s="81"/>
      <c r="AV29" s="88"/>
      <c r="AW29" s="88"/>
      <c r="AX29" s="54"/>
      <c r="AY29" s="54"/>
      <c r="AZ29" s="23"/>
      <c r="BA29" s="30"/>
      <c r="BB29" s="30"/>
      <c r="BC29" s="30"/>
      <c r="BD29" s="21"/>
      <c r="BE29" s="45"/>
      <c r="BF29" s="80"/>
      <c r="BG29" s="80"/>
      <c r="BH29" s="43" t="s">
        <v>267</v>
      </c>
      <c r="BI29" s="43" t="s">
        <v>267</v>
      </c>
      <c r="BJ29" s="43" t="s">
        <v>267</v>
      </c>
      <c r="BK29" s="23"/>
      <c r="BL29" s="43" t="s">
        <v>267</v>
      </c>
      <c r="BM29" s="43" t="s">
        <v>267</v>
      </c>
      <c r="BN29" s="81"/>
      <c r="BO29" s="43" t="s">
        <v>267</v>
      </c>
      <c r="BP29" s="43" t="s">
        <v>267</v>
      </c>
      <c r="BQ29" s="43" t="s">
        <v>267</v>
      </c>
      <c r="BR29" s="86"/>
      <c r="BS29" s="23"/>
      <c r="BT29" s="30"/>
      <c r="BU29" s="30"/>
      <c r="BV29" s="21"/>
      <c r="BW29" s="62"/>
      <c r="BX29" s="91"/>
      <c r="BY29" s="91"/>
      <c r="BZ29" s="54"/>
      <c r="CA29" s="54"/>
      <c r="CB29" s="89"/>
      <c r="CC29" s="89"/>
      <c r="CD29" s="81"/>
      <c r="CE29" s="87"/>
      <c r="CF29" s="87"/>
      <c r="CG29" s="46"/>
      <c r="CH29" s="46"/>
      <c r="CI29" s="23"/>
      <c r="CJ29" s="30"/>
      <c r="CK29" s="30"/>
      <c r="CL29" s="21"/>
      <c r="CM29" s="77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38"/>
      <c r="DI29" s="38"/>
    </row>
    <row r="30" spans="1:113" ht="12.75" customHeight="1">
      <c r="A30" s="38"/>
      <c r="B30" s="38"/>
      <c r="C30" s="38"/>
      <c r="D30" s="41">
        <v>30</v>
      </c>
      <c r="E30" s="22"/>
      <c r="F30" s="88"/>
      <c r="G30" s="88"/>
      <c r="H30" s="50"/>
      <c r="I30" s="50"/>
      <c r="J30" s="23"/>
      <c r="K30" s="92"/>
      <c r="L30" s="92"/>
      <c r="M30" s="81"/>
      <c r="N30" s="93"/>
      <c r="O30" s="93"/>
      <c r="P30" s="90"/>
      <c r="Q30" s="90"/>
      <c r="R30" s="30"/>
      <c r="S30" s="30"/>
      <c r="T30" s="21"/>
      <c r="U30" s="58"/>
      <c r="V30" s="80"/>
      <c r="W30" s="80"/>
      <c r="X30" s="92"/>
      <c r="Y30" s="92"/>
      <c r="Z30" s="50"/>
      <c r="AA30" s="23"/>
      <c r="AB30" s="50"/>
      <c r="AC30" s="47"/>
      <c r="AD30" s="47"/>
      <c r="AE30" s="81"/>
      <c r="AF30" s="86"/>
      <c r="AG30" s="86"/>
      <c r="AH30" s="86"/>
      <c r="AI30" s="23"/>
      <c r="AJ30" s="30"/>
      <c r="AK30" s="30"/>
      <c r="AL30" s="21"/>
      <c r="AM30" s="52"/>
      <c r="AN30" s="89"/>
      <c r="AO30" s="89"/>
      <c r="AP30" s="84"/>
      <c r="AQ30" s="48"/>
      <c r="AR30" s="23"/>
      <c r="AS30" s="48"/>
      <c r="AT30" s="48"/>
      <c r="AU30" s="81"/>
      <c r="AV30" s="88"/>
      <c r="AW30" s="88"/>
      <c r="AX30" s="54"/>
      <c r="AY30" s="54"/>
      <c r="AZ30" s="23"/>
      <c r="BA30" s="30"/>
      <c r="BB30" s="30"/>
      <c r="BC30" s="30"/>
      <c r="BD30" s="21"/>
      <c r="BE30" s="45"/>
      <c r="BF30" s="80"/>
      <c r="BG30" s="80"/>
      <c r="BH30" s="94"/>
      <c r="BI30" s="94"/>
      <c r="BJ30" s="94"/>
      <c r="BK30" s="23"/>
      <c r="BL30" s="94"/>
      <c r="BM30" s="94"/>
      <c r="BN30" s="81"/>
      <c r="BO30" s="94"/>
      <c r="BP30" s="94"/>
      <c r="BQ30" s="94"/>
      <c r="BR30" s="86"/>
      <c r="BS30" s="23"/>
      <c r="BT30" s="30"/>
      <c r="BU30" s="30"/>
      <c r="BV30" s="21"/>
      <c r="BW30" s="62"/>
      <c r="BX30" s="91"/>
      <c r="BY30" s="91"/>
      <c r="BZ30" s="54"/>
      <c r="CA30" s="54"/>
      <c r="CB30" s="89"/>
      <c r="CC30" s="89"/>
      <c r="CD30" s="81"/>
      <c r="CE30" s="87"/>
      <c r="CF30" s="87"/>
      <c r="CG30" s="46"/>
      <c r="CH30" s="46"/>
      <c r="CI30" s="23"/>
      <c r="CJ30" s="30"/>
      <c r="CK30" s="30"/>
      <c r="CL30" s="21"/>
      <c r="CM30" s="77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38"/>
      <c r="DI30" s="38"/>
    </row>
    <row r="31" spans="1:113" ht="18">
      <c r="A31" s="95"/>
      <c r="B31" s="96" t="s">
        <v>275</v>
      </c>
      <c r="C31" s="97" t="s">
        <v>224</v>
      </c>
      <c r="D31" s="41">
        <v>31</v>
      </c>
      <c r="E31" s="22" t="s">
        <v>225</v>
      </c>
      <c r="F31" s="42" t="s">
        <v>220</v>
      </c>
      <c r="G31" s="42" t="s">
        <v>220</v>
      </c>
      <c r="H31" s="60" t="s">
        <v>9</v>
      </c>
      <c r="I31" s="60" t="s">
        <v>9</v>
      </c>
      <c r="J31" s="23" t="s">
        <v>110</v>
      </c>
      <c r="K31" s="54" t="s">
        <v>10</v>
      </c>
      <c r="L31" s="54" t="s">
        <v>10</v>
      </c>
      <c r="M31" s="44" t="s">
        <v>226</v>
      </c>
      <c r="N31" s="48" t="s">
        <v>0</v>
      </c>
      <c r="O31" s="48" t="s">
        <v>0</v>
      </c>
      <c r="P31" s="48" t="s">
        <v>0</v>
      </c>
      <c r="Q31" s="51" t="s">
        <v>222</v>
      </c>
      <c r="R31" s="30"/>
      <c r="S31" s="30"/>
      <c r="T31" s="21"/>
      <c r="U31" s="58" t="s">
        <v>227</v>
      </c>
      <c r="V31" s="56" t="s">
        <v>2</v>
      </c>
      <c r="W31" s="56" t="s">
        <v>2</v>
      </c>
      <c r="X31" s="50" t="s">
        <v>8</v>
      </c>
      <c r="Y31" s="50" t="s">
        <v>8</v>
      </c>
      <c r="Z31" s="47" t="s">
        <v>6</v>
      </c>
      <c r="AA31" s="23" t="s">
        <v>110</v>
      </c>
      <c r="AB31" s="47" t="s">
        <v>6</v>
      </c>
      <c r="AC31" s="63" t="s">
        <v>7</v>
      </c>
      <c r="AD31" s="63" t="s">
        <v>7</v>
      </c>
      <c r="AE31" s="44" t="s">
        <v>226</v>
      </c>
      <c r="AF31" s="46" t="s">
        <v>3</v>
      </c>
      <c r="AG31" s="46" t="s">
        <v>3</v>
      </c>
      <c r="AH31" s="51" t="s">
        <v>222</v>
      </c>
      <c r="AI31" s="23"/>
      <c r="AJ31" s="30"/>
      <c r="AK31" s="30"/>
      <c r="AL31" s="21"/>
      <c r="AM31" s="52" t="s">
        <v>228</v>
      </c>
      <c r="AN31" s="60" t="s">
        <v>9</v>
      </c>
      <c r="AO31" s="60" t="s">
        <v>9</v>
      </c>
      <c r="AP31" s="104" t="s">
        <v>5</v>
      </c>
      <c r="AQ31" s="104" t="s">
        <v>5</v>
      </c>
      <c r="AR31" s="23" t="s">
        <v>110</v>
      </c>
      <c r="AS31" s="56" t="s">
        <v>2</v>
      </c>
      <c r="AT31" s="56" t="s">
        <v>2</v>
      </c>
      <c r="AU31" s="44" t="s">
        <v>226</v>
      </c>
      <c r="AV31" s="57" t="s">
        <v>4</v>
      </c>
      <c r="AW31" s="57" t="s">
        <v>4</v>
      </c>
      <c r="AX31" s="63" t="s">
        <v>7</v>
      </c>
      <c r="AY31" s="63" t="s">
        <v>7</v>
      </c>
      <c r="AZ31" s="23"/>
      <c r="BA31" s="30"/>
      <c r="BB31" s="30"/>
      <c r="BC31" s="30"/>
      <c r="BD31" s="21"/>
      <c r="BE31" s="45" t="s">
        <v>227</v>
      </c>
      <c r="BF31" s="61" t="s">
        <v>1</v>
      </c>
      <c r="BG31" s="61" t="s">
        <v>1</v>
      </c>
      <c r="BH31" s="54" t="s">
        <v>10</v>
      </c>
      <c r="BI31" s="54" t="s">
        <v>10</v>
      </c>
      <c r="BJ31" s="53" t="s">
        <v>221</v>
      </c>
      <c r="BK31" s="23" t="s">
        <v>110</v>
      </c>
      <c r="BL31" s="53" t="s">
        <v>221</v>
      </c>
      <c r="BM31" s="50" t="s">
        <v>8</v>
      </c>
      <c r="BN31" s="44" t="s">
        <v>226</v>
      </c>
      <c r="BO31" s="50" t="s">
        <v>8</v>
      </c>
      <c r="BP31" s="49" t="s">
        <v>16</v>
      </c>
      <c r="BQ31" s="51" t="s">
        <v>222</v>
      </c>
      <c r="BR31" s="51" t="s">
        <v>222</v>
      </c>
      <c r="BS31" s="23"/>
      <c r="BT31" s="30"/>
      <c r="BU31" s="30"/>
      <c r="BV31" s="21"/>
      <c r="BW31" s="62" t="s">
        <v>229</v>
      </c>
      <c r="BX31" s="42" t="s">
        <v>220</v>
      </c>
      <c r="BY31" s="42" t="s">
        <v>220</v>
      </c>
      <c r="BZ31" s="43" t="s">
        <v>220</v>
      </c>
      <c r="CA31" s="43" t="s">
        <v>220</v>
      </c>
      <c r="CB31" s="43" t="s">
        <v>220</v>
      </c>
      <c r="CC31" s="43" t="s">
        <v>220</v>
      </c>
      <c r="CD31" s="44" t="s">
        <v>226</v>
      </c>
      <c r="CE31" s="43" t="s">
        <v>220</v>
      </c>
      <c r="CF31" s="43" t="s">
        <v>220</v>
      </c>
      <c r="CG31" s="43" t="s">
        <v>220</v>
      </c>
      <c r="CH31" s="43" t="s">
        <v>220</v>
      </c>
      <c r="CI31" s="23" t="s">
        <v>110</v>
      </c>
      <c r="CJ31" s="30"/>
      <c r="CK31" s="30"/>
      <c r="CL31" s="21"/>
      <c r="CM31" s="98"/>
      <c r="CN31" s="65">
        <f t="shared" ref="CN31:DG31" si="5">COUNTIF($F$31:$CK$31,CN5)</f>
        <v>3</v>
      </c>
      <c r="CO31" s="65">
        <f t="shared" si="5"/>
        <v>2</v>
      </c>
      <c r="CP31" s="65">
        <f t="shared" si="5"/>
        <v>4</v>
      </c>
      <c r="CQ31" s="65">
        <f t="shared" si="5"/>
        <v>2</v>
      </c>
      <c r="CR31" s="65">
        <f t="shared" si="5"/>
        <v>2</v>
      </c>
      <c r="CS31" s="65">
        <f t="shared" si="5"/>
        <v>2</v>
      </c>
      <c r="CT31" s="65">
        <f t="shared" si="5"/>
        <v>2</v>
      </c>
      <c r="CU31" s="65">
        <f t="shared" si="5"/>
        <v>4</v>
      </c>
      <c r="CV31" s="65">
        <f t="shared" si="5"/>
        <v>4</v>
      </c>
      <c r="CW31" s="65">
        <f t="shared" si="5"/>
        <v>4</v>
      </c>
      <c r="CX31" s="65">
        <f t="shared" si="5"/>
        <v>4</v>
      </c>
      <c r="CY31" s="65">
        <f t="shared" si="5"/>
        <v>12</v>
      </c>
      <c r="CZ31" s="65">
        <f t="shared" si="5"/>
        <v>2</v>
      </c>
      <c r="DA31" s="65">
        <f t="shared" si="5"/>
        <v>0</v>
      </c>
      <c r="DB31" s="65">
        <f t="shared" si="5"/>
        <v>0</v>
      </c>
      <c r="DC31" s="65">
        <f t="shared" si="5"/>
        <v>0</v>
      </c>
      <c r="DD31" s="65">
        <f t="shared" si="5"/>
        <v>0</v>
      </c>
      <c r="DE31" s="65">
        <f t="shared" si="5"/>
        <v>4</v>
      </c>
      <c r="DF31" s="65">
        <f t="shared" si="5"/>
        <v>0</v>
      </c>
      <c r="DG31" s="65">
        <f t="shared" si="5"/>
        <v>1</v>
      </c>
      <c r="DH31" s="66">
        <f>SUM(CN31:DG31)</f>
        <v>52</v>
      </c>
      <c r="DI31" s="95"/>
    </row>
    <row r="32" spans="1:113" ht="27" customHeight="1">
      <c r="A32" s="95"/>
      <c r="B32" s="99"/>
      <c r="C32" s="97" t="s">
        <v>230</v>
      </c>
      <c r="D32" s="41">
        <v>32</v>
      </c>
      <c r="E32" s="22" t="s">
        <v>231</v>
      </c>
      <c r="F32" s="68" t="s">
        <v>276</v>
      </c>
      <c r="G32" s="68" t="s">
        <v>276</v>
      </c>
      <c r="H32" s="60" t="s">
        <v>276</v>
      </c>
      <c r="I32" s="60" t="s">
        <v>276</v>
      </c>
      <c r="J32" s="23"/>
      <c r="K32" s="54" t="s">
        <v>276</v>
      </c>
      <c r="L32" s="54" t="s">
        <v>276</v>
      </c>
      <c r="M32" s="44" t="s">
        <v>233</v>
      </c>
      <c r="N32" s="70" t="s">
        <v>276</v>
      </c>
      <c r="O32" s="70" t="s">
        <v>276</v>
      </c>
      <c r="P32" s="70" t="s">
        <v>276</v>
      </c>
      <c r="Q32" s="73"/>
      <c r="R32" s="30"/>
      <c r="S32" s="30"/>
      <c r="T32" s="21"/>
      <c r="U32" s="58" t="s">
        <v>237</v>
      </c>
      <c r="V32" s="56" t="s">
        <v>276</v>
      </c>
      <c r="W32" s="56" t="s">
        <v>276</v>
      </c>
      <c r="X32" s="72" t="s">
        <v>276</v>
      </c>
      <c r="Y32" s="72" t="s">
        <v>276</v>
      </c>
      <c r="Z32" s="69" t="s">
        <v>276</v>
      </c>
      <c r="AA32" s="23"/>
      <c r="AB32" s="69" t="s">
        <v>276</v>
      </c>
      <c r="AC32" s="88" t="s">
        <v>276</v>
      </c>
      <c r="AD32" s="88" t="s">
        <v>276</v>
      </c>
      <c r="AE32" s="44" t="s">
        <v>233</v>
      </c>
      <c r="AF32" s="46" t="s">
        <v>404</v>
      </c>
      <c r="AG32" s="46" t="s">
        <v>404</v>
      </c>
      <c r="AH32" s="73"/>
      <c r="AI32" s="23"/>
      <c r="AJ32" s="30"/>
      <c r="AK32" s="30"/>
      <c r="AL32" s="21"/>
      <c r="AM32" s="52" t="s">
        <v>236</v>
      </c>
      <c r="AN32" s="60" t="s">
        <v>238</v>
      </c>
      <c r="AO32" s="60" t="s">
        <v>238</v>
      </c>
      <c r="AP32" s="104" t="s">
        <v>276</v>
      </c>
      <c r="AQ32" s="104" t="s">
        <v>276</v>
      </c>
      <c r="AR32" s="23"/>
      <c r="AS32" s="56" t="s">
        <v>276</v>
      </c>
      <c r="AT32" s="56" t="s">
        <v>276</v>
      </c>
      <c r="AU32" s="44" t="s">
        <v>233</v>
      </c>
      <c r="AV32" s="57" t="s">
        <v>276</v>
      </c>
      <c r="AW32" s="57" t="s">
        <v>276</v>
      </c>
      <c r="AX32" s="76" t="s">
        <v>276</v>
      </c>
      <c r="AY32" s="76" t="s">
        <v>276</v>
      </c>
      <c r="AZ32" s="23"/>
      <c r="BA32" s="30"/>
      <c r="BB32" s="30"/>
      <c r="BC32" s="30"/>
      <c r="BD32" s="21"/>
      <c r="BE32" s="45" t="s">
        <v>234</v>
      </c>
      <c r="BF32" s="61" t="s">
        <v>276</v>
      </c>
      <c r="BG32" s="61" t="s">
        <v>276</v>
      </c>
      <c r="BH32" s="54" t="s">
        <v>276</v>
      </c>
      <c r="BI32" s="54" t="s">
        <v>276</v>
      </c>
      <c r="BJ32" s="53" t="s">
        <v>276</v>
      </c>
      <c r="BK32" s="23"/>
      <c r="BL32" s="53" t="s">
        <v>276</v>
      </c>
      <c r="BM32" s="72" t="s">
        <v>276</v>
      </c>
      <c r="BN32" s="44" t="s">
        <v>233</v>
      </c>
      <c r="BO32" s="72" t="s">
        <v>276</v>
      </c>
      <c r="BP32" s="71" t="s">
        <v>276</v>
      </c>
      <c r="BQ32" s="73"/>
      <c r="BR32" s="73"/>
      <c r="BS32" s="23"/>
      <c r="BT32" s="30"/>
      <c r="BU32" s="30"/>
      <c r="BV32" s="21"/>
      <c r="BW32" s="62" t="s">
        <v>239</v>
      </c>
      <c r="BX32" s="68" t="s">
        <v>232</v>
      </c>
      <c r="BY32" s="68" t="s">
        <v>232</v>
      </c>
      <c r="BZ32" s="43" t="s">
        <v>232</v>
      </c>
      <c r="CA32" s="43" t="s">
        <v>232</v>
      </c>
      <c r="CB32" s="43" t="s">
        <v>232</v>
      </c>
      <c r="CC32" s="43" t="s">
        <v>232</v>
      </c>
      <c r="CD32" s="44" t="s">
        <v>233</v>
      </c>
      <c r="CE32" s="43" t="s">
        <v>232</v>
      </c>
      <c r="CF32" s="43" t="s">
        <v>232</v>
      </c>
      <c r="CG32" s="43" t="s">
        <v>232</v>
      </c>
      <c r="CH32" s="43" t="s">
        <v>232</v>
      </c>
      <c r="CI32" s="23"/>
      <c r="CJ32" s="30"/>
      <c r="CK32" s="30"/>
      <c r="CL32" s="21"/>
      <c r="CM32" s="98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95"/>
      <c r="DI32" s="95"/>
    </row>
    <row r="33" spans="1:113" ht="12.75" customHeight="1">
      <c r="A33" s="95"/>
      <c r="B33" s="95"/>
      <c r="C33" s="97" t="s">
        <v>240</v>
      </c>
      <c r="D33" s="41">
        <v>33</v>
      </c>
      <c r="E33" s="22"/>
      <c r="F33" s="42" t="s">
        <v>267</v>
      </c>
      <c r="G33" s="42" t="s">
        <v>267</v>
      </c>
      <c r="H33" s="60" t="s">
        <v>270</v>
      </c>
      <c r="I33" s="60" t="s">
        <v>270</v>
      </c>
      <c r="J33" s="23"/>
      <c r="K33" s="54" t="s">
        <v>251</v>
      </c>
      <c r="L33" s="54" t="s">
        <v>251</v>
      </c>
      <c r="M33" s="44" t="s">
        <v>242</v>
      </c>
      <c r="N33" s="48" t="s">
        <v>246</v>
      </c>
      <c r="O33" s="48" t="s">
        <v>246</v>
      </c>
      <c r="P33" s="48" t="s">
        <v>246</v>
      </c>
      <c r="Q33" s="79" t="s">
        <v>243</v>
      </c>
      <c r="R33" s="30"/>
      <c r="S33" s="30"/>
      <c r="T33" s="21"/>
      <c r="U33" s="58" t="s">
        <v>255</v>
      </c>
      <c r="V33" s="56" t="s">
        <v>253</v>
      </c>
      <c r="W33" s="56" t="s">
        <v>253</v>
      </c>
      <c r="X33" s="50" t="s">
        <v>248</v>
      </c>
      <c r="Y33" s="50" t="s">
        <v>248</v>
      </c>
      <c r="Z33" s="47" t="s">
        <v>245</v>
      </c>
      <c r="AA33" s="23"/>
      <c r="AB33" s="47" t="s">
        <v>245</v>
      </c>
      <c r="AC33" s="63" t="s">
        <v>252</v>
      </c>
      <c r="AD33" s="63" t="s">
        <v>252</v>
      </c>
      <c r="AE33" s="44" t="s">
        <v>242</v>
      </c>
      <c r="AF33" s="46" t="s">
        <v>244</v>
      </c>
      <c r="AG33" s="46" t="s">
        <v>244</v>
      </c>
      <c r="AH33" s="79" t="s">
        <v>243</v>
      </c>
      <c r="AI33" s="23"/>
      <c r="AJ33" s="30"/>
      <c r="AK33" s="30"/>
      <c r="AL33" s="21"/>
      <c r="AM33" s="52" t="s">
        <v>249</v>
      </c>
      <c r="AN33" s="60" t="s">
        <v>270</v>
      </c>
      <c r="AO33" s="60" t="s">
        <v>270</v>
      </c>
      <c r="AP33" s="104" t="s">
        <v>256</v>
      </c>
      <c r="AQ33" s="104" t="s">
        <v>256</v>
      </c>
      <c r="AR33" s="23"/>
      <c r="AS33" s="56" t="s">
        <v>253</v>
      </c>
      <c r="AT33" s="56" t="s">
        <v>253</v>
      </c>
      <c r="AU33" s="44" t="s">
        <v>242</v>
      </c>
      <c r="AV33" s="57" t="s">
        <v>254</v>
      </c>
      <c r="AW33" s="57" t="s">
        <v>254</v>
      </c>
      <c r="AX33" s="63" t="s">
        <v>252</v>
      </c>
      <c r="AY33" s="63" t="s">
        <v>252</v>
      </c>
      <c r="AZ33" s="23"/>
      <c r="BA33" s="30"/>
      <c r="BB33" s="30"/>
      <c r="BC33" s="30"/>
      <c r="BD33" s="21"/>
      <c r="BE33" s="45" t="s">
        <v>243</v>
      </c>
      <c r="BF33" s="61" t="s">
        <v>258</v>
      </c>
      <c r="BG33" s="61" t="s">
        <v>258</v>
      </c>
      <c r="BH33" s="54" t="s">
        <v>251</v>
      </c>
      <c r="BI33" s="54" t="s">
        <v>251</v>
      </c>
      <c r="BJ33" s="53" t="s">
        <v>274</v>
      </c>
      <c r="BK33" s="23"/>
      <c r="BL33" s="53" t="s">
        <v>274</v>
      </c>
      <c r="BM33" s="50" t="s">
        <v>248</v>
      </c>
      <c r="BN33" s="44" t="s">
        <v>242</v>
      </c>
      <c r="BO33" s="50" t="s">
        <v>248</v>
      </c>
      <c r="BP33" s="49" t="s">
        <v>247</v>
      </c>
      <c r="BQ33" s="79" t="s">
        <v>243</v>
      </c>
      <c r="BR33" s="79" t="s">
        <v>243</v>
      </c>
      <c r="BS33" s="23"/>
      <c r="BT33" s="30"/>
      <c r="BU33" s="30"/>
      <c r="BV33" s="21"/>
      <c r="BW33" s="62"/>
      <c r="BX33" s="42" t="s">
        <v>267</v>
      </c>
      <c r="BY33" s="42" t="s">
        <v>267</v>
      </c>
      <c r="BZ33" s="43" t="s">
        <v>267</v>
      </c>
      <c r="CA33" s="43" t="s">
        <v>267</v>
      </c>
      <c r="CB33" s="43" t="s">
        <v>267</v>
      </c>
      <c r="CC33" s="43" t="s">
        <v>267</v>
      </c>
      <c r="CD33" s="44" t="s">
        <v>242</v>
      </c>
      <c r="CE33" s="43" t="s">
        <v>267</v>
      </c>
      <c r="CF33" s="43" t="s">
        <v>267</v>
      </c>
      <c r="CG33" s="43" t="s">
        <v>267</v>
      </c>
      <c r="CH33" s="43" t="s">
        <v>267</v>
      </c>
      <c r="CI33" s="23"/>
      <c r="CJ33" s="30"/>
      <c r="CK33" s="30"/>
      <c r="CL33" s="21"/>
      <c r="CM33" s="98"/>
      <c r="CN33" s="101"/>
      <c r="CO33" s="101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1"/>
      <c r="DA33" s="101"/>
      <c r="DB33" s="101"/>
      <c r="DC33" s="101"/>
      <c r="DD33" s="101"/>
      <c r="DE33" s="101"/>
      <c r="DF33" s="101"/>
      <c r="DG33" s="101"/>
      <c r="DH33" s="95"/>
      <c r="DI33" s="95"/>
    </row>
    <row r="34" spans="1:113" ht="12.75" customHeight="1">
      <c r="A34" s="95"/>
      <c r="B34" s="95"/>
      <c r="C34" s="95"/>
      <c r="D34" s="41">
        <v>34</v>
      </c>
      <c r="E34" s="22"/>
      <c r="F34" s="80"/>
      <c r="G34" s="80"/>
      <c r="H34" s="92"/>
      <c r="I34" s="92"/>
      <c r="J34" s="23"/>
      <c r="K34" s="54"/>
      <c r="L34" s="54"/>
      <c r="M34" s="81"/>
      <c r="N34" s="83"/>
      <c r="O34" s="83"/>
      <c r="P34" s="83"/>
      <c r="Q34" s="86"/>
      <c r="R34" s="30"/>
      <c r="S34" s="30"/>
      <c r="T34" s="21"/>
      <c r="U34" s="58" t="s">
        <v>243</v>
      </c>
      <c r="V34" s="89"/>
      <c r="W34" s="89"/>
      <c r="X34" s="85"/>
      <c r="Y34" s="85"/>
      <c r="Z34" s="82"/>
      <c r="AA34" s="23"/>
      <c r="AB34" s="82"/>
      <c r="AC34" s="88"/>
      <c r="AD34" s="88"/>
      <c r="AE34" s="81"/>
      <c r="AF34" s="46"/>
      <c r="AG34" s="46"/>
      <c r="AH34" s="86"/>
      <c r="AI34" s="23"/>
      <c r="AJ34" s="30"/>
      <c r="AK34" s="30"/>
      <c r="AL34" s="21"/>
      <c r="AM34" s="52" t="s">
        <v>260</v>
      </c>
      <c r="AN34" s="92"/>
      <c r="AO34" s="92"/>
      <c r="AP34" s="91"/>
      <c r="AQ34" s="91"/>
      <c r="AR34" s="23"/>
      <c r="AS34" s="89"/>
      <c r="AT34" s="89"/>
      <c r="AU34" s="81"/>
      <c r="AV34" s="90"/>
      <c r="AW34" s="90"/>
      <c r="AX34" s="88"/>
      <c r="AY34" s="88"/>
      <c r="AZ34" s="23"/>
      <c r="BA34" s="30"/>
      <c r="BB34" s="30"/>
      <c r="BC34" s="30"/>
      <c r="BD34" s="21"/>
      <c r="BE34" s="45"/>
      <c r="BF34" s="93"/>
      <c r="BG34" s="93"/>
      <c r="BH34" s="54"/>
      <c r="BI34" s="54"/>
      <c r="BJ34" s="87"/>
      <c r="BK34" s="23"/>
      <c r="BL34" s="87"/>
      <c r="BM34" s="85"/>
      <c r="BN34" s="81"/>
      <c r="BO34" s="85"/>
      <c r="BP34" s="84"/>
      <c r="BQ34" s="86"/>
      <c r="BR34" s="86"/>
      <c r="BS34" s="23"/>
      <c r="BT34" s="30"/>
      <c r="BU34" s="30"/>
      <c r="BV34" s="21"/>
      <c r="BW34" s="62"/>
      <c r="BX34" s="80"/>
      <c r="BY34" s="80"/>
      <c r="BZ34" s="43" t="s">
        <v>277</v>
      </c>
      <c r="CA34" s="43" t="s">
        <v>277</v>
      </c>
      <c r="CB34" s="43" t="s">
        <v>277</v>
      </c>
      <c r="CC34" s="43" t="s">
        <v>277</v>
      </c>
      <c r="CD34" s="81"/>
      <c r="CE34" s="43" t="s">
        <v>277</v>
      </c>
      <c r="CF34" s="43" t="s">
        <v>277</v>
      </c>
      <c r="CG34" s="43" t="s">
        <v>277</v>
      </c>
      <c r="CH34" s="43" t="s">
        <v>277</v>
      </c>
      <c r="CI34" s="23"/>
      <c r="CJ34" s="30"/>
      <c r="CK34" s="30"/>
      <c r="CL34" s="21"/>
      <c r="CM34" s="98"/>
      <c r="CN34" s="101"/>
      <c r="CO34" s="101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1"/>
      <c r="DA34" s="101"/>
      <c r="DB34" s="101"/>
      <c r="DC34" s="101"/>
      <c r="DD34" s="101"/>
      <c r="DE34" s="101"/>
      <c r="DF34" s="101"/>
      <c r="DG34" s="101"/>
      <c r="DH34" s="95"/>
      <c r="DI34" s="95"/>
    </row>
    <row r="35" spans="1:113" ht="12.75" customHeight="1">
      <c r="A35" s="95"/>
      <c r="B35" s="95"/>
      <c r="C35" s="95"/>
      <c r="D35" s="41">
        <v>35</v>
      </c>
      <c r="E35" s="22"/>
      <c r="F35" s="80"/>
      <c r="G35" s="80"/>
      <c r="H35" s="92"/>
      <c r="I35" s="92"/>
      <c r="J35" s="23"/>
      <c r="K35" s="54"/>
      <c r="L35" s="54"/>
      <c r="M35" s="81"/>
      <c r="N35" s="48"/>
      <c r="O35" s="48"/>
      <c r="P35" s="48"/>
      <c r="Q35" s="86"/>
      <c r="R35" s="30"/>
      <c r="S35" s="30"/>
      <c r="T35" s="21"/>
      <c r="U35" s="58"/>
      <c r="V35" s="89"/>
      <c r="W35" s="89"/>
      <c r="X35" s="50"/>
      <c r="Y35" s="50"/>
      <c r="Z35" s="47"/>
      <c r="AA35" s="23"/>
      <c r="AB35" s="47"/>
      <c r="AC35" s="88"/>
      <c r="AD35" s="88"/>
      <c r="AE35" s="81"/>
      <c r="AF35" s="46"/>
      <c r="AG35" s="46"/>
      <c r="AH35" s="86"/>
      <c r="AI35" s="23"/>
      <c r="AJ35" s="30"/>
      <c r="AK35" s="30"/>
      <c r="AL35" s="21"/>
      <c r="AM35" s="52"/>
      <c r="AN35" s="92"/>
      <c r="AO35" s="92"/>
      <c r="AP35" s="91"/>
      <c r="AQ35" s="91"/>
      <c r="AR35" s="23"/>
      <c r="AS35" s="89"/>
      <c r="AT35" s="89"/>
      <c r="AU35" s="81"/>
      <c r="AV35" s="90"/>
      <c r="AW35" s="90"/>
      <c r="AX35" s="88"/>
      <c r="AY35" s="88"/>
      <c r="AZ35" s="23"/>
      <c r="BA35" s="30"/>
      <c r="BB35" s="30"/>
      <c r="BC35" s="30"/>
      <c r="BD35" s="21"/>
      <c r="BE35" s="45"/>
      <c r="BF35" s="93"/>
      <c r="BG35" s="93"/>
      <c r="BH35" s="54"/>
      <c r="BI35" s="54"/>
      <c r="BJ35" s="87"/>
      <c r="BK35" s="23"/>
      <c r="BL35" s="87"/>
      <c r="BM35" s="50"/>
      <c r="BN35" s="81"/>
      <c r="BO35" s="50"/>
      <c r="BP35" s="84"/>
      <c r="BQ35" s="86"/>
      <c r="BR35" s="86"/>
      <c r="BS35" s="23"/>
      <c r="BT35" s="30"/>
      <c r="BU35" s="30"/>
      <c r="BV35" s="21"/>
      <c r="BW35" s="62"/>
      <c r="BX35" s="80"/>
      <c r="BY35" s="80"/>
      <c r="BZ35" s="94"/>
      <c r="CA35" s="94"/>
      <c r="CB35" s="94"/>
      <c r="CC35" s="94"/>
      <c r="CD35" s="81"/>
      <c r="CE35" s="94"/>
      <c r="CF35" s="94"/>
      <c r="CG35" s="94"/>
      <c r="CH35" s="94"/>
      <c r="CI35" s="23"/>
      <c r="CJ35" s="30"/>
      <c r="CK35" s="30"/>
      <c r="CL35" s="21"/>
      <c r="CM35" s="98"/>
      <c r="CN35" s="101"/>
      <c r="CO35" s="101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1"/>
      <c r="DA35" s="101"/>
      <c r="DB35" s="101"/>
      <c r="DC35" s="101"/>
      <c r="DD35" s="101"/>
      <c r="DE35" s="101"/>
      <c r="DF35" s="101"/>
      <c r="DG35" s="101"/>
      <c r="DH35" s="95"/>
      <c r="DI35" s="95"/>
    </row>
    <row r="36" spans="1:113" ht="12.75" customHeight="1">
      <c r="A36" s="21"/>
      <c r="B36" s="21"/>
      <c r="C36" s="21"/>
      <c r="D36" s="41">
        <v>36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05"/>
      <c r="CN36" s="37" t="s">
        <v>0</v>
      </c>
      <c r="CO36" s="37" t="s">
        <v>1</v>
      </c>
      <c r="CP36" s="37" t="s">
        <v>2</v>
      </c>
      <c r="CQ36" s="37" t="s">
        <v>3</v>
      </c>
      <c r="CR36" s="37" t="s">
        <v>4</v>
      </c>
      <c r="CS36" s="37"/>
      <c r="CT36" s="37" t="s">
        <v>6</v>
      </c>
      <c r="CU36" s="37" t="s">
        <v>7</v>
      </c>
      <c r="CV36" s="37" t="s">
        <v>8</v>
      </c>
      <c r="CW36" s="37"/>
      <c r="CX36" s="37"/>
      <c r="CY36" s="37" t="s">
        <v>278</v>
      </c>
      <c r="CZ36" s="37" t="s">
        <v>279</v>
      </c>
      <c r="DA36" s="37" t="s">
        <v>280</v>
      </c>
      <c r="DB36" s="37" t="s">
        <v>281</v>
      </c>
      <c r="DC36" s="37" t="s">
        <v>282</v>
      </c>
      <c r="DD36" s="37" t="s">
        <v>18</v>
      </c>
      <c r="DE36" s="37" t="s">
        <v>222</v>
      </c>
      <c r="DF36" s="37"/>
      <c r="DG36" s="37" t="s">
        <v>16</v>
      </c>
      <c r="DH36" s="105"/>
      <c r="DI36" s="105"/>
    </row>
    <row r="37" spans="1:113" ht="12.75" customHeight="1">
      <c r="A37" s="106"/>
      <c r="B37" s="107" t="s">
        <v>283</v>
      </c>
      <c r="C37" s="108" t="s">
        <v>224</v>
      </c>
      <c r="D37" s="41">
        <v>37</v>
      </c>
      <c r="E37" s="22" t="s">
        <v>225</v>
      </c>
      <c r="F37" s="109" t="s">
        <v>16</v>
      </c>
      <c r="G37" s="49" t="s">
        <v>280</v>
      </c>
      <c r="H37" s="49" t="s">
        <v>280</v>
      </c>
      <c r="I37" s="110" t="s">
        <v>280</v>
      </c>
      <c r="J37" s="23"/>
      <c r="K37" s="110" t="s">
        <v>280</v>
      </c>
      <c r="L37" s="110" t="s">
        <v>280</v>
      </c>
      <c r="M37" s="44" t="s">
        <v>226</v>
      </c>
      <c r="N37" s="110" t="s">
        <v>280</v>
      </c>
      <c r="O37" s="110" t="s">
        <v>280</v>
      </c>
      <c r="P37" s="110" t="s">
        <v>280</v>
      </c>
      <c r="Q37" s="110" t="s">
        <v>280</v>
      </c>
      <c r="R37" s="30"/>
      <c r="S37" s="30"/>
      <c r="T37" s="21"/>
      <c r="U37" s="58" t="s">
        <v>227</v>
      </c>
      <c r="V37" s="111" t="s">
        <v>18</v>
      </c>
      <c r="W37" s="111" t="s">
        <v>18</v>
      </c>
      <c r="X37" s="61" t="s">
        <v>1</v>
      </c>
      <c r="Y37" s="61" t="s">
        <v>1</v>
      </c>
      <c r="Z37" s="43" t="s">
        <v>278</v>
      </c>
      <c r="AA37" s="23"/>
      <c r="AB37" s="43" t="s">
        <v>278</v>
      </c>
      <c r="AC37" s="112" t="s">
        <v>281</v>
      </c>
      <c r="AD37" s="112" t="s">
        <v>281</v>
      </c>
      <c r="AE37" s="44" t="s">
        <v>226</v>
      </c>
      <c r="AF37" s="46" t="s">
        <v>3</v>
      </c>
      <c r="AG37" s="46" t="s">
        <v>3</v>
      </c>
      <c r="AH37" s="51" t="s">
        <v>222</v>
      </c>
      <c r="AI37" s="23"/>
      <c r="AJ37" s="113"/>
      <c r="AK37" s="30"/>
      <c r="AL37" s="21"/>
      <c r="AM37" s="52" t="s">
        <v>228</v>
      </c>
      <c r="AN37" s="114" t="s">
        <v>8</v>
      </c>
      <c r="AO37" s="114" t="s">
        <v>8</v>
      </c>
      <c r="AP37" s="115" t="s">
        <v>279</v>
      </c>
      <c r="AQ37" s="115" t="s">
        <v>279</v>
      </c>
      <c r="AR37" s="23"/>
      <c r="AS37" s="116" t="s">
        <v>282</v>
      </c>
      <c r="AT37" s="116" t="s">
        <v>282</v>
      </c>
      <c r="AU37" s="44" t="s">
        <v>226</v>
      </c>
      <c r="AV37" s="48" t="s">
        <v>0</v>
      </c>
      <c r="AW37" s="48" t="s">
        <v>0</v>
      </c>
      <c r="AX37" s="48" t="s">
        <v>0</v>
      </c>
      <c r="AY37" s="51" t="s">
        <v>222</v>
      </c>
      <c r="AZ37" s="23"/>
      <c r="BA37" s="30"/>
      <c r="BB37" s="30"/>
      <c r="BC37" s="30"/>
      <c r="BD37" s="21"/>
      <c r="BE37" s="45" t="s">
        <v>227</v>
      </c>
      <c r="BF37" s="114" t="s">
        <v>8</v>
      </c>
      <c r="BG37" s="114" t="s">
        <v>8</v>
      </c>
      <c r="BH37" s="117" t="s">
        <v>281</v>
      </c>
      <c r="BI37" s="117" t="s">
        <v>281</v>
      </c>
      <c r="BJ37" s="117" t="s">
        <v>281</v>
      </c>
      <c r="BK37" s="23"/>
      <c r="BL37" s="117" t="s">
        <v>281</v>
      </c>
      <c r="BM37" s="117" t="s">
        <v>281</v>
      </c>
      <c r="BN37" s="44" t="s">
        <v>226</v>
      </c>
      <c r="BO37" s="57" t="s">
        <v>4</v>
      </c>
      <c r="BP37" s="57" t="s">
        <v>4</v>
      </c>
      <c r="BQ37" s="51" t="s">
        <v>222</v>
      </c>
      <c r="BR37" s="51" t="s">
        <v>222</v>
      </c>
      <c r="BS37" s="23"/>
      <c r="BT37" s="30"/>
      <c r="BU37" s="30"/>
      <c r="BV37" s="21"/>
      <c r="BW37" s="62" t="s">
        <v>229</v>
      </c>
      <c r="BX37" s="56" t="s">
        <v>2</v>
      </c>
      <c r="BY37" s="56" t="s">
        <v>2</v>
      </c>
      <c r="BZ37" s="56" t="s">
        <v>2</v>
      </c>
      <c r="CA37" s="68" t="s">
        <v>7</v>
      </c>
      <c r="CB37" s="68" t="s">
        <v>7</v>
      </c>
      <c r="CC37" s="68" t="s">
        <v>7</v>
      </c>
      <c r="CD37" s="44" t="s">
        <v>226</v>
      </c>
      <c r="CE37" s="47" t="s">
        <v>6</v>
      </c>
      <c r="CF37" s="47" t="s">
        <v>6</v>
      </c>
      <c r="CG37" s="51" t="s">
        <v>222</v>
      </c>
      <c r="CH37" s="51" t="s">
        <v>222</v>
      </c>
      <c r="CI37" s="23"/>
      <c r="CJ37" s="30"/>
      <c r="CK37" s="30"/>
      <c r="CL37" s="21"/>
      <c r="CM37" s="118"/>
      <c r="CN37" s="65">
        <f t="shared" ref="CN37:DG37" si="6">COUNTIF($F$37:$CK$37,CN36)</f>
        <v>3</v>
      </c>
      <c r="CO37" s="65">
        <f t="shared" si="6"/>
        <v>2</v>
      </c>
      <c r="CP37" s="65">
        <f t="shared" si="6"/>
        <v>3</v>
      </c>
      <c r="CQ37" s="65">
        <f t="shared" si="6"/>
        <v>2</v>
      </c>
      <c r="CR37" s="65">
        <f t="shared" si="6"/>
        <v>2</v>
      </c>
      <c r="CS37" s="65">
        <f t="shared" si="6"/>
        <v>0</v>
      </c>
      <c r="CT37" s="65">
        <f t="shared" si="6"/>
        <v>2</v>
      </c>
      <c r="CU37" s="65">
        <f t="shared" si="6"/>
        <v>3</v>
      </c>
      <c r="CV37" s="65">
        <f t="shared" si="6"/>
        <v>4</v>
      </c>
      <c r="CW37" s="65">
        <f t="shared" si="6"/>
        <v>0</v>
      </c>
      <c r="CX37" s="65">
        <f t="shared" si="6"/>
        <v>0</v>
      </c>
      <c r="CY37" s="65">
        <f t="shared" si="6"/>
        <v>2</v>
      </c>
      <c r="CZ37" s="65">
        <f t="shared" si="6"/>
        <v>2</v>
      </c>
      <c r="DA37" s="65">
        <f t="shared" si="6"/>
        <v>9</v>
      </c>
      <c r="DB37" s="65">
        <f t="shared" si="6"/>
        <v>7</v>
      </c>
      <c r="DC37" s="65">
        <f t="shared" si="6"/>
        <v>2</v>
      </c>
      <c r="DD37" s="65">
        <f t="shared" si="6"/>
        <v>2</v>
      </c>
      <c r="DE37" s="65">
        <f t="shared" si="6"/>
        <v>6</v>
      </c>
      <c r="DF37" s="65">
        <f t="shared" si="6"/>
        <v>0</v>
      </c>
      <c r="DG37" s="65">
        <f t="shared" si="6"/>
        <v>1</v>
      </c>
      <c r="DH37" s="66">
        <f>SUM(CN37:DG37)</f>
        <v>52</v>
      </c>
      <c r="DI37" s="106"/>
    </row>
    <row r="38" spans="1:113" ht="26.25" customHeight="1">
      <c r="A38" s="119"/>
      <c r="B38" s="120"/>
      <c r="C38" s="121" t="s">
        <v>230</v>
      </c>
      <c r="D38" s="41">
        <v>38</v>
      </c>
      <c r="E38" s="22" t="s">
        <v>231</v>
      </c>
      <c r="F38" s="122" t="s">
        <v>285</v>
      </c>
      <c r="G38" s="71" t="s">
        <v>285</v>
      </c>
      <c r="H38" s="71" t="s">
        <v>285</v>
      </c>
      <c r="I38" s="123" t="s">
        <v>285</v>
      </c>
      <c r="J38" s="31" t="s">
        <v>99</v>
      </c>
      <c r="K38" s="123" t="s">
        <v>285</v>
      </c>
      <c r="L38" s="123" t="s">
        <v>285</v>
      </c>
      <c r="M38" s="44" t="s">
        <v>233</v>
      </c>
      <c r="N38" s="123" t="s">
        <v>285</v>
      </c>
      <c r="O38" s="123" t="s">
        <v>285</v>
      </c>
      <c r="P38" s="123" t="s">
        <v>285</v>
      </c>
      <c r="Q38" s="123" t="s">
        <v>285</v>
      </c>
      <c r="R38" s="33"/>
      <c r="S38" s="30"/>
      <c r="T38" s="124"/>
      <c r="U38" s="58" t="s">
        <v>237</v>
      </c>
      <c r="V38" s="125" t="s">
        <v>286</v>
      </c>
      <c r="W38" s="125" t="s">
        <v>286</v>
      </c>
      <c r="X38" s="61" t="s">
        <v>286</v>
      </c>
      <c r="Y38" s="61" t="s">
        <v>286</v>
      </c>
      <c r="Z38" s="126" t="s">
        <v>286</v>
      </c>
      <c r="AA38" s="31" t="s">
        <v>99</v>
      </c>
      <c r="AB38" s="126" t="s">
        <v>286</v>
      </c>
      <c r="AC38" s="127" t="s">
        <v>286</v>
      </c>
      <c r="AD38" s="127" t="s">
        <v>286</v>
      </c>
      <c r="AE38" s="44" t="s">
        <v>233</v>
      </c>
      <c r="AF38" s="46" t="s">
        <v>404</v>
      </c>
      <c r="AG38" s="46" t="s">
        <v>404</v>
      </c>
      <c r="AH38" s="73"/>
      <c r="AI38" s="23"/>
      <c r="AJ38" s="128"/>
      <c r="AK38" s="30"/>
      <c r="AL38" s="124"/>
      <c r="AM38" s="52" t="s">
        <v>236</v>
      </c>
      <c r="AN38" s="129" t="s">
        <v>286</v>
      </c>
      <c r="AO38" s="129" t="s">
        <v>286</v>
      </c>
      <c r="AP38" s="115" t="s">
        <v>286</v>
      </c>
      <c r="AQ38" s="115" t="s">
        <v>286</v>
      </c>
      <c r="AR38" s="31" t="s">
        <v>99</v>
      </c>
      <c r="AS38" s="116" t="s">
        <v>286</v>
      </c>
      <c r="AT38" s="116" t="s">
        <v>286</v>
      </c>
      <c r="AU38" s="44" t="s">
        <v>233</v>
      </c>
      <c r="AV38" s="70" t="s">
        <v>286</v>
      </c>
      <c r="AW38" s="70" t="s">
        <v>286</v>
      </c>
      <c r="AX38" s="70" t="s">
        <v>286</v>
      </c>
      <c r="AY38" s="73"/>
      <c r="AZ38" s="23"/>
      <c r="BA38" s="30"/>
      <c r="BB38" s="30"/>
      <c r="BC38" s="30"/>
      <c r="BD38" s="124"/>
      <c r="BE38" s="45" t="s">
        <v>234</v>
      </c>
      <c r="BF38" s="129" t="s">
        <v>286</v>
      </c>
      <c r="BG38" s="129" t="s">
        <v>286</v>
      </c>
      <c r="BH38" s="130" t="s">
        <v>287</v>
      </c>
      <c r="BI38" s="130" t="s">
        <v>287</v>
      </c>
      <c r="BJ38" s="130" t="s">
        <v>287</v>
      </c>
      <c r="BK38" s="31" t="s">
        <v>99</v>
      </c>
      <c r="BL38" s="130" t="s">
        <v>287</v>
      </c>
      <c r="BM38" s="130" t="s">
        <v>287</v>
      </c>
      <c r="BN38" s="44" t="s">
        <v>233</v>
      </c>
      <c r="BO38" s="57" t="s">
        <v>286</v>
      </c>
      <c r="BP38" s="57" t="s">
        <v>286</v>
      </c>
      <c r="BQ38" s="73"/>
      <c r="BR38" s="73"/>
      <c r="BS38" s="23"/>
      <c r="BT38" s="30"/>
      <c r="BU38" s="30"/>
      <c r="BV38" s="124"/>
      <c r="BW38" s="62" t="s">
        <v>239</v>
      </c>
      <c r="BX38" s="56" t="s">
        <v>286</v>
      </c>
      <c r="BY38" s="56" t="s">
        <v>286</v>
      </c>
      <c r="BZ38" s="56" t="s">
        <v>286</v>
      </c>
      <c r="CA38" s="131" t="s">
        <v>286</v>
      </c>
      <c r="CB38" s="131" t="s">
        <v>286</v>
      </c>
      <c r="CC38" s="131" t="s">
        <v>286</v>
      </c>
      <c r="CD38" s="44" t="s">
        <v>233</v>
      </c>
      <c r="CE38" s="69" t="s">
        <v>286</v>
      </c>
      <c r="CF38" s="69" t="s">
        <v>286</v>
      </c>
      <c r="CG38" s="73"/>
      <c r="CH38" s="73"/>
      <c r="CI38" s="31" t="s">
        <v>99</v>
      </c>
      <c r="CJ38" s="30"/>
      <c r="CK38" s="30"/>
      <c r="CL38" s="124"/>
      <c r="CM38" s="132"/>
      <c r="CN38" s="103"/>
      <c r="CO38" s="103"/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3"/>
      <c r="DA38" s="103"/>
      <c r="DB38" s="103"/>
      <c r="DC38" s="103"/>
      <c r="DD38" s="103"/>
      <c r="DE38" s="103"/>
      <c r="DF38" s="103"/>
      <c r="DG38" s="103"/>
      <c r="DH38" s="119"/>
      <c r="DI38" s="119"/>
    </row>
    <row r="39" spans="1:113" ht="12.75" customHeight="1">
      <c r="A39" s="106"/>
      <c r="B39" s="106"/>
      <c r="C39" s="108" t="s">
        <v>240</v>
      </c>
      <c r="D39" s="41">
        <v>39</v>
      </c>
      <c r="E39" s="22"/>
      <c r="F39" s="109" t="s">
        <v>288</v>
      </c>
      <c r="G39" s="49" t="s">
        <v>289</v>
      </c>
      <c r="H39" s="49" t="s">
        <v>289</v>
      </c>
      <c r="I39" s="110" t="s">
        <v>289</v>
      </c>
      <c r="J39" s="23"/>
      <c r="K39" s="110" t="s">
        <v>289</v>
      </c>
      <c r="L39" s="110" t="s">
        <v>289</v>
      </c>
      <c r="M39" s="44" t="s">
        <v>242</v>
      </c>
      <c r="N39" s="110" t="s">
        <v>289</v>
      </c>
      <c r="O39" s="110" t="s">
        <v>289</v>
      </c>
      <c r="P39" s="110" t="s">
        <v>289</v>
      </c>
      <c r="Q39" s="110" t="s">
        <v>289</v>
      </c>
      <c r="R39" s="30"/>
      <c r="S39" s="30"/>
      <c r="T39" s="21"/>
      <c r="U39" s="58" t="s">
        <v>255</v>
      </c>
      <c r="V39" s="111" t="s">
        <v>250</v>
      </c>
      <c r="W39" s="111" t="s">
        <v>250</v>
      </c>
      <c r="X39" s="61" t="s">
        <v>290</v>
      </c>
      <c r="Y39" s="61" t="s">
        <v>290</v>
      </c>
      <c r="Z39" s="43" t="s">
        <v>291</v>
      </c>
      <c r="AA39" s="23"/>
      <c r="AB39" s="43" t="s">
        <v>291</v>
      </c>
      <c r="AC39" s="112" t="s">
        <v>292</v>
      </c>
      <c r="AD39" s="112" t="s">
        <v>292</v>
      </c>
      <c r="AE39" s="44" t="s">
        <v>242</v>
      </c>
      <c r="AF39" s="46" t="s">
        <v>293</v>
      </c>
      <c r="AG39" s="46" t="s">
        <v>293</v>
      </c>
      <c r="AH39" s="79" t="s">
        <v>243</v>
      </c>
      <c r="AI39" s="23"/>
      <c r="AJ39" s="113"/>
      <c r="AK39" s="30"/>
      <c r="AL39" s="21"/>
      <c r="AM39" s="52" t="s">
        <v>249</v>
      </c>
      <c r="AN39" s="133" t="s">
        <v>294</v>
      </c>
      <c r="AO39" s="133" t="s">
        <v>294</v>
      </c>
      <c r="AP39" s="115" t="s">
        <v>295</v>
      </c>
      <c r="AQ39" s="115" t="s">
        <v>295</v>
      </c>
      <c r="AR39" s="23"/>
      <c r="AS39" s="116" t="s">
        <v>296</v>
      </c>
      <c r="AT39" s="116" t="s">
        <v>296</v>
      </c>
      <c r="AU39" s="44" t="s">
        <v>242</v>
      </c>
      <c r="AV39" s="48" t="s">
        <v>297</v>
      </c>
      <c r="AW39" s="48" t="s">
        <v>297</v>
      </c>
      <c r="AX39" s="48" t="s">
        <v>297</v>
      </c>
      <c r="AY39" s="79" t="s">
        <v>243</v>
      </c>
      <c r="AZ39" s="23"/>
      <c r="BA39" s="30"/>
      <c r="BB39" s="30"/>
      <c r="BC39" s="30"/>
      <c r="BD39" s="21"/>
      <c r="BE39" s="45" t="s">
        <v>243</v>
      </c>
      <c r="BF39" s="133" t="s">
        <v>294</v>
      </c>
      <c r="BG39" s="133" t="s">
        <v>294</v>
      </c>
      <c r="BH39" s="117" t="s">
        <v>292</v>
      </c>
      <c r="BI39" s="117" t="s">
        <v>292</v>
      </c>
      <c r="BJ39" s="117" t="s">
        <v>292</v>
      </c>
      <c r="BK39" s="23"/>
      <c r="BL39" s="117" t="s">
        <v>292</v>
      </c>
      <c r="BM39" s="117" t="s">
        <v>292</v>
      </c>
      <c r="BN39" s="44" t="s">
        <v>242</v>
      </c>
      <c r="BO39" s="57" t="s">
        <v>298</v>
      </c>
      <c r="BP39" s="57" t="s">
        <v>298</v>
      </c>
      <c r="BQ39" s="79" t="s">
        <v>243</v>
      </c>
      <c r="BR39" s="79" t="s">
        <v>243</v>
      </c>
      <c r="BS39" s="23"/>
      <c r="BT39" s="30"/>
      <c r="BU39" s="30"/>
      <c r="BV39" s="21"/>
      <c r="BW39" s="62"/>
      <c r="BX39" s="56" t="s">
        <v>299</v>
      </c>
      <c r="BY39" s="56" t="s">
        <v>299</v>
      </c>
      <c r="BZ39" s="56" t="s">
        <v>299</v>
      </c>
      <c r="CA39" s="68" t="s">
        <v>300</v>
      </c>
      <c r="CB39" s="68" t="s">
        <v>300</v>
      </c>
      <c r="CC39" s="68" t="s">
        <v>300</v>
      </c>
      <c r="CD39" s="44" t="s">
        <v>242</v>
      </c>
      <c r="CE39" s="47" t="s">
        <v>245</v>
      </c>
      <c r="CF39" s="47" t="s">
        <v>245</v>
      </c>
      <c r="CG39" s="79" t="s">
        <v>243</v>
      </c>
      <c r="CH39" s="79" t="s">
        <v>243</v>
      </c>
      <c r="CI39" s="23"/>
      <c r="CJ39" s="30"/>
      <c r="CK39" s="30"/>
      <c r="CL39" s="21"/>
      <c r="CM39" s="118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106"/>
      <c r="DI39" s="106"/>
    </row>
    <row r="40" spans="1:113" ht="12.75" customHeight="1">
      <c r="A40" s="106"/>
      <c r="B40" s="106"/>
      <c r="C40" s="106"/>
      <c r="D40" s="41">
        <v>40</v>
      </c>
      <c r="E40" s="22"/>
      <c r="F40" s="134"/>
      <c r="G40" s="84"/>
      <c r="H40" s="84"/>
      <c r="I40" s="110" t="s">
        <v>301</v>
      </c>
      <c r="J40" s="23"/>
      <c r="K40" s="110" t="s">
        <v>301</v>
      </c>
      <c r="L40" s="110" t="s">
        <v>301</v>
      </c>
      <c r="M40" s="81"/>
      <c r="N40" s="110" t="s">
        <v>301</v>
      </c>
      <c r="O40" s="110" t="s">
        <v>301</v>
      </c>
      <c r="P40" s="110" t="s">
        <v>301</v>
      </c>
      <c r="Q40" s="110" t="s">
        <v>301</v>
      </c>
      <c r="R40" s="30"/>
      <c r="S40" s="30"/>
      <c r="T40" s="21"/>
      <c r="U40" s="58" t="s">
        <v>243</v>
      </c>
      <c r="V40" s="135"/>
      <c r="W40" s="135"/>
      <c r="X40" s="93"/>
      <c r="Y40" s="93"/>
      <c r="Z40" s="94"/>
      <c r="AA40" s="23"/>
      <c r="AB40" s="94"/>
      <c r="AC40" s="136"/>
      <c r="AD40" s="136"/>
      <c r="AE40" s="81"/>
      <c r="AF40" s="46"/>
      <c r="AG40" s="46"/>
      <c r="AH40" s="86"/>
      <c r="AI40" s="23"/>
      <c r="AJ40" s="113"/>
      <c r="AK40" s="30"/>
      <c r="AL40" s="21"/>
      <c r="AM40" s="52" t="s">
        <v>260</v>
      </c>
      <c r="AN40" s="136"/>
      <c r="AO40" s="136"/>
      <c r="AP40" s="115"/>
      <c r="AQ40" s="115"/>
      <c r="AR40" s="23"/>
      <c r="AS40" s="137"/>
      <c r="AT40" s="137"/>
      <c r="AU40" s="81"/>
      <c r="AV40" s="83"/>
      <c r="AW40" s="83"/>
      <c r="AX40" s="83"/>
      <c r="AY40" s="86"/>
      <c r="AZ40" s="23"/>
      <c r="BA40" s="30"/>
      <c r="BB40" s="30"/>
      <c r="BC40" s="30"/>
      <c r="BD40" s="21"/>
      <c r="BE40" s="45"/>
      <c r="BF40" s="136"/>
      <c r="BG40" s="136"/>
      <c r="BH40" s="117" t="s">
        <v>302</v>
      </c>
      <c r="BI40" s="117" t="s">
        <v>302</v>
      </c>
      <c r="BJ40" s="117" t="s">
        <v>302</v>
      </c>
      <c r="BK40" s="23"/>
      <c r="BL40" s="117" t="s">
        <v>302</v>
      </c>
      <c r="BM40" s="117" t="s">
        <v>302</v>
      </c>
      <c r="BN40" s="81"/>
      <c r="BO40" s="90"/>
      <c r="BP40" s="90"/>
      <c r="BQ40" s="86"/>
      <c r="BR40" s="86"/>
      <c r="BS40" s="23"/>
      <c r="BT40" s="30"/>
      <c r="BU40" s="30"/>
      <c r="BV40" s="21"/>
      <c r="BW40" s="62"/>
      <c r="BX40" s="89"/>
      <c r="BY40" s="89"/>
      <c r="BZ40" s="89"/>
      <c r="CA40" s="80"/>
      <c r="CB40" s="80"/>
      <c r="CC40" s="80"/>
      <c r="CD40" s="81"/>
      <c r="CE40" s="82"/>
      <c r="CF40" s="82"/>
      <c r="CG40" s="86"/>
      <c r="CH40" s="86"/>
      <c r="CI40" s="23"/>
      <c r="CJ40" s="30"/>
      <c r="CK40" s="30"/>
      <c r="CL40" s="21"/>
      <c r="CM40" s="118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106"/>
      <c r="DI40" s="106"/>
    </row>
    <row r="41" spans="1:113" ht="12.75" customHeight="1">
      <c r="A41" s="106"/>
      <c r="B41" s="106"/>
      <c r="C41" s="106"/>
      <c r="D41" s="41">
        <v>41</v>
      </c>
      <c r="E41" s="22"/>
      <c r="F41" s="134"/>
      <c r="G41" s="84"/>
      <c r="H41" s="84"/>
      <c r="I41" s="110" t="s">
        <v>271</v>
      </c>
      <c r="J41" s="23" t="s">
        <v>109</v>
      </c>
      <c r="K41" s="110" t="s">
        <v>271</v>
      </c>
      <c r="L41" s="110" t="s">
        <v>271</v>
      </c>
      <c r="M41" s="81"/>
      <c r="N41" s="110" t="s">
        <v>271</v>
      </c>
      <c r="O41" s="110" t="s">
        <v>271</v>
      </c>
      <c r="P41" s="110" t="s">
        <v>271</v>
      </c>
      <c r="Q41" s="110" t="s">
        <v>271</v>
      </c>
      <c r="R41" s="30"/>
      <c r="S41" s="30"/>
      <c r="T41" s="21"/>
      <c r="U41" s="58"/>
      <c r="V41" s="135"/>
      <c r="W41" s="135"/>
      <c r="X41" s="93"/>
      <c r="Y41" s="93"/>
      <c r="Z41" s="94"/>
      <c r="AA41" s="23" t="s">
        <v>109</v>
      </c>
      <c r="AB41" s="94"/>
      <c r="AC41" s="136"/>
      <c r="AD41" s="136"/>
      <c r="AE41" s="81"/>
      <c r="AF41" s="46"/>
      <c r="AG41" s="46"/>
      <c r="AH41" s="86"/>
      <c r="AI41" s="23"/>
      <c r="AJ41" s="113"/>
      <c r="AK41" s="30"/>
      <c r="AL41" s="21"/>
      <c r="AM41" s="52"/>
      <c r="AN41" s="136"/>
      <c r="AO41" s="136"/>
      <c r="AP41" s="115"/>
      <c r="AQ41" s="115"/>
      <c r="AR41" s="23" t="s">
        <v>109</v>
      </c>
      <c r="AS41" s="137"/>
      <c r="AT41" s="137"/>
      <c r="AU41" s="81"/>
      <c r="AV41" s="48"/>
      <c r="AW41" s="48"/>
      <c r="AX41" s="48"/>
      <c r="AY41" s="86"/>
      <c r="AZ41" s="23"/>
      <c r="BA41" s="30"/>
      <c r="BB41" s="30"/>
      <c r="BC41" s="30"/>
      <c r="BD41" s="21"/>
      <c r="BE41" s="45"/>
      <c r="BF41" s="136"/>
      <c r="BG41" s="136"/>
      <c r="BH41" s="138"/>
      <c r="BI41" s="138"/>
      <c r="BJ41" s="138"/>
      <c r="BK41" s="23" t="s">
        <v>109</v>
      </c>
      <c r="BL41" s="138"/>
      <c r="BM41" s="138"/>
      <c r="BN41" s="81"/>
      <c r="BO41" s="90"/>
      <c r="BP41" s="90"/>
      <c r="BQ41" s="86"/>
      <c r="BR41" s="86"/>
      <c r="BS41" s="23"/>
      <c r="BT41" s="30"/>
      <c r="BU41" s="30"/>
      <c r="BV41" s="21"/>
      <c r="BW41" s="62"/>
      <c r="BX41" s="89"/>
      <c r="BY41" s="89"/>
      <c r="BZ41" s="89"/>
      <c r="CA41" s="80"/>
      <c r="CB41" s="80"/>
      <c r="CC41" s="80"/>
      <c r="CD41" s="81"/>
      <c r="CE41" s="47"/>
      <c r="CF41" s="47"/>
      <c r="CG41" s="86"/>
      <c r="CH41" s="86"/>
      <c r="CI41" s="23" t="s">
        <v>109</v>
      </c>
      <c r="CJ41" s="30"/>
      <c r="CK41" s="30"/>
      <c r="CL41" s="21"/>
      <c r="CM41" s="118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106"/>
      <c r="DI41" s="106"/>
    </row>
    <row r="42" spans="1:113" ht="12.75" customHeight="1">
      <c r="A42" s="139"/>
      <c r="B42" s="140" t="s">
        <v>303</v>
      </c>
      <c r="C42" s="141" t="s">
        <v>224</v>
      </c>
      <c r="D42" s="41">
        <v>42</v>
      </c>
      <c r="E42" s="22" t="s">
        <v>225</v>
      </c>
      <c r="F42" s="115" t="s">
        <v>279</v>
      </c>
      <c r="G42" s="115" t="s">
        <v>279</v>
      </c>
      <c r="H42" s="114" t="s">
        <v>8</v>
      </c>
      <c r="I42" s="114" t="s">
        <v>8</v>
      </c>
      <c r="J42" s="23"/>
      <c r="K42" s="43" t="s">
        <v>278</v>
      </c>
      <c r="L42" s="43" t="s">
        <v>278</v>
      </c>
      <c r="M42" s="44" t="s">
        <v>226</v>
      </c>
      <c r="N42" s="112" t="s">
        <v>281</v>
      </c>
      <c r="O42" s="112" t="s">
        <v>281</v>
      </c>
      <c r="P42" s="46" t="s">
        <v>3</v>
      </c>
      <c r="Q42" s="46" t="s">
        <v>3</v>
      </c>
      <c r="R42" s="30"/>
      <c r="S42" s="30"/>
      <c r="T42" s="21"/>
      <c r="U42" s="58" t="s">
        <v>227</v>
      </c>
      <c r="V42" s="109" t="s">
        <v>16</v>
      </c>
      <c r="W42" s="49" t="s">
        <v>280</v>
      </c>
      <c r="X42" s="49" t="s">
        <v>280</v>
      </c>
      <c r="Y42" s="110" t="s">
        <v>280</v>
      </c>
      <c r="Z42" s="110" t="s">
        <v>280</v>
      </c>
      <c r="AA42" s="23"/>
      <c r="AB42" s="110" t="s">
        <v>280</v>
      </c>
      <c r="AC42" s="110" t="s">
        <v>280</v>
      </c>
      <c r="AD42" s="44" t="s">
        <v>226</v>
      </c>
      <c r="AE42" s="110" t="s">
        <v>280</v>
      </c>
      <c r="AF42" s="110" t="s">
        <v>280</v>
      </c>
      <c r="AG42" s="110" t="s">
        <v>280</v>
      </c>
      <c r="AH42" s="51" t="s">
        <v>222</v>
      </c>
      <c r="AI42" s="23"/>
      <c r="AJ42" s="30"/>
      <c r="AK42" s="30"/>
      <c r="AL42" s="21"/>
      <c r="AM42" s="52" t="s">
        <v>228</v>
      </c>
      <c r="AN42" s="61" t="s">
        <v>1</v>
      </c>
      <c r="AO42" s="61" t="s">
        <v>1</v>
      </c>
      <c r="AP42" s="47" t="s">
        <v>6</v>
      </c>
      <c r="AQ42" s="47" t="s">
        <v>6</v>
      </c>
      <c r="AR42" s="23"/>
      <c r="AS42" s="114" t="s">
        <v>8</v>
      </c>
      <c r="AT42" s="114" t="s">
        <v>8</v>
      </c>
      <c r="AU42" s="44" t="s">
        <v>226</v>
      </c>
      <c r="AV42" s="56" t="s">
        <v>2</v>
      </c>
      <c r="AW42" s="56" t="s">
        <v>2</v>
      </c>
      <c r="AX42" s="56" t="s">
        <v>2</v>
      </c>
      <c r="AY42" s="51" t="s">
        <v>222</v>
      </c>
      <c r="AZ42" s="23"/>
      <c r="BA42" s="30"/>
      <c r="BB42" s="30"/>
      <c r="BC42" s="30"/>
      <c r="BD42" s="21"/>
      <c r="BE42" s="45" t="s">
        <v>227</v>
      </c>
      <c r="BF42" s="57" t="s">
        <v>4</v>
      </c>
      <c r="BG42" s="57" t="s">
        <v>4</v>
      </c>
      <c r="BH42" s="111" t="s">
        <v>18</v>
      </c>
      <c r="BI42" s="111" t="s">
        <v>18</v>
      </c>
      <c r="BJ42" s="116" t="s">
        <v>282</v>
      </c>
      <c r="BK42" s="23"/>
      <c r="BL42" s="116" t="s">
        <v>282</v>
      </c>
      <c r="BM42" s="68" t="s">
        <v>7</v>
      </c>
      <c r="BN42" s="44" t="s">
        <v>226</v>
      </c>
      <c r="BO42" s="68" t="s">
        <v>7</v>
      </c>
      <c r="BP42" s="68" t="s">
        <v>7</v>
      </c>
      <c r="BQ42" s="51" t="s">
        <v>222</v>
      </c>
      <c r="BR42" s="51" t="s">
        <v>222</v>
      </c>
      <c r="BS42" s="23"/>
      <c r="BT42" s="30"/>
      <c r="BU42" s="30"/>
      <c r="BV42" s="21"/>
      <c r="BW42" s="62" t="s">
        <v>229</v>
      </c>
      <c r="BX42" s="117" t="s">
        <v>281</v>
      </c>
      <c r="BY42" s="117" t="s">
        <v>281</v>
      </c>
      <c r="BZ42" s="117" t="s">
        <v>281</v>
      </c>
      <c r="CA42" s="117" t="s">
        <v>281</v>
      </c>
      <c r="CB42" s="117" t="s">
        <v>281</v>
      </c>
      <c r="CC42" s="48" t="s">
        <v>0</v>
      </c>
      <c r="CD42" s="44" t="s">
        <v>226</v>
      </c>
      <c r="CE42" s="48" t="s">
        <v>0</v>
      </c>
      <c r="CF42" s="48" t="s">
        <v>0</v>
      </c>
      <c r="CG42" s="51" t="s">
        <v>222</v>
      </c>
      <c r="CH42" s="51" t="s">
        <v>222</v>
      </c>
      <c r="CI42" s="23"/>
      <c r="CJ42" s="30"/>
      <c r="CK42" s="30"/>
      <c r="CL42" s="21"/>
      <c r="CM42" s="142"/>
      <c r="CN42" s="65">
        <f t="shared" ref="CN42:DG42" si="7">COUNTIF($F$42:$CK$42,CN36)</f>
        <v>3</v>
      </c>
      <c r="CO42" s="65">
        <f t="shared" si="7"/>
        <v>2</v>
      </c>
      <c r="CP42" s="65">
        <f t="shared" si="7"/>
        <v>3</v>
      </c>
      <c r="CQ42" s="65">
        <f t="shared" si="7"/>
        <v>2</v>
      </c>
      <c r="CR42" s="65">
        <f t="shared" si="7"/>
        <v>2</v>
      </c>
      <c r="CS42" s="65">
        <f t="shared" si="7"/>
        <v>0</v>
      </c>
      <c r="CT42" s="65">
        <f t="shared" si="7"/>
        <v>2</v>
      </c>
      <c r="CU42" s="65">
        <f t="shared" si="7"/>
        <v>3</v>
      </c>
      <c r="CV42" s="65">
        <f t="shared" si="7"/>
        <v>4</v>
      </c>
      <c r="CW42" s="65">
        <f t="shared" si="7"/>
        <v>0</v>
      </c>
      <c r="CX42" s="65">
        <f t="shared" si="7"/>
        <v>0</v>
      </c>
      <c r="CY42" s="65">
        <f t="shared" si="7"/>
        <v>2</v>
      </c>
      <c r="CZ42" s="65">
        <f t="shared" si="7"/>
        <v>2</v>
      </c>
      <c r="DA42" s="65">
        <f t="shared" si="7"/>
        <v>9</v>
      </c>
      <c r="DB42" s="65">
        <f t="shared" si="7"/>
        <v>7</v>
      </c>
      <c r="DC42" s="65">
        <f t="shared" si="7"/>
        <v>2</v>
      </c>
      <c r="DD42" s="65">
        <f t="shared" si="7"/>
        <v>2</v>
      </c>
      <c r="DE42" s="65">
        <f t="shared" si="7"/>
        <v>6</v>
      </c>
      <c r="DF42" s="65">
        <f t="shared" si="7"/>
        <v>0</v>
      </c>
      <c r="DG42" s="65">
        <f t="shared" si="7"/>
        <v>1</v>
      </c>
      <c r="DH42" s="66">
        <f>SUM(CN42:DG42)</f>
        <v>52</v>
      </c>
      <c r="DI42" s="139"/>
    </row>
    <row r="43" spans="1:113" ht="26.25" customHeight="1">
      <c r="A43" s="143"/>
      <c r="B43" s="144"/>
      <c r="C43" s="145" t="s">
        <v>230</v>
      </c>
      <c r="D43" s="41">
        <v>43</v>
      </c>
      <c r="E43" s="22" t="s">
        <v>231</v>
      </c>
      <c r="F43" s="115" t="s">
        <v>304</v>
      </c>
      <c r="G43" s="115" t="s">
        <v>304</v>
      </c>
      <c r="H43" s="129" t="s">
        <v>304</v>
      </c>
      <c r="I43" s="129" t="s">
        <v>304</v>
      </c>
      <c r="J43" s="31"/>
      <c r="K43" s="126" t="s">
        <v>304</v>
      </c>
      <c r="L43" s="126" t="s">
        <v>304</v>
      </c>
      <c r="M43" s="44" t="s">
        <v>233</v>
      </c>
      <c r="N43" s="127" t="s">
        <v>304</v>
      </c>
      <c r="O43" s="127" t="s">
        <v>304</v>
      </c>
      <c r="P43" s="46" t="s">
        <v>404</v>
      </c>
      <c r="Q43" s="46" t="s">
        <v>404</v>
      </c>
      <c r="R43" s="30"/>
      <c r="S43" s="30"/>
      <c r="T43" s="124"/>
      <c r="U43" s="58" t="s">
        <v>237</v>
      </c>
      <c r="V43" s="122" t="s">
        <v>285</v>
      </c>
      <c r="W43" s="71" t="s">
        <v>285</v>
      </c>
      <c r="X43" s="71" t="s">
        <v>285</v>
      </c>
      <c r="Y43" s="123" t="s">
        <v>285</v>
      </c>
      <c r="Z43" s="123" t="s">
        <v>285</v>
      </c>
      <c r="AA43" s="31"/>
      <c r="AB43" s="123" t="s">
        <v>285</v>
      </c>
      <c r="AC43" s="123" t="s">
        <v>285</v>
      </c>
      <c r="AD43" s="44" t="s">
        <v>233</v>
      </c>
      <c r="AE43" s="123" t="s">
        <v>285</v>
      </c>
      <c r="AF43" s="123" t="s">
        <v>285</v>
      </c>
      <c r="AG43" s="123" t="s">
        <v>285</v>
      </c>
      <c r="AH43" s="73"/>
      <c r="AI43" s="23"/>
      <c r="AJ43" s="30"/>
      <c r="AK43" s="30"/>
      <c r="AL43" s="124"/>
      <c r="AM43" s="52" t="s">
        <v>236</v>
      </c>
      <c r="AN43" s="61" t="s">
        <v>304</v>
      </c>
      <c r="AO43" s="61" t="s">
        <v>304</v>
      </c>
      <c r="AP43" s="69" t="s">
        <v>304</v>
      </c>
      <c r="AQ43" s="69" t="s">
        <v>304</v>
      </c>
      <c r="AR43" s="31"/>
      <c r="AS43" s="129" t="s">
        <v>304</v>
      </c>
      <c r="AT43" s="129" t="s">
        <v>304</v>
      </c>
      <c r="AU43" s="44" t="s">
        <v>233</v>
      </c>
      <c r="AV43" s="56" t="s">
        <v>304</v>
      </c>
      <c r="AW43" s="56" t="s">
        <v>304</v>
      </c>
      <c r="AX43" s="56" t="s">
        <v>304</v>
      </c>
      <c r="AY43" s="73"/>
      <c r="AZ43" s="23"/>
      <c r="BA43" s="30"/>
      <c r="BB43" s="30"/>
      <c r="BC43" s="30"/>
      <c r="BD43" s="124"/>
      <c r="BE43" s="45" t="s">
        <v>234</v>
      </c>
      <c r="BF43" s="57" t="s">
        <v>304</v>
      </c>
      <c r="BG43" s="57" t="s">
        <v>304</v>
      </c>
      <c r="BH43" s="125" t="s">
        <v>304</v>
      </c>
      <c r="BI43" s="125" t="s">
        <v>304</v>
      </c>
      <c r="BJ43" s="116" t="s">
        <v>304</v>
      </c>
      <c r="BK43" s="31"/>
      <c r="BL43" s="116" t="s">
        <v>304</v>
      </c>
      <c r="BM43" s="131" t="s">
        <v>304</v>
      </c>
      <c r="BN43" s="44" t="s">
        <v>233</v>
      </c>
      <c r="BO43" s="131" t="s">
        <v>304</v>
      </c>
      <c r="BP43" s="131" t="s">
        <v>304</v>
      </c>
      <c r="BQ43" s="73"/>
      <c r="BR43" s="73"/>
      <c r="BS43" s="23"/>
      <c r="BT43" s="30"/>
      <c r="BU43" s="30"/>
      <c r="BV43" s="124"/>
      <c r="BW43" s="62" t="s">
        <v>239</v>
      </c>
      <c r="BX43" s="130" t="s">
        <v>287</v>
      </c>
      <c r="BY43" s="130" t="s">
        <v>287</v>
      </c>
      <c r="BZ43" s="130" t="s">
        <v>287</v>
      </c>
      <c r="CA43" s="130" t="s">
        <v>287</v>
      </c>
      <c r="CB43" s="130" t="s">
        <v>287</v>
      </c>
      <c r="CC43" s="70" t="s">
        <v>304</v>
      </c>
      <c r="CD43" s="44" t="s">
        <v>233</v>
      </c>
      <c r="CE43" s="70" t="s">
        <v>304</v>
      </c>
      <c r="CF43" s="70" t="s">
        <v>304</v>
      </c>
      <c r="CG43" s="73"/>
      <c r="CH43" s="73"/>
      <c r="CI43" s="31"/>
      <c r="CJ43" s="30"/>
      <c r="CK43" s="30"/>
      <c r="CL43" s="124"/>
      <c r="CM43" s="146"/>
      <c r="CN43" s="100"/>
      <c r="CO43" s="100"/>
      <c r="CP43" s="100"/>
      <c r="CQ43" s="100"/>
      <c r="CR43" s="100"/>
      <c r="CS43" s="100"/>
      <c r="CT43" s="100"/>
      <c r="CU43" s="100"/>
      <c r="CV43" s="100"/>
      <c r="CW43" s="100"/>
      <c r="CX43" s="100"/>
      <c r="CY43" s="100"/>
      <c r="CZ43" s="100"/>
      <c r="DA43" s="100"/>
      <c r="DB43" s="100"/>
      <c r="DC43" s="100"/>
      <c r="DD43" s="100"/>
      <c r="DE43" s="100"/>
      <c r="DF43" s="100"/>
      <c r="DG43" s="100"/>
      <c r="DH43" s="143"/>
      <c r="DI43" s="143"/>
    </row>
    <row r="44" spans="1:113" ht="12.75" customHeight="1">
      <c r="A44" s="139"/>
      <c r="B44" s="139"/>
      <c r="C44" s="141" t="s">
        <v>240</v>
      </c>
      <c r="D44" s="41">
        <v>44</v>
      </c>
      <c r="E44" s="22"/>
      <c r="F44" s="115" t="s">
        <v>305</v>
      </c>
      <c r="G44" s="115" t="s">
        <v>305</v>
      </c>
      <c r="H44" s="147" t="s">
        <v>294</v>
      </c>
      <c r="I44" s="147" t="s">
        <v>294</v>
      </c>
      <c r="J44" s="23" t="s">
        <v>110</v>
      </c>
      <c r="K44" s="43" t="s">
        <v>291</v>
      </c>
      <c r="L44" s="43" t="s">
        <v>291</v>
      </c>
      <c r="M44" s="44" t="s">
        <v>242</v>
      </c>
      <c r="N44" s="112" t="s">
        <v>292</v>
      </c>
      <c r="O44" s="112" t="s">
        <v>292</v>
      </c>
      <c r="P44" s="46" t="s">
        <v>293</v>
      </c>
      <c r="Q44" s="46" t="s">
        <v>293</v>
      </c>
      <c r="R44" s="30"/>
      <c r="S44" s="30"/>
      <c r="T44" s="21"/>
      <c r="U44" s="58" t="s">
        <v>255</v>
      </c>
      <c r="V44" s="109" t="s">
        <v>288</v>
      </c>
      <c r="W44" s="49" t="s">
        <v>306</v>
      </c>
      <c r="X44" s="49" t="s">
        <v>306</v>
      </c>
      <c r="Y44" s="110" t="s">
        <v>306</v>
      </c>
      <c r="Z44" s="110" t="s">
        <v>306</v>
      </c>
      <c r="AA44" s="23" t="s">
        <v>110</v>
      </c>
      <c r="AB44" s="110" t="s">
        <v>306</v>
      </c>
      <c r="AC44" s="110" t="s">
        <v>306</v>
      </c>
      <c r="AD44" s="44" t="s">
        <v>242</v>
      </c>
      <c r="AE44" s="110" t="s">
        <v>306</v>
      </c>
      <c r="AF44" s="110" t="s">
        <v>306</v>
      </c>
      <c r="AG44" s="110" t="s">
        <v>306</v>
      </c>
      <c r="AH44" s="79" t="s">
        <v>243</v>
      </c>
      <c r="AI44" s="23"/>
      <c r="AJ44" s="30"/>
      <c r="AK44" s="30"/>
      <c r="AL44" s="21"/>
      <c r="AM44" s="52" t="s">
        <v>249</v>
      </c>
      <c r="AN44" s="61" t="s">
        <v>290</v>
      </c>
      <c r="AO44" s="61" t="s">
        <v>290</v>
      </c>
      <c r="AP44" s="47" t="s">
        <v>245</v>
      </c>
      <c r="AQ44" s="47" t="s">
        <v>245</v>
      </c>
      <c r="AR44" s="23" t="s">
        <v>110</v>
      </c>
      <c r="AS44" s="133" t="s">
        <v>294</v>
      </c>
      <c r="AT44" s="133" t="s">
        <v>294</v>
      </c>
      <c r="AU44" s="44" t="s">
        <v>242</v>
      </c>
      <c r="AV44" s="56" t="s">
        <v>299</v>
      </c>
      <c r="AW44" s="56" t="s">
        <v>299</v>
      </c>
      <c r="AX44" s="56" t="s">
        <v>299</v>
      </c>
      <c r="AY44" s="79" t="s">
        <v>243</v>
      </c>
      <c r="AZ44" s="23"/>
      <c r="BA44" s="30"/>
      <c r="BB44" s="30"/>
      <c r="BC44" s="30"/>
      <c r="BD44" s="21"/>
      <c r="BE44" s="45" t="s">
        <v>243</v>
      </c>
      <c r="BF44" s="57" t="s">
        <v>298</v>
      </c>
      <c r="BG44" s="57" t="s">
        <v>298</v>
      </c>
      <c r="BH44" s="111" t="s">
        <v>250</v>
      </c>
      <c r="BI44" s="111" t="s">
        <v>250</v>
      </c>
      <c r="BJ44" s="116" t="s">
        <v>296</v>
      </c>
      <c r="BK44" s="23" t="s">
        <v>110</v>
      </c>
      <c r="BL44" s="116" t="s">
        <v>296</v>
      </c>
      <c r="BM44" s="68" t="s">
        <v>300</v>
      </c>
      <c r="BN44" s="44" t="s">
        <v>242</v>
      </c>
      <c r="BO44" s="68" t="s">
        <v>300</v>
      </c>
      <c r="BP44" s="68" t="s">
        <v>300</v>
      </c>
      <c r="BQ44" s="79" t="s">
        <v>243</v>
      </c>
      <c r="BR44" s="79" t="s">
        <v>243</v>
      </c>
      <c r="BS44" s="23"/>
      <c r="BT44" s="30"/>
      <c r="BU44" s="30"/>
      <c r="BV44" s="21"/>
      <c r="BW44" s="62"/>
      <c r="BX44" s="117" t="s">
        <v>291</v>
      </c>
      <c r="BY44" s="117" t="s">
        <v>291</v>
      </c>
      <c r="BZ44" s="117" t="s">
        <v>291</v>
      </c>
      <c r="CA44" s="117" t="s">
        <v>291</v>
      </c>
      <c r="CB44" s="117" t="s">
        <v>291</v>
      </c>
      <c r="CC44" s="48" t="s">
        <v>297</v>
      </c>
      <c r="CD44" s="44" t="s">
        <v>242</v>
      </c>
      <c r="CE44" s="48" t="s">
        <v>297</v>
      </c>
      <c r="CF44" s="48" t="s">
        <v>297</v>
      </c>
      <c r="CG44" s="79" t="s">
        <v>243</v>
      </c>
      <c r="CH44" s="79" t="s">
        <v>243</v>
      </c>
      <c r="CI44" s="23" t="s">
        <v>110</v>
      </c>
      <c r="CJ44" s="30"/>
      <c r="CK44" s="30"/>
      <c r="CL44" s="21"/>
      <c r="CM44" s="142"/>
      <c r="CN44" s="101"/>
      <c r="CO44" s="101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1"/>
      <c r="DA44" s="101"/>
      <c r="DB44" s="101"/>
      <c r="DC44" s="101"/>
      <c r="DD44" s="101"/>
      <c r="DE44" s="101"/>
      <c r="DF44" s="101"/>
      <c r="DG44" s="101"/>
      <c r="DH44" s="139"/>
      <c r="DI44" s="139"/>
    </row>
    <row r="45" spans="1:113" ht="12.75" customHeight="1">
      <c r="A45" s="139"/>
      <c r="B45" s="139"/>
      <c r="C45" s="139"/>
      <c r="D45" s="41">
        <v>45</v>
      </c>
      <c r="E45" s="22"/>
      <c r="F45" s="115"/>
      <c r="G45" s="115"/>
      <c r="H45" s="136"/>
      <c r="I45" s="136"/>
      <c r="J45" s="23"/>
      <c r="K45" s="94"/>
      <c r="L45" s="94"/>
      <c r="M45" s="81"/>
      <c r="N45" s="136"/>
      <c r="O45" s="136"/>
      <c r="P45" s="46"/>
      <c r="Q45" s="46"/>
      <c r="R45" s="30"/>
      <c r="S45" s="30"/>
      <c r="T45" s="21"/>
      <c r="U45" s="58" t="s">
        <v>243</v>
      </c>
      <c r="V45" s="134"/>
      <c r="W45" s="84"/>
      <c r="X45" s="84"/>
      <c r="Y45" s="110" t="s">
        <v>295</v>
      </c>
      <c r="Z45" s="110" t="s">
        <v>295</v>
      </c>
      <c r="AA45" s="23"/>
      <c r="AB45" s="110" t="s">
        <v>295</v>
      </c>
      <c r="AC45" s="110" t="s">
        <v>295</v>
      </c>
      <c r="AD45" s="81"/>
      <c r="AE45" s="110" t="s">
        <v>295</v>
      </c>
      <c r="AF45" s="110" t="s">
        <v>295</v>
      </c>
      <c r="AG45" s="110" t="s">
        <v>295</v>
      </c>
      <c r="AH45" s="86"/>
      <c r="AI45" s="23"/>
      <c r="AJ45" s="30"/>
      <c r="AK45" s="30"/>
      <c r="AL45" s="21"/>
      <c r="AM45" s="52" t="s">
        <v>260</v>
      </c>
      <c r="AN45" s="93"/>
      <c r="AO45" s="93"/>
      <c r="AP45" s="82"/>
      <c r="AQ45" s="82"/>
      <c r="AR45" s="23"/>
      <c r="AS45" s="136"/>
      <c r="AT45" s="136"/>
      <c r="AU45" s="81"/>
      <c r="AV45" s="89"/>
      <c r="AW45" s="89"/>
      <c r="AX45" s="89"/>
      <c r="AY45" s="86"/>
      <c r="AZ45" s="23"/>
      <c r="BA45" s="30"/>
      <c r="BB45" s="30"/>
      <c r="BC45" s="30"/>
      <c r="BD45" s="21"/>
      <c r="BE45" s="45"/>
      <c r="BF45" s="90"/>
      <c r="BG45" s="90"/>
      <c r="BH45" s="135"/>
      <c r="BI45" s="135"/>
      <c r="BJ45" s="137"/>
      <c r="BK45" s="23"/>
      <c r="BL45" s="137"/>
      <c r="BM45" s="80"/>
      <c r="BN45" s="81"/>
      <c r="BO45" s="80"/>
      <c r="BP45" s="80"/>
      <c r="BQ45" s="86"/>
      <c r="BR45" s="86"/>
      <c r="BS45" s="23"/>
      <c r="BT45" s="30"/>
      <c r="BU45" s="30"/>
      <c r="BV45" s="21"/>
      <c r="BW45" s="62"/>
      <c r="BX45" s="117" t="s">
        <v>307</v>
      </c>
      <c r="BY45" s="117" t="s">
        <v>307</v>
      </c>
      <c r="BZ45" s="117" t="s">
        <v>307</v>
      </c>
      <c r="CA45" s="117" t="s">
        <v>307</v>
      </c>
      <c r="CB45" s="117" t="s">
        <v>307</v>
      </c>
      <c r="CC45" s="83"/>
      <c r="CD45" s="81"/>
      <c r="CE45" s="83"/>
      <c r="CF45" s="83"/>
      <c r="CG45" s="86"/>
      <c r="CH45" s="86"/>
      <c r="CI45" s="23"/>
      <c r="CJ45" s="30"/>
      <c r="CK45" s="30"/>
      <c r="CL45" s="21"/>
      <c r="CM45" s="142"/>
      <c r="CN45" s="101"/>
      <c r="CO45" s="101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1"/>
      <c r="DA45" s="101"/>
      <c r="DB45" s="101"/>
      <c r="DC45" s="101"/>
      <c r="DD45" s="101"/>
      <c r="DE45" s="101"/>
      <c r="DF45" s="101"/>
      <c r="DG45" s="101"/>
      <c r="DH45" s="139"/>
      <c r="DI45" s="139"/>
    </row>
    <row r="46" spans="1:113" ht="12.75" customHeight="1">
      <c r="A46" s="139"/>
      <c r="B46" s="139"/>
      <c r="C46" s="139"/>
      <c r="D46" s="41">
        <v>46</v>
      </c>
      <c r="E46" s="22"/>
      <c r="F46" s="115"/>
      <c r="G46" s="115"/>
      <c r="H46" s="136"/>
      <c r="I46" s="136"/>
      <c r="J46" s="23"/>
      <c r="K46" s="94"/>
      <c r="L46" s="94"/>
      <c r="M46" s="81"/>
      <c r="N46" s="136"/>
      <c r="O46" s="136"/>
      <c r="P46" s="46"/>
      <c r="Q46" s="46"/>
      <c r="R46" s="30"/>
      <c r="S46" s="30"/>
      <c r="T46" s="21"/>
      <c r="U46" s="58"/>
      <c r="V46" s="134"/>
      <c r="W46" s="84"/>
      <c r="X46" s="84"/>
      <c r="Y46" s="110" t="s">
        <v>308</v>
      </c>
      <c r="Z46" s="110" t="s">
        <v>308</v>
      </c>
      <c r="AA46" s="23"/>
      <c r="AB46" s="110" t="s">
        <v>308</v>
      </c>
      <c r="AC46" s="110" t="s">
        <v>308</v>
      </c>
      <c r="AD46" s="81"/>
      <c r="AE46" s="110" t="s">
        <v>308</v>
      </c>
      <c r="AF46" s="110" t="s">
        <v>308</v>
      </c>
      <c r="AG46" s="110" t="s">
        <v>308</v>
      </c>
      <c r="AH46" s="86"/>
      <c r="AI46" s="23"/>
      <c r="AJ46" s="30"/>
      <c r="AK46" s="30"/>
      <c r="AL46" s="21"/>
      <c r="AM46" s="52"/>
      <c r="AN46" s="93"/>
      <c r="AO46" s="93"/>
      <c r="AP46" s="47"/>
      <c r="AQ46" s="47"/>
      <c r="AR46" s="23"/>
      <c r="AS46" s="136"/>
      <c r="AT46" s="136"/>
      <c r="AU46" s="81"/>
      <c r="AV46" s="89"/>
      <c r="AW46" s="89"/>
      <c r="AX46" s="89"/>
      <c r="AY46" s="86"/>
      <c r="AZ46" s="23"/>
      <c r="BA46" s="30"/>
      <c r="BB46" s="30"/>
      <c r="BC46" s="30"/>
      <c r="BD46" s="21"/>
      <c r="BE46" s="45"/>
      <c r="BF46" s="90"/>
      <c r="BG46" s="90"/>
      <c r="BH46" s="135"/>
      <c r="BI46" s="135"/>
      <c r="BJ46" s="137"/>
      <c r="BK46" s="23"/>
      <c r="BL46" s="137"/>
      <c r="BM46" s="80"/>
      <c r="BN46" s="81"/>
      <c r="BO46" s="80"/>
      <c r="BP46" s="80"/>
      <c r="BQ46" s="86"/>
      <c r="BR46" s="86"/>
      <c r="BS46" s="23"/>
      <c r="BT46" s="30"/>
      <c r="BU46" s="30"/>
      <c r="BV46" s="21"/>
      <c r="BW46" s="62"/>
      <c r="BX46" s="138"/>
      <c r="BY46" s="138"/>
      <c r="BZ46" s="138"/>
      <c r="CA46" s="138"/>
      <c r="CB46" s="138"/>
      <c r="CC46" s="48"/>
      <c r="CD46" s="81"/>
      <c r="CE46" s="48"/>
      <c r="CF46" s="48"/>
      <c r="CG46" s="86"/>
      <c r="CH46" s="86"/>
      <c r="CI46" s="23"/>
      <c r="CJ46" s="30"/>
      <c r="CK46" s="30"/>
      <c r="CL46" s="21"/>
      <c r="CM46" s="142"/>
      <c r="CN46" s="101"/>
      <c r="CO46" s="101"/>
      <c r="CP46" s="101"/>
      <c r="CQ46" s="101"/>
      <c r="CR46" s="101"/>
      <c r="CS46" s="101"/>
      <c r="CT46" s="101"/>
      <c r="CU46" s="101"/>
      <c r="CV46" s="101"/>
      <c r="CW46" s="101"/>
      <c r="CX46" s="101"/>
      <c r="CY46" s="101"/>
      <c r="CZ46" s="101"/>
      <c r="DA46" s="101"/>
      <c r="DB46" s="101"/>
      <c r="DC46" s="101"/>
      <c r="DD46" s="101"/>
      <c r="DE46" s="101"/>
      <c r="DF46" s="101"/>
      <c r="DG46" s="101"/>
      <c r="DH46" s="139"/>
      <c r="DI46" s="139"/>
    </row>
    <row r="47" spans="1:113" ht="12.75" customHeight="1">
      <c r="A47" s="106"/>
      <c r="B47" s="107" t="s">
        <v>309</v>
      </c>
      <c r="C47" s="108" t="s">
        <v>224</v>
      </c>
      <c r="D47" s="41">
        <v>47</v>
      </c>
      <c r="E47" s="22" t="s">
        <v>225</v>
      </c>
      <c r="F47" s="112" t="s">
        <v>281</v>
      </c>
      <c r="G47" s="112" t="s">
        <v>281</v>
      </c>
      <c r="H47" s="117" t="s">
        <v>281</v>
      </c>
      <c r="I47" s="117" t="s">
        <v>281</v>
      </c>
      <c r="J47" s="23" t="s">
        <v>99</v>
      </c>
      <c r="K47" s="117" t="s">
        <v>281</v>
      </c>
      <c r="L47" s="117" t="s">
        <v>281</v>
      </c>
      <c r="M47" s="117" t="s">
        <v>281</v>
      </c>
      <c r="N47" s="44" t="s">
        <v>226</v>
      </c>
      <c r="O47" s="56" t="s">
        <v>2</v>
      </c>
      <c r="P47" s="56" t="s">
        <v>2</v>
      </c>
      <c r="Q47" s="56" t="s">
        <v>2</v>
      </c>
      <c r="R47" s="30"/>
      <c r="S47" s="30"/>
      <c r="T47" s="21"/>
      <c r="U47" s="58" t="s">
        <v>227</v>
      </c>
      <c r="V47" s="48" t="s">
        <v>0</v>
      </c>
      <c r="W47" s="48" t="s">
        <v>0</v>
      </c>
      <c r="X47" s="48" t="s">
        <v>0</v>
      </c>
      <c r="Y47" s="68" t="s">
        <v>7</v>
      </c>
      <c r="Z47" s="68" t="s">
        <v>7</v>
      </c>
      <c r="AA47" s="23" t="s">
        <v>99</v>
      </c>
      <c r="AB47" s="68" t="s">
        <v>7</v>
      </c>
      <c r="AC47" s="61" t="s">
        <v>1</v>
      </c>
      <c r="AD47" s="61" t="s">
        <v>1</v>
      </c>
      <c r="AE47" s="44" t="s">
        <v>226</v>
      </c>
      <c r="AF47" s="47" t="s">
        <v>6</v>
      </c>
      <c r="AG47" s="47" t="s">
        <v>6</v>
      </c>
      <c r="AH47" s="51" t="s">
        <v>222</v>
      </c>
      <c r="AI47" s="23"/>
      <c r="AJ47" s="30"/>
      <c r="AK47" s="30"/>
      <c r="AL47" s="21"/>
      <c r="AM47" s="52" t="s">
        <v>228</v>
      </c>
      <c r="AN47" s="49" t="s">
        <v>280</v>
      </c>
      <c r="AO47" s="49" t="s">
        <v>280</v>
      </c>
      <c r="AP47" s="110" t="s">
        <v>280</v>
      </c>
      <c r="AQ47" s="110" t="s">
        <v>280</v>
      </c>
      <c r="AR47" s="23" t="s">
        <v>99</v>
      </c>
      <c r="AS47" s="110" t="s">
        <v>280</v>
      </c>
      <c r="AT47" s="110" t="s">
        <v>280</v>
      </c>
      <c r="AU47" s="44" t="s">
        <v>226</v>
      </c>
      <c r="AV47" s="110" t="s">
        <v>280</v>
      </c>
      <c r="AW47" s="110" t="s">
        <v>280</v>
      </c>
      <c r="AX47" s="110" t="s">
        <v>280</v>
      </c>
      <c r="AY47" s="51" t="s">
        <v>222</v>
      </c>
      <c r="AZ47" s="23"/>
      <c r="BA47" s="30"/>
      <c r="BB47" s="30"/>
      <c r="BC47" s="30"/>
      <c r="BD47" s="21"/>
      <c r="BE47" s="45" t="s">
        <v>227</v>
      </c>
      <c r="BF47" s="115" t="s">
        <v>279</v>
      </c>
      <c r="BG47" s="115" t="s">
        <v>279</v>
      </c>
      <c r="BH47" s="43" t="s">
        <v>278</v>
      </c>
      <c r="BI47" s="43" t="s">
        <v>278</v>
      </c>
      <c r="BJ47" s="57" t="s">
        <v>4</v>
      </c>
      <c r="BK47" s="23" t="s">
        <v>99</v>
      </c>
      <c r="BL47" s="57" t="s">
        <v>4</v>
      </c>
      <c r="BM47" s="109" t="s">
        <v>16</v>
      </c>
      <c r="BN47" s="44" t="s">
        <v>226</v>
      </c>
      <c r="BO47" s="46" t="s">
        <v>3</v>
      </c>
      <c r="BP47" s="46" t="s">
        <v>3</v>
      </c>
      <c r="BQ47" s="51" t="s">
        <v>222</v>
      </c>
      <c r="BR47" s="51" t="s">
        <v>222</v>
      </c>
      <c r="BS47" s="23"/>
      <c r="BT47" s="30"/>
      <c r="BU47" s="30"/>
      <c r="BV47" s="21"/>
      <c r="BW47" s="62" t="s">
        <v>229</v>
      </c>
      <c r="BX47" s="114" t="s">
        <v>8</v>
      </c>
      <c r="BY47" s="114" t="s">
        <v>8</v>
      </c>
      <c r="BZ47" s="114" t="s">
        <v>8</v>
      </c>
      <c r="CA47" s="114" t="s">
        <v>8</v>
      </c>
      <c r="CB47" s="116" t="s">
        <v>282</v>
      </c>
      <c r="CC47" s="116" t="s">
        <v>282</v>
      </c>
      <c r="CD47" s="44" t="s">
        <v>226</v>
      </c>
      <c r="CE47" s="111" t="s">
        <v>18</v>
      </c>
      <c r="CF47" s="111" t="s">
        <v>18</v>
      </c>
      <c r="CG47" s="148" t="s">
        <v>222</v>
      </c>
      <c r="CH47" s="148" t="s">
        <v>222</v>
      </c>
      <c r="CI47" s="23" t="s">
        <v>99</v>
      </c>
      <c r="CJ47" s="30"/>
      <c r="CK47" s="30"/>
      <c r="CL47" s="21"/>
      <c r="CM47" s="118"/>
      <c r="CN47" s="65">
        <f t="shared" ref="CN47:DG47" si="8">COUNTIF($F$47:$CK$47,CN36)</f>
        <v>3</v>
      </c>
      <c r="CO47" s="65">
        <f t="shared" si="8"/>
        <v>2</v>
      </c>
      <c r="CP47" s="65">
        <f t="shared" si="8"/>
        <v>3</v>
      </c>
      <c r="CQ47" s="65">
        <f t="shared" si="8"/>
        <v>2</v>
      </c>
      <c r="CR47" s="65">
        <f t="shared" si="8"/>
        <v>2</v>
      </c>
      <c r="CS47" s="65">
        <f t="shared" si="8"/>
        <v>0</v>
      </c>
      <c r="CT47" s="65">
        <f t="shared" si="8"/>
        <v>2</v>
      </c>
      <c r="CU47" s="65">
        <f t="shared" si="8"/>
        <v>3</v>
      </c>
      <c r="CV47" s="65">
        <f t="shared" si="8"/>
        <v>4</v>
      </c>
      <c r="CW47" s="65">
        <f t="shared" si="8"/>
        <v>0</v>
      </c>
      <c r="CX47" s="65">
        <f t="shared" si="8"/>
        <v>0</v>
      </c>
      <c r="CY47" s="65">
        <f t="shared" si="8"/>
        <v>2</v>
      </c>
      <c r="CZ47" s="65">
        <f t="shared" si="8"/>
        <v>2</v>
      </c>
      <c r="DA47" s="65">
        <f t="shared" si="8"/>
        <v>9</v>
      </c>
      <c r="DB47" s="65">
        <f t="shared" si="8"/>
        <v>7</v>
      </c>
      <c r="DC47" s="65">
        <f t="shared" si="8"/>
        <v>2</v>
      </c>
      <c r="DD47" s="65">
        <f t="shared" si="8"/>
        <v>2</v>
      </c>
      <c r="DE47" s="65">
        <f t="shared" si="8"/>
        <v>6</v>
      </c>
      <c r="DF47" s="65">
        <f t="shared" si="8"/>
        <v>0</v>
      </c>
      <c r="DG47" s="65">
        <f t="shared" si="8"/>
        <v>1</v>
      </c>
      <c r="DH47" s="66">
        <f>SUM(CN47:DG47)</f>
        <v>52</v>
      </c>
      <c r="DI47" s="106"/>
    </row>
    <row r="48" spans="1:113" ht="26.25" customHeight="1">
      <c r="A48" s="119"/>
      <c r="B48" s="120"/>
      <c r="C48" s="121" t="s">
        <v>230</v>
      </c>
      <c r="D48" s="41">
        <v>48</v>
      </c>
      <c r="E48" s="22" t="s">
        <v>231</v>
      </c>
      <c r="F48" s="127" t="s">
        <v>287</v>
      </c>
      <c r="G48" s="127" t="s">
        <v>287</v>
      </c>
      <c r="H48" s="130" t="s">
        <v>287</v>
      </c>
      <c r="I48" s="130" t="s">
        <v>287</v>
      </c>
      <c r="J48" s="31"/>
      <c r="K48" s="130" t="s">
        <v>287</v>
      </c>
      <c r="L48" s="130" t="s">
        <v>287</v>
      </c>
      <c r="M48" s="130" t="s">
        <v>287</v>
      </c>
      <c r="N48" s="44" t="s">
        <v>233</v>
      </c>
      <c r="O48" s="56" t="s">
        <v>310</v>
      </c>
      <c r="P48" s="56" t="s">
        <v>310</v>
      </c>
      <c r="Q48" s="56" t="s">
        <v>310</v>
      </c>
      <c r="R48" s="30"/>
      <c r="S48" s="30"/>
      <c r="T48" s="124"/>
      <c r="U48" s="58" t="s">
        <v>237</v>
      </c>
      <c r="V48" s="70" t="s">
        <v>310</v>
      </c>
      <c r="W48" s="70" t="s">
        <v>310</v>
      </c>
      <c r="X48" s="70" t="s">
        <v>310</v>
      </c>
      <c r="Y48" s="131" t="s">
        <v>310</v>
      </c>
      <c r="Z48" s="131" t="s">
        <v>310</v>
      </c>
      <c r="AA48" s="31"/>
      <c r="AB48" s="131" t="s">
        <v>310</v>
      </c>
      <c r="AC48" s="61" t="s">
        <v>310</v>
      </c>
      <c r="AD48" s="61" t="s">
        <v>310</v>
      </c>
      <c r="AE48" s="44" t="s">
        <v>233</v>
      </c>
      <c r="AF48" s="69" t="s">
        <v>310</v>
      </c>
      <c r="AG48" s="69" t="s">
        <v>310</v>
      </c>
      <c r="AH48" s="73"/>
      <c r="AI48" s="23"/>
      <c r="AJ48" s="33"/>
      <c r="AK48" s="30"/>
      <c r="AL48" s="124"/>
      <c r="AM48" s="52" t="s">
        <v>236</v>
      </c>
      <c r="AN48" s="71" t="s">
        <v>285</v>
      </c>
      <c r="AO48" s="71" t="s">
        <v>285</v>
      </c>
      <c r="AP48" s="123" t="s">
        <v>285</v>
      </c>
      <c r="AQ48" s="123" t="s">
        <v>285</v>
      </c>
      <c r="AR48" s="31"/>
      <c r="AS48" s="123" t="s">
        <v>285</v>
      </c>
      <c r="AT48" s="123" t="s">
        <v>285</v>
      </c>
      <c r="AU48" s="44" t="s">
        <v>233</v>
      </c>
      <c r="AV48" s="123" t="s">
        <v>285</v>
      </c>
      <c r="AW48" s="123" t="s">
        <v>285</v>
      </c>
      <c r="AX48" s="123" t="s">
        <v>285</v>
      </c>
      <c r="AY48" s="73"/>
      <c r="AZ48" s="23"/>
      <c r="BA48" s="30"/>
      <c r="BB48" s="30"/>
      <c r="BC48" s="30"/>
      <c r="BD48" s="124"/>
      <c r="BE48" s="45" t="s">
        <v>234</v>
      </c>
      <c r="BF48" s="115" t="s">
        <v>310</v>
      </c>
      <c r="BG48" s="115" t="s">
        <v>310</v>
      </c>
      <c r="BH48" s="126" t="s">
        <v>310</v>
      </c>
      <c r="BI48" s="126" t="s">
        <v>310</v>
      </c>
      <c r="BJ48" s="57" t="s">
        <v>310</v>
      </c>
      <c r="BK48" s="31"/>
      <c r="BL48" s="57" t="s">
        <v>310</v>
      </c>
      <c r="BM48" s="122" t="s">
        <v>310</v>
      </c>
      <c r="BN48" s="44" t="s">
        <v>233</v>
      </c>
      <c r="BO48" s="46" t="s">
        <v>404</v>
      </c>
      <c r="BP48" s="46" t="s">
        <v>404</v>
      </c>
      <c r="BQ48" s="73"/>
      <c r="BR48" s="73"/>
      <c r="BS48" s="23"/>
      <c r="BT48" s="30"/>
      <c r="BU48" s="30"/>
      <c r="BV48" s="124"/>
      <c r="BW48" s="62" t="s">
        <v>239</v>
      </c>
      <c r="BX48" s="129" t="s">
        <v>310</v>
      </c>
      <c r="BY48" s="129" t="s">
        <v>310</v>
      </c>
      <c r="BZ48" s="129" t="s">
        <v>310</v>
      </c>
      <c r="CA48" s="129" t="s">
        <v>310</v>
      </c>
      <c r="CB48" s="116" t="s">
        <v>310</v>
      </c>
      <c r="CC48" s="116" t="s">
        <v>310</v>
      </c>
      <c r="CD48" s="44" t="s">
        <v>233</v>
      </c>
      <c r="CE48" s="125" t="s">
        <v>310</v>
      </c>
      <c r="CF48" s="125" t="s">
        <v>310</v>
      </c>
      <c r="CG48" s="73"/>
      <c r="CH48" s="73"/>
      <c r="CI48" s="31"/>
      <c r="CJ48" s="30"/>
      <c r="CK48" s="30"/>
      <c r="CL48" s="124"/>
      <c r="CM48" s="132"/>
      <c r="CN48" s="103"/>
      <c r="CO48" s="103"/>
      <c r="CP48" s="103"/>
      <c r="CQ48" s="103"/>
      <c r="CR48" s="103"/>
      <c r="CS48" s="103"/>
      <c r="CT48" s="103"/>
      <c r="CU48" s="103"/>
      <c r="CV48" s="103"/>
      <c r="CW48" s="103"/>
      <c r="CX48" s="103"/>
      <c r="CY48" s="103"/>
      <c r="CZ48" s="103"/>
      <c r="DA48" s="103"/>
      <c r="DB48" s="103"/>
      <c r="DC48" s="103"/>
      <c r="DD48" s="103"/>
      <c r="DE48" s="103"/>
      <c r="DF48" s="103"/>
      <c r="DG48" s="103"/>
      <c r="DH48" s="119"/>
      <c r="DI48" s="119"/>
    </row>
    <row r="49" spans="1:113" ht="12.75" customHeight="1">
      <c r="A49" s="106"/>
      <c r="B49" s="106"/>
      <c r="C49" s="108" t="s">
        <v>240</v>
      </c>
      <c r="D49" s="41">
        <v>49</v>
      </c>
      <c r="E49" s="22"/>
      <c r="F49" s="112" t="s">
        <v>302</v>
      </c>
      <c r="G49" s="112" t="s">
        <v>302</v>
      </c>
      <c r="H49" s="117" t="s">
        <v>305</v>
      </c>
      <c r="I49" s="117" t="s">
        <v>305</v>
      </c>
      <c r="J49" s="23"/>
      <c r="K49" s="117" t="s">
        <v>305</v>
      </c>
      <c r="L49" s="117" t="s">
        <v>305</v>
      </c>
      <c r="M49" s="117" t="s">
        <v>305</v>
      </c>
      <c r="N49" s="44" t="s">
        <v>242</v>
      </c>
      <c r="O49" s="56" t="s">
        <v>299</v>
      </c>
      <c r="P49" s="56" t="s">
        <v>299</v>
      </c>
      <c r="Q49" s="56" t="s">
        <v>299</v>
      </c>
      <c r="R49" s="30"/>
      <c r="S49" s="30"/>
      <c r="T49" s="21"/>
      <c r="U49" s="58" t="s">
        <v>255</v>
      </c>
      <c r="V49" s="48" t="s">
        <v>297</v>
      </c>
      <c r="W49" s="48" t="s">
        <v>297</v>
      </c>
      <c r="X49" s="48" t="s">
        <v>297</v>
      </c>
      <c r="Y49" s="68" t="s">
        <v>300</v>
      </c>
      <c r="Z49" s="68" t="s">
        <v>300</v>
      </c>
      <c r="AA49" s="23"/>
      <c r="AB49" s="68" t="s">
        <v>300</v>
      </c>
      <c r="AC49" s="61" t="s">
        <v>290</v>
      </c>
      <c r="AD49" s="61" t="s">
        <v>290</v>
      </c>
      <c r="AE49" s="44" t="s">
        <v>242</v>
      </c>
      <c r="AF49" s="47" t="s">
        <v>245</v>
      </c>
      <c r="AG49" s="47" t="s">
        <v>245</v>
      </c>
      <c r="AH49" s="79" t="s">
        <v>243</v>
      </c>
      <c r="AI49" s="23"/>
      <c r="AJ49" s="30"/>
      <c r="AK49" s="30"/>
      <c r="AL49" s="21"/>
      <c r="AM49" s="52" t="s">
        <v>249</v>
      </c>
      <c r="AN49" s="49" t="s">
        <v>306</v>
      </c>
      <c r="AO49" s="49" t="s">
        <v>306</v>
      </c>
      <c r="AP49" s="110" t="s">
        <v>306</v>
      </c>
      <c r="AQ49" s="110" t="s">
        <v>306</v>
      </c>
      <c r="AR49" s="23"/>
      <c r="AS49" s="110" t="s">
        <v>306</v>
      </c>
      <c r="AT49" s="110" t="s">
        <v>306</v>
      </c>
      <c r="AU49" s="44" t="s">
        <v>242</v>
      </c>
      <c r="AV49" s="110" t="s">
        <v>306</v>
      </c>
      <c r="AW49" s="110" t="s">
        <v>306</v>
      </c>
      <c r="AX49" s="110" t="s">
        <v>306</v>
      </c>
      <c r="AY49" s="79" t="s">
        <v>243</v>
      </c>
      <c r="AZ49" s="23"/>
      <c r="BA49" s="30"/>
      <c r="BB49" s="30"/>
      <c r="BC49" s="30"/>
      <c r="BD49" s="21"/>
      <c r="BE49" s="45" t="s">
        <v>243</v>
      </c>
      <c r="BF49" s="115" t="s">
        <v>295</v>
      </c>
      <c r="BG49" s="115" t="s">
        <v>295</v>
      </c>
      <c r="BH49" s="43" t="s">
        <v>311</v>
      </c>
      <c r="BI49" s="43" t="s">
        <v>311</v>
      </c>
      <c r="BJ49" s="57" t="s">
        <v>298</v>
      </c>
      <c r="BK49" s="23"/>
      <c r="BL49" s="57" t="s">
        <v>298</v>
      </c>
      <c r="BM49" s="109" t="s">
        <v>288</v>
      </c>
      <c r="BN49" s="44" t="s">
        <v>242</v>
      </c>
      <c r="BO49" s="46" t="s">
        <v>293</v>
      </c>
      <c r="BP49" s="46" t="s">
        <v>293</v>
      </c>
      <c r="BQ49" s="79" t="s">
        <v>243</v>
      </c>
      <c r="BR49" s="79" t="s">
        <v>243</v>
      </c>
      <c r="BS49" s="23"/>
      <c r="BT49" s="30"/>
      <c r="BU49" s="30"/>
      <c r="BV49" s="21"/>
      <c r="BW49" s="62"/>
      <c r="BX49" s="147" t="s">
        <v>294</v>
      </c>
      <c r="BY49" s="147" t="s">
        <v>294</v>
      </c>
      <c r="BZ49" s="147" t="s">
        <v>294</v>
      </c>
      <c r="CA49" s="147" t="s">
        <v>294</v>
      </c>
      <c r="CB49" s="116" t="s">
        <v>296</v>
      </c>
      <c r="CC49" s="116" t="s">
        <v>296</v>
      </c>
      <c r="CD49" s="44" t="s">
        <v>242</v>
      </c>
      <c r="CE49" s="111" t="s">
        <v>291</v>
      </c>
      <c r="CF49" s="111" t="s">
        <v>291</v>
      </c>
      <c r="CG49" s="86"/>
      <c r="CH49" s="86"/>
      <c r="CI49" s="23"/>
      <c r="CJ49" s="30"/>
      <c r="CK49" s="30"/>
      <c r="CL49" s="21"/>
      <c r="CM49" s="118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106"/>
      <c r="DI49" s="106"/>
    </row>
    <row r="50" spans="1:113" ht="12.75" customHeight="1">
      <c r="A50" s="106"/>
      <c r="B50" s="106"/>
      <c r="C50" s="106"/>
      <c r="D50" s="41">
        <v>50</v>
      </c>
      <c r="E50" s="22"/>
      <c r="F50" s="136"/>
      <c r="G50" s="136"/>
      <c r="H50" s="117" t="s">
        <v>302</v>
      </c>
      <c r="I50" s="117" t="s">
        <v>302</v>
      </c>
      <c r="J50" s="23" t="s">
        <v>108</v>
      </c>
      <c r="K50" s="117" t="s">
        <v>302</v>
      </c>
      <c r="L50" s="117" t="s">
        <v>302</v>
      </c>
      <c r="M50" s="117" t="s">
        <v>302</v>
      </c>
      <c r="N50" s="81"/>
      <c r="O50" s="89"/>
      <c r="P50" s="89"/>
      <c r="Q50" s="89"/>
      <c r="R50" s="30"/>
      <c r="S50" s="30"/>
      <c r="T50" s="21"/>
      <c r="U50" s="58" t="s">
        <v>243</v>
      </c>
      <c r="V50" s="83"/>
      <c r="W50" s="83"/>
      <c r="X50" s="83"/>
      <c r="Y50" s="80"/>
      <c r="Z50" s="80"/>
      <c r="AA50" s="23" t="s">
        <v>108</v>
      </c>
      <c r="AB50" s="80"/>
      <c r="AC50" s="93"/>
      <c r="AD50" s="93"/>
      <c r="AE50" s="81"/>
      <c r="AF50" s="82"/>
      <c r="AG50" s="82"/>
      <c r="AH50" s="86"/>
      <c r="AI50" s="23"/>
      <c r="AJ50" s="30"/>
      <c r="AK50" s="30"/>
      <c r="AL50" s="21"/>
      <c r="AM50" s="52" t="s">
        <v>260</v>
      </c>
      <c r="AN50" s="84"/>
      <c r="AO50" s="84"/>
      <c r="AP50" s="110" t="s">
        <v>312</v>
      </c>
      <c r="AQ50" s="110" t="s">
        <v>312</v>
      </c>
      <c r="AR50" s="23" t="s">
        <v>108</v>
      </c>
      <c r="AS50" s="110" t="s">
        <v>312</v>
      </c>
      <c r="AT50" s="110" t="s">
        <v>312</v>
      </c>
      <c r="AU50" s="81"/>
      <c r="AV50" s="110" t="s">
        <v>312</v>
      </c>
      <c r="AW50" s="110" t="s">
        <v>312</v>
      </c>
      <c r="AX50" s="110" t="s">
        <v>312</v>
      </c>
      <c r="AY50" s="86"/>
      <c r="AZ50" s="23"/>
      <c r="BA50" s="30"/>
      <c r="BB50" s="30"/>
      <c r="BC50" s="30"/>
      <c r="BD50" s="21"/>
      <c r="BE50" s="45"/>
      <c r="BF50" s="115"/>
      <c r="BG50" s="115"/>
      <c r="BH50" s="94"/>
      <c r="BI50" s="94"/>
      <c r="BJ50" s="90"/>
      <c r="BK50" s="23" t="s">
        <v>108</v>
      </c>
      <c r="BL50" s="90"/>
      <c r="BM50" s="134"/>
      <c r="BN50" s="81"/>
      <c r="BO50" s="46"/>
      <c r="BP50" s="46"/>
      <c r="BQ50" s="86"/>
      <c r="BR50" s="86"/>
      <c r="BS50" s="23"/>
      <c r="BT50" s="30"/>
      <c r="BU50" s="30"/>
      <c r="BV50" s="21"/>
      <c r="BW50" s="62"/>
      <c r="BX50" s="136"/>
      <c r="BY50" s="136"/>
      <c r="BZ50" s="136"/>
      <c r="CA50" s="136"/>
      <c r="CB50" s="137"/>
      <c r="CC50" s="137"/>
      <c r="CD50" s="81"/>
      <c r="CE50" s="135"/>
      <c r="CF50" s="135"/>
      <c r="CG50" s="79" t="s">
        <v>243</v>
      </c>
      <c r="CH50" s="79" t="s">
        <v>243</v>
      </c>
      <c r="CI50" s="23" t="s">
        <v>108</v>
      </c>
      <c r="CJ50" s="30"/>
      <c r="CK50" s="30"/>
      <c r="CL50" s="21"/>
      <c r="CM50" s="118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106"/>
      <c r="DI50" s="106"/>
    </row>
    <row r="51" spans="1:113" ht="12.75" customHeight="1">
      <c r="A51" s="106"/>
      <c r="B51" s="106"/>
      <c r="C51" s="106"/>
      <c r="D51" s="41">
        <v>51</v>
      </c>
      <c r="E51" s="22"/>
      <c r="F51" s="136"/>
      <c r="G51" s="136"/>
      <c r="H51" s="138"/>
      <c r="I51" s="138"/>
      <c r="J51" s="23"/>
      <c r="K51" s="138"/>
      <c r="L51" s="138"/>
      <c r="M51" s="138"/>
      <c r="N51" s="81"/>
      <c r="O51" s="89"/>
      <c r="P51" s="89"/>
      <c r="Q51" s="89"/>
      <c r="R51" s="30"/>
      <c r="S51" s="30"/>
      <c r="T51" s="21"/>
      <c r="U51" s="58"/>
      <c r="V51" s="48"/>
      <c r="W51" s="48"/>
      <c r="X51" s="48"/>
      <c r="Y51" s="80"/>
      <c r="Z51" s="80"/>
      <c r="AA51" s="23"/>
      <c r="AB51" s="80"/>
      <c r="AC51" s="93"/>
      <c r="AD51" s="93"/>
      <c r="AE51" s="81"/>
      <c r="AF51" s="47"/>
      <c r="AG51" s="47"/>
      <c r="AH51" s="86"/>
      <c r="AI51" s="23"/>
      <c r="AJ51" s="30"/>
      <c r="AK51" s="30"/>
      <c r="AL51" s="21"/>
      <c r="AM51" s="52"/>
      <c r="AN51" s="84"/>
      <c r="AO51" s="84"/>
      <c r="AP51" s="110" t="s">
        <v>307</v>
      </c>
      <c r="AQ51" s="110" t="s">
        <v>307</v>
      </c>
      <c r="AR51" s="23"/>
      <c r="AS51" s="110" t="s">
        <v>307</v>
      </c>
      <c r="AT51" s="110" t="s">
        <v>307</v>
      </c>
      <c r="AU51" s="81"/>
      <c r="AV51" s="110" t="s">
        <v>307</v>
      </c>
      <c r="AW51" s="110" t="s">
        <v>307</v>
      </c>
      <c r="AX51" s="110" t="s">
        <v>307</v>
      </c>
      <c r="AY51" s="86"/>
      <c r="AZ51" s="23"/>
      <c r="BA51" s="30"/>
      <c r="BB51" s="30"/>
      <c r="BC51" s="30"/>
      <c r="BD51" s="21"/>
      <c r="BE51" s="45"/>
      <c r="BF51" s="115"/>
      <c r="BG51" s="115"/>
      <c r="BH51" s="94"/>
      <c r="BI51" s="94"/>
      <c r="BJ51" s="90"/>
      <c r="BK51" s="23"/>
      <c r="BL51" s="90"/>
      <c r="BM51" s="134"/>
      <c r="BN51" s="81"/>
      <c r="BO51" s="46"/>
      <c r="BP51" s="46"/>
      <c r="BQ51" s="86"/>
      <c r="BR51" s="86"/>
      <c r="BS51" s="23"/>
      <c r="BT51" s="30"/>
      <c r="BU51" s="30"/>
      <c r="BV51" s="21"/>
      <c r="BW51" s="62"/>
      <c r="BX51" s="136"/>
      <c r="BY51" s="136"/>
      <c r="BZ51" s="136"/>
      <c r="CA51" s="136"/>
      <c r="CB51" s="137"/>
      <c r="CC51" s="137"/>
      <c r="CD51" s="81"/>
      <c r="CE51" s="135"/>
      <c r="CF51" s="135"/>
      <c r="CG51" s="86"/>
      <c r="CH51" s="86"/>
      <c r="CI51" s="23"/>
      <c r="CJ51" s="30"/>
      <c r="CK51" s="30"/>
      <c r="CL51" s="21"/>
      <c r="CM51" s="118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106"/>
      <c r="DI51" s="106"/>
    </row>
    <row r="52" spans="1:113" ht="12.75" customHeight="1">
      <c r="A52" s="139"/>
      <c r="B52" s="140" t="s">
        <v>313</v>
      </c>
      <c r="C52" s="141" t="s">
        <v>224</v>
      </c>
      <c r="D52" s="41">
        <v>52</v>
      </c>
      <c r="E52" s="22" t="s">
        <v>225</v>
      </c>
      <c r="F52" s="46" t="s">
        <v>3</v>
      </c>
      <c r="G52" s="46" t="s">
        <v>3</v>
      </c>
      <c r="H52" s="43" t="s">
        <v>278</v>
      </c>
      <c r="I52" s="43" t="s">
        <v>278</v>
      </c>
      <c r="J52" s="23"/>
      <c r="K52" s="56" t="s">
        <v>2</v>
      </c>
      <c r="L52" s="56" t="s">
        <v>2</v>
      </c>
      <c r="M52" s="56" t="s">
        <v>2</v>
      </c>
      <c r="N52" s="44" t="s">
        <v>226</v>
      </c>
      <c r="O52" s="68" t="s">
        <v>7</v>
      </c>
      <c r="P52" s="68" t="s">
        <v>7</v>
      </c>
      <c r="Q52" s="68" t="s">
        <v>7</v>
      </c>
      <c r="R52" s="113"/>
      <c r="S52" s="30"/>
      <c r="T52" s="21"/>
      <c r="U52" s="58" t="s">
        <v>227</v>
      </c>
      <c r="V52" s="117" t="s">
        <v>281</v>
      </c>
      <c r="W52" s="117" t="s">
        <v>281</v>
      </c>
      <c r="X52" s="117" t="s">
        <v>281</v>
      </c>
      <c r="Y52" s="117" t="s">
        <v>281</v>
      </c>
      <c r="Z52" s="117" t="s">
        <v>281</v>
      </c>
      <c r="AA52" s="23"/>
      <c r="AB52" s="48" t="s">
        <v>0</v>
      </c>
      <c r="AC52" s="48" t="s">
        <v>0</v>
      </c>
      <c r="AD52" s="44" t="s">
        <v>226</v>
      </c>
      <c r="AE52" s="48" t="s">
        <v>0</v>
      </c>
      <c r="AF52" s="111" t="s">
        <v>18</v>
      </c>
      <c r="AG52" s="111" t="s">
        <v>18</v>
      </c>
      <c r="AH52" s="51" t="s">
        <v>222</v>
      </c>
      <c r="AI52" s="23"/>
      <c r="AJ52" s="30"/>
      <c r="AK52" s="30"/>
      <c r="AL52" s="21"/>
      <c r="AM52" s="52" t="s">
        <v>228</v>
      </c>
      <c r="AN52" s="114" t="s">
        <v>8</v>
      </c>
      <c r="AO52" s="114" t="s">
        <v>8</v>
      </c>
      <c r="AP52" s="61" t="s">
        <v>1</v>
      </c>
      <c r="AQ52" s="61" t="s">
        <v>1</v>
      </c>
      <c r="AR52" s="23"/>
      <c r="AS52" s="47" t="s">
        <v>6</v>
      </c>
      <c r="AT52" s="47" t="s">
        <v>6</v>
      </c>
      <c r="AU52" s="44" t="s">
        <v>226</v>
      </c>
      <c r="AV52" s="115" t="s">
        <v>279</v>
      </c>
      <c r="AW52" s="115" t="s">
        <v>279</v>
      </c>
      <c r="AX52" s="51" t="s">
        <v>222</v>
      </c>
      <c r="AY52" s="51" t="s">
        <v>222</v>
      </c>
      <c r="AZ52" s="23"/>
      <c r="BA52" s="30"/>
      <c r="BB52" s="30"/>
      <c r="BC52" s="30"/>
      <c r="BD52" s="21"/>
      <c r="BE52" s="45" t="s">
        <v>227</v>
      </c>
      <c r="BF52" s="112" t="s">
        <v>281</v>
      </c>
      <c r="BG52" s="112" t="s">
        <v>281</v>
      </c>
      <c r="BH52" s="57" t="s">
        <v>4</v>
      </c>
      <c r="BI52" s="57" t="s">
        <v>4</v>
      </c>
      <c r="BJ52" s="114" t="s">
        <v>8</v>
      </c>
      <c r="BK52" s="23"/>
      <c r="BL52" s="114" t="s">
        <v>8</v>
      </c>
      <c r="BM52" s="116" t="s">
        <v>282</v>
      </c>
      <c r="BN52" s="116" t="s">
        <v>282</v>
      </c>
      <c r="BO52" s="44" t="s">
        <v>226</v>
      </c>
      <c r="BP52" s="109" t="s">
        <v>16</v>
      </c>
      <c r="BQ52" s="51" t="s">
        <v>222</v>
      </c>
      <c r="BR52" s="51" t="s">
        <v>222</v>
      </c>
      <c r="BS52" s="23"/>
      <c r="BT52" s="30"/>
      <c r="BU52" s="30"/>
      <c r="BV52" s="21"/>
      <c r="BW52" s="62" t="s">
        <v>229</v>
      </c>
      <c r="BX52" s="49" t="s">
        <v>280</v>
      </c>
      <c r="BY52" s="49" t="s">
        <v>280</v>
      </c>
      <c r="BZ52" s="110" t="s">
        <v>280</v>
      </c>
      <c r="CA52" s="110" t="s">
        <v>280</v>
      </c>
      <c r="CB52" s="110" t="s">
        <v>280</v>
      </c>
      <c r="CC52" s="110" t="s">
        <v>280</v>
      </c>
      <c r="CD52" s="44" t="s">
        <v>226</v>
      </c>
      <c r="CE52" s="110" t="s">
        <v>280</v>
      </c>
      <c r="CF52" s="110" t="s">
        <v>280</v>
      </c>
      <c r="CG52" s="110" t="s">
        <v>280</v>
      </c>
      <c r="CH52" s="51" t="s">
        <v>222</v>
      </c>
      <c r="CI52" s="23"/>
      <c r="CJ52" s="30"/>
      <c r="CK52" s="30"/>
      <c r="CL52" s="21"/>
      <c r="CM52" s="142"/>
      <c r="CN52" s="65">
        <f t="shared" ref="CN52:DG52" si="9">COUNTIF($F$52:$CK$52,CN36)</f>
        <v>3</v>
      </c>
      <c r="CO52" s="65">
        <f t="shared" si="9"/>
        <v>2</v>
      </c>
      <c r="CP52" s="65">
        <f t="shared" si="9"/>
        <v>3</v>
      </c>
      <c r="CQ52" s="65">
        <f t="shared" si="9"/>
        <v>2</v>
      </c>
      <c r="CR52" s="65">
        <f t="shared" si="9"/>
        <v>2</v>
      </c>
      <c r="CS52" s="65">
        <f t="shared" si="9"/>
        <v>0</v>
      </c>
      <c r="CT52" s="65">
        <f t="shared" si="9"/>
        <v>2</v>
      </c>
      <c r="CU52" s="65">
        <f t="shared" si="9"/>
        <v>3</v>
      </c>
      <c r="CV52" s="65">
        <f t="shared" si="9"/>
        <v>4</v>
      </c>
      <c r="CW52" s="65">
        <f t="shared" si="9"/>
        <v>0</v>
      </c>
      <c r="CX52" s="65">
        <f t="shared" si="9"/>
        <v>0</v>
      </c>
      <c r="CY52" s="65">
        <f t="shared" si="9"/>
        <v>2</v>
      </c>
      <c r="CZ52" s="65">
        <f t="shared" si="9"/>
        <v>2</v>
      </c>
      <c r="DA52" s="65">
        <f t="shared" si="9"/>
        <v>9</v>
      </c>
      <c r="DB52" s="65">
        <f t="shared" si="9"/>
        <v>7</v>
      </c>
      <c r="DC52" s="65">
        <f t="shared" si="9"/>
        <v>2</v>
      </c>
      <c r="DD52" s="65">
        <f t="shared" si="9"/>
        <v>2</v>
      </c>
      <c r="DE52" s="65">
        <f t="shared" si="9"/>
        <v>6</v>
      </c>
      <c r="DF52" s="65">
        <f t="shared" si="9"/>
        <v>0</v>
      </c>
      <c r="DG52" s="65">
        <f t="shared" si="9"/>
        <v>1</v>
      </c>
      <c r="DH52" s="66">
        <f>SUM(CN52:DG52)</f>
        <v>52</v>
      </c>
      <c r="DI52" s="139"/>
    </row>
    <row r="53" spans="1:113" ht="26.25" customHeight="1">
      <c r="A53" s="143"/>
      <c r="B53" s="144"/>
      <c r="C53" s="145" t="s">
        <v>230</v>
      </c>
      <c r="D53" s="41">
        <v>53</v>
      </c>
      <c r="E53" s="22" t="s">
        <v>231</v>
      </c>
      <c r="F53" s="46" t="s">
        <v>404</v>
      </c>
      <c r="G53" s="46" t="s">
        <v>404</v>
      </c>
      <c r="H53" s="126" t="s">
        <v>314</v>
      </c>
      <c r="I53" s="126" t="s">
        <v>314</v>
      </c>
      <c r="J53" s="31" t="s">
        <v>91</v>
      </c>
      <c r="K53" s="56" t="s">
        <v>314</v>
      </c>
      <c r="L53" s="56" t="s">
        <v>314</v>
      </c>
      <c r="M53" s="56" t="s">
        <v>314</v>
      </c>
      <c r="N53" s="44" t="s">
        <v>233</v>
      </c>
      <c r="O53" s="131" t="s">
        <v>314</v>
      </c>
      <c r="P53" s="131" t="s">
        <v>314</v>
      </c>
      <c r="Q53" s="131" t="s">
        <v>314</v>
      </c>
      <c r="R53" s="128"/>
      <c r="S53" s="30"/>
      <c r="T53" s="124"/>
      <c r="U53" s="58" t="s">
        <v>237</v>
      </c>
      <c r="V53" s="130" t="s">
        <v>287</v>
      </c>
      <c r="W53" s="130" t="s">
        <v>287</v>
      </c>
      <c r="X53" s="130" t="s">
        <v>287</v>
      </c>
      <c r="Y53" s="130" t="s">
        <v>287</v>
      </c>
      <c r="Z53" s="130" t="s">
        <v>287</v>
      </c>
      <c r="AA53" s="31" t="s">
        <v>91</v>
      </c>
      <c r="AB53" s="70" t="s">
        <v>314</v>
      </c>
      <c r="AC53" s="70" t="s">
        <v>314</v>
      </c>
      <c r="AD53" s="44" t="s">
        <v>233</v>
      </c>
      <c r="AE53" s="70" t="s">
        <v>314</v>
      </c>
      <c r="AF53" s="125" t="s">
        <v>314</v>
      </c>
      <c r="AG53" s="125" t="s">
        <v>314</v>
      </c>
      <c r="AH53" s="73"/>
      <c r="AI53" s="23"/>
      <c r="AJ53" s="30"/>
      <c r="AK53" s="30"/>
      <c r="AL53" s="124"/>
      <c r="AM53" s="52" t="s">
        <v>236</v>
      </c>
      <c r="AN53" s="129" t="s">
        <v>314</v>
      </c>
      <c r="AO53" s="129" t="s">
        <v>314</v>
      </c>
      <c r="AP53" s="61" t="s">
        <v>314</v>
      </c>
      <c r="AQ53" s="61" t="s">
        <v>314</v>
      </c>
      <c r="AR53" s="31" t="s">
        <v>91</v>
      </c>
      <c r="AS53" s="69" t="s">
        <v>314</v>
      </c>
      <c r="AT53" s="69" t="s">
        <v>314</v>
      </c>
      <c r="AU53" s="44" t="s">
        <v>233</v>
      </c>
      <c r="AV53" s="115" t="s">
        <v>314</v>
      </c>
      <c r="AW53" s="115" t="s">
        <v>314</v>
      </c>
      <c r="AX53" s="73"/>
      <c r="AY53" s="73"/>
      <c r="AZ53" s="23"/>
      <c r="BA53" s="30"/>
      <c r="BB53" s="30"/>
      <c r="BC53" s="30"/>
      <c r="BD53" s="124"/>
      <c r="BE53" s="45" t="s">
        <v>234</v>
      </c>
      <c r="BF53" s="127" t="s">
        <v>314</v>
      </c>
      <c r="BG53" s="127" t="s">
        <v>314</v>
      </c>
      <c r="BH53" s="57" t="s">
        <v>314</v>
      </c>
      <c r="BI53" s="57" t="s">
        <v>314</v>
      </c>
      <c r="BJ53" s="129" t="s">
        <v>314</v>
      </c>
      <c r="BK53" s="31" t="s">
        <v>91</v>
      </c>
      <c r="BL53" s="129" t="s">
        <v>314</v>
      </c>
      <c r="BM53" s="116" t="s">
        <v>314</v>
      </c>
      <c r="BN53" s="116" t="s">
        <v>314</v>
      </c>
      <c r="BO53" s="44" t="s">
        <v>233</v>
      </c>
      <c r="BP53" s="122" t="s">
        <v>314</v>
      </c>
      <c r="BQ53" s="73"/>
      <c r="BR53" s="73"/>
      <c r="BS53" s="23"/>
      <c r="BT53" s="30"/>
      <c r="BU53" s="30"/>
      <c r="BV53" s="124"/>
      <c r="BW53" s="62" t="s">
        <v>239</v>
      </c>
      <c r="BX53" s="71" t="s">
        <v>285</v>
      </c>
      <c r="BY53" s="71" t="s">
        <v>285</v>
      </c>
      <c r="BZ53" s="123" t="s">
        <v>285</v>
      </c>
      <c r="CA53" s="123" t="s">
        <v>285</v>
      </c>
      <c r="CB53" s="123" t="s">
        <v>285</v>
      </c>
      <c r="CC53" s="123" t="s">
        <v>285</v>
      </c>
      <c r="CD53" s="44" t="s">
        <v>233</v>
      </c>
      <c r="CE53" s="123" t="s">
        <v>285</v>
      </c>
      <c r="CF53" s="123" t="s">
        <v>285</v>
      </c>
      <c r="CG53" s="123" t="s">
        <v>285</v>
      </c>
      <c r="CH53" s="73"/>
      <c r="CI53" s="31"/>
      <c r="CJ53" s="30"/>
      <c r="CK53" s="30"/>
      <c r="CL53" s="124"/>
      <c r="CM53" s="146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43"/>
      <c r="DI53" s="143"/>
    </row>
    <row r="54" spans="1:113" ht="12.75" customHeight="1">
      <c r="A54" s="139"/>
      <c r="B54" s="139"/>
      <c r="C54" s="141" t="s">
        <v>240</v>
      </c>
      <c r="D54" s="41">
        <v>54</v>
      </c>
      <c r="E54" s="22"/>
      <c r="F54" s="46" t="s">
        <v>293</v>
      </c>
      <c r="G54" s="46" t="s">
        <v>293</v>
      </c>
      <c r="H54" s="43" t="s">
        <v>291</v>
      </c>
      <c r="I54" s="43" t="s">
        <v>291</v>
      </c>
      <c r="J54" s="23"/>
      <c r="K54" s="56" t="s">
        <v>299</v>
      </c>
      <c r="L54" s="56" t="s">
        <v>299</v>
      </c>
      <c r="M54" s="56" t="s">
        <v>299</v>
      </c>
      <c r="N54" s="44" t="s">
        <v>242</v>
      </c>
      <c r="O54" s="68" t="s">
        <v>300</v>
      </c>
      <c r="P54" s="68" t="s">
        <v>300</v>
      </c>
      <c r="Q54" s="68" t="s">
        <v>300</v>
      </c>
      <c r="R54" s="113"/>
      <c r="S54" s="30"/>
      <c r="T54" s="21"/>
      <c r="U54" s="58" t="s">
        <v>255</v>
      </c>
      <c r="V54" s="117" t="s">
        <v>292</v>
      </c>
      <c r="W54" s="117" t="s">
        <v>292</v>
      </c>
      <c r="X54" s="117" t="s">
        <v>292</v>
      </c>
      <c r="Y54" s="117" t="s">
        <v>292</v>
      </c>
      <c r="Z54" s="117" t="s">
        <v>292</v>
      </c>
      <c r="AA54" s="23"/>
      <c r="AB54" s="48" t="s">
        <v>297</v>
      </c>
      <c r="AC54" s="48" t="s">
        <v>297</v>
      </c>
      <c r="AD54" s="44" t="s">
        <v>242</v>
      </c>
      <c r="AE54" s="48" t="s">
        <v>297</v>
      </c>
      <c r="AF54" s="111" t="s">
        <v>291</v>
      </c>
      <c r="AG54" s="111" t="s">
        <v>291</v>
      </c>
      <c r="AH54" s="79" t="s">
        <v>243</v>
      </c>
      <c r="AI54" s="23"/>
      <c r="AJ54" s="30"/>
      <c r="AK54" s="30"/>
      <c r="AL54" s="21"/>
      <c r="AM54" s="52" t="s">
        <v>249</v>
      </c>
      <c r="AN54" s="147" t="s">
        <v>315</v>
      </c>
      <c r="AO54" s="147" t="s">
        <v>315</v>
      </c>
      <c r="AP54" s="61" t="s">
        <v>290</v>
      </c>
      <c r="AQ54" s="61" t="s">
        <v>290</v>
      </c>
      <c r="AR54" s="23"/>
      <c r="AS54" s="47" t="s">
        <v>245</v>
      </c>
      <c r="AT54" s="47" t="s">
        <v>245</v>
      </c>
      <c r="AU54" s="44" t="s">
        <v>242</v>
      </c>
      <c r="AV54" s="115" t="s">
        <v>305</v>
      </c>
      <c r="AW54" s="115" t="s">
        <v>305</v>
      </c>
      <c r="AX54" s="79" t="s">
        <v>243</v>
      </c>
      <c r="AY54" s="79" t="s">
        <v>243</v>
      </c>
      <c r="AZ54" s="23"/>
      <c r="BA54" s="30"/>
      <c r="BB54" s="30"/>
      <c r="BC54" s="30"/>
      <c r="BD54" s="21"/>
      <c r="BE54" s="45" t="s">
        <v>243</v>
      </c>
      <c r="BF54" s="112" t="s">
        <v>292</v>
      </c>
      <c r="BG54" s="112" t="s">
        <v>292</v>
      </c>
      <c r="BH54" s="57" t="s">
        <v>298</v>
      </c>
      <c r="BI54" s="57" t="s">
        <v>298</v>
      </c>
      <c r="BJ54" s="147" t="s">
        <v>315</v>
      </c>
      <c r="BK54" s="23"/>
      <c r="BL54" s="147" t="s">
        <v>315</v>
      </c>
      <c r="BM54" s="116" t="s">
        <v>296</v>
      </c>
      <c r="BN54" s="116" t="s">
        <v>296</v>
      </c>
      <c r="BO54" s="44" t="s">
        <v>242</v>
      </c>
      <c r="BP54" s="109" t="s">
        <v>288</v>
      </c>
      <c r="BQ54" s="79" t="s">
        <v>243</v>
      </c>
      <c r="BR54" s="79" t="s">
        <v>243</v>
      </c>
      <c r="BS54" s="23"/>
      <c r="BT54" s="30"/>
      <c r="BU54" s="30"/>
      <c r="BV54" s="21"/>
      <c r="BW54" s="62"/>
      <c r="BX54" s="49" t="s">
        <v>289</v>
      </c>
      <c r="BY54" s="49" t="s">
        <v>289</v>
      </c>
      <c r="BZ54" s="110" t="s">
        <v>289</v>
      </c>
      <c r="CA54" s="110" t="s">
        <v>289</v>
      </c>
      <c r="CB54" s="110" t="s">
        <v>289</v>
      </c>
      <c r="CC54" s="110" t="s">
        <v>289</v>
      </c>
      <c r="CD54" s="44" t="s">
        <v>242</v>
      </c>
      <c r="CE54" s="110" t="s">
        <v>289</v>
      </c>
      <c r="CF54" s="110" t="s">
        <v>289</v>
      </c>
      <c r="CG54" s="110" t="s">
        <v>289</v>
      </c>
      <c r="CH54" s="79" t="s">
        <v>243</v>
      </c>
      <c r="CI54" s="23"/>
      <c r="CJ54" s="30"/>
      <c r="CK54" s="30"/>
      <c r="CL54" s="21"/>
      <c r="CM54" s="142"/>
      <c r="CN54" s="101"/>
      <c r="CO54" s="101"/>
      <c r="CP54" s="101"/>
      <c r="CQ54" s="101"/>
      <c r="CR54" s="101"/>
      <c r="CS54" s="101"/>
      <c r="CT54" s="101"/>
      <c r="CU54" s="101"/>
      <c r="CV54" s="101"/>
      <c r="CW54" s="101"/>
      <c r="CX54" s="101"/>
      <c r="CY54" s="101"/>
      <c r="CZ54" s="101"/>
      <c r="DA54" s="101"/>
      <c r="DB54" s="101"/>
      <c r="DC54" s="101"/>
      <c r="DD54" s="101"/>
      <c r="DE54" s="101"/>
      <c r="DF54" s="101"/>
      <c r="DG54" s="101"/>
      <c r="DH54" s="139"/>
      <c r="DI54" s="139"/>
    </row>
    <row r="55" spans="1:113" ht="12.75" customHeight="1">
      <c r="A55" s="139"/>
      <c r="B55" s="139"/>
      <c r="C55" s="139"/>
      <c r="D55" s="41">
        <v>55</v>
      </c>
      <c r="E55" s="22"/>
      <c r="F55" s="46"/>
      <c r="G55" s="46"/>
      <c r="H55" s="94"/>
      <c r="I55" s="94"/>
      <c r="J55" s="23"/>
      <c r="K55" s="89"/>
      <c r="L55" s="89"/>
      <c r="M55" s="89"/>
      <c r="N55" s="81"/>
      <c r="O55" s="80"/>
      <c r="P55" s="80"/>
      <c r="Q55" s="80"/>
      <c r="R55" s="113"/>
      <c r="S55" s="30"/>
      <c r="T55" s="21"/>
      <c r="U55" s="58" t="s">
        <v>243</v>
      </c>
      <c r="V55" s="117" t="s">
        <v>302</v>
      </c>
      <c r="W55" s="117" t="s">
        <v>302</v>
      </c>
      <c r="X55" s="117" t="s">
        <v>302</v>
      </c>
      <c r="Y55" s="117" t="s">
        <v>302</v>
      </c>
      <c r="Z55" s="117" t="s">
        <v>302</v>
      </c>
      <c r="AA55" s="23"/>
      <c r="AB55" s="83"/>
      <c r="AC55" s="83"/>
      <c r="AD55" s="81"/>
      <c r="AE55" s="83"/>
      <c r="AF55" s="135"/>
      <c r="AG55" s="135"/>
      <c r="AH55" s="86"/>
      <c r="AI55" s="23"/>
      <c r="AJ55" s="30"/>
      <c r="AK55" s="30"/>
      <c r="AL55" s="21"/>
      <c r="AM55" s="52" t="s">
        <v>260</v>
      </c>
      <c r="AN55" s="136"/>
      <c r="AO55" s="136"/>
      <c r="AP55" s="93"/>
      <c r="AQ55" s="93"/>
      <c r="AR55" s="23"/>
      <c r="AS55" s="82"/>
      <c r="AT55" s="82"/>
      <c r="AU55" s="81"/>
      <c r="AV55" s="115"/>
      <c r="AW55" s="115"/>
      <c r="AX55" s="86"/>
      <c r="AY55" s="86"/>
      <c r="AZ55" s="23"/>
      <c r="BA55" s="30"/>
      <c r="BB55" s="30"/>
      <c r="BC55" s="30"/>
      <c r="BD55" s="21"/>
      <c r="BE55" s="45"/>
      <c r="BF55" s="136"/>
      <c r="BG55" s="136"/>
      <c r="BH55" s="90"/>
      <c r="BI55" s="90"/>
      <c r="BJ55" s="136"/>
      <c r="BK55" s="23"/>
      <c r="BL55" s="136"/>
      <c r="BM55" s="137"/>
      <c r="BN55" s="137"/>
      <c r="BO55" s="81"/>
      <c r="BP55" s="134"/>
      <c r="BQ55" s="86"/>
      <c r="BR55" s="86"/>
      <c r="BS55" s="23"/>
      <c r="BT55" s="30"/>
      <c r="BU55" s="30"/>
      <c r="BV55" s="21"/>
      <c r="BW55" s="62"/>
      <c r="BX55" s="84"/>
      <c r="BY55" s="84"/>
      <c r="BZ55" s="110" t="s">
        <v>295</v>
      </c>
      <c r="CA55" s="110" t="s">
        <v>295</v>
      </c>
      <c r="CB55" s="110" t="s">
        <v>295</v>
      </c>
      <c r="CC55" s="110" t="s">
        <v>295</v>
      </c>
      <c r="CD55" s="81"/>
      <c r="CE55" s="110" t="s">
        <v>295</v>
      </c>
      <c r="CF55" s="110" t="s">
        <v>295</v>
      </c>
      <c r="CG55" s="110" t="s">
        <v>295</v>
      </c>
      <c r="CH55" s="86"/>
      <c r="CI55" s="23"/>
      <c r="CJ55" s="30"/>
      <c r="CK55" s="30"/>
      <c r="CL55" s="21"/>
      <c r="CM55" s="142"/>
      <c r="CN55" s="101"/>
      <c r="CO55" s="101"/>
      <c r="CP55" s="101"/>
      <c r="CQ55" s="101"/>
      <c r="CR55" s="101"/>
      <c r="CS55" s="101"/>
      <c r="CT55" s="101"/>
      <c r="CU55" s="101"/>
      <c r="CV55" s="101"/>
      <c r="CW55" s="101"/>
      <c r="CX55" s="101"/>
      <c r="CY55" s="101"/>
      <c r="CZ55" s="101"/>
      <c r="DA55" s="101"/>
      <c r="DB55" s="101"/>
      <c r="DC55" s="101"/>
      <c r="DD55" s="101"/>
      <c r="DE55" s="101"/>
      <c r="DF55" s="101"/>
      <c r="DG55" s="101"/>
      <c r="DH55" s="139"/>
      <c r="DI55" s="139"/>
    </row>
    <row r="56" spans="1:113" ht="12.75" customHeight="1">
      <c r="A56" s="139"/>
      <c r="B56" s="139"/>
      <c r="C56" s="139"/>
      <c r="D56" s="41">
        <v>56</v>
      </c>
      <c r="E56" s="22"/>
      <c r="F56" s="46"/>
      <c r="G56" s="46"/>
      <c r="H56" s="94"/>
      <c r="I56" s="94"/>
      <c r="J56" s="23" t="s">
        <v>98</v>
      </c>
      <c r="K56" s="89"/>
      <c r="L56" s="89"/>
      <c r="M56" s="89"/>
      <c r="N56" s="81"/>
      <c r="O56" s="80"/>
      <c r="P56" s="80"/>
      <c r="Q56" s="80"/>
      <c r="R56" s="113"/>
      <c r="S56" s="30"/>
      <c r="T56" s="21"/>
      <c r="U56" s="58"/>
      <c r="V56" s="138"/>
      <c r="W56" s="138"/>
      <c r="X56" s="138"/>
      <c r="Y56" s="138"/>
      <c r="Z56" s="138"/>
      <c r="AA56" s="23" t="s">
        <v>98</v>
      </c>
      <c r="AB56" s="48"/>
      <c r="AC56" s="48"/>
      <c r="AD56" s="81"/>
      <c r="AE56" s="48"/>
      <c r="AF56" s="135"/>
      <c r="AG56" s="135"/>
      <c r="AH56" s="86"/>
      <c r="AI56" s="23"/>
      <c r="AJ56" s="30"/>
      <c r="AK56" s="30"/>
      <c r="AL56" s="21"/>
      <c r="AM56" s="52"/>
      <c r="AN56" s="136"/>
      <c r="AO56" s="136"/>
      <c r="AP56" s="93"/>
      <c r="AQ56" s="93"/>
      <c r="AR56" s="23" t="s">
        <v>98</v>
      </c>
      <c r="AS56" s="47"/>
      <c r="AT56" s="47"/>
      <c r="AU56" s="81"/>
      <c r="AV56" s="115"/>
      <c r="AW56" s="115"/>
      <c r="AX56" s="86"/>
      <c r="AY56" s="86"/>
      <c r="AZ56" s="23"/>
      <c r="BA56" s="30"/>
      <c r="BB56" s="30"/>
      <c r="BC56" s="30"/>
      <c r="BD56" s="21"/>
      <c r="BE56" s="45"/>
      <c r="BF56" s="136"/>
      <c r="BG56" s="136"/>
      <c r="BH56" s="90"/>
      <c r="BI56" s="90"/>
      <c r="BJ56" s="136"/>
      <c r="BK56" s="23" t="s">
        <v>98</v>
      </c>
      <c r="BL56" s="136"/>
      <c r="BM56" s="137"/>
      <c r="BN56" s="137"/>
      <c r="BO56" s="81"/>
      <c r="BP56" s="134"/>
      <c r="BQ56" s="86"/>
      <c r="BR56" s="86"/>
      <c r="BS56" s="23"/>
      <c r="BT56" s="30"/>
      <c r="BU56" s="30"/>
      <c r="BV56" s="21"/>
      <c r="BW56" s="62"/>
      <c r="BX56" s="84"/>
      <c r="BY56" s="84"/>
      <c r="BZ56" s="110" t="s">
        <v>305</v>
      </c>
      <c r="CA56" s="110" t="s">
        <v>305</v>
      </c>
      <c r="CB56" s="110" t="s">
        <v>305</v>
      </c>
      <c r="CC56" s="110" t="s">
        <v>305</v>
      </c>
      <c r="CD56" s="81"/>
      <c r="CE56" s="110" t="s">
        <v>305</v>
      </c>
      <c r="CF56" s="110" t="s">
        <v>305</v>
      </c>
      <c r="CG56" s="110" t="s">
        <v>305</v>
      </c>
      <c r="CH56" s="86"/>
      <c r="CI56" s="23" t="s">
        <v>98</v>
      </c>
      <c r="CJ56" s="30"/>
      <c r="CK56" s="30"/>
      <c r="CL56" s="21"/>
      <c r="CM56" s="142"/>
      <c r="CN56" s="101"/>
      <c r="CO56" s="101"/>
      <c r="CP56" s="101"/>
      <c r="CQ56" s="101"/>
      <c r="CR56" s="101"/>
      <c r="CS56" s="101"/>
      <c r="CT56" s="101"/>
      <c r="CU56" s="101"/>
      <c r="CV56" s="101"/>
      <c r="CW56" s="101"/>
      <c r="CX56" s="101"/>
      <c r="CY56" s="101"/>
      <c r="CZ56" s="101"/>
      <c r="DA56" s="101"/>
      <c r="DB56" s="101"/>
      <c r="DC56" s="101"/>
      <c r="DD56" s="101"/>
      <c r="DE56" s="101"/>
      <c r="DF56" s="101"/>
      <c r="DG56" s="101"/>
      <c r="DH56" s="139"/>
      <c r="DI56" s="139"/>
    </row>
    <row r="57" spans="1:113" ht="12.75" customHeight="1">
      <c r="A57" s="106"/>
      <c r="B57" s="107" t="s">
        <v>316</v>
      </c>
      <c r="C57" s="108" t="s">
        <v>224</v>
      </c>
      <c r="D57" s="41">
        <v>57</v>
      </c>
      <c r="E57" s="22" t="s">
        <v>225</v>
      </c>
      <c r="F57" s="47" t="s">
        <v>6</v>
      </c>
      <c r="G57" s="47" t="s">
        <v>6</v>
      </c>
      <c r="H57" s="43" t="s">
        <v>278</v>
      </c>
      <c r="I57" s="43" t="s">
        <v>278</v>
      </c>
      <c r="J57" s="23"/>
      <c r="K57" s="114" t="s">
        <v>8</v>
      </c>
      <c r="L57" s="114" t="s">
        <v>8</v>
      </c>
      <c r="M57" s="44" t="s">
        <v>226</v>
      </c>
      <c r="N57" s="46" t="s">
        <v>3</v>
      </c>
      <c r="O57" s="46" t="s">
        <v>3</v>
      </c>
      <c r="P57" s="61" t="s">
        <v>1</v>
      </c>
      <c r="Q57" s="61" t="s">
        <v>1</v>
      </c>
      <c r="R57" s="30"/>
      <c r="S57" s="30"/>
      <c r="T57" s="21"/>
      <c r="U57" s="58" t="s">
        <v>227</v>
      </c>
      <c r="V57" s="111" t="s">
        <v>18</v>
      </c>
      <c r="W57" s="111" t="s">
        <v>18</v>
      </c>
      <c r="X57" s="115" t="s">
        <v>279</v>
      </c>
      <c r="Y57" s="115" t="s">
        <v>279</v>
      </c>
      <c r="Z57" s="109" t="s">
        <v>16</v>
      </c>
      <c r="AA57" s="23"/>
      <c r="AB57" s="117" t="s">
        <v>281</v>
      </c>
      <c r="AC57" s="117" t="s">
        <v>281</v>
      </c>
      <c r="AD57" s="44" t="s">
        <v>226</v>
      </c>
      <c r="AE57" s="117" t="s">
        <v>281</v>
      </c>
      <c r="AF57" s="117" t="s">
        <v>281</v>
      </c>
      <c r="AG57" s="117" t="s">
        <v>281</v>
      </c>
      <c r="AH57" s="51" t="s">
        <v>222</v>
      </c>
      <c r="AI57" s="23"/>
      <c r="AJ57" s="30"/>
      <c r="AK57" s="30"/>
      <c r="AL57" s="21"/>
      <c r="AM57" s="52" t="s">
        <v>228</v>
      </c>
      <c r="AN57" s="112" t="s">
        <v>281</v>
      </c>
      <c r="AO57" s="112" t="s">
        <v>281</v>
      </c>
      <c r="AP57" s="56" t="s">
        <v>2</v>
      </c>
      <c r="AQ57" s="56" t="s">
        <v>2</v>
      </c>
      <c r="AR57" s="23"/>
      <c r="AS57" s="56" t="s">
        <v>2</v>
      </c>
      <c r="AT57" s="57" t="s">
        <v>4</v>
      </c>
      <c r="AU57" s="57" t="s">
        <v>4</v>
      </c>
      <c r="AV57" s="44" t="s">
        <v>226</v>
      </c>
      <c r="AW57" s="116" t="s">
        <v>282</v>
      </c>
      <c r="AX57" s="116" t="s">
        <v>282</v>
      </c>
      <c r="AY57" s="51" t="s">
        <v>222</v>
      </c>
      <c r="AZ57" s="23"/>
      <c r="BA57" s="30"/>
      <c r="BB57" s="30"/>
      <c r="BC57" s="30"/>
      <c r="BD57" s="21"/>
      <c r="BE57" s="45" t="s">
        <v>227</v>
      </c>
      <c r="BF57" s="49" t="s">
        <v>280</v>
      </c>
      <c r="BG57" s="49" t="s">
        <v>280</v>
      </c>
      <c r="BH57" s="110" t="s">
        <v>280</v>
      </c>
      <c r="BI57" s="110" t="s">
        <v>280</v>
      </c>
      <c r="BJ57" s="110" t="s">
        <v>280</v>
      </c>
      <c r="BK57" s="23"/>
      <c r="BL57" s="110" t="s">
        <v>280</v>
      </c>
      <c r="BM57" s="110" t="s">
        <v>280</v>
      </c>
      <c r="BN57" s="44" t="s">
        <v>226</v>
      </c>
      <c r="BO57" s="110" t="s">
        <v>280</v>
      </c>
      <c r="BP57" s="110" t="s">
        <v>280</v>
      </c>
      <c r="BQ57" s="51" t="s">
        <v>222</v>
      </c>
      <c r="BR57" s="51" t="s">
        <v>222</v>
      </c>
      <c r="BS57" s="23"/>
      <c r="BT57" s="30"/>
      <c r="BU57" s="30"/>
      <c r="BV57" s="21"/>
      <c r="BW57" s="62" t="s">
        <v>229</v>
      </c>
      <c r="BX57" s="114" t="s">
        <v>8</v>
      </c>
      <c r="BY57" s="114" t="s">
        <v>8</v>
      </c>
      <c r="BZ57" s="48" t="s">
        <v>0</v>
      </c>
      <c r="CA57" s="48" t="s">
        <v>0</v>
      </c>
      <c r="CB57" s="48" t="s">
        <v>0</v>
      </c>
      <c r="CC57" s="51" t="s">
        <v>222</v>
      </c>
      <c r="CD57" s="44" t="s">
        <v>226</v>
      </c>
      <c r="CE57" s="149" t="s">
        <v>7</v>
      </c>
      <c r="CF57" s="149" t="s">
        <v>7</v>
      </c>
      <c r="CG57" s="149" t="s">
        <v>7</v>
      </c>
      <c r="CH57" s="51" t="s">
        <v>222</v>
      </c>
      <c r="CI57" s="23"/>
      <c r="CJ57" s="30"/>
      <c r="CK57" s="30"/>
      <c r="CL57" s="21"/>
      <c r="CM57" s="118"/>
      <c r="CN57" s="65">
        <f t="shared" ref="CN57:DG57" si="10">COUNTIF($F$57:$CK$57,CN36)</f>
        <v>3</v>
      </c>
      <c r="CO57" s="65">
        <f t="shared" si="10"/>
        <v>2</v>
      </c>
      <c r="CP57" s="65">
        <f t="shared" si="10"/>
        <v>3</v>
      </c>
      <c r="CQ57" s="65">
        <f t="shared" si="10"/>
        <v>2</v>
      </c>
      <c r="CR57" s="65">
        <f t="shared" si="10"/>
        <v>2</v>
      </c>
      <c r="CS57" s="65">
        <f t="shared" si="10"/>
        <v>0</v>
      </c>
      <c r="CT57" s="65">
        <f t="shared" si="10"/>
        <v>2</v>
      </c>
      <c r="CU57" s="65">
        <f t="shared" si="10"/>
        <v>3</v>
      </c>
      <c r="CV57" s="65">
        <f t="shared" si="10"/>
        <v>4</v>
      </c>
      <c r="CW57" s="65">
        <f t="shared" si="10"/>
        <v>0</v>
      </c>
      <c r="CX57" s="65">
        <f t="shared" si="10"/>
        <v>0</v>
      </c>
      <c r="CY57" s="65">
        <f t="shared" si="10"/>
        <v>2</v>
      </c>
      <c r="CZ57" s="65">
        <f t="shared" si="10"/>
        <v>2</v>
      </c>
      <c r="DA57" s="65">
        <f t="shared" si="10"/>
        <v>9</v>
      </c>
      <c r="DB57" s="65">
        <f t="shared" si="10"/>
        <v>7</v>
      </c>
      <c r="DC57" s="65">
        <f t="shared" si="10"/>
        <v>2</v>
      </c>
      <c r="DD57" s="65">
        <f t="shared" si="10"/>
        <v>2</v>
      </c>
      <c r="DE57" s="65">
        <f t="shared" si="10"/>
        <v>6</v>
      </c>
      <c r="DF57" s="65">
        <f t="shared" si="10"/>
        <v>0</v>
      </c>
      <c r="DG57" s="65">
        <f t="shared" si="10"/>
        <v>1</v>
      </c>
      <c r="DH57" s="66">
        <f>SUM(CN57:DG57)</f>
        <v>52</v>
      </c>
      <c r="DI57" s="106"/>
    </row>
    <row r="58" spans="1:113" ht="26.25" customHeight="1">
      <c r="A58" s="119"/>
      <c r="B58" s="120"/>
      <c r="C58" s="121" t="s">
        <v>230</v>
      </c>
      <c r="D58" s="41">
        <v>58</v>
      </c>
      <c r="E58" s="22" t="s">
        <v>231</v>
      </c>
      <c r="F58" s="69" t="s">
        <v>317</v>
      </c>
      <c r="G58" s="69" t="s">
        <v>317</v>
      </c>
      <c r="H58" s="126" t="s">
        <v>317</v>
      </c>
      <c r="I58" s="126" t="s">
        <v>317</v>
      </c>
      <c r="J58" s="31"/>
      <c r="K58" s="129" t="s">
        <v>317</v>
      </c>
      <c r="L58" s="129" t="s">
        <v>317</v>
      </c>
      <c r="M58" s="44" t="s">
        <v>233</v>
      </c>
      <c r="N58" s="46" t="s">
        <v>404</v>
      </c>
      <c r="O58" s="46" t="s">
        <v>404</v>
      </c>
      <c r="P58" s="61" t="s">
        <v>317</v>
      </c>
      <c r="Q58" s="61" t="s">
        <v>317</v>
      </c>
      <c r="R58" s="30"/>
      <c r="S58" s="30"/>
      <c r="T58" s="124"/>
      <c r="U58" s="58" t="s">
        <v>237</v>
      </c>
      <c r="V58" s="125" t="s">
        <v>317</v>
      </c>
      <c r="W58" s="125" t="s">
        <v>317</v>
      </c>
      <c r="X58" s="115" t="s">
        <v>317</v>
      </c>
      <c r="Y58" s="115" t="s">
        <v>317</v>
      </c>
      <c r="Z58" s="122" t="s">
        <v>317</v>
      </c>
      <c r="AA58" s="31"/>
      <c r="AB58" s="130" t="s">
        <v>287</v>
      </c>
      <c r="AC58" s="130" t="s">
        <v>287</v>
      </c>
      <c r="AD58" s="44" t="s">
        <v>233</v>
      </c>
      <c r="AE58" s="130" t="s">
        <v>287</v>
      </c>
      <c r="AF58" s="130" t="s">
        <v>287</v>
      </c>
      <c r="AG58" s="130" t="s">
        <v>287</v>
      </c>
      <c r="AH58" s="73"/>
      <c r="AI58" s="23"/>
      <c r="AJ58" s="30"/>
      <c r="AK58" s="30"/>
      <c r="AL58" s="124"/>
      <c r="AM58" s="52" t="s">
        <v>236</v>
      </c>
      <c r="AN58" s="127" t="s">
        <v>317</v>
      </c>
      <c r="AO58" s="127" t="s">
        <v>317</v>
      </c>
      <c r="AP58" s="56" t="s">
        <v>317</v>
      </c>
      <c r="AQ58" s="56" t="s">
        <v>317</v>
      </c>
      <c r="AR58" s="31"/>
      <c r="AS58" s="56" t="s">
        <v>317</v>
      </c>
      <c r="AT58" s="57" t="s">
        <v>317</v>
      </c>
      <c r="AU58" s="57" t="s">
        <v>317</v>
      </c>
      <c r="AV58" s="44" t="s">
        <v>233</v>
      </c>
      <c r="AW58" s="116" t="s">
        <v>317</v>
      </c>
      <c r="AX58" s="116" t="s">
        <v>317</v>
      </c>
      <c r="AY58" s="73"/>
      <c r="AZ58" s="23"/>
      <c r="BA58" s="33"/>
      <c r="BB58" s="30"/>
      <c r="BC58" s="30"/>
      <c r="BD58" s="124"/>
      <c r="BE58" s="45" t="s">
        <v>234</v>
      </c>
      <c r="BF58" s="71" t="s">
        <v>285</v>
      </c>
      <c r="BG58" s="71" t="s">
        <v>285</v>
      </c>
      <c r="BH58" s="123" t="s">
        <v>285</v>
      </c>
      <c r="BI58" s="123" t="s">
        <v>285</v>
      </c>
      <c r="BJ58" s="123" t="s">
        <v>285</v>
      </c>
      <c r="BK58" s="31"/>
      <c r="BL58" s="123" t="s">
        <v>285</v>
      </c>
      <c r="BM58" s="123" t="s">
        <v>285</v>
      </c>
      <c r="BN58" s="44" t="s">
        <v>233</v>
      </c>
      <c r="BO58" s="123" t="s">
        <v>285</v>
      </c>
      <c r="BP58" s="123" t="s">
        <v>285</v>
      </c>
      <c r="BQ58" s="73"/>
      <c r="BR58" s="73"/>
      <c r="BS58" s="23"/>
      <c r="BT58" s="30"/>
      <c r="BU58" s="30"/>
      <c r="BV58" s="124"/>
      <c r="BW58" s="62" t="s">
        <v>239</v>
      </c>
      <c r="BX58" s="129" t="s">
        <v>317</v>
      </c>
      <c r="BY58" s="129" t="s">
        <v>317</v>
      </c>
      <c r="BZ58" s="70" t="s">
        <v>317</v>
      </c>
      <c r="CA58" s="70" t="s">
        <v>317</v>
      </c>
      <c r="CB58" s="70" t="s">
        <v>317</v>
      </c>
      <c r="CC58" s="73"/>
      <c r="CD58" s="44" t="s">
        <v>233</v>
      </c>
      <c r="CE58" s="80" t="s">
        <v>317</v>
      </c>
      <c r="CF58" s="80" t="s">
        <v>317</v>
      </c>
      <c r="CG58" s="80" t="s">
        <v>317</v>
      </c>
      <c r="CH58" s="73"/>
      <c r="CI58" s="31"/>
      <c r="CJ58" s="30"/>
      <c r="CK58" s="30"/>
      <c r="CL58" s="124"/>
      <c r="CM58" s="132"/>
      <c r="CN58" s="103"/>
      <c r="CO58" s="103"/>
      <c r="CP58" s="103"/>
      <c r="CQ58" s="103"/>
      <c r="CR58" s="103"/>
      <c r="CS58" s="103"/>
      <c r="CT58" s="103"/>
      <c r="CU58" s="103"/>
      <c r="CV58" s="103"/>
      <c r="CW58" s="103"/>
      <c r="CX58" s="103"/>
      <c r="CY58" s="103"/>
      <c r="CZ58" s="103"/>
      <c r="DA58" s="103"/>
      <c r="DB58" s="103"/>
      <c r="DC58" s="103"/>
      <c r="DD58" s="103"/>
      <c r="DE58" s="103"/>
      <c r="DF58" s="103"/>
      <c r="DG58" s="103"/>
      <c r="DH58" s="119"/>
      <c r="DI58" s="119"/>
    </row>
    <row r="59" spans="1:113" ht="12.75" customHeight="1">
      <c r="A59" s="106"/>
      <c r="B59" s="106"/>
      <c r="C59" s="108" t="s">
        <v>240</v>
      </c>
      <c r="D59" s="41">
        <v>59</v>
      </c>
      <c r="E59" s="22"/>
      <c r="F59" s="47" t="s">
        <v>245</v>
      </c>
      <c r="G59" s="47" t="s">
        <v>245</v>
      </c>
      <c r="H59" s="43" t="s">
        <v>311</v>
      </c>
      <c r="I59" s="43" t="s">
        <v>311</v>
      </c>
      <c r="J59" s="23" t="s">
        <v>91</v>
      </c>
      <c r="K59" s="147" t="s">
        <v>315</v>
      </c>
      <c r="L59" s="147" t="s">
        <v>315</v>
      </c>
      <c r="M59" s="44" t="s">
        <v>242</v>
      </c>
      <c r="N59" s="46" t="s">
        <v>293</v>
      </c>
      <c r="O59" s="46" t="s">
        <v>293</v>
      </c>
      <c r="P59" s="61" t="s">
        <v>290</v>
      </c>
      <c r="Q59" s="61" t="s">
        <v>290</v>
      </c>
      <c r="R59" s="30"/>
      <c r="S59" s="30"/>
      <c r="T59" s="21"/>
      <c r="U59" s="58" t="s">
        <v>255</v>
      </c>
      <c r="V59" s="111" t="s">
        <v>291</v>
      </c>
      <c r="W59" s="111" t="s">
        <v>291</v>
      </c>
      <c r="X59" s="115" t="s">
        <v>305</v>
      </c>
      <c r="Y59" s="115" t="s">
        <v>305</v>
      </c>
      <c r="Z59" s="109" t="s">
        <v>288</v>
      </c>
      <c r="AA59" s="23" t="s">
        <v>91</v>
      </c>
      <c r="AB59" s="117" t="s">
        <v>305</v>
      </c>
      <c r="AC59" s="117" t="s">
        <v>305</v>
      </c>
      <c r="AD59" s="44" t="s">
        <v>242</v>
      </c>
      <c r="AE59" s="117" t="s">
        <v>305</v>
      </c>
      <c r="AF59" s="117" t="s">
        <v>305</v>
      </c>
      <c r="AG59" s="117" t="s">
        <v>305</v>
      </c>
      <c r="AH59" s="79" t="s">
        <v>243</v>
      </c>
      <c r="AI59" s="23"/>
      <c r="AJ59" s="30"/>
      <c r="AK59" s="30"/>
      <c r="AL59" s="21"/>
      <c r="AM59" s="52" t="s">
        <v>249</v>
      </c>
      <c r="AN59" s="112" t="s">
        <v>302</v>
      </c>
      <c r="AO59" s="112" t="s">
        <v>302</v>
      </c>
      <c r="AP59" s="56" t="s">
        <v>299</v>
      </c>
      <c r="AQ59" s="56" t="s">
        <v>299</v>
      </c>
      <c r="AR59" s="23" t="s">
        <v>91</v>
      </c>
      <c r="AS59" s="56" t="s">
        <v>299</v>
      </c>
      <c r="AT59" s="57" t="s">
        <v>298</v>
      </c>
      <c r="AU59" s="57" t="s">
        <v>298</v>
      </c>
      <c r="AV59" s="44" t="s">
        <v>242</v>
      </c>
      <c r="AW59" s="116" t="s">
        <v>296</v>
      </c>
      <c r="AX59" s="116" t="s">
        <v>296</v>
      </c>
      <c r="AY59" s="79" t="s">
        <v>243</v>
      </c>
      <c r="AZ59" s="23"/>
      <c r="BA59" s="30"/>
      <c r="BB59" s="30"/>
      <c r="BC59" s="30"/>
      <c r="BD59" s="21"/>
      <c r="BE59" s="45" t="s">
        <v>243</v>
      </c>
      <c r="BF59" s="49" t="s">
        <v>306</v>
      </c>
      <c r="BG59" s="49" t="s">
        <v>306</v>
      </c>
      <c r="BH59" s="110" t="s">
        <v>306</v>
      </c>
      <c r="BI59" s="110" t="s">
        <v>306</v>
      </c>
      <c r="BJ59" s="110" t="s">
        <v>306</v>
      </c>
      <c r="BK59" s="23" t="s">
        <v>91</v>
      </c>
      <c r="BL59" s="110" t="s">
        <v>306</v>
      </c>
      <c r="BM59" s="110" t="s">
        <v>306</v>
      </c>
      <c r="BN59" s="44" t="s">
        <v>242</v>
      </c>
      <c r="BO59" s="110" t="s">
        <v>306</v>
      </c>
      <c r="BP59" s="110" t="s">
        <v>306</v>
      </c>
      <c r="BQ59" s="79" t="s">
        <v>243</v>
      </c>
      <c r="BR59" s="79" t="s">
        <v>243</v>
      </c>
      <c r="BS59" s="23"/>
      <c r="BT59" s="30"/>
      <c r="BU59" s="30"/>
      <c r="BV59" s="21"/>
      <c r="BW59" s="62"/>
      <c r="BX59" s="147" t="s">
        <v>315</v>
      </c>
      <c r="BY59" s="147" t="s">
        <v>315</v>
      </c>
      <c r="BZ59" s="48" t="s">
        <v>297</v>
      </c>
      <c r="CA59" s="48" t="s">
        <v>297</v>
      </c>
      <c r="CB59" s="48" t="s">
        <v>297</v>
      </c>
      <c r="CC59" s="79" t="s">
        <v>243</v>
      </c>
      <c r="CD59" s="44" t="s">
        <v>242</v>
      </c>
      <c r="CE59" s="149" t="s">
        <v>300</v>
      </c>
      <c r="CF59" s="149" t="s">
        <v>300</v>
      </c>
      <c r="CG59" s="149" t="s">
        <v>300</v>
      </c>
      <c r="CH59" s="79" t="s">
        <v>243</v>
      </c>
      <c r="CI59" s="23" t="s">
        <v>91</v>
      </c>
      <c r="CJ59" s="30"/>
      <c r="CK59" s="30"/>
      <c r="CL59" s="21"/>
      <c r="CM59" s="118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106"/>
      <c r="DI59" s="106"/>
    </row>
    <row r="60" spans="1:113" ht="12.75" customHeight="1">
      <c r="A60" s="106"/>
      <c r="B60" s="106"/>
      <c r="C60" s="106"/>
      <c r="D60" s="41">
        <v>60</v>
      </c>
      <c r="E60" s="22"/>
      <c r="F60" s="82"/>
      <c r="G60" s="82"/>
      <c r="H60" s="94"/>
      <c r="I60" s="94"/>
      <c r="J60" s="23"/>
      <c r="K60" s="136"/>
      <c r="L60" s="136"/>
      <c r="M60" s="81"/>
      <c r="N60" s="46"/>
      <c r="O60" s="46"/>
      <c r="P60" s="93"/>
      <c r="Q60" s="93"/>
      <c r="R60" s="30"/>
      <c r="S60" s="30"/>
      <c r="T60" s="21"/>
      <c r="U60" s="58" t="s">
        <v>243</v>
      </c>
      <c r="V60" s="135"/>
      <c r="W60" s="135"/>
      <c r="X60" s="115"/>
      <c r="Y60" s="115"/>
      <c r="Z60" s="134"/>
      <c r="AA60" s="23"/>
      <c r="AB60" s="117" t="s">
        <v>307</v>
      </c>
      <c r="AC60" s="117" t="s">
        <v>307</v>
      </c>
      <c r="AD60" s="81"/>
      <c r="AE60" s="117" t="s">
        <v>307</v>
      </c>
      <c r="AF60" s="117" t="s">
        <v>307</v>
      </c>
      <c r="AG60" s="117" t="s">
        <v>307</v>
      </c>
      <c r="AH60" s="86"/>
      <c r="AI60" s="23"/>
      <c r="AJ60" s="30"/>
      <c r="AK60" s="30"/>
      <c r="AL60" s="21"/>
      <c r="AM60" s="52" t="s">
        <v>260</v>
      </c>
      <c r="AN60" s="136"/>
      <c r="AO60" s="136"/>
      <c r="AP60" s="89"/>
      <c r="AQ60" s="89"/>
      <c r="AR60" s="23"/>
      <c r="AS60" s="89"/>
      <c r="AT60" s="90"/>
      <c r="AU60" s="90"/>
      <c r="AV60" s="81"/>
      <c r="AW60" s="137"/>
      <c r="AX60" s="137"/>
      <c r="AY60" s="86"/>
      <c r="AZ60" s="23"/>
      <c r="BA60" s="30"/>
      <c r="BB60" s="30"/>
      <c r="BC60" s="30"/>
      <c r="BD60" s="21"/>
      <c r="BE60" s="45"/>
      <c r="BF60" s="84"/>
      <c r="BG60" s="84"/>
      <c r="BH60" s="110" t="s">
        <v>295</v>
      </c>
      <c r="BI60" s="110" t="s">
        <v>295</v>
      </c>
      <c r="BJ60" s="110" t="s">
        <v>295</v>
      </c>
      <c r="BK60" s="23"/>
      <c r="BL60" s="110" t="s">
        <v>295</v>
      </c>
      <c r="BM60" s="110" t="s">
        <v>295</v>
      </c>
      <c r="BN60" s="81"/>
      <c r="BO60" s="110" t="s">
        <v>295</v>
      </c>
      <c r="BP60" s="110" t="s">
        <v>295</v>
      </c>
      <c r="BQ60" s="86"/>
      <c r="BR60" s="86"/>
      <c r="BS60" s="23"/>
      <c r="BT60" s="30"/>
      <c r="BU60" s="30"/>
      <c r="BV60" s="21"/>
      <c r="BW60" s="62"/>
      <c r="BX60" s="136"/>
      <c r="BY60" s="136"/>
      <c r="BZ60" s="83"/>
      <c r="CA60" s="83"/>
      <c r="CB60" s="83"/>
      <c r="CC60" s="86"/>
      <c r="CD60" s="81"/>
      <c r="CE60" s="80"/>
      <c r="CF60" s="80"/>
      <c r="CG60" s="80"/>
      <c r="CH60" s="86"/>
      <c r="CI60" s="23"/>
      <c r="CJ60" s="30"/>
      <c r="CK60" s="30"/>
      <c r="CL60" s="21"/>
      <c r="CM60" s="118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106"/>
      <c r="DI60" s="106"/>
    </row>
    <row r="61" spans="1:113" ht="12.75" customHeight="1">
      <c r="A61" s="106"/>
      <c r="B61" s="106"/>
      <c r="C61" s="106"/>
      <c r="D61" s="41">
        <v>61</v>
      </c>
      <c r="E61" s="22"/>
      <c r="F61" s="47"/>
      <c r="G61" s="47"/>
      <c r="H61" s="94"/>
      <c r="I61" s="94"/>
      <c r="J61" s="23"/>
      <c r="K61" s="136"/>
      <c r="L61" s="136"/>
      <c r="M61" s="81"/>
      <c r="N61" s="46"/>
      <c r="O61" s="46"/>
      <c r="P61" s="93"/>
      <c r="Q61" s="93"/>
      <c r="R61" s="30"/>
      <c r="S61" s="30"/>
      <c r="T61" s="21"/>
      <c r="U61" s="58"/>
      <c r="V61" s="135"/>
      <c r="W61" s="135"/>
      <c r="X61" s="115"/>
      <c r="Y61" s="115"/>
      <c r="Z61" s="134"/>
      <c r="AA61" s="23"/>
      <c r="AB61" s="138"/>
      <c r="AC61" s="138"/>
      <c r="AD61" s="81"/>
      <c r="AE61" s="138"/>
      <c r="AF61" s="138"/>
      <c r="AG61" s="138"/>
      <c r="AH61" s="86"/>
      <c r="AI61" s="23"/>
      <c r="AJ61" s="30"/>
      <c r="AK61" s="30"/>
      <c r="AL61" s="21"/>
      <c r="AM61" s="52"/>
      <c r="AN61" s="136"/>
      <c r="AO61" s="136"/>
      <c r="AP61" s="89"/>
      <c r="AQ61" s="89"/>
      <c r="AR61" s="23"/>
      <c r="AS61" s="89"/>
      <c r="AT61" s="90"/>
      <c r="AU61" s="90"/>
      <c r="AV61" s="81"/>
      <c r="AW61" s="137"/>
      <c r="AX61" s="137"/>
      <c r="AY61" s="86"/>
      <c r="AZ61" s="23"/>
      <c r="BA61" s="30"/>
      <c r="BB61" s="30"/>
      <c r="BC61" s="30"/>
      <c r="BD61" s="21"/>
      <c r="BE61" s="45"/>
      <c r="BF61" s="84"/>
      <c r="BG61" s="84"/>
      <c r="BH61" s="110" t="s">
        <v>307</v>
      </c>
      <c r="BI61" s="110" t="s">
        <v>307</v>
      </c>
      <c r="BJ61" s="110" t="s">
        <v>307</v>
      </c>
      <c r="BK61" s="23"/>
      <c r="BL61" s="110" t="s">
        <v>307</v>
      </c>
      <c r="BM61" s="110" t="s">
        <v>307</v>
      </c>
      <c r="BN61" s="81"/>
      <c r="BO61" s="110" t="s">
        <v>307</v>
      </c>
      <c r="BP61" s="110" t="s">
        <v>307</v>
      </c>
      <c r="BQ61" s="86"/>
      <c r="BR61" s="86"/>
      <c r="BS61" s="23"/>
      <c r="BT61" s="30"/>
      <c r="BU61" s="30"/>
      <c r="BV61" s="21"/>
      <c r="BW61" s="62"/>
      <c r="BX61" s="136"/>
      <c r="BY61" s="136"/>
      <c r="BZ61" s="48"/>
      <c r="CA61" s="48"/>
      <c r="CB61" s="48"/>
      <c r="CC61" s="86"/>
      <c r="CD61" s="81"/>
      <c r="CE61" s="80"/>
      <c r="CF61" s="80"/>
      <c r="CG61" s="80"/>
      <c r="CH61" s="86"/>
      <c r="CI61" s="23"/>
      <c r="CJ61" s="30"/>
      <c r="CK61" s="30"/>
      <c r="CL61" s="21"/>
      <c r="CM61" s="118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106"/>
      <c r="DI61" s="106"/>
    </row>
    <row r="62" spans="1:113" ht="12.75" customHeight="1">
      <c r="A62" s="139"/>
      <c r="B62" s="140" t="s">
        <v>318</v>
      </c>
      <c r="C62" s="141" t="s">
        <v>224</v>
      </c>
      <c r="D62" s="41">
        <v>62</v>
      </c>
      <c r="E62" s="22" t="s">
        <v>225</v>
      </c>
      <c r="F62" s="56" t="s">
        <v>2</v>
      </c>
      <c r="G62" s="56" t="s">
        <v>2</v>
      </c>
      <c r="H62" s="56" t="s">
        <v>2</v>
      </c>
      <c r="I62" s="48" t="s">
        <v>0</v>
      </c>
      <c r="J62" s="23" t="s">
        <v>110</v>
      </c>
      <c r="K62" s="48" t="s">
        <v>0</v>
      </c>
      <c r="L62" s="48" t="s">
        <v>0</v>
      </c>
      <c r="M62" s="44" t="s">
        <v>226</v>
      </c>
      <c r="N62" s="111" t="s">
        <v>18</v>
      </c>
      <c r="O62" s="111" t="s">
        <v>18</v>
      </c>
      <c r="P62" s="114" t="s">
        <v>8</v>
      </c>
      <c r="Q62" s="114" t="s">
        <v>8</v>
      </c>
      <c r="R62" s="30"/>
      <c r="S62" s="30"/>
      <c r="T62" s="21"/>
      <c r="U62" s="58" t="s">
        <v>227</v>
      </c>
      <c r="V62" s="115" t="s">
        <v>279</v>
      </c>
      <c r="W62" s="115" t="s">
        <v>279</v>
      </c>
      <c r="X62" s="46" t="s">
        <v>3</v>
      </c>
      <c r="Y62" s="46" t="s">
        <v>3</v>
      </c>
      <c r="Z62" s="57" t="s">
        <v>4</v>
      </c>
      <c r="AA62" s="23" t="s">
        <v>110</v>
      </c>
      <c r="AB62" s="57" t="s">
        <v>4</v>
      </c>
      <c r="AC62" s="112" t="s">
        <v>281</v>
      </c>
      <c r="AD62" s="112" t="s">
        <v>281</v>
      </c>
      <c r="AE62" s="44" t="s">
        <v>226</v>
      </c>
      <c r="AF62" s="116" t="s">
        <v>282</v>
      </c>
      <c r="AG62" s="116" t="s">
        <v>282</v>
      </c>
      <c r="AH62" s="51" t="s">
        <v>222</v>
      </c>
      <c r="AI62" s="23"/>
      <c r="AJ62" s="30"/>
      <c r="AK62" s="30"/>
      <c r="AL62" s="21"/>
      <c r="AM62" s="52" t="s">
        <v>228</v>
      </c>
      <c r="AN62" s="117" t="s">
        <v>281</v>
      </c>
      <c r="AO62" s="117" t="s">
        <v>281</v>
      </c>
      <c r="AP62" s="117" t="s">
        <v>281</v>
      </c>
      <c r="AQ62" s="117" t="s">
        <v>281</v>
      </c>
      <c r="AR62" s="23" t="s">
        <v>110</v>
      </c>
      <c r="AS62" s="117" t="s">
        <v>281</v>
      </c>
      <c r="AT62" s="43" t="s">
        <v>278</v>
      </c>
      <c r="AU62" s="43" t="s">
        <v>278</v>
      </c>
      <c r="AV62" s="44" t="s">
        <v>226</v>
      </c>
      <c r="AW62" s="109" t="s">
        <v>16</v>
      </c>
      <c r="AX62" s="51" t="s">
        <v>222</v>
      </c>
      <c r="AY62" s="51" t="s">
        <v>222</v>
      </c>
      <c r="AZ62" s="23"/>
      <c r="BA62" s="30"/>
      <c r="BB62" s="30"/>
      <c r="BC62" s="30"/>
      <c r="BD62" s="21"/>
      <c r="BE62" s="45" t="s">
        <v>227</v>
      </c>
      <c r="BF62" s="49" t="s">
        <v>280</v>
      </c>
      <c r="BG62" s="49" t="s">
        <v>280</v>
      </c>
      <c r="BH62" s="110" t="s">
        <v>280</v>
      </c>
      <c r="BI62" s="110" t="s">
        <v>280</v>
      </c>
      <c r="BJ62" s="110" t="s">
        <v>280</v>
      </c>
      <c r="BK62" s="23" t="s">
        <v>110</v>
      </c>
      <c r="BL62" s="110" t="s">
        <v>280</v>
      </c>
      <c r="BM62" s="110" t="s">
        <v>280</v>
      </c>
      <c r="BN62" s="44" t="s">
        <v>226</v>
      </c>
      <c r="BO62" s="110" t="s">
        <v>280</v>
      </c>
      <c r="BP62" s="110" t="s">
        <v>280</v>
      </c>
      <c r="BQ62" s="51" t="s">
        <v>222</v>
      </c>
      <c r="BR62" s="51" t="s">
        <v>222</v>
      </c>
      <c r="BS62" s="23"/>
      <c r="BT62" s="30"/>
      <c r="BU62" s="30"/>
      <c r="BV62" s="21"/>
      <c r="BW62" s="62" t="s">
        <v>229</v>
      </c>
      <c r="BX62" s="68" t="s">
        <v>7</v>
      </c>
      <c r="BY62" s="68" t="s">
        <v>7</v>
      </c>
      <c r="BZ62" s="68" t="s">
        <v>7</v>
      </c>
      <c r="CA62" s="47" t="s">
        <v>6</v>
      </c>
      <c r="CB62" s="47" t="s">
        <v>6</v>
      </c>
      <c r="CC62" s="61" t="s">
        <v>1</v>
      </c>
      <c r="CD62" s="44" t="s">
        <v>226</v>
      </c>
      <c r="CE62" s="61" t="s">
        <v>1</v>
      </c>
      <c r="CF62" s="114" t="s">
        <v>8</v>
      </c>
      <c r="CG62" s="114" t="s">
        <v>8</v>
      </c>
      <c r="CH62" s="51" t="s">
        <v>222</v>
      </c>
      <c r="CI62" s="23" t="s">
        <v>110</v>
      </c>
      <c r="CJ62" s="30"/>
      <c r="CK62" s="30"/>
      <c r="CL62" s="21"/>
      <c r="CM62" s="142"/>
      <c r="CN62" s="65">
        <f t="shared" ref="CN62:DG62" si="11">COUNTIF($F$62:$CK$62,CN36)</f>
        <v>3</v>
      </c>
      <c r="CO62" s="65">
        <f t="shared" si="11"/>
        <v>2</v>
      </c>
      <c r="CP62" s="65">
        <f t="shared" si="11"/>
        <v>3</v>
      </c>
      <c r="CQ62" s="65">
        <f t="shared" si="11"/>
        <v>2</v>
      </c>
      <c r="CR62" s="65">
        <f t="shared" si="11"/>
        <v>2</v>
      </c>
      <c r="CS62" s="65">
        <f t="shared" si="11"/>
        <v>0</v>
      </c>
      <c r="CT62" s="65">
        <f t="shared" si="11"/>
        <v>2</v>
      </c>
      <c r="CU62" s="65">
        <f t="shared" si="11"/>
        <v>3</v>
      </c>
      <c r="CV62" s="65">
        <f t="shared" si="11"/>
        <v>4</v>
      </c>
      <c r="CW62" s="65">
        <f t="shared" si="11"/>
        <v>0</v>
      </c>
      <c r="CX62" s="65">
        <f t="shared" si="11"/>
        <v>0</v>
      </c>
      <c r="CY62" s="65">
        <f t="shared" si="11"/>
        <v>2</v>
      </c>
      <c r="CZ62" s="65">
        <f t="shared" si="11"/>
        <v>2</v>
      </c>
      <c r="DA62" s="65">
        <f t="shared" si="11"/>
        <v>9</v>
      </c>
      <c r="DB62" s="65">
        <f t="shared" si="11"/>
        <v>7</v>
      </c>
      <c r="DC62" s="65">
        <f t="shared" si="11"/>
        <v>2</v>
      </c>
      <c r="DD62" s="65">
        <f t="shared" si="11"/>
        <v>2</v>
      </c>
      <c r="DE62" s="65">
        <f t="shared" si="11"/>
        <v>6</v>
      </c>
      <c r="DF62" s="65">
        <f t="shared" si="11"/>
        <v>0</v>
      </c>
      <c r="DG62" s="65">
        <f t="shared" si="11"/>
        <v>1</v>
      </c>
      <c r="DH62" s="66">
        <f>SUM(CN62:DG62)</f>
        <v>52</v>
      </c>
      <c r="DI62" s="139"/>
    </row>
    <row r="63" spans="1:113" ht="24" customHeight="1">
      <c r="A63" s="139"/>
      <c r="B63" s="139"/>
      <c r="C63" s="141" t="s">
        <v>230</v>
      </c>
      <c r="D63" s="41">
        <v>63</v>
      </c>
      <c r="E63" s="22" t="s">
        <v>231</v>
      </c>
      <c r="F63" s="56" t="s">
        <v>319</v>
      </c>
      <c r="G63" s="56" t="s">
        <v>319</v>
      </c>
      <c r="H63" s="56" t="s">
        <v>319</v>
      </c>
      <c r="I63" s="70" t="s">
        <v>319</v>
      </c>
      <c r="J63" s="23"/>
      <c r="K63" s="70" t="s">
        <v>319</v>
      </c>
      <c r="L63" s="70" t="s">
        <v>319</v>
      </c>
      <c r="M63" s="44" t="s">
        <v>233</v>
      </c>
      <c r="N63" s="125" t="s">
        <v>319</v>
      </c>
      <c r="O63" s="125" t="s">
        <v>319</v>
      </c>
      <c r="P63" s="129" t="s">
        <v>319</v>
      </c>
      <c r="Q63" s="129" t="s">
        <v>319</v>
      </c>
      <c r="R63" s="30"/>
      <c r="S63" s="30"/>
      <c r="T63" s="21"/>
      <c r="U63" s="58" t="s">
        <v>237</v>
      </c>
      <c r="V63" s="115" t="s">
        <v>319</v>
      </c>
      <c r="W63" s="115" t="s">
        <v>319</v>
      </c>
      <c r="X63" s="46" t="s">
        <v>404</v>
      </c>
      <c r="Y63" s="46" t="s">
        <v>404</v>
      </c>
      <c r="Z63" s="57" t="s">
        <v>319</v>
      </c>
      <c r="AA63" s="23"/>
      <c r="AB63" s="57" t="s">
        <v>319</v>
      </c>
      <c r="AC63" s="127" t="s">
        <v>319</v>
      </c>
      <c r="AD63" s="127" t="s">
        <v>319</v>
      </c>
      <c r="AE63" s="44" t="s">
        <v>233</v>
      </c>
      <c r="AF63" s="116" t="s">
        <v>319</v>
      </c>
      <c r="AG63" s="116" t="s">
        <v>319</v>
      </c>
      <c r="AH63" s="73"/>
      <c r="AI63" s="23"/>
      <c r="AJ63" s="30"/>
      <c r="AK63" s="30"/>
      <c r="AL63" s="21"/>
      <c r="AM63" s="52" t="s">
        <v>236</v>
      </c>
      <c r="AN63" s="117" t="s">
        <v>287</v>
      </c>
      <c r="AO63" s="117" t="s">
        <v>287</v>
      </c>
      <c r="AP63" s="117" t="s">
        <v>287</v>
      </c>
      <c r="AQ63" s="117" t="s">
        <v>287</v>
      </c>
      <c r="AR63" s="23"/>
      <c r="AS63" s="117" t="s">
        <v>287</v>
      </c>
      <c r="AT63" s="126" t="s">
        <v>319</v>
      </c>
      <c r="AU63" s="126" t="s">
        <v>319</v>
      </c>
      <c r="AV63" s="44" t="s">
        <v>233</v>
      </c>
      <c r="AW63" s="122" t="s">
        <v>319</v>
      </c>
      <c r="AX63" s="73"/>
      <c r="AY63" s="73"/>
      <c r="AZ63" s="23"/>
      <c r="BA63" s="30"/>
      <c r="BB63" s="30"/>
      <c r="BC63" s="30"/>
      <c r="BD63" s="21"/>
      <c r="BE63" s="45" t="s">
        <v>234</v>
      </c>
      <c r="BF63" s="71" t="s">
        <v>265</v>
      </c>
      <c r="BG63" s="71" t="s">
        <v>265</v>
      </c>
      <c r="BH63" s="110" t="s">
        <v>265</v>
      </c>
      <c r="BI63" s="110" t="s">
        <v>265</v>
      </c>
      <c r="BJ63" s="110" t="s">
        <v>265</v>
      </c>
      <c r="BK63" s="23"/>
      <c r="BL63" s="110" t="s">
        <v>265</v>
      </c>
      <c r="BM63" s="110" t="s">
        <v>265</v>
      </c>
      <c r="BN63" s="44" t="s">
        <v>233</v>
      </c>
      <c r="BO63" s="110" t="s">
        <v>265</v>
      </c>
      <c r="BP63" s="110" t="s">
        <v>265</v>
      </c>
      <c r="BQ63" s="73"/>
      <c r="BR63" s="73"/>
      <c r="BS63" s="23"/>
      <c r="BT63" s="30"/>
      <c r="BU63" s="30"/>
      <c r="BV63" s="21"/>
      <c r="BW63" s="62" t="s">
        <v>239</v>
      </c>
      <c r="BX63" s="131" t="s">
        <v>319</v>
      </c>
      <c r="BY63" s="131" t="s">
        <v>319</v>
      </c>
      <c r="BZ63" s="131" t="s">
        <v>319</v>
      </c>
      <c r="CA63" s="69" t="s">
        <v>319</v>
      </c>
      <c r="CB63" s="69" t="s">
        <v>319</v>
      </c>
      <c r="CC63" s="61" t="s">
        <v>319</v>
      </c>
      <c r="CD63" s="44" t="s">
        <v>233</v>
      </c>
      <c r="CE63" s="61" t="s">
        <v>319</v>
      </c>
      <c r="CF63" s="129" t="s">
        <v>319</v>
      </c>
      <c r="CG63" s="129" t="s">
        <v>319</v>
      </c>
      <c r="CH63" s="73"/>
      <c r="CI63" s="23"/>
      <c r="CJ63" s="30"/>
      <c r="CK63" s="30"/>
      <c r="CL63" s="21"/>
      <c r="CM63" s="142"/>
      <c r="CN63" s="101"/>
      <c r="CO63" s="101"/>
      <c r="CP63" s="101"/>
      <c r="CQ63" s="101"/>
      <c r="CR63" s="101"/>
      <c r="CS63" s="101"/>
      <c r="CT63" s="101"/>
      <c r="CU63" s="101"/>
      <c r="CV63" s="101"/>
      <c r="CW63" s="101"/>
      <c r="CX63" s="101"/>
      <c r="CY63" s="101"/>
      <c r="CZ63" s="101"/>
      <c r="DA63" s="101"/>
      <c r="DB63" s="101"/>
      <c r="DC63" s="101"/>
      <c r="DD63" s="101"/>
      <c r="DE63" s="101"/>
      <c r="DF63" s="101"/>
      <c r="DG63" s="101"/>
      <c r="DH63" s="139"/>
      <c r="DI63" s="139"/>
    </row>
    <row r="64" spans="1:113" ht="17.25" customHeight="1">
      <c r="A64" s="139"/>
      <c r="B64" s="139"/>
      <c r="C64" s="141" t="s">
        <v>240</v>
      </c>
      <c r="D64" s="41">
        <v>64</v>
      </c>
      <c r="E64" s="22"/>
      <c r="F64" s="56" t="s">
        <v>299</v>
      </c>
      <c r="G64" s="56" t="s">
        <v>299</v>
      </c>
      <c r="H64" s="56" t="s">
        <v>299</v>
      </c>
      <c r="I64" s="48" t="s">
        <v>297</v>
      </c>
      <c r="J64" s="23"/>
      <c r="K64" s="48" t="s">
        <v>297</v>
      </c>
      <c r="L64" s="48" t="s">
        <v>297</v>
      </c>
      <c r="M64" s="44" t="s">
        <v>242</v>
      </c>
      <c r="N64" s="111" t="s">
        <v>291</v>
      </c>
      <c r="O64" s="111" t="s">
        <v>291</v>
      </c>
      <c r="P64" s="147" t="s">
        <v>315</v>
      </c>
      <c r="Q64" s="147" t="s">
        <v>315</v>
      </c>
      <c r="R64" s="30"/>
      <c r="S64" s="30"/>
      <c r="T64" s="21"/>
      <c r="U64" s="58" t="s">
        <v>255</v>
      </c>
      <c r="V64" s="115" t="s">
        <v>295</v>
      </c>
      <c r="W64" s="115" t="s">
        <v>295</v>
      </c>
      <c r="X64" s="46" t="s">
        <v>293</v>
      </c>
      <c r="Y64" s="46" t="s">
        <v>293</v>
      </c>
      <c r="Z64" s="57" t="s">
        <v>298</v>
      </c>
      <c r="AA64" s="23"/>
      <c r="AB64" s="57" t="s">
        <v>298</v>
      </c>
      <c r="AC64" s="112" t="s">
        <v>302</v>
      </c>
      <c r="AD64" s="112" t="s">
        <v>302</v>
      </c>
      <c r="AE64" s="44" t="s">
        <v>242</v>
      </c>
      <c r="AF64" s="116" t="s">
        <v>296</v>
      </c>
      <c r="AG64" s="116" t="s">
        <v>296</v>
      </c>
      <c r="AH64" s="79" t="s">
        <v>243</v>
      </c>
      <c r="AI64" s="23"/>
      <c r="AJ64" s="30"/>
      <c r="AK64" s="30"/>
      <c r="AL64" s="21"/>
      <c r="AM64" s="52" t="s">
        <v>249</v>
      </c>
      <c r="AN64" s="117" t="s">
        <v>291</v>
      </c>
      <c r="AO64" s="117" t="s">
        <v>291</v>
      </c>
      <c r="AP64" s="117" t="s">
        <v>291</v>
      </c>
      <c r="AQ64" s="117" t="s">
        <v>291</v>
      </c>
      <c r="AR64" s="23"/>
      <c r="AS64" s="117" t="s">
        <v>291</v>
      </c>
      <c r="AT64" s="43" t="s">
        <v>311</v>
      </c>
      <c r="AU64" s="43" t="s">
        <v>311</v>
      </c>
      <c r="AV64" s="44" t="s">
        <v>242</v>
      </c>
      <c r="AW64" s="109" t="s">
        <v>288</v>
      </c>
      <c r="AX64" s="79" t="s">
        <v>243</v>
      </c>
      <c r="AY64" s="79" t="s">
        <v>243</v>
      </c>
      <c r="AZ64" s="23"/>
      <c r="BA64" s="30"/>
      <c r="BB64" s="30"/>
      <c r="BC64" s="30"/>
      <c r="BD64" s="21"/>
      <c r="BE64" s="45" t="s">
        <v>243</v>
      </c>
      <c r="BF64" s="49" t="s">
        <v>289</v>
      </c>
      <c r="BG64" s="49" t="s">
        <v>289</v>
      </c>
      <c r="BH64" s="110" t="s">
        <v>289</v>
      </c>
      <c r="BI64" s="110" t="s">
        <v>289</v>
      </c>
      <c r="BJ64" s="110" t="s">
        <v>289</v>
      </c>
      <c r="BK64" s="23"/>
      <c r="BL64" s="110" t="s">
        <v>289</v>
      </c>
      <c r="BM64" s="110" t="s">
        <v>289</v>
      </c>
      <c r="BN64" s="44" t="s">
        <v>242</v>
      </c>
      <c r="BO64" s="110" t="s">
        <v>289</v>
      </c>
      <c r="BP64" s="110" t="s">
        <v>289</v>
      </c>
      <c r="BQ64" s="79" t="s">
        <v>243</v>
      </c>
      <c r="BR64" s="79" t="s">
        <v>243</v>
      </c>
      <c r="BS64" s="23"/>
      <c r="BT64" s="30"/>
      <c r="BU64" s="30"/>
      <c r="BV64" s="21"/>
      <c r="BW64" s="62"/>
      <c r="BX64" s="68" t="s">
        <v>300</v>
      </c>
      <c r="BY64" s="68" t="s">
        <v>300</v>
      </c>
      <c r="BZ64" s="68" t="s">
        <v>300</v>
      </c>
      <c r="CA64" s="47" t="s">
        <v>245</v>
      </c>
      <c r="CB64" s="47" t="s">
        <v>245</v>
      </c>
      <c r="CC64" s="61" t="s">
        <v>290</v>
      </c>
      <c r="CD64" s="44" t="s">
        <v>242</v>
      </c>
      <c r="CE64" s="61" t="s">
        <v>290</v>
      </c>
      <c r="CF64" s="147" t="s">
        <v>315</v>
      </c>
      <c r="CG64" s="147" t="s">
        <v>315</v>
      </c>
      <c r="CH64" s="79" t="s">
        <v>243</v>
      </c>
      <c r="CI64" s="23"/>
      <c r="CJ64" s="30"/>
      <c r="CK64" s="30"/>
      <c r="CL64" s="21"/>
      <c r="CM64" s="142"/>
      <c r="CN64" s="101"/>
      <c r="CO64" s="101"/>
      <c r="CP64" s="101"/>
      <c r="CQ64" s="101"/>
      <c r="CR64" s="101"/>
      <c r="CS64" s="101"/>
      <c r="CT64" s="101"/>
      <c r="CU64" s="101"/>
      <c r="CV64" s="101"/>
      <c r="CW64" s="101"/>
      <c r="CX64" s="101"/>
      <c r="CY64" s="101"/>
      <c r="CZ64" s="101"/>
      <c r="DA64" s="101"/>
      <c r="DB64" s="101"/>
      <c r="DC64" s="101"/>
      <c r="DD64" s="101"/>
      <c r="DE64" s="101"/>
      <c r="DF64" s="101"/>
      <c r="DG64" s="101"/>
      <c r="DH64" s="139"/>
      <c r="DI64" s="139"/>
    </row>
    <row r="65" spans="1:113" ht="16.5" customHeight="1">
      <c r="A65" s="139"/>
      <c r="B65" s="139"/>
      <c r="C65" s="139"/>
      <c r="D65" s="41">
        <v>65</v>
      </c>
      <c r="E65" s="22"/>
      <c r="F65" s="89"/>
      <c r="G65" s="89"/>
      <c r="H65" s="89"/>
      <c r="I65" s="83"/>
      <c r="J65" s="23"/>
      <c r="K65" s="83"/>
      <c r="L65" s="83"/>
      <c r="M65" s="81"/>
      <c r="N65" s="135"/>
      <c r="O65" s="135"/>
      <c r="P65" s="136"/>
      <c r="Q65" s="136"/>
      <c r="R65" s="30"/>
      <c r="S65" s="30"/>
      <c r="T65" s="21"/>
      <c r="U65" s="58" t="s">
        <v>243</v>
      </c>
      <c r="V65" s="115"/>
      <c r="W65" s="115"/>
      <c r="X65" s="46"/>
      <c r="Y65" s="46"/>
      <c r="Z65" s="90"/>
      <c r="AA65" s="23"/>
      <c r="AB65" s="90"/>
      <c r="AC65" s="136"/>
      <c r="AD65" s="136"/>
      <c r="AE65" s="81"/>
      <c r="AF65" s="137"/>
      <c r="AG65" s="137"/>
      <c r="AH65" s="86"/>
      <c r="AI65" s="23"/>
      <c r="AJ65" s="30"/>
      <c r="AK65" s="30"/>
      <c r="AL65" s="21"/>
      <c r="AM65" s="52" t="s">
        <v>260</v>
      </c>
      <c r="AN65" s="117" t="s">
        <v>305</v>
      </c>
      <c r="AO65" s="117" t="s">
        <v>305</v>
      </c>
      <c r="AP65" s="117" t="s">
        <v>305</v>
      </c>
      <c r="AQ65" s="117" t="s">
        <v>305</v>
      </c>
      <c r="AR65" s="23"/>
      <c r="AS65" s="117" t="s">
        <v>305</v>
      </c>
      <c r="AT65" s="94"/>
      <c r="AU65" s="94"/>
      <c r="AV65" s="81"/>
      <c r="AW65" s="134"/>
      <c r="AX65" s="86"/>
      <c r="AY65" s="86"/>
      <c r="AZ65" s="23"/>
      <c r="BA65" s="30"/>
      <c r="BB65" s="30"/>
      <c r="BC65" s="30"/>
      <c r="BD65" s="21"/>
      <c r="BE65" s="45"/>
      <c r="BF65" s="84"/>
      <c r="BG65" s="84"/>
      <c r="BH65" s="110" t="s">
        <v>312</v>
      </c>
      <c r="BI65" s="110" t="s">
        <v>312</v>
      </c>
      <c r="BJ65" s="110" t="s">
        <v>312</v>
      </c>
      <c r="BK65" s="23"/>
      <c r="BL65" s="110" t="s">
        <v>312</v>
      </c>
      <c r="BM65" s="110" t="s">
        <v>312</v>
      </c>
      <c r="BN65" s="81"/>
      <c r="BO65" s="110" t="s">
        <v>312</v>
      </c>
      <c r="BP65" s="110" t="s">
        <v>312</v>
      </c>
      <c r="BQ65" s="86"/>
      <c r="BR65" s="86"/>
      <c r="BS65" s="23"/>
      <c r="BT65" s="30"/>
      <c r="BU65" s="30"/>
      <c r="BV65" s="21"/>
      <c r="BW65" s="62"/>
      <c r="BX65" s="80"/>
      <c r="BY65" s="80"/>
      <c r="BZ65" s="80"/>
      <c r="CA65" s="82"/>
      <c r="CB65" s="82"/>
      <c r="CC65" s="93"/>
      <c r="CD65" s="81"/>
      <c r="CE65" s="93"/>
      <c r="CF65" s="136"/>
      <c r="CG65" s="136"/>
      <c r="CH65" s="86"/>
      <c r="CI65" s="23"/>
      <c r="CJ65" s="30"/>
      <c r="CK65" s="30"/>
      <c r="CL65" s="21"/>
      <c r="CM65" s="142"/>
      <c r="CN65" s="101"/>
      <c r="CO65" s="101"/>
      <c r="CP65" s="101"/>
      <c r="CQ65" s="101"/>
      <c r="CR65" s="101"/>
      <c r="CS65" s="101"/>
      <c r="CT65" s="101"/>
      <c r="CU65" s="101"/>
      <c r="CV65" s="101"/>
      <c r="CW65" s="101"/>
      <c r="CX65" s="101"/>
      <c r="CY65" s="101"/>
      <c r="CZ65" s="101"/>
      <c r="DA65" s="101"/>
      <c r="DB65" s="101"/>
      <c r="DC65" s="101"/>
      <c r="DD65" s="101"/>
      <c r="DE65" s="101"/>
      <c r="DF65" s="101"/>
      <c r="DG65" s="101"/>
      <c r="DH65" s="139"/>
      <c r="DI65" s="139"/>
    </row>
    <row r="66" spans="1:113" ht="16.5">
      <c r="A66" s="139"/>
      <c r="B66" s="139"/>
      <c r="C66" s="139"/>
      <c r="D66" s="41">
        <v>66</v>
      </c>
      <c r="E66" s="22"/>
      <c r="F66" s="89"/>
      <c r="G66" s="89"/>
      <c r="H66" s="89"/>
      <c r="I66" s="48"/>
      <c r="J66" s="23"/>
      <c r="K66" s="48"/>
      <c r="L66" s="48"/>
      <c r="M66" s="81"/>
      <c r="N66" s="135"/>
      <c r="O66" s="135"/>
      <c r="P66" s="136"/>
      <c r="Q66" s="136"/>
      <c r="R66" s="30"/>
      <c r="S66" s="30"/>
      <c r="T66" s="21"/>
      <c r="U66" s="58"/>
      <c r="V66" s="115"/>
      <c r="W66" s="115"/>
      <c r="X66" s="46"/>
      <c r="Y66" s="46"/>
      <c r="Z66" s="90"/>
      <c r="AA66" s="23"/>
      <c r="AB66" s="90"/>
      <c r="AC66" s="136"/>
      <c r="AD66" s="136"/>
      <c r="AE66" s="81"/>
      <c r="AF66" s="137"/>
      <c r="AG66" s="137"/>
      <c r="AH66" s="86"/>
      <c r="AI66" s="23"/>
      <c r="AK66" s="30"/>
      <c r="AL66" s="21"/>
      <c r="AM66" s="52"/>
      <c r="AN66" s="117"/>
      <c r="AO66" s="117"/>
      <c r="AP66" s="117"/>
      <c r="AQ66" s="117"/>
      <c r="AR66" s="23"/>
      <c r="AS66" s="117"/>
      <c r="AT66" s="94"/>
      <c r="AU66" s="94"/>
      <c r="AV66" s="81"/>
      <c r="AW66" s="134"/>
      <c r="AX66" s="86"/>
      <c r="AY66" s="86"/>
      <c r="AZ66" s="23"/>
      <c r="BA66" s="30"/>
      <c r="BB66" s="30"/>
      <c r="BC66" s="30"/>
      <c r="BD66" s="21"/>
      <c r="BE66" s="45"/>
      <c r="BF66" s="84"/>
      <c r="BG66" s="84"/>
      <c r="BH66" s="110" t="s">
        <v>308</v>
      </c>
      <c r="BI66" s="110" t="s">
        <v>308</v>
      </c>
      <c r="BJ66" s="110" t="s">
        <v>308</v>
      </c>
      <c r="BK66" s="23"/>
      <c r="BL66" s="110" t="s">
        <v>308</v>
      </c>
      <c r="BM66" s="110" t="s">
        <v>308</v>
      </c>
      <c r="BN66" s="81"/>
      <c r="BO66" s="110" t="s">
        <v>308</v>
      </c>
      <c r="BP66" s="110" t="s">
        <v>308</v>
      </c>
      <c r="BQ66" s="86"/>
      <c r="BR66" s="86"/>
      <c r="BS66" s="23"/>
      <c r="BT66" s="30"/>
      <c r="BU66" s="30"/>
      <c r="BV66" s="21"/>
      <c r="BW66" s="62"/>
      <c r="BX66" s="80"/>
      <c r="BY66" s="80"/>
      <c r="BZ66" s="80"/>
      <c r="CA66" s="47"/>
      <c r="CB66" s="47"/>
      <c r="CC66" s="93"/>
      <c r="CD66" s="81"/>
      <c r="CE66" s="93"/>
      <c r="CF66" s="136"/>
      <c r="CG66" s="136"/>
      <c r="CH66" s="86"/>
      <c r="CI66" s="23"/>
      <c r="CJ66" s="30"/>
      <c r="CK66" s="30"/>
    </row>
    <row r="67" spans="1:113" ht="12.75" customHeight="1">
      <c r="A67" s="21"/>
      <c r="B67" s="21"/>
      <c r="C67" s="21"/>
      <c r="D67" s="41">
        <v>67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105"/>
      <c r="CN67" s="37" t="s">
        <v>0</v>
      </c>
      <c r="CO67" s="37" t="s">
        <v>1</v>
      </c>
      <c r="CP67" s="37" t="s">
        <v>2</v>
      </c>
      <c r="CQ67" s="37" t="s">
        <v>3</v>
      </c>
      <c r="CR67" s="37" t="s">
        <v>4</v>
      </c>
      <c r="CS67" s="37"/>
      <c r="CT67" s="37" t="s">
        <v>6</v>
      </c>
      <c r="CU67" s="37" t="s">
        <v>7</v>
      </c>
      <c r="CV67" s="37" t="s">
        <v>8</v>
      </c>
      <c r="CW67" s="37" t="s">
        <v>320</v>
      </c>
      <c r="CX67" s="150" t="s">
        <v>321</v>
      </c>
      <c r="CY67" s="37" t="s">
        <v>278</v>
      </c>
      <c r="CZ67" s="37" t="s">
        <v>279</v>
      </c>
      <c r="DA67" s="37" t="s">
        <v>322</v>
      </c>
      <c r="DB67" s="37" t="s">
        <v>281</v>
      </c>
      <c r="DC67" s="37" t="s">
        <v>323</v>
      </c>
      <c r="DD67" s="37" t="s">
        <v>18</v>
      </c>
      <c r="DE67" s="37" t="s">
        <v>324</v>
      </c>
      <c r="DF67" s="37" t="s">
        <v>325</v>
      </c>
      <c r="DG67" s="37" t="s">
        <v>16</v>
      </c>
      <c r="DH67" s="37"/>
      <c r="DI67" s="37"/>
    </row>
    <row r="68" spans="1:113" ht="12.75" customHeight="1">
      <c r="A68" s="151"/>
      <c r="B68" s="152" t="s">
        <v>326</v>
      </c>
      <c r="C68" s="153" t="s">
        <v>224</v>
      </c>
      <c r="D68" s="41">
        <v>68</v>
      </c>
      <c r="E68" s="22" t="s">
        <v>225</v>
      </c>
      <c r="F68" s="154" t="s">
        <v>323</v>
      </c>
      <c r="G68" s="154" t="s">
        <v>323</v>
      </c>
      <c r="H68" s="154" t="s">
        <v>323</v>
      </c>
      <c r="I68" s="154" t="s">
        <v>323</v>
      </c>
      <c r="J68" s="23"/>
      <c r="K68" s="154" t="s">
        <v>323</v>
      </c>
      <c r="L68" s="154" t="s">
        <v>323</v>
      </c>
      <c r="M68" s="44" t="s">
        <v>226</v>
      </c>
      <c r="N68" s="155" t="s">
        <v>279</v>
      </c>
      <c r="O68" s="155" t="s">
        <v>279</v>
      </c>
      <c r="P68" s="156" t="s">
        <v>320</v>
      </c>
      <c r="Q68" s="156" t="s">
        <v>320</v>
      </c>
      <c r="R68" s="157"/>
      <c r="S68" s="30"/>
      <c r="T68" s="21"/>
      <c r="U68" s="58" t="s">
        <v>227</v>
      </c>
      <c r="V68" s="112" t="s">
        <v>281</v>
      </c>
      <c r="W68" s="112" t="s">
        <v>281</v>
      </c>
      <c r="X68" s="158" t="s">
        <v>281</v>
      </c>
      <c r="Y68" s="158" t="s">
        <v>281</v>
      </c>
      <c r="Z68" s="158" t="s">
        <v>281</v>
      </c>
      <c r="AA68" s="23"/>
      <c r="AB68" s="158" t="s">
        <v>281</v>
      </c>
      <c r="AC68" s="154" t="s">
        <v>323</v>
      </c>
      <c r="AD68" s="154" t="s">
        <v>323</v>
      </c>
      <c r="AE68" s="44" t="s">
        <v>226</v>
      </c>
      <c r="AF68" s="61" t="s">
        <v>1</v>
      </c>
      <c r="AG68" s="61" t="s">
        <v>1</v>
      </c>
      <c r="AH68" s="51" t="s">
        <v>222</v>
      </c>
      <c r="AI68" s="23"/>
      <c r="AJ68" s="30"/>
      <c r="AK68" s="30"/>
      <c r="AL68" s="21"/>
      <c r="AM68" s="52" t="s">
        <v>228</v>
      </c>
      <c r="AN68" s="56" t="s">
        <v>2</v>
      </c>
      <c r="AO68" s="56" t="s">
        <v>2</v>
      </c>
      <c r="AP68" s="56" t="s">
        <v>2</v>
      </c>
      <c r="AQ68" s="57" t="s">
        <v>4</v>
      </c>
      <c r="AR68" s="23"/>
      <c r="AS68" s="57" t="s">
        <v>4</v>
      </c>
      <c r="AT68" s="159" t="s">
        <v>8</v>
      </c>
      <c r="AU68" s="159" t="s">
        <v>8</v>
      </c>
      <c r="AV68" s="44" t="s">
        <v>226</v>
      </c>
      <c r="AW68" s="111" t="s">
        <v>18</v>
      </c>
      <c r="AX68" s="111" t="s">
        <v>18</v>
      </c>
      <c r="AY68" s="51" t="s">
        <v>222</v>
      </c>
      <c r="AZ68" s="23"/>
      <c r="BA68" s="30"/>
      <c r="BB68" s="30"/>
      <c r="BC68" s="30"/>
      <c r="BD68" s="21"/>
      <c r="BE68" s="45" t="s">
        <v>227</v>
      </c>
      <c r="BF68" s="109" t="s">
        <v>16</v>
      </c>
      <c r="BG68" s="160" t="s">
        <v>278</v>
      </c>
      <c r="BH68" s="160" t="s">
        <v>278</v>
      </c>
      <c r="BI68" s="161" t="s">
        <v>322</v>
      </c>
      <c r="BJ68" s="161" t="s">
        <v>322</v>
      </c>
      <c r="BK68" s="23"/>
      <c r="BL68" s="161" t="s">
        <v>322</v>
      </c>
      <c r="BM68" s="161" t="s">
        <v>322</v>
      </c>
      <c r="BN68" s="44" t="s">
        <v>226</v>
      </c>
      <c r="BO68" s="161" t="s">
        <v>322</v>
      </c>
      <c r="BP68" s="161" t="s">
        <v>322</v>
      </c>
      <c r="BQ68" s="161" t="s">
        <v>322</v>
      </c>
      <c r="BR68" s="51" t="s">
        <v>222</v>
      </c>
      <c r="BS68" s="23"/>
      <c r="BT68" s="30"/>
      <c r="BU68" s="30"/>
      <c r="BV68" s="21"/>
      <c r="BW68" s="62" t="s">
        <v>229</v>
      </c>
      <c r="BX68" s="55" t="s">
        <v>7</v>
      </c>
      <c r="BY68" s="55" t="s">
        <v>7</v>
      </c>
      <c r="BZ68" s="55" t="s">
        <v>7</v>
      </c>
      <c r="CA68" s="48" t="s">
        <v>0</v>
      </c>
      <c r="CB68" s="48" t="s">
        <v>0</v>
      </c>
      <c r="CC68" s="48" t="s">
        <v>0</v>
      </c>
      <c r="CD68" s="44" t="s">
        <v>226</v>
      </c>
      <c r="CE68" s="46" t="s">
        <v>3</v>
      </c>
      <c r="CF68" s="46" t="s">
        <v>3</v>
      </c>
      <c r="CG68" s="51" t="s">
        <v>222</v>
      </c>
      <c r="CH68" s="51" t="s">
        <v>222</v>
      </c>
      <c r="CI68" s="23"/>
      <c r="CJ68" s="30"/>
      <c r="CK68" s="30"/>
      <c r="CL68" s="21"/>
      <c r="CM68" s="162"/>
      <c r="CN68" s="65">
        <f t="shared" ref="CN68:DG68" si="12">COUNTIF($F$68:$CK$68,CN67)</f>
        <v>3</v>
      </c>
      <c r="CO68" s="65">
        <f t="shared" si="12"/>
        <v>2</v>
      </c>
      <c r="CP68" s="65">
        <f t="shared" si="12"/>
        <v>3</v>
      </c>
      <c r="CQ68" s="65">
        <f t="shared" si="12"/>
        <v>2</v>
      </c>
      <c r="CR68" s="65">
        <f t="shared" si="12"/>
        <v>2</v>
      </c>
      <c r="CS68" s="65">
        <f t="shared" si="12"/>
        <v>0</v>
      </c>
      <c r="CT68" s="65">
        <f t="shared" si="12"/>
        <v>0</v>
      </c>
      <c r="CU68" s="65">
        <f t="shared" si="12"/>
        <v>3</v>
      </c>
      <c r="CV68" s="65">
        <f t="shared" si="12"/>
        <v>2</v>
      </c>
      <c r="CW68" s="65">
        <f t="shared" si="12"/>
        <v>2</v>
      </c>
      <c r="CX68" s="65">
        <f t="shared" si="12"/>
        <v>0</v>
      </c>
      <c r="CY68" s="65">
        <f t="shared" si="12"/>
        <v>2</v>
      </c>
      <c r="CZ68" s="65">
        <f t="shared" si="12"/>
        <v>2</v>
      </c>
      <c r="DA68" s="65">
        <f t="shared" si="12"/>
        <v>7</v>
      </c>
      <c r="DB68" s="65">
        <f t="shared" si="12"/>
        <v>6</v>
      </c>
      <c r="DC68" s="65">
        <f t="shared" si="12"/>
        <v>8</v>
      </c>
      <c r="DD68" s="65">
        <f t="shared" si="12"/>
        <v>2</v>
      </c>
      <c r="DE68" s="65">
        <f t="shared" si="12"/>
        <v>0</v>
      </c>
      <c r="DF68" s="65">
        <f t="shared" si="12"/>
        <v>0</v>
      </c>
      <c r="DG68" s="65">
        <f t="shared" si="12"/>
        <v>1</v>
      </c>
      <c r="DH68" s="66">
        <f>SUM(CN68:DG68)</f>
        <v>47</v>
      </c>
      <c r="DI68" s="65">
        <f>COUNTIF($G$68:$CK$68,DI67)</f>
        <v>0</v>
      </c>
    </row>
    <row r="69" spans="1:113" ht="27.75" customHeight="1">
      <c r="A69" s="163"/>
      <c r="B69" s="164"/>
      <c r="C69" s="165" t="s">
        <v>230</v>
      </c>
      <c r="D69" s="41">
        <v>69</v>
      </c>
      <c r="E69" s="22" t="s">
        <v>231</v>
      </c>
      <c r="F69" s="166" t="s">
        <v>327</v>
      </c>
      <c r="G69" s="166" t="s">
        <v>327</v>
      </c>
      <c r="H69" s="166" t="s">
        <v>327</v>
      </c>
      <c r="I69" s="166" t="s">
        <v>327</v>
      </c>
      <c r="J69" s="31" t="s">
        <v>99</v>
      </c>
      <c r="K69" s="166" t="s">
        <v>327</v>
      </c>
      <c r="L69" s="166" t="s">
        <v>327</v>
      </c>
      <c r="M69" s="44" t="s">
        <v>233</v>
      </c>
      <c r="N69" s="167" t="s">
        <v>328</v>
      </c>
      <c r="O69" s="167" t="s">
        <v>328</v>
      </c>
      <c r="P69" s="168" t="s">
        <v>328</v>
      </c>
      <c r="Q69" s="168" t="s">
        <v>328</v>
      </c>
      <c r="R69" s="157"/>
      <c r="S69" s="30"/>
      <c r="T69" s="124"/>
      <c r="U69" s="58" t="s">
        <v>237</v>
      </c>
      <c r="V69" s="127" t="s">
        <v>329</v>
      </c>
      <c r="W69" s="127" t="s">
        <v>329</v>
      </c>
      <c r="X69" s="158" t="s">
        <v>329</v>
      </c>
      <c r="Y69" s="158" t="s">
        <v>329</v>
      </c>
      <c r="Z69" s="158" t="s">
        <v>329</v>
      </c>
      <c r="AA69" s="31">
        <v>0</v>
      </c>
      <c r="AB69" s="158" t="s">
        <v>329</v>
      </c>
      <c r="AC69" s="166" t="s">
        <v>327</v>
      </c>
      <c r="AD69" s="166" t="s">
        <v>327</v>
      </c>
      <c r="AE69" s="44" t="s">
        <v>233</v>
      </c>
      <c r="AF69" s="61" t="s">
        <v>276</v>
      </c>
      <c r="AG69" s="61" t="s">
        <v>276</v>
      </c>
      <c r="AH69" s="73"/>
      <c r="AI69" s="23"/>
      <c r="AJ69" s="30"/>
      <c r="AK69" s="30"/>
      <c r="AL69" s="124"/>
      <c r="AM69" s="52" t="s">
        <v>236</v>
      </c>
      <c r="AN69" s="56" t="s">
        <v>264</v>
      </c>
      <c r="AO69" s="56" t="s">
        <v>264</v>
      </c>
      <c r="AP69" s="56" t="s">
        <v>264</v>
      </c>
      <c r="AQ69" s="57" t="s">
        <v>264</v>
      </c>
      <c r="AR69" s="31" t="s">
        <v>99</v>
      </c>
      <c r="AS69" s="57" t="s">
        <v>264</v>
      </c>
      <c r="AT69" s="169" t="s">
        <v>264</v>
      </c>
      <c r="AU69" s="169" t="s">
        <v>264</v>
      </c>
      <c r="AV69" s="44" t="s">
        <v>233</v>
      </c>
      <c r="AW69" s="125" t="s">
        <v>264</v>
      </c>
      <c r="AX69" s="125" t="s">
        <v>264</v>
      </c>
      <c r="AY69" s="73"/>
      <c r="AZ69" s="23"/>
      <c r="BA69" s="30"/>
      <c r="BB69" s="30"/>
      <c r="BC69" s="30"/>
      <c r="BD69" s="124"/>
      <c r="BE69" s="45" t="s">
        <v>234</v>
      </c>
      <c r="BF69" s="122" t="s">
        <v>284</v>
      </c>
      <c r="BG69" s="170" t="s">
        <v>284</v>
      </c>
      <c r="BH69" s="170" t="s">
        <v>284</v>
      </c>
      <c r="BI69" s="171" t="s">
        <v>330</v>
      </c>
      <c r="BJ69" s="171" t="s">
        <v>330</v>
      </c>
      <c r="BK69" s="31" t="s">
        <v>99</v>
      </c>
      <c r="BL69" s="171" t="s">
        <v>330</v>
      </c>
      <c r="BM69" s="171" t="s">
        <v>330</v>
      </c>
      <c r="BN69" s="44" t="s">
        <v>233</v>
      </c>
      <c r="BO69" s="171" t="s">
        <v>330</v>
      </c>
      <c r="BP69" s="171" t="s">
        <v>330</v>
      </c>
      <c r="BQ69" s="171" t="s">
        <v>330</v>
      </c>
      <c r="BR69" s="73"/>
      <c r="BS69" s="23"/>
      <c r="BT69" s="30"/>
      <c r="BU69" s="30"/>
      <c r="BV69" s="124"/>
      <c r="BW69" s="62" t="s">
        <v>239</v>
      </c>
      <c r="BX69" s="74" t="s">
        <v>276</v>
      </c>
      <c r="BY69" s="74" t="s">
        <v>276</v>
      </c>
      <c r="BZ69" s="74" t="s">
        <v>276</v>
      </c>
      <c r="CA69" s="70" t="s">
        <v>276</v>
      </c>
      <c r="CB69" s="70" t="s">
        <v>276</v>
      </c>
      <c r="CC69" s="70" t="s">
        <v>276</v>
      </c>
      <c r="CD69" s="44" t="s">
        <v>233</v>
      </c>
      <c r="CE69" s="46" t="s">
        <v>404</v>
      </c>
      <c r="CF69" s="46" t="s">
        <v>404</v>
      </c>
      <c r="CG69" s="73"/>
      <c r="CH69" s="73"/>
      <c r="CI69" s="31" t="s">
        <v>99</v>
      </c>
      <c r="CJ69" s="30"/>
      <c r="CK69" s="30"/>
      <c r="CL69" s="124"/>
      <c r="CM69" s="172"/>
      <c r="CN69" s="103"/>
      <c r="CO69" s="103"/>
      <c r="CP69" s="103"/>
      <c r="CQ69" s="103"/>
      <c r="CR69" s="103"/>
      <c r="CS69" s="103"/>
      <c r="CT69" s="103"/>
      <c r="CU69" s="103"/>
      <c r="CV69" s="103"/>
      <c r="CW69" s="103"/>
      <c r="CX69" s="103"/>
      <c r="CY69" s="103"/>
      <c r="CZ69" s="103"/>
      <c r="DA69" s="103"/>
      <c r="DB69" s="103"/>
      <c r="DC69" s="103"/>
      <c r="DD69" s="103"/>
      <c r="DE69" s="103"/>
      <c r="DF69" s="103"/>
      <c r="DG69" s="103"/>
      <c r="DH69" s="103"/>
      <c r="DI69" s="103"/>
    </row>
    <row r="70" spans="1:113" ht="12.75" customHeight="1">
      <c r="A70" s="151"/>
      <c r="B70" s="151"/>
      <c r="C70" s="153" t="s">
        <v>240</v>
      </c>
      <c r="D70" s="41">
        <v>70</v>
      </c>
      <c r="E70" s="22"/>
      <c r="F70" s="154" t="s">
        <v>331</v>
      </c>
      <c r="G70" s="154" t="s">
        <v>331</v>
      </c>
      <c r="H70" s="154" t="s">
        <v>331</v>
      </c>
      <c r="I70" s="154" t="s">
        <v>331</v>
      </c>
      <c r="J70" s="23"/>
      <c r="K70" s="154" t="s">
        <v>331</v>
      </c>
      <c r="L70" s="154" t="s">
        <v>331</v>
      </c>
      <c r="M70" s="44" t="s">
        <v>242</v>
      </c>
      <c r="N70" s="155" t="s">
        <v>332</v>
      </c>
      <c r="O70" s="155" t="s">
        <v>332</v>
      </c>
      <c r="P70" s="156" t="s">
        <v>333</v>
      </c>
      <c r="Q70" s="156" t="s">
        <v>333</v>
      </c>
      <c r="R70" s="157"/>
      <c r="S70" s="30"/>
      <c r="T70" s="21"/>
      <c r="U70" s="58" t="s">
        <v>255</v>
      </c>
      <c r="V70" s="112" t="s">
        <v>312</v>
      </c>
      <c r="W70" s="112" t="s">
        <v>312</v>
      </c>
      <c r="X70" s="158" t="s">
        <v>334</v>
      </c>
      <c r="Y70" s="158" t="s">
        <v>334</v>
      </c>
      <c r="Z70" s="158" t="s">
        <v>334</v>
      </c>
      <c r="AA70" s="23"/>
      <c r="AB70" s="158" t="s">
        <v>334</v>
      </c>
      <c r="AC70" s="154" t="s">
        <v>331</v>
      </c>
      <c r="AD70" s="154" t="s">
        <v>331</v>
      </c>
      <c r="AE70" s="44" t="s">
        <v>242</v>
      </c>
      <c r="AF70" s="61" t="s">
        <v>335</v>
      </c>
      <c r="AG70" s="61" t="s">
        <v>335</v>
      </c>
      <c r="AH70" s="79" t="s">
        <v>243</v>
      </c>
      <c r="AI70" s="23"/>
      <c r="AJ70" s="30"/>
      <c r="AK70" s="30"/>
      <c r="AL70" s="21"/>
      <c r="AM70" s="52" t="s">
        <v>249</v>
      </c>
      <c r="AN70" s="56" t="s">
        <v>336</v>
      </c>
      <c r="AO70" s="56" t="s">
        <v>336</v>
      </c>
      <c r="AP70" s="56" t="s">
        <v>336</v>
      </c>
      <c r="AQ70" s="57" t="s">
        <v>298</v>
      </c>
      <c r="AR70" s="23"/>
      <c r="AS70" s="57" t="s">
        <v>298</v>
      </c>
      <c r="AT70" s="173" t="s">
        <v>337</v>
      </c>
      <c r="AU70" s="173" t="s">
        <v>337</v>
      </c>
      <c r="AV70" s="44" t="s">
        <v>242</v>
      </c>
      <c r="AW70" s="111" t="s">
        <v>311</v>
      </c>
      <c r="AX70" s="111" t="s">
        <v>311</v>
      </c>
      <c r="AY70" s="79" t="s">
        <v>243</v>
      </c>
      <c r="AZ70" s="23"/>
      <c r="BA70" s="30"/>
      <c r="BB70" s="30"/>
      <c r="BC70" s="30"/>
      <c r="BD70" s="21"/>
      <c r="BE70" s="45" t="s">
        <v>243</v>
      </c>
      <c r="BF70" s="109" t="s">
        <v>338</v>
      </c>
      <c r="BG70" s="160" t="s">
        <v>339</v>
      </c>
      <c r="BH70" s="160" t="s">
        <v>339</v>
      </c>
      <c r="BI70" s="161" t="s">
        <v>339</v>
      </c>
      <c r="BJ70" s="161" t="s">
        <v>339</v>
      </c>
      <c r="BK70" s="23"/>
      <c r="BL70" s="161" t="s">
        <v>339</v>
      </c>
      <c r="BM70" s="161" t="s">
        <v>339</v>
      </c>
      <c r="BN70" s="44" t="s">
        <v>242</v>
      </c>
      <c r="BO70" s="161" t="s">
        <v>339</v>
      </c>
      <c r="BP70" s="161" t="s">
        <v>339</v>
      </c>
      <c r="BQ70" s="161" t="s">
        <v>339</v>
      </c>
      <c r="BR70" s="79" t="s">
        <v>243</v>
      </c>
      <c r="BS70" s="23"/>
      <c r="BT70" s="30"/>
      <c r="BU70" s="30"/>
      <c r="BV70" s="21"/>
      <c r="BW70" s="62"/>
      <c r="BX70" s="55" t="s">
        <v>340</v>
      </c>
      <c r="BY70" s="55" t="s">
        <v>340</v>
      </c>
      <c r="BZ70" s="55" t="s">
        <v>340</v>
      </c>
      <c r="CA70" s="48" t="s">
        <v>341</v>
      </c>
      <c r="CB70" s="48" t="s">
        <v>341</v>
      </c>
      <c r="CC70" s="48" t="s">
        <v>341</v>
      </c>
      <c r="CD70" s="44" t="s">
        <v>242</v>
      </c>
      <c r="CE70" s="46" t="s">
        <v>244</v>
      </c>
      <c r="CF70" s="46" t="s">
        <v>244</v>
      </c>
      <c r="CG70" s="79" t="s">
        <v>243</v>
      </c>
      <c r="CH70" s="79" t="s">
        <v>243</v>
      </c>
      <c r="CI70" s="23"/>
      <c r="CJ70" s="30"/>
      <c r="CK70" s="30"/>
      <c r="CL70" s="21"/>
      <c r="CM70" s="162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</row>
    <row r="71" spans="1:113" ht="12.75" customHeight="1">
      <c r="A71" s="151"/>
      <c r="B71" s="151"/>
      <c r="C71" s="151"/>
      <c r="D71" s="41">
        <v>71</v>
      </c>
      <c r="E71" s="22"/>
      <c r="F71" s="154" t="s">
        <v>274</v>
      </c>
      <c r="G71" s="154" t="s">
        <v>274</v>
      </c>
      <c r="H71" s="154" t="s">
        <v>274</v>
      </c>
      <c r="I71" s="154" t="s">
        <v>274</v>
      </c>
      <c r="J71" s="23"/>
      <c r="K71" s="154" t="s">
        <v>274</v>
      </c>
      <c r="L71" s="154" t="s">
        <v>274</v>
      </c>
      <c r="M71" s="81"/>
      <c r="N71" s="174"/>
      <c r="O71" s="174"/>
      <c r="P71" s="175"/>
      <c r="Q71" s="175"/>
      <c r="R71" s="157"/>
      <c r="S71" s="30"/>
      <c r="T71" s="21"/>
      <c r="U71" s="58" t="s">
        <v>243</v>
      </c>
      <c r="V71" s="136"/>
      <c r="W71" s="136"/>
      <c r="X71" s="158" t="s">
        <v>312</v>
      </c>
      <c r="Y71" s="158" t="s">
        <v>312</v>
      </c>
      <c r="Z71" s="158" t="s">
        <v>312</v>
      </c>
      <c r="AA71" s="23"/>
      <c r="AB71" s="158" t="s">
        <v>312</v>
      </c>
      <c r="AC71" s="154" t="s">
        <v>274</v>
      </c>
      <c r="AD71" s="154" t="s">
        <v>274</v>
      </c>
      <c r="AE71" s="81"/>
      <c r="AF71" s="93"/>
      <c r="AG71" s="93"/>
      <c r="AH71" s="86"/>
      <c r="AI71" s="23"/>
      <c r="AJ71" s="30"/>
      <c r="AK71" s="30"/>
      <c r="AL71" s="21"/>
      <c r="AM71" s="52" t="s">
        <v>260</v>
      </c>
      <c r="AN71" s="89"/>
      <c r="AO71" s="89"/>
      <c r="AP71" s="89"/>
      <c r="AQ71" s="90"/>
      <c r="AR71" s="23"/>
      <c r="AS71" s="90"/>
      <c r="AT71" s="176"/>
      <c r="AU71" s="176"/>
      <c r="AV71" s="81"/>
      <c r="AW71" s="135"/>
      <c r="AX71" s="135"/>
      <c r="AY71" s="86"/>
      <c r="AZ71" s="23"/>
      <c r="BA71" s="30"/>
      <c r="BB71" s="30"/>
      <c r="BC71" s="30"/>
      <c r="BD71" s="21"/>
      <c r="BE71" s="45"/>
      <c r="BF71" s="134"/>
      <c r="BG71" s="177"/>
      <c r="BH71" s="177"/>
      <c r="BI71" s="161" t="s">
        <v>332</v>
      </c>
      <c r="BJ71" s="161" t="s">
        <v>332</v>
      </c>
      <c r="BK71" s="23"/>
      <c r="BL71" s="161" t="s">
        <v>332</v>
      </c>
      <c r="BM71" s="161" t="s">
        <v>332</v>
      </c>
      <c r="BN71" s="81"/>
      <c r="BO71" s="161" t="s">
        <v>332</v>
      </c>
      <c r="BP71" s="161" t="s">
        <v>332</v>
      </c>
      <c r="BQ71" s="161" t="s">
        <v>332</v>
      </c>
      <c r="BR71" s="86"/>
      <c r="BS71" s="23"/>
      <c r="BT71" s="30"/>
      <c r="BU71" s="30"/>
      <c r="BV71" s="21"/>
      <c r="BW71" s="62"/>
      <c r="BX71" s="88"/>
      <c r="BY71" s="88"/>
      <c r="BZ71" s="88"/>
      <c r="CA71" s="83"/>
      <c r="CB71" s="83"/>
      <c r="CC71" s="83"/>
      <c r="CD71" s="81"/>
      <c r="CE71" s="46"/>
      <c r="CF71" s="46"/>
      <c r="CG71" s="86"/>
      <c r="CH71" s="86"/>
      <c r="CI71" s="23"/>
      <c r="CJ71" s="30"/>
      <c r="CK71" s="30"/>
      <c r="CL71" s="21"/>
      <c r="CM71" s="162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</row>
    <row r="72" spans="1:113" ht="12.75" customHeight="1">
      <c r="A72" s="151"/>
      <c r="B72" s="151"/>
      <c r="C72" s="151"/>
      <c r="D72" s="41">
        <v>72</v>
      </c>
      <c r="E72" s="22"/>
      <c r="F72" s="178"/>
      <c r="G72" s="178"/>
      <c r="H72" s="178"/>
      <c r="I72" s="178"/>
      <c r="J72" s="23" t="s">
        <v>109</v>
      </c>
      <c r="K72" s="178"/>
      <c r="L72" s="178"/>
      <c r="M72" s="81"/>
      <c r="N72" s="174"/>
      <c r="O72" s="174"/>
      <c r="P72" s="175"/>
      <c r="Q72" s="175"/>
      <c r="R72" s="157"/>
      <c r="S72" s="30"/>
      <c r="T72" s="21"/>
      <c r="U72" s="58"/>
      <c r="V72" s="136"/>
      <c r="W72" s="136"/>
      <c r="X72" s="179"/>
      <c r="Y72" s="179"/>
      <c r="Z72" s="179"/>
      <c r="AA72" s="23" t="s">
        <v>109</v>
      </c>
      <c r="AB72" s="179"/>
      <c r="AC72" s="178"/>
      <c r="AD72" s="178"/>
      <c r="AE72" s="81"/>
      <c r="AF72" s="93"/>
      <c r="AG72" s="93"/>
      <c r="AH72" s="86"/>
      <c r="AI72" s="23"/>
      <c r="AJ72" s="30"/>
      <c r="AK72" s="30"/>
      <c r="AL72" s="21"/>
      <c r="AM72" s="52"/>
      <c r="AN72" s="89"/>
      <c r="AO72" s="89"/>
      <c r="AP72" s="89"/>
      <c r="AQ72" s="90"/>
      <c r="AR72" s="23" t="s">
        <v>109</v>
      </c>
      <c r="AS72" s="90"/>
      <c r="AT72" s="176"/>
      <c r="AU72" s="176"/>
      <c r="AV72" s="81"/>
      <c r="AW72" s="135"/>
      <c r="AX72" s="135"/>
      <c r="AY72" s="86"/>
      <c r="AZ72" s="23"/>
      <c r="BA72" s="30"/>
      <c r="BB72" s="30"/>
      <c r="BC72" s="30"/>
      <c r="BD72" s="21"/>
      <c r="BE72" s="45"/>
      <c r="BF72" s="134"/>
      <c r="BG72" s="177"/>
      <c r="BH72" s="177"/>
      <c r="BI72" s="180"/>
      <c r="BJ72" s="180"/>
      <c r="BK72" s="23" t="s">
        <v>109</v>
      </c>
      <c r="BL72" s="180"/>
      <c r="BM72" s="180"/>
      <c r="BN72" s="81"/>
      <c r="BO72" s="180"/>
      <c r="BP72" s="180"/>
      <c r="BQ72" s="180"/>
      <c r="BR72" s="86"/>
      <c r="BS72" s="23"/>
      <c r="BT72" s="30"/>
      <c r="BU72" s="30"/>
      <c r="BV72" s="21"/>
      <c r="BW72" s="62"/>
      <c r="BX72" s="88"/>
      <c r="BY72" s="88"/>
      <c r="BZ72" s="88"/>
      <c r="CA72" s="83"/>
      <c r="CB72" s="83"/>
      <c r="CC72" s="83"/>
      <c r="CD72" s="81"/>
      <c r="CE72" s="46"/>
      <c r="CF72" s="46"/>
      <c r="CG72" s="86"/>
      <c r="CH72" s="86"/>
      <c r="CI72" s="23" t="s">
        <v>109</v>
      </c>
      <c r="CJ72" s="30"/>
      <c r="CK72" s="30"/>
      <c r="CL72" s="21"/>
      <c r="CM72" s="162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</row>
    <row r="73" spans="1:113" ht="12.75" customHeight="1">
      <c r="A73" s="181"/>
      <c r="B73" s="182" t="s">
        <v>342</v>
      </c>
      <c r="C73" s="183" t="s">
        <v>224</v>
      </c>
      <c r="D73" s="41">
        <v>73</v>
      </c>
      <c r="E73" s="22" t="s">
        <v>225</v>
      </c>
      <c r="F73" s="112" t="s">
        <v>281</v>
      </c>
      <c r="G73" s="112" t="s">
        <v>281</v>
      </c>
      <c r="H73" s="158" t="s">
        <v>281</v>
      </c>
      <c r="I73" s="158" t="s">
        <v>281</v>
      </c>
      <c r="J73" s="23"/>
      <c r="K73" s="158" t="s">
        <v>281</v>
      </c>
      <c r="L73" s="158" t="s">
        <v>281</v>
      </c>
      <c r="M73" s="44" t="s">
        <v>226</v>
      </c>
      <c r="N73" s="109" t="s">
        <v>16</v>
      </c>
      <c r="O73" s="61" t="s">
        <v>1</v>
      </c>
      <c r="P73" s="61" t="s">
        <v>1</v>
      </c>
      <c r="Q73" s="51" t="s">
        <v>222</v>
      </c>
      <c r="R73" s="157"/>
      <c r="S73" s="30"/>
      <c r="T73" s="21"/>
      <c r="U73" s="58" t="s">
        <v>227</v>
      </c>
      <c r="V73" s="154" t="s">
        <v>323</v>
      </c>
      <c r="W73" s="154" t="s">
        <v>323</v>
      </c>
      <c r="X73" s="154" t="s">
        <v>323</v>
      </c>
      <c r="Y73" s="154" t="s">
        <v>323</v>
      </c>
      <c r="Z73" s="154" t="s">
        <v>323</v>
      </c>
      <c r="AA73" s="23"/>
      <c r="AB73" s="154" t="s">
        <v>323</v>
      </c>
      <c r="AC73" s="57" t="s">
        <v>4</v>
      </c>
      <c r="AD73" s="57" t="s">
        <v>4</v>
      </c>
      <c r="AE73" s="44" t="s">
        <v>226</v>
      </c>
      <c r="AF73" s="159" t="s">
        <v>8</v>
      </c>
      <c r="AG73" s="159" t="s">
        <v>8</v>
      </c>
      <c r="AH73" s="51" t="s">
        <v>222</v>
      </c>
      <c r="AI73" s="23"/>
      <c r="AJ73" s="30"/>
      <c r="AK73" s="30"/>
      <c r="AL73" s="21"/>
      <c r="AM73" s="52" t="s">
        <v>228</v>
      </c>
      <c r="AN73" s="111" t="s">
        <v>18</v>
      </c>
      <c r="AO73" s="111" t="s">
        <v>18</v>
      </c>
      <c r="AP73" s="160" t="s">
        <v>278</v>
      </c>
      <c r="AQ73" s="160" t="s">
        <v>278</v>
      </c>
      <c r="AR73" s="23"/>
      <c r="AS73" s="56" t="s">
        <v>2</v>
      </c>
      <c r="AT73" s="56" t="s">
        <v>2</v>
      </c>
      <c r="AU73" s="56" t="s">
        <v>2</v>
      </c>
      <c r="AV73" s="44" t="s">
        <v>226</v>
      </c>
      <c r="AW73" s="154" t="s">
        <v>323</v>
      </c>
      <c r="AX73" s="154" t="s">
        <v>323</v>
      </c>
      <c r="AY73" s="51" t="s">
        <v>222</v>
      </c>
      <c r="AZ73" s="23"/>
      <c r="BA73" s="30"/>
      <c r="BB73" s="30"/>
      <c r="BC73" s="30"/>
      <c r="BD73" s="21"/>
      <c r="BE73" s="45" t="s">
        <v>227</v>
      </c>
      <c r="BF73" s="155" t="s">
        <v>279</v>
      </c>
      <c r="BG73" s="155" t="s">
        <v>279</v>
      </c>
      <c r="BH73" s="46" t="s">
        <v>3</v>
      </c>
      <c r="BI73" s="46" t="s">
        <v>3</v>
      </c>
      <c r="BJ73" s="55" t="s">
        <v>7</v>
      </c>
      <c r="BK73" s="23"/>
      <c r="BL73" s="55" t="s">
        <v>7</v>
      </c>
      <c r="BM73" s="55" t="s">
        <v>7</v>
      </c>
      <c r="BN73" s="44" t="s">
        <v>226</v>
      </c>
      <c r="BO73" s="48" t="s">
        <v>0</v>
      </c>
      <c r="BP73" s="48" t="s">
        <v>0</v>
      </c>
      <c r="BQ73" s="48" t="s">
        <v>0</v>
      </c>
      <c r="BR73" s="51" t="s">
        <v>222</v>
      </c>
      <c r="BS73" s="23"/>
      <c r="BT73" s="30"/>
      <c r="BU73" s="30"/>
      <c r="BV73" s="21"/>
      <c r="BW73" s="62" t="s">
        <v>229</v>
      </c>
      <c r="BX73" s="161" t="s">
        <v>322</v>
      </c>
      <c r="BY73" s="161" t="s">
        <v>322</v>
      </c>
      <c r="BZ73" s="161" t="s">
        <v>322</v>
      </c>
      <c r="CA73" s="161" t="s">
        <v>322</v>
      </c>
      <c r="CB73" s="161" t="s">
        <v>322</v>
      </c>
      <c r="CC73" s="161" t="s">
        <v>322</v>
      </c>
      <c r="CD73" s="44" t="s">
        <v>226</v>
      </c>
      <c r="CE73" s="161" t="s">
        <v>322</v>
      </c>
      <c r="CF73" s="156" t="s">
        <v>320</v>
      </c>
      <c r="CG73" s="156" t="s">
        <v>320</v>
      </c>
      <c r="CH73" s="51" t="s">
        <v>222</v>
      </c>
      <c r="CI73" s="23"/>
      <c r="CJ73" s="30"/>
      <c r="CK73" s="30"/>
      <c r="CL73" s="21"/>
      <c r="CM73" s="184"/>
      <c r="CN73" s="65">
        <f t="shared" ref="CN73:CR73" si="13">COUNTIF($F$73:$CK$73,CN67)</f>
        <v>3</v>
      </c>
      <c r="CO73" s="65">
        <f t="shared" si="13"/>
        <v>2</v>
      </c>
      <c r="CP73" s="65">
        <f t="shared" si="13"/>
        <v>3</v>
      </c>
      <c r="CQ73" s="65">
        <f t="shared" si="13"/>
        <v>2</v>
      </c>
      <c r="CR73" s="65">
        <f t="shared" si="13"/>
        <v>2</v>
      </c>
      <c r="CS73" s="65"/>
      <c r="CT73" s="65">
        <f t="shared" ref="CT73:DG73" si="14">COUNTIF($F$73:$CK$73,CT67)</f>
        <v>0</v>
      </c>
      <c r="CU73" s="65">
        <f t="shared" si="14"/>
        <v>3</v>
      </c>
      <c r="CV73" s="65">
        <f t="shared" si="14"/>
        <v>2</v>
      </c>
      <c r="CW73" s="65">
        <f t="shared" si="14"/>
        <v>2</v>
      </c>
      <c r="CX73" s="65">
        <f t="shared" si="14"/>
        <v>0</v>
      </c>
      <c r="CY73" s="65">
        <f t="shared" si="14"/>
        <v>2</v>
      </c>
      <c r="CZ73" s="65">
        <f t="shared" si="14"/>
        <v>2</v>
      </c>
      <c r="DA73" s="65">
        <f t="shared" si="14"/>
        <v>7</v>
      </c>
      <c r="DB73" s="65">
        <f t="shared" si="14"/>
        <v>6</v>
      </c>
      <c r="DC73" s="65">
        <f t="shared" si="14"/>
        <v>8</v>
      </c>
      <c r="DD73" s="65">
        <f t="shared" si="14"/>
        <v>2</v>
      </c>
      <c r="DE73" s="65">
        <f t="shared" si="14"/>
        <v>0</v>
      </c>
      <c r="DF73" s="65">
        <f t="shared" si="14"/>
        <v>0</v>
      </c>
      <c r="DG73" s="65">
        <f t="shared" si="14"/>
        <v>1</v>
      </c>
      <c r="DH73" s="66">
        <f>SUM(CN73:DG73)</f>
        <v>47</v>
      </c>
      <c r="DI73" s="65">
        <f>COUNTIF($G$73:$CK$73,DI67)</f>
        <v>0</v>
      </c>
    </row>
    <row r="74" spans="1:113" ht="30.75" customHeight="1">
      <c r="A74" s="185"/>
      <c r="B74" s="186"/>
      <c r="C74" s="187" t="s">
        <v>230</v>
      </c>
      <c r="D74" s="41">
        <v>74</v>
      </c>
      <c r="E74" s="22" t="s">
        <v>231</v>
      </c>
      <c r="F74" s="127" t="s">
        <v>329</v>
      </c>
      <c r="G74" s="127" t="s">
        <v>329</v>
      </c>
      <c r="H74" s="158" t="s">
        <v>329</v>
      </c>
      <c r="I74" s="158" t="s">
        <v>329</v>
      </c>
      <c r="J74" s="31"/>
      <c r="K74" s="158" t="s">
        <v>329</v>
      </c>
      <c r="L74" s="158" t="s">
        <v>329</v>
      </c>
      <c r="M74" s="44" t="s">
        <v>233</v>
      </c>
      <c r="N74" s="122" t="s">
        <v>343</v>
      </c>
      <c r="O74" s="61" t="s">
        <v>343</v>
      </c>
      <c r="P74" s="61" t="s">
        <v>343</v>
      </c>
      <c r="Q74" s="73"/>
      <c r="R74" s="157"/>
      <c r="S74" s="30"/>
      <c r="T74" s="124"/>
      <c r="U74" s="58" t="s">
        <v>237</v>
      </c>
      <c r="V74" s="166" t="s">
        <v>327</v>
      </c>
      <c r="W74" s="166" t="s">
        <v>327</v>
      </c>
      <c r="X74" s="166" t="s">
        <v>327</v>
      </c>
      <c r="Y74" s="166" t="s">
        <v>327</v>
      </c>
      <c r="Z74" s="166" t="s">
        <v>327</v>
      </c>
      <c r="AA74" s="31"/>
      <c r="AB74" s="166" t="s">
        <v>327</v>
      </c>
      <c r="AC74" s="57" t="s">
        <v>317</v>
      </c>
      <c r="AD74" s="57" t="s">
        <v>317</v>
      </c>
      <c r="AE74" s="44" t="s">
        <v>233</v>
      </c>
      <c r="AF74" s="169" t="s">
        <v>317</v>
      </c>
      <c r="AG74" s="169" t="s">
        <v>317</v>
      </c>
      <c r="AH74" s="73"/>
      <c r="AI74" s="23"/>
      <c r="AJ74" s="30"/>
      <c r="AK74" s="30"/>
      <c r="AL74" s="124"/>
      <c r="AM74" s="52" t="s">
        <v>236</v>
      </c>
      <c r="AN74" s="125" t="s">
        <v>269</v>
      </c>
      <c r="AO74" s="125" t="s">
        <v>269</v>
      </c>
      <c r="AP74" s="170" t="s">
        <v>269</v>
      </c>
      <c r="AQ74" s="170" t="s">
        <v>269</v>
      </c>
      <c r="AR74" s="31"/>
      <c r="AS74" s="56" t="s">
        <v>269</v>
      </c>
      <c r="AT74" s="56" t="s">
        <v>269</v>
      </c>
      <c r="AU74" s="56" t="s">
        <v>269</v>
      </c>
      <c r="AV74" s="44" t="s">
        <v>233</v>
      </c>
      <c r="AW74" s="166" t="s">
        <v>327</v>
      </c>
      <c r="AX74" s="166" t="s">
        <v>327</v>
      </c>
      <c r="AY74" s="73"/>
      <c r="AZ74" s="23"/>
      <c r="BA74" s="30"/>
      <c r="BB74" s="30"/>
      <c r="BC74" s="30"/>
      <c r="BD74" s="124"/>
      <c r="BE74" s="45" t="s">
        <v>234</v>
      </c>
      <c r="BF74" s="167" t="s">
        <v>317</v>
      </c>
      <c r="BG74" s="167" t="s">
        <v>317</v>
      </c>
      <c r="BH74" s="46" t="s">
        <v>404</v>
      </c>
      <c r="BI74" s="46" t="s">
        <v>404</v>
      </c>
      <c r="BJ74" s="74" t="s">
        <v>317</v>
      </c>
      <c r="BK74" s="31"/>
      <c r="BL74" s="74" t="s">
        <v>317</v>
      </c>
      <c r="BM74" s="74" t="s">
        <v>317</v>
      </c>
      <c r="BN74" s="44" t="s">
        <v>233</v>
      </c>
      <c r="BO74" s="70" t="s">
        <v>317</v>
      </c>
      <c r="BP74" s="70" t="s">
        <v>317</v>
      </c>
      <c r="BQ74" s="70" t="s">
        <v>317</v>
      </c>
      <c r="BR74" s="73"/>
      <c r="BS74" s="23"/>
      <c r="BT74" s="30"/>
      <c r="BU74" s="30"/>
      <c r="BV74" s="124"/>
      <c r="BW74" s="62" t="s">
        <v>239</v>
      </c>
      <c r="BX74" s="171" t="s">
        <v>330</v>
      </c>
      <c r="BY74" s="171" t="s">
        <v>330</v>
      </c>
      <c r="BZ74" s="171" t="s">
        <v>330</v>
      </c>
      <c r="CA74" s="171" t="s">
        <v>330</v>
      </c>
      <c r="CB74" s="171" t="s">
        <v>330</v>
      </c>
      <c r="CC74" s="171" t="s">
        <v>330</v>
      </c>
      <c r="CD74" s="44" t="s">
        <v>233</v>
      </c>
      <c r="CE74" s="171" t="s">
        <v>330</v>
      </c>
      <c r="CF74" s="168" t="s">
        <v>276</v>
      </c>
      <c r="CG74" s="168" t="s">
        <v>276</v>
      </c>
      <c r="CH74" s="73"/>
      <c r="CI74" s="31"/>
      <c r="CJ74" s="30"/>
      <c r="CK74" s="30"/>
      <c r="CL74" s="124"/>
      <c r="CM74" s="188"/>
      <c r="CN74" s="100"/>
      <c r="CO74" s="100"/>
      <c r="CP74" s="100"/>
      <c r="CQ74" s="100"/>
      <c r="CR74" s="100"/>
      <c r="CS74" s="100"/>
      <c r="CT74" s="100"/>
      <c r="CU74" s="100"/>
      <c r="CV74" s="100"/>
      <c r="CW74" s="100"/>
      <c r="CX74" s="100"/>
      <c r="CY74" s="100"/>
      <c r="CZ74" s="100"/>
      <c r="DA74" s="100"/>
      <c r="DB74" s="100"/>
      <c r="DC74" s="100"/>
      <c r="DD74" s="100"/>
      <c r="DE74" s="100"/>
      <c r="DF74" s="100"/>
      <c r="DG74" s="100"/>
      <c r="DH74" s="100"/>
      <c r="DI74" s="100"/>
    </row>
    <row r="75" spans="1:113" ht="12.75" customHeight="1">
      <c r="A75" s="181"/>
      <c r="B75" s="181"/>
      <c r="C75" s="183" t="s">
        <v>240</v>
      </c>
      <c r="D75" s="41">
        <v>75</v>
      </c>
      <c r="E75" s="22"/>
      <c r="F75" s="112" t="s">
        <v>312</v>
      </c>
      <c r="G75" s="112" t="s">
        <v>312</v>
      </c>
      <c r="H75" s="158" t="s">
        <v>312</v>
      </c>
      <c r="I75" s="158" t="s">
        <v>312</v>
      </c>
      <c r="J75" s="23" t="s">
        <v>110</v>
      </c>
      <c r="K75" s="158" t="s">
        <v>312</v>
      </c>
      <c r="L75" s="158" t="s">
        <v>312</v>
      </c>
      <c r="M75" s="44" t="s">
        <v>242</v>
      </c>
      <c r="N75" s="109" t="s">
        <v>338</v>
      </c>
      <c r="O75" s="61" t="s">
        <v>335</v>
      </c>
      <c r="P75" s="61" t="s">
        <v>335</v>
      </c>
      <c r="Q75" s="79" t="s">
        <v>243</v>
      </c>
      <c r="R75" s="157"/>
      <c r="S75" s="30"/>
      <c r="T75" s="21"/>
      <c r="U75" s="58" t="s">
        <v>255</v>
      </c>
      <c r="V75" s="154" t="s">
        <v>344</v>
      </c>
      <c r="W75" s="154" t="s">
        <v>344</v>
      </c>
      <c r="X75" s="154" t="s">
        <v>344</v>
      </c>
      <c r="Y75" s="154" t="s">
        <v>344</v>
      </c>
      <c r="Z75" s="154" t="s">
        <v>344</v>
      </c>
      <c r="AA75" s="23" t="s">
        <v>110</v>
      </c>
      <c r="AB75" s="154" t="s">
        <v>344</v>
      </c>
      <c r="AC75" s="57" t="s">
        <v>298</v>
      </c>
      <c r="AD75" s="57" t="s">
        <v>298</v>
      </c>
      <c r="AE75" s="44" t="s">
        <v>242</v>
      </c>
      <c r="AF75" s="173" t="s">
        <v>337</v>
      </c>
      <c r="AG75" s="173" t="s">
        <v>337</v>
      </c>
      <c r="AH75" s="79" t="s">
        <v>243</v>
      </c>
      <c r="AI75" s="23"/>
      <c r="AJ75" s="30"/>
      <c r="AK75" s="30"/>
      <c r="AL75" s="21"/>
      <c r="AM75" s="52" t="s">
        <v>249</v>
      </c>
      <c r="AN75" s="111" t="s">
        <v>311</v>
      </c>
      <c r="AO75" s="111" t="s">
        <v>311</v>
      </c>
      <c r="AP75" s="160" t="s">
        <v>308</v>
      </c>
      <c r="AQ75" s="160" t="s">
        <v>308</v>
      </c>
      <c r="AR75" s="23" t="s">
        <v>110</v>
      </c>
      <c r="AS75" s="56" t="s">
        <v>336</v>
      </c>
      <c r="AT75" s="56" t="s">
        <v>336</v>
      </c>
      <c r="AU75" s="56" t="s">
        <v>336</v>
      </c>
      <c r="AV75" s="44" t="s">
        <v>242</v>
      </c>
      <c r="AW75" s="154" t="s">
        <v>344</v>
      </c>
      <c r="AX75" s="154" t="s">
        <v>344</v>
      </c>
      <c r="AY75" s="79" t="s">
        <v>243</v>
      </c>
      <c r="AZ75" s="23"/>
      <c r="BA75" s="30"/>
      <c r="BB75" s="30"/>
      <c r="BC75" s="30"/>
      <c r="BD75" s="21"/>
      <c r="BE75" s="45" t="s">
        <v>243</v>
      </c>
      <c r="BF75" s="155" t="s">
        <v>301</v>
      </c>
      <c r="BG75" s="155" t="s">
        <v>301</v>
      </c>
      <c r="BH75" s="46" t="s">
        <v>244</v>
      </c>
      <c r="BI75" s="46" t="s">
        <v>244</v>
      </c>
      <c r="BJ75" s="55" t="s">
        <v>340</v>
      </c>
      <c r="BK75" s="23" t="s">
        <v>110</v>
      </c>
      <c r="BL75" s="55" t="s">
        <v>340</v>
      </c>
      <c r="BM75" s="55" t="s">
        <v>340</v>
      </c>
      <c r="BN75" s="44" t="s">
        <v>242</v>
      </c>
      <c r="BO75" s="48" t="s">
        <v>341</v>
      </c>
      <c r="BP75" s="48" t="s">
        <v>341</v>
      </c>
      <c r="BQ75" s="48" t="s">
        <v>341</v>
      </c>
      <c r="BR75" s="79" t="s">
        <v>243</v>
      </c>
      <c r="BS75" s="23"/>
      <c r="BT75" s="30"/>
      <c r="BU75" s="30"/>
      <c r="BV75" s="21"/>
      <c r="BW75" s="62"/>
      <c r="BX75" s="161" t="s">
        <v>345</v>
      </c>
      <c r="BY75" s="161" t="s">
        <v>345</v>
      </c>
      <c r="BZ75" s="161" t="s">
        <v>345</v>
      </c>
      <c r="CA75" s="161" t="s">
        <v>345</v>
      </c>
      <c r="CB75" s="161" t="s">
        <v>345</v>
      </c>
      <c r="CC75" s="161" t="s">
        <v>345</v>
      </c>
      <c r="CD75" s="44" t="s">
        <v>242</v>
      </c>
      <c r="CE75" s="161" t="s">
        <v>345</v>
      </c>
      <c r="CF75" s="156" t="s">
        <v>333</v>
      </c>
      <c r="CG75" s="156" t="s">
        <v>333</v>
      </c>
      <c r="CH75" s="79" t="s">
        <v>243</v>
      </c>
      <c r="CI75" s="23" t="s">
        <v>110</v>
      </c>
      <c r="CJ75" s="30"/>
      <c r="CK75" s="30"/>
      <c r="CL75" s="21"/>
      <c r="CM75" s="184"/>
      <c r="CN75" s="101"/>
      <c r="CO75" s="101"/>
      <c r="CP75" s="101"/>
      <c r="CQ75" s="101"/>
      <c r="CR75" s="101"/>
      <c r="CS75" s="101"/>
      <c r="CT75" s="101"/>
      <c r="CU75" s="101"/>
      <c r="CV75" s="101"/>
      <c r="CW75" s="101"/>
      <c r="CX75" s="101"/>
      <c r="CY75" s="101"/>
      <c r="CZ75" s="101"/>
      <c r="DA75" s="101"/>
      <c r="DB75" s="101"/>
      <c r="DC75" s="101"/>
      <c r="DD75" s="101"/>
      <c r="DE75" s="101"/>
      <c r="DF75" s="101"/>
      <c r="DG75" s="101"/>
      <c r="DH75" s="101"/>
      <c r="DI75" s="101"/>
    </row>
    <row r="76" spans="1:113" ht="12.75" customHeight="1">
      <c r="A76" s="181"/>
      <c r="B76" s="181"/>
      <c r="C76" s="181"/>
      <c r="D76" s="41">
        <v>76</v>
      </c>
      <c r="E76" s="22"/>
      <c r="F76" s="136"/>
      <c r="G76" s="136"/>
      <c r="H76" s="158" t="s">
        <v>292</v>
      </c>
      <c r="I76" s="158" t="s">
        <v>292</v>
      </c>
      <c r="J76" s="23"/>
      <c r="K76" s="158" t="s">
        <v>292</v>
      </c>
      <c r="L76" s="158" t="s">
        <v>292</v>
      </c>
      <c r="M76" s="81"/>
      <c r="N76" s="134"/>
      <c r="O76" s="93"/>
      <c r="P76" s="93"/>
      <c r="Q76" s="86"/>
      <c r="R76" s="157"/>
      <c r="S76" s="30"/>
      <c r="T76" s="21"/>
      <c r="U76" s="58" t="s">
        <v>243</v>
      </c>
      <c r="V76" s="154" t="s">
        <v>274</v>
      </c>
      <c r="W76" s="154" t="s">
        <v>274</v>
      </c>
      <c r="X76" s="154" t="s">
        <v>274</v>
      </c>
      <c r="Y76" s="154" t="s">
        <v>274</v>
      </c>
      <c r="Z76" s="154" t="s">
        <v>274</v>
      </c>
      <c r="AA76" s="23"/>
      <c r="AB76" s="154" t="s">
        <v>274</v>
      </c>
      <c r="AC76" s="90"/>
      <c r="AD76" s="90"/>
      <c r="AE76" s="81"/>
      <c r="AF76" s="176"/>
      <c r="AG76" s="176"/>
      <c r="AH76" s="86"/>
      <c r="AI76" s="23"/>
      <c r="AJ76" s="30"/>
      <c r="AK76" s="30"/>
      <c r="AL76" s="21"/>
      <c r="AM76" s="52" t="s">
        <v>260</v>
      </c>
      <c r="AN76" s="135"/>
      <c r="AO76" s="135"/>
      <c r="AP76" s="177"/>
      <c r="AQ76" s="177"/>
      <c r="AR76" s="23"/>
      <c r="AS76" s="89"/>
      <c r="AT76" s="89"/>
      <c r="AU76" s="89"/>
      <c r="AV76" s="81"/>
      <c r="AW76" s="154" t="s">
        <v>274</v>
      </c>
      <c r="AX76" s="154" t="s">
        <v>274</v>
      </c>
      <c r="AY76" s="86"/>
      <c r="AZ76" s="23"/>
      <c r="BA76" s="30"/>
      <c r="BB76" s="30"/>
      <c r="BC76" s="30"/>
      <c r="BD76" s="21"/>
      <c r="BE76" s="45"/>
      <c r="BF76" s="174"/>
      <c r="BG76" s="174"/>
      <c r="BH76" s="46"/>
      <c r="BI76" s="46"/>
      <c r="BJ76" s="88"/>
      <c r="BK76" s="23"/>
      <c r="BL76" s="88"/>
      <c r="BM76" s="88"/>
      <c r="BN76" s="81"/>
      <c r="BO76" s="83"/>
      <c r="BP76" s="83"/>
      <c r="BQ76" s="83"/>
      <c r="BR76" s="86"/>
      <c r="BS76" s="23"/>
      <c r="BT76" s="30"/>
      <c r="BU76" s="30"/>
      <c r="BV76" s="21"/>
      <c r="BW76" s="62"/>
      <c r="BX76" s="161" t="s">
        <v>339</v>
      </c>
      <c r="BY76" s="161" t="s">
        <v>339</v>
      </c>
      <c r="BZ76" s="161" t="s">
        <v>339</v>
      </c>
      <c r="CA76" s="161" t="s">
        <v>339</v>
      </c>
      <c r="CB76" s="161" t="s">
        <v>339</v>
      </c>
      <c r="CC76" s="161" t="s">
        <v>339</v>
      </c>
      <c r="CD76" s="81"/>
      <c r="CE76" s="161" t="s">
        <v>339</v>
      </c>
      <c r="CF76" s="175"/>
      <c r="CG76" s="175"/>
      <c r="CH76" s="86"/>
      <c r="CI76" s="23"/>
      <c r="CJ76" s="30"/>
      <c r="CK76" s="30"/>
      <c r="CL76" s="21"/>
      <c r="CM76" s="184"/>
      <c r="CN76" s="101"/>
      <c r="CO76" s="101"/>
      <c r="CP76" s="101"/>
      <c r="CQ76" s="101"/>
      <c r="CR76" s="101"/>
      <c r="CS76" s="101"/>
      <c r="CT76" s="101"/>
      <c r="CU76" s="101"/>
      <c r="CV76" s="101"/>
      <c r="CW76" s="101"/>
      <c r="CX76" s="101"/>
      <c r="CY76" s="101"/>
      <c r="CZ76" s="101"/>
      <c r="DA76" s="101"/>
      <c r="DB76" s="101"/>
      <c r="DC76" s="101"/>
      <c r="DD76" s="101"/>
      <c r="DE76" s="101"/>
      <c r="DF76" s="101"/>
      <c r="DG76" s="101"/>
      <c r="DH76" s="101"/>
      <c r="DI76" s="101"/>
    </row>
    <row r="77" spans="1:113" ht="12.75" customHeight="1">
      <c r="A77" s="181"/>
      <c r="B77" s="181"/>
      <c r="C77" s="181"/>
      <c r="D77" s="41">
        <v>77</v>
      </c>
      <c r="E77" s="22"/>
      <c r="F77" s="136"/>
      <c r="G77" s="136"/>
      <c r="H77" s="179"/>
      <c r="I77" s="179"/>
      <c r="J77" s="23"/>
      <c r="K77" s="179"/>
      <c r="L77" s="179"/>
      <c r="M77" s="81"/>
      <c r="N77" s="134"/>
      <c r="O77" s="93"/>
      <c r="P77" s="93"/>
      <c r="Q77" s="86"/>
      <c r="R77" s="157"/>
      <c r="S77" s="30"/>
      <c r="T77" s="21"/>
      <c r="U77" s="58"/>
      <c r="V77" s="178"/>
      <c r="W77" s="178"/>
      <c r="X77" s="178"/>
      <c r="Y77" s="178"/>
      <c r="Z77" s="178"/>
      <c r="AA77" s="23"/>
      <c r="AB77" s="178"/>
      <c r="AC77" s="90"/>
      <c r="AD77" s="90"/>
      <c r="AE77" s="81"/>
      <c r="AF77" s="176"/>
      <c r="AG77" s="176"/>
      <c r="AH77" s="86"/>
      <c r="AI77" s="23"/>
      <c r="AJ77" s="30"/>
      <c r="AK77" s="30"/>
      <c r="AL77" s="21"/>
      <c r="AM77" s="52"/>
      <c r="AN77" s="135"/>
      <c r="AO77" s="135"/>
      <c r="AP77" s="177"/>
      <c r="AQ77" s="177"/>
      <c r="AR77" s="23"/>
      <c r="AS77" s="89"/>
      <c r="AT77" s="89"/>
      <c r="AU77" s="89"/>
      <c r="AV77" s="81"/>
      <c r="AW77" s="178"/>
      <c r="AX77" s="178"/>
      <c r="AY77" s="86"/>
      <c r="AZ77" s="23"/>
      <c r="BA77" s="30"/>
      <c r="BB77" s="30"/>
      <c r="BC77" s="30"/>
      <c r="BD77" s="21"/>
      <c r="BE77" s="45"/>
      <c r="BF77" s="174"/>
      <c r="BG77" s="174"/>
      <c r="BH77" s="46"/>
      <c r="BI77" s="46"/>
      <c r="BJ77" s="88"/>
      <c r="BK77" s="23"/>
      <c r="BL77" s="88"/>
      <c r="BM77" s="88"/>
      <c r="BN77" s="81"/>
      <c r="BO77" s="83"/>
      <c r="BP77" s="83"/>
      <c r="BQ77" s="83"/>
      <c r="BR77" s="86"/>
      <c r="BS77" s="23"/>
      <c r="BT77" s="30"/>
      <c r="BU77" s="30"/>
      <c r="BV77" s="21"/>
      <c r="BW77" s="62"/>
      <c r="BX77" s="180"/>
      <c r="BY77" s="180"/>
      <c r="BZ77" s="180"/>
      <c r="CA77" s="180"/>
      <c r="CB77" s="180"/>
      <c r="CC77" s="180"/>
      <c r="CD77" s="81"/>
      <c r="CE77" s="180"/>
      <c r="CF77" s="175"/>
      <c r="CG77" s="175"/>
      <c r="CH77" s="86"/>
      <c r="CI77" s="23"/>
      <c r="CJ77" s="30"/>
      <c r="CK77" s="30"/>
      <c r="CL77" s="21"/>
      <c r="CM77" s="184"/>
      <c r="CN77" s="101"/>
      <c r="CO77" s="101"/>
      <c r="CP77" s="101"/>
      <c r="CQ77" s="101"/>
      <c r="CR77" s="101"/>
      <c r="CS77" s="101"/>
      <c r="CT77" s="101"/>
      <c r="CU77" s="101"/>
      <c r="CV77" s="101"/>
      <c r="CW77" s="101"/>
      <c r="CX77" s="101"/>
      <c r="CY77" s="101"/>
      <c r="CZ77" s="101"/>
      <c r="DA77" s="101"/>
      <c r="DB77" s="101"/>
      <c r="DC77" s="101"/>
      <c r="DD77" s="101"/>
      <c r="DE77" s="101"/>
      <c r="DF77" s="101"/>
      <c r="DG77" s="101"/>
      <c r="DH77" s="101"/>
      <c r="DI77" s="101"/>
    </row>
    <row r="78" spans="1:113" ht="12.75" customHeight="1">
      <c r="A78" s="151"/>
      <c r="B78" s="152" t="s">
        <v>346</v>
      </c>
      <c r="C78" s="153" t="s">
        <v>224</v>
      </c>
      <c r="D78" s="41">
        <v>78</v>
      </c>
      <c r="E78" s="22" t="s">
        <v>225</v>
      </c>
      <c r="F78" s="111" t="s">
        <v>18</v>
      </c>
      <c r="G78" s="111" t="s">
        <v>18</v>
      </c>
      <c r="H78" s="57" t="s">
        <v>4</v>
      </c>
      <c r="I78" s="57" t="s">
        <v>4</v>
      </c>
      <c r="J78" s="23" t="s">
        <v>99</v>
      </c>
      <c r="K78" s="155" t="s">
        <v>279</v>
      </c>
      <c r="L78" s="155" t="s">
        <v>279</v>
      </c>
      <c r="M78" s="44" t="s">
        <v>226</v>
      </c>
      <c r="N78" s="154" t="s">
        <v>323</v>
      </c>
      <c r="O78" s="154" t="s">
        <v>323</v>
      </c>
      <c r="P78" s="109" t="s">
        <v>16</v>
      </c>
      <c r="Q78" s="51" t="s">
        <v>222</v>
      </c>
      <c r="R78" s="30"/>
      <c r="S78" s="30"/>
      <c r="T78" s="21"/>
      <c r="U78" s="58" t="s">
        <v>227</v>
      </c>
      <c r="V78" s="160" t="s">
        <v>278</v>
      </c>
      <c r="W78" s="160" t="s">
        <v>278</v>
      </c>
      <c r="X78" s="48" t="s">
        <v>0</v>
      </c>
      <c r="Y78" s="48" t="s">
        <v>0</v>
      </c>
      <c r="Z78" s="48" t="s">
        <v>0</v>
      </c>
      <c r="AA78" s="23" t="s">
        <v>99</v>
      </c>
      <c r="AB78" s="156" t="s">
        <v>320</v>
      </c>
      <c r="AC78" s="156" t="s">
        <v>320</v>
      </c>
      <c r="AD78" s="44" t="s">
        <v>226</v>
      </c>
      <c r="AE78" s="158" t="s">
        <v>281</v>
      </c>
      <c r="AF78" s="158" t="s">
        <v>281</v>
      </c>
      <c r="AG78" s="158" t="s">
        <v>281</v>
      </c>
      <c r="AH78" s="158" t="s">
        <v>281</v>
      </c>
      <c r="AI78" s="23"/>
      <c r="AJ78" s="30"/>
      <c r="AK78" s="30"/>
      <c r="AL78" s="21"/>
      <c r="AM78" s="52" t="s">
        <v>228</v>
      </c>
      <c r="AN78" s="161" t="s">
        <v>322</v>
      </c>
      <c r="AO78" s="161" t="s">
        <v>322</v>
      </c>
      <c r="AP78" s="161" t="s">
        <v>322</v>
      </c>
      <c r="AQ78" s="161" t="s">
        <v>322</v>
      </c>
      <c r="AR78" s="23" t="s">
        <v>99</v>
      </c>
      <c r="AS78" s="161" t="s">
        <v>322</v>
      </c>
      <c r="AT78" s="161" t="s">
        <v>322</v>
      </c>
      <c r="AU78" s="161" t="s">
        <v>322</v>
      </c>
      <c r="AV78" s="44" t="s">
        <v>226</v>
      </c>
      <c r="AW78" s="55" t="s">
        <v>7</v>
      </c>
      <c r="AX78" s="55" t="s">
        <v>7</v>
      </c>
      <c r="AY78" s="55" t="s">
        <v>7</v>
      </c>
      <c r="AZ78" s="23"/>
      <c r="BA78" s="30"/>
      <c r="BB78" s="30"/>
      <c r="BC78" s="30"/>
      <c r="BD78" s="21"/>
      <c r="BE78" s="45" t="s">
        <v>227</v>
      </c>
      <c r="BF78" s="112" t="s">
        <v>281</v>
      </c>
      <c r="BG78" s="112" t="s">
        <v>281</v>
      </c>
      <c r="BH78" s="56" t="s">
        <v>2</v>
      </c>
      <c r="BI78" s="56" t="s">
        <v>2</v>
      </c>
      <c r="BJ78" s="56" t="s">
        <v>2</v>
      </c>
      <c r="BK78" s="23" t="s">
        <v>99</v>
      </c>
      <c r="BL78" s="159" t="s">
        <v>8</v>
      </c>
      <c r="BM78" s="159" t="s">
        <v>8</v>
      </c>
      <c r="BN78" s="44" t="s">
        <v>226</v>
      </c>
      <c r="BO78" s="46" t="s">
        <v>3</v>
      </c>
      <c r="BP78" s="46" t="s">
        <v>3</v>
      </c>
      <c r="BQ78" s="51" t="s">
        <v>222</v>
      </c>
      <c r="BR78" s="51" t="s">
        <v>222</v>
      </c>
      <c r="BS78" s="23"/>
      <c r="BT78" s="30"/>
      <c r="BU78" s="30"/>
      <c r="BV78" s="21"/>
      <c r="BW78" s="62" t="s">
        <v>229</v>
      </c>
      <c r="BX78" s="154" t="s">
        <v>323</v>
      </c>
      <c r="BY78" s="154" t="s">
        <v>323</v>
      </c>
      <c r="BZ78" s="154" t="s">
        <v>323</v>
      </c>
      <c r="CA78" s="154" t="s">
        <v>323</v>
      </c>
      <c r="CB78" s="154" t="s">
        <v>323</v>
      </c>
      <c r="CC78" s="154" t="s">
        <v>323</v>
      </c>
      <c r="CD78" s="44" t="s">
        <v>226</v>
      </c>
      <c r="CE78" s="61" t="s">
        <v>1</v>
      </c>
      <c r="CF78" s="61" t="s">
        <v>1</v>
      </c>
      <c r="CG78" s="51" t="s">
        <v>222</v>
      </c>
      <c r="CH78" s="51" t="s">
        <v>222</v>
      </c>
      <c r="CI78" s="23" t="s">
        <v>99</v>
      </c>
      <c r="CJ78" s="30"/>
      <c r="CK78" s="30"/>
      <c r="CL78" s="21"/>
      <c r="CM78" s="162"/>
      <c r="CN78" s="65">
        <f t="shared" ref="CN78:CR78" si="15">COUNTIF($F$78:$CK$78,CN67)</f>
        <v>3</v>
      </c>
      <c r="CO78" s="65">
        <f t="shared" si="15"/>
        <v>2</v>
      </c>
      <c r="CP78" s="65">
        <f t="shared" si="15"/>
        <v>3</v>
      </c>
      <c r="CQ78" s="65">
        <f t="shared" si="15"/>
        <v>2</v>
      </c>
      <c r="CR78" s="65">
        <f t="shared" si="15"/>
        <v>2</v>
      </c>
      <c r="CS78" s="65"/>
      <c r="CT78" s="65">
        <f t="shared" ref="CT78:DG78" si="16">COUNTIF($F$78:$CK$78,CT67)</f>
        <v>0</v>
      </c>
      <c r="CU78" s="65">
        <f t="shared" si="16"/>
        <v>3</v>
      </c>
      <c r="CV78" s="65">
        <f t="shared" si="16"/>
        <v>2</v>
      </c>
      <c r="CW78" s="65">
        <f t="shared" si="16"/>
        <v>2</v>
      </c>
      <c r="CX78" s="65">
        <f t="shared" si="16"/>
        <v>0</v>
      </c>
      <c r="CY78" s="65">
        <f t="shared" si="16"/>
        <v>2</v>
      </c>
      <c r="CZ78" s="65">
        <f t="shared" si="16"/>
        <v>2</v>
      </c>
      <c r="DA78" s="65">
        <f t="shared" si="16"/>
        <v>7</v>
      </c>
      <c r="DB78" s="65">
        <f t="shared" si="16"/>
        <v>6</v>
      </c>
      <c r="DC78" s="65">
        <f t="shared" si="16"/>
        <v>8</v>
      </c>
      <c r="DD78" s="65">
        <f t="shared" si="16"/>
        <v>2</v>
      </c>
      <c r="DE78" s="65">
        <f t="shared" si="16"/>
        <v>0</v>
      </c>
      <c r="DF78" s="65">
        <f t="shared" si="16"/>
        <v>0</v>
      </c>
      <c r="DG78" s="65">
        <f t="shared" si="16"/>
        <v>1</v>
      </c>
      <c r="DH78" s="66">
        <f>SUM(CN78:DG78)</f>
        <v>47</v>
      </c>
      <c r="DI78" s="65">
        <f>COUNTIF($G$78:$CK$78,DI67)</f>
        <v>0</v>
      </c>
    </row>
    <row r="79" spans="1:113" ht="33">
      <c r="A79" s="163"/>
      <c r="B79" s="164"/>
      <c r="C79" s="165" t="s">
        <v>230</v>
      </c>
      <c r="D79" s="41">
        <v>79</v>
      </c>
      <c r="E79" s="22" t="s">
        <v>231</v>
      </c>
      <c r="F79" s="125" t="s">
        <v>347</v>
      </c>
      <c r="G79" s="125" t="s">
        <v>347</v>
      </c>
      <c r="H79" s="57" t="s">
        <v>347</v>
      </c>
      <c r="I79" s="57" t="s">
        <v>347</v>
      </c>
      <c r="J79" s="31"/>
      <c r="K79" s="167" t="s">
        <v>347</v>
      </c>
      <c r="L79" s="167" t="s">
        <v>347</v>
      </c>
      <c r="M79" s="44" t="s">
        <v>233</v>
      </c>
      <c r="N79" s="166" t="s">
        <v>327</v>
      </c>
      <c r="O79" s="166" t="s">
        <v>327</v>
      </c>
      <c r="P79" s="122" t="s">
        <v>347</v>
      </c>
      <c r="Q79" s="73"/>
      <c r="R79" s="30"/>
      <c r="S79" s="30"/>
      <c r="T79" s="124"/>
      <c r="U79" s="58" t="s">
        <v>237</v>
      </c>
      <c r="V79" s="170" t="s">
        <v>347</v>
      </c>
      <c r="W79" s="170" t="s">
        <v>347</v>
      </c>
      <c r="X79" s="70" t="s">
        <v>347</v>
      </c>
      <c r="Y79" s="70" t="s">
        <v>347</v>
      </c>
      <c r="Z79" s="70" t="s">
        <v>347</v>
      </c>
      <c r="AA79" s="31"/>
      <c r="AB79" s="168" t="s">
        <v>347</v>
      </c>
      <c r="AC79" s="168" t="s">
        <v>347</v>
      </c>
      <c r="AD79" s="44" t="s">
        <v>233</v>
      </c>
      <c r="AE79" s="158" t="s">
        <v>329</v>
      </c>
      <c r="AF79" s="158" t="s">
        <v>329</v>
      </c>
      <c r="AG79" s="158" t="s">
        <v>329</v>
      </c>
      <c r="AH79" s="158" t="s">
        <v>329</v>
      </c>
      <c r="AI79" s="23"/>
      <c r="AJ79" s="33"/>
      <c r="AK79" s="33"/>
      <c r="AL79" s="124"/>
      <c r="AM79" s="52" t="s">
        <v>236</v>
      </c>
      <c r="AN79" s="171" t="s">
        <v>330</v>
      </c>
      <c r="AO79" s="171" t="s">
        <v>330</v>
      </c>
      <c r="AP79" s="171" t="s">
        <v>330</v>
      </c>
      <c r="AQ79" s="171" t="s">
        <v>330</v>
      </c>
      <c r="AR79" s="31"/>
      <c r="AS79" s="171" t="s">
        <v>330</v>
      </c>
      <c r="AT79" s="171" t="s">
        <v>330</v>
      </c>
      <c r="AU79" s="171" t="s">
        <v>330</v>
      </c>
      <c r="AV79" s="44" t="s">
        <v>233</v>
      </c>
      <c r="AW79" s="74" t="s">
        <v>269</v>
      </c>
      <c r="AX79" s="74" t="s">
        <v>269</v>
      </c>
      <c r="AY79" s="74" t="s">
        <v>269</v>
      </c>
      <c r="AZ79" s="23"/>
      <c r="BA79" s="30"/>
      <c r="BB79" s="30"/>
      <c r="BC79" s="30"/>
      <c r="BD79" s="124"/>
      <c r="BE79" s="45" t="s">
        <v>234</v>
      </c>
      <c r="BF79" s="127" t="s">
        <v>347</v>
      </c>
      <c r="BG79" s="127" t="s">
        <v>347</v>
      </c>
      <c r="BH79" s="56" t="s">
        <v>347</v>
      </c>
      <c r="BI79" s="56" t="s">
        <v>347</v>
      </c>
      <c r="BJ79" s="56" t="s">
        <v>347</v>
      </c>
      <c r="BK79" s="31"/>
      <c r="BL79" s="169" t="s">
        <v>347</v>
      </c>
      <c r="BM79" s="169" t="s">
        <v>347</v>
      </c>
      <c r="BN79" s="44" t="s">
        <v>233</v>
      </c>
      <c r="BO79" s="46" t="s">
        <v>404</v>
      </c>
      <c r="BP79" s="46" t="s">
        <v>404</v>
      </c>
      <c r="BQ79" s="73"/>
      <c r="BR79" s="73"/>
      <c r="BS79" s="23"/>
      <c r="BT79" s="30"/>
      <c r="BU79" s="30"/>
      <c r="BV79" s="124"/>
      <c r="BW79" s="62" t="s">
        <v>239</v>
      </c>
      <c r="BX79" s="166" t="s">
        <v>327</v>
      </c>
      <c r="BY79" s="166" t="s">
        <v>327</v>
      </c>
      <c r="BZ79" s="166" t="s">
        <v>327</v>
      </c>
      <c r="CA79" s="166" t="s">
        <v>327</v>
      </c>
      <c r="CB79" s="166" t="s">
        <v>327</v>
      </c>
      <c r="CC79" s="166" t="s">
        <v>327</v>
      </c>
      <c r="CD79" s="44" t="s">
        <v>233</v>
      </c>
      <c r="CE79" s="61" t="s">
        <v>347</v>
      </c>
      <c r="CF79" s="61" t="s">
        <v>347</v>
      </c>
      <c r="CG79" s="73"/>
      <c r="CH79" s="73"/>
      <c r="CI79" s="31"/>
      <c r="CJ79" s="30"/>
      <c r="CK79" s="30"/>
      <c r="CL79" s="124"/>
      <c r="CM79" s="172"/>
      <c r="CN79" s="103"/>
      <c r="CO79" s="103"/>
      <c r="CP79" s="103"/>
      <c r="CQ79" s="103"/>
      <c r="CR79" s="103"/>
      <c r="CS79" s="103"/>
      <c r="CT79" s="103"/>
      <c r="CU79" s="103"/>
      <c r="CV79" s="103"/>
      <c r="CW79" s="103"/>
      <c r="CX79" s="103"/>
      <c r="CY79" s="103"/>
      <c r="CZ79" s="103"/>
      <c r="DA79" s="103"/>
      <c r="DB79" s="103"/>
      <c r="DC79" s="103"/>
      <c r="DD79" s="103"/>
      <c r="DE79" s="103"/>
      <c r="DF79" s="103"/>
      <c r="DG79" s="103"/>
      <c r="DH79" s="103"/>
      <c r="DI79" s="103"/>
    </row>
    <row r="80" spans="1:113" ht="12.75" customHeight="1">
      <c r="A80" s="151"/>
      <c r="B80" s="151"/>
      <c r="C80" s="153" t="s">
        <v>240</v>
      </c>
      <c r="D80" s="41">
        <v>80</v>
      </c>
      <c r="E80" s="22"/>
      <c r="F80" s="111" t="s">
        <v>311</v>
      </c>
      <c r="G80" s="111" t="s">
        <v>311</v>
      </c>
      <c r="H80" s="57" t="s">
        <v>298</v>
      </c>
      <c r="I80" s="57" t="s">
        <v>298</v>
      </c>
      <c r="J80" s="23"/>
      <c r="K80" s="155" t="s">
        <v>332</v>
      </c>
      <c r="L80" s="155" t="s">
        <v>332</v>
      </c>
      <c r="M80" s="44" t="s">
        <v>242</v>
      </c>
      <c r="N80" s="154" t="s">
        <v>344</v>
      </c>
      <c r="O80" s="154" t="s">
        <v>344</v>
      </c>
      <c r="P80" s="109" t="s">
        <v>338</v>
      </c>
      <c r="Q80" s="79" t="s">
        <v>243</v>
      </c>
      <c r="R80" s="30"/>
      <c r="S80" s="30"/>
      <c r="T80" s="21"/>
      <c r="U80" s="58" t="s">
        <v>255</v>
      </c>
      <c r="V80" s="160" t="s">
        <v>339</v>
      </c>
      <c r="W80" s="160" t="s">
        <v>339</v>
      </c>
      <c r="X80" s="48" t="s">
        <v>341</v>
      </c>
      <c r="Y80" s="48" t="s">
        <v>341</v>
      </c>
      <c r="Z80" s="48" t="s">
        <v>341</v>
      </c>
      <c r="AA80" s="23"/>
      <c r="AB80" s="156" t="s">
        <v>333</v>
      </c>
      <c r="AC80" s="156" t="s">
        <v>333</v>
      </c>
      <c r="AD80" s="44" t="s">
        <v>242</v>
      </c>
      <c r="AE80" s="158" t="s">
        <v>334</v>
      </c>
      <c r="AF80" s="158" t="s">
        <v>334</v>
      </c>
      <c r="AG80" s="158" t="s">
        <v>334</v>
      </c>
      <c r="AH80" s="158" t="s">
        <v>334</v>
      </c>
      <c r="AI80" s="23"/>
      <c r="AJ80" s="30"/>
      <c r="AK80" s="30"/>
      <c r="AL80" s="21"/>
      <c r="AM80" s="52" t="s">
        <v>249</v>
      </c>
      <c r="AN80" s="161" t="s">
        <v>301</v>
      </c>
      <c r="AO80" s="161" t="s">
        <v>301</v>
      </c>
      <c r="AP80" s="161" t="s">
        <v>301</v>
      </c>
      <c r="AQ80" s="161" t="s">
        <v>301</v>
      </c>
      <c r="AR80" s="23"/>
      <c r="AS80" s="161" t="s">
        <v>301</v>
      </c>
      <c r="AT80" s="161" t="s">
        <v>301</v>
      </c>
      <c r="AU80" s="161" t="s">
        <v>301</v>
      </c>
      <c r="AV80" s="44" t="s">
        <v>242</v>
      </c>
      <c r="AW80" s="55" t="s">
        <v>340</v>
      </c>
      <c r="AX80" s="55" t="s">
        <v>340</v>
      </c>
      <c r="AY80" s="55" t="s">
        <v>340</v>
      </c>
      <c r="AZ80" s="23"/>
      <c r="BA80" s="30"/>
      <c r="BB80" s="30"/>
      <c r="BC80" s="30"/>
      <c r="BD80" s="21"/>
      <c r="BE80" s="45" t="s">
        <v>243</v>
      </c>
      <c r="BF80" s="112" t="s">
        <v>312</v>
      </c>
      <c r="BG80" s="112" t="s">
        <v>312</v>
      </c>
      <c r="BH80" s="56" t="s">
        <v>336</v>
      </c>
      <c r="BI80" s="56" t="s">
        <v>336</v>
      </c>
      <c r="BJ80" s="56" t="s">
        <v>336</v>
      </c>
      <c r="BK80" s="23"/>
      <c r="BL80" s="173" t="s">
        <v>337</v>
      </c>
      <c r="BM80" s="173" t="s">
        <v>337</v>
      </c>
      <c r="BN80" s="44" t="s">
        <v>242</v>
      </c>
      <c r="BO80" s="46" t="s">
        <v>244</v>
      </c>
      <c r="BP80" s="46" t="s">
        <v>244</v>
      </c>
      <c r="BQ80" s="79" t="s">
        <v>243</v>
      </c>
      <c r="BR80" s="79" t="s">
        <v>243</v>
      </c>
      <c r="BS80" s="23"/>
      <c r="BT80" s="30"/>
      <c r="BU80" s="30"/>
      <c r="BV80" s="21"/>
      <c r="BW80" s="62"/>
      <c r="BX80" s="154" t="s">
        <v>344</v>
      </c>
      <c r="BY80" s="154" t="s">
        <v>344</v>
      </c>
      <c r="BZ80" s="154" t="s">
        <v>344</v>
      </c>
      <c r="CA80" s="154" t="s">
        <v>344</v>
      </c>
      <c r="CB80" s="154" t="s">
        <v>344</v>
      </c>
      <c r="CC80" s="154" t="s">
        <v>344</v>
      </c>
      <c r="CD80" s="44" t="s">
        <v>242</v>
      </c>
      <c r="CE80" s="61" t="s">
        <v>335</v>
      </c>
      <c r="CF80" s="61" t="s">
        <v>335</v>
      </c>
      <c r="CG80" s="79" t="s">
        <v>243</v>
      </c>
      <c r="CH80" s="79" t="s">
        <v>243</v>
      </c>
      <c r="CI80" s="23"/>
      <c r="CJ80" s="30"/>
      <c r="CK80" s="30"/>
      <c r="CL80" s="21"/>
      <c r="CM80" s="162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</row>
    <row r="81" spans="1:113" ht="12.75" customHeight="1">
      <c r="A81" s="151"/>
      <c r="B81" s="151"/>
      <c r="C81" s="151"/>
      <c r="D81" s="41">
        <v>81</v>
      </c>
      <c r="E81" s="22"/>
      <c r="F81" s="135"/>
      <c r="G81" s="135"/>
      <c r="H81" s="90"/>
      <c r="I81" s="90"/>
      <c r="J81" s="23" t="s">
        <v>108</v>
      </c>
      <c r="K81" s="174"/>
      <c r="L81" s="174"/>
      <c r="M81" s="81"/>
      <c r="N81" s="154" t="s">
        <v>348</v>
      </c>
      <c r="O81" s="154" t="s">
        <v>348</v>
      </c>
      <c r="P81" s="134"/>
      <c r="Q81" s="86"/>
      <c r="R81" s="30"/>
      <c r="S81" s="30"/>
      <c r="T81" s="21"/>
      <c r="U81" s="58" t="s">
        <v>243</v>
      </c>
      <c r="V81" s="177"/>
      <c r="W81" s="177"/>
      <c r="X81" s="83"/>
      <c r="Y81" s="83"/>
      <c r="Z81" s="83"/>
      <c r="AA81" s="23" t="s">
        <v>108</v>
      </c>
      <c r="AB81" s="175"/>
      <c r="AC81" s="175"/>
      <c r="AD81" s="81"/>
      <c r="AE81" s="158" t="s">
        <v>259</v>
      </c>
      <c r="AF81" s="158" t="s">
        <v>259</v>
      </c>
      <c r="AG81" s="158" t="s">
        <v>259</v>
      </c>
      <c r="AH81" s="158" t="s">
        <v>259</v>
      </c>
      <c r="AI81" s="23"/>
      <c r="AJ81" s="33"/>
      <c r="AK81" s="33"/>
      <c r="AL81" s="21"/>
      <c r="AM81" s="52" t="s">
        <v>260</v>
      </c>
      <c r="AN81" s="161" t="s">
        <v>332</v>
      </c>
      <c r="AO81" s="161" t="s">
        <v>332</v>
      </c>
      <c r="AP81" s="161" t="s">
        <v>332</v>
      </c>
      <c r="AQ81" s="161" t="s">
        <v>332</v>
      </c>
      <c r="AR81" s="23" t="s">
        <v>108</v>
      </c>
      <c r="AS81" s="161" t="s">
        <v>332</v>
      </c>
      <c r="AT81" s="161" t="s">
        <v>332</v>
      </c>
      <c r="AU81" s="161" t="s">
        <v>332</v>
      </c>
      <c r="AV81" s="81"/>
      <c r="AW81" s="88"/>
      <c r="AX81" s="88"/>
      <c r="AY81" s="88"/>
      <c r="AZ81" s="23"/>
      <c r="BA81" s="30"/>
      <c r="BB81" s="30"/>
      <c r="BC81" s="30"/>
      <c r="BD81" s="21"/>
      <c r="BE81" s="45"/>
      <c r="BF81" s="136"/>
      <c r="BG81" s="136"/>
      <c r="BH81" s="89"/>
      <c r="BI81" s="89"/>
      <c r="BJ81" s="89"/>
      <c r="BK81" s="23" t="s">
        <v>108</v>
      </c>
      <c r="BL81" s="176"/>
      <c r="BM81" s="176"/>
      <c r="BN81" s="81"/>
      <c r="BO81" s="46"/>
      <c r="BP81" s="46"/>
      <c r="BQ81" s="86"/>
      <c r="BR81" s="86"/>
      <c r="BS81" s="23"/>
      <c r="BT81" s="30"/>
      <c r="BU81" s="30"/>
      <c r="BV81" s="21"/>
      <c r="BW81" s="62"/>
      <c r="BX81" s="154" t="s">
        <v>348</v>
      </c>
      <c r="BY81" s="154" t="s">
        <v>348</v>
      </c>
      <c r="BZ81" s="154" t="s">
        <v>348</v>
      </c>
      <c r="CA81" s="154" t="s">
        <v>348</v>
      </c>
      <c r="CB81" s="154" t="s">
        <v>348</v>
      </c>
      <c r="CC81" s="154" t="s">
        <v>348</v>
      </c>
      <c r="CD81" s="81"/>
      <c r="CE81" s="93"/>
      <c r="CF81" s="93"/>
      <c r="CG81" s="86"/>
      <c r="CH81" s="86"/>
      <c r="CI81" s="23" t="s">
        <v>108</v>
      </c>
      <c r="CJ81" s="30"/>
      <c r="CK81" s="30"/>
      <c r="CL81" s="21"/>
      <c r="CM81" s="162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</row>
    <row r="82" spans="1:113" ht="15" customHeight="1">
      <c r="A82" s="151"/>
      <c r="B82" s="151"/>
      <c r="C82" s="151"/>
      <c r="D82" s="41">
        <v>82</v>
      </c>
      <c r="E82" s="22"/>
      <c r="F82" s="135"/>
      <c r="G82" s="135"/>
      <c r="H82" s="90"/>
      <c r="I82" s="90"/>
      <c r="J82" s="23"/>
      <c r="K82" s="174"/>
      <c r="L82" s="174"/>
      <c r="M82" s="81"/>
      <c r="N82" s="178"/>
      <c r="O82" s="178"/>
      <c r="P82" s="134"/>
      <c r="Q82" s="86"/>
      <c r="R82" s="30"/>
      <c r="S82" s="30"/>
      <c r="T82" s="21"/>
      <c r="U82" s="58"/>
      <c r="V82" s="177"/>
      <c r="W82" s="177"/>
      <c r="X82" s="83"/>
      <c r="Y82" s="83"/>
      <c r="Z82" s="83"/>
      <c r="AA82" s="23"/>
      <c r="AB82" s="175"/>
      <c r="AC82" s="175"/>
      <c r="AD82" s="81"/>
      <c r="AE82" s="179"/>
      <c r="AF82" s="179"/>
      <c r="AG82" s="179"/>
      <c r="AH82" s="179"/>
      <c r="AI82" s="23"/>
      <c r="AJ82" s="30"/>
      <c r="AK82" s="30"/>
      <c r="AL82" s="21"/>
      <c r="AM82" s="52"/>
      <c r="AN82" s="180"/>
      <c r="AO82" s="180"/>
      <c r="AP82" s="180"/>
      <c r="AQ82" s="180"/>
      <c r="AR82" s="23"/>
      <c r="AS82" s="180"/>
      <c r="AT82" s="180"/>
      <c r="AU82" s="180"/>
      <c r="AV82" s="81"/>
      <c r="AW82" s="88"/>
      <c r="AX82" s="88"/>
      <c r="AY82" s="88"/>
      <c r="AZ82" s="23"/>
      <c r="BA82" s="30"/>
      <c r="BB82" s="30"/>
      <c r="BC82" s="30"/>
      <c r="BD82" s="21"/>
      <c r="BE82" s="45"/>
      <c r="BF82" s="136"/>
      <c r="BG82" s="136"/>
      <c r="BH82" s="89"/>
      <c r="BI82" s="89"/>
      <c r="BJ82" s="89"/>
      <c r="BK82" s="23"/>
      <c r="BL82" s="176"/>
      <c r="BM82" s="176"/>
      <c r="BN82" s="81"/>
      <c r="BO82" s="46"/>
      <c r="BP82" s="46"/>
      <c r="BQ82" s="86"/>
      <c r="BR82" s="86"/>
      <c r="BS82" s="23"/>
      <c r="BT82" s="30"/>
      <c r="BU82" s="30"/>
      <c r="BV82" s="21"/>
      <c r="BW82" s="62"/>
      <c r="BX82" s="178"/>
      <c r="BY82" s="178"/>
      <c r="BZ82" s="178"/>
      <c r="CA82" s="178"/>
      <c r="CB82" s="178"/>
      <c r="CC82" s="178"/>
      <c r="CD82" s="81"/>
      <c r="CE82" s="93"/>
      <c r="CF82" s="93"/>
      <c r="CG82" s="86"/>
      <c r="CH82" s="86"/>
      <c r="CI82" s="23"/>
      <c r="CJ82" s="30"/>
      <c r="CK82" s="30"/>
      <c r="CL82" s="21"/>
      <c r="CM82" s="162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</row>
    <row r="83" spans="1:113" ht="12.75" customHeight="1">
      <c r="A83" s="181"/>
      <c r="B83" s="182" t="s">
        <v>17</v>
      </c>
      <c r="C83" s="183" t="s">
        <v>224</v>
      </c>
      <c r="D83" s="41">
        <v>83</v>
      </c>
      <c r="E83" s="22" t="s">
        <v>225</v>
      </c>
      <c r="F83" s="161" t="s">
        <v>322</v>
      </c>
      <c r="G83" s="161" t="s">
        <v>322</v>
      </c>
      <c r="H83" s="161" t="s">
        <v>322</v>
      </c>
      <c r="I83" s="161" t="s">
        <v>322</v>
      </c>
      <c r="J83" s="23"/>
      <c r="K83" s="161" t="s">
        <v>322</v>
      </c>
      <c r="L83" s="161" t="s">
        <v>322</v>
      </c>
      <c r="M83" s="44" t="s">
        <v>226</v>
      </c>
      <c r="N83" s="161" t="s">
        <v>322</v>
      </c>
      <c r="O83" s="154" t="s">
        <v>323</v>
      </c>
      <c r="P83" s="154" t="s">
        <v>323</v>
      </c>
      <c r="Q83" s="51" t="s">
        <v>222</v>
      </c>
      <c r="R83" s="157"/>
      <c r="S83" s="30"/>
      <c r="T83" s="21"/>
      <c r="U83" s="58" t="s">
        <v>227</v>
      </c>
      <c r="V83" s="156" t="s">
        <v>320</v>
      </c>
      <c r="W83" s="156" t="s">
        <v>320</v>
      </c>
      <c r="X83" s="61" t="s">
        <v>1</v>
      </c>
      <c r="Y83" s="61" t="s">
        <v>1</v>
      </c>
      <c r="Z83" s="55" t="s">
        <v>7</v>
      </c>
      <c r="AA83" s="23"/>
      <c r="AB83" s="55" t="s">
        <v>7</v>
      </c>
      <c r="AC83" s="55" t="s">
        <v>7</v>
      </c>
      <c r="AD83" s="44" t="s">
        <v>226</v>
      </c>
      <c r="AE83" s="109" t="s">
        <v>16</v>
      </c>
      <c r="AF83" s="48" t="s">
        <v>0</v>
      </c>
      <c r="AG83" s="48" t="s">
        <v>0</v>
      </c>
      <c r="AH83" s="48" t="s">
        <v>0</v>
      </c>
      <c r="AI83" s="23"/>
      <c r="AJ83" s="30"/>
      <c r="AK83" s="30"/>
      <c r="AL83" s="21"/>
      <c r="AM83" s="52" t="s">
        <v>228</v>
      </c>
      <c r="AN83" s="160" t="s">
        <v>278</v>
      </c>
      <c r="AO83" s="160" t="s">
        <v>278</v>
      </c>
      <c r="AP83" s="158" t="s">
        <v>281</v>
      </c>
      <c r="AQ83" s="158" t="s">
        <v>281</v>
      </c>
      <c r="AR83" s="23"/>
      <c r="AS83" s="158" t="s">
        <v>281</v>
      </c>
      <c r="AT83" s="158" t="s">
        <v>281</v>
      </c>
      <c r="AU83" s="44" t="s">
        <v>226</v>
      </c>
      <c r="AV83" s="57" t="s">
        <v>4</v>
      </c>
      <c r="AW83" s="57" t="s">
        <v>4</v>
      </c>
      <c r="AX83" s="159" t="s">
        <v>8</v>
      </c>
      <c r="AY83" s="159" t="s">
        <v>8</v>
      </c>
      <c r="AZ83" s="23"/>
      <c r="BA83" s="30"/>
      <c r="BB83" s="30"/>
      <c r="BC83" s="30"/>
      <c r="BD83" s="21"/>
      <c r="BE83" s="45" t="s">
        <v>227</v>
      </c>
      <c r="BF83" s="111" t="s">
        <v>18</v>
      </c>
      <c r="BG83" s="111" t="s">
        <v>18</v>
      </c>
      <c r="BH83" s="46" t="s">
        <v>3</v>
      </c>
      <c r="BI83" s="46" t="s">
        <v>3</v>
      </c>
      <c r="BJ83" s="155" t="s">
        <v>279</v>
      </c>
      <c r="BK83" s="23"/>
      <c r="BL83" s="155" t="s">
        <v>279</v>
      </c>
      <c r="BM83" s="56" t="s">
        <v>2</v>
      </c>
      <c r="BN83" s="44" t="s">
        <v>226</v>
      </c>
      <c r="BO83" s="56" t="s">
        <v>2</v>
      </c>
      <c r="BP83" s="56" t="s">
        <v>2</v>
      </c>
      <c r="BQ83" s="51" t="s">
        <v>222</v>
      </c>
      <c r="BR83" s="51" t="s">
        <v>222</v>
      </c>
      <c r="BS83" s="23"/>
      <c r="BT83" s="30"/>
      <c r="BU83" s="30"/>
      <c r="BV83" s="21"/>
      <c r="BW83" s="62" t="s">
        <v>229</v>
      </c>
      <c r="BX83" s="154" t="s">
        <v>323</v>
      </c>
      <c r="BY83" s="154" t="s">
        <v>323</v>
      </c>
      <c r="BZ83" s="154" t="s">
        <v>323</v>
      </c>
      <c r="CA83" s="154" t="s">
        <v>323</v>
      </c>
      <c r="CB83" s="154" t="s">
        <v>323</v>
      </c>
      <c r="CC83" s="154" t="s">
        <v>323</v>
      </c>
      <c r="CD83" s="44" t="s">
        <v>226</v>
      </c>
      <c r="CE83" s="112" t="s">
        <v>281</v>
      </c>
      <c r="CF83" s="112" t="s">
        <v>281</v>
      </c>
      <c r="CG83" s="51" t="s">
        <v>222</v>
      </c>
      <c r="CH83" s="51" t="s">
        <v>222</v>
      </c>
      <c r="CI83" s="23"/>
      <c r="CJ83" s="30"/>
      <c r="CK83" s="30"/>
      <c r="CL83" s="21"/>
      <c r="CM83" s="184"/>
      <c r="CN83" s="65">
        <f t="shared" ref="CN83:CR83" si="17">COUNTIF($F$83:$CK$83,CN67)</f>
        <v>3</v>
      </c>
      <c r="CO83" s="65">
        <f t="shared" si="17"/>
        <v>2</v>
      </c>
      <c r="CP83" s="65">
        <f t="shared" si="17"/>
        <v>3</v>
      </c>
      <c r="CQ83" s="65">
        <f t="shared" si="17"/>
        <v>2</v>
      </c>
      <c r="CR83" s="65">
        <f t="shared" si="17"/>
        <v>2</v>
      </c>
      <c r="CS83" s="65"/>
      <c r="CT83" s="65">
        <f t="shared" ref="CT83:DG83" si="18">COUNTIF($F$83:$CK$83,CT67)</f>
        <v>0</v>
      </c>
      <c r="CU83" s="65">
        <f t="shared" si="18"/>
        <v>3</v>
      </c>
      <c r="CV83" s="65">
        <f t="shared" si="18"/>
        <v>2</v>
      </c>
      <c r="CW83" s="65">
        <f t="shared" si="18"/>
        <v>2</v>
      </c>
      <c r="CX83" s="65">
        <f t="shared" si="18"/>
        <v>0</v>
      </c>
      <c r="CY83" s="65">
        <f t="shared" si="18"/>
        <v>2</v>
      </c>
      <c r="CZ83" s="65">
        <f t="shared" si="18"/>
        <v>2</v>
      </c>
      <c r="DA83" s="65">
        <f t="shared" si="18"/>
        <v>7</v>
      </c>
      <c r="DB83" s="65">
        <f t="shared" si="18"/>
        <v>6</v>
      </c>
      <c r="DC83" s="65">
        <f t="shared" si="18"/>
        <v>8</v>
      </c>
      <c r="DD83" s="65">
        <f t="shared" si="18"/>
        <v>2</v>
      </c>
      <c r="DE83" s="65">
        <f t="shared" si="18"/>
        <v>0</v>
      </c>
      <c r="DF83" s="65">
        <f t="shared" si="18"/>
        <v>0</v>
      </c>
      <c r="DG83" s="65">
        <f t="shared" si="18"/>
        <v>1</v>
      </c>
      <c r="DH83" s="66">
        <f>SUM(CN83:DG83)</f>
        <v>47</v>
      </c>
      <c r="DI83" s="65">
        <f>COUNTIF($G$83:$CK$83,DI67)</f>
        <v>0</v>
      </c>
    </row>
    <row r="84" spans="1:113" ht="33">
      <c r="A84" s="185"/>
      <c r="B84" s="186"/>
      <c r="C84" s="187" t="s">
        <v>230</v>
      </c>
      <c r="D84" s="41">
        <v>84</v>
      </c>
      <c r="E84" s="22" t="s">
        <v>231</v>
      </c>
      <c r="F84" s="171" t="s">
        <v>330</v>
      </c>
      <c r="G84" s="171" t="s">
        <v>330</v>
      </c>
      <c r="H84" s="171" t="s">
        <v>330</v>
      </c>
      <c r="I84" s="171" t="s">
        <v>330</v>
      </c>
      <c r="J84" s="31" t="s">
        <v>91</v>
      </c>
      <c r="K84" s="171" t="s">
        <v>330</v>
      </c>
      <c r="L84" s="171" t="s">
        <v>330</v>
      </c>
      <c r="M84" s="44" t="s">
        <v>233</v>
      </c>
      <c r="N84" s="171" t="s">
        <v>330</v>
      </c>
      <c r="O84" s="166" t="s">
        <v>349</v>
      </c>
      <c r="P84" s="166" t="s">
        <v>349</v>
      </c>
      <c r="Q84" s="73"/>
      <c r="R84" s="157"/>
      <c r="S84" s="30"/>
      <c r="T84" s="124"/>
      <c r="U84" s="58" t="s">
        <v>237</v>
      </c>
      <c r="V84" s="168" t="s">
        <v>304</v>
      </c>
      <c r="W84" s="168" t="s">
        <v>304</v>
      </c>
      <c r="X84" s="61" t="s">
        <v>304</v>
      </c>
      <c r="Y84" s="61" t="s">
        <v>304</v>
      </c>
      <c r="Z84" s="74" t="s">
        <v>304</v>
      </c>
      <c r="AA84" s="31" t="s">
        <v>91</v>
      </c>
      <c r="AB84" s="74" t="s">
        <v>304</v>
      </c>
      <c r="AC84" s="74" t="s">
        <v>304</v>
      </c>
      <c r="AD84" s="44" t="s">
        <v>233</v>
      </c>
      <c r="AE84" s="122" t="s">
        <v>304</v>
      </c>
      <c r="AF84" s="70" t="s">
        <v>304</v>
      </c>
      <c r="AG84" s="70" t="s">
        <v>304</v>
      </c>
      <c r="AH84" s="70" t="s">
        <v>304</v>
      </c>
      <c r="AI84" s="23"/>
      <c r="AJ84" s="30"/>
      <c r="AK84" s="30"/>
      <c r="AL84" s="124"/>
      <c r="AM84" s="52" t="s">
        <v>236</v>
      </c>
      <c r="AN84" s="170" t="s">
        <v>350</v>
      </c>
      <c r="AO84" s="170" t="s">
        <v>350</v>
      </c>
      <c r="AP84" s="158" t="s">
        <v>329</v>
      </c>
      <c r="AQ84" s="158" t="s">
        <v>329</v>
      </c>
      <c r="AR84" s="31" t="s">
        <v>91</v>
      </c>
      <c r="AS84" s="158" t="s">
        <v>329</v>
      </c>
      <c r="AT84" s="158" t="s">
        <v>329</v>
      </c>
      <c r="AU84" s="44" t="s">
        <v>233</v>
      </c>
      <c r="AV84" s="57" t="s">
        <v>350</v>
      </c>
      <c r="AW84" s="57" t="s">
        <v>350</v>
      </c>
      <c r="AX84" s="169" t="s">
        <v>350</v>
      </c>
      <c r="AY84" s="169" t="s">
        <v>350</v>
      </c>
      <c r="AZ84" s="23"/>
      <c r="BA84" s="30"/>
      <c r="BB84" s="30"/>
      <c r="BC84" s="30"/>
      <c r="BD84" s="124"/>
      <c r="BE84" s="45" t="s">
        <v>234</v>
      </c>
      <c r="BF84" s="125" t="s">
        <v>328</v>
      </c>
      <c r="BG84" s="125" t="s">
        <v>328</v>
      </c>
      <c r="BH84" s="46" t="s">
        <v>404</v>
      </c>
      <c r="BI84" s="46" t="s">
        <v>404</v>
      </c>
      <c r="BJ84" s="167" t="s">
        <v>328</v>
      </c>
      <c r="BK84" s="31" t="s">
        <v>108</v>
      </c>
      <c r="BL84" s="167" t="s">
        <v>328</v>
      </c>
      <c r="BM84" s="56" t="s">
        <v>328</v>
      </c>
      <c r="BN84" s="44" t="s">
        <v>108</v>
      </c>
      <c r="BO84" s="56" t="s">
        <v>328</v>
      </c>
      <c r="BP84" s="56" t="s">
        <v>328</v>
      </c>
      <c r="BQ84" s="73"/>
      <c r="BR84" s="73"/>
      <c r="BS84" s="23"/>
      <c r="BT84" s="30"/>
      <c r="BU84" s="30"/>
      <c r="BV84" s="124"/>
      <c r="BW84" s="62" t="s">
        <v>239</v>
      </c>
      <c r="BX84" s="166" t="s">
        <v>265</v>
      </c>
      <c r="BY84" s="166" t="s">
        <v>265</v>
      </c>
      <c r="BZ84" s="166" t="s">
        <v>265</v>
      </c>
      <c r="CA84" s="166" t="s">
        <v>265</v>
      </c>
      <c r="CB84" s="166" t="s">
        <v>265</v>
      </c>
      <c r="CC84" s="166" t="s">
        <v>265</v>
      </c>
      <c r="CD84" s="44" t="s">
        <v>233</v>
      </c>
      <c r="CE84" s="127" t="s">
        <v>351</v>
      </c>
      <c r="CF84" s="127" t="s">
        <v>351</v>
      </c>
      <c r="CG84" s="73"/>
      <c r="CH84" s="73"/>
      <c r="CI84" s="31" t="s">
        <v>91</v>
      </c>
      <c r="CJ84" s="30"/>
      <c r="CK84" s="30"/>
      <c r="CL84" s="124"/>
      <c r="CM84" s="188"/>
      <c r="CN84" s="100"/>
      <c r="CO84" s="100"/>
      <c r="CP84" s="100"/>
      <c r="CQ84" s="100"/>
      <c r="CR84" s="100"/>
      <c r="CS84" s="100"/>
      <c r="CT84" s="100"/>
      <c r="CU84" s="100"/>
      <c r="CV84" s="100"/>
      <c r="CW84" s="100"/>
      <c r="CX84" s="100"/>
      <c r="CY84" s="100"/>
      <c r="CZ84" s="100"/>
      <c r="DA84" s="100"/>
      <c r="DB84" s="100"/>
      <c r="DC84" s="100"/>
      <c r="DD84" s="100"/>
      <c r="DE84" s="100"/>
      <c r="DF84" s="100"/>
      <c r="DG84" s="100"/>
      <c r="DH84" s="100"/>
      <c r="DI84" s="100"/>
    </row>
    <row r="85" spans="1:113" ht="12.75" customHeight="1">
      <c r="A85" s="181"/>
      <c r="B85" s="181"/>
      <c r="C85" s="183" t="s">
        <v>240</v>
      </c>
      <c r="D85" s="41">
        <v>85</v>
      </c>
      <c r="E85" s="22"/>
      <c r="F85" s="161" t="s">
        <v>308</v>
      </c>
      <c r="G85" s="161" t="s">
        <v>308</v>
      </c>
      <c r="H85" s="161" t="s">
        <v>308</v>
      </c>
      <c r="I85" s="161" t="s">
        <v>308</v>
      </c>
      <c r="J85" s="23"/>
      <c r="K85" s="161" t="s">
        <v>308</v>
      </c>
      <c r="L85" s="161" t="s">
        <v>308</v>
      </c>
      <c r="M85" s="44" t="s">
        <v>242</v>
      </c>
      <c r="N85" s="161" t="s">
        <v>308</v>
      </c>
      <c r="O85" s="154" t="s">
        <v>331</v>
      </c>
      <c r="P85" s="154" t="s">
        <v>331</v>
      </c>
      <c r="Q85" s="79" t="s">
        <v>243</v>
      </c>
      <c r="R85" s="157"/>
      <c r="S85" s="30"/>
      <c r="T85" s="21"/>
      <c r="U85" s="58" t="s">
        <v>255</v>
      </c>
      <c r="V85" s="156" t="s">
        <v>333</v>
      </c>
      <c r="W85" s="156" t="s">
        <v>333</v>
      </c>
      <c r="X85" s="61" t="s">
        <v>335</v>
      </c>
      <c r="Y85" s="61" t="s">
        <v>335</v>
      </c>
      <c r="Z85" s="55" t="s">
        <v>340</v>
      </c>
      <c r="AA85" s="23"/>
      <c r="AB85" s="55" t="s">
        <v>340</v>
      </c>
      <c r="AC85" s="55" t="s">
        <v>340</v>
      </c>
      <c r="AD85" s="44" t="s">
        <v>242</v>
      </c>
      <c r="AE85" s="109" t="s">
        <v>338</v>
      </c>
      <c r="AF85" s="48" t="s">
        <v>341</v>
      </c>
      <c r="AG85" s="48" t="s">
        <v>341</v>
      </c>
      <c r="AH85" s="48" t="s">
        <v>341</v>
      </c>
      <c r="AI85" s="23"/>
      <c r="AJ85" s="30"/>
      <c r="AK85" s="30"/>
      <c r="AL85" s="21"/>
      <c r="AM85" s="52" t="s">
        <v>249</v>
      </c>
      <c r="AN85" s="160" t="s">
        <v>308</v>
      </c>
      <c r="AO85" s="160" t="s">
        <v>308</v>
      </c>
      <c r="AP85" s="158" t="s">
        <v>334</v>
      </c>
      <c r="AQ85" s="158" t="s">
        <v>334</v>
      </c>
      <c r="AR85" s="23"/>
      <c r="AS85" s="158" t="s">
        <v>334</v>
      </c>
      <c r="AT85" s="158" t="s">
        <v>334</v>
      </c>
      <c r="AU85" s="44" t="s">
        <v>242</v>
      </c>
      <c r="AV85" s="57" t="s">
        <v>298</v>
      </c>
      <c r="AW85" s="57" t="s">
        <v>298</v>
      </c>
      <c r="AX85" s="173" t="s">
        <v>337</v>
      </c>
      <c r="AY85" s="173" t="s">
        <v>337</v>
      </c>
      <c r="AZ85" s="23"/>
      <c r="BA85" s="30"/>
      <c r="BB85" s="30"/>
      <c r="BC85" s="30"/>
      <c r="BD85" s="21"/>
      <c r="BE85" s="45" t="s">
        <v>243</v>
      </c>
      <c r="BF85" s="111" t="s">
        <v>311</v>
      </c>
      <c r="BG85" s="111" t="s">
        <v>311</v>
      </c>
      <c r="BH85" s="46" t="s">
        <v>293</v>
      </c>
      <c r="BI85" s="46" t="s">
        <v>293</v>
      </c>
      <c r="BJ85" s="155" t="s">
        <v>301</v>
      </c>
      <c r="BK85" s="23"/>
      <c r="BL85" s="155" t="s">
        <v>301</v>
      </c>
      <c r="BM85" s="56" t="s">
        <v>336</v>
      </c>
      <c r="BN85" s="44" t="s">
        <v>242</v>
      </c>
      <c r="BO85" s="56" t="s">
        <v>336</v>
      </c>
      <c r="BP85" s="56" t="s">
        <v>336</v>
      </c>
      <c r="BQ85" s="79" t="s">
        <v>243</v>
      </c>
      <c r="BR85" s="79" t="s">
        <v>243</v>
      </c>
      <c r="BS85" s="23"/>
      <c r="BT85" s="30"/>
      <c r="BU85" s="30"/>
      <c r="BV85" s="21"/>
      <c r="BW85" s="62"/>
      <c r="BX85" s="154" t="s">
        <v>331</v>
      </c>
      <c r="BY85" s="154" t="s">
        <v>331</v>
      </c>
      <c r="BZ85" s="154" t="s">
        <v>331</v>
      </c>
      <c r="CA85" s="154" t="s">
        <v>331</v>
      </c>
      <c r="CB85" s="154" t="s">
        <v>331</v>
      </c>
      <c r="CC85" s="154" t="s">
        <v>331</v>
      </c>
      <c r="CD85" s="44" t="s">
        <v>242</v>
      </c>
      <c r="CE85" s="112" t="s">
        <v>334</v>
      </c>
      <c r="CF85" s="112" t="s">
        <v>334</v>
      </c>
      <c r="CG85" s="79" t="s">
        <v>243</v>
      </c>
      <c r="CH85" s="79" t="s">
        <v>243</v>
      </c>
      <c r="CI85" s="23"/>
      <c r="CJ85" s="30"/>
      <c r="CK85" s="30"/>
      <c r="CL85" s="21"/>
      <c r="CM85" s="184"/>
      <c r="CN85" s="101"/>
      <c r="CO85" s="101"/>
      <c r="CP85" s="101"/>
      <c r="CQ85" s="101"/>
      <c r="CR85" s="101"/>
      <c r="CS85" s="101"/>
      <c r="CT85" s="101"/>
      <c r="CU85" s="101"/>
      <c r="CV85" s="101"/>
      <c r="CW85" s="101"/>
      <c r="CX85" s="101"/>
      <c r="CY85" s="101"/>
      <c r="CZ85" s="101"/>
      <c r="DA85" s="101"/>
      <c r="DB85" s="101"/>
      <c r="DC85" s="101"/>
      <c r="DD85" s="101"/>
      <c r="DE85" s="101"/>
      <c r="DF85" s="101"/>
      <c r="DG85" s="101"/>
      <c r="DH85" s="101"/>
      <c r="DI85" s="101"/>
    </row>
    <row r="86" spans="1:113" ht="12.75" customHeight="1">
      <c r="A86" s="181"/>
      <c r="B86" s="181"/>
      <c r="C86" s="181"/>
      <c r="D86" s="41">
        <v>86</v>
      </c>
      <c r="E86" s="22"/>
      <c r="F86" s="161" t="s">
        <v>345</v>
      </c>
      <c r="G86" s="161" t="s">
        <v>345</v>
      </c>
      <c r="H86" s="161" t="s">
        <v>345</v>
      </c>
      <c r="I86" s="161" t="s">
        <v>345</v>
      </c>
      <c r="J86" s="23"/>
      <c r="K86" s="161" t="s">
        <v>345</v>
      </c>
      <c r="L86" s="161" t="s">
        <v>345</v>
      </c>
      <c r="M86" s="81"/>
      <c r="N86" s="161" t="s">
        <v>345</v>
      </c>
      <c r="O86" s="154" t="s">
        <v>274</v>
      </c>
      <c r="P86" s="154" t="s">
        <v>274</v>
      </c>
      <c r="Q86" s="86"/>
      <c r="R86" s="157"/>
      <c r="S86" s="30"/>
      <c r="T86" s="21"/>
      <c r="U86" s="58" t="s">
        <v>243</v>
      </c>
      <c r="V86" s="175"/>
      <c r="W86" s="175"/>
      <c r="X86" s="93"/>
      <c r="Y86" s="93"/>
      <c r="Z86" s="88"/>
      <c r="AA86" s="23"/>
      <c r="AB86" s="88"/>
      <c r="AC86" s="88"/>
      <c r="AD86" s="81"/>
      <c r="AE86" s="134"/>
      <c r="AF86" s="83"/>
      <c r="AG86" s="83"/>
      <c r="AH86" s="83"/>
      <c r="AI86" s="23"/>
      <c r="AJ86" s="30"/>
      <c r="AK86" s="30"/>
      <c r="AL86" s="21"/>
      <c r="AM86" s="52" t="s">
        <v>260</v>
      </c>
      <c r="AN86" s="177"/>
      <c r="AO86" s="177"/>
      <c r="AP86" s="158" t="s">
        <v>302</v>
      </c>
      <c r="AQ86" s="158" t="s">
        <v>302</v>
      </c>
      <c r="AR86" s="23"/>
      <c r="AS86" s="158" t="s">
        <v>302</v>
      </c>
      <c r="AT86" s="158" t="s">
        <v>302</v>
      </c>
      <c r="AU86" s="81"/>
      <c r="AV86" s="90"/>
      <c r="AW86" s="90"/>
      <c r="AX86" s="176"/>
      <c r="AY86" s="176"/>
      <c r="AZ86" s="23"/>
      <c r="BA86" s="30"/>
      <c r="BB86" s="30"/>
      <c r="BC86" s="30"/>
      <c r="BD86" s="21"/>
      <c r="BE86" s="45"/>
      <c r="BF86" s="135"/>
      <c r="BG86" s="135"/>
      <c r="BH86" s="46"/>
      <c r="BI86" s="46"/>
      <c r="BJ86" s="174"/>
      <c r="BK86" s="23"/>
      <c r="BL86" s="174"/>
      <c r="BM86" s="89"/>
      <c r="BN86" s="81"/>
      <c r="BO86" s="89"/>
      <c r="BP86" s="89"/>
      <c r="BQ86" s="86"/>
      <c r="BR86" s="86"/>
      <c r="BS86" s="23"/>
      <c r="BT86" s="30"/>
      <c r="BU86" s="30"/>
      <c r="BV86" s="21"/>
      <c r="BW86" s="62"/>
      <c r="BX86" s="154" t="s">
        <v>274</v>
      </c>
      <c r="BY86" s="154" t="s">
        <v>274</v>
      </c>
      <c r="BZ86" s="154" t="s">
        <v>274</v>
      </c>
      <c r="CA86" s="154" t="s">
        <v>274</v>
      </c>
      <c r="CB86" s="154" t="s">
        <v>274</v>
      </c>
      <c r="CC86" s="154" t="s">
        <v>274</v>
      </c>
      <c r="CD86" s="81"/>
      <c r="CE86" s="136"/>
      <c r="CF86" s="136"/>
      <c r="CG86" s="86"/>
      <c r="CH86" s="86"/>
      <c r="CI86" s="23"/>
      <c r="CJ86" s="30"/>
      <c r="CK86" s="30"/>
      <c r="CL86" s="21"/>
      <c r="CM86" s="184"/>
      <c r="CN86" s="101"/>
      <c r="CO86" s="101"/>
      <c r="CP86" s="101"/>
      <c r="CQ86" s="101"/>
      <c r="CR86" s="101"/>
      <c r="CS86" s="101"/>
      <c r="CT86" s="101"/>
      <c r="CU86" s="101"/>
      <c r="CV86" s="101"/>
      <c r="CW86" s="101"/>
      <c r="CX86" s="101"/>
      <c r="CY86" s="101"/>
      <c r="CZ86" s="101"/>
      <c r="DA86" s="101"/>
      <c r="DB86" s="101"/>
      <c r="DC86" s="101"/>
      <c r="DD86" s="101"/>
      <c r="DE86" s="101"/>
      <c r="DF86" s="101"/>
      <c r="DG86" s="101"/>
      <c r="DH86" s="101"/>
      <c r="DI86" s="101"/>
    </row>
    <row r="87" spans="1:113" ht="12.75" customHeight="1">
      <c r="A87" s="181"/>
      <c r="B87" s="181"/>
      <c r="C87" s="181"/>
      <c r="D87" s="41">
        <v>87</v>
      </c>
      <c r="E87" s="22"/>
      <c r="F87" s="180"/>
      <c r="G87" s="180"/>
      <c r="H87" s="180"/>
      <c r="I87" s="180"/>
      <c r="J87" s="23" t="s">
        <v>98</v>
      </c>
      <c r="K87" s="180"/>
      <c r="L87" s="180"/>
      <c r="M87" s="81"/>
      <c r="N87" s="180"/>
      <c r="O87" s="178"/>
      <c r="P87" s="178"/>
      <c r="Q87" s="86"/>
      <c r="R87" s="157"/>
      <c r="S87" s="30"/>
      <c r="T87" s="21"/>
      <c r="U87" s="58"/>
      <c r="V87" s="175"/>
      <c r="W87" s="175"/>
      <c r="X87" s="93"/>
      <c r="Y87" s="93"/>
      <c r="Z87" s="88"/>
      <c r="AA87" s="23" t="s">
        <v>98</v>
      </c>
      <c r="AB87" s="88"/>
      <c r="AC87" s="88"/>
      <c r="AD87" s="81"/>
      <c r="AE87" s="134"/>
      <c r="AF87" s="83"/>
      <c r="AG87" s="83"/>
      <c r="AH87" s="83"/>
      <c r="AI87" s="23"/>
      <c r="AJ87" s="30"/>
      <c r="AK87" s="30"/>
      <c r="AL87" s="21"/>
      <c r="AM87" s="52"/>
      <c r="AN87" s="177"/>
      <c r="AO87" s="177"/>
      <c r="AP87" s="179"/>
      <c r="AQ87" s="179"/>
      <c r="AR87" s="23" t="s">
        <v>98</v>
      </c>
      <c r="AS87" s="179"/>
      <c r="AT87" s="179"/>
      <c r="AU87" s="81"/>
      <c r="AV87" s="90"/>
      <c r="AW87" s="90"/>
      <c r="AX87" s="176"/>
      <c r="AY87" s="176"/>
      <c r="AZ87" s="23"/>
      <c r="BA87" s="30"/>
      <c r="BB87" s="30"/>
      <c r="BC87" s="30"/>
      <c r="BD87" s="21"/>
      <c r="BE87" s="45"/>
      <c r="BF87" s="135"/>
      <c r="BG87" s="135"/>
      <c r="BH87" s="46"/>
      <c r="BI87" s="46"/>
      <c r="BJ87" s="174"/>
      <c r="BK87" s="23" t="s">
        <v>98</v>
      </c>
      <c r="BL87" s="174"/>
      <c r="BM87" s="89"/>
      <c r="BN87" s="81"/>
      <c r="BO87" s="89"/>
      <c r="BP87" s="89"/>
      <c r="BQ87" s="86"/>
      <c r="BR87" s="86"/>
      <c r="BS87" s="23"/>
      <c r="BT87" s="30"/>
      <c r="BU87" s="30"/>
      <c r="BV87" s="21"/>
      <c r="BW87" s="62"/>
      <c r="BX87" s="178"/>
      <c r="BY87" s="178"/>
      <c r="BZ87" s="178"/>
      <c r="CA87" s="178"/>
      <c r="CB87" s="178"/>
      <c r="CC87" s="178"/>
      <c r="CD87" s="81"/>
      <c r="CE87" s="136"/>
      <c r="CF87" s="136"/>
      <c r="CG87" s="86"/>
      <c r="CH87" s="86"/>
      <c r="CI87" s="23" t="s">
        <v>98</v>
      </c>
      <c r="CJ87" s="30"/>
      <c r="CK87" s="30"/>
      <c r="CL87" s="21"/>
      <c r="CM87" s="184"/>
      <c r="CN87" s="101"/>
      <c r="CO87" s="101"/>
      <c r="CP87" s="101"/>
      <c r="CQ87" s="101"/>
      <c r="CR87" s="101"/>
      <c r="CS87" s="101"/>
      <c r="CT87" s="101"/>
      <c r="CU87" s="101"/>
      <c r="CV87" s="101"/>
      <c r="CW87" s="101"/>
      <c r="CX87" s="101"/>
      <c r="CY87" s="101"/>
      <c r="CZ87" s="101"/>
      <c r="DA87" s="101"/>
      <c r="DB87" s="101"/>
      <c r="DC87" s="101"/>
      <c r="DD87" s="101"/>
      <c r="DE87" s="101"/>
      <c r="DF87" s="101"/>
      <c r="DG87" s="101"/>
      <c r="DH87" s="101"/>
      <c r="DI87" s="101"/>
    </row>
    <row r="88" spans="1:113" ht="12.75" customHeight="1">
      <c r="A88" s="151"/>
      <c r="B88" s="152" t="s">
        <v>352</v>
      </c>
      <c r="C88" s="153" t="s">
        <v>224</v>
      </c>
      <c r="D88" s="41">
        <v>88</v>
      </c>
      <c r="E88" s="22" t="s">
        <v>225</v>
      </c>
      <c r="F88" s="155" t="s">
        <v>279</v>
      </c>
      <c r="G88" s="155" t="s">
        <v>279</v>
      </c>
      <c r="H88" s="46" t="s">
        <v>3</v>
      </c>
      <c r="I88" s="46" t="s">
        <v>3</v>
      </c>
      <c r="J88" s="23"/>
      <c r="K88" s="57" t="s">
        <v>4</v>
      </c>
      <c r="L88" s="57" t="s">
        <v>4</v>
      </c>
      <c r="M88" s="44" t="s">
        <v>226</v>
      </c>
      <c r="N88" s="56" t="s">
        <v>2</v>
      </c>
      <c r="O88" s="56" t="s">
        <v>2</v>
      </c>
      <c r="P88" s="56" t="s">
        <v>2</v>
      </c>
      <c r="Q88" s="51" t="s">
        <v>222</v>
      </c>
      <c r="R88" s="157"/>
      <c r="S88" s="30"/>
      <c r="T88" s="21"/>
      <c r="U88" s="58" t="s">
        <v>227</v>
      </c>
      <c r="V88" s="109" t="s">
        <v>16</v>
      </c>
      <c r="W88" s="111" t="s">
        <v>18</v>
      </c>
      <c r="X88" s="111" t="s">
        <v>18</v>
      </c>
      <c r="Y88" s="161" t="s">
        <v>322</v>
      </c>
      <c r="Z88" s="161" t="s">
        <v>322</v>
      </c>
      <c r="AA88" s="23"/>
      <c r="AB88" s="161" t="s">
        <v>322</v>
      </c>
      <c r="AC88" s="161" t="s">
        <v>322</v>
      </c>
      <c r="AD88" s="44" t="s">
        <v>226</v>
      </c>
      <c r="AE88" s="161" t="s">
        <v>322</v>
      </c>
      <c r="AF88" s="161" t="s">
        <v>322</v>
      </c>
      <c r="AG88" s="161" t="s">
        <v>322</v>
      </c>
      <c r="AH88" s="51" t="s">
        <v>222</v>
      </c>
      <c r="AI88" s="23"/>
      <c r="AJ88" s="30"/>
      <c r="AK88" s="30"/>
      <c r="AL88" s="21"/>
      <c r="AM88" s="52" t="s">
        <v>228</v>
      </c>
      <c r="AN88" s="154" t="s">
        <v>323</v>
      </c>
      <c r="AO88" s="154" t="s">
        <v>323</v>
      </c>
      <c r="AP88" s="154" t="s">
        <v>323</v>
      </c>
      <c r="AQ88" s="154" t="s">
        <v>323</v>
      </c>
      <c r="AR88" s="23"/>
      <c r="AS88" s="154" t="s">
        <v>323</v>
      </c>
      <c r="AT88" s="154" t="s">
        <v>323</v>
      </c>
      <c r="AU88" s="44" t="s">
        <v>226</v>
      </c>
      <c r="AV88" s="160" t="s">
        <v>278</v>
      </c>
      <c r="AW88" s="160" t="s">
        <v>278</v>
      </c>
      <c r="AX88" s="61" t="s">
        <v>1</v>
      </c>
      <c r="AY88" s="61" t="s">
        <v>1</v>
      </c>
      <c r="AZ88" s="23"/>
      <c r="BA88" s="30"/>
      <c r="BB88" s="30"/>
      <c r="BC88" s="30"/>
      <c r="BD88" s="21"/>
      <c r="BE88" s="45" t="s">
        <v>227</v>
      </c>
      <c r="BF88" s="112" t="s">
        <v>281</v>
      </c>
      <c r="BG88" s="112" t="s">
        <v>281</v>
      </c>
      <c r="BH88" s="158" t="s">
        <v>281</v>
      </c>
      <c r="BI88" s="158" t="s">
        <v>281</v>
      </c>
      <c r="BJ88" s="158" t="s">
        <v>281</v>
      </c>
      <c r="BK88" s="23"/>
      <c r="BL88" s="158" t="s">
        <v>281</v>
      </c>
      <c r="BM88" s="154" t="s">
        <v>323</v>
      </c>
      <c r="BN88" s="154" t="s">
        <v>323</v>
      </c>
      <c r="BO88" s="44" t="s">
        <v>226</v>
      </c>
      <c r="BP88" s="159" t="s">
        <v>8</v>
      </c>
      <c r="BQ88" s="159" t="s">
        <v>8</v>
      </c>
      <c r="BR88" s="51" t="s">
        <v>222</v>
      </c>
      <c r="BS88" s="23"/>
      <c r="BT88" s="30"/>
      <c r="BU88" s="30"/>
      <c r="BV88" s="21"/>
      <c r="BW88" s="62" t="s">
        <v>229</v>
      </c>
      <c r="BX88" s="156" t="s">
        <v>320</v>
      </c>
      <c r="BY88" s="156" t="s">
        <v>320</v>
      </c>
      <c r="BZ88" s="51" t="s">
        <v>222</v>
      </c>
      <c r="CA88" s="55" t="s">
        <v>7</v>
      </c>
      <c r="CB88" s="55" t="s">
        <v>7</v>
      </c>
      <c r="CC88" s="55" t="s">
        <v>7</v>
      </c>
      <c r="CD88" s="44" t="s">
        <v>226</v>
      </c>
      <c r="CE88" s="48" t="s">
        <v>0</v>
      </c>
      <c r="CF88" s="48" t="s">
        <v>0</v>
      </c>
      <c r="CG88" s="48" t="s">
        <v>0</v>
      </c>
      <c r="CH88" s="51" t="s">
        <v>222</v>
      </c>
      <c r="CI88" s="23"/>
      <c r="CJ88" s="30"/>
      <c r="CK88" s="30"/>
      <c r="CL88" s="21"/>
      <c r="CM88" s="162"/>
      <c r="CN88" s="65">
        <f t="shared" ref="CN88:CR88" si="19">COUNTIF($F$88:$CK$88,CN67)</f>
        <v>3</v>
      </c>
      <c r="CO88" s="65">
        <f t="shared" si="19"/>
        <v>2</v>
      </c>
      <c r="CP88" s="65">
        <f t="shared" si="19"/>
        <v>3</v>
      </c>
      <c r="CQ88" s="65">
        <f t="shared" si="19"/>
        <v>2</v>
      </c>
      <c r="CR88" s="65">
        <f t="shared" si="19"/>
        <v>2</v>
      </c>
      <c r="CS88" s="65"/>
      <c r="CT88" s="65">
        <f t="shared" ref="CT88:DG88" si="20">COUNTIF($F$88:$CK$88,CT67)</f>
        <v>0</v>
      </c>
      <c r="CU88" s="65">
        <f t="shared" si="20"/>
        <v>3</v>
      </c>
      <c r="CV88" s="65">
        <f t="shared" si="20"/>
        <v>2</v>
      </c>
      <c r="CW88" s="65">
        <f t="shared" si="20"/>
        <v>2</v>
      </c>
      <c r="CX88" s="65">
        <f t="shared" si="20"/>
        <v>0</v>
      </c>
      <c r="CY88" s="65">
        <f t="shared" si="20"/>
        <v>2</v>
      </c>
      <c r="CZ88" s="65">
        <f t="shared" si="20"/>
        <v>2</v>
      </c>
      <c r="DA88" s="65">
        <f t="shared" si="20"/>
        <v>7</v>
      </c>
      <c r="DB88" s="65">
        <f t="shared" si="20"/>
        <v>6</v>
      </c>
      <c r="DC88" s="65">
        <f t="shared" si="20"/>
        <v>8</v>
      </c>
      <c r="DD88" s="65">
        <f t="shared" si="20"/>
        <v>2</v>
      </c>
      <c r="DE88" s="65">
        <f t="shared" si="20"/>
        <v>0</v>
      </c>
      <c r="DF88" s="65">
        <f t="shared" si="20"/>
        <v>0</v>
      </c>
      <c r="DG88" s="65">
        <f t="shared" si="20"/>
        <v>1</v>
      </c>
      <c r="DH88" s="66">
        <f>SUM(CN88:DG88)</f>
        <v>47</v>
      </c>
      <c r="DI88" s="65">
        <f>COUNTIF($G$88:$CK$88,DI67)</f>
        <v>0</v>
      </c>
    </row>
    <row r="89" spans="1:113" ht="33">
      <c r="A89" s="163"/>
      <c r="B89" s="164"/>
      <c r="C89" s="165" t="s">
        <v>230</v>
      </c>
      <c r="D89" s="41">
        <v>89</v>
      </c>
      <c r="E89" s="22" t="s">
        <v>231</v>
      </c>
      <c r="F89" s="167" t="s">
        <v>286</v>
      </c>
      <c r="G89" s="167" t="s">
        <v>286</v>
      </c>
      <c r="H89" s="46" t="s">
        <v>404</v>
      </c>
      <c r="I89" s="46" t="s">
        <v>404</v>
      </c>
      <c r="J89" s="31"/>
      <c r="K89" s="57" t="s">
        <v>286</v>
      </c>
      <c r="L89" s="57" t="s">
        <v>286</v>
      </c>
      <c r="M89" s="44" t="s">
        <v>233</v>
      </c>
      <c r="N89" s="56" t="s">
        <v>286</v>
      </c>
      <c r="O89" s="56" t="s">
        <v>286</v>
      </c>
      <c r="P89" s="56" t="s">
        <v>286</v>
      </c>
      <c r="Q89" s="73"/>
      <c r="R89" s="157"/>
      <c r="S89" s="30"/>
      <c r="T89" s="124"/>
      <c r="U89" s="58" t="s">
        <v>237</v>
      </c>
      <c r="V89" s="122" t="s">
        <v>314</v>
      </c>
      <c r="W89" s="125" t="s">
        <v>314</v>
      </c>
      <c r="X89" s="125" t="s">
        <v>314</v>
      </c>
      <c r="Y89" s="171" t="s">
        <v>330</v>
      </c>
      <c r="Z89" s="171" t="s">
        <v>330</v>
      </c>
      <c r="AA89" s="31"/>
      <c r="AB89" s="171" t="s">
        <v>330</v>
      </c>
      <c r="AC89" s="171" t="s">
        <v>330</v>
      </c>
      <c r="AD89" s="44" t="s">
        <v>233</v>
      </c>
      <c r="AE89" s="171" t="s">
        <v>330</v>
      </c>
      <c r="AF89" s="171" t="s">
        <v>330</v>
      </c>
      <c r="AG89" s="171" t="s">
        <v>330</v>
      </c>
      <c r="AH89" s="73"/>
      <c r="AI89" s="23"/>
      <c r="AJ89" s="33"/>
      <c r="AK89" s="30"/>
      <c r="AL89" s="124"/>
      <c r="AM89" s="52" t="s">
        <v>236</v>
      </c>
      <c r="AN89" s="166" t="s">
        <v>327</v>
      </c>
      <c r="AO89" s="166" t="s">
        <v>327</v>
      </c>
      <c r="AP89" s="166" t="s">
        <v>327</v>
      </c>
      <c r="AQ89" s="166" t="s">
        <v>327</v>
      </c>
      <c r="AR89" s="31"/>
      <c r="AS89" s="166" t="s">
        <v>327</v>
      </c>
      <c r="AT89" s="166" t="s">
        <v>327</v>
      </c>
      <c r="AU89" s="44" t="s">
        <v>233</v>
      </c>
      <c r="AV89" s="170" t="s">
        <v>351</v>
      </c>
      <c r="AW89" s="170" t="s">
        <v>351</v>
      </c>
      <c r="AX89" s="61" t="s">
        <v>351</v>
      </c>
      <c r="AY89" s="61" t="s">
        <v>351</v>
      </c>
      <c r="AZ89" s="23"/>
      <c r="BA89" s="30"/>
      <c r="BB89" s="30"/>
      <c r="BC89" s="30"/>
      <c r="BD89" s="124"/>
      <c r="BE89" s="45" t="s">
        <v>234</v>
      </c>
      <c r="BF89" s="127" t="s">
        <v>329</v>
      </c>
      <c r="BG89" s="127" t="s">
        <v>329</v>
      </c>
      <c r="BH89" s="158" t="s">
        <v>329</v>
      </c>
      <c r="BI89" s="158" t="s">
        <v>329</v>
      </c>
      <c r="BJ89" s="158" t="s">
        <v>329</v>
      </c>
      <c r="BK89" s="31"/>
      <c r="BL89" s="158" t="s">
        <v>329</v>
      </c>
      <c r="BM89" s="166" t="s">
        <v>319</v>
      </c>
      <c r="BN89" s="166" t="s">
        <v>319</v>
      </c>
      <c r="BO89" s="44" t="s">
        <v>233</v>
      </c>
      <c r="BP89" s="169" t="s">
        <v>319</v>
      </c>
      <c r="BQ89" s="169" t="s">
        <v>319</v>
      </c>
      <c r="BR89" s="73"/>
      <c r="BS89" s="23"/>
      <c r="BT89" s="30"/>
      <c r="BU89" s="30"/>
      <c r="BV89" s="124"/>
      <c r="BW89" s="62" t="s">
        <v>239</v>
      </c>
      <c r="BX89" s="168" t="s">
        <v>314</v>
      </c>
      <c r="BY89" s="168" t="s">
        <v>314</v>
      </c>
      <c r="BZ89" s="73"/>
      <c r="CA89" s="74" t="s">
        <v>314</v>
      </c>
      <c r="CB89" s="74" t="s">
        <v>314</v>
      </c>
      <c r="CC89" s="74" t="s">
        <v>314</v>
      </c>
      <c r="CD89" s="44" t="s">
        <v>233</v>
      </c>
      <c r="CE89" s="70" t="s">
        <v>314</v>
      </c>
      <c r="CF89" s="70" t="s">
        <v>314</v>
      </c>
      <c r="CG89" s="70" t="s">
        <v>314</v>
      </c>
      <c r="CH89" s="73"/>
      <c r="CI89" s="31"/>
      <c r="CJ89" s="30"/>
      <c r="CK89" s="30"/>
      <c r="CL89" s="124"/>
      <c r="CM89" s="172"/>
      <c r="CN89" s="103"/>
      <c r="CO89" s="103"/>
      <c r="CP89" s="103"/>
      <c r="CQ89" s="103"/>
      <c r="CR89" s="103"/>
      <c r="CS89" s="103"/>
      <c r="CT89" s="103"/>
      <c r="CU89" s="103"/>
      <c r="CV89" s="103"/>
      <c r="CW89" s="103"/>
      <c r="CX89" s="103"/>
      <c r="CY89" s="103"/>
      <c r="CZ89" s="103"/>
      <c r="DA89" s="103"/>
      <c r="DB89" s="103"/>
      <c r="DC89" s="103"/>
      <c r="DD89" s="103"/>
      <c r="DE89" s="103"/>
      <c r="DF89" s="103"/>
      <c r="DG89" s="103"/>
      <c r="DH89" s="103"/>
      <c r="DI89" s="103"/>
    </row>
    <row r="90" spans="1:113" ht="12.75" customHeight="1">
      <c r="A90" s="151"/>
      <c r="B90" s="151"/>
      <c r="C90" s="153" t="s">
        <v>240</v>
      </c>
      <c r="D90" s="41">
        <v>90</v>
      </c>
      <c r="E90" s="22"/>
      <c r="F90" s="155" t="s">
        <v>301</v>
      </c>
      <c r="G90" s="155" t="s">
        <v>301</v>
      </c>
      <c r="H90" s="46" t="s">
        <v>293</v>
      </c>
      <c r="I90" s="46" t="s">
        <v>293</v>
      </c>
      <c r="J90" s="23" t="s">
        <v>91</v>
      </c>
      <c r="K90" s="57" t="s">
        <v>254</v>
      </c>
      <c r="L90" s="57" t="s">
        <v>254</v>
      </c>
      <c r="M90" s="44" t="s">
        <v>242</v>
      </c>
      <c r="N90" s="56" t="s">
        <v>336</v>
      </c>
      <c r="O90" s="56" t="s">
        <v>336</v>
      </c>
      <c r="P90" s="56" t="s">
        <v>336</v>
      </c>
      <c r="Q90" s="79" t="s">
        <v>243</v>
      </c>
      <c r="R90" s="157"/>
      <c r="S90" s="30"/>
      <c r="T90" s="21"/>
      <c r="U90" s="58" t="s">
        <v>255</v>
      </c>
      <c r="V90" s="109" t="s">
        <v>338</v>
      </c>
      <c r="W90" s="111" t="s">
        <v>311</v>
      </c>
      <c r="X90" s="111" t="s">
        <v>311</v>
      </c>
      <c r="Y90" s="161" t="s">
        <v>301</v>
      </c>
      <c r="Z90" s="161" t="s">
        <v>301</v>
      </c>
      <c r="AA90" s="23" t="s">
        <v>91</v>
      </c>
      <c r="AB90" s="161" t="s">
        <v>301</v>
      </c>
      <c r="AC90" s="161" t="s">
        <v>301</v>
      </c>
      <c r="AD90" s="44" t="s">
        <v>242</v>
      </c>
      <c r="AE90" s="161" t="s">
        <v>301</v>
      </c>
      <c r="AF90" s="161" t="s">
        <v>301</v>
      </c>
      <c r="AG90" s="161" t="s">
        <v>301</v>
      </c>
      <c r="AH90" s="79" t="s">
        <v>243</v>
      </c>
      <c r="AI90" s="23"/>
      <c r="AJ90" s="30"/>
      <c r="AK90" s="30"/>
      <c r="AL90" s="21"/>
      <c r="AM90" s="52" t="s">
        <v>249</v>
      </c>
      <c r="AN90" s="154" t="s">
        <v>331</v>
      </c>
      <c r="AO90" s="154" t="s">
        <v>331</v>
      </c>
      <c r="AP90" s="154" t="s">
        <v>331</v>
      </c>
      <c r="AQ90" s="154" t="s">
        <v>331</v>
      </c>
      <c r="AR90" s="23" t="s">
        <v>91</v>
      </c>
      <c r="AS90" s="154" t="s">
        <v>331</v>
      </c>
      <c r="AT90" s="154" t="s">
        <v>331</v>
      </c>
      <c r="AU90" s="44" t="s">
        <v>242</v>
      </c>
      <c r="AV90" s="160" t="s">
        <v>308</v>
      </c>
      <c r="AW90" s="160" t="s">
        <v>308</v>
      </c>
      <c r="AX90" s="61" t="s">
        <v>335</v>
      </c>
      <c r="AY90" s="61" t="s">
        <v>335</v>
      </c>
      <c r="AZ90" s="23"/>
      <c r="BA90" s="30"/>
      <c r="BB90" s="30"/>
      <c r="BC90" s="30"/>
      <c r="BD90" s="21"/>
      <c r="BE90" s="45" t="s">
        <v>243</v>
      </c>
      <c r="BF90" s="112" t="s">
        <v>334</v>
      </c>
      <c r="BG90" s="112" t="s">
        <v>334</v>
      </c>
      <c r="BH90" s="158" t="s">
        <v>334</v>
      </c>
      <c r="BI90" s="158" t="s">
        <v>334</v>
      </c>
      <c r="BJ90" s="158" t="s">
        <v>334</v>
      </c>
      <c r="BK90" s="23" t="s">
        <v>91</v>
      </c>
      <c r="BL90" s="158" t="s">
        <v>334</v>
      </c>
      <c r="BM90" s="154" t="s">
        <v>331</v>
      </c>
      <c r="BN90" s="154" t="s">
        <v>331</v>
      </c>
      <c r="BO90" s="44" t="s">
        <v>242</v>
      </c>
      <c r="BP90" s="173" t="s">
        <v>337</v>
      </c>
      <c r="BQ90" s="173" t="s">
        <v>337</v>
      </c>
      <c r="BR90" s="79" t="s">
        <v>243</v>
      </c>
      <c r="BS90" s="23"/>
      <c r="BT90" s="30"/>
      <c r="BU90" s="30"/>
      <c r="BV90" s="21"/>
      <c r="BW90" s="62"/>
      <c r="BX90" s="156" t="s">
        <v>333</v>
      </c>
      <c r="BY90" s="156" t="s">
        <v>333</v>
      </c>
      <c r="BZ90" s="79" t="s">
        <v>243</v>
      </c>
      <c r="CA90" s="55" t="s">
        <v>340</v>
      </c>
      <c r="CB90" s="55" t="s">
        <v>340</v>
      </c>
      <c r="CC90" s="55" t="s">
        <v>340</v>
      </c>
      <c r="CD90" s="44" t="s">
        <v>242</v>
      </c>
      <c r="CE90" s="48" t="s">
        <v>341</v>
      </c>
      <c r="CF90" s="48" t="s">
        <v>341</v>
      </c>
      <c r="CG90" s="48" t="s">
        <v>341</v>
      </c>
      <c r="CH90" s="79" t="s">
        <v>243</v>
      </c>
      <c r="CI90" s="23" t="s">
        <v>91</v>
      </c>
      <c r="CJ90" s="30"/>
      <c r="CK90" s="30"/>
      <c r="CL90" s="21"/>
      <c r="CM90" s="162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</row>
    <row r="91" spans="1:113" ht="12.75" customHeight="1">
      <c r="A91" s="151"/>
      <c r="B91" s="151"/>
      <c r="C91" s="151"/>
      <c r="D91" s="41">
        <v>91</v>
      </c>
      <c r="E91" s="22"/>
      <c r="F91" s="174"/>
      <c r="G91" s="174"/>
      <c r="H91" s="46"/>
      <c r="I91" s="46"/>
      <c r="J91" s="23"/>
      <c r="K91" s="90"/>
      <c r="L91" s="90"/>
      <c r="M91" s="81"/>
      <c r="N91" s="89"/>
      <c r="O91" s="89"/>
      <c r="P91" s="89"/>
      <c r="Q91" s="86"/>
      <c r="R91" s="157"/>
      <c r="S91" s="30"/>
      <c r="T91" s="21"/>
      <c r="U91" s="58" t="s">
        <v>243</v>
      </c>
      <c r="V91" s="134"/>
      <c r="W91" s="135"/>
      <c r="X91" s="135"/>
      <c r="Y91" s="161" t="s">
        <v>311</v>
      </c>
      <c r="Z91" s="161" t="s">
        <v>311</v>
      </c>
      <c r="AA91" s="23"/>
      <c r="AB91" s="161" t="s">
        <v>311</v>
      </c>
      <c r="AC91" s="161" t="s">
        <v>311</v>
      </c>
      <c r="AD91" s="81"/>
      <c r="AE91" s="161" t="s">
        <v>311</v>
      </c>
      <c r="AF91" s="161" t="s">
        <v>311</v>
      </c>
      <c r="AG91" s="161" t="s">
        <v>311</v>
      </c>
      <c r="AH91" s="86"/>
      <c r="AI91" s="23"/>
      <c r="AJ91" s="30"/>
      <c r="AK91" s="30"/>
      <c r="AL91" s="21"/>
      <c r="AM91" s="52" t="s">
        <v>260</v>
      </c>
      <c r="AN91" s="154" t="s">
        <v>345</v>
      </c>
      <c r="AO91" s="154" t="s">
        <v>345</v>
      </c>
      <c r="AP91" s="154" t="s">
        <v>345</v>
      </c>
      <c r="AQ91" s="154" t="s">
        <v>345</v>
      </c>
      <c r="AR91" s="23"/>
      <c r="AS91" s="154" t="s">
        <v>345</v>
      </c>
      <c r="AT91" s="154" t="s">
        <v>345</v>
      </c>
      <c r="AU91" s="81"/>
      <c r="AV91" s="177"/>
      <c r="AW91" s="177"/>
      <c r="AX91" s="93"/>
      <c r="AY91" s="93"/>
      <c r="AZ91" s="23"/>
      <c r="BA91" s="30"/>
      <c r="BB91" s="30"/>
      <c r="BC91" s="30"/>
      <c r="BD91" s="21"/>
      <c r="BE91" s="45"/>
      <c r="BF91" s="136"/>
      <c r="BG91" s="136"/>
      <c r="BH91" s="158" t="s">
        <v>259</v>
      </c>
      <c r="BI91" s="158" t="s">
        <v>259</v>
      </c>
      <c r="BJ91" s="158" t="s">
        <v>259</v>
      </c>
      <c r="BK91" s="23"/>
      <c r="BL91" s="158" t="s">
        <v>259</v>
      </c>
      <c r="BM91" s="154" t="s">
        <v>345</v>
      </c>
      <c r="BN91" s="154" t="s">
        <v>345</v>
      </c>
      <c r="BO91" s="81"/>
      <c r="BP91" s="176"/>
      <c r="BQ91" s="176"/>
      <c r="BR91" s="86"/>
      <c r="BS91" s="23"/>
      <c r="BT91" s="30"/>
      <c r="BU91" s="30"/>
      <c r="BV91" s="21"/>
      <c r="BW91" s="62"/>
      <c r="BX91" s="175"/>
      <c r="BY91" s="175"/>
      <c r="BZ91" s="86"/>
      <c r="CA91" s="88"/>
      <c r="CB91" s="88"/>
      <c r="CC91" s="88"/>
      <c r="CD91" s="81"/>
      <c r="CE91" s="83"/>
      <c r="CF91" s="83"/>
      <c r="CG91" s="83"/>
      <c r="CH91" s="86"/>
      <c r="CI91" s="23"/>
      <c r="CJ91" s="30"/>
      <c r="CK91" s="30"/>
      <c r="CL91" s="21"/>
      <c r="CM91" s="162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</row>
    <row r="92" spans="1:113" ht="12.75" customHeight="1">
      <c r="A92" s="151"/>
      <c r="B92" s="151"/>
      <c r="C92" s="151"/>
      <c r="D92" s="41">
        <v>92</v>
      </c>
      <c r="E92" s="22"/>
      <c r="F92" s="174"/>
      <c r="G92" s="174"/>
      <c r="H92" s="46"/>
      <c r="I92" s="46"/>
      <c r="J92" s="23"/>
      <c r="K92" s="90"/>
      <c r="L92" s="90"/>
      <c r="M92" s="81"/>
      <c r="N92" s="89"/>
      <c r="O92" s="89"/>
      <c r="P92" s="89"/>
      <c r="Q92" s="86"/>
      <c r="R92" s="157"/>
      <c r="S92" s="30"/>
      <c r="T92" s="21"/>
      <c r="U92" s="58"/>
      <c r="V92" s="134"/>
      <c r="W92" s="135"/>
      <c r="X92" s="135"/>
      <c r="Y92" s="180"/>
      <c r="Z92" s="180"/>
      <c r="AA92" s="23"/>
      <c r="AB92" s="180"/>
      <c r="AC92" s="180"/>
      <c r="AD92" s="81"/>
      <c r="AE92" s="180"/>
      <c r="AF92" s="180"/>
      <c r="AG92" s="180"/>
      <c r="AH92" s="86"/>
      <c r="AI92" s="23"/>
      <c r="AJ92" s="30"/>
      <c r="AK92" s="30"/>
      <c r="AL92" s="21"/>
      <c r="AM92" s="52"/>
      <c r="AN92" s="178"/>
      <c r="AO92" s="178"/>
      <c r="AP92" s="178"/>
      <c r="AQ92" s="178"/>
      <c r="AR92" s="23"/>
      <c r="AS92" s="178"/>
      <c r="AT92" s="178"/>
      <c r="AU92" s="81"/>
      <c r="AV92" s="177"/>
      <c r="AW92" s="177"/>
      <c r="AX92" s="93"/>
      <c r="AY92" s="93"/>
      <c r="AZ92" s="23"/>
      <c r="BA92" s="30"/>
      <c r="BB92" s="30"/>
      <c r="BC92" s="30"/>
      <c r="BD92" s="21"/>
      <c r="BE92" s="45"/>
      <c r="BF92" s="136"/>
      <c r="BG92" s="136"/>
      <c r="BH92" s="179"/>
      <c r="BI92" s="179"/>
      <c r="BJ92" s="179"/>
      <c r="BK92" s="23"/>
      <c r="BL92" s="179"/>
      <c r="BM92" s="178"/>
      <c r="BN92" s="178"/>
      <c r="BO92" s="81"/>
      <c r="BP92" s="176"/>
      <c r="BQ92" s="176"/>
      <c r="BR92" s="86"/>
      <c r="BS92" s="23"/>
      <c r="BT92" s="30"/>
      <c r="BU92" s="30"/>
      <c r="BV92" s="21"/>
      <c r="BW92" s="62"/>
      <c r="BX92" s="175"/>
      <c r="BY92" s="175"/>
      <c r="BZ92" s="86"/>
      <c r="CA92" s="88"/>
      <c r="CB92" s="88"/>
      <c r="CC92" s="88"/>
      <c r="CD92" s="81"/>
      <c r="CE92" s="83"/>
      <c r="CF92" s="83"/>
      <c r="CG92" s="83"/>
      <c r="CH92" s="86"/>
      <c r="CI92" s="23"/>
      <c r="CJ92" s="30"/>
      <c r="CK92" s="30"/>
      <c r="CL92" s="21"/>
      <c r="CM92" s="162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</row>
    <row r="93" spans="1:113" ht="12.75" customHeight="1">
      <c r="A93" s="181"/>
      <c r="B93" s="182" t="s">
        <v>19</v>
      </c>
      <c r="C93" s="183" t="s">
        <v>224</v>
      </c>
      <c r="D93" s="41">
        <v>93</v>
      </c>
      <c r="E93" s="22" t="s">
        <v>225</v>
      </c>
      <c r="F93" s="155" t="s">
        <v>279</v>
      </c>
      <c r="G93" s="155" t="s">
        <v>279</v>
      </c>
      <c r="H93" s="56" t="s">
        <v>2</v>
      </c>
      <c r="I93" s="56" t="s">
        <v>2</v>
      </c>
      <c r="J93" s="23" t="s">
        <v>110</v>
      </c>
      <c r="K93" s="56" t="s">
        <v>2</v>
      </c>
      <c r="L93" s="160" t="s">
        <v>278</v>
      </c>
      <c r="M93" s="160" t="s">
        <v>278</v>
      </c>
      <c r="N93" s="44" t="s">
        <v>226</v>
      </c>
      <c r="O93" s="48" t="s">
        <v>0</v>
      </c>
      <c r="P93" s="48" t="s">
        <v>0</v>
      </c>
      <c r="Q93" s="48" t="s">
        <v>0</v>
      </c>
      <c r="R93" s="157"/>
      <c r="S93" s="30"/>
      <c r="T93" s="21"/>
      <c r="U93" s="58" t="s">
        <v>227</v>
      </c>
      <c r="V93" s="55" t="s">
        <v>7</v>
      </c>
      <c r="W93" s="55" t="s">
        <v>7</v>
      </c>
      <c r="X93" s="55" t="s">
        <v>7</v>
      </c>
      <c r="Y93" s="161" t="s">
        <v>322</v>
      </c>
      <c r="Z93" s="161" t="s">
        <v>322</v>
      </c>
      <c r="AA93" s="23" t="s">
        <v>110</v>
      </c>
      <c r="AB93" s="161" t="s">
        <v>322</v>
      </c>
      <c r="AC93" s="161" t="s">
        <v>322</v>
      </c>
      <c r="AD93" s="44" t="s">
        <v>226</v>
      </c>
      <c r="AE93" s="161" t="s">
        <v>322</v>
      </c>
      <c r="AF93" s="161" t="s">
        <v>322</v>
      </c>
      <c r="AG93" s="161" t="s">
        <v>322</v>
      </c>
      <c r="AH93" s="51" t="s">
        <v>222</v>
      </c>
      <c r="AI93" s="23"/>
      <c r="AJ93" s="30"/>
      <c r="AK93" s="30"/>
      <c r="AL93" s="21"/>
      <c r="AM93" s="52" t="s">
        <v>228</v>
      </c>
      <c r="AN93" s="57" t="s">
        <v>4</v>
      </c>
      <c r="AO93" s="57" t="s">
        <v>4</v>
      </c>
      <c r="AP93" s="159" t="s">
        <v>8</v>
      </c>
      <c r="AQ93" s="159" t="s">
        <v>8</v>
      </c>
      <c r="AR93" s="23" t="s">
        <v>110</v>
      </c>
      <c r="AS93" s="61" t="s">
        <v>1</v>
      </c>
      <c r="AT93" s="61" t="s">
        <v>1</v>
      </c>
      <c r="AU93" s="44" t="s">
        <v>226</v>
      </c>
      <c r="AV93" s="46" t="s">
        <v>3</v>
      </c>
      <c r="AW93" s="46" t="s">
        <v>3</v>
      </c>
      <c r="AX93" s="109" t="s">
        <v>16</v>
      </c>
      <c r="AY93" s="51" t="s">
        <v>222</v>
      </c>
      <c r="AZ93" s="23"/>
      <c r="BA93" s="30"/>
      <c r="BB93" s="30"/>
      <c r="BC93" s="30"/>
      <c r="BD93" s="21"/>
      <c r="BE93" s="45" t="s">
        <v>227</v>
      </c>
      <c r="BF93" s="154" t="s">
        <v>323</v>
      </c>
      <c r="BG93" s="154" t="s">
        <v>323</v>
      </c>
      <c r="BH93" s="154" t="s">
        <v>323</v>
      </c>
      <c r="BI93" s="154" t="s">
        <v>323</v>
      </c>
      <c r="BJ93" s="154" t="s">
        <v>323</v>
      </c>
      <c r="BK93" s="23" t="s">
        <v>110</v>
      </c>
      <c r="BL93" s="154" t="s">
        <v>323</v>
      </c>
      <c r="BM93" s="111" t="s">
        <v>18</v>
      </c>
      <c r="BN93" s="111" t="s">
        <v>18</v>
      </c>
      <c r="BO93" s="44" t="s">
        <v>226</v>
      </c>
      <c r="BP93" s="156" t="s">
        <v>320</v>
      </c>
      <c r="BQ93" s="156" t="s">
        <v>320</v>
      </c>
      <c r="BR93" s="51" t="s">
        <v>222</v>
      </c>
      <c r="BS93" s="23"/>
      <c r="BT93" s="30"/>
      <c r="BU93" s="30"/>
      <c r="BV93" s="21"/>
      <c r="BW93" s="62" t="s">
        <v>229</v>
      </c>
      <c r="BX93" s="112" t="s">
        <v>281</v>
      </c>
      <c r="BY93" s="112" t="s">
        <v>281</v>
      </c>
      <c r="BZ93" s="158" t="s">
        <v>281</v>
      </c>
      <c r="CA93" s="158" t="s">
        <v>281</v>
      </c>
      <c r="CB93" s="158" t="s">
        <v>281</v>
      </c>
      <c r="CC93" s="158" t="s">
        <v>281</v>
      </c>
      <c r="CD93" s="44" t="s">
        <v>226</v>
      </c>
      <c r="CE93" s="51" t="s">
        <v>222</v>
      </c>
      <c r="CF93" s="154" t="s">
        <v>323</v>
      </c>
      <c r="CG93" s="154" t="s">
        <v>323</v>
      </c>
      <c r="CH93" s="51" t="s">
        <v>222</v>
      </c>
      <c r="CI93" s="23" t="s">
        <v>110</v>
      </c>
      <c r="CJ93" s="30"/>
      <c r="CK93" s="30"/>
      <c r="CL93" s="21"/>
      <c r="CM93" s="184"/>
      <c r="CN93" s="65">
        <f t="shared" ref="CN93:CR93" si="21">COUNTIF($F$93:$CK$93,CN67)</f>
        <v>3</v>
      </c>
      <c r="CO93" s="65">
        <f t="shared" si="21"/>
        <v>2</v>
      </c>
      <c r="CP93" s="65">
        <f t="shared" si="21"/>
        <v>3</v>
      </c>
      <c r="CQ93" s="65">
        <f t="shared" si="21"/>
        <v>2</v>
      </c>
      <c r="CR93" s="65">
        <f t="shared" si="21"/>
        <v>2</v>
      </c>
      <c r="CS93" s="65"/>
      <c r="CT93" s="65">
        <f t="shared" ref="CT93:DG93" si="22">COUNTIF($F$93:$CK$93,CT67)</f>
        <v>0</v>
      </c>
      <c r="CU93" s="65">
        <f t="shared" si="22"/>
        <v>3</v>
      </c>
      <c r="CV93" s="65">
        <f t="shared" si="22"/>
        <v>2</v>
      </c>
      <c r="CW93" s="65">
        <f t="shared" si="22"/>
        <v>2</v>
      </c>
      <c r="CX93" s="65">
        <f t="shared" si="22"/>
        <v>0</v>
      </c>
      <c r="CY93" s="65">
        <f t="shared" si="22"/>
        <v>2</v>
      </c>
      <c r="CZ93" s="65">
        <f t="shared" si="22"/>
        <v>2</v>
      </c>
      <c r="DA93" s="65">
        <f t="shared" si="22"/>
        <v>7</v>
      </c>
      <c r="DB93" s="65">
        <f t="shared" si="22"/>
        <v>6</v>
      </c>
      <c r="DC93" s="65">
        <f t="shared" si="22"/>
        <v>8</v>
      </c>
      <c r="DD93" s="65">
        <f t="shared" si="22"/>
        <v>2</v>
      </c>
      <c r="DE93" s="65">
        <f t="shared" si="22"/>
        <v>0</v>
      </c>
      <c r="DF93" s="65">
        <f t="shared" si="22"/>
        <v>0</v>
      </c>
      <c r="DG93" s="65">
        <f t="shared" si="22"/>
        <v>1</v>
      </c>
      <c r="DH93" s="66">
        <f>SUM(CN93:DG93)</f>
        <v>47</v>
      </c>
      <c r="DI93" s="65">
        <f>COUNTIF($G$93:$CK$93,DI67)</f>
        <v>0</v>
      </c>
    </row>
    <row r="94" spans="1:113" ht="33">
      <c r="A94" s="185"/>
      <c r="B94" s="186"/>
      <c r="C94" s="187" t="s">
        <v>230</v>
      </c>
      <c r="D94" s="41">
        <v>94</v>
      </c>
      <c r="E94" s="22" t="s">
        <v>231</v>
      </c>
      <c r="F94" s="167" t="s">
        <v>235</v>
      </c>
      <c r="G94" s="167" t="s">
        <v>235</v>
      </c>
      <c r="H94" s="56" t="s">
        <v>235</v>
      </c>
      <c r="I94" s="56" t="s">
        <v>235</v>
      </c>
      <c r="J94" s="31"/>
      <c r="K94" s="56" t="s">
        <v>235</v>
      </c>
      <c r="L94" s="170" t="s">
        <v>235</v>
      </c>
      <c r="M94" s="170" t="s">
        <v>235</v>
      </c>
      <c r="N94" s="44" t="s">
        <v>233</v>
      </c>
      <c r="O94" s="70" t="s">
        <v>235</v>
      </c>
      <c r="P94" s="70" t="s">
        <v>235</v>
      </c>
      <c r="Q94" s="70" t="s">
        <v>235</v>
      </c>
      <c r="R94" s="157"/>
      <c r="S94" s="30"/>
      <c r="T94" s="124"/>
      <c r="U94" s="58" t="s">
        <v>237</v>
      </c>
      <c r="V94" s="74" t="s">
        <v>343</v>
      </c>
      <c r="W94" s="74" t="s">
        <v>343</v>
      </c>
      <c r="X94" s="74" t="s">
        <v>343</v>
      </c>
      <c r="Y94" s="171" t="s">
        <v>265</v>
      </c>
      <c r="Z94" s="171" t="s">
        <v>265</v>
      </c>
      <c r="AA94" s="31"/>
      <c r="AB94" s="171" t="s">
        <v>265</v>
      </c>
      <c r="AC94" s="171" t="s">
        <v>265</v>
      </c>
      <c r="AD94" s="44" t="s">
        <v>233</v>
      </c>
      <c r="AE94" s="171" t="s">
        <v>265</v>
      </c>
      <c r="AF94" s="171" t="s">
        <v>265</v>
      </c>
      <c r="AG94" s="171" t="s">
        <v>265</v>
      </c>
      <c r="AH94" s="73"/>
      <c r="AI94" s="23"/>
      <c r="AJ94" s="30"/>
      <c r="AK94" s="30"/>
      <c r="AL94" s="124"/>
      <c r="AM94" s="52" t="s">
        <v>236</v>
      </c>
      <c r="AN94" s="57" t="s">
        <v>310</v>
      </c>
      <c r="AO94" s="57" t="s">
        <v>310</v>
      </c>
      <c r="AP94" s="169" t="s">
        <v>310</v>
      </c>
      <c r="AQ94" s="169" t="s">
        <v>310</v>
      </c>
      <c r="AR94" s="31"/>
      <c r="AS94" s="61" t="s">
        <v>310</v>
      </c>
      <c r="AT94" s="61" t="s">
        <v>310</v>
      </c>
      <c r="AU94" s="44" t="s">
        <v>233</v>
      </c>
      <c r="AV94" s="46" t="s">
        <v>404</v>
      </c>
      <c r="AW94" s="46" t="s">
        <v>404</v>
      </c>
      <c r="AX94" s="122" t="s">
        <v>310</v>
      </c>
      <c r="AY94" s="73"/>
      <c r="AZ94" s="23"/>
      <c r="BA94" s="30"/>
      <c r="BB94" s="30"/>
      <c r="BC94" s="30"/>
      <c r="BD94" s="124"/>
      <c r="BE94" s="45" t="s">
        <v>234</v>
      </c>
      <c r="BF94" s="166" t="s">
        <v>327</v>
      </c>
      <c r="BG94" s="166" t="s">
        <v>327</v>
      </c>
      <c r="BH94" s="166" t="s">
        <v>327</v>
      </c>
      <c r="BI94" s="166" t="s">
        <v>327</v>
      </c>
      <c r="BJ94" s="166" t="s">
        <v>327</v>
      </c>
      <c r="BK94" s="31"/>
      <c r="BL94" s="166" t="s">
        <v>327</v>
      </c>
      <c r="BM94" s="125" t="s">
        <v>273</v>
      </c>
      <c r="BN94" s="125" t="s">
        <v>273</v>
      </c>
      <c r="BO94" s="44" t="s">
        <v>233</v>
      </c>
      <c r="BP94" s="168" t="s">
        <v>273</v>
      </c>
      <c r="BQ94" s="168" t="s">
        <v>273</v>
      </c>
      <c r="BR94" s="73"/>
      <c r="BS94" s="23"/>
      <c r="BT94" s="30"/>
      <c r="BU94" s="30"/>
      <c r="BV94" s="124"/>
      <c r="BW94" s="62" t="s">
        <v>239</v>
      </c>
      <c r="BX94" s="127" t="s">
        <v>329</v>
      </c>
      <c r="BY94" s="127" t="s">
        <v>329</v>
      </c>
      <c r="BZ94" s="158" t="s">
        <v>329</v>
      </c>
      <c r="CA94" s="158" t="s">
        <v>329</v>
      </c>
      <c r="CB94" s="158" t="s">
        <v>329</v>
      </c>
      <c r="CC94" s="158" t="s">
        <v>329</v>
      </c>
      <c r="CD94" s="44" t="s">
        <v>233</v>
      </c>
      <c r="CE94" s="73"/>
      <c r="CF94" s="166" t="s">
        <v>327</v>
      </c>
      <c r="CG94" s="166" t="s">
        <v>327</v>
      </c>
      <c r="CH94" s="73"/>
      <c r="CI94" s="31"/>
      <c r="CJ94" s="30"/>
      <c r="CK94" s="30"/>
      <c r="CL94" s="124"/>
      <c r="CM94" s="188"/>
      <c r="CN94" s="100"/>
      <c r="CO94" s="100"/>
      <c r="CP94" s="100"/>
      <c r="CQ94" s="100"/>
      <c r="CR94" s="100"/>
      <c r="CS94" s="100"/>
      <c r="CT94" s="100"/>
      <c r="CU94" s="100"/>
      <c r="CV94" s="100"/>
      <c r="CW94" s="100"/>
      <c r="CX94" s="100"/>
      <c r="CY94" s="100"/>
      <c r="CZ94" s="100"/>
      <c r="DA94" s="100"/>
      <c r="DB94" s="100"/>
      <c r="DC94" s="100"/>
      <c r="DD94" s="100"/>
      <c r="DE94" s="100"/>
      <c r="DF94" s="100"/>
      <c r="DG94" s="100"/>
      <c r="DH94" s="100"/>
      <c r="DI94" s="100"/>
    </row>
    <row r="95" spans="1:113" ht="12.75" customHeight="1">
      <c r="A95" s="181"/>
      <c r="B95" s="181"/>
      <c r="C95" s="183" t="s">
        <v>240</v>
      </c>
      <c r="D95" s="41">
        <v>95</v>
      </c>
      <c r="E95" s="22"/>
      <c r="F95" s="155" t="s">
        <v>332</v>
      </c>
      <c r="G95" s="155" t="s">
        <v>332</v>
      </c>
      <c r="H95" s="56" t="s">
        <v>336</v>
      </c>
      <c r="I95" s="56" t="s">
        <v>336</v>
      </c>
      <c r="J95" s="23"/>
      <c r="K95" s="56" t="s">
        <v>336</v>
      </c>
      <c r="L95" s="160" t="s">
        <v>339</v>
      </c>
      <c r="M95" s="160" t="s">
        <v>339</v>
      </c>
      <c r="N95" s="44" t="s">
        <v>242</v>
      </c>
      <c r="O95" s="48" t="s">
        <v>341</v>
      </c>
      <c r="P95" s="48" t="s">
        <v>341</v>
      </c>
      <c r="Q95" s="48" t="s">
        <v>341</v>
      </c>
      <c r="R95" s="157"/>
      <c r="S95" s="30"/>
      <c r="T95" s="21"/>
      <c r="U95" s="58" t="s">
        <v>255</v>
      </c>
      <c r="V95" s="55" t="s">
        <v>340</v>
      </c>
      <c r="W95" s="55" t="s">
        <v>340</v>
      </c>
      <c r="X95" s="55" t="s">
        <v>340</v>
      </c>
      <c r="Y95" s="161" t="s">
        <v>339</v>
      </c>
      <c r="Z95" s="161" t="s">
        <v>339</v>
      </c>
      <c r="AA95" s="23"/>
      <c r="AB95" s="161" t="s">
        <v>339</v>
      </c>
      <c r="AC95" s="161" t="s">
        <v>339</v>
      </c>
      <c r="AD95" s="44" t="s">
        <v>242</v>
      </c>
      <c r="AE95" s="161" t="s">
        <v>339</v>
      </c>
      <c r="AF95" s="161" t="s">
        <v>339</v>
      </c>
      <c r="AG95" s="161" t="s">
        <v>339</v>
      </c>
      <c r="AH95" s="79" t="s">
        <v>243</v>
      </c>
      <c r="AI95" s="23"/>
      <c r="AJ95" s="30"/>
      <c r="AK95" s="30"/>
      <c r="AL95" s="21"/>
      <c r="AM95" s="52" t="s">
        <v>249</v>
      </c>
      <c r="AN95" s="57" t="s">
        <v>298</v>
      </c>
      <c r="AO95" s="57" t="s">
        <v>298</v>
      </c>
      <c r="AP95" s="173" t="s">
        <v>337</v>
      </c>
      <c r="AQ95" s="173" t="s">
        <v>337</v>
      </c>
      <c r="AR95" s="23"/>
      <c r="AS95" s="61" t="s">
        <v>335</v>
      </c>
      <c r="AT95" s="61" t="s">
        <v>335</v>
      </c>
      <c r="AU95" s="44" t="s">
        <v>242</v>
      </c>
      <c r="AV95" s="46" t="s">
        <v>293</v>
      </c>
      <c r="AW95" s="46" t="s">
        <v>293</v>
      </c>
      <c r="AX95" s="109" t="s">
        <v>338</v>
      </c>
      <c r="AY95" s="79" t="s">
        <v>243</v>
      </c>
      <c r="AZ95" s="23"/>
      <c r="BA95" s="30"/>
      <c r="BB95" s="30"/>
      <c r="BC95" s="30"/>
      <c r="BD95" s="21"/>
      <c r="BE95" s="45" t="s">
        <v>243</v>
      </c>
      <c r="BF95" s="154" t="s">
        <v>344</v>
      </c>
      <c r="BG95" s="154" t="s">
        <v>344</v>
      </c>
      <c r="BH95" s="154" t="s">
        <v>344</v>
      </c>
      <c r="BI95" s="154" t="s">
        <v>344</v>
      </c>
      <c r="BJ95" s="154" t="s">
        <v>344</v>
      </c>
      <c r="BK95" s="23"/>
      <c r="BL95" s="154" t="s">
        <v>344</v>
      </c>
      <c r="BM95" s="111" t="s">
        <v>311</v>
      </c>
      <c r="BN95" s="111" t="s">
        <v>311</v>
      </c>
      <c r="BO95" s="44" t="s">
        <v>242</v>
      </c>
      <c r="BP95" s="156" t="s">
        <v>333</v>
      </c>
      <c r="BQ95" s="156" t="s">
        <v>333</v>
      </c>
      <c r="BR95" s="79" t="s">
        <v>243</v>
      </c>
      <c r="BS95" s="23"/>
      <c r="BT95" s="30"/>
      <c r="BU95" s="30"/>
      <c r="BV95" s="21"/>
      <c r="BW95" s="62"/>
      <c r="BX95" s="112" t="s">
        <v>334</v>
      </c>
      <c r="BY95" s="112" t="s">
        <v>334</v>
      </c>
      <c r="BZ95" s="158" t="s">
        <v>334</v>
      </c>
      <c r="CA95" s="158" t="s">
        <v>334</v>
      </c>
      <c r="CB95" s="158" t="s">
        <v>334</v>
      </c>
      <c r="CC95" s="158" t="s">
        <v>334</v>
      </c>
      <c r="CD95" s="44" t="s">
        <v>242</v>
      </c>
      <c r="CE95" s="79" t="s">
        <v>243</v>
      </c>
      <c r="CF95" s="154" t="s">
        <v>344</v>
      </c>
      <c r="CG95" s="154" t="s">
        <v>344</v>
      </c>
      <c r="CH95" s="79" t="s">
        <v>243</v>
      </c>
      <c r="CI95" s="23"/>
      <c r="CJ95" s="30"/>
      <c r="CK95" s="30"/>
      <c r="CL95" s="21"/>
      <c r="CM95" s="184"/>
      <c r="CN95" s="101"/>
      <c r="CO95" s="101"/>
      <c r="CP95" s="101"/>
      <c r="CQ95" s="101"/>
      <c r="CR95" s="101"/>
      <c r="CS95" s="101"/>
      <c r="CT95" s="101"/>
      <c r="CU95" s="101"/>
      <c r="CV95" s="101"/>
      <c r="CW95" s="101"/>
      <c r="CX95" s="101"/>
      <c r="CY95" s="101"/>
      <c r="CZ95" s="101"/>
      <c r="DA95" s="101"/>
      <c r="DB95" s="101"/>
      <c r="DC95" s="101"/>
      <c r="DD95" s="101"/>
      <c r="DE95" s="101"/>
      <c r="DF95" s="101"/>
      <c r="DG95" s="101"/>
      <c r="DH95" s="101"/>
      <c r="DI95" s="101"/>
    </row>
    <row r="96" spans="1:113" ht="12.75" customHeight="1">
      <c r="A96" s="181"/>
      <c r="B96" s="181"/>
      <c r="C96" s="181"/>
      <c r="D96" s="41">
        <v>96</v>
      </c>
      <c r="E96" s="22"/>
      <c r="F96" s="174"/>
      <c r="G96" s="174"/>
      <c r="H96" s="89"/>
      <c r="I96" s="89"/>
      <c r="J96" s="23"/>
      <c r="K96" s="89"/>
      <c r="L96" s="177"/>
      <c r="M96" s="177"/>
      <c r="N96" s="81"/>
      <c r="O96" s="83"/>
      <c r="P96" s="83"/>
      <c r="Q96" s="83"/>
      <c r="R96" s="157"/>
      <c r="S96" s="30"/>
      <c r="T96" s="21"/>
      <c r="U96" s="58" t="s">
        <v>243</v>
      </c>
      <c r="V96" s="88"/>
      <c r="W96" s="88"/>
      <c r="X96" s="88"/>
      <c r="Y96" s="161" t="s">
        <v>332</v>
      </c>
      <c r="Z96" s="161" t="s">
        <v>332</v>
      </c>
      <c r="AA96" s="23"/>
      <c r="AB96" s="161" t="s">
        <v>332</v>
      </c>
      <c r="AC96" s="161" t="s">
        <v>332</v>
      </c>
      <c r="AD96" s="81"/>
      <c r="AE96" s="161" t="s">
        <v>332</v>
      </c>
      <c r="AF96" s="161" t="s">
        <v>332</v>
      </c>
      <c r="AG96" s="161" t="s">
        <v>332</v>
      </c>
      <c r="AH96" s="86"/>
      <c r="AI96" s="23"/>
      <c r="AJ96" s="30"/>
      <c r="AK96" s="30"/>
      <c r="AL96" s="21"/>
      <c r="AM96" s="52" t="s">
        <v>260</v>
      </c>
      <c r="AN96" s="90"/>
      <c r="AO96" s="90"/>
      <c r="AP96" s="176"/>
      <c r="AQ96" s="176"/>
      <c r="AR96" s="23"/>
      <c r="AS96" s="93"/>
      <c r="AT96" s="93"/>
      <c r="AU96" s="81"/>
      <c r="AV96" s="46"/>
      <c r="AW96" s="46"/>
      <c r="AX96" s="134"/>
      <c r="AY96" s="86"/>
      <c r="AZ96" s="23"/>
      <c r="BA96" s="30"/>
      <c r="BB96" s="30"/>
      <c r="BC96" s="30"/>
      <c r="BD96" s="21"/>
      <c r="BE96" s="45"/>
      <c r="BF96" s="154" t="s">
        <v>345</v>
      </c>
      <c r="BG96" s="154" t="s">
        <v>345</v>
      </c>
      <c r="BH96" s="154" t="s">
        <v>345</v>
      </c>
      <c r="BI96" s="154" t="s">
        <v>345</v>
      </c>
      <c r="BJ96" s="154" t="s">
        <v>345</v>
      </c>
      <c r="BK96" s="23"/>
      <c r="BL96" s="154" t="s">
        <v>345</v>
      </c>
      <c r="BM96" s="135"/>
      <c r="BN96" s="135"/>
      <c r="BO96" s="81"/>
      <c r="BP96" s="175"/>
      <c r="BQ96" s="175"/>
      <c r="BR96" s="86"/>
      <c r="BS96" s="23"/>
      <c r="BT96" s="30"/>
      <c r="BU96" s="30"/>
      <c r="BV96" s="21"/>
      <c r="BW96" s="62"/>
      <c r="BX96" s="136"/>
      <c r="BY96" s="136"/>
      <c r="BZ96" s="158" t="s">
        <v>292</v>
      </c>
      <c r="CA96" s="158" t="s">
        <v>292</v>
      </c>
      <c r="CB96" s="158" t="s">
        <v>292</v>
      </c>
      <c r="CC96" s="158" t="s">
        <v>292</v>
      </c>
      <c r="CD96" s="81"/>
      <c r="CE96" s="86"/>
      <c r="CF96" s="154" t="s">
        <v>345</v>
      </c>
      <c r="CG96" s="154" t="s">
        <v>345</v>
      </c>
      <c r="CH96" s="86"/>
      <c r="CI96" s="23"/>
      <c r="CJ96" s="30"/>
      <c r="CK96" s="30"/>
      <c r="CL96" s="21"/>
      <c r="CM96" s="184"/>
      <c r="CN96" s="101"/>
      <c r="CO96" s="101"/>
      <c r="CP96" s="101"/>
      <c r="CQ96" s="101"/>
      <c r="CR96" s="101"/>
      <c r="CS96" s="101"/>
      <c r="CT96" s="101"/>
      <c r="CU96" s="101"/>
      <c r="CV96" s="101"/>
      <c r="CW96" s="101"/>
      <c r="CX96" s="101"/>
      <c r="CY96" s="101"/>
      <c r="CZ96" s="101"/>
      <c r="DA96" s="101"/>
      <c r="DB96" s="101"/>
      <c r="DC96" s="101"/>
      <c r="DD96" s="101"/>
      <c r="DE96" s="101"/>
      <c r="DF96" s="101"/>
      <c r="DG96" s="101"/>
      <c r="DH96" s="101"/>
      <c r="DI96" s="101"/>
    </row>
    <row r="97" spans="1:113" ht="12.75" customHeight="1">
      <c r="A97" s="181"/>
      <c r="B97" s="181"/>
      <c r="C97" s="181"/>
      <c r="D97" s="41">
        <v>97</v>
      </c>
      <c r="E97" s="22"/>
      <c r="F97" s="174"/>
      <c r="G97" s="174"/>
      <c r="H97" s="89"/>
      <c r="I97" s="89"/>
      <c r="J97" s="23"/>
      <c r="K97" s="89"/>
      <c r="L97" s="177"/>
      <c r="M97" s="177"/>
      <c r="N97" s="81"/>
      <c r="O97" s="83"/>
      <c r="P97" s="83"/>
      <c r="Q97" s="83"/>
      <c r="R97" s="157"/>
      <c r="S97" s="30"/>
      <c r="T97" s="21"/>
      <c r="U97" s="58"/>
      <c r="V97" s="88"/>
      <c r="W97" s="88"/>
      <c r="X97" s="88"/>
      <c r="Y97" s="180"/>
      <c r="Z97" s="180"/>
      <c r="AA97" s="23"/>
      <c r="AB97" s="180"/>
      <c r="AC97" s="180"/>
      <c r="AD97" s="81"/>
      <c r="AE97" s="180"/>
      <c r="AF97" s="180"/>
      <c r="AG97" s="180"/>
      <c r="AH97" s="86"/>
      <c r="AI97" s="23"/>
      <c r="AJ97" s="30"/>
      <c r="AK97" s="30"/>
      <c r="AL97" s="21"/>
      <c r="AM97" s="52"/>
      <c r="AN97" s="90"/>
      <c r="AO97" s="90"/>
      <c r="AP97" s="176"/>
      <c r="AQ97" s="176"/>
      <c r="AR97" s="23"/>
      <c r="AS97" s="93"/>
      <c r="AT97" s="93"/>
      <c r="AU97" s="81"/>
      <c r="AV97" s="46"/>
      <c r="AW97" s="46"/>
      <c r="AX97" s="134"/>
      <c r="AY97" s="86"/>
      <c r="AZ97" s="23"/>
      <c r="BA97" s="30"/>
      <c r="BB97" s="30"/>
      <c r="BC97" s="30"/>
      <c r="BD97" s="21"/>
      <c r="BE97" s="45"/>
      <c r="BF97" s="178"/>
      <c r="BG97" s="178"/>
      <c r="BH97" s="178"/>
      <c r="BI97" s="178"/>
      <c r="BJ97" s="178"/>
      <c r="BK97" s="23"/>
      <c r="BL97" s="178"/>
      <c r="BM97" s="135"/>
      <c r="BN97" s="135"/>
      <c r="BO97" s="81"/>
      <c r="BP97" s="175"/>
      <c r="BQ97" s="175"/>
      <c r="BR97" s="86"/>
      <c r="BS97" s="23"/>
      <c r="BT97" s="30"/>
      <c r="BU97" s="30"/>
      <c r="BV97" s="21"/>
      <c r="BW97" s="62"/>
      <c r="BX97" s="136"/>
      <c r="BY97" s="136"/>
      <c r="BZ97" s="179"/>
      <c r="CA97" s="179"/>
      <c r="CB97" s="179"/>
      <c r="CC97" s="179"/>
      <c r="CD97" s="81"/>
      <c r="CE97" s="86"/>
      <c r="CF97" s="178"/>
      <c r="CG97" s="178"/>
      <c r="CH97" s="86"/>
      <c r="CI97" s="23"/>
      <c r="CJ97" s="30"/>
      <c r="CK97" s="30"/>
      <c r="CL97" s="21"/>
      <c r="CM97" s="184"/>
      <c r="CN97" s="101"/>
      <c r="CO97" s="101"/>
      <c r="CP97" s="101"/>
      <c r="CQ97" s="101"/>
      <c r="CR97" s="101"/>
      <c r="CS97" s="101"/>
      <c r="CT97" s="101"/>
      <c r="CU97" s="101"/>
      <c r="CV97" s="101"/>
      <c r="CW97" s="101"/>
      <c r="CX97" s="101"/>
      <c r="CY97" s="101"/>
      <c r="CZ97" s="101"/>
      <c r="DA97" s="101"/>
      <c r="DB97" s="101"/>
      <c r="DC97" s="101"/>
      <c r="DD97" s="101"/>
      <c r="DE97" s="101"/>
      <c r="DF97" s="101"/>
      <c r="DG97" s="101"/>
      <c r="DH97" s="101"/>
      <c r="DI97" s="101"/>
    </row>
    <row r="98" spans="1:113" ht="12.75" customHeight="1">
      <c r="A98" s="21"/>
      <c r="B98" s="21"/>
      <c r="C98" s="21"/>
      <c r="D98" s="41">
        <v>98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105"/>
      <c r="CN98" s="37"/>
      <c r="CO98" s="37"/>
      <c r="CP98" s="37"/>
      <c r="CQ98" s="37"/>
      <c r="CR98" s="37"/>
      <c r="CS98" s="37"/>
      <c r="CT98" s="37" t="s">
        <v>320</v>
      </c>
      <c r="CU98" s="37" t="s">
        <v>7</v>
      </c>
      <c r="CV98" s="37" t="s">
        <v>8</v>
      </c>
      <c r="CW98" s="37"/>
      <c r="CX98" s="37"/>
      <c r="CY98" s="37" t="s">
        <v>278</v>
      </c>
      <c r="CZ98" s="37" t="s">
        <v>279</v>
      </c>
      <c r="DA98" s="37"/>
      <c r="DB98" s="37" t="s">
        <v>281</v>
      </c>
      <c r="DC98" s="37" t="s">
        <v>323</v>
      </c>
      <c r="DD98" s="37" t="s">
        <v>18</v>
      </c>
      <c r="DE98" s="37" t="s">
        <v>324</v>
      </c>
      <c r="DF98" s="37" t="s">
        <v>325</v>
      </c>
      <c r="DG98" s="37" t="s">
        <v>16</v>
      </c>
      <c r="DH98" s="105"/>
      <c r="DI98" s="105"/>
    </row>
    <row r="99" spans="1:113" ht="12.75" customHeight="1">
      <c r="A99" s="189"/>
      <c r="B99" s="190" t="s">
        <v>353</v>
      </c>
      <c r="C99" s="191" t="s">
        <v>224</v>
      </c>
      <c r="D99" s="41">
        <v>99</v>
      </c>
      <c r="E99" s="22" t="s">
        <v>225</v>
      </c>
      <c r="F99" s="433" t="s">
        <v>510</v>
      </c>
      <c r="G99" s="433" t="s">
        <v>510</v>
      </c>
      <c r="H99" s="433" t="s">
        <v>510</v>
      </c>
      <c r="I99" s="433" t="s">
        <v>510</v>
      </c>
      <c r="J99" s="23"/>
      <c r="K99" s="433" t="s">
        <v>510</v>
      </c>
      <c r="L99" s="433" t="s">
        <v>510</v>
      </c>
      <c r="M99" s="23"/>
      <c r="N99" s="433" t="s">
        <v>510</v>
      </c>
      <c r="O99" s="433" t="s">
        <v>510</v>
      </c>
      <c r="P99" s="433" t="s">
        <v>510</v>
      </c>
      <c r="Q99" s="433" t="s">
        <v>510</v>
      </c>
      <c r="R99" s="30"/>
      <c r="S99" s="30"/>
      <c r="T99" s="21"/>
      <c r="U99" s="58" t="s">
        <v>227</v>
      </c>
      <c r="V99" s="431" t="s">
        <v>8</v>
      </c>
      <c r="W99" s="159" t="s">
        <v>8</v>
      </c>
      <c r="X99" s="438" t="s">
        <v>512</v>
      </c>
      <c r="Y99" s="55" t="s">
        <v>7</v>
      </c>
      <c r="Z99" s="55" t="s">
        <v>7</v>
      </c>
      <c r="AA99" s="23"/>
      <c r="AB99" s="438" t="s">
        <v>512</v>
      </c>
      <c r="AC99" s="438" t="s">
        <v>512</v>
      </c>
      <c r="AD99" s="23"/>
      <c r="AE99" s="438" t="s">
        <v>512</v>
      </c>
      <c r="AF99" s="438" t="s">
        <v>512</v>
      </c>
      <c r="AG99" s="438" t="s">
        <v>512</v>
      </c>
      <c r="AH99" s="438" t="s">
        <v>512</v>
      </c>
      <c r="AI99" s="23"/>
      <c r="AJ99" s="30"/>
      <c r="AK99" s="30"/>
      <c r="AL99" s="21"/>
      <c r="AM99" s="52" t="s">
        <v>228</v>
      </c>
      <c r="AN99" s="438" t="s">
        <v>512</v>
      </c>
      <c r="AO99" s="438" t="s">
        <v>512</v>
      </c>
      <c r="AP99" s="438" t="s">
        <v>512</v>
      </c>
      <c r="AQ99" s="438" t="s">
        <v>512</v>
      </c>
      <c r="AR99" s="23"/>
      <c r="AS99" s="438" t="s">
        <v>512</v>
      </c>
      <c r="AT99" s="438" t="s">
        <v>512</v>
      </c>
      <c r="AU99" s="23"/>
      <c r="AV99" s="438" t="s">
        <v>512</v>
      </c>
      <c r="AW99" s="438" t="s">
        <v>512</v>
      </c>
      <c r="AX99" s="438" t="s">
        <v>512</v>
      </c>
      <c r="AY99" s="438" t="s">
        <v>512</v>
      </c>
      <c r="AZ99" s="23"/>
      <c r="BA99" s="30"/>
      <c r="BB99" s="30"/>
      <c r="BC99" s="30"/>
      <c r="BD99" s="21"/>
      <c r="BE99" s="45" t="s">
        <v>227</v>
      </c>
      <c r="BF99" s="438" t="s">
        <v>512</v>
      </c>
      <c r="BG99" s="438" t="s">
        <v>512</v>
      </c>
      <c r="BH99" s="438" t="s">
        <v>512</v>
      </c>
      <c r="BI99" s="438" t="s">
        <v>512</v>
      </c>
      <c r="BJ99" s="438" t="s">
        <v>512</v>
      </c>
      <c r="BK99" s="23"/>
      <c r="BL99" s="438" t="s">
        <v>512</v>
      </c>
      <c r="BM99" s="438" t="s">
        <v>512</v>
      </c>
      <c r="BN99" s="23"/>
      <c r="BO99" s="438" t="s">
        <v>512</v>
      </c>
      <c r="BP99" s="438" t="s">
        <v>512</v>
      </c>
      <c r="BQ99" s="438" t="s">
        <v>512</v>
      </c>
      <c r="BR99" s="438" t="s">
        <v>512</v>
      </c>
      <c r="BS99" s="23"/>
      <c r="BT99" s="192"/>
      <c r="BU99" s="193"/>
      <c r="BV99" s="21"/>
      <c r="BW99" s="62" t="s">
        <v>229</v>
      </c>
      <c r="BX99" s="438" t="s">
        <v>512</v>
      </c>
      <c r="BY99" s="438" t="s">
        <v>512</v>
      </c>
      <c r="BZ99" s="438" t="s">
        <v>512</v>
      </c>
      <c r="CA99" s="438" t="s">
        <v>512</v>
      </c>
      <c r="CB99" s="438" t="s">
        <v>512</v>
      </c>
      <c r="CC99" s="438" t="s">
        <v>512</v>
      </c>
      <c r="CD99" s="23"/>
      <c r="CE99" s="438" t="s">
        <v>512</v>
      </c>
      <c r="CF99" s="438" t="s">
        <v>512</v>
      </c>
      <c r="CG99" s="438" t="s">
        <v>512</v>
      </c>
      <c r="CH99" s="438" t="s">
        <v>512</v>
      </c>
      <c r="CI99" s="23"/>
      <c r="CJ99" s="30"/>
      <c r="CK99" s="30"/>
      <c r="CL99" s="21"/>
      <c r="CM99" s="194"/>
      <c r="CN99" s="65">
        <f t="shared" ref="CN99:DG99" si="23">COUNTIF($F$99:$CK$99,CN98)</f>
        <v>0</v>
      </c>
      <c r="CO99" s="65">
        <f t="shared" si="23"/>
        <v>0</v>
      </c>
      <c r="CP99" s="65">
        <f t="shared" si="23"/>
        <v>0</v>
      </c>
      <c r="CQ99" s="65">
        <f t="shared" si="23"/>
        <v>0</v>
      </c>
      <c r="CR99" s="65">
        <f t="shared" si="23"/>
        <v>0</v>
      </c>
      <c r="CS99" s="65">
        <f t="shared" si="23"/>
        <v>0</v>
      </c>
      <c r="CT99" s="65">
        <f t="shared" si="23"/>
        <v>0</v>
      </c>
      <c r="CU99" s="65">
        <f t="shared" si="23"/>
        <v>2</v>
      </c>
      <c r="CV99" s="65">
        <f t="shared" si="23"/>
        <v>2</v>
      </c>
      <c r="CW99" s="65">
        <f t="shared" si="23"/>
        <v>0</v>
      </c>
      <c r="CX99" s="65">
        <f t="shared" si="23"/>
        <v>0</v>
      </c>
      <c r="CY99" s="65">
        <f t="shared" si="23"/>
        <v>0</v>
      </c>
      <c r="CZ99" s="65">
        <f t="shared" si="23"/>
        <v>0</v>
      </c>
      <c r="DA99" s="65">
        <f t="shared" si="23"/>
        <v>0</v>
      </c>
      <c r="DB99" s="65">
        <f t="shared" si="23"/>
        <v>0</v>
      </c>
      <c r="DC99" s="65">
        <f t="shared" si="23"/>
        <v>0</v>
      </c>
      <c r="DD99" s="65">
        <f t="shared" si="23"/>
        <v>0</v>
      </c>
      <c r="DE99" s="65">
        <f t="shared" si="23"/>
        <v>0</v>
      </c>
      <c r="DF99" s="65">
        <f t="shared" si="23"/>
        <v>0</v>
      </c>
      <c r="DG99" s="65">
        <f t="shared" si="23"/>
        <v>0</v>
      </c>
      <c r="DH99" s="66">
        <f>SUM(CN99:DG99)</f>
        <v>4</v>
      </c>
      <c r="DI99" s="189"/>
    </row>
    <row r="100" spans="1:113" ht="26.25" customHeight="1">
      <c r="A100" s="189"/>
      <c r="B100" s="189"/>
      <c r="C100" s="191"/>
      <c r="D100" s="41">
        <v>100</v>
      </c>
      <c r="E100" s="22" t="s">
        <v>231</v>
      </c>
      <c r="F100" s="433" t="s">
        <v>511</v>
      </c>
      <c r="G100" s="433" t="s">
        <v>511</v>
      </c>
      <c r="H100" s="433" t="s">
        <v>511</v>
      </c>
      <c r="I100" s="433" t="s">
        <v>511</v>
      </c>
      <c r="J100" s="23"/>
      <c r="K100" s="433" t="s">
        <v>511</v>
      </c>
      <c r="L100" s="433" t="s">
        <v>511</v>
      </c>
      <c r="M100" s="23"/>
      <c r="N100" s="433" t="s">
        <v>511</v>
      </c>
      <c r="O100" s="433" t="s">
        <v>511</v>
      </c>
      <c r="P100" s="433" t="s">
        <v>511</v>
      </c>
      <c r="Q100" s="433" t="s">
        <v>511</v>
      </c>
      <c r="R100" s="30"/>
      <c r="S100" s="30"/>
      <c r="T100" s="21"/>
      <c r="U100" s="58" t="s">
        <v>237</v>
      </c>
      <c r="V100" s="169" t="s">
        <v>328</v>
      </c>
      <c r="W100" s="169" t="s">
        <v>328</v>
      </c>
      <c r="X100" s="438" t="s">
        <v>513</v>
      </c>
      <c r="Y100" s="74" t="s">
        <v>350</v>
      </c>
      <c r="Z100" s="74" t="s">
        <v>350</v>
      </c>
      <c r="AA100" s="23"/>
      <c r="AB100" s="438" t="s">
        <v>513</v>
      </c>
      <c r="AC100" s="438" t="s">
        <v>513</v>
      </c>
      <c r="AD100" s="23"/>
      <c r="AE100" s="438" t="s">
        <v>513</v>
      </c>
      <c r="AF100" s="438" t="s">
        <v>513</v>
      </c>
      <c r="AG100" s="438" t="s">
        <v>513</v>
      </c>
      <c r="AH100" s="438" t="s">
        <v>513</v>
      </c>
      <c r="AI100" s="23"/>
      <c r="AJ100" s="33"/>
      <c r="AK100" s="30"/>
      <c r="AL100" s="21"/>
      <c r="AM100" s="52" t="s">
        <v>236</v>
      </c>
      <c r="AN100" s="438" t="s">
        <v>513</v>
      </c>
      <c r="AO100" s="438" t="s">
        <v>513</v>
      </c>
      <c r="AP100" s="438" t="s">
        <v>513</v>
      </c>
      <c r="AQ100" s="438" t="s">
        <v>513</v>
      </c>
      <c r="AR100" s="23"/>
      <c r="AS100" s="438" t="s">
        <v>513</v>
      </c>
      <c r="AT100" s="438" t="s">
        <v>513</v>
      </c>
      <c r="AU100" s="23"/>
      <c r="AV100" s="438" t="s">
        <v>513</v>
      </c>
      <c r="AW100" s="438" t="s">
        <v>513</v>
      </c>
      <c r="AX100" s="438" t="s">
        <v>513</v>
      </c>
      <c r="AY100" s="438" t="s">
        <v>513</v>
      </c>
      <c r="AZ100" s="23"/>
      <c r="BA100" s="33"/>
      <c r="BB100" s="30"/>
      <c r="BC100" s="30"/>
      <c r="BD100" s="21"/>
      <c r="BE100" s="45" t="s">
        <v>234</v>
      </c>
      <c r="BF100" s="438" t="s">
        <v>513</v>
      </c>
      <c r="BG100" s="438" t="s">
        <v>513</v>
      </c>
      <c r="BH100" s="438" t="s">
        <v>513</v>
      </c>
      <c r="BI100" s="438" t="s">
        <v>513</v>
      </c>
      <c r="BJ100" s="438" t="s">
        <v>513</v>
      </c>
      <c r="BK100" s="23"/>
      <c r="BL100" s="438" t="s">
        <v>513</v>
      </c>
      <c r="BM100" s="438" t="s">
        <v>513</v>
      </c>
      <c r="BN100" s="23"/>
      <c r="BO100" s="438" t="s">
        <v>513</v>
      </c>
      <c r="BP100" s="438" t="s">
        <v>513</v>
      </c>
      <c r="BQ100" s="438" t="s">
        <v>513</v>
      </c>
      <c r="BR100" s="438" t="s">
        <v>513</v>
      </c>
      <c r="BS100" s="23"/>
      <c r="BT100" s="195"/>
      <c r="BU100" s="195"/>
      <c r="BV100" s="21"/>
      <c r="BW100" s="62" t="s">
        <v>239</v>
      </c>
      <c r="BX100" s="438" t="s">
        <v>513</v>
      </c>
      <c r="BY100" s="438" t="s">
        <v>513</v>
      </c>
      <c r="BZ100" s="438" t="s">
        <v>513</v>
      </c>
      <c r="CA100" s="438" t="s">
        <v>513</v>
      </c>
      <c r="CB100" s="438" t="s">
        <v>513</v>
      </c>
      <c r="CC100" s="438" t="s">
        <v>513</v>
      </c>
      <c r="CD100" s="23"/>
      <c r="CE100" s="438" t="s">
        <v>513</v>
      </c>
      <c r="CF100" s="438" t="s">
        <v>513</v>
      </c>
      <c r="CG100" s="438" t="s">
        <v>513</v>
      </c>
      <c r="CH100" s="438" t="s">
        <v>513</v>
      </c>
      <c r="CI100" s="23"/>
      <c r="CJ100" s="30"/>
      <c r="CK100" s="30"/>
      <c r="CL100" s="21"/>
      <c r="CM100" s="194"/>
      <c r="CN100" s="103"/>
      <c r="CO100" s="103"/>
      <c r="CP100" s="103"/>
      <c r="CQ100" s="103"/>
      <c r="CR100" s="103"/>
      <c r="CS100" s="103"/>
      <c r="CT100" s="103"/>
      <c r="CU100" s="103"/>
      <c r="CV100" s="103"/>
      <c r="CW100" s="103"/>
      <c r="CX100" s="103"/>
      <c r="CY100" s="103"/>
      <c r="CZ100" s="103"/>
      <c r="DA100" s="103"/>
      <c r="DB100" s="103"/>
      <c r="DC100" s="103"/>
      <c r="DD100" s="103"/>
      <c r="DE100" s="103"/>
      <c r="DF100" s="103"/>
      <c r="DG100" s="103"/>
      <c r="DH100" s="163"/>
      <c r="DI100" s="189"/>
    </row>
    <row r="101" spans="1:113" ht="27" customHeight="1">
      <c r="A101" s="189"/>
      <c r="B101" s="189"/>
      <c r="C101" s="191" t="s">
        <v>240</v>
      </c>
      <c r="D101" s="41">
        <v>101</v>
      </c>
      <c r="E101" s="22"/>
      <c r="F101" s="432"/>
      <c r="G101" s="432"/>
      <c r="H101" s="432"/>
      <c r="I101" s="432"/>
      <c r="J101" s="23"/>
      <c r="K101" s="432"/>
      <c r="L101" s="432"/>
      <c r="M101" s="23"/>
      <c r="N101" s="432"/>
      <c r="O101" s="432"/>
      <c r="P101" s="432"/>
      <c r="Q101" s="432"/>
      <c r="R101" s="30"/>
      <c r="S101" s="30"/>
      <c r="T101" s="21"/>
      <c r="U101" s="58" t="s">
        <v>255</v>
      </c>
      <c r="V101" s="159" t="s">
        <v>337</v>
      </c>
      <c r="W101" s="159" t="s">
        <v>337</v>
      </c>
      <c r="X101" s="438" t="s">
        <v>515</v>
      </c>
      <c r="Y101" s="55" t="s">
        <v>296</v>
      </c>
      <c r="Z101" s="55" t="s">
        <v>296</v>
      </c>
      <c r="AA101" s="23"/>
      <c r="AB101" s="438" t="s">
        <v>515</v>
      </c>
      <c r="AC101" s="438" t="s">
        <v>515</v>
      </c>
      <c r="AD101" s="23"/>
      <c r="AE101" s="438" t="s">
        <v>515</v>
      </c>
      <c r="AF101" s="438" t="s">
        <v>515</v>
      </c>
      <c r="AG101" s="438" t="s">
        <v>515</v>
      </c>
      <c r="AH101" s="438" t="s">
        <v>515</v>
      </c>
      <c r="AI101" s="23"/>
      <c r="AJ101" s="30"/>
      <c r="AK101" s="30"/>
      <c r="AL101" s="21"/>
      <c r="AM101" s="52" t="s">
        <v>249</v>
      </c>
      <c r="AN101" s="438" t="s">
        <v>515</v>
      </c>
      <c r="AO101" s="438" t="s">
        <v>515</v>
      </c>
      <c r="AP101" s="438" t="s">
        <v>515</v>
      </c>
      <c r="AQ101" s="438" t="s">
        <v>515</v>
      </c>
      <c r="AR101" s="23"/>
      <c r="AS101" s="438" t="s">
        <v>515</v>
      </c>
      <c r="AT101" s="438" t="s">
        <v>515</v>
      </c>
      <c r="AU101" s="23"/>
      <c r="AV101" s="438" t="s">
        <v>515</v>
      </c>
      <c r="AW101" s="438" t="s">
        <v>515</v>
      </c>
      <c r="AX101" s="438" t="s">
        <v>515</v>
      </c>
      <c r="AY101" s="438" t="s">
        <v>515</v>
      </c>
      <c r="AZ101" s="23"/>
      <c r="BA101" s="30"/>
      <c r="BB101" s="30"/>
      <c r="BC101" s="30"/>
      <c r="BD101" s="21"/>
      <c r="BE101" s="45" t="s">
        <v>243</v>
      </c>
      <c r="BF101" s="438" t="s">
        <v>515</v>
      </c>
      <c r="BG101" s="438" t="s">
        <v>515</v>
      </c>
      <c r="BH101" s="438" t="s">
        <v>515</v>
      </c>
      <c r="BI101" s="438" t="s">
        <v>515</v>
      </c>
      <c r="BJ101" s="438" t="s">
        <v>515</v>
      </c>
      <c r="BK101" s="23"/>
      <c r="BL101" s="438" t="s">
        <v>515</v>
      </c>
      <c r="BM101" s="438" t="s">
        <v>515</v>
      </c>
      <c r="BN101" s="23"/>
      <c r="BO101" s="438" t="s">
        <v>515</v>
      </c>
      <c r="BP101" s="438" t="s">
        <v>515</v>
      </c>
      <c r="BQ101" s="438" t="s">
        <v>515</v>
      </c>
      <c r="BR101" s="438" t="s">
        <v>515</v>
      </c>
      <c r="BS101" s="23"/>
      <c r="BT101" s="193"/>
      <c r="BU101" s="192"/>
      <c r="BV101" s="21"/>
      <c r="BW101" s="62"/>
      <c r="BX101" s="438" t="s">
        <v>515</v>
      </c>
      <c r="BY101" s="438" t="s">
        <v>515</v>
      </c>
      <c r="BZ101" s="438" t="s">
        <v>515</v>
      </c>
      <c r="CA101" s="438" t="s">
        <v>515</v>
      </c>
      <c r="CB101" s="438" t="s">
        <v>515</v>
      </c>
      <c r="CC101" s="438" t="s">
        <v>515</v>
      </c>
      <c r="CD101" s="23"/>
      <c r="CE101" s="438" t="s">
        <v>515</v>
      </c>
      <c r="CF101" s="438" t="s">
        <v>515</v>
      </c>
      <c r="CG101" s="438" t="s">
        <v>515</v>
      </c>
      <c r="CH101" s="438" t="s">
        <v>515</v>
      </c>
      <c r="CI101" s="23"/>
      <c r="CJ101" s="30"/>
      <c r="CK101" s="30"/>
      <c r="CL101" s="21"/>
      <c r="CM101" s="194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151"/>
      <c r="DI101" s="189"/>
    </row>
    <row r="102" spans="1:113" ht="12.75" customHeight="1">
      <c r="A102" s="189"/>
      <c r="B102" s="189"/>
      <c r="C102" s="189"/>
      <c r="D102" s="41">
        <v>102</v>
      </c>
      <c r="E102" s="22"/>
      <c r="F102" s="432"/>
      <c r="G102" s="432"/>
      <c r="H102" s="432"/>
      <c r="I102" s="432"/>
      <c r="J102" s="23"/>
      <c r="K102" s="432"/>
      <c r="L102" s="432"/>
      <c r="M102" s="23"/>
      <c r="N102" s="432"/>
      <c r="O102" s="432"/>
      <c r="P102" s="432"/>
      <c r="Q102" s="432"/>
      <c r="R102" s="30"/>
      <c r="S102" s="30"/>
      <c r="T102" s="21"/>
      <c r="U102" s="58" t="s">
        <v>243</v>
      </c>
      <c r="V102" s="176"/>
      <c r="W102" s="176"/>
      <c r="X102" s="437"/>
      <c r="Y102" s="88"/>
      <c r="Z102" s="88"/>
      <c r="AA102" s="23"/>
      <c r="AB102" s="437"/>
      <c r="AC102" s="437"/>
      <c r="AD102" s="23"/>
      <c r="AE102" s="437"/>
      <c r="AF102" s="437"/>
      <c r="AG102" s="437"/>
      <c r="AH102" s="437"/>
      <c r="AI102" s="23"/>
      <c r="AJ102" s="30"/>
      <c r="AK102" s="30"/>
      <c r="AL102" s="21"/>
      <c r="AM102" s="52" t="s">
        <v>260</v>
      </c>
      <c r="AN102" s="437"/>
      <c r="AO102" s="437"/>
      <c r="AP102" s="437"/>
      <c r="AQ102" s="437"/>
      <c r="AR102" s="23"/>
      <c r="AS102" s="437"/>
      <c r="AT102" s="437"/>
      <c r="AU102" s="23"/>
      <c r="AV102" s="437"/>
      <c r="AW102" s="437"/>
      <c r="AX102" s="437"/>
      <c r="AY102" s="437"/>
      <c r="AZ102" s="23"/>
      <c r="BA102" s="30"/>
      <c r="BB102" s="30"/>
      <c r="BC102" s="30"/>
      <c r="BD102" s="21"/>
      <c r="BE102" s="45"/>
      <c r="BF102" s="437"/>
      <c r="BG102" s="437"/>
      <c r="BH102" s="437"/>
      <c r="BI102" s="437"/>
      <c r="BJ102" s="437"/>
      <c r="BK102" s="23"/>
      <c r="BL102" s="437"/>
      <c r="BM102" s="437"/>
      <c r="BN102" s="23"/>
      <c r="BO102" s="437"/>
      <c r="BP102" s="437"/>
      <c r="BQ102" s="437"/>
      <c r="BR102" s="437"/>
      <c r="BS102" s="23"/>
      <c r="BT102" s="192"/>
      <c r="BU102" s="192"/>
      <c r="BV102" s="21"/>
      <c r="BW102" s="62"/>
      <c r="BX102" s="437"/>
      <c r="BY102" s="437"/>
      <c r="BZ102" s="437"/>
      <c r="CA102" s="437"/>
      <c r="CB102" s="437"/>
      <c r="CC102" s="437"/>
      <c r="CD102" s="23"/>
      <c r="CE102" s="437"/>
      <c r="CF102" s="437"/>
      <c r="CG102" s="437"/>
      <c r="CH102" s="437"/>
      <c r="CI102" s="23"/>
      <c r="CJ102" s="30"/>
      <c r="CK102" s="30"/>
      <c r="CL102" s="21"/>
      <c r="CM102" s="194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151"/>
      <c r="DI102" s="189"/>
    </row>
    <row r="103" spans="1:113" ht="12.75" customHeight="1">
      <c r="A103" s="189"/>
      <c r="B103" s="189"/>
      <c r="C103" s="189"/>
      <c r="D103" s="41">
        <v>103</v>
      </c>
      <c r="E103" s="22"/>
      <c r="F103" s="432"/>
      <c r="G103" s="432"/>
      <c r="H103" s="432"/>
      <c r="I103" s="432"/>
      <c r="J103" s="23" t="s">
        <v>109</v>
      </c>
      <c r="K103" s="432"/>
      <c r="L103" s="432"/>
      <c r="M103" s="23" t="s">
        <v>109</v>
      </c>
      <c r="N103" s="432"/>
      <c r="O103" s="432"/>
      <c r="P103" s="432"/>
      <c r="Q103" s="432"/>
      <c r="R103" s="30"/>
      <c r="S103" s="30"/>
      <c r="T103" s="21"/>
      <c r="U103" s="58"/>
      <c r="V103" s="176"/>
      <c r="W103" s="176"/>
      <c r="X103" s="437"/>
      <c r="Y103" s="88"/>
      <c r="Z103" s="88"/>
      <c r="AA103" s="23" t="s">
        <v>109</v>
      </c>
      <c r="AB103" s="437"/>
      <c r="AC103" s="437"/>
      <c r="AD103" s="23" t="s">
        <v>109</v>
      </c>
      <c r="AE103" s="437"/>
      <c r="AF103" s="437"/>
      <c r="AG103" s="437"/>
      <c r="AH103" s="437"/>
      <c r="AI103" s="23"/>
      <c r="AJ103" s="30"/>
      <c r="AK103" s="30"/>
      <c r="AL103" s="21"/>
      <c r="AM103" s="52"/>
      <c r="AN103" s="437"/>
      <c r="AO103" s="437"/>
      <c r="AP103" s="437"/>
      <c r="AQ103" s="437"/>
      <c r="AR103" s="23" t="s">
        <v>109</v>
      </c>
      <c r="AS103" s="437"/>
      <c r="AT103" s="437"/>
      <c r="AU103" s="23" t="s">
        <v>109</v>
      </c>
      <c r="AV103" s="437"/>
      <c r="AW103" s="437"/>
      <c r="AX103" s="437"/>
      <c r="AY103" s="437"/>
      <c r="AZ103" s="23"/>
      <c r="BA103" s="30"/>
      <c r="BB103" s="30"/>
      <c r="BC103" s="30"/>
      <c r="BD103" s="21"/>
      <c r="BE103" s="45"/>
      <c r="BF103" s="437"/>
      <c r="BG103" s="437"/>
      <c r="BH103" s="437"/>
      <c r="BI103" s="437"/>
      <c r="BJ103" s="437"/>
      <c r="BK103" s="23" t="s">
        <v>109</v>
      </c>
      <c r="BL103" s="437"/>
      <c r="BM103" s="437"/>
      <c r="BN103" s="23" t="s">
        <v>109</v>
      </c>
      <c r="BO103" s="437"/>
      <c r="BP103" s="437"/>
      <c r="BQ103" s="437"/>
      <c r="BR103" s="437"/>
      <c r="BS103" s="23"/>
      <c r="BT103" s="192"/>
      <c r="BU103" s="192"/>
      <c r="BV103" s="21"/>
      <c r="BW103" s="62"/>
      <c r="BX103" s="437"/>
      <c r="BY103" s="437"/>
      <c r="BZ103" s="437"/>
      <c r="CA103" s="437"/>
      <c r="CB103" s="437"/>
      <c r="CC103" s="437"/>
      <c r="CD103" s="23" t="s">
        <v>109</v>
      </c>
      <c r="CE103" s="437"/>
      <c r="CF103" s="437"/>
      <c r="CG103" s="437"/>
      <c r="CH103" s="437"/>
      <c r="CI103" s="23" t="s">
        <v>109</v>
      </c>
      <c r="CJ103" s="30"/>
      <c r="CK103" s="30"/>
      <c r="CL103" s="21"/>
      <c r="CM103" s="194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151"/>
      <c r="DI103" s="189"/>
    </row>
    <row r="104" spans="1:113" ht="12.75" customHeight="1">
      <c r="A104" s="196"/>
      <c r="B104" s="197" t="s">
        <v>21</v>
      </c>
      <c r="C104" s="198" t="s">
        <v>224</v>
      </c>
      <c r="D104" s="41">
        <v>104</v>
      </c>
      <c r="E104" s="22" t="s">
        <v>225</v>
      </c>
      <c r="F104" s="435" t="s">
        <v>512</v>
      </c>
      <c r="G104" s="435" t="s">
        <v>512</v>
      </c>
      <c r="H104" s="435" t="s">
        <v>512</v>
      </c>
      <c r="I104" s="435" t="s">
        <v>512</v>
      </c>
      <c r="J104" s="23"/>
      <c r="K104" s="435" t="s">
        <v>512</v>
      </c>
      <c r="L104" s="435" t="s">
        <v>512</v>
      </c>
      <c r="M104" s="23"/>
      <c r="N104" s="435" t="s">
        <v>512</v>
      </c>
      <c r="O104" s="435" t="s">
        <v>512</v>
      </c>
      <c r="P104" s="435" t="s">
        <v>512</v>
      </c>
      <c r="Q104" s="435" t="s">
        <v>512</v>
      </c>
      <c r="R104" s="30"/>
      <c r="S104" s="30"/>
      <c r="T104" s="21"/>
      <c r="U104" s="58" t="s">
        <v>227</v>
      </c>
      <c r="V104" s="435" t="s">
        <v>512</v>
      </c>
      <c r="W104" s="435" t="s">
        <v>512</v>
      </c>
      <c r="X104" s="435" t="s">
        <v>512</v>
      </c>
      <c r="Y104" s="435" t="s">
        <v>512</v>
      </c>
      <c r="Z104" s="435" t="s">
        <v>512</v>
      </c>
      <c r="AA104" s="23"/>
      <c r="AB104" s="435" t="s">
        <v>512</v>
      </c>
      <c r="AC104" s="435" t="s">
        <v>512</v>
      </c>
      <c r="AD104" s="23"/>
      <c r="AE104" s="435" t="s">
        <v>512</v>
      </c>
      <c r="AF104" s="435" t="s">
        <v>512</v>
      </c>
      <c r="AG104" s="435" t="s">
        <v>512</v>
      </c>
      <c r="AH104" s="435" t="s">
        <v>512</v>
      </c>
      <c r="AI104" s="23"/>
      <c r="AJ104" s="30"/>
      <c r="AK104" s="30"/>
      <c r="AL104" s="21"/>
      <c r="AM104" s="52" t="s">
        <v>228</v>
      </c>
      <c r="AN104" s="435" t="s">
        <v>512</v>
      </c>
      <c r="AO104" s="435" t="s">
        <v>512</v>
      </c>
      <c r="AP104" s="435" t="s">
        <v>512</v>
      </c>
      <c r="AQ104" s="435" t="s">
        <v>512</v>
      </c>
      <c r="AR104" s="23"/>
      <c r="AS104" s="435" t="s">
        <v>512</v>
      </c>
      <c r="AT104" s="435" t="s">
        <v>512</v>
      </c>
      <c r="AU104" s="23"/>
      <c r="AV104" s="435" t="s">
        <v>512</v>
      </c>
      <c r="AW104" s="435" t="s">
        <v>512</v>
      </c>
      <c r="AX104" s="435" t="s">
        <v>512</v>
      </c>
      <c r="AY104" s="435" t="s">
        <v>512</v>
      </c>
      <c r="AZ104" s="23"/>
      <c r="BA104" s="30"/>
      <c r="BB104" s="30"/>
      <c r="BC104" s="30"/>
      <c r="BD104" s="21"/>
      <c r="BE104" s="45" t="s">
        <v>227</v>
      </c>
      <c r="BF104" s="433" t="s">
        <v>510</v>
      </c>
      <c r="BG104" s="433" t="s">
        <v>510</v>
      </c>
      <c r="BH104" s="433" t="s">
        <v>510</v>
      </c>
      <c r="BI104" s="433" t="s">
        <v>510</v>
      </c>
      <c r="BJ104" s="433" t="s">
        <v>510</v>
      </c>
      <c r="BK104" s="23"/>
      <c r="BL104" s="433" t="s">
        <v>510</v>
      </c>
      <c r="BM104" s="433" t="s">
        <v>510</v>
      </c>
      <c r="BN104" s="23"/>
      <c r="BO104" s="433" t="s">
        <v>510</v>
      </c>
      <c r="BP104" s="433" t="s">
        <v>510</v>
      </c>
      <c r="BQ104" s="433" t="s">
        <v>510</v>
      </c>
      <c r="BR104" s="433" t="s">
        <v>510</v>
      </c>
      <c r="BS104" s="23"/>
      <c r="BT104" s="30"/>
      <c r="BU104" s="192"/>
      <c r="BV104" s="21"/>
      <c r="BW104" s="62" t="s">
        <v>229</v>
      </c>
      <c r="BX104" s="435" t="s">
        <v>512</v>
      </c>
      <c r="BY104" s="435" t="s">
        <v>512</v>
      </c>
      <c r="BZ104" s="159" t="s">
        <v>8</v>
      </c>
      <c r="CA104" s="159" t="s">
        <v>8</v>
      </c>
      <c r="CB104" s="435" t="s">
        <v>512</v>
      </c>
      <c r="CC104" s="435" t="s">
        <v>512</v>
      </c>
      <c r="CD104" s="23"/>
      <c r="CE104" s="63" t="s">
        <v>7</v>
      </c>
      <c r="CF104" s="63" t="s">
        <v>7</v>
      </c>
      <c r="CG104" s="435" t="s">
        <v>512</v>
      </c>
      <c r="CH104" s="435" t="s">
        <v>512</v>
      </c>
      <c r="CI104" s="23"/>
      <c r="CJ104" s="30"/>
      <c r="CK104" s="30"/>
      <c r="CL104" s="21"/>
      <c r="CM104" s="199"/>
      <c r="CN104" s="65">
        <f t="shared" ref="CN104:CR104" si="24">COUNTIF($F$104:$CK$104,CN98)</f>
        <v>0</v>
      </c>
      <c r="CO104" s="65">
        <f t="shared" si="24"/>
        <v>0</v>
      </c>
      <c r="CP104" s="65">
        <f t="shared" si="24"/>
        <v>0</v>
      </c>
      <c r="CQ104" s="65">
        <f t="shared" si="24"/>
        <v>0</v>
      </c>
      <c r="CR104" s="65">
        <f t="shared" si="24"/>
        <v>0</v>
      </c>
      <c r="CS104" s="65"/>
      <c r="CT104" s="65">
        <f t="shared" ref="CT104:DG104" si="25">COUNTIF($F$104:$CK$104,CT98)</f>
        <v>0</v>
      </c>
      <c r="CU104" s="65">
        <f t="shared" si="25"/>
        <v>2</v>
      </c>
      <c r="CV104" s="65">
        <f t="shared" si="25"/>
        <v>2</v>
      </c>
      <c r="CW104" s="65">
        <f t="shared" si="25"/>
        <v>0</v>
      </c>
      <c r="CX104" s="65">
        <f t="shared" si="25"/>
        <v>0</v>
      </c>
      <c r="CY104" s="65">
        <f t="shared" si="25"/>
        <v>0</v>
      </c>
      <c r="CZ104" s="65">
        <f t="shared" si="25"/>
        <v>0</v>
      </c>
      <c r="DA104" s="65">
        <f t="shared" si="25"/>
        <v>0</v>
      </c>
      <c r="DB104" s="65">
        <f t="shared" si="25"/>
        <v>0</v>
      </c>
      <c r="DC104" s="65">
        <f t="shared" si="25"/>
        <v>0</v>
      </c>
      <c r="DD104" s="65">
        <f t="shared" si="25"/>
        <v>0</v>
      </c>
      <c r="DE104" s="65">
        <f t="shared" si="25"/>
        <v>0</v>
      </c>
      <c r="DF104" s="65">
        <f t="shared" si="25"/>
        <v>0</v>
      </c>
      <c r="DG104" s="65">
        <f t="shared" si="25"/>
        <v>0</v>
      </c>
      <c r="DH104" s="66">
        <f>SUM(CN104:DG104)</f>
        <v>4</v>
      </c>
      <c r="DI104" s="196"/>
    </row>
    <row r="105" spans="1:113" ht="26.25" customHeight="1">
      <c r="A105" s="196"/>
      <c r="B105" s="196"/>
      <c r="C105" s="198"/>
      <c r="D105" s="41">
        <v>105</v>
      </c>
      <c r="E105" s="22" t="s">
        <v>231</v>
      </c>
      <c r="F105" s="435" t="s">
        <v>513</v>
      </c>
      <c r="G105" s="435" t="s">
        <v>513</v>
      </c>
      <c r="H105" s="435" t="s">
        <v>513</v>
      </c>
      <c r="I105" s="435" t="s">
        <v>513</v>
      </c>
      <c r="J105" s="23"/>
      <c r="K105" s="435" t="s">
        <v>513</v>
      </c>
      <c r="L105" s="435" t="s">
        <v>513</v>
      </c>
      <c r="M105" s="23"/>
      <c r="N105" s="435" t="s">
        <v>513</v>
      </c>
      <c r="O105" s="435" t="s">
        <v>513</v>
      </c>
      <c r="P105" s="435" t="s">
        <v>513</v>
      </c>
      <c r="Q105" s="435" t="s">
        <v>513</v>
      </c>
      <c r="R105" s="30"/>
      <c r="S105" s="30"/>
      <c r="T105" s="21"/>
      <c r="U105" s="58" t="s">
        <v>237</v>
      </c>
      <c r="V105" s="435" t="s">
        <v>513</v>
      </c>
      <c r="W105" s="435" t="s">
        <v>513</v>
      </c>
      <c r="X105" s="435" t="s">
        <v>513</v>
      </c>
      <c r="Y105" s="435" t="s">
        <v>513</v>
      </c>
      <c r="Z105" s="435" t="s">
        <v>513</v>
      </c>
      <c r="AA105" s="23"/>
      <c r="AB105" s="435" t="s">
        <v>513</v>
      </c>
      <c r="AC105" s="435" t="s">
        <v>513</v>
      </c>
      <c r="AD105" s="23"/>
      <c r="AE105" s="435" t="s">
        <v>513</v>
      </c>
      <c r="AF105" s="435" t="s">
        <v>513</v>
      </c>
      <c r="AG105" s="435" t="s">
        <v>513</v>
      </c>
      <c r="AH105" s="435" t="s">
        <v>513</v>
      </c>
      <c r="AI105" s="23"/>
      <c r="AJ105" s="30"/>
      <c r="AK105" s="30"/>
      <c r="AL105" s="21"/>
      <c r="AM105" s="52" t="s">
        <v>236</v>
      </c>
      <c r="AN105" s="435" t="s">
        <v>513</v>
      </c>
      <c r="AO105" s="435" t="s">
        <v>513</v>
      </c>
      <c r="AP105" s="435" t="s">
        <v>513</v>
      </c>
      <c r="AQ105" s="435" t="s">
        <v>513</v>
      </c>
      <c r="AR105" s="23"/>
      <c r="AS105" s="435" t="s">
        <v>513</v>
      </c>
      <c r="AT105" s="435" t="s">
        <v>513</v>
      </c>
      <c r="AU105" s="23"/>
      <c r="AV105" s="435" t="s">
        <v>513</v>
      </c>
      <c r="AW105" s="435" t="s">
        <v>513</v>
      </c>
      <c r="AX105" s="435" t="s">
        <v>513</v>
      </c>
      <c r="AY105" s="435" t="s">
        <v>513</v>
      </c>
      <c r="AZ105" s="23"/>
      <c r="BA105" s="30"/>
      <c r="BB105" s="30"/>
      <c r="BC105" s="30"/>
      <c r="BD105" s="21"/>
      <c r="BE105" s="45" t="s">
        <v>234</v>
      </c>
      <c r="BF105" s="433" t="s">
        <v>511</v>
      </c>
      <c r="BG105" s="433" t="s">
        <v>511</v>
      </c>
      <c r="BH105" s="433" t="s">
        <v>511</v>
      </c>
      <c r="BI105" s="433" t="s">
        <v>511</v>
      </c>
      <c r="BJ105" s="433" t="s">
        <v>511</v>
      </c>
      <c r="BK105" s="23"/>
      <c r="BL105" s="433" t="s">
        <v>511</v>
      </c>
      <c r="BM105" s="433" t="s">
        <v>511</v>
      </c>
      <c r="BN105" s="23"/>
      <c r="BO105" s="433" t="s">
        <v>511</v>
      </c>
      <c r="BP105" s="433" t="s">
        <v>511</v>
      </c>
      <c r="BQ105" s="433" t="s">
        <v>511</v>
      </c>
      <c r="BR105" s="433" t="s">
        <v>511</v>
      </c>
      <c r="BS105" s="23"/>
      <c r="BT105" s="33"/>
      <c r="BU105" s="195"/>
      <c r="BV105" s="21"/>
      <c r="BW105" s="62" t="s">
        <v>239</v>
      </c>
      <c r="BX105" s="435" t="s">
        <v>513</v>
      </c>
      <c r="BY105" s="435" t="s">
        <v>513</v>
      </c>
      <c r="BZ105" s="169" t="s">
        <v>354</v>
      </c>
      <c r="CA105" s="169" t="s">
        <v>354</v>
      </c>
      <c r="CB105" s="435" t="s">
        <v>513</v>
      </c>
      <c r="CC105" s="435" t="s">
        <v>513</v>
      </c>
      <c r="CD105" s="23"/>
      <c r="CE105" s="63" t="s">
        <v>235</v>
      </c>
      <c r="CF105" s="63" t="s">
        <v>235</v>
      </c>
      <c r="CG105" s="435" t="s">
        <v>513</v>
      </c>
      <c r="CH105" s="435" t="s">
        <v>513</v>
      </c>
      <c r="CI105" s="23"/>
      <c r="CJ105" s="30"/>
      <c r="CK105" s="30"/>
      <c r="CL105" s="21"/>
      <c r="CM105" s="199"/>
      <c r="CN105" s="100"/>
      <c r="CO105" s="100"/>
      <c r="CP105" s="100"/>
      <c r="CQ105" s="100"/>
      <c r="CR105" s="100"/>
      <c r="CS105" s="100"/>
      <c r="CT105" s="100"/>
      <c r="CU105" s="100"/>
      <c r="CV105" s="100"/>
      <c r="CW105" s="100"/>
      <c r="CX105" s="100"/>
      <c r="CY105" s="100"/>
      <c r="CZ105" s="100"/>
      <c r="DA105" s="100"/>
      <c r="DB105" s="100"/>
      <c r="DC105" s="100"/>
      <c r="DD105" s="100"/>
      <c r="DE105" s="100"/>
      <c r="DF105" s="100"/>
      <c r="DG105" s="100"/>
      <c r="DH105" s="185"/>
      <c r="DI105" s="196"/>
    </row>
    <row r="106" spans="1:113" ht="12.75" customHeight="1">
      <c r="A106" s="196"/>
      <c r="B106" s="196"/>
      <c r="C106" s="198" t="s">
        <v>240</v>
      </c>
      <c r="D106" s="41">
        <v>106</v>
      </c>
      <c r="E106" s="22"/>
      <c r="F106" s="435" t="s">
        <v>514</v>
      </c>
      <c r="G106" s="435" t="s">
        <v>514</v>
      </c>
      <c r="H106" s="435" t="s">
        <v>514</v>
      </c>
      <c r="I106" s="435" t="s">
        <v>514</v>
      </c>
      <c r="J106" s="23"/>
      <c r="K106" s="435" t="s">
        <v>514</v>
      </c>
      <c r="L106" s="435" t="s">
        <v>514</v>
      </c>
      <c r="M106" s="23"/>
      <c r="N106" s="435" t="s">
        <v>514</v>
      </c>
      <c r="O106" s="435" t="s">
        <v>514</v>
      </c>
      <c r="P106" s="435" t="s">
        <v>514</v>
      </c>
      <c r="Q106" s="435" t="s">
        <v>514</v>
      </c>
      <c r="R106" s="30"/>
      <c r="S106" s="30"/>
      <c r="T106" s="21"/>
      <c r="U106" s="58" t="s">
        <v>255</v>
      </c>
      <c r="V106" s="435" t="s">
        <v>514</v>
      </c>
      <c r="W106" s="435" t="s">
        <v>514</v>
      </c>
      <c r="X106" s="435" t="s">
        <v>514</v>
      </c>
      <c r="Y106" s="435" t="s">
        <v>514</v>
      </c>
      <c r="Z106" s="435" t="s">
        <v>514</v>
      </c>
      <c r="AA106" s="23"/>
      <c r="AB106" s="435" t="s">
        <v>514</v>
      </c>
      <c r="AC106" s="435" t="s">
        <v>514</v>
      </c>
      <c r="AD106" s="23"/>
      <c r="AE106" s="435" t="s">
        <v>514</v>
      </c>
      <c r="AF106" s="435" t="s">
        <v>514</v>
      </c>
      <c r="AG106" s="435" t="s">
        <v>514</v>
      </c>
      <c r="AH106" s="435" t="s">
        <v>514</v>
      </c>
      <c r="AI106" s="23"/>
      <c r="AJ106" s="30"/>
      <c r="AK106" s="30"/>
      <c r="AL106" s="21"/>
      <c r="AM106" s="52" t="s">
        <v>249</v>
      </c>
      <c r="AN106" s="435" t="s">
        <v>514</v>
      </c>
      <c r="AO106" s="435" t="s">
        <v>514</v>
      </c>
      <c r="AP106" s="435" t="s">
        <v>514</v>
      </c>
      <c r="AQ106" s="435" t="s">
        <v>514</v>
      </c>
      <c r="AR106" s="23"/>
      <c r="AS106" s="435" t="s">
        <v>514</v>
      </c>
      <c r="AT106" s="435" t="s">
        <v>514</v>
      </c>
      <c r="AU106" s="23"/>
      <c r="AV106" s="435" t="s">
        <v>514</v>
      </c>
      <c r="AW106" s="435" t="s">
        <v>514</v>
      </c>
      <c r="AX106" s="435" t="s">
        <v>514</v>
      </c>
      <c r="AY106" s="435" t="s">
        <v>514</v>
      </c>
      <c r="AZ106" s="23"/>
      <c r="BA106" s="30"/>
      <c r="BB106" s="30"/>
      <c r="BC106" s="30"/>
      <c r="BD106" s="21"/>
      <c r="BE106" s="45" t="s">
        <v>243</v>
      </c>
      <c r="BF106" s="432"/>
      <c r="BG106" s="432"/>
      <c r="BH106" s="432"/>
      <c r="BI106" s="432"/>
      <c r="BJ106" s="432"/>
      <c r="BK106" s="23"/>
      <c r="BL106" s="432"/>
      <c r="BM106" s="432"/>
      <c r="BN106" s="23"/>
      <c r="BO106" s="432"/>
      <c r="BP106" s="432"/>
      <c r="BQ106" s="432"/>
      <c r="BR106" s="432"/>
      <c r="BS106" s="23"/>
      <c r="BT106" s="30"/>
      <c r="BU106" s="193"/>
      <c r="BV106" s="21"/>
      <c r="BW106" s="62"/>
      <c r="BX106" s="435" t="s">
        <v>514</v>
      </c>
      <c r="BY106" s="435" t="s">
        <v>514</v>
      </c>
      <c r="BZ106" s="159" t="s">
        <v>337</v>
      </c>
      <c r="CA106" s="159" t="s">
        <v>337</v>
      </c>
      <c r="CB106" s="435" t="s">
        <v>514</v>
      </c>
      <c r="CC106" s="435" t="s">
        <v>514</v>
      </c>
      <c r="CD106" s="23" t="s">
        <v>110</v>
      </c>
      <c r="CE106" s="63" t="s">
        <v>296</v>
      </c>
      <c r="CF106" s="63" t="s">
        <v>296</v>
      </c>
      <c r="CG106" s="435" t="s">
        <v>514</v>
      </c>
      <c r="CH106" s="435" t="s">
        <v>514</v>
      </c>
      <c r="CI106" s="23" t="s">
        <v>110</v>
      </c>
      <c r="CJ106" s="30"/>
      <c r="CK106" s="30"/>
      <c r="CL106" s="21"/>
      <c r="CM106" s="199"/>
      <c r="CN106" s="101"/>
      <c r="CO106" s="101"/>
      <c r="CP106" s="101"/>
      <c r="CQ106" s="101"/>
      <c r="CR106" s="101"/>
      <c r="CS106" s="101"/>
      <c r="CT106" s="101"/>
      <c r="CU106" s="101"/>
      <c r="CV106" s="101"/>
      <c r="CW106" s="101"/>
      <c r="CX106" s="101"/>
      <c r="CY106" s="101"/>
      <c r="CZ106" s="101"/>
      <c r="DA106" s="101"/>
      <c r="DB106" s="101"/>
      <c r="DC106" s="101"/>
      <c r="DD106" s="101"/>
      <c r="DE106" s="101"/>
      <c r="DF106" s="101"/>
      <c r="DG106" s="101"/>
      <c r="DH106" s="181"/>
      <c r="DI106" s="196"/>
    </row>
    <row r="107" spans="1:113" ht="12.75" customHeight="1">
      <c r="A107" s="196"/>
      <c r="B107" s="196"/>
      <c r="C107" s="196"/>
      <c r="D107" s="41">
        <v>107</v>
      </c>
      <c r="E107" s="22"/>
      <c r="F107" s="434"/>
      <c r="G107" s="434"/>
      <c r="H107" s="434"/>
      <c r="I107" s="434"/>
      <c r="J107" s="23"/>
      <c r="K107" s="434"/>
      <c r="L107" s="434"/>
      <c r="M107" s="23"/>
      <c r="N107" s="434"/>
      <c r="O107" s="434"/>
      <c r="P107" s="434"/>
      <c r="Q107" s="434"/>
      <c r="R107" s="30"/>
      <c r="S107" s="30"/>
      <c r="T107" s="21"/>
      <c r="U107" s="58" t="s">
        <v>243</v>
      </c>
      <c r="V107" s="434"/>
      <c r="W107" s="434"/>
      <c r="X107" s="434"/>
      <c r="Y107" s="434"/>
      <c r="Z107" s="434"/>
      <c r="AA107" s="23"/>
      <c r="AB107" s="434"/>
      <c r="AC107" s="434"/>
      <c r="AD107" s="23"/>
      <c r="AE107" s="434"/>
      <c r="AF107" s="434"/>
      <c r="AG107" s="434"/>
      <c r="AH107" s="434"/>
      <c r="AI107" s="23"/>
      <c r="AJ107" s="30"/>
      <c r="AK107" s="30"/>
      <c r="AL107" s="21"/>
      <c r="AM107" s="52" t="s">
        <v>260</v>
      </c>
      <c r="AN107" s="434"/>
      <c r="AO107" s="434"/>
      <c r="AP107" s="434"/>
      <c r="AQ107" s="434"/>
      <c r="AR107" s="23"/>
      <c r="AS107" s="434"/>
      <c r="AT107" s="434"/>
      <c r="AU107" s="23"/>
      <c r="AV107" s="434"/>
      <c r="AW107" s="434"/>
      <c r="AX107" s="434"/>
      <c r="AY107" s="434"/>
      <c r="AZ107" s="23"/>
      <c r="BA107" s="30"/>
      <c r="BB107" s="30"/>
      <c r="BC107" s="30"/>
      <c r="BD107" s="21"/>
      <c r="BE107" s="45"/>
      <c r="BF107" s="432"/>
      <c r="BG107" s="432"/>
      <c r="BH107" s="432"/>
      <c r="BI107" s="432"/>
      <c r="BJ107" s="432"/>
      <c r="BK107" s="23"/>
      <c r="BL107" s="432"/>
      <c r="BM107" s="432"/>
      <c r="BN107" s="23"/>
      <c r="BO107" s="432"/>
      <c r="BP107" s="432"/>
      <c r="BQ107" s="432"/>
      <c r="BR107" s="432"/>
      <c r="BS107" s="23"/>
      <c r="BT107" s="30"/>
      <c r="BU107" s="192"/>
      <c r="BV107" s="21"/>
      <c r="BW107" s="62"/>
      <c r="BX107" s="434"/>
      <c r="BY107" s="434"/>
      <c r="BZ107" s="176"/>
      <c r="CA107" s="176"/>
      <c r="CB107" s="434"/>
      <c r="CC107" s="434"/>
      <c r="CD107" s="23"/>
      <c r="CE107" s="88"/>
      <c r="CF107" s="88"/>
      <c r="CG107" s="434"/>
      <c r="CH107" s="434"/>
      <c r="CI107" s="23"/>
      <c r="CJ107" s="30"/>
      <c r="CK107" s="30"/>
      <c r="CL107" s="21"/>
      <c r="CM107" s="199"/>
      <c r="CN107" s="101"/>
      <c r="CO107" s="101"/>
      <c r="CP107" s="101"/>
      <c r="CQ107" s="101"/>
      <c r="CR107" s="101"/>
      <c r="CS107" s="101"/>
      <c r="CT107" s="101"/>
      <c r="CU107" s="101"/>
      <c r="CV107" s="101"/>
      <c r="CW107" s="101"/>
      <c r="CX107" s="101"/>
      <c r="CY107" s="101"/>
      <c r="CZ107" s="101"/>
      <c r="DA107" s="101"/>
      <c r="DB107" s="101"/>
      <c r="DC107" s="101"/>
      <c r="DD107" s="101"/>
      <c r="DE107" s="101"/>
      <c r="DF107" s="101"/>
      <c r="DG107" s="101"/>
      <c r="DH107" s="181"/>
      <c r="DI107" s="196"/>
    </row>
    <row r="108" spans="1:113" ht="12.75" customHeight="1">
      <c r="A108" s="196"/>
      <c r="B108" s="196"/>
      <c r="C108" s="196"/>
      <c r="D108" s="41">
        <v>108</v>
      </c>
      <c r="E108" s="22"/>
      <c r="F108" s="434"/>
      <c r="G108" s="434"/>
      <c r="H108" s="434"/>
      <c r="I108" s="434"/>
      <c r="J108" s="23"/>
      <c r="K108" s="434"/>
      <c r="L108" s="434"/>
      <c r="M108" s="23"/>
      <c r="N108" s="434"/>
      <c r="O108" s="434"/>
      <c r="P108" s="434"/>
      <c r="Q108" s="434"/>
      <c r="R108" s="30"/>
      <c r="S108" s="30"/>
      <c r="T108" s="21"/>
      <c r="U108" s="58"/>
      <c r="V108" s="434"/>
      <c r="W108" s="434"/>
      <c r="X108" s="434"/>
      <c r="Y108" s="434"/>
      <c r="Z108" s="434"/>
      <c r="AA108" s="23"/>
      <c r="AB108" s="434"/>
      <c r="AC108" s="434"/>
      <c r="AD108" s="23"/>
      <c r="AE108" s="434"/>
      <c r="AF108" s="434"/>
      <c r="AG108" s="434"/>
      <c r="AH108" s="434"/>
      <c r="AI108" s="23"/>
      <c r="AJ108" s="30"/>
      <c r="AK108" s="30"/>
      <c r="AL108" s="21"/>
      <c r="AM108" s="52"/>
      <c r="AN108" s="434"/>
      <c r="AO108" s="434"/>
      <c r="AP108" s="434"/>
      <c r="AQ108" s="434"/>
      <c r="AR108" s="23"/>
      <c r="AS108" s="434"/>
      <c r="AT108" s="434"/>
      <c r="AU108" s="23"/>
      <c r="AV108" s="434"/>
      <c r="AW108" s="434"/>
      <c r="AX108" s="434"/>
      <c r="AY108" s="434"/>
      <c r="AZ108" s="23"/>
      <c r="BA108" s="30"/>
      <c r="BB108" s="30"/>
      <c r="BC108" s="30"/>
      <c r="BD108" s="21"/>
      <c r="BE108" s="45"/>
      <c r="BF108" s="432"/>
      <c r="BG108" s="432"/>
      <c r="BH108" s="432"/>
      <c r="BI108" s="432"/>
      <c r="BJ108" s="432"/>
      <c r="BK108" s="23"/>
      <c r="BL108" s="432"/>
      <c r="BM108" s="432"/>
      <c r="BN108" s="23"/>
      <c r="BO108" s="432"/>
      <c r="BP108" s="432"/>
      <c r="BQ108" s="432"/>
      <c r="BR108" s="432"/>
      <c r="BS108" s="23"/>
      <c r="BT108" s="30"/>
      <c r="BU108" s="192"/>
      <c r="BV108" s="21"/>
      <c r="BW108" s="62"/>
      <c r="BX108" s="434"/>
      <c r="BY108" s="434"/>
      <c r="BZ108" s="176"/>
      <c r="CA108" s="176"/>
      <c r="CB108" s="434"/>
      <c r="CC108" s="434"/>
      <c r="CD108" s="23"/>
      <c r="CE108" s="88"/>
      <c r="CF108" s="88"/>
      <c r="CG108" s="434"/>
      <c r="CH108" s="434"/>
      <c r="CI108" s="23"/>
      <c r="CJ108" s="30"/>
      <c r="CK108" s="30"/>
      <c r="CL108" s="21"/>
      <c r="CM108" s="199"/>
      <c r="CN108" s="101"/>
      <c r="CO108" s="101"/>
      <c r="CP108" s="101"/>
      <c r="CQ108" s="101"/>
      <c r="CR108" s="101"/>
      <c r="CS108" s="101"/>
      <c r="CT108" s="101"/>
      <c r="CU108" s="101"/>
      <c r="CV108" s="101"/>
      <c r="CW108" s="101"/>
      <c r="CX108" s="101"/>
      <c r="CY108" s="101"/>
      <c r="CZ108" s="101"/>
      <c r="DA108" s="101"/>
      <c r="DB108" s="101"/>
      <c r="DC108" s="101"/>
      <c r="DD108" s="101"/>
      <c r="DE108" s="101"/>
      <c r="DF108" s="101"/>
      <c r="DG108" s="101"/>
      <c r="DH108" s="181"/>
      <c r="DI108" s="196"/>
    </row>
    <row r="109" spans="1:113" ht="12.75" customHeight="1">
      <c r="A109" s="189"/>
      <c r="B109" s="190" t="s">
        <v>355</v>
      </c>
      <c r="C109" s="191" t="s">
        <v>224</v>
      </c>
      <c r="D109" s="41">
        <v>109</v>
      </c>
      <c r="E109" s="22" t="s">
        <v>225</v>
      </c>
      <c r="F109" s="439" t="s">
        <v>512</v>
      </c>
      <c r="G109" s="439" t="s">
        <v>512</v>
      </c>
      <c r="H109" s="439" t="s">
        <v>512</v>
      </c>
      <c r="I109" s="439" t="s">
        <v>512</v>
      </c>
      <c r="J109" s="23" t="s">
        <v>99</v>
      </c>
      <c r="K109" s="439" t="s">
        <v>512</v>
      </c>
      <c r="L109" s="439" t="s">
        <v>512</v>
      </c>
      <c r="M109" s="23" t="s">
        <v>99</v>
      </c>
      <c r="N109" s="439" t="s">
        <v>512</v>
      </c>
      <c r="O109" s="439" t="s">
        <v>512</v>
      </c>
      <c r="P109" s="439" t="s">
        <v>512</v>
      </c>
      <c r="Q109" s="439" t="s">
        <v>512</v>
      </c>
      <c r="R109" s="30"/>
      <c r="S109" s="30"/>
      <c r="T109" s="21"/>
      <c r="U109" s="58" t="s">
        <v>227</v>
      </c>
      <c r="V109" s="55" t="s">
        <v>7</v>
      </c>
      <c r="W109" s="55" t="s">
        <v>7</v>
      </c>
      <c r="X109" s="439" t="s">
        <v>512</v>
      </c>
      <c r="Y109" s="439" t="s">
        <v>512</v>
      </c>
      <c r="Z109" s="439" t="s">
        <v>512</v>
      </c>
      <c r="AA109" s="23" t="s">
        <v>99</v>
      </c>
      <c r="AB109" s="159" t="s">
        <v>8</v>
      </c>
      <c r="AC109" s="159" t="s">
        <v>8</v>
      </c>
      <c r="AD109" s="23" t="s">
        <v>99</v>
      </c>
      <c r="AE109" s="439" t="s">
        <v>512</v>
      </c>
      <c r="AF109" s="439" t="s">
        <v>512</v>
      </c>
      <c r="AG109" s="439" t="s">
        <v>512</v>
      </c>
      <c r="AH109" s="439" t="s">
        <v>512</v>
      </c>
      <c r="AI109" s="23"/>
      <c r="AJ109" s="30"/>
      <c r="AK109" s="30"/>
      <c r="AL109" s="21"/>
      <c r="AM109" s="52" t="s">
        <v>228</v>
      </c>
      <c r="AN109" s="439" t="s">
        <v>512</v>
      </c>
      <c r="AO109" s="439" t="s">
        <v>512</v>
      </c>
      <c r="AP109" s="439" t="s">
        <v>512</v>
      </c>
      <c r="AQ109" s="439" t="s">
        <v>512</v>
      </c>
      <c r="AR109" s="23" t="s">
        <v>99</v>
      </c>
      <c r="AS109" s="439" t="s">
        <v>512</v>
      </c>
      <c r="AT109" s="439" t="s">
        <v>512</v>
      </c>
      <c r="AU109" s="23" t="s">
        <v>99</v>
      </c>
      <c r="AV109" s="439" t="s">
        <v>512</v>
      </c>
      <c r="AW109" s="439" t="s">
        <v>512</v>
      </c>
      <c r="AX109" s="439" t="s">
        <v>512</v>
      </c>
      <c r="AY109" s="439" t="s">
        <v>512</v>
      </c>
      <c r="AZ109" s="23"/>
      <c r="BA109" s="30"/>
      <c r="BB109" s="30"/>
      <c r="BC109" s="30"/>
      <c r="BD109" s="21"/>
      <c r="BE109" s="45" t="s">
        <v>227</v>
      </c>
      <c r="BF109" s="439" t="s">
        <v>512</v>
      </c>
      <c r="BG109" s="439" t="s">
        <v>512</v>
      </c>
      <c r="BH109" s="439" t="s">
        <v>512</v>
      </c>
      <c r="BI109" s="439" t="s">
        <v>512</v>
      </c>
      <c r="BJ109" s="439" t="s">
        <v>512</v>
      </c>
      <c r="BK109" s="23" t="s">
        <v>99</v>
      </c>
      <c r="BL109" s="439" t="s">
        <v>512</v>
      </c>
      <c r="BM109" s="439" t="s">
        <v>512</v>
      </c>
      <c r="BN109" s="23" t="s">
        <v>99</v>
      </c>
      <c r="BO109" s="439" t="s">
        <v>512</v>
      </c>
      <c r="BP109" s="439" t="s">
        <v>512</v>
      </c>
      <c r="BQ109" s="439" t="s">
        <v>512</v>
      </c>
      <c r="BR109" s="439" t="s">
        <v>512</v>
      </c>
      <c r="BS109" s="23"/>
      <c r="BT109" s="30"/>
      <c r="BU109" s="30"/>
      <c r="BV109" s="21"/>
      <c r="BW109" s="62" t="s">
        <v>229</v>
      </c>
      <c r="BX109" s="433" t="s">
        <v>510</v>
      </c>
      <c r="BY109" s="433" t="s">
        <v>510</v>
      </c>
      <c r="BZ109" s="433" t="s">
        <v>510</v>
      </c>
      <c r="CA109" s="433" t="s">
        <v>510</v>
      </c>
      <c r="CB109" s="433" t="s">
        <v>510</v>
      </c>
      <c r="CC109" s="433" t="s">
        <v>510</v>
      </c>
      <c r="CD109" s="23" t="s">
        <v>99</v>
      </c>
      <c r="CE109" s="433" t="s">
        <v>510</v>
      </c>
      <c r="CF109" s="433" t="s">
        <v>510</v>
      </c>
      <c r="CG109" s="433" t="s">
        <v>510</v>
      </c>
      <c r="CH109" s="433" t="s">
        <v>510</v>
      </c>
      <c r="CI109" s="23" t="s">
        <v>99</v>
      </c>
      <c r="CJ109" s="30"/>
      <c r="CK109" s="30"/>
      <c r="CL109" s="21"/>
      <c r="CM109" s="194"/>
      <c r="CN109" s="65">
        <f t="shared" ref="CN109:DG109" si="26">COUNTIF($F$109:$CK$109,CN98)</f>
        <v>0</v>
      </c>
      <c r="CO109" s="65">
        <f t="shared" si="26"/>
        <v>0</v>
      </c>
      <c r="CP109" s="65">
        <f t="shared" si="26"/>
        <v>0</v>
      </c>
      <c r="CQ109" s="65">
        <f t="shared" si="26"/>
        <v>0</v>
      </c>
      <c r="CR109" s="65">
        <f t="shared" si="26"/>
        <v>0</v>
      </c>
      <c r="CS109" s="65">
        <f t="shared" si="26"/>
        <v>0</v>
      </c>
      <c r="CT109" s="65">
        <f t="shared" si="26"/>
        <v>0</v>
      </c>
      <c r="CU109" s="65">
        <f t="shared" si="26"/>
        <v>2</v>
      </c>
      <c r="CV109" s="65">
        <f t="shared" si="26"/>
        <v>2</v>
      </c>
      <c r="CW109" s="65">
        <f t="shared" si="26"/>
        <v>0</v>
      </c>
      <c r="CX109" s="65">
        <f t="shared" si="26"/>
        <v>0</v>
      </c>
      <c r="CY109" s="65">
        <f t="shared" si="26"/>
        <v>0</v>
      </c>
      <c r="CZ109" s="65">
        <f t="shared" si="26"/>
        <v>0</v>
      </c>
      <c r="DA109" s="65">
        <f t="shared" si="26"/>
        <v>0</v>
      </c>
      <c r="DB109" s="65">
        <f t="shared" si="26"/>
        <v>0</v>
      </c>
      <c r="DC109" s="65">
        <f t="shared" si="26"/>
        <v>0</v>
      </c>
      <c r="DD109" s="65">
        <f t="shared" si="26"/>
        <v>0</v>
      </c>
      <c r="DE109" s="65">
        <f t="shared" si="26"/>
        <v>0</v>
      </c>
      <c r="DF109" s="65">
        <f t="shared" si="26"/>
        <v>0</v>
      </c>
      <c r="DG109" s="65">
        <f t="shared" si="26"/>
        <v>0</v>
      </c>
      <c r="DH109" s="66">
        <f>SUM(CN109:DG109)</f>
        <v>4</v>
      </c>
      <c r="DI109" s="189"/>
    </row>
    <row r="110" spans="1:113" ht="26.25" customHeight="1">
      <c r="A110" s="200"/>
      <c r="B110" s="200"/>
      <c r="C110" s="201"/>
      <c r="D110" s="41">
        <v>110</v>
      </c>
      <c r="E110" s="22" t="s">
        <v>231</v>
      </c>
      <c r="F110" s="439" t="s">
        <v>513</v>
      </c>
      <c r="G110" s="439" t="s">
        <v>513</v>
      </c>
      <c r="H110" s="439" t="s">
        <v>513</v>
      </c>
      <c r="I110" s="439" t="s">
        <v>513</v>
      </c>
      <c r="J110" s="31"/>
      <c r="K110" s="439" t="s">
        <v>513</v>
      </c>
      <c r="L110" s="439" t="s">
        <v>513</v>
      </c>
      <c r="M110" s="31"/>
      <c r="N110" s="439" t="s">
        <v>513</v>
      </c>
      <c r="O110" s="439" t="s">
        <v>513</v>
      </c>
      <c r="P110" s="439" t="s">
        <v>513</v>
      </c>
      <c r="Q110" s="439" t="s">
        <v>513</v>
      </c>
      <c r="R110" s="30"/>
      <c r="S110" s="30"/>
      <c r="T110" s="124"/>
      <c r="U110" s="58" t="s">
        <v>237</v>
      </c>
      <c r="V110" s="74" t="s">
        <v>235</v>
      </c>
      <c r="W110" s="74" t="s">
        <v>235</v>
      </c>
      <c r="X110" s="439" t="s">
        <v>513</v>
      </c>
      <c r="Y110" s="439" t="s">
        <v>513</v>
      </c>
      <c r="Z110" s="439" t="s">
        <v>513</v>
      </c>
      <c r="AA110" s="31"/>
      <c r="AB110" s="169" t="s">
        <v>356</v>
      </c>
      <c r="AC110" s="169" t="s">
        <v>356</v>
      </c>
      <c r="AD110" s="31"/>
      <c r="AE110" s="439" t="s">
        <v>513</v>
      </c>
      <c r="AF110" s="439" t="s">
        <v>513</v>
      </c>
      <c r="AG110" s="439" t="s">
        <v>513</v>
      </c>
      <c r="AH110" s="439" t="s">
        <v>513</v>
      </c>
      <c r="AI110" s="23"/>
      <c r="AJ110" s="30"/>
      <c r="AK110" s="30"/>
      <c r="AL110" s="124"/>
      <c r="AM110" s="52" t="s">
        <v>236</v>
      </c>
      <c r="AN110" s="439" t="s">
        <v>513</v>
      </c>
      <c r="AO110" s="439" t="s">
        <v>513</v>
      </c>
      <c r="AP110" s="439" t="s">
        <v>513</v>
      </c>
      <c r="AQ110" s="439" t="s">
        <v>513</v>
      </c>
      <c r="AR110" s="31"/>
      <c r="AS110" s="439" t="s">
        <v>513</v>
      </c>
      <c r="AT110" s="439" t="s">
        <v>513</v>
      </c>
      <c r="AU110" s="31"/>
      <c r="AV110" s="439" t="s">
        <v>513</v>
      </c>
      <c r="AW110" s="439" t="s">
        <v>513</v>
      </c>
      <c r="AX110" s="439" t="s">
        <v>513</v>
      </c>
      <c r="AY110" s="439" t="s">
        <v>513</v>
      </c>
      <c r="AZ110" s="23"/>
      <c r="BA110" s="33"/>
      <c r="BB110" s="33"/>
      <c r="BC110" s="33"/>
      <c r="BD110" s="124"/>
      <c r="BE110" s="45" t="s">
        <v>234</v>
      </c>
      <c r="BF110" s="439" t="s">
        <v>513</v>
      </c>
      <c r="BG110" s="439" t="s">
        <v>513</v>
      </c>
      <c r="BH110" s="439" t="s">
        <v>513</v>
      </c>
      <c r="BI110" s="439" t="s">
        <v>513</v>
      </c>
      <c r="BJ110" s="439" t="s">
        <v>513</v>
      </c>
      <c r="BK110" s="31"/>
      <c r="BL110" s="439" t="s">
        <v>513</v>
      </c>
      <c r="BM110" s="439" t="s">
        <v>513</v>
      </c>
      <c r="BN110" s="31"/>
      <c r="BO110" s="439" t="s">
        <v>513</v>
      </c>
      <c r="BP110" s="439" t="s">
        <v>513</v>
      </c>
      <c r="BQ110" s="439" t="s">
        <v>513</v>
      </c>
      <c r="BR110" s="439" t="s">
        <v>513</v>
      </c>
      <c r="BS110" s="23"/>
      <c r="BT110" s="33"/>
      <c r="BU110" s="33"/>
      <c r="BV110" s="124"/>
      <c r="BW110" s="62" t="s">
        <v>239</v>
      </c>
      <c r="BX110" s="433" t="s">
        <v>511</v>
      </c>
      <c r="BY110" s="433" t="s">
        <v>511</v>
      </c>
      <c r="BZ110" s="433" t="s">
        <v>511</v>
      </c>
      <c r="CA110" s="433" t="s">
        <v>511</v>
      </c>
      <c r="CB110" s="433" t="s">
        <v>511</v>
      </c>
      <c r="CC110" s="433" t="s">
        <v>511</v>
      </c>
      <c r="CD110" s="31"/>
      <c r="CE110" s="433" t="s">
        <v>511</v>
      </c>
      <c r="CF110" s="433" t="s">
        <v>511</v>
      </c>
      <c r="CG110" s="433" t="s">
        <v>511</v>
      </c>
      <c r="CH110" s="433" t="s">
        <v>511</v>
      </c>
      <c r="CI110" s="31"/>
      <c r="CJ110" s="30"/>
      <c r="CK110" s="30"/>
      <c r="CL110" s="124"/>
      <c r="CM110" s="202"/>
      <c r="CN110" s="103"/>
      <c r="CO110" s="103"/>
      <c r="CP110" s="103"/>
      <c r="CQ110" s="103"/>
      <c r="CR110" s="103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63"/>
      <c r="DI110" s="200"/>
    </row>
    <row r="111" spans="1:113" ht="12.75" customHeight="1">
      <c r="A111" s="189"/>
      <c r="B111" s="189"/>
      <c r="C111" s="191" t="s">
        <v>240</v>
      </c>
      <c r="D111" s="41">
        <v>111</v>
      </c>
      <c r="E111" s="22"/>
      <c r="F111" s="439" t="s">
        <v>516</v>
      </c>
      <c r="G111" s="439" t="s">
        <v>516</v>
      </c>
      <c r="H111" s="439" t="s">
        <v>516</v>
      </c>
      <c r="I111" s="439" t="s">
        <v>516</v>
      </c>
      <c r="J111" s="23"/>
      <c r="K111" s="439" t="s">
        <v>516</v>
      </c>
      <c r="L111" s="439" t="s">
        <v>516</v>
      </c>
      <c r="M111" s="23"/>
      <c r="N111" s="439" t="s">
        <v>516</v>
      </c>
      <c r="O111" s="439" t="s">
        <v>516</v>
      </c>
      <c r="P111" s="439" t="s">
        <v>516</v>
      </c>
      <c r="Q111" s="439" t="s">
        <v>516</v>
      </c>
      <c r="R111" s="30"/>
      <c r="S111" s="30"/>
      <c r="T111" s="21"/>
      <c r="U111" s="58" t="s">
        <v>255</v>
      </c>
      <c r="V111" s="55" t="s">
        <v>296</v>
      </c>
      <c r="W111" s="55" t="s">
        <v>296</v>
      </c>
      <c r="X111" s="439" t="s">
        <v>516</v>
      </c>
      <c r="Y111" s="439" t="s">
        <v>516</v>
      </c>
      <c r="Z111" s="439" t="s">
        <v>516</v>
      </c>
      <c r="AA111" s="23"/>
      <c r="AB111" s="159" t="s">
        <v>337</v>
      </c>
      <c r="AC111" s="159" t="s">
        <v>337</v>
      </c>
      <c r="AD111" s="23"/>
      <c r="AE111" s="439" t="s">
        <v>516</v>
      </c>
      <c r="AF111" s="439" t="s">
        <v>516</v>
      </c>
      <c r="AG111" s="439" t="s">
        <v>516</v>
      </c>
      <c r="AH111" s="439" t="s">
        <v>516</v>
      </c>
      <c r="AI111" s="23"/>
      <c r="AJ111" s="30"/>
      <c r="AK111" s="30"/>
      <c r="AL111" s="21"/>
      <c r="AM111" s="52" t="s">
        <v>249</v>
      </c>
      <c r="AN111" s="439" t="s">
        <v>516</v>
      </c>
      <c r="AO111" s="439" t="s">
        <v>516</v>
      </c>
      <c r="AP111" s="439" t="s">
        <v>516</v>
      </c>
      <c r="AQ111" s="439" t="s">
        <v>516</v>
      </c>
      <c r="AR111" s="23"/>
      <c r="AS111" s="439" t="s">
        <v>516</v>
      </c>
      <c r="AT111" s="439" t="s">
        <v>516</v>
      </c>
      <c r="AU111" s="23"/>
      <c r="AV111" s="439" t="s">
        <v>516</v>
      </c>
      <c r="AW111" s="439" t="s">
        <v>516</v>
      </c>
      <c r="AX111" s="439" t="s">
        <v>516</v>
      </c>
      <c r="AY111" s="439" t="s">
        <v>516</v>
      </c>
      <c r="AZ111" s="23"/>
      <c r="BA111" s="30"/>
      <c r="BB111" s="30"/>
      <c r="BC111" s="30"/>
      <c r="BD111" s="21"/>
      <c r="BE111" s="45" t="s">
        <v>243</v>
      </c>
      <c r="BF111" s="439" t="s">
        <v>516</v>
      </c>
      <c r="BG111" s="439" t="s">
        <v>516</v>
      </c>
      <c r="BH111" s="439" t="s">
        <v>516</v>
      </c>
      <c r="BI111" s="439" t="s">
        <v>516</v>
      </c>
      <c r="BJ111" s="439" t="s">
        <v>516</v>
      </c>
      <c r="BK111" s="23"/>
      <c r="BL111" s="439" t="s">
        <v>516</v>
      </c>
      <c r="BM111" s="439" t="s">
        <v>516</v>
      </c>
      <c r="BN111" s="23"/>
      <c r="BO111" s="439" t="s">
        <v>516</v>
      </c>
      <c r="BP111" s="439" t="s">
        <v>516</v>
      </c>
      <c r="BQ111" s="439" t="s">
        <v>516</v>
      </c>
      <c r="BR111" s="439" t="s">
        <v>516</v>
      </c>
      <c r="BS111" s="23"/>
      <c r="BT111" s="30"/>
      <c r="BU111" s="30"/>
      <c r="BV111" s="21"/>
      <c r="BW111" s="62"/>
      <c r="BX111" s="432"/>
      <c r="BY111" s="432"/>
      <c r="BZ111" s="432"/>
      <c r="CA111" s="432"/>
      <c r="CB111" s="432"/>
      <c r="CC111" s="432"/>
      <c r="CD111" s="23"/>
      <c r="CE111" s="432"/>
      <c r="CF111" s="432"/>
      <c r="CG111" s="432"/>
      <c r="CH111" s="432"/>
      <c r="CI111" s="23"/>
      <c r="CJ111" s="30"/>
      <c r="CK111" s="30"/>
      <c r="CL111" s="21"/>
      <c r="CM111" s="194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151"/>
      <c r="DI111" s="189"/>
    </row>
    <row r="112" spans="1:113" ht="12.75" customHeight="1">
      <c r="A112" s="189"/>
      <c r="B112" s="189"/>
      <c r="C112" s="189"/>
      <c r="D112" s="41">
        <v>112</v>
      </c>
      <c r="E112" s="22"/>
      <c r="F112" s="436"/>
      <c r="G112" s="436"/>
      <c r="H112" s="436"/>
      <c r="I112" s="436"/>
      <c r="J112" s="23" t="s">
        <v>108</v>
      </c>
      <c r="K112" s="436"/>
      <c r="L112" s="436"/>
      <c r="M112" s="23" t="s">
        <v>108</v>
      </c>
      <c r="N112" s="436"/>
      <c r="O112" s="436"/>
      <c r="P112" s="436"/>
      <c r="Q112" s="436"/>
      <c r="R112" s="30"/>
      <c r="S112" s="30"/>
      <c r="T112" s="21"/>
      <c r="U112" s="58" t="s">
        <v>243</v>
      </c>
      <c r="V112" s="88"/>
      <c r="W112" s="88"/>
      <c r="X112" s="436"/>
      <c r="Y112" s="436"/>
      <c r="Z112" s="436"/>
      <c r="AA112" s="23" t="s">
        <v>108</v>
      </c>
      <c r="AB112" s="176"/>
      <c r="AC112" s="176"/>
      <c r="AD112" s="23" t="s">
        <v>108</v>
      </c>
      <c r="AE112" s="436"/>
      <c r="AF112" s="436"/>
      <c r="AG112" s="436"/>
      <c r="AH112" s="436"/>
      <c r="AI112" s="23"/>
      <c r="AJ112" s="30"/>
      <c r="AK112" s="30"/>
      <c r="AL112" s="21"/>
      <c r="AM112" s="52" t="s">
        <v>260</v>
      </c>
      <c r="AN112" s="436"/>
      <c r="AO112" s="436"/>
      <c r="AP112" s="436"/>
      <c r="AQ112" s="436"/>
      <c r="AR112" s="23" t="s">
        <v>108</v>
      </c>
      <c r="AS112" s="436"/>
      <c r="AT112" s="436"/>
      <c r="AU112" s="23" t="s">
        <v>108</v>
      </c>
      <c r="AV112" s="436"/>
      <c r="AW112" s="436"/>
      <c r="AX112" s="436"/>
      <c r="AY112" s="436"/>
      <c r="AZ112" s="23"/>
      <c r="BA112" s="30"/>
      <c r="BB112" s="30"/>
      <c r="BC112" s="30"/>
      <c r="BD112" s="21"/>
      <c r="BE112" s="45"/>
      <c r="BF112" s="436"/>
      <c r="BG112" s="436"/>
      <c r="BH112" s="436"/>
      <c r="BI112" s="436"/>
      <c r="BJ112" s="436"/>
      <c r="BK112" s="23" t="s">
        <v>108</v>
      </c>
      <c r="BL112" s="436"/>
      <c r="BM112" s="436"/>
      <c r="BN112" s="23" t="s">
        <v>108</v>
      </c>
      <c r="BO112" s="436"/>
      <c r="BP112" s="436"/>
      <c r="BQ112" s="436"/>
      <c r="BR112" s="436"/>
      <c r="BS112" s="23"/>
      <c r="BT112" s="30"/>
      <c r="BU112" s="30"/>
      <c r="BV112" s="21"/>
      <c r="BW112" s="62"/>
      <c r="BX112" s="432"/>
      <c r="BY112" s="432"/>
      <c r="BZ112" s="432"/>
      <c r="CA112" s="432"/>
      <c r="CB112" s="432"/>
      <c r="CC112" s="432"/>
      <c r="CD112" s="23" t="s">
        <v>108</v>
      </c>
      <c r="CE112" s="432"/>
      <c r="CF112" s="432"/>
      <c r="CG112" s="432"/>
      <c r="CH112" s="432"/>
      <c r="CI112" s="23" t="s">
        <v>108</v>
      </c>
      <c r="CJ112" s="30"/>
      <c r="CK112" s="30"/>
      <c r="CL112" s="21"/>
      <c r="CM112" s="194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151"/>
      <c r="DI112" s="189"/>
    </row>
    <row r="113" spans="1:113" ht="12.75" customHeight="1">
      <c r="A113" s="189"/>
      <c r="B113" s="189"/>
      <c r="C113" s="189"/>
      <c r="D113" s="41">
        <v>113</v>
      </c>
      <c r="E113" s="22"/>
      <c r="F113" s="436"/>
      <c r="G113" s="436"/>
      <c r="H113" s="436"/>
      <c r="I113" s="436"/>
      <c r="J113" s="23"/>
      <c r="K113" s="436"/>
      <c r="L113" s="436"/>
      <c r="M113" s="23"/>
      <c r="N113" s="436"/>
      <c r="O113" s="436"/>
      <c r="P113" s="436"/>
      <c r="Q113" s="436"/>
      <c r="R113" s="30"/>
      <c r="S113" s="30"/>
      <c r="T113" s="21"/>
      <c r="U113" s="58"/>
      <c r="V113" s="88"/>
      <c r="W113" s="88"/>
      <c r="X113" s="436"/>
      <c r="Y113" s="436"/>
      <c r="Z113" s="436"/>
      <c r="AA113" s="23"/>
      <c r="AB113" s="176"/>
      <c r="AC113" s="176"/>
      <c r="AD113" s="23"/>
      <c r="AE113" s="436"/>
      <c r="AF113" s="436"/>
      <c r="AG113" s="436"/>
      <c r="AH113" s="436"/>
      <c r="AI113" s="23"/>
      <c r="AJ113" s="30"/>
      <c r="AK113" s="30"/>
      <c r="AL113" s="21"/>
      <c r="AM113" s="52"/>
      <c r="AN113" s="436"/>
      <c r="AO113" s="436"/>
      <c r="AP113" s="436"/>
      <c r="AQ113" s="436"/>
      <c r="AR113" s="23"/>
      <c r="AS113" s="436"/>
      <c r="AT113" s="436"/>
      <c r="AU113" s="23"/>
      <c r="AV113" s="436"/>
      <c r="AW113" s="436"/>
      <c r="AX113" s="436"/>
      <c r="AY113" s="436"/>
      <c r="AZ113" s="23"/>
      <c r="BA113" s="30"/>
      <c r="BB113" s="30"/>
      <c r="BC113" s="30"/>
      <c r="BD113" s="21"/>
      <c r="BE113" s="45"/>
      <c r="BF113" s="436"/>
      <c r="BG113" s="436"/>
      <c r="BH113" s="436"/>
      <c r="BI113" s="436"/>
      <c r="BJ113" s="436"/>
      <c r="BK113" s="23"/>
      <c r="BL113" s="436"/>
      <c r="BM113" s="436"/>
      <c r="BN113" s="23"/>
      <c r="BO113" s="436"/>
      <c r="BP113" s="436"/>
      <c r="BQ113" s="436"/>
      <c r="BR113" s="436"/>
      <c r="BS113" s="23"/>
      <c r="BT113" s="30"/>
      <c r="BU113" s="30"/>
      <c r="BV113" s="21"/>
      <c r="BW113" s="62"/>
      <c r="BX113" s="432"/>
      <c r="BY113" s="432"/>
      <c r="BZ113" s="432"/>
      <c r="CA113" s="432"/>
      <c r="CB113" s="432"/>
      <c r="CC113" s="432"/>
      <c r="CD113" s="23"/>
      <c r="CE113" s="432"/>
      <c r="CF113" s="432"/>
      <c r="CG113" s="432"/>
      <c r="CH113" s="432"/>
      <c r="CI113" s="23"/>
      <c r="CJ113" s="30"/>
      <c r="CK113" s="30"/>
      <c r="CL113" s="21"/>
      <c r="CM113" s="194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151"/>
      <c r="DI113" s="189"/>
    </row>
    <row r="114" spans="1:113" ht="12.75" customHeight="1">
      <c r="A114" s="196"/>
      <c r="B114" s="197" t="s">
        <v>357</v>
      </c>
      <c r="C114" s="198" t="s">
        <v>224</v>
      </c>
      <c r="D114" s="41">
        <v>114</v>
      </c>
      <c r="E114" s="22" t="s">
        <v>225</v>
      </c>
      <c r="F114" s="440" t="s">
        <v>512</v>
      </c>
      <c r="G114" s="440" t="s">
        <v>512</v>
      </c>
      <c r="H114" s="440" t="s">
        <v>512</v>
      </c>
      <c r="I114" s="440" t="s">
        <v>512</v>
      </c>
      <c r="J114" s="23"/>
      <c r="K114" s="440" t="s">
        <v>512</v>
      </c>
      <c r="L114" s="440" t="s">
        <v>512</v>
      </c>
      <c r="M114" s="81"/>
      <c r="N114" s="440" t="s">
        <v>512</v>
      </c>
      <c r="O114" s="440" t="s">
        <v>512</v>
      </c>
      <c r="P114" s="440" t="s">
        <v>512</v>
      </c>
      <c r="Q114" s="440" t="s">
        <v>512</v>
      </c>
      <c r="R114" s="30"/>
      <c r="S114" s="192"/>
      <c r="T114" s="21"/>
      <c r="U114" s="58" t="s">
        <v>227</v>
      </c>
      <c r="V114" s="440" t="s">
        <v>512</v>
      </c>
      <c r="W114" s="440" t="s">
        <v>512</v>
      </c>
      <c r="X114" s="440" t="s">
        <v>512</v>
      </c>
      <c r="Y114" s="440" t="s">
        <v>512</v>
      </c>
      <c r="Z114" s="440" t="s">
        <v>512</v>
      </c>
      <c r="AA114" s="23"/>
      <c r="AB114" s="440" t="s">
        <v>512</v>
      </c>
      <c r="AC114" s="440" t="s">
        <v>512</v>
      </c>
      <c r="AD114" s="81"/>
      <c r="AE114" s="440" t="s">
        <v>512</v>
      </c>
      <c r="AF114" s="440" t="s">
        <v>512</v>
      </c>
      <c r="AG114" s="440" t="s">
        <v>512</v>
      </c>
      <c r="AH114" s="440" t="s">
        <v>512</v>
      </c>
      <c r="AI114" s="23"/>
      <c r="AJ114" s="30"/>
      <c r="AK114" s="30"/>
      <c r="AL114" s="21"/>
      <c r="AM114" s="52" t="s">
        <v>228</v>
      </c>
      <c r="AN114" s="159" t="s">
        <v>8</v>
      </c>
      <c r="AO114" s="159" t="s">
        <v>8</v>
      </c>
      <c r="AP114" s="55" t="s">
        <v>7</v>
      </c>
      <c r="AQ114" s="55" t="s">
        <v>7</v>
      </c>
      <c r="AR114" s="23"/>
      <c r="AS114" s="440" t="s">
        <v>512</v>
      </c>
      <c r="AT114" s="440" t="s">
        <v>512</v>
      </c>
      <c r="AU114" s="81"/>
      <c r="AV114" s="440" t="s">
        <v>512</v>
      </c>
      <c r="AW114" s="440" t="s">
        <v>512</v>
      </c>
      <c r="AX114" s="440" t="s">
        <v>512</v>
      </c>
      <c r="AY114" s="440" t="s">
        <v>512</v>
      </c>
      <c r="AZ114" s="23"/>
      <c r="BA114" s="30"/>
      <c r="BB114" s="30"/>
      <c r="BC114" s="30"/>
      <c r="BD114" s="21"/>
      <c r="BE114" s="45" t="s">
        <v>227</v>
      </c>
      <c r="BF114" s="440" t="s">
        <v>512</v>
      </c>
      <c r="BG114" s="440" t="s">
        <v>512</v>
      </c>
      <c r="BH114" s="440" t="s">
        <v>512</v>
      </c>
      <c r="BI114" s="440" t="s">
        <v>512</v>
      </c>
      <c r="BJ114" s="440" t="s">
        <v>512</v>
      </c>
      <c r="BK114" s="23"/>
      <c r="BL114" s="440" t="s">
        <v>512</v>
      </c>
      <c r="BM114" s="440" t="s">
        <v>512</v>
      </c>
      <c r="BN114" s="81"/>
      <c r="BO114" s="440" t="s">
        <v>512</v>
      </c>
      <c r="BP114" s="440" t="s">
        <v>512</v>
      </c>
      <c r="BQ114" s="440" t="s">
        <v>512</v>
      </c>
      <c r="BR114" s="440" t="s">
        <v>512</v>
      </c>
      <c r="BS114" s="23"/>
      <c r="BT114" s="30"/>
      <c r="BU114" s="30"/>
      <c r="BV114" s="21"/>
      <c r="BW114" s="62" t="s">
        <v>229</v>
      </c>
      <c r="BX114" s="433" t="s">
        <v>510</v>
      </c>
      <c r="BY114" s="433" t="s">
        <v>510</v>
      </c>
      <c r="BZ114" s="433" t="s">
        <v>510</v>
      </c>
      <c r="CA114" s="433" t="s">
        <v>510</v>
      </c>
      <c r="CB114" s="433" t="s">
        <v>510</v>
      </c>
      <c r="CC114" s="433" t="s">
        <v>510</v>
      </c>
      <c r="CD114" s="23"/>
      <c r="CE114" s="433" t="s">
        <v>510</v>
      </c>
      <c r="CF114" s="433" t="s">
        <v>510</v>
      </c>
      <c r="CG114" s="433" t="s">
        <v>510</v>
      </c>
      <c r="CH114" s="433" t="s">
        <v>510</v>
      </c>
      <c r="CI114" s="23"/>
      <c r="CJ114" s="30"/>
      <c r="CK114" s="30"/>
      <c r="CL114" s="21"/>
      <c r="CM114" s="199"/>
      <c r="CN114" s="65">
        <f t="shared" ref="CN114:DG114" si="27">COUNTIF($F$114:$CK$114,CN98)</f>
        <v>0</v>
      </c>
      <c r="CO114" s="65">
        <f t="shared" si="27"/>
        <v>0</v>
      </c>
      <c r="CP114" s="65">
        <f t="shared" si="27"/>
        <v>0</v>
      </c>
      <c r="CQ114" s="65">
        <f t="shared" si="27"/>
        <v>0</v>
      </c>
      <c r="CR114" s="65">
        <f t="shared" si="27"/>
        <v>0</v>
      </c>
      <c r="CS114" s="65">
        <f t="shared" si="27"/>
        <v>0</v>
      </c>
      <c r="CT114" s="65">
        <f t="shared" si="27"/>
        <v>0</v>
      </c>
      <c r="CU114" s="65">
        <f t="shared" si="27"/>
        <v>2</v>
      </c>
      <c r="CV114" s="65">
        <f t="shared" si="27"/>
        <v>2</v>
      </c>
      <c r="CW114" s="65">
        <f t="shared" si="27"/>
        <v>0</v>
      </c>
      <c r="CX114" s="65">
        <f t="shared" si="27"/>
        <v>0</v>
      </c>
      <c r="CY114" s="65">
        <f t="shared" si="27"/>
        <v>0</v>
      </c>
      <c r="CZ114" s="65">
        <f t="shared" si="27"/>
        <v>0</v>
      </c>
      <c r="DA114" s="65">
        <f t="shared" si="27"/>
        <v>0</v>
      </c>
      <c r="DB114" s="65">
        <f t="shared" si="27"/>
        <v>0</v>
      </c>
      <c r="DC114" s="65">
        <f t="shared" si="27"/>
        <v>0</v>
      </c>
      <c r="DD114" s="65">
        <f t="shared" si="27"/>
        <v>0</v>
      </c>
      <c r="DE114" s="65">
        <f t="shared" si="27"/>
        <v>0</v>
      </c>
      <c r="DF114" s="65">
        <f t="shared" si="27"/>
        <v>0</v>
      </c>
      <c r="DG114" s="65">
        <f t="shared" si="27"/>
        <v>0</v>
      </c>
      <c r="DH114" s="66">
        <f>SUM(CN114:DG114)</f>
        <v>4</v>
      </c>
      <c r="DI114" s="196"/>
    </row>
    <row r="115" spans="1:113" ht="26.25" customHeight="1">
      <c r="A115" s="196"/>
      <c r="B115" s="196"/>
      <c r="C115" s="198"/>
      <c r="D115" s="41">
        <v>115</v>
      </c>
      <c r="E115" s="22" t="s">
        <v>231</v>
      </c>
      <c r="F115" s="440" t="s">
        <v>513</v>
      </c>
      <c r="G115" s="440" t="s">
        <v>513</v>
      </c>
      <c r="H115" s="440" t="s">
        <v>513</v>
      </c>
      <c r="I115" s="440" t="s">
        <v>513</v>
      </c>
      <c r="J115" s="23"/>
      <c r="K115" s="440" t="s">
        <v>513</v>
      </c>
      <c r="L115" s="440" t="s">
        <v>513</v>
      </c>
      <c r="M115" s="44" t="s">
        <v>91</v>
      </c>
      <c r="N115" s="440" t="s">
        <v>513</v>
      </c>
      <c r="O115" s="440" t="s">
        <v>513</v>
      </c>
      <c r="P115" s="440" t="s">
        <v>513</v>
      </c>
      <c r="Q115" s="440" t="s">
        <v>513</v>
      </c>
      <c r="R115" s="30"/>
      <c r="S115" s="203"/>
      <c r="T115" s="21"/>
      <c r="U115" s="58" t="s">
        <v>237</v>
      </c>
      <c r="V115" s="440" t="s">
        <v>513</v>
      </c>
      <c r="W115" s="440" t="s">
        <v>513</v>
      </c>
      <c r="X115" s="440" t="s">
        <v>513</v>
      </c>
      <c r="Y115" s="440" t="s">
        <v>513</v>
      </c>
      <c r="Z115" s="440" t="s">
        <v>513</v>
      </c>
      <c r="AA115" s="23"/>
      <c r="AB115" s="440" t="s">
        <v>513</v>
      </c>
      <c r="AC115" s="440" t="s">
        <v>513</v>
      </c>
      <c r="AD115" s="44" t="s">
        <v>91</v>
      </c>
      <c r="AE115" s="440" t="s">
        <v>513</v>
      </c>
      <c r="AF115" s="440" t="s">
        <v>513</v>
      </c>
      <c r="AG115" s="440" t="s">
        <v>513</v>
      </c>
      <c r="AH115" s="440" t="s">
        <v>513</v>
      </c>
      <c r="AI115" s="23"/>
      <c r="AJ115" s="30"/>
      <c r="AK115" s="30"/>
      <c r="AL115" s="21"/>
      <c r="AM115" s="52" t="s">
        <v>236</v>
      </c>
      <c r="AN115" s="169" t="s">
        <v>319</v>
      </c>
      <c r="AO115" s="169" t="s">
        <v>319</v>
      </c>
      <c r="AP115" s="74" t="s">
        <v>319</v>
      </c>
      <c r="AQ115" s="74" t="s">
        <v>319</v>
      </c>
      <c r="AR115" s="23"/>
      <c r="AS115" s="440" t="s">
        <v>513</v>
      </c>
      <c r="AT115" s="440" t="s">
        <v>513</v>
      </c>
      <c r="AU115" s="44" t="s">
        <v>91</v>
      </c>
      <c r="AV115" s="440" t="s">
        <v>513</v>
      </c>
      <c r="AW115" s="440" t="s">
        <v>513</v>
      </c>
      <c r="AX115" s="440" t="s">
        <v>513</v>
      </c>
      <c r="AY115" s="440" t="s">
        <v>513</v>
      </c>
      <c r="AZ115" s="23"/>
      <c r="BA115" s="30"/>
      <c r="BB115" s="30"/>
      <c r="BC115" s="30"/>
      <c r="BD115" s="21"/>
      <c r="BE115" s="45" t="s">
        <v>234</v>
      </c>
      <c r="BF115" s="440" t="s">
        <v>513</v>
      </c>
      <c r="BG115" s="440" t="s">
        <v>513</v>
      </c>
      <c r="BH115" s="440" t="s">
        <v>513</v>
      </c>
      <c r="BI115" s="440" t="s">
        <v>513</v>
      </c>
      <c r="BJ115" s="440" t="s">
        <v>513</v>
      </c>
      <c r="BK115" s="23"/>
      <c r="BL115" s="440" t="s">
        <v>513</v>
      </c>
      <c r="BM115" s="440" t="s">
        <v>513</v>
      </c>
      <c r="BN115" s="44" t="s">
        <v>91</v>
      </c>
      <c r="BO115" s="440" t="s">
        <v>513</v>
      </c>
      <c r="BP115" s="440" t="s">
        <v>513</v>
      </c>
      <c r="BQ115" s="440" t="s">
        <v>513</v>
      </c>
      <c r="BR115" s="440" t="s">
        <v>513</v>
      </c>
      <c r="BS115" s="23"/>
      <c r="BT115" s="33"/>
      <c r="BU115" s="33"/>
      <c r="BV115" s="21"/>
      <c r="BW115" s="62" t="s">
        <v>239</v>
      </c>
      <c r="BX115" s="433" t="s">
        <v>511</v>
      </c>
      <c r="BY115" s="433" t="s">
        <v>511</v>
      </c>
      <c r="BZ115" s="433" t="s">
        <v>511</v>
      </c>
      <c r="CA115" s="433" t="s">
        <v>511</v>
      </c>
      <c r="CB115" s="433" t="s">
        <v>511</v>
      </c>
      <c r="CC115" s="433" t="s">
        <v>511</v>
      </c>
      <c r="CD115" s="23"/>
      <c r="CE115" s="433" t="s">
        <v>511</v>
      </c>
      <c r="CF115" s="433" t="s">
        <v>511</v>
      </c>
      <c r="CG115" s="433" t="s">
        <v>511</v>
      </c>
      <c r="CH115" s="433" t="s">
        <v>511</v>
      </c>
      <c r="CI115" s="23"/>
      <c r="CJ115" s="30"/>
      <c r="CK115" s="30"/>
      <c r="CL115" s="21"/>
      <c r="CM115" s="199"/>
      <c r="CN115" s="100"/>
      <c r="CO115" s="100"/>
      <c r="CP115" s="100"/>
      <c r="CQ115" s="100"/>
      <c r="CR115" s="100"/>
      <c r="CS115" s="100"/>
      <c r="CT115" s="100"/>
      <c r="CU115" s="100"/>
      <c r="CV115" s="100"/>
      <c r="CW115" s="100"/>
      <c r="CX115" s="100"/>
      <c r="CY115" s="100"/>
      <c r="CZ115" s="100"/>
      <c r="DA115" s="100"/>
      <c r="DB115" s="100"/>
      <c r="DC115" s="100"/>
      <c r="DD115" s="100"/>
      <c r="DE115" s="100"/>
      <c r="DF115" s="100"/>
      <c r="DG115" s="100"/>
      <c r="DH115" s="185"/>
      <c r="DI115" s="196"/>
    </row>
    <row r="116" spans="1:113" ht="12.75" customHeight="1">
      <c r="A116" s="196"/>
      <c r="B116" s="196"/>
      <c r="C116" s="198" t="s">
        <v>240</v>
      </c>
      <c r="D116" s="41">
        <v>116</v>
      </c>
      <c r="E116" s="22"/>
      <c r="F116" s="440" t="s">
        <v>517</v>
      </c>
      <c r="G116" s="440" t="s">
        <v>517</v>
      </c>
      <c r="H116" s="440" t="s">
        <v>517</v>
      </c>
      <c r="I116" s="440" t="s">
        <v>517</v>
      </c>
      <c r="J116" s="23"/>
      <c r="K116" s="440" t="s">
        <v>517</v>
      </c>
      <c r="L116" s="440" t="s">
        <v>517</v>
      </c>
      <c r="M116" s="81"/>
      <c r="N116" s="440" t="s">
        <v>517</v>
      </c>
      <c r="O116" s="440" t="s">
        <v>517</v>
      </c>
      <c r="P116" s="440" t="s">
        <v>517</v>
      </c>
      <c r="Q116" s="440" t="s">
        <v>517</v>
      </c>
      <c r="R116" s="30"/>
      <c r="S116" s="192"/>
      <c r="T116" s="21"/>
      <c r="U116" s="58" t="s">
        <v>255</v>
      </c>
      <c r="V116" s="440" t="s">
        <v>517</v>
      </c>
      <c r="W116" s="440" t="s">
        <v>517</v>
      </c>
      <c r="X116" s="440" t="s">
        <v>517</v>
      </c>
      <c r="Y116" s="440" t="s">
        <v>517</v>
      </c>
      <c r="Z116" s="440" t="s">
        <v>517</v>
      </c>
      <c r="AA116" s="23"/>
      <c r="AB116" s="440" t="s">
        <v>517</v>
      </c>
      <c r="AC116" s="440" t="s">
        <v>517</v>
      </c>
      <c r="AD116" s="81"/>
      <c r="AE116" s="440" t="s">
        <v>517</v>
      </c>
      <c r="AF116" s="440" t="s">
        <v>517</v>
      </c>
      <c r="AG116" s="440" t="s">
        <v>517</v>
      </c>
      <c r="AH116" s="440" t="s">
        <v>517</v>
      </c>
      <c r="AI116" s="23"/>
      <c r="AJ116" s="30"/>
      <c r="AK116" s="30"/>
      <c r="AL116" s="21"/>
      <c r="AM116" s="52" t="s">
        <v>249</v>
      </c>
      <c r="AN116" s="159" t="s">
        <v>337</v>
      </c>
      <c r="AO116" s="159" t="s">
        <v>337</v>
      </c>
      <c r="AP116" s="55" t="s">
        <v>296</v>
      </c>
      <c r="AQ116" s="55" t="s">
        <v>296</v>
      </c>
      <c r="AR116" s="23"/>
      <c r="AS116" s="440" t="s">
        <v>517</v>
      </c>
      <c r="AT116" s="440" t="s">
        <v>517</v>
      </c>
      <c r="AU116" s="81"/>
      <c r="AV116" s="440" t="s">
        <v>517</v>
      </c>
      <c r="AW116" s="440" t="s">
        <v>517</v>
      </c>
      <c r="AX116" s="440" t="s">
        <v>517</v>
      </c>
      <c r="AY116" s="440" t="s">
        <v>517</v>
      </c>
      <c r="AZ116" s="23"/>
      <c r="BA116" s="30"/>
      <c r="BB116" s="30"/>
      <c r="BC116" s="30"/>
      <c r="BD116" s="21"/>
      <c r="BE116" s="45" t="s">
        <v>243</v>
      </c>
      <c r="BF116" s="440" t="s">
        <v>517</v>
      </c>
      <c r="BG116" s="440" t="s">
        <v>517</v>
      </c>
      <c r="BH116" s="440" t="s">
        <v>517</v>
      </c>
      <c r="BI116" s="440" t="s">
        <v>517</v>
      </c>
      <c r="BJ116" s="440" t="s">
        <v>517</v>
      </c>
      <c r="BK116" s="23"/>
      <c r="BL116" s="440" t="s">
        <v>517</v>
      </c>
      <c r="BM116" s="440" t="s">
        <v>517</v>
      </c>
      <c r="BN116" s="81"/>
      <c r="BO116" s="440" t="s">
        <v>517</v>
      </c>
      <c r="BP116" s="440" t="s">
        <v>517</v>
      </c>
      <c r="BQ116" s="440" t="s">
        <v>517</v>
      </c>
      <c r="BR116" s="440" t="s">
        <v>517</v>
      </c>
      <c r="BS116" s="23"/>
      <c r="BT116" s="30"/>
      <c r="BU116" s="30"/>
      <c r="BV116" s="21"/>
      <c r="BW116" s="62"/>
      <c r="BX116" s="432"/>
      <c r="BY116" s="432"/>
      <c r="BZ116" s="432"/>
      <c r="CA116" s="432"/>
      <c r="CB116" s="432"/>
      <c r="CC116" s="432"/>
      <c r="CD116" s="23"/>
      <c r="CE116" s="432"/>
      <c r="CF116" s="432"/>
      <c r="CG116" s="432"/>
      <c r="CH116" s="432"/>
      <c r="CI116" s="23"/>
      <c r="CJ116" s="30"/>
      <c r="CK116" s="30"/>
      <c r="CL116" s="21"/>
      <c r="CM116" s="199"/>
      <c r="CN116" s="101"/>
      <c r="CO116" s="101"/>
      <c r="CP116" s="101"/>
      <c r="CQ116" s="101"/>
      <c r="CR116" s="101"/>
      <c r="CS116" s="101"/>
      <c r="CT116" s="101"/>
      <c r="CU116" s="101"/>
      <c r="CV116" s="101"/>
      <c r="CW116" s="101"/>
      <c r="CX116" s="101"/>
      <c r="CY116" s="101"/>
      <c r="CZ116" s="101"/>
      <c r="DA116" s="101"/>
      <c r="DB116" s="101"/>
      <c r="DC116" s="101"/>
      <c r="DD116" s="101"/>
      <c r="DE116" s="101"/>
      <c r="DF116" s="101"/>
      <c r="DG116" s="101"/>
      <c r="DH116" s="101"/>
      <c r="DI116" s="196"/>
    </row>
    <row r="117" spans="1:113" ht="12.75" customHeight="1">
      <c r="A117" s="196"/>
      <c r="B117" s="196"/>
      <c r="C117" s="196"/>
      <c r="D117" s="41">
        <v>117</v>
      </c>
      <c r="E117" s="22"/>
      <c r="F117" s="441"/>
      <c r="G117" s="441"/>
      <c r="H117" s="441"/>
      <c r="I117" s="441"/>
      <c r="J117" s="23"/>
      <c r="K117" s="441"/>
      <c r="L117" s="441"/>
      <c r="M117" s="81"/>
      <c r="N117" s="441"/>
      <c r="O117" s="441"/>
      <c r="P117" s="441"/>
      <c r="Q117" s="441"/>
      <c r="R117" s="30"/>
      <c r="S117" s="192"/>
      <c r="T117" s="21"/>
      <c r="U117" s="58" t="s">
        <v>243</v>
      </c>
      <c r="V117" s="441"/>
      <c r="W117" s="441"/>
      <c r="X117" s="441"/>
      <c r="Y117" s="441"/>
      <c r="Z117" s="441"/>
      <c r="AA117" s="23"/>
      <c r="AB117" s="441"/>
      <c r="AC117" s="441"/>
      <c r="AD117" s="81"/>
      <c r="AE117" s="441"/>
      <c r="AF117" s="441"/>
      <c r="AG117" s="441"/>
      <c r="AH117" s="441"/>
      <c r="AI117" s="23"/>
      <c r="AJ117" s="30"/>
      <c r="AK117" s="30"/>
      <c r="AL117" s="21"/>
      <c r="AM117" s="52" t="s">
        <v>260</v>
      </c>
      <c r="AN117" s="176"/>
      <c r="AO117" s="176"/>
      <c r="AP117" s="88"/>
      <c r="AQ117" s="88"/>
      <c r="AR117" s="23"/>
      <c r="AS117" s="441"/>
      <c r="AT117" s="441"/>
      <c r="AU117" s="81"/>
      <c r="AV117" s="441"/>
      <c r="AW117" s="441"/>
      <c r="AX117" s="441"/>
      <c r="AY117" s="441"/>
      <c r="AZ117" s="23"/>
      <c r="BA117" s="30"/>
      <c r="BB117" s="30"/>
      <c r="BC117" s="30"/>
      <c r="BD117" s="21"/>
      <c r="BE117" s="45"/>
      <c r="BF117" s="441"/>
      <c r="BG117" s="441"/>
      <c r="BH117" s="441"/>
      <c r="BI117" s="441"/>
      <c r="BJ117" s="441"/>
      <c r="BK117" s="23"/>
      <c r="BL117" s="441"/>
      <c r="BM117" s="441"/>
      <c r="BN117" s="81"/>
      <c r="BO117" s="441"/>
      <c r="BP117" s="441"/>
      <c r="BQ117" s="441"/>
      <c r="BR117" s="441"/>
      <c r="BS117" s="23"/>
      <c r="BT117" s="30"/>
      <c r="BU117" s="30"/>
      <c r="BV117" s="21"/>
      <c r="BW117" s="62"/>
      <c r="BX117" s="432"/>
      <c r="BY117" s="432"/>
      <c r="BZ117" s="432"/>
      <c r="CA117" s="432"/>
      <c r="CB117" s="432"/>
      <c r="CC117" s="432"/>
      <c r="CD117" s="23"/>
      <c r="CE117" s="432"/>
      <c r="CF117" s="432"/>
      <c r="CG117" s="432"/>
      <c r="CH117" s="432"/>
      <c r="CI117" s="23"/>
      <c r="CJ117" s="30"/>
      <c r="CK117" s="30"/>
      <c r="CL117" s="21"/>
      <c r="CM117" s="199"/>
      <c r="CN117" s="101"/>
      <c r="CO117" s="101"/>
      <c r="CP117" s="101"/>
      <c r="CQ117" s="101"/>
      <c r="CR117" s="101"/>
      <c r="CS117" s="101"/>
      <c r="CT117" s="101"/>
      <c r="CU117" s="101"/>
      <c r="CV117" s="101"/>
      <c r="CW117" s="101"/>
      <c r="CX117" s="101"/>
      <c r="CY117" s="101"/>
      <c r="CZ117" s="101"/>
      <c r="DA117" s="101"/>
      <c r="DB117" s="101"/>
      <c r="DC117" s="101"/>
      <c r="DD117" s="101"/>
      <c r="DE117" s="101"/>
      <c r="DF117" s="101"/>
      <c r="DG117" s="101"/>
      <c r="DH117" s="181"/>
      <c r="DI117" s="196"/>
    </row>
    <row r="118" spans="1:113" ht="12.75" customHeight="1">
      <c r="A118" s="196"/>
      <c r="B118" s="196"/>
      <c r="C118" s="196"/>
      <c r="D118" s="41">
        <v>118</v>
      </c>
      <c r="E118" s="22"/>
      <c r="F118" s="441"/>
      <c r="G118" s="441"/>
      <c r="H118" s="441"/>
      <c r="I118" s="441"/>
      <c r="J118" s="23" t="s">
        <v>98</v>
      </c>
      <c r="K118" s="441"/>
      <c r="L118" s="441"/>
      <c r="M118" s="44" t="s">
        <v>98</v>
      </c>
      <c r="N118" s="441"/>
      <c r="O118" s="441"/>
      <c r="P118" s="441"/>
      <c r="Q118" s="441"/>
      <c r="R118" s="30"/>
      <c r="S118" s="192"/>
      <c r="T118" s="21"/>
      <c r="U118" s="58"/>
      <c r="V118" s="441"/>
      <c r="W118" s="441"/>
      <c r="X118" s="441"/>
      <c r="Y118" s="441"/>
      <c r="Z118" s="441"/>
      <c r="AA118" s="23" t="s">
        <v>98</v>
      </c>
      <c r="AB118" s="441"/>
      <c r="AC118" s="441"/>
      <c r="AD118" s="44" t="s">
        <v>98</v>
      </c>
      <c r="AE118" s="441"/>
      <c r="AF118" s="441"/>
      <c r="AG118" s="441"/>
      <c r="AH118" s="441"/>
      <c r="AI118" s="23"/>
      <c r="AJ118" s="30"/>
      <c r="AK118" s="30"/>
      <c r="AL118" s="21"/>
      <c r="AM118" s="52"/>
      <c r="AN118" s="176"/>
      <c r="AO118" s="176"/>
      <c r="AP118" s="88"/>
      <c r="AQ118" s="88"/>
      <c r="AR118" s="23" t="s">
        <v>98</v>
      </c>
      <c r="AS118" s="441"/>
      <c r="AT118" s="441"/>
      <c r="AU118" s="44" t="s">
        <v>98</v>
      </c>
      <c r="AV118" s="441"/>
      <c r="AW118" s="441"/>
      <c r="AX118" s="441"/>
      <c r="AY118" s="441"/>
      <c r="AZ118" s="23"/>
      <c r="BA118" s="30"/>
      <c r="BB118" s="30"/>
      <c r="BC118" s="30"/>
      <c r="BD118" s="21"/>
      <c r="BE118" s="45"/>
      <c r="BF118" s="441"/>
      <c r="BG118" s="441"/>
      <c r="BH118" s="441"/>
      <c r="BI118" s="441"/>
      <c r="BJ118" s="441"/>
      <c r="BK118" s="23" t="s">
        <v>98</v>
      </c>
      <c r="BL118" s="441"/>
      <c r="BM118" s="441"/>
      <c r="BN118" s="44" t="s">
        <v>98</v>
      </c>
      <c r="BO118" s="441"/>
      <c r="BP118" s="441"/>
      <c r="BQ118" s="441"/>
      <c r="BR118" s="441"/>
      <c r="BS118" s="23"/>
      <c r="BT118" s="30"/>
      <c r="BU118" s="30"/>
      <c r="BV118" s="21"/>
      <c r="BW118" s="62"/>
      <c r="BX118" s="432"/>
      <c r="BY118" s="432"/>
      <c r="BZ118" s="432"/>
      <c r="CA118" s="432"/>
      <c r="CB118" s="432"/>
      <c r="CC118" s="432"/>
      <c r="CD118" s="23" t="s">
        <v>98</v>
      </c>
      <c r="CE118" s="432"/>
      <c r="CF118" s="432"/>
      <c r="CG118" s="432"/>
      <c r="CH118" s="432"/>
      <c r="CI118" s="23" t="s">
        <v>98</v>
      </c>
      <c r="CJ118" s="30"/>
      <c r="CK118" s="30"/>
      <c r="CL118" s="21"/>
      <c r="CM118" s="199"/>
      <c r="CN118" s="101"/>
      <c r="CO118" s="101"/>
      <c r="CP118" s="101"/>
      <c r="CQ118" s="101"/>
      <c r="CR118" s="101"/>
      <c r="CS118" s="101"/>
      <c r="CT118" s="101"/>
      <c r="CU118" s="101"/>
      <c r="CV118" s="101"/>
      <c r="CW118" s="101"/>
      <c r="CX118" s="101"/>
      <c r="CY118" s="101"/>
      <c r="CZ118" s="101"/>
      <c r="DA118" s="101"/>
      <c r="DB118" s="101"/>
      <c r="DC118" s="101"/>
      <c r="DD118" s="101"/>
      <c r="DE118" s="101"/>
      <c r="DF118" s="101"/>
      <c r="DG118" s="101"/>
      <c r="DH118" s="181"/>
      <c r="DI118" s="196"/>
    </row>
    <row r="119" spans="1:113" ht="12.75" customHeight="1">
      <c r="A119" s="189"/>
      <c r="B119" s="190" t="s">
        <v>20</v>
      </c>
      <c r="C119" s="191" t="s">
        <v>224</v>
      </c>
      <c r="D119" s="41">
        <v>119</v>
      </c>
      <c r="E119" s="22" t="s">
        <v>225</v>
      </c>
      <c r="F119" s="443" t="s">
        <v>512</v>
      </c>
      <c r="G119" s="443" t="s">
        <v>512</v>
      </c>
      <c r="H119" s="443" t="s">
        <v>512</v>
      </c>
      <c r="I119" s="443" t="s">
        <v>512</v>
      </c>
      <c r="J119" s="81"/>
      <c r="K119" s="443" t="s">
        <v>512</v>
      </c>
      <c r="L119" s="443" t="s">
        <v>512</v>
      </c>
      <c r="M119" s="23"/>
      <c r="N119" s="443" t="s">
        <v>512</v>
      </c>
      <c r="O119" s="443" t="s">
        <v>512</v>
      </c>
      <c r="P119" s="443" t="s">
        <v>512</v>
      </c>
      <c r="Q119" s="443" t="s">
        <v>512</v>
      </c>
      <c r="R119" s="30"/>
      <c r="S119" s="30"/>
      <c r="T119" s="21"/>
      <c r="U119" s="58" t="s">
        <v>227</v>
      </c>
      <c r="V119" s="433" t="s">
        <v>510</v>
      </c>
      <c r="W119" s="433" t="s">
        <v>510</v>
      </c>
      <c r="X119" s="433" t="s">
        <v>510</v>
      </c>
      <c r="Y119" s="433" t="s">
        <v>510</v>
      </c>
      <c r="Z119" s="433" t="s">
        <v>510</v>
      </c>
      <c r="AA119" s="81"/>
      <c r="AB119" s="433" t="s">
        <v>510</v>
      </c>
      <c r="AC119" s="433" t="s">
        <v>510</v>
      </c>
      <c r="AD119" s="23"/>
      <c r="AE119" s="433" t="s">
        <v>510</v>
      </c>
      <c r="AF119" s="433" t="s">
        <v>510</v>
      </c>
      <c r="AG119" s="433" t="s">
        <v>510</v>
      </c>
      <c r="AH119" s="433" t="s">
        <v>510</v>
      </c>
      <c r="AI119" s="23"/>
      <c r="AJ119" s="30"/>
      <c r="AK119" s="30"/>
      <c r="AL119" s="21"/>
      <c r="AM119" s="52" t="s">
        <v>228</v>
      </c>
      <c r="AN119" s="443" t="s">
        <v>512</v>
      </c>
      <c r="AO119" s="443" t="s">
        <v>512</v>
      </c>
      <c r="AP119" s="443" t="s">
        <v>512</v>
      </c>
      <c r="AQ119" s="443" t="s">
        <v>512</v>
      </c>
      <c r="AR119" s="81"/>
      <c r="AS119" s="443" t="s">
        <v>512</v>
      </c>
      <c r="AT119" s="443" t="s">
        <v>512</v>
      </c>
      <c r="AU119" s="23"/>
      <c r="AV119" s="443" t="s">
        <v>512</v>
      </c>
      <c r="AW119" s="443" t="s">
        <v>512</v>
      </c>
      <c r="AX119" s="443" t="s">
        <v>512</v>
      </c>
      <c r="AY119" s="443" t="s">
        <v>512</v>
      </c>
      <c r="AZ119" s="23"/>
      <c r="BA119" s="30"/>
      <c r="BB119" s="192"/>
      <c r="BC119" s="192"/>
      <c r="BD119" s="21"/>
      <c r="BE119" s="45" t="s">
        <v>227</v>
      </c>
      <c r="BF119" s="159" t="s">
        <v>8</v>
      </c>
      <c r="BG119" s="159" t="s">
        <v>8</v>
      </c>
      <c r="BH119" s="55" t="s">
        <v>7</v>
      </c>
      <c r="BI119" s="55" t="s">
        <v>7</v>
      </c>
      <c r="BJ119" s="443" t="s">
        <v>512</v>
      </c>
      <c r="BK119" s="81"/>
      <c r="BL119" s="443" t="s">
        <v>512</v>
      </c>
      <c r="BM119" s="443" t="s">
        <v>512</v>
      </c>
      <c r="BN119" s="23"/>
      <c r="BO119" s="443" t="s">
        <v>512</v>
      </c>
      <c r="BP119" s="443" t="s">
        <v>512</v>
      </c>
      <c r="BQ119" s="443" t="s">
        <v>512</v>
      </c>
      <c r="BR119" s="443" t="s">
        <v>512</v>
      </c>
      <c r="BS119" s="23"/>
      <c r="BT119" s="30"/>
      <c r="BU119" s="30"/>
      <c r="BV119" s="21"/>
      <c r="BW119" s="62" t="s">
        <v>229</v>
      </c>
      <c r="BX119" s="443" t="s">
        <v>512</v>
      </c>
      <c r="BY119" s="443" t="s">
        <v>512</v>
      </c>
      <c r="BZ119" s="443" t="s">
        <v>512</v>
      </c>
      <c r="CA119" s="443" t="s">
        <v>512</v>
      </c>
      <c r="CB119" s="443" t="s">
        <v>512</v>
      </c>
      <c r="CC119" s="443" t="s">
        <v>512</v>
      </c>
      <c r="CD119" s="23"/>
      <c r="CE119" s="443" t="s">
        <v>512</v>
      </c>
      <c r="CF119" s="443" t="s">
        <v>512</v>
      </c>
      <c r="CG119" s="443" t="s">
        <v>512</v>
      </c>
      <c r="CH119" s="443" t="s">
        <v>512</v>
      </c>
      <c r="CI119" s="23"/>
      <c r="CJ119" s="30"/>
      <c r="CK119" s="192"/>
      <c r="CL119" s="21"/>
      <c r="CM119" s="194"/>
      <c r="CN119" s="65">
        <f t="shared" ref="CN119:DG119" si="28">COUNTIF($F$119:$CK$119,CN98)</f>
        <v>0</v>
      </c>
      <c r="CO119" s="65">
        <f t="shared" si="28"/>
        <v>0</v>
      </c>
      <c r="CP119" s="65">
        <f t="shared" si="28"/>
        <v>0</v>
      </c>
      <c r="CQ119" s="65">
        <f t="shared" si="28"/>
        <v>0</v>
      </c>
      <c r="CR119" s="65">
        <f t="shared" si="28"/>
        <v>0</v>
      </c>
      <c r="CS119" s="65">
        <f t="shared" si="28"/>
        <v>0</v>
      </c>
      <c r="CT119" s="65">
        <f t="shared" si="28"/>
        <v>0</v>
      </c>
      <c r="CU119" s="65">
        <f t="shared" si="28"/>
        <v>2</v>
      </c>
      <c r="CV119" s="65">
        <f t="shared" si="28"/>
        <v>2</v>
      </c>
      <c r="CW119" s="65">
        <f t="shared" si="28"/>
        <v>0</v>
      </c>
      <c r="CX119" s="65">
        <f t="shared" si="28"/>
        <v>0</v>
      </c>
      <c r="CY119" s="65">
        <f t="shared" si="28"/>
        <v>0</v>
      </c>
      <c r="CZ119" s="65">
        <f t="shared" si="28"/>
        <v>0</v>
      </c>
      <c r="DA119" s="65">
        <f t="shared" si="28"/>
        <v>0</v>
      </c>
      <c r="DB119" s="65">
        <f t="shared" si="28"/>
        <v>0</v>
      </c>
      <c r="DC119" s="65">
        <f t="shared" si="28"/>
        <v>0</v>
      </c>
      <c r="DD119" s="65">
        <f t="shared" si="28"/>
        <v>0</v>
      </c>
      <c r="DE119" s="65">
        <f t="shared" si="28"/>
        <v>0</v>
      </c>
      <c r="DF119" s="65">
        <f t="shared" si="28"/>
        <v>0</v>
      </c>
      <c r="DG119" s="65">
        <f t="shared" si="28"/>
        <v>0</v>
      </c>
      <c r="DH119" s="66">
        <f>SUM(CN119:DG119)</f>
        <v>4</v>
      </c>
      <c r="DI119" s="189"/>
    </row>
    <row r="120" spans="1:113" ht="26.25" customHeight="1">
      <c r="A120" s="189"/>
      <c r="B120" s="189"/>
      <c r="C120" s="191"/>
      <c r="D120" s="41">
        <v>120</v>
      </c>
      <c r="E120" s="22" t="s">
        <v>231</v>
      </c>
      <c r="F120" s="443" t="s">
        <v>513</v>
      </c>
      <c r="G120" s="443" t="s">
        <v>513</v>
      </c>
      <c r="H120" s="443" t="s">
        <v>513</v>
      </c>
      <c r="I120" s="443" t="s">
        <v>513</v>
      </c>
      <c r="J120" s="81"/>
      <c r="K120" s="443" t="s">
        <v>513</v>
      </c>
      <c r="L120" s="443" t="s">
        <v>513</v>
      </c>
      <c r="M120" s="23"/>
      <c r="N120" s="443" t="s">
        <v>513</v>
      </c>
      <c r="O120" s="443" t="s">
        <v>513</v>
      </c>
      <c r="P120" s="443" t="s">
        <v>513</v>
      </c>
      <c r="Q120" s="443" t="s">
        <v>513</v>
      </c>
      <c r="R120" s="30"/>
      <c r="S120" s="30"/>
      <c r="T120" s="21"/>
      <c r="U120" s="58" t="s">
        <v>237</v>
      </c>
      <c r="V120" s="433" t="s">
        <v>511</v>
      </c>
      <c r="W120" s="433" t="s">
        <v>511</v>
      </c>
      <c r="X120" s="433" t="s">
        <v>511</v>
      </c>
      <c r="Y120" s="433" t="s">
        <v>511</v>
      </c>
      <c r="Z120" s="433" t="s">
        <v>511</v>
      </c>
      <c r="AA120" s="81"/>
      <c r="AB120" s="433" t="s">
        <v>511</v>
      </c>
      <c r="AC120" s="433" t="s">
        <v>511</v>
      </c>
      <c r="AD120" s="23"/>
      <c r="AE120" s="433" t="s">
        <v>511</v>
      </c>
      <c r="AF120" s="433" t="s">
        <v>511</v>
      </c>
      <c r="AG120" s="433" t="s">
        <v>511</v>
      </c>
      <c r="AH120" s="433" t="s">
        <v>511</v>
      </c>
      <c r="AI120" s="23"/>
      <c r="AJ120" s="30"/>
      <c r="AK120" s="30"/>
      <c r="AL120" s="21"/>
      <c r="AM120" s="52" t="s">
        <v>236</v>
      </c>
      <c r="AN120" s="443" t="s">
        <v>513</v>
      </c>
      <c r="AO120" s="443" t="s">
        <v>513</v>
      </c>
      <c r="AP120" s="443" t="s">
        <v>513</v>
      </c>
      <c r="AQ120" s="443" t="s">
        <v>513</v>
      </c>
      <c r="AR120" s="81"/>
      <c r="AS120" s="443" t="s">
        <v>513</v>
      </c>
      <c r="AT120" s="443" t="s">
        <v>513</v>
      </c>
      <c r="AU120" s="23"/>
      <c r="AV120" s="443" t="s">
        <v>513</v>
      </c>
      <c r="AW120" s="443" t="s">
        <v>513</v>
      </c>
      <c r="AX120" s="443" t="s">
        <v>513</v>
      </c>
      <c r="AY120" s="443" t="s">
        <v>513</v>
      </c>
      <c r="AZ120" s="23"/>
      <c r="BA120" s="33"/>
      <c r="BB120" s="195"/>
      <c r="BC120" s="195"/>
      <c r="BD120" s="21"/>
      <c r="BE120" s="45" t="s">
        <v>234</v>
      </c>
      <c r="BF120" s="169" t="s">
        <v>273</v>
      </c>
      <c r="BG120" s="169" t="s">
        <v>273</v>
      </c>
      <c r="BH120" s="74" t="s">
        <v>273</v>
      </c>
      <c r="BI120" s="74" t="s">
        <v>273</v>
      </c>
      <c r="BJ120" s="443" t="s">
        <v>513</v>
      </c>
      <c r="BK120" s="81"/>
      <c r="BL120" s="443" t="s">
        <v>513</v>
      </c>
      <c r="BM120" s="443" t="s">
        <v>513</v>
      </c>
      <c r="BN120" s="23"/>
      <c r="BO120" s="443" t="s">
        <v>513</v>
      </c>
      <c r="BP120" s="443" t="s">
        <v>513</v>
      </c>
      <c r="BQ120" s="443" t="s">
        <v>513</v>
      </c>
      <c r="BR120" s="443" t="s">
        <v>513</v>
      </c>
      <c r="BS120" s="23"/>
      <c r="BT120" s="30"/>
      <c r="BU120" s="30"/>
      <c r="BV120" s="21"/>
      <c r="BW120" s="62" t="s">
        <v>239</v>
      </c>
      <c r="BX120" s="443" t="s">
        <v>513</v>
      </c>
      <c r="BY120" s="443" t="s">
        <v>513</v>
      </c>
      <c r="BZ120" s="443" t="s">
        <v>513</v>
      </c>
      <c r="CA120" s="443" t="s">
        <v>513</v>
      </c>
      <c r="CB120" s="443" t="s">
        <v>513</v>
      </c>
      <c r="CC120" s="443" t="s">
        <v>513</v>
      </c>
      <c r="CD120" s="23"/>
      <c r="CE120" s="443" t="s">
        <v>513</v>
      </c>
      <c r="CF120" s="443" t="s">
        <v>513</v>
      </c>
      <c r="CG120" s="443" t="s">
        <v>513</v>
      </c>
      <c r="CH120" s="443" t="s">
        <v>513</v>
      </c>
      <c r="CI120" s="23"/>
      <c r="CJ120" s="33"/>
      <c r="CK120" s="195"/>
      <c r="CL120" s="21"/>
      <c r="CM120" s="194"/>
      <c r="CN120" s="103"/>
      <c r="CO120" s="103"/>
      <c r="CP120" s="103"/>
      <c r="CQ120" s="103"/>
      <c r="CR120" s="103"/>
      <c r="CS120" s="103"/>
      <c r="CT120" s="103"/>
      <c r="CU120" s="103"/>
      <c r="CV120" s="103"/>
      <c r="CW120" s="103"/>
      <c r="CX120" s="103"/>
      <c r="CY120" s="103"/>
      <c r="CZ120" s="103"/>
      <c r="DA120" s="103"/>
      <c r="DB120" s="103"/>
      <c r="DC120" s="103"/>
      <c r="DD120" s="103"/>
      <c r="DE120" s="103"/>
      <c r="DF120" s="103"/>
      <c r="DG120" s="103"/>
      <c r="DH120" s="163"/>
      <c r="DI120" s="189"/>
    </row>
    <row r="121" spans="1:113" ht="12.75" customHeight="1">
      <c r="A121" s="189"/>
      <c r="B121" s="189"/>
      <c r="C121" s="191" t="s">
        <v>240</v>
      </c>
      <c r="D121" s="41">
        <v>121</v>
      </c>
      <c r="E121" s="22"/>
      <c r="F121" s="443" t="s">
        <v>518</v>
      </c>
      <c r="G121" s="443" t="s">
        <v>518</v>
      </c>
      <c r="H121" s="443" t="s">
        <v>518</v>
      </c>
      <c r="I121" s="443" t="s">
        <v>518</v>
      </c>
      <c r="J121" s="81"/>
      <c r="K121" s="443" t="s">
        <v>518</v>
      </c>
      <c r="L121" s="443" t="s">
        <v>518</v>
      </c>
      <c r="M121" s="23"/>
      <c r="N121" s="443" t="s">
        <v>518</v>
      </c>
      <c r="O121" s="443" t="s">
        <v>518</v>
      </c>
      <c r="P121" s="443" t="s">
        <v>518</v>
      </c>
      <c r="Q121" s="443" t="s">
        <v>518</v>
      </c>
      <c r="R121" s="30"/>
      <c r="S121" s="30"/>
      <c r="T121" s="21"/>
      <c r="U121" s="58" t="s">
        <v>255</v>
      </c>
      <c r="V121" s="432"/>
      <c r="W121" s="432"/>
      <c r="X121" s="432"/>
      <c r="Y121" s="432"/>
      <c r="Z121" s="432"/>
      <c r="AA121" s="81"/>
      <c r="AB121" s="432"/>
      <c r="AC121" s="432"/>
      <c r="AD121" s="23"/>
      <c r="AE121" s="432"/>
      <c r="AF121" s="432"/>
      <c r="AG121" s="432"/>
      <c r="AH121" s="432"/>
      <c r="AI121" s="23"/>
      <c r="AJ121" s="30"/>
      <c r="AK121" s="30"/>
      <c r="AL121" s="21"/>
      <c r="AM121" s="52" t="s">
        <v>249</v>
      </c>
      <c r="AN121" s="443" t="s">
        <v>518</v>
      </c>
      <c r="AO121" s="443" t="s">
        <v>518</v>
      </c>
      <c r="AP121" s="443" t="s">
        <v>518</v>
      </c>
      <c r="AQ121" s="443" t="s">
        <v>518</v>
      </c>
      <c r="AR121" s="81"/>
      <c r="AS121" s="443" t="s">
        <v>518</v>
      </c>
      <c r="AT121" s="443" t="s">
        <v>518</v>
      </c>
      <c r="AU121" s="23"/>
      <c r="AV121" s="443" t="s">
        <v>518</v>
      </c>
      <c r="AW121" s="443" t="s">
        <v>518</v>
      </c>
      <c r="AX121" s="443" t="s">
        <v>518</v>
      </c>
      <c r="AY121" s="443" t="s">
        <v>518</v>
      </c>
      <c r="AZ121" s="23"/>
      <c r="BA121" s="30"/>
      <c r="BB121" s="193"/>
      <c r="BC121" s="193"/>
      <c r="BD121" s="21"/>
      <c r="BE121" s="45" t="s">
        <v>243</v>
      </c>
      <c r="BF121" s="159" t="s">
        <v>337</v>
      </c>
      <c r="BG121" s="159" t="s">
        <v>337</v>
      </c>
      <c r="BH121" s="55" t="s">
        <v>296</v>
      </c>
      <c r="BI121" s="55" t="s">
        <v>296</v>
      </c>
      <c r="BJ121" s="443" t="s">
        <v>518</v>
      </c>
      <c r="BK121" s="81"/>
      <c r="BL121" s="443" t="s">
        <v>518</v>
      </c>
      <c r="BM121" s="443" t="s">
        <v>518</v>
      </c>
      <c r="BN121" s="23"/>
      <c r="BO121" s="443" t="s">
        <v>518</v>
      </c>
      <c r="BP121" s="443" t="s">
        <v>518</v>
      </c>
      <c r="BQ121" s="443" t="s">
        <v>518</v>
      </c>
      <c r="BR121" s="443" t="s">
        <v>518</v>
      </c>
      <c r="BS121" s="23"/>
      <c r="BT121" s="30"/>
      <c r="BU121" s="30"/>
      <c r="BV121" s="21"/>
      <c r="BW121" s="62"/>
      <c r="BX121" s="443" t="s">
        <v>518</v>
      </c>
      <c r="BY121" s="443" t="s">
        <v>518</v>
      </c>
      <c r="BZ121" s="443" t="s">
        <v>518</v>
      </c>
      <c r="CA121" s="443" t="s">
        <v>518</v>
      </c>
      <c r="CB121" s="443" t="s">
        <v>518</v>
      </c>
      <c r="CC121" s="443" t="s">
        <v>518</v>
      </c>
      <c r="CD121" s="23" t="s">
        <v>91</v>
      </c>
      <c r="CE121" s="443" t="s">
        <v>518</v>
      </c>
      <c r="CF121" s="443" t="s">
        <v>518</v>
      </c>
      <c r="CG121" s="443" t="s">
        <v>518</v>
      </c>
      <c r="CH121" s="443" t="s">
        <v>518</v>
      </c>
      <c r="CI121" s="23" t="s">
        <v>91</v>
      </c>
      <c r="CJ121" s="30"/>
      <c r="CK121" s="192"/>
      <c r="CL121" s="21"/>
      <c r="CM121" s="194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151"/>
      <c r="DI121" s="189"/>
    </row>
    <row r="122" spans="1:113" ht="12.75" customHeight="1">
      <c r="A122" s="189"/>
      <c r="B122" s="189"/>
      <c r="C122" s="189"/>
      <c r="D122" s="41">
        <v>122</v>
      </c>
      <c r="E122" s="22"/>
      <c r="F122" s="444"/>
      <c r="G122" s="444"/>
      <c r="H122" s="444"/>
      <c r="I122" s="444"/>
      <c r="J122" s="81"/>
      <c r="K122" s="444"/>
      <c r="L122" s="444"/>
      <c r="M122" s="23"/>
      <c r="N122" s="444"/>
      <c r="O122" s="444"/>
      <c r="P122" s="444"/>
      <c r="Q122" s="444"/>
      <c r="R122" s="30"/>
      <c r="S122" s="30"/>
      <c r="T122" s="21"/>
      <c r="U122" s="58" t="s">
        <v>243</v>
      </c>
      <c r="V122" s="432"/>
      <c r="W122" s="432"/>
      <c r="X122" s="432"/>
      <c r="Y122" s="432"/>
      <c r="Z122" s="432"/>
      <c r="AA122" s="81"/>
      <c r="AB122" s="432"/>
      <c r="AC122" s="432"/>
      <c r="AD122" s="23"/>
      <c r="AE122" s="432"/>
      <c r="AF122" s="432"/>
      <c r="AG122" s="432"/>
      <c r="AH122" s="432"/>
      <c r="AI122" s="23"/>
      <c r="AJ122" s="30"/>
      <c r="AK122" s="30"/>
      <c r="AL122" s="21"/>
      <c r="AM122" s="52" t="s">
        <v>260</v>
      </c>
      <c r="AN122" s="444"/>
      <c r="AO122" s="444"/>
      <c r="AP122" s="444"/>
      <c r="AQ122" s="444"/>
      <c r="AR122" s="81"/>
      <c r="AS122" s="444"/>
      <c r="AT122" s="444"/>
      <c r="AU122" s="23"/>
      <c r="AV122" s="444"/>
      <c r="AW122" s="444"/>
      <c r="AX122" s="444"/>
      <c r="AY122" s="444"/>
      <c r="AZ122" s="23"/>
      <c r="BA122" s="30"/>
      <c r="BB122" s="192"/>
      <c r="BC122" s="192"/>
      <c r="BD122" s="21"/>
      <c r="BE122" s="45"/>
      <c r="BF122" s="176"/>
      <c r="BG122" s="176"/>
      <c r="BH122" s="88"/>
      <c r="BI122" s="88"/>
      <c r="BJ122" s="444"/>
      <c r="BK122" s="81"/>
      <c r="BL122" s="444"/>
      <c r="BM122" s="444"/>
      <c r="BN122" s="23"/>
      <c r="BO122" s="444"/>
      <c r="BP122" s="444"/>
      <c r="BQ122" s="444"/>
      <c r="BR122" s="444"/>
      <c r="BS122" s="23"/>
      <c r="BT122" s="30"/>
      <c r="BU122" s="30"/>
      <c r="BV122" s="21"/>
      <c r="BW122" s="62"/>
      <c r="BX122" s="444"/>
      <c r="BY122" s="444"/>
      <c r="BZ122" s="444"/>
      <c r="CA122" s="444"/>
      <c r="CB122" s="444"/>
      <c r="CC122" s="444"/>
      <c r="CD122" s="23"/>
      <c r="CE122" s="444"/>
      <c r="CF122" s="444"/>
      <c r="CG122" s="444"/>
      <c r="CH122" s="444"/>
      <c r="CI122" s="23"/>
      <c r="CJ122" s="30"/>
      <c r="CK122" s="192"/>
      <c r="CL122" s="21"/>
      <c r="CM122" s="194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151"/>
      <c r="DI122" s="189"/>
    </row>
    <row r="123" spans="1:113" ht="12.75" customHeight="1">
      <c r="A123" s="189"/>
      <c r="B123" s="189"/>
      <c r="C123" s="189"/>
      <c r="D123" s="41">
        <v>123</v>
      </c>
      <c r="E123" s="22"/>
      <c r="F123" s="444"/>
      <c r="G123" s="444"/>
      <c r="H123" s="444"/>
      <c r="I123" s="444"/>
      <c r="J123" s="81"/>
      <c r="K123" s="444"/>
      <c r="L123" s="444"/>
      <c r="M123" s="23"/>
      <c r="N123" s="444"/>
      <c r="O123" s="444"/>
      <c r="P123" s="444"/>
      <c r="Q123" s="444"/>
      <c r="R123" s="30"/>
      <c r="S123" s="30"/>
      <c r="T123" s="21"/>
      <c r="U123" s="58"/>
      <c r="V123" s="432"/>
      <c r="W123" s="432"/>
      <c r="X123" s="432"/>
      <c r="Y123" s="432"/>
      <c r="Z123" s="432"/>
      <c r="AA123" s="81"/>
      <c r="AB123" s="432"/>
      <c r="AC123" s="432"/>
      <c r="AD123" s="23"/>
      <c r="AE123" s="432"/>
      <c r="AF123" s="432"/>
      <c r="AG123" s="432"/>
      <c r="AH123" s="432"/>
      <c r="AI123" s="23"/>
      <c r="AJ123" s="30"/>
      <c r="AK123" s="30"/>
      <c r="AL123" s="21"/>
      <c r="AM123" s="52"/>
      <c r="AN123" s="444"/>
      <c r="AO123" s="444"/>
      <c r="AP123" s="444"/>
      <c r="AQ123" s="444"/>
      <c r="AR123" s="81"/>
      <c r="AS123" s="444"/>
      <c r="AT123" s="444"/>
      <c r="AU123" s="23"/>
      <c r="AV123" s="444"/>
      <c r="AW123" s="444"/>
      <c r="AX123" s="444"/>
      <c r="AY123" s="444"/>
      <c r="AZ123" s="23"/>
      <c r="BA123" s="30"/>
      <c r="BB123" s="192"/>
      <c r="BC123" s="192"/>
      <c r="BD123" s="21"/>
      <c r="BE123" s="45"/>
      <c r="BF123" s="176"/>
      <c r="BG123" s="176"/>
      <c r="BH123" s="88"/>
      <c r="BI123" s="88"/>
      <c r="BJ123" s="444"/>
      <c r="BK123" s="81"/>
      <c r="BL123" s="444"/>
      <c r="BM123" s="444"/>
      <c r="BN123" s="23"/>
      <c r="BO123" s="444"/>
      <c r="BP123" s="444"/>
      <c r="BQ123" s="444"/>
      <c r="BR123" s="444"/>
      <c r="BS123" s="23"/>
      <c r="BT123" s="30"/>
      <c r="BU123" s="30"/>
      <c r="BV123" s="21"/>
      <c r="BW123" s="62"/>
      <c r="BX123" s="444"/>
      <c r="BY123" s="444"/>
      <c r="BZ123" s="444"/>
      <c r="CA123" s="444"/>
      <c r="CB123" s="444"/>
      <c r="CC123" s="444"/>
      <c r="CD123" s="23"/>
      <c r="CE123" s="444"/>
      <c r="CF123" s="444"/>
      <c r="CG123" s="444"/>
      <c r="CH123" s="444"/>
      <c r="CI123" s="23"/>
      <c r="CJ123" s="30"/>
      <c r="CK123" s="192"/>
      <c r="CL123" s="21"/>
      <c r="CM123" s="194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151"/>
      <c r="DI123" s="189"/>
    </row>
    <row r="124" spans="1:113" ht="12.75" customHeight="1">
      <c r="A124" s="196"/>
      <c r="B124" s="197" t="s">
        <v>22</v>
      </c>
      <c r="C124" s="198" t="s">
        <v>224</v>
      </c>
      <c r="D124" s="41">
        <v>124</v>
      </c>
      <c r="E124" s="22" t="s">
        <v>225</v>
      </c>
      <c r="F124" s="445" t="s">
        <v>512</v>
      </c>
      <c r="G124" s="445" t="s">
        <v>512</v>
      </c>
      <c r="H124" s="445" t="s">
        <v>512</v>
      </c>
      <c r="I124" s="445" t="s">
        <v>512</v>
      </c>
      <c r="J124" s="44" t="s">
        <v>110</v>
      </c>
      <c r="K124" s="445" t="s">
        <v>512</v>
      </c>
      <c r="L124" s="445" t="s">
        <v>512</v>
      </c>
      <c r="M124" s="44" t="s">
        <v>110</v>
      </c>
      <c r="N124" s="445" t="s">
        <v>512</v>
      </c>
      <c r="O124" s="445" t="s">
        <v>512</v>
      </c>
      <c r="P124" s="445" t="s">
        <v>512</v>
      </c>
      <c r="Q124" s="445" t="s">
        <v>512</v>
      </c>
      <c r="R124" s="192"/>
      <c r="S124" s="192"/>
      <c r="T124" s="21"/>
      <c r="U124" s="58" t="s">
        <v>227</v>
      </c>
      <c r="V124" s="445" t="s">
        <v>512</v>
      </c>
      <c r="W124" s="445" t="s">
        <v>512</v>
      </c>
      <c r="X124" s="445" t="s">
        <v>512</v>
      </c>
      <c r="Y124" s="445" t="s">
        <v>512</v>
      </c>
      <c r="Z124" s="445" t="s">
        <v>512</v>
      </c>
      <c r="AA124" s="44" t="s">
        <v>110</v>
      </c>
      <c r="AB124" s="445" t="s">
        <v>512</v>
      </c>
      <c r="AC124" s="445" t="s">
        <v>512</v>
      </c>
      <c r="AD124" s="44" t="s">
        <v>110</v>
      </c>
      <c r="AE124" s="445" t="s">
        <v>512</v>
      </c>
      <c r="AF124" s="445" t="s">
        <v>512</v>
      </c>
      <c r="AG124" s="445" t="s">
        <v>512</v>
      </c>
      <c r="AH124" s="445" t="s">
        <v>512</v>
      </c>
      <c r="AI124" s="23"/>
      <c r="AJ124" s="30"/>
      <c r="AK124" s="30"/>
      <c r="AL124" s="21"/>
      <c r="AM124" s="52" t="s">
        <v>228</v>
      </c>
      <c r="AN124" s="433" t="s">
        <v>510</v>
      </c>
      <c r="AO124" s="433" t="s">
        <v>510</v>
      </c>
      <c r="AP124" s="433" t="s">
        <v>510</v>
      </c>
      <c r="AQ124" s="433" t="s">
        <v>510</v>
      </c>
      <c r="AR124" s="44" t="s">
        <v>110</v>
      </c>
      <c r="AS124" s="433" t="s">
        <v>510</v>
      </c>
      <c r="AT124" s="433" t="s">
        <v>510</v>
      </c>
      <c r="AU124" s="44" t="s">
        <v>110</v>
      </c>
      <c r="AV124" s="433" t="s">
        <v>510</v>
      </c>
      <c r="AW124" s="433" t="s">
        <v>510</v>
      </c>
      <c r="AX124" s="433" t="s">
        <v>510</v>
      </c>
      <c r="AY124" s="433" t="s">
        <v>510</v>
      </c>
      <c r="AZ124" s="23"/>
      <c r="BA124" s="30"/>
      <c r="BB124" s="30"/>
      <c r="BC124" s="30"/>
      <c r="BD124" s="21"/>
      <c r="BE124" s="45" t="s">
        <v>227</v>
      </c>
      <c r="BF124" s="55" t="s">
        <v>7</v>
      </c>
      <c r="BG124" s="55" t="s">
        <v>7</v>
      </c>
      <c r="BH124" s="159" t="s">
        <v>8</v>
      </c>
      <c r="BI124" s="159" t="s">
        <v>8</v>
      </c>
      <c r="BJ124" s="445" t="s">
        <v>512</v>
      </c>
      <c r="BK124" s="44" t="s">
        <v>110</v>
      </c>
      <c r="BL124" s="445" t="s">
        <v>512</v>
      </c>
      <c r="BM124" s="445" t="s">
        <v>512</v>
      </c>
      <c r="BN124" s="44" t="s">
        <v>110</v>
      </c>
      <c r="BO124" s="445" t="s">
        <v>512</v>
      </c>
      <c r="BP124" s="445" t="s">
        <v>512</v>
      </c>
      <c r="BQ124" s="445" t="s">
        <v>512</v>
      </c>
      <c r="BR124" s="445" t="s">
        <v>512</v>
      </c>
      <c r="BS124" s="23"/>
      <c r="BT124" s="30"/>
      <c r="BU124" s="30"/>
      <c r="BV124" s="21"/>
      <c r="BW124" s="62" t="s">
        <v>229</v>
      </c>
      <c r="BX124" s="445" t="s">
        <v>512</v>
      </c>
      <c r="BY124" s="445" t="s">
        <v>512</v>
      </c>
      <c r="BZ124" s="445" t="s">
        <v>512</v>
      </c>
      <c r="CA124" s="445" t="s">
        <v>512</v>
      </c>
      <c r="CB124" s="445" t="s">
        <v>512</v>
      </c>
      <c r="CC124" s="445" t="s">
        <v>512</v>
      </c>
      <c r="CD124" s="23" t="s">
        <v>110</v>
      </c>
      <c r="CE124" s="445" t="s">
        <v>512</v>
      </c>
      <c r="CF124" s="445" t="s">
        <v>512</v>
      </c>
      <c r="CG124" s="445" t="s">
        <v>512</v>
      </c>
      <c r="CH124" s="445" t="s">
        <v>512</v>
      </c>
      <c r="CI124" s="23" t="s">
        <v>110</v>
      </c>
      <c r="CJ124" s="30"/>
      <c r="CK124" s="30"/>
      <c r="CL124" s="21"/>
      <c r="CM124" s="199"/>
      <c r="CN124" s="65">
        <f t="shared" ref="CN124:DG124" si="29">COUNTIF($F$124:$CK$124,CN98)</f>
        <v>0</v>
      </c>
      <c r="CO124" s="65">
        <f t="shared" si="29"/>
        <v>0</v>
      </c>
      <c r="CP124" s="65">
        <f t="shared" si="29"/>
        <v>0</v>
      </c>
      <c r="CQ124" s="65">
        <f t="shared" si="29"/>
        <v>0</v>
      </c>
      <c r="CR124" s="65">
        <f t="shared" si="29"/>
        <v>0</v>
      </c>
      <c r="CS124" s="65">
        <f t="shared" si="29"/>
        <v>0</v>
      </c>
      <c r="CT124" s="65">
        <f t="shared" si="29"/>
        <v>0</v>
      </c>
      <c r="CU124" s="65">
        <f t="shared" si="29"/>
        <v>2</v>
      </c>
      <c r="CV124" s="65">
        <f t="shared" si="29"/>
        <v>2</v>
      </c>
      <c r="CW124" s="65">
        <f t="shared" si="29"/>
        <v>0</v>
      </c>
      <c r="CX124" s="65">
        <f t="shared" si="29"/>
        <v>0</v>
      </c>
      <c r="CY124" s="65">
        <f t="shared" si="29"/>
        <v>0</v>
      </c>
      <c r="CZ124" s="65">
        <f t="shared" si="29"/>
        <v>0</v>
      </c>
      <c r="DA124" s="65">
        <f t="shared" si="29"/>
        <v>0</v>
      </c>
      <c r="DB124" s="65">
        <f t="shared" si="29"/>
        <v>0</v>
      </c>
      <c r="DC124" s="65">
        <f t="shared" si="29"/>
        <v>0</v>
      </c>
      <c r="DD124" s="65">
        <f t="shared" si="29"/>
        <v>0</v>
      </c>
      <c r="DE124" s="65">
        <f t="shared" si="29"/>
        <v>0</v>
      </c>
      <c r="DF124" s="65">
        <f t="shared" si="29"/>
        <v>0</v>
      </c>
      <c r="DG124" s="65">
        <f t="shared" si="29"/>
        <v>0</v>
      </c>
      <c r="DH124" s="66">
        <f>SUM(CN124:DG124)</f>
        <v>4</v>
      </c>
      <c r="DI124" s="196"/>
    </row>
    <row r="125" spans="1:113" ht="26.25" customHeight="1">
      <c r="A125" s="204"/>
      <c r="B125" s="204"/>
      <c r="C125" s="205"/>
      <c r="D125" s="41">
        <v>125</v>
      </c>
      <c r="E125" s="22" t="s">
        <v>231</v>
      </c>
      <c r="F125" s="445" t="s">
        <v>513</v>
      </c>
      <c r="G125" s="445" t="s">
        <v>513</v>
      </c>
      <c r="H125" s="445" t="s">
        <v>513</v>
      </c>
      <c r="I125" s="445" t="s">
        <v>513</v>
      </c>
      <c r="J125" s="81"/>
      <c r="K125" s="445" t="s">
        <v>513</v>
      </c>
      <c r="L125" s="445" t="s">
        <v>513</v>
      </c>
      <c r="M125" s="81"/>
      <c r="N125" s="445" t="s">
        <v>513</v>
      </c>
      <c r="O125" s="445" t="s">
        <v>513</v>
      </c>
      <c r="P125" s="445" t="s">
        <v>513</v>
      </c>
      <c r="Q125" s="445" t="s">
        <v>513</v>
      </c>
      <c r="R125" s="203"/>
      <c r="S125" s="195"/>
      <c r="T125" s="124"/>
      <c r="U125" s="58" t="s">
        <v>237</v>
      </c>
      <c r="V125" s="445" t="s">
        <v>513</v>
      </c>
      <c r="W125" s="445" t="s">
        <v>513</v>
      </c>
      <c r="X125" s="445" t="s">
        <v>513</v>
      </c>
      <c r="Y125" s="445" t="s">
        <v>513</v>
      </c>
      <c r="Z125" s="445" t="s">
        <v>513</v>
      </c>
      <c r="AA125" s="81"/>
      <c r="AB125" s="445" t="s">
        <v>513</v>
      </c>
      <c r="AC125" s="445" t="s">
        <v>513</v>
      </c>
      <c r="AD125" s="81"/>
      <c r="AE125" s="445" t="s">
        <v>513</v>
      </c>
      <c r="AF125" s="445" t="s">
        <v>513</v>
      </c>
      <c r="AG125" s="445" t="s">
        <v>513</v>
      </c>
      <c r="AH125" s="445" t="s">
        <v>513</v>
      </c>
      <c r="AI125" s="23"/>
      <c r="AJ125" s="30"/>
      <c r="AK125" s="30"/>
      <c r="AL125" s="124"/>
      <c r="AM125" s="52" t="s">
        <v>236</v>
      </c>
      <c r="AN125" s="433" t="s">
        <v>511</v>
      </c>
      <c r="AO125" s="433" t="s">
        <v>511</v>
      </c>
      <c r="AP125" s="433" t="s">
        <v>511</v>
      </c>
      <c r="AQ125" s="433" t="s">
        <v>511</v>
      </c>
      <c r="AR125" s="81"/>
      <c r="AS125" s="433" t="s">
        <v>511</v>
      </c>
      <c r="AT125" s="433" t="s">
        <v>511</v>
      </c>
      <c r="AU125" s="81"/>
      <c r="AV125" s="433" t="s">
        <v>511</v>
      </c>
      <c r="AW125" s="433" t="s">
        <v>511</v>
      </c>
      <c r="AX125" s="433" t="s">
        <v>511</v>
      </c>
      <c r="AY125" s="433" t="s">
        <v>511</v>
      </c>
      <c r="AZ125" s="23"/>
      <c r="BA125" s="30"/>
      <c r="BB125" s="30"/>
      <c r="BC125" s="30"/>
      <c r="BD125" s="124"/>
      <c r="BE125" s="45" t="s">
        <v>234</v>
      </c>
      <c r="BF125" s="74" t="s">
        <v>354</v>
      </c>
      <c r="BG125" s="74" t="s">
        <v>354</v>
      </c>
      <c r="BH125" s="169" t="s">
        <v>354</v>
      </c>
      <c r="BI125" s="169" t="s">
        <v>354</v>
      </c>
      <c r="BJ125" s="445" t="s">
        <v>513</v>
      </c>
      <c r="BK125" s="81"/>
      <c r="BL125" s="445" t="s">
        <v>513</v>
      </c>
      <c r="BM125" s="445" t="s">
        <v>513</v>
      </c>
      <c r="BN125" s="81"/>
      <c r="BO125" s="445" t="s">
        <v>513</v>
      </c>
      <c r="BP125" s="445" t="s">
        <v>513</v>
      </c>
      <c r="BQ125" s="445" t="s">
        <v>513</v>
      </c>
      <c r="BR125" s="445" t="s">
        <v>513</v>
      </c>
      <c r="BS125" s="23"/>
      <c r="BT125" s="30"/>
      <c r="BU125" s="30"/>
      <c r="BV125" s="124"/>
      <c r="BW125" s="62" t="s">
        <v>239</v>
      </c>
      <c r="BX125" s="445" t="s">
        <v>513</v>
      </c>
      <c r="BY125" s="445" t="s">
        <v>513</v>
      </c>
      <c r="BZ125" s="445" t="s">
        <v>513</v>
      </c>
      <c r="CA125" s="445" t="s">
        <v>513</v>
      </c>
      <c r="CB125" s="445" t="s">
        <v>513</v>
      </c>
      <c r="CC125" s="445" t="s">
        <v>513</v>
      </c>
      <c r="CD125" s="31"/>
      <c r="CE125" s="445" t="s">
        <v>513</v>
      </c>
      <c r="CF125" s="445" t="s">
        <v>513</v>
      </c>
      <c r="CG125" s="445" t="s">
        <v>513</v>
      </c>
      <c r="CH125" s="445" t="s">
        <v>513</v>
      </c>
      <c r="CI125" s="31"/>
      <c r="CJ125" s="30"/>
      <c r="CK125" s="30"/>
      <c r="CL125" s="124"/>
      <c r="CM125" s="206"/>
      <c r="CN125" s="100"/>
      <c r="CO125" s="100"/>
      <c r="CP125" s="100"/>
      <c r="CQ125" s="100"/>
      <c r="CR125" s="100"/>
      <c r="CS125" s="100"/>
      <c r="CT125" s="100"/>
      <c r="CU125" s="100"/>
      <c r="CV125" s="100"/>
      <c r="CW125" s="100"/>
      <c r="CX125" s="100"/>
      <c r="CY125" s="100"/>
      <c r="CZ125" s="100"/>
      <c r="DA125" s="100"/>
      <c r="DB125" s="100"/>
      <c r="DC125" s="100"/>
      <c r="DD125" s="100"/>
      <c r="DE125" s="100"/>
      <c r="DF125" s="100"/>
      <c r="DG125" s="100"/>
      <c r="DH125" s="185"/>
      <c r="DI125" s="204"/>
    </row>
    <row r="126" spans="1:113" ht="12.75" customHeight="1">
      <c r="A126" s="196"/>
      <c r="B126" s="196"/>
      <c r="C126" s="198" t="s">
        <v>240</v>
      </c>
      <c r="D126" s="41">
        <v>126</v>
      </c>
      <c r="E126" s="22"/>
      <c r="F126" s="445" t="s">
        <v>519</v>
      </c>
      <c r="G126" s="445" t="s">
        <v>519</v>
      </c>
      <c r="H126" s="445" t="s">
        <v>519</v>
      </c>
      <c r="I126" s="445" t="s">
        <v>519</v>
      </c>
      <c r="J126" s="81"/>
      <c r="K126" s="445" t="s">
        <v>519</v>
      </c>
      <c r="L126" s="445" t="s">
        <v>519</v>
      </c>
      <c r="M126" s="81"/>
      <c r="N126" s="445" t="s">
        <v>519</v>
      </c>
      <c r="O126" s="445" t="s">
        <v>519</v>
      </c>
      <c r="P126" s="445" t="s">
        <v>519</v>
      </c>
      <c r="Q126" s="445" t="s">
        <v>519</v>
      </c>
      <c r="R126" s="193"/>
      <c r="S126" s="192"/>
      <c r="T126" s="21"/>
      <c r="U126" s="58" t="s">
        <v>255</v>
      </c>
      <c r="V126" s="445" t="s">
        <v>519</v>
      </c>
      <c r="W126" s="445" t="s">
        <v>519</v>
      </c>
      <c r="X126" s="445" t="s">
        <v>519</v>
      </c>
      <c r="Y126" s="445" t="s">
        <v>519</v>
      </c>
      <c r="Z126" s="445" t="s">
        <v>519</v>
      </c>
      <c r="AA126" s="81"/>
      <c r="AB126" s="445" t="s">
        <v>519</v>
      </c>
      <c r="AC126" s="445" t="s">
        <v>519</v>
      </c>
      <c r="AD126" s="81"/>
      <c r="AE126" s="445" t="s">
        <v>519</v>
      </c>
      <c r="AF126" s="445" t="s">
        <v>519</v>
      </c>
      <c r="AG126" s="445" t="s">
        <v>519</v>
      </c>
      <c r="AH126" s="445" t="s">
        <v>519</v>
      </c>
      <c r="AI126" s="23"/>
      <c r="AJ126" s="30"/>
      <c r="AK126" s="30"/>
      <c r="AL126" s="21"/>
      <c r="AM126" s="52" t="s">
        <v>249</v>
      </c>
      <c r="AN126" s="432"/>
      <c r="AO126" s="432"/>
      <c r="AP126" s="432"/>
      <c r="AQ126" s="432"/>
      <c r="AR126" s="81"/>
      <c r="AS126" s="432"/>
      <c r="AT126" s="432"/>
      <c r="AU126" s="81"/>
      <c r="AV126" s="432"/>
      <c r="AW126" s="432"/>
      <c r="AX126" s="432"/>
      <c r="AY126" s="432"/>
      <c r="AZ126" s="23"/>
      <c r="BA126" s="30"/>
      <c r="BB126" s="30"/>
      <c r="BC126" s="30"/>
      <c r="BD126" s="21"/>
      <c r="BE126" s="45" t="s">
        <v>243</v>
      </c>
      <c r="BF126" s="55" t="s">
        <v>296</v>
      </c>
      <c r="BG126" s="55" t="s">
        <v>296</v>
      </c>
      <c r="BH126" s="159" t="s">
        <v>337</v>
      </c>
      <c r="BI126" s="159" t="s">
        <v>337</v>
      </c>
      <c r="BJ126" s="445" t="s">
        <v>519</v>
      </c>
      <c r="BK126" s="81"/>
      <c r="BL126" s="445" t="s">
        <v>519</v>
      </c>
      <c r="BM126" s="445" t="s">
        <v>519</v>
      </c>
      <c r="BN126" s="81"/>
      <c r="BO126" s="445" t="s">
        <v>519</v>
      </c>
      <c r="BP126" s="445" t="s">
        <v>519</v>
      </c>
      <c r="BQ126" s="445" t="s">
        <v>519</v>
      </c>
      <c r="BR126" s="445" t="s">
        <v>519</v>
      </c>
      <c r="BS126" s="23"/>
      <c r="BT126" s="30"/>
      <c r="BU126" s="30"/>
      <c r="BV126" s="21"/>
      <c r="BW126" s="62"/>
      <c r="BX126" s="445" t="s">
        <v>519</v>
      </c>
      <c r="BY126" s="445" t="s">
        <v>519</v>
      </c>
      <c r="BZ126" s="445" t="s">
        <v>519</v>
      </c>
      <c r="CA126" s="445" t="s">
        <v>519</v>
      </c>
      <c r="CB126" s="445" t="s">
        <v>519</v>
      </c>
      <c r="CC126" s="445" t="s">
        <v>519</v>
      </c>
      <c r="CD126" s="23"/>
      <c r="CE126" s="445" t="s">
        <v>519</v>
      </c>
      <c r="CF126" s="445" t="s">
        <v>519</v>
      </c>
      <c r="CG126" s="445" t="s">
        <v>519</v>
      </c>
      <c r="CH126" s="445" t="s">
        <v>519</v>
      </c>
      <c r="CI126" s="23"/>
      <c r="CJ126" s="30"/>
      <c r="CK126" s="30"/>
      <c r="CL126" s="21"/>
      <c r="CM126" s="199"/>
      <c r="CN126" s="101"/>
      <c r="CO126" s="101"/>
      <c r="CP126" s="101"/>
      <c r="CQ126" s="101"/>
      <c r="CR126" s="101"/>
      <c r="CS126" s="101"/>
      <c r="CT126" s="101"/>
      <c r="CU126" s="101"/>
      <c r="CV126" s="101"/>
      <c r="CW126" s="101"/>
      <c r="CX126" s="101"/>
      <c r="CY126" s="101"/>
      <c r="CZ126" s="101"/>
      <c r="DA126" s="101"/>
      <c r="DB126" s="101"/>
      <c r="DC126" s="101"/>
      <c r="DD126" s="101"/>
      <c r="DE126" s="101"/>
      <c r="DF126" s="101"/>
      <c r="DG126" s="101"/>
      <c r="DH126" s="181"/>
      <c r="DI126" s="196"/>
    </row>
    <row r="127" spans="1:113" ht="12.75" customHeight="1">
      <c r="A127" s="196"/>
      <c r="B127" s="196"/>
      <c r="C127" s="196"/>
      <c r="D127" s="41">
        <v>127</v>
      </c>
      <c r="E127" s="22"/>
      <c r="F127" s="446"/>
      <c r="G127" s="446"/>
      <c r="H127" s="446"/>
      <c r="I127" s="446"/>
      <c r="J127" s="81"/>
      <c r="K127" s="446"/>
      <c r="L127" s="446"/>
      <c r="M127" s="81"/>
      <c r="N127" s="446"/>
      <c r="O127" s="446"/>
      <c r="P127" s="446"/>
      <c r="Q127" s="446"/>
      <c r="R127" s="192"/>
      <c r="S127" s="192"/>
      <c r="T127" s="21"/>
      <c r="U127" s="58" t="s">
        <v>243</v>
      </c>
      <c r="V127" s="446"/>
      <c r="W127" s="446"/>
      <c r="X127" s="446"/>
      <c r="Y127" s="446"/>
      <c r="Z127" s="446"/>
      <c r="AA127" s="81"/>
      <c r="AB127" s="446"/>
      <c r="AC127" s="446"/>
      <c r="AD127" s="81"/>
      <c r="AE127" s="446"/>
      <c r="AF127" s="446"/>
      <c r="AG127" s="446"/>
      <c r="AH127" s="446"/>
      <c r="AI127" s="23"/>
      <c r="AJ127" s="30"/>
      <c r="AK127" s="30"/>
      <c r="AL127" s="21"/>
      <c r="AM127" s="52" t="s">
        <v>260</v>
      </c>
      <c r="AN127" s="432"/>
      <c r="AO127" s="432"/>
      <c r="AP127" s="432"/>
      <c r="AQ127" s="432"/>
      <c r="AR127" s="81"/>
      <c r="AS127" s="432"/>
      <c r="AT127" s="432"/>
      <c r="AU127" s="81"/>
      <c r="AV127" s="432"/>
      <c r="AW127" s="432"/>
      <c r="AX127" s="432"/>
      <c r="AY127" s="432"/>
      <c r="AZ127" s="23"/>
      <c r="BA127" s="30"/>
      <c r="BB127" s="30"/>
      <c r="BC127" s="30"/>
      <c r="BD127" s="21"/>
      <c r="BE127" s="45"/>
      <c r="BF127" s="88"/>
      <c r="BG127" s="88"/>
      <c r="BH127" s="176"/>
      <c r="BI127" s="176"/>
      <c r="BJ127" s="446"/>
      <c r="BK127" s="81"/>
      <c r="BL127" s="446"/>
      <c r="BM127" s="446"/>
      <c r="BN127" s="81"/>
      <c r="BO127" s="446"/>
      <c r="BP127" s="446"/>
      <c r="BQ127" s="446"/>
      <c r="BR127" s="446"/>
      <c r="BS127" s="23"/>
      <c r="BT127" s="30"/>
      <c r="BU127" s="30"/>
      <c r="BV127" s="21"/>
      <c r="BW127" s="62"/>
      <c r="BX127" s="446"/>
      <c r="BY127" s="446"/>
      <c r="BZ127" s="446"/>
      <c r="CA127" s="446"/>
      <c r="CB127" s="446"/>
      <c r="CC127" s="446"/>
      <c r="CD127" s="23"/>
      <c r="CE127" s="446"/>
      <c r="CF127" s="446"/>
      <c r="CG127" s="446"/>
      <c r="CH127" s="446"/>
      <c r="CI127" s="23"/>
      <c r="CJ127" s="30"/>
      <c r="CK127" s="30"/>
      <c r="CL127" s="21"/>
      <c r="CM127" s="199"/>
      <c r="CN127" s="101"/>
      <c r="CO127" s="101"/>
      <c r="CP127" s="101"/>
      <c r="CQ127" s="101"/>
      <c r="CR127" s="101"/>
      <c r="CS127" s="101"/>
      <c r="CT127" s="101"/>
      <c r="CU127" s="101"/>
      <c r="CV127" s="101"/>
      <c r="CW127" s="101"/>
      <c r="CX127" s="101"/>
      <c r="CY127" s="101"/>
      <c r="CZ127" s="101"/>
      <c r="DA127" s="101"/>
      <c r="DB127" s="101"/>
      <c r="DC127" s="101"/>
      <c r="DD127" s="101"/>
      <c r="DE127" s="101"/>
      <c r="DF127" s="101"/>
      <c r="DG127" s="101"/>
      <c r="DH127" s="181"/>
      <c r="DI127" s="196"/>
    </row>
    <row r="128" spans="1:113" ht="12.75" customHeight="1">
      <c r="A128" s="196"/>
      <c r="B128" s="196"/>
      <c r="C128" s="196"/>
      <c r="D128" s="41">
        <v>128</v>
      </c>
      <c r="E128" s="22"/>
      <c r="F128" s="446"/>
      <c r="G128" s="446"/>
      <c r="H128" s="446"/>
      <c r="I128" s="446"/>
      <c r="J128" s="81"/>
      <c r="K128" s="446"/>
      <c r="L128" s="446"/>
      <c r="M128" s="81"/>
      <c r="N128" s="446"/>
      <c r="O128" s="446"/>
      <c r="P128" s="446"/>
      <c r="Q128" s="446"/>
      <c r="R128" s="192"/>
      <c r="S128" s="192"/>
      <c r="T128" s="21"/>
      <c r="U128" s="58"/>
      <c r="V128" s="446"/>
      <c r="W128" s="446"/>
      <c r="X128" s="446"/>
      <c r="Y128" s="446"/>
      <c r="Z128" s="446"/>
      <c r="AA128" s="81"/>
      <c r="AB128" s="446"/>
      <c r="AC128" s="446"/>
      <c r="AD128" s="81"/>
      <c r="AE128" s="446"/>
      <c r="AF128" s="446"/>
      <c r="AG128" s="446"/>
      <c r="AH128" s="446"/>
      <c r="AI128" s="23"/>
      <c r="AJ128" s="30"/>
      <c r="AK128" s="30"/>
      <c r="AL128" s="21"/>
      <c r="AM128" s="52"/>
      <c r="AN128" s="432"/>
      <c r="AO128" s="432"/>
      <c r="AP128" s="432"/>
      <c r="AQ128" s="432"/>
      <c r="AR128" s="81"/>
      <c r="AS128" s="432"/>
      <c r="AT128" s="432"/>
      <c r="AU128" s="81"/>
      <c r="AV128" s="432"/>
      <c r="AW128" s="432"/>
      <c r="AX128" s="432"/>
      <c r="AY128" s="432"/>
      <c r="AZ128" s="23"/>
      <c r="BA128" s="30"/>
      <c r="BB128" s="30"/>
      <c r="BC128" s="30"/>
      <c r="BD128" s="21"/>
      <c r="BE128" s="45"/>
      <c r="BF128" s="88"/>
      <c r="BG128" s="88"/>
      <c r="BH128" s="176"/>
      <c r="BI128" s="176"/>
      <c r="BJ128" s="446"/>
      <c r="BK128" s="81"/>
      <c r="BL128" s="446"/>
      <c r="BM128" s="446"/>
      <c r="BN128" s="81"/>
      <c r="BO128" s="446"/>
      <c r="BP128" s="446"/>
      <c r="BQ128" s="446"/>
      <c r="BR128" s="446"/>
      <c r="BS128" s="23"/>
      <c r="BT128" s="30"/>
      <c r="BU128" s="30"/>
      <c r="BV128" s="21"/>
      <c r="BW128" s="62"/>
      <c r="BX128" s="446"/>
      <c r="BY128" s="446"/>
      <c r="BZ128" s="446"/>
      <c r="CA128" s="446"/>
      <c r="CB128" s="446"/>
      <c r="CC128" s="446"/>
      <c r="CD128" s="23"/>
      <c r="CE128" s="446"/>
      <c r="CF128" s="446"/>
      <c r="CG128" s="446"/>
      <c r="CH128" s="446"/>
      <c r="CI128" s="23"/>
      <c r="CJ128" s="30"/>
      <c r="CK128" s="30"/>
      <c r="CL128" s="21"/>
      <c r="CM128" s="199"/>
      <c r="CN128" s="101"/>
      <c r="CO128" s="101"/>
      <c r="CP128" s="101"/>
      <c r="CQ128" s="101"/>
      <c r="CR128" s="101"/>
      <c r="CS128" s="101"/>
      <c r="CT128" s="101"/>
      <c r="CU128" s="101"/>
      <c r="CV128" s="101"/>
      <c r="CW128" s="101"/>
      <c r="CX128" s="101"/>
      <c r="CY128" s="101"/>
      <c r="CZ128" s="101"/>
      <c r="DA128" s="101"/>
      <c r="DB128" s="101"/>
      <c r="DC128" s="101"/>
      <c r="DD128" s="101"/>
      <c r="DE128" s="101"/>
      <c r="DF128" s="101"/>
      <c r="DG128" s="101"/>
      <c r="DH128" s="181"/>
      <c r="DI128" s="196"/>
    </row>
    <row r="129" spans="1:113" ht="12.75" customHeight="1">
      <c r="A129" s="21"/>
      <c r="B129" s="21"/>
      <c r="C129" s="21"/>
      <c r="D129" s="41">
        <v>129</v>
      </c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105"/>
      <c r="CN129" s="37" t="s">
        <v>0</v>
      </c>
      <c r="CO129" s="37" t="s">
        <v>1</v>
      </c>
      <c r="CP129" s="37" t="s">
        <v>2</v>
      </c>
      <c r="CQ129" s="37" t="s">
        <v>3</v>
      </c>
      <c r="CR129" s="37" t="s">
        <v>4</v>
      </c>
      <c r="CS129" s="37" t="s">
        <v>5</v>
      </c>
      <c r="CT129" s="37" t="s">
        <v>6</v>
      </c>
      <c r="CU129" s="37" t="s">
        <v>7</v>
      </c>
      <c r="CV129" s="37" t="s">
        <v>8</v>
      </c>
      <c r="CW129" s="37" t="s">
        <v>9</v>
      </c>
      <c r="CX129" s="37" t="s">
        <v>10</v>
      </c>
      <c r="CY129" s="37" t="s">
        <v>358</v>
      </c>
      <c r="CZ129" s="37" t="s">
        <v>359</v>
      </c>
      <c r="DA129" s="37" t="s">
        <v>360</v>
      </c>
      <c r="DB129" s="37"/>
      <c r="DC129" s="37"/>
      <c r="DD129" s="37"/>
      <c r="DE129" s="37"/>
      <c r="DF129" s="37"/>
      <c r="DG129" s="37" t="s">
        <v>16</v>
      </c>
      <c r="DH129" s="105"/>
      <c r="DI129" s="105"/>
    </row>
    <row r="130" spans="1:113" ht="12.75" customHeight="1">
      <c r="A130" s="207"/>
      <c r="B130" s="208" t="s">
        <v>361</v>
      </c>
      <c r="C130" s="209" t="s">
        <v>224</v>
      </c>
      <c r="D130" s="41">
        <v>130</v>
      </c>
      <c r="E130" s="22" t="s">
        <v>225</v>
      </c>
      <c r="F130" s="210" t="s">
        <v>358</v>
      </c>
      <c r="G130" s="210" t="s">
        <v>358</v>
      </c>
      <c r="H130" s="210" t="s">
        <v>358</v>
      </c>
      <c r="I130" s="210" t="s">
        <v>358</v>
      </c>
      <c r="J130" s="23"/>
      <c r="K130" s="46" t="s">
        <v>3</v>
      </c>
      <c r="L130" s="46" t="s">
        <v>3</v>
      </c>
      <c r="M130" s="44" t="s">
        <v>226</v>
      </c>
      <c r="N130" s="48" t="s">
        <v>0</v>
      </c>
      <c r="O130" s="48" t="s">
        <v>0</v>
      </c>
      <c r="P130" s="48" t="s">
        <v>0</v>
      </c>
      <c r="Q130" s="51" t="s">
        <v>222</v>
      </c>
      <c r="R130" s="157"/>
      <c r="S130" s="157"/>
      <c r="T130" s="21"/>
      <c r="U130" s="58" t="s">
        <v>227</v>
      </c>
      <c r="V130" s="68" t="s">
        <v>7</v>
      </c>
      <c r="W130" s="68" t="s">
        <v>7</v>
      </c>
      <c r="X130" s="211" t="s">
        <v>9</v>
      </c>
      <c r="Y130" s="211" t="s">
        <v>9</v>
      </c>
      <c r="Z130" s="211" t="s">
        <v>9</v>
      </c>
      <c r="AA130" s="23"/>
      <c r="AB130" s="211" t="s">
        <v>9</v>
      </c>
      <c r="AC130" s="212" t="s">
        <v>2</v>
      </c>
      <c r="AD130" s="44" t="s">
        <v>226</v>
      </c>
      <c r="AE130" s="212" t="s">
        <v>2</v>
      </c>
      <c r="AF130" s="112" t="s">
        <v>8</v>
      </c>
      <c r="AG130" s="112" t="s">
        <v>8</v>
      </c>
      <c r="AH130" s="51" t="s">
        <v>222</v>
      </c>
      <c r="AI130" s="23"/>
      <c r="AJ130" s="30"/>
      <c r="AK130" s="30"/>
      <c r="AL130" s="21"/>
      <c r="AM130" s="52" t="s">
        <v>228</v>
      </c>
      <c r="AN130" s="61" t="s">
        <v>1</v>
      </c>
      <c r="AO130" s="61" t="s">
        <v>1</v>
      </c>
      <c r="AP130" s="112" t="s">
        <v>8</v>
      </c>
      <c r="AQ130" s="112" t="s">
        <v>8</v>
      </c>
      <c r="AR130" s="81"/>
      <c r="AS130" s="212" t="s">
        <v>2</v>
      </c>
      <c r="AT130" s="212" t="s">
        <v>2</v>
      </c>
      <c r="AU130" s="44" t="s">
        <v>226</v>
      </c>
      <c r="AV130" s="213" t="s">
        <v>359</v>
      </c>
      <c r="AW130" s="213" t="s">
        <v>359</v>
      </c>
      <c r="AX130" s="213" t="s">
        <v>359</v>
      </c>
      <c r="AY130" s="213" t="s">
        <v>359</v>
      </c>
      <c r="AZ130" s="23"/>
      <c r="BA130" s="157"/>
      <c r="BB130" s="157"/>
      <c r="BC130" s="157"/>
      <c r="BD130" s="21"/>
      <c r="BE130" s="45" t="s">
        <v>227</v>
      </c>
      <c r="BF130" s="214" t="s">
        <v>10</v>
      </c>
      <c r="BG130" s="214" t="s">
        <v>10</v>
      </c>
      <c r="BH130" s="214" t="s">
        <v>10</v>
      </c>
      <c r="BI130" s="214" t="s">
        <v>10</v>
      </c>
      <c r="BJ130" s="47" t="s">
        <v>6</v>
      </c>
      <c r="BK130" s="23"/>
      <c r="BL130" s="47" t="s">
        <v>6</v>
      </c>
      <c r="BM130" s="215" t="s">
        <v>16</v>
      </c>
      <c r="BN130" s="44" t="s">
        <v>226</v>
      </c>
      <c r="BO130" s="216" t="s">
        <v>10</v>
      </c>
      <c r="BP130" s="216" t="s">
        <v>10</v>
      </c>
      <c r="BQ130" s="68" t="s">
        <v>7</v>
      </c>
      <c r="BR130" s="68" t="s">
        <v>7</v>
      </c>
      <c r="BS130" s="23"/>
      <c r="BT130" s="157"/>
      <c r="BU130" s="157"/>
      <c r="BV130" s="21"/>
      <c r="BW130" s="62" t="s">
        <v>229</v>
      </c>
      <c r="BX130" s="57" t="s">
        <v>4</v>
      </c>
      <c r="BY130" s="57" t="s">
        <v>4</v>
      </c>
      <c r="BZ130" s="104" t="s">
        <v>5</v>
      </c>
      <c r="CA130" s="104" t="s">
        <v>5</v>
      </c>
      <c r="CB130" s="217" t="s">
        <v>360</v>
      </c>
      <c r="CC130" s="217" t="s">
        <v>360</v>
      </c>
      <c r="CD130" s="44" t="s">
        <v>226</v>
      </c>
      <c r="CE130" s="217" t="s">
        <v>360</v>
      </c>
      <c r="CF130" s="217" t="s">
        <v>360</v>
      </c>
      <c r="CG130" s="51" t="s">
        <v>222</v>
      </c>
      <c r="CH130" s="51" t="s">
        <v>222</v>
      </c>
      <c r="CI130" s="23"/>
      <c r="CJ130" s="157"/>
      <c r="CK130" s="157"/>
      <c r="CL130" s="21"/>
      <c r="CM130" s="218"/>
      <c r="CN130" s="65">
        <f t="shared" ref="CN130:DG130" si="30">COUNTIF($F$130:$CK$130,CN129)</f>
        <v>3</v>
      </c>
      <c r="CO130" s="65">
        <f t="shared" si="30"/>
        <v>2</v>
      </c>
      <c r="CP130" s="65">
        <f t="shared" si="30"/>
        <v>4</v>
      </c>
      <c r="CQ130" s="65">
        <f t="shared" si="30"/>
        <v>2</v>
      </c>
      <c r="CR130" s="65">
        <f t="shared" si="30"/>
        <v>2</v>
      </c>
      <c r="CS130" s="65">
        <f t="shared" si="30"/>
        <v>2</v>
      </c>
      <c r="CT130" s="65">
        <f t="shared" si="30"/>
        <v>2</v>
      </c>
      <c r="CU130" s="65">
        <f t="shared" si="30"/>
        <v>4</v>
      </c>
      <c r="CV130" s="65">
        <f t="shared" si="30"/>
        <v>4</v>
      </c>
      <c r="CW130" s="65">
        <f t="shared" si="30"/>
        <v>4</v>
      </c>
      <c r="CX130" s="65">
        <f t="shared" si="30"/>
        <v>6</v>
      </c>
      <c r="CY130" s="65">
        <f t="shared" si="30"/>
        <v>4</v>
      </c>
      <c r="CZ130" s="65">
        <f t="shared" si="30"/>
        <v>4</v>
      </c>
      <c r="DA130" s="65">
        <f t="shared" si="30"/>
        <v>4</v>
      </c>
      <c r="DB130" s="65">
        <f t="shared" si="30"/>
        <v>0</v>
      </c>
      <c r="DC130" s="65">
        <f t="shared" si="30"/>
        <v>0</v>
      </c>
      <c r="DD130" s="65">
        <f t="shared" si="30"/>
        <v>0</v>
      </c>
      <c r="DE130" s="65">
        <f t="shared" si="30"/>
        <v>0</v>
      </c>
      <c r="DF130" s="65">
        <f t="shared" si="30"/>
        <v>0</v>
      </c>
      <c r="DG130" s="65">
        <f t="shared" si="30"/>
        <v>1</v>
      </c>
      <c r="DH130" s="66">
        <f>SUM(CN130:DG130)</f>
        <v>48</v>
      </c>
      <c r="DI130" s="207"/>
    </row>
    <row r="131" spans="1:113" ht="27" customHeight="1">
      <c r="A131" s="207"/>
      <c r="B131" s="219"/>
      <c r="C131" s="209" t="s">
        <v>230</v>
      </c>
      <c r="D131" s="41">
        <v>131</v>
      </c>
      <c r="E131" s="22" t="s">
        <v>231</v>
      </c>
      <c r="F131" s="220" t="s">
        <v>362</v>
      </c>
      <c r="G131" s="220" t="s">
        <v>362</v>
      </c>
      <c r="H131" s="220" t="s">
        <v>362</v>
      </c>
      <c r="I131" s="220" t="s">
        <v>362</v>
      </c>
      <c r="J131" s="23" t="s">
        <v>99</v>
      </c>
      <c r="K131" s="46" t="s">
        <v>404</v>
      </c>
      <c r="L131" s="46" t="s">
        <v>404</v>
      </c>
      <c r="M131" s="44" t="s">
        <v>233</v>
      </c>
      <c r="N131" s="70" t="s">
        <v>351</v>
      </c>
      <c r="O131" s="70" t="s">
        <v>351</v>
      </c>
      <c r="P131" s="70" t="s">
        <v>351</v>
      </c>
      <c r="Q131" s="73"/>
      <c r="R131" s="157"/>
      <c r="S131" s="157"/>
      <c r="T131" s="21"/>
      <c r="U131" s="58" t="s">
        <v>237</v>
      </c>
      <c r="V131" s="131" t="s">
        <v>351</v>
      </c>
      <c r="W131" s="131" t="s">
        <v>351</v>
      </c>
      <c r="X131" s="211" t="s">
        <v>238</v>
      </c>
      <c r="Y131" s="211" t="s">
        <v>238</v>
      </c>
      <c r="Z131" s="211" t="s">
        <v>238</v>
      </c>
      <c r="AA131" s="23" t="s">
        <v>99</v>
      </c>
      <c r="AB131" s="211" t="s">
        <v>238</v>
      </c>
      <c r="AC131" s="221" t="s">
        <v>351</v>
      </c>
      <c r="AD131" s="44" t="s">
        <v>233</v>
      </c>
      <c r="AE131" s="221" t="s">
        <v>351</v>
      </c>
      <c r="AF131" s="127" t="s">
        <v>351</v>
      </c>
      <c r="AG131" s="127" t="s">
        <v>351</v>
      </c>
      <c r="AH131" s="73"/>
      <c r="AI131" s="23"/>
      <c r="AJ131" s="30"/>
      <c r="AK131" s="30"/>
      <c r="AL131" s="21"/>
      <c r="AM131" s="52" t="s">
        <v>236</v>
      </c>
      <c r="AN131" s="61" t="s">
        <v>351</v>
      </c>
      <c r="AO131" s="61" t="s">
        <v>351</v>
      </c>
      <c r="AP131" s="127" t="s">
        <v>351</v>
      </c>
      <c r="AQ131" s="127" t="s">
        <v>351</v>
      </c>
      <c r="AR131" s="44" t="s">
        <v>99</v>
      </c>
      <c r="AS131" s="221" t="s">
        <v>351</v>
      </c>
      <c r="AT131" s="221" t="s">
        <v>351</v>
      </c>
      <c r="AU131" s="44" t="s">
        <v>233</v>
      </c>
      <c r="AV131" s="222" t="s">
        <v>362</v>
      </c>
      <c r="AW131" s="222" t="s">
        <v>362</v>
      </c>
      <c r="AX131" s="222" t="s">
        <v>362</v>
      </c>
      <c r="AY131" s="222" t="s">
        <v>362</v>
      </c>
      <c r="AZ131" s="23"/>
      <c r="BA131" s="157"/>
      <c r="BB131" s="157"/>
      <c r="BC131" s="157"/>
      <c r="BD131" s="21"/>
      <c r="BE131" s="45" t="s">
        <v>234</v>
      </c>
      <c r="BF131" s="223" t="s">
        <v>351</v>
      </c>
      <c r="BG131" s="223" t="s">
        <v>351</v>
      </c>
      <c r="BH131" s="223" t="s">
        <v>351</v>
      </c>
      <c r="BI131" s="223" t="s">
        <v>351</v>
      </c>
      <c r="BJ131" s="69" t="s">
        <v>351</v>
      </c>
      <c r="BK131" s="23" t="s">
        <v>99</v>
      </c>
      <c r="BL131" s="69" t="s">
        <v>351</v>
      </c>
      <c r="BM131" s="224" t="s">
        <v>351</v>
      </c>
      <c r="BN131" s="44" t="s">
        <v>233</v>
      </c>
      <c r="BO131" s="225" t="s">
        <v>351</v>
      </c>
      <c r="BP131" s="225" t="s">
        <v>351</v>
      </c>
      <c r="BQ131" s="131" t="s">
        <v>351</v>
      </c>
      <c r="BR131" s="131" t="s">
        <v>351</v>
      </c>
      <c r="BS131" s="23"/>
      <c r="BT131" s="157"/>
      <c r="BU131" s="157"/>
      <c r="BV131" s="21"/>
      <c r="BW131" s="62" t="s">
        <v>239</v>
      </c>
      <c r="BX131" s="57" t="s">
        <v>351</v>
      </c>
      <c r="BY131" s="57" t="s">
        <v>351</v>
      </c>
      <c r="BZ131" s="104" t="s">
        <v>351</v>
      </c>
      <c r="CA131" s="104" t="s">
        <v>351</v>
      </c>
      <c r="CB131" s="226" t="s">
        <v>362</v>
      </c>
      <c r="CC131" s="226" t="s">
        <v>362</v>
      </c>
      <c r="CD131" s="44" t="s">
        <v>233</v>
      </c>
      <c r="CE131" s="226" t="s">
        <v>362</v>
      </c>
      <c r="CF131" s="226" t="s">
        <v>362</v>
      </c>
      <c r="CG131" s="73"/>
      <c r="CH131" s="73"/>
      <c r="CI131" s="23" t="s">
        <v>99</v>
      </c>
      <c r="CJ131" s="157"/>
      <c r="CK131" s="157"/>
      <c r="CL131" s="21"/>
      <c r="CM131" s="218"/>
      <c r="CN131" s="227"/>
      <c r="CO131" s="227"/>
      <c r="CP131" s="227"/>
      <c r="CQ131" s="227"/>
      <c r="CR131" s="227"/>
      <c r="CS131" s="227"/>
      <c r="CT131" s="227"/>
      <c r="CU131" s="227"/>
      <c r="CV131" s="227"/>
      <c r="CW131" s="227"/>
      <c r="CX131" s="227"/>
      <c r="CY131" s="227"/>
      <c r="CZ131" s="227"/>
      <c r="DA131" s="227"/>
      <c r="DB131" s="227"/>
      <c r="DC131" s="227"/>
      <c r="DD131" s="227"/>
      <c r="DE131" s="227"/>
      <c r="DF131" s="227"/>
      <c r="DG131" s="227"/>
      <c r="DH131" s="228"/>
      <c r="DI131" s="207"/>
    </row>
    <row r="132" spans="1:113" ht="12.75" customHeight="1">
      <c r="A132" s="207"/>
      <c r="B132" s="207"/>
      <c r="C132" s="209" t="s">
        <v>240</v>
      </c>
      <c r="D132" s="41">
        <v>132</v>
      </c>
      <c r="E132" s="22"/>
      <c r="F132" s="229" t="s">
        <v>363</v>
      </c>
      <c r="G132" s="229" t="s">
        <v>363</v>
      </c>
      <c r="H132" s="229" t="s">
        <v>363</v>
      </c>
      <c r="I132" s="229" t="s">
        <v>363</v>
      </c>
      <c r="J132" s="23" t="s">
        <v>109</v>
      </c>
      <c r="K132" s="46" t="s">
        <v>244</v>
      </c>
      <c r="L132" s="46" t="s">
        <v>244</v>
      </c>
      <c r="M132" s="44" t="s">
        <v>242</v>
      </c>
      <c r="N132" s="48" t="s">
        <v>297</v>
      </c>
      <c r="O132" s="48" t="s">
        <v>297</v>
      </c>
      <c r="P132" s="48" t="s">
        <v>297</v>
      </c>
      <c r="Q132" s="79" t="s">
        <v>243</v>
      </c>
      <c r="R132" s="157"/>
      <c r="S132" s="157"/>
      <c r="T132" s="21"/>
      <c r="U132" s="58" t="s">
        <v>255</v>
      </c>
      <c r="V132" s="68" t="s">
        <v>364</v>
      </c>
      <c r="W132" s="68" t="s">
        <v>364</v>
      </c>
      <c r="X132" s="211" t="s">
        <v>365</v>
      </c>
      <c r="Y132" s="211" t="s">
        <v>365</v>
      </c>
      <c r="Z132" s="211" t="s">
        <v>365</v>
      </c>
      <c r="AA132" s="23" t="s">
        <v>109</v>
      </c>
      <c r="AB132" s="211" t="s">
        <v>365</v>
      </c>
      <c r="AC132" s="212" t="s">
        <v>366</v>
      </c>
      <c r="AD132" s="44" t="s">
        <v>242</v>
      </c>
      <c r="AE132" s="212" t="s">
        <v>366</v>
      </c>
      <c r="AF132" s="112" t="s">
        <v>294</v>
      </c>
      <c r="AG132" s="112" t="s">
        <v>294</v>
      </c>
      <c r="AH132" s="79" t="s">
        <v>243</v>
      </c>
      <c r="AI132" s="23"/>
      <c r="AJ132" s="30"/>
      <c r="AK132" s="30"/>
      <c r="AL132" s="21"/>
      <c r="AM132" s="52" t="s">
        <v>249</v>
      </c>
      <c r="AN132" s="61" t="s">
        <v>266</v>
      </c>
      <c r="AO132" s="61" t="s">
        <v>266</v>
      </c>
      <c r="AP132" s="112" t="s">
        <v>294</v>
      </c>
      <c r="AQ132" s="112" t="s">
        <v>294</v>
      </c>
      <c r="AR132" s="44" t="s">
        <v>109</v>
      </c>
      <c r="AS132" s="212" t="s">
        <v>366</v>
      </c>
      <c r="AT132" s="212" t="s">
        <v>366</v>
      </c>
      <c r="AU132" s="44" t="s">
        <v>242</v>
      </c>
      <c r="AV132" s="230" t="s">
        <v>270</v>
      </c>
      <c r="AW132" s="230" t="s">
        <v>270</v>
      </c>
      <c r="AX132" s="230" t="s">
        <v>270</v>
      </c>
      <c r="AY132" s="230" t="s">
        <v>270</v>
      </c>
      <c r="AZ132" s="23"/>
      <c r="BA132" s="157"/>
      <c r="BB132" s="157"/>
      <c r="BC132" s="157"/>
      <c r="BD132" s="21"/>
      <c r="BE132" s="45" t="s">
        <v>243</v>
      </c>
      <c r="BF132" s="231" t="s">
        <v>367</v>
      </c>
      <c r="BG132" s="231" t="s">
        <v>367</v>
      </c>
      <c r="BH132" s="231" t="s">
        <v>367</v>
      </c>
      <c r="BI132" s="231" t="s">
        <v>367</v>
      </c>
      <c r="BJ132" s="47" t="s">
        <v>368</v>
      </c>
      <c r="BK132" s="23" t="s">
        <v>109</v>
      </c>
      <c r="BL132" s="47" t="s">
        <v>368</v>
      </c>
      <c r="BM132" s="232" t="s">
        <v>247</v>
      </c>
      <c r="BN132" s="44" t="s">
        <v>242</v>
      </c>
      <c r="BO132" s="233" t="s">
        <v>363</v>
      </c>
      <c r="BP132" s="233" t="s">
        <v>363</v>
      </c>
      <c r="BQ132" s="68" t="s">
        <v>364</v>
      </c>
      <c r="BR132" s="68" t="s">
        <v>364</v>
      </c>
      <c r="BS132" s="23"/>
      <c r="BT132" s="157"/>
      <c r="BU132" s="157"/>
      <c r="BV132" s="21"/>
      <c r="BW132" s="62"/>
      <c r="BX132" s="57" t="s">
        <v>254</v>
      </c>
      <c r="BY132" s="57" t="s">
        <v>254</v>
      </c>
      <c r="BZ132" s="104" t="s">
        <v>256</v>
      </c>
      <c r="CA132" s="104" t="s">
        <v>256</v>
      </c>
      <c r="CB132" s="234" t="s">
        <v>369</v>
      </c>
      <c r="CC132" s="234" t="s">
        <v>369</v>
      </c>
      <c r="CD132" s="44" t="s">
        <v>242</v>
      </c>
      <c r="CE132" s="234" t="s">
        <v>369</v>
      </c>
      <c r="CF132" s="234" t="s">
        <v>369</v>
      </c>
      <c r="CG132" s="79" t="s">
        <v>243</v>
      </c>
      <c r="CH132" s="79" t="s">
        <v>243</v>
      </c>
      <c r="CI132" s="23" t="s">
        <v>109</v>
      </c>
      <c r="CJ132" s="157"/>
      <c r="CK132" s="157"/>
      <c r="CL132" s="21"/>
      <c r="CM132" s="218"/>
      <c r="CN132" s="227"/>
      <c r="CO132" s="227"/>
      <c r="CP132" s="227"/>
      <c r="CQ132" s="227"/>
      <c r="CR132" s="227"/>
      <c r="CS132" s="227"/>
      <c r="CT132" s="227"/>
      <c r="CU132" s="227"/>
      <c r="CV132" s="227"/>
      <c r="CW132" s="227"/>
      <c r="CX132" s="227"/>
      <c r="CY132" s="227"/>
      <c r="CZ132" s="227"/>
      <c r="DA132" s="227"/>
      <c r="DB132" s="227"/>
      <c r="DC132" s="227"/>
      <c r="DD132" s="227"/>
      <c r="DE132" s="227"/>
      <c r="DF132" s="227"/>
      <c r="DG132" s="227"/>
      <c r="DH132" s="228"/>
      <c r="DI132" s="207"/>
    </row>
    <row r="133" spans="1:113" ht="12.75" customHeight="1">
      <c r="A133" s="207"/>
      <c r="B133" s="207"/>
      <c r="C133" s="209"/>
      <c r="D133" s="41">
        <v>133</v>
      </c>
      <c r="E133" s="22"/>
      <c r="F133" s="235"/>
      <c r="G133" s="235"/>
      <c r="H133" s="235"/>
      <c r="I133" s="235"/>
      <c r="J133" s="23" t="s">
        <v>110</v>
      </c>
      <c r="K133" s="46"/>
      <c r="L133" s="46"/>
      <c r="M133" s="81"/>
      <c r="N133" s="83"/>
      <c r="O133" s="83"/>
      <c r="P133" s="83"/>
      <c r="Q133" s="86"/>
      <c r="R133" s="157"/>
      <c r="S133" s="157"/>
      <c r="T133" s="21"/>
      <c r="U133" s="58" t="s">
        <v>243</v>
      </c>
      <c r="V133" s="80"/>
      <c r="W133" s="80"/>
      <c r="X133" s="236"/>
      <c r="Y133" s="236"/>
      <c r="Z133" s="236"/>
      <c r="AA133" s="23" t="s">
        <v>110</v>
      </c>
      <c r="AB133" s="236"/>
      <c r="AC133" s="237"/>
      <c r="AD133" s="81"/>
      <c r="AE133" s="237"/>
      <c r="AF133" s="136"/>
      <c r="AG133" s="136"/>
      <c r="AH133" s="86"/>
      <c r="AI133" s="23"/>
      <c r="AJ133" s="30"/>
      <c r="AK133" s="30"/>
      <c r="AL133" s="21"/>
      <c r="AM133" s="52" t="s">
        <v>260</v>
      </c>
      <c r="AN133" s="93"/>
      <c r="AO133" s="93"/>
      <c r="AP133" s="136"/>
      <c r="AQ133" s="136"/>
      <c r="AR133" s="44" t="s">
        <v>110</v>
      </c>
      <c r="AS133" s="237"/>
      <c r="AT133" s="237"/>
      <c r="AU133" s="81"/>
      <c r="AV133" s="238"/>
      <c r="AW133" s="238"/>
      <c r="AX133" s="238"/>
      <c r="AY133" s="238"/>
      <c r="AZ133" s="23"/>
      <c r="BA133" s="157"/>
      <c r="BB133" s="157"/>
      <c r="BC133" s="157"/>
      <c r="BD133" s="21"/>
      <c r="BE133" s="45"/>
      <c r="BF133" s="231"/>
      <c r="BG133" s="231"/>
      <c r="BH133" s="231"/>
      <c r="BI133" s="231"/>
      <c r="BJ133" s="82"/>
      <c r="BK133" s="23" t="s">
        <v>110</v>
      </c>
      <c r="BL133" s="82"/>
      <c r="BM133" s="239"/>
      <c r="BN133" s="81"/>
      <c r="BO133" s="233"/>
      <c r="BP133" s="233"/>
      <c r="BQ133" s="80"/>
      <c r="BR133" s="80"/>
      <c r="BS133" s="23"/>
      <c r="BT133" s="157"/>
      <c r="BU133" s="157"/>
      <c r="BV133" s="21"/>
      <c r="BW133" s="62"/>
      <c r="BX133" s="90"/>
      <c r="BY133" s="90"/>
      <c r="BZ133" s="91"/>
      <c r="CA133" s="91"/>
      <c r="CB133" s="234"/>
      <c r="CC133" s="234"/>
      <c r="CD133" s="81"/>
      <c r="CE133" s="234"/>
      <c r="CF133" s="234"/>
      <c r="CG133" s="86"/>
      <c r="CH133" s="86"/>
      <c r="CI133" s="23" t="s">
        <v>110</v>
      </c>
      <c r="CJ133" s="157"/>
      <c r="CK133" s="157"/>
      <c r="CL133" s="21"/>
      <c r="CM133" s="218"/>
      <c r="CN133" s="227"/>
      <c r="CO133" s="227"/>
      <c r="CP133" s="227"/>
      <c r="CQ133" s="227"/>
      <c r="CR133" s="227"/>
      <c r="CS133" s="227"/>
      <c r="CT133" s="227"/>
      <c r="CU133" s="227"/>
      <c r="CV133" s="227"/>
      <c r="CW133" s="227"/>
      <c r="CX133" s="227"/>
      <c r="CY133" s="227"/>
      <c r="CZ133" s="227"/>
      <c r="DA133" s="227"/>
      <c r="DB133" s="227"/>
      <c r="DC133" s="227"/>
      <c r="DD133" s="227"/>
      <c r="DE133" s="227"/>
      <c r="DF133" s="227"/>
      <c r="DG133" s="227"/>
      <c r="DH133" s="228"/>
      <c r="DI133" s="207"/>
    </row>
    <row r="134" spans="1:113" ht="12.75" customHeight="1">
      <c r="A134" s="240"/>
      <c r="B134" s="241" t="s">
        <v>370</v>
      </c>
      <c r="C134" s="242" t="s">
        <v>224</v>
      </c>
      <c r="D134" s="41">
        <v>134</v>
      </c>
      <c r="E134" s="22" t="s">
        <v>225</v>
      </c>
      <c r="F134" s="46" t="s">
        <v>3</v>
      </c>
      <c r="G134" s="46" t="s">
        <v>3</v>
      </c>
      <c r="H134" s="57" t="s">
        <v>4</v>
      </c>
      <c r="I134" s="57" t="s">
        <v>4</v>
      </c>
      <c r="J134" s="23" t="s">
        <v>99</v>
      </c>
      <c r="K134" s="56" t="s">
        <v>2</v>
      </c>
      <c r="L134" s="56" t="s">
        <v>2</v>
      </c>
      <c r="M134" s="44" t="s">
        <v>226</v>
      </c>
      <c r="N134" s="217" t="s">
        <v>360</v>
      </c>
      <c r="O134" s="217" t="s">
        <v>360</v>
      </c>
      <c r="P134" s="217" t="s">
        <v>360</v>
      </c>
      <c r="Q134" s="217" t="s">
        <v>360</v>
      </c>
      <c r="R134" s="157"/>
      <c r="S134" s="157"/>
      <c r="T134" s="21"/>
      <c r="U134" s="58" t="s">
        <v>227</v>
      </c>
      <c r="V134" s="210" t="s">
        <v>358</v>
      </c>
      <c r="W134" s="210" t="s">
        <v>358</v>
      </c>
      <c r="X134" s="210" t="s">
        <v>358</v>
      </c>
      <c r="Y134" s="210" t="s">
        <v>358</v>
      </c>
      <c r="Z134" s="112" t="s">
        <v>8</v>
      </c>
      <c r="AA134" s="23" t="s">
        <v>99</v>
      </c>
      <c r="AB134" s="112" t="s">
        <v>8</v>
      </c>
      <c r="AC134" s="47" t="s">
        <v>6</v>
      </c>
      <c r="AD134" s="44" t="s">
        <v>226</v>
      </c>
      <c r="AE134" s="47" t="s">
        <v>6</v>
      </c>
      <c r="AF134" s="68" t="s">
        <v>7</v>
      </c>
      <c r="AG134" s="68" t="s">
        <v>7</v>
      </c>
      <c r="AH134" s="51" t="s">
        <v>222</v>
      </c>
      <c r="AI134" s="23"/>
      <c r="AJ134" s="157"/>
      <c r="AK134" s="157"/>
      <c r="AL134" s="21"/>
      <c r="AM134" s="52" t="s">
        <v>228</v>
      </c>
      <c r="AN134" s="212" t="s">
        <v>2</v>
      </c>
      <c r="AO134" s="212" t="s">
        <v>2</v>
      </c>
      <c r="AP134" s="68" t="s">
        <v>7</v>
      </c>
      <c r="AQ134" s="68" t="s">
        <v>7</v>
      </c>
      <c r="AR134" s="44" t="s">
        <v>99</v>
      </c>
      <c r="AS134" s="214" t="s">
        <v>10</v>
      </c>
      <c r="AT134" s="214" t="s">
        <v>10</v>
      </c>
      <c r="AU134" s="44" t="s">
        <v>226</v>
      </c>
      <c r="AV134" s="214" t="s">
        <v>10</v>
      </c>
      <c r="AW134" s="214" t="s">
        <v>10</v>
      </c>
      <c r="AX134" s="215" t="s">
        <v>16</v>
      </c>
      <c r="AY134" s="51" t="s">
        <v>222</v>
      </c>
      <c r="AZ134" s="23"/>
      <c r="BA134" s="157"/>
      <c r="BB134" s="157"/>
      <c r="BC134" s="157"/>
      <c r="BD134" s="21"/>
      <c r="BE134" s="45" t="s">
        <v>227</v>
      </c>
      <c r="BF134" s="59" t="s">
        <v>5</v>
      </c>
      <c r="BG134" s="59" t="s">
        <v>5</v>
      </c>
      <c r="BH134" s="48" t="s">
        <v>0</v>
      </c>
      <c r="BI134" s="48" t="s">
        <v>0</v>
      </c>
      <c r="BJ134" s="48" t="s">
        <v>0</v>
      </c>
      <c r="BK134" s="23" t="s">
        <v>99</v>
      </c>
      <c r="BL134" s="216" t="s">
        <v>10</v>
      </c>
      <c r="BM134" s="216" t="s">
        <v>10</v>
      </c>
      <c r="BN134" s="44" t="s">
        <v>226</v>
      </c>
      <c r="BO134" s="213" t="s">
        <v>359</v>
      </c>
      <c r="BP134" s="213" t="s">
        <v>359</v>
      </c>
      <c r="BQ134" s="213" t="s">
        <v>359</v>
      </c>
      <c r="BR134" s="213" t="s">
        <v>359</v>
      </c>
      <c r="BS134" s="23"/>
      <c r="BT134" s="157"/>
      <c r="BU134" s="157"/>
      <c r="BV134" s="21"/>
      <c r="BW134" s="62" t="s">
        <v>229</v>
      </c>
      <c r="BX134" s="211" t="s">
        <v>9</v>
      </c>
      <c r="BY134" s="211" t="s">
        <v>9</v>
      </c>
      <c r="BZ134" s="211" t="s">
        <v>9</v>
      </c>
      <c r="CA134" s="211" t="s">
        <v>9</v>
      </c>
      <c r="CB134" s="112" t="s">
        <v>8</v>
      </c>
      <c r="CC134" s="112" t="s">
        <v>8</v>
      </c>
      <c r="CD134" s="44" t="s">
        <v>226</v>
      </c>
      <c r="CE134" s="61" t="s">
        <v>1</v>
      </c>
      <c r="CF134" s="61" t="s">
        <v>1</v>
      </c>
      <c r="CG134" s="51" t="s">
        <v>222</v>
      </c>
      <c r="CH134" s="51" t="s">
        <v>222</v>
      </c>
      <c r="CI134" s="23" t="s">
        <v>99</v>
      </c>
      <c r="CJ134" s="157"/>
      <c r="CK134" s="157"/>
      <c r="CL134" s="21"/>
      <c r="CM134" s="243"/>
      <c r="CN134" s="65">
        <f t="shared" ref="CN134:DG134" si="31">COUNTIF($F$134:$CK$134,CN129)</f>
        <v>3</v>
      </c>
      <c r="CO134" s="65">
        <f t="shared" si="31"/>
        <v>2</v>
      </c>
      <c r="CP134" s="65">
        <f t="shared" si="31"/>
        <v>4</v>
      </c>
      <c r="CQ134" s="65">
        <f t="shared" si="31"/>
        <v>2</v>
      </c>
      <c r="CR134" s="65">
        <f t="shared" si="31"/>
        <v>2</v>
      </c>
      <c r="CS134" s="65">
        <f t="shared" si="31"/>
        <v>2</v>
      </c>
      <c r="CT134" s="65">
        <f t="shared" si="31"/>
        <v>2</v>
      </c>
      <c r="CU134" s="65">
        <f t="shared" si="31"/>
        <v>4</v>
      </c>
      <c r="CV134" s="65">
        <f t="shared" si="31"/>
        <v>4</v>
      </c>
      <c r="CW134" s="65">
        <f t="shared" si="31"/>
        <v>4</v>
      </c>
      <c r="CX134" s="65">
        <f t="shared" si="31"/>
        <v>6</v>
      </c>
      <c r="CY134" s="65">
        <f t="shared" si="31"/>
        <v>4</v>
      </c>
      <c r="CZ134" s="65">
        <f t="shared" si="31"/>
        <v>4</v>
      </c>
      <c r="DA134" s="65">
        <f t="shared" si="31"/>
        <v>4</v>
      </c>
      <c r="DB134" s="65">
        <f t="shared" si="31"/>
        <v>0</v>
      </c>
      <c r="DC134" s="65">
        <f t="shared" si="31"/>
        <v>0</v>
      </c>
      <c r="DD134" s="65">
        <f t="shared" si="31"/>
        <v>0</v>
      </c>
      <c r="DE134" s="65">
        <f t="shared" si="31"/>
        <v>0</v>
      </c>
      <c r="DF134" s="65">
        <f t="shared" si="31"/>
        <v>0</v>
      </c>
      <c r="DG134" s="65">
        <f t="shared" si="31"/>
        <v>1</v>
      </c>
      <c r="DH134" s="66">
        <f>SUM(CN134:DG134)</f>
        <v>48</v>
      </c>
      <c r="DI134" s="240"/>
    </row>
    <row r="135" spans="1:113" ht="27" customHeight="1">
      <c r="A135" s="240"/>
      <c r="B135" s="244"/>
      <c r="C135" s="242" t="s">
        <v>230</v>
      </c>
      <c r="D135" s="41">
        <v>135</v>
      </c>
      <c r="E135" s="22" t="s">
        <v>231</v>
      </c>
      <c r="F135" s="46" t="s">
        <v>404</v>
      </c>
      <c r="G135" s="46" t="s">
        <v>404</v>
      </c>
      <c r="H135" s="57" t="s">
        <v>371</v>
      </c>
      <c r="I135" s="57" t="s">
        <v>371</v>
      </c>
      <c r="J135" s="23" t="s">
        <v>108</v>
      </c>
      <c r="K135" s="56" t="s">
        <v>371</v>
      </c>
      <c r="L135" s="56" t="s">
        <v>371</v>
      </c>
      <c r="M135" s="44" t="s">
        <v>233</v>
      </c>
      <c r="N135" s="226" t="s">
        <v>362</v>
      </c>
      <c r="O135" s="226" t="s">
        <v>362</v>
      </c>
      <c r="P135" s="226" t="s">
        <v>362</v>
      </c>
      <c r="Q135" s="226" t="s">
        <v>362</v>
      </c>
      <c r="R135" s="157"/>
      <c r="S135" s="157"/>
      <c r="T135" s="21"/>
      <c r="U135" s="58" t="s">
        <v>237</v>
      </c>
      <c r="V135" s="220" t="s">
        <v>362</v>
      </c>
      <c r="W135" s="220" t="s">
        <v>362</v>
      </c>
      <c r="X135" s="220" t="s">
        <v>362</v>
      </c>
      <c r="Y135" s="220" t="s">
        <v>362</v>
      </c>
      <c r="Z135" s="127" t="s">
        <v>371</v>
      </c>
      <c r="AA135" s="23" t="s">
        <v>108</v>
      </c>
      <c r="AB135" s="127" t="s">
        <v>371</v>
      </c>
      <c r="AC135" s="69" t="s">
        <v>371</v>
      </c>
      <c r="AD135" s="44" t="s">
        <v>233</v>
      </c>
      <c r="AE135" s="69" t="s">
        <v>371</v>
      </c>
      <c r="AF135" s="131" t="s">
        <v>371</v>
      </c>
      <c r="AG135" s="131" t="s">
        <v>371</v>
      </c>
      <c r="AH135" s="73"/>
      <c r="AI135" s="23"/>
      <c r="AJ135" s="157"/>
      <c r="AK135" s="157"/>
      <c r="AL135" s="21"/>
      <c r="AM135" s="52" t="s">
        <v>236</v>
      </c>
      <c r="AN135" s="221" t="s">
        <v>371</v>
      </c>
      <c r="AO135" s="221" t="s">
        <v>371</v>
      </c>
      <c r="AP135" s="131" t="s">
        <v>371</v>
      </c>
      <c r="AQ135" s="131" t="s">
        <v>371</v>
      </c>
      <c r="AR135" s="44" t="s">
        <v>108</v>
      </c>
      <c r="AS135" s="245" t="s">
        <v>371</v>
      </c>
      <c r="AT135" s="245" t="s">
        <v>371</v>
      </c>
      <c r="AU135" s="44" t="s">
        <v>233</v>
      </c>
      <c r="AV135" s="245" t="s">
        <v>371</v>
      </c>
      <c r="AW135" s="245" t="s">
        <v>371</v>
      </c>
      <c r="AX135" s="224" t="s">
        <v>371</v>
      </c>
      <c r="AY135" s="73"/>
      <c r="AZ135" s="23"/>
      <c r="BA135" s="157"/>
      <c r="BB135" s="157"/>
      <c r="BC135" s="157"/>
      <c r="BD135" s="21"/>
      <c r="BE135" s="45" t="s">
        <v>234</v>
      </c>
      <c r="BF135" s="75" t="s">
        <v>371</v>
      </c>
      <c r="BG135" s="75" t="s">
        <v>371</v>
      </c>
      <c r="BH135" s="70" t="s">
        <v>371</v>
      </c>
      <c r="BI135" s="70" t="s">
        <v>371</v>
      </c>
      <c r="BJ135" s="70" t="s">
        <v>371</v>
      </c>
      <c r="BK135" s="23" t="s">
        <v>108</v>
      </c>
      <c r="BL135" s="225" t="s">
        <v>371</v>
      </c>
      <c r="BM135" s="225" t="s">
        <v>371</v>
      </c>
      <c r="BN135" s="44" t="s">
        <v>233</v>
      </c>
      <c r="BO135" s="222" t="s">
        <v>362</v>
      </c>
      <c r="BP135" s="222" t="s">
        <v>362</v>
      </c>
      <c r="BQ135" s="222" t="s">
        <v>362</v>
      </c>
      <c r="BR135" s="222" t="s">
        <v>362</v>
      </c>
      <c r="BS135" s="23"/>
      <c r="BT135" s="157"/>
      <c r="BU135" s="157"/>
      <c r="BV135" s="21"/>
      <c r="BW135" s="62" t="s">
        <v>239</v>
      </c>
      <c r="BX135" s="211" t="s">
        <v>238</v>
      </c>
      <c r="BY135" s="211" t="s">
        <v>238</v>
      </c>
      <c r="BZ135" s="211" t="s">
        <v>238</v>
      </c>
      <c r="CA135" s="211" t="s">
        <v>238</v>
      </c>
      <c r="CB135" s="127" t="s">
        <v>371</v>
      </c>
      <c r="CC135" s="127" t="s">
        <v>371</v>
      </c>
      <c r="CD135" s="44" t="s">
        <v>233</v>
      </c>
      <c r="CE135" s="61" t="s">
        <v>371</v>
      </c>
      <c r="CF135" s="61" t="s">
        <v>371</v>
      </c>
      <c r="CG135" s="73"/>
      <c r="CH135" s="73"/>
      <c r="CI135" s="23" t="s">
        <v>108</v>
      </c>
      <c r="CJ135" s="157"/>
      <c r="CK135" s="157"/>
      <c r="CL135" s="21"/>
      <c r="CM135" s="243"/>
      <c r="CN135" s="246"/>
      <c r="CO135" s="246"/>
      <c r="CP135" s="246"/>
      <c r="CQ135" s="246"/>
      <c r="CR135" s="246"/>
      <c r="CS135" s="246"/>
      <c r="CT135" s="246"/>
      <c r="CU135" s="246"/>
      <c r="CV135" s="246"/>
      <c r="CW135" s="246"/>
      <c r="CX135" s="246"/>
      <c r="CY135" s="246"/>
      <c r="CZ135" s="246"/>
      <c r="DA135" s="246"/>
      <c r="DB135" s="246"/>
      <c r="DC135" s="246"/>
      <c r="DD135" s="246"/>
      <c r="DE135" s="246"/>
      <c r="DF135" s="246"/>
      <c r="DG135" s="246"/>
      <c r="DH135" s="247"/>
      <c r="DI135" s="240"/>
    </row>
    <row r="136" spans="1:113" ht="12.75" customHeight="1">
      <c r="A136" s="240"/>
      <c r="B136" s="240"/>
      <c r="C136" s="242" t="s">
        <v>240</v>
      </c>
      <c r="D136" s="41">
        <v>136</v>
      </c>
      <c r="E136" s="22"/>
      <c r="F136" s="46" t="s">
        <v>244</v>
      </c>
      <c r="G136" s="46" t="s">
        <v>244</v>
      </c>
      <c r="H136" s="57" t="s">
        <v>254</v>
      </c>
      <c r="I136" s="57" t="s">
        <v>254</v>
      </c>
      <c r="J136" s="23" t="s">
        <v>91</v>
      </c>
      <c r="K136" s="56" t="s">
        <v>366</v>
      </c>
      <c r="L136" s="56" t="s">
        <v>366</v>
      </c>
      <c r="M136" s="44" t="s">
        <v>242</v>
      </c>
      <c r="N136" s="234" t="s">
        <v>369</v>
      </c>
      <c r="O136" s="234" t="s">
        <v>369</v>
      </c>
      <c r="P136" s="234" t="s">
        <v>369</v>
      </c>
      <c r="Q136" s="234" t="s">
        <v>369</v>
      </c>
      <c r="R136" s="157"/>
      <c r="S136" s="157"/>
      <c r="T136" s="21"/>
      <c r="U136" s="58" t="s">
        <v>255</v>
      </c>
      <c r="V136" s="229" t="s">
        <v>363</v>
      </c>
      <c r="W136" s="229" t="s">
        <v>363</v>
      </c>
      <c r="X136" s="229" t="s">
        <v>363</v>
      </c>
      <c r="Y136" s="229" t="s">
        <v>363</v>
      </c>
      <c r="Z136" s="112" t="s">
        <v>294</v>
      </c>
      <c r="AA136" s="23" t="s">
        <v>91</v>
      </c>
      <c r="AB136" s="112" t="s">
        <v>294</v>
      </c>
      <c r="AC136" s="47" t="s">
        <v>368</v>
      </c>
      <c r="AD136" s="44" t="s">
        <v>242</v>
      </c>
      <c r="AE136" s="47" t="s">
        <v>368</v>
      </c>
      <c r="AF136" s="68" t="s">
        <v>364</v>
      </c>
      <c r="AG136" s="68" t="s">
        <v>364</v>
      </c>
      <c r="AH136" s="79" t="s">
        <v>243</v>
      </c>
      <c r="AI136" s="23"/>
      <c r="AJ136" s="157"/>
      <c r="AK136" s="157"/>
      <c r="AL136" s="21"/>
      <c r="AM136" s="52" t="s">
        <v>249</v>
      </c>
      <c r="AN136" s="212" t="s">
        <v>366</v>
      </c>
      <c r="AO136" s="212" t="s">
        <v>366</v>
      </c>
      <c r="AP136" s="68" t="s">
        <v>364</v>
      </c>
      <c r="AQ136" s="68" t="s">
        <v>364</v>
      </c>
      <c r="AR136" s="44" t="s">
        <v>91</v>
      </c>
      <c r="AS136" s="248" t="s">
        <v>367</v>
      </c>
      <c r="AT136" s="248" t="s">
        <v>367</v>
      </c>
      <c r="AU136" s="44" t="s">
        <v>242</v>
      </c>
      <c r="AV136" s="248" t="s">
        <v>367</v>
      </c>
      <c r="AW136" s="248" t="s">
        <v>367</v>
      </c>
      <c r="AX136" s="232" t="s">
        <v>247</v>
      </c>
      <c r="AY136" s="79" t="s">
        <v>243</v>
      </c>
      <c r="AZ136" s="23"/>
      <c r="BA136" s="157"/>
      <c r="BB136" s="157"/>
      <c r="BC136" s="157"/>
      <c r="BD136" s="21"/>
      <c r="BE136" s="45" t="s">
        <v>243</v>
      </c>
      <c r="BF136" s="59" t="s">
        <v>256</v>
      </c>
      <c r="BG136" s="59" t="s">
        <v>256</v>
      </c>
      <c r="BH136" s="48" t="s">
        <v>297</v>
      </c>
      <c r="BI136" s="48" t="s">
        <v>297</v>
      </c>
      <c r="BJ136" s="48" t="s">
        <v>297</v>
      </c>
      <c r="BK136" s="23" t="s">
        <v>91</v>
      </c>
      <c r="BL136" s="233" t="s">
        <v>363</v>
      </c>
      <c r="BM136" s="233" t="s">
        <v>363</v>
      </c>
      <c r="BN136" s="44" t="s">
        <v>242</v>
      </c>
      <c r="BO136" s="230" t="s">
        <v>270</v>
      </c>
      <c r="BP136" s="230" t="s">
        <v>270</v>
      </c>
      <c r="BQ136" s="230" t="s">
        <v>270</v>
      </c>
      <c r="BR136" s="230" t="s">
        <v>270</v>
      </c>
      <c r="BS136" s="23"/>
      <c r="BT136" s="157"/>
      <c r="BU136" s="157"/>
      <c r="BV136" s="21"/>
      <c r="BW136" s="62"/>
      <c r="BX136" s="211" t="s">
        <v>365</v>
      </c>
      <c r="BY136" s="211" t="s">
        <v>365</v>
      </c>
      <c r="BZ136" s="211" t="s">
        <v>365</v>
      </c>
      <c r="CA136" s="211" t="s">
        <v>365</v>
      </c>
      <c r="CB136" s="112" t="s">
        <v>294</v>
      </c>
      <c r="CC136" s="112" t="s">
        <v>294</v>
      </c>
      <c r="CD136" s="44" t="s">
        <v>242</v>
      </c>
      <c r="CE136" s="61" t="s">
        <v>258</v>
      </c>
      <c r="CF136" s="61" t="s">
        <v>258</v>
      </c>
      <c r="CG136" s="79" t="s">
        <v>243</v>
      </c>
      <c r="CH136" s="79" t="s">
        <v>243</v>
      </c>
      <c r="CI136" s="23" t="s">
        <v>91</v>
      </c>
      <c r="CJ136" s="157"/>
      <c r="CK136" s="157"/>
      <c r="CL136" s="21"/>
      <c r="CM136" s="243"/>
      <c r="CN136" s="246"/>
      <c r="CO136" s="246"/>
      <c r="CP136" s="246"/>
      <c r="CQ136" s="246"/>
      <c r="CR136" s="246"/>
      <c r="CS136" s="246"/>
      <c r="CT136" s="246"/>
      <c r="CU136" s="246"/>
      <c r="CV136" s="246"/>
      <c r="CW136" s="246"/>
      <c r="CX136" s="246"/>
      <c r="CY136" s="246"/>
      <c r="CZ136" s="246"/>
      <c r="DA136" s="246"/>
      <c r="DB136" s="246"/>
      <c r="DC136" s="246"/>
      <c r="DD136" s="246"/>
      <c r="DE136" s="246"/>
      <c r="DF136" s="246"/>
      <c r="DG136" s="246"/>
      <c r="DH136" s="247"/>
      <c r="DI136" s="240"/>
    </row>
    <row r="137" spans="1:113" ht="12.75" customHeight="1">
      <c r="A137" s="240"/>
      <c r="B137" s="240"/>
      <c r="C137" s="242"/>
      <c r="D137" s="41">
        <v>137</v>
      </c>
      <c r="E137" s="22"/>
      <c r="F137" s="46"/>
      <c r="G137" s="46"/>
      <c r="H137" s="90"/>
      <c r="I137" s="90"/>
      <c r="J137" s="23" t="s">
        <v>98</v>
      </c>
      <c r="K137" s="237"/>
      <c r="L137" s="237"/>
      <c r="M137" s="81"/>
      <c r="N137" s="249"/>
      <c r="O137" s="249"/>
      <c r="P137" s="250"/>
      <c r="Q137" s="250"/>
      <c r="R137" s="157"/>
      <c r="S137" s="157"/>
      <c r="T137" s="21"/>
      <c r="U137" s="58" t="s">
        <v>243</v>
      </c>
      <c r="V137" s="229"/>
      <c r="W137" s="229"/>
      <c r="X137" s="229"/>
      <c r="Y137" s="229"/>
      <c r="Z137" s="136"/>
      <c r="AA137" s="23" t="s">
        <v>98</v>
      </c>
      <c r="AB137" s="136"/>
      <c r="AC137" s="82"/>
      <c r="AD137" s="81"/>
      <c r="AE137" s="82"/>
      <c r="AF137" s="80"/>
      <c r="AG137" s="80"/>
      <c r="AH137" s="86"/>
      <c r="AI137" s="23"/>
      <c r="AJ137" s="157"/>
      <c r="AK137" s="157"/>
      <c r="AL137" s="21"/>
      <c r="AM137" s="52" t="s">
        <v>260</v>
      </c>
      <c r="AN137" s="237"/>
      <c r="AO137" s="237"/>
      <c r="AP137" s="80"/>
      <c r="AQ137" s="80"/>
      <c r="AR137" s="44" t="s">
        <v>98</v>
      </c>
      <c r="AS137" s="248"/>
      <c r="AT137" s="248"/>
      <c r="AU137" s="81"/>
      <c r="AV137" s="248"/>
      <c r="AW137" s="248"/>
      <c r="AX137" s="239"/>
      <c r="AY137" s="86"/>
      <c r="AZ137" s="23"/>
      <c r="BA137" s="157"/>
      <c r="BB137" s="157"/>
      <c r="BC137" s="157"/>
      <c r="BD137" s="21"/>
      <c r="BE137" s="45"/>
      <c r="BF137" s="91"/>
      <c r="BG137" s="91"/>
      <c r="BH137" s="83"/>
      <c r="BI137" s="83"/>
      <c r="BJ137" s="83"/>
      <c r="BK137" s="23" t="s">
        <v>98</v>
      </c>
      <c r="BL137" s="233"/>
      <c r="BM137" s="233"/>
      <c r="BN137" s="81"/>
      <c r="BO137" s="251"/>
      <c r="BP137" s="251"/>
      <c r="BQ137" s="252"/>
      <c r="BR137" s="238"/>
      <c r="BS137" s="23"/>
      <c r="BT137" s="157"/>
      <c r="BU137" s="157"/>
      <c r="BV137" s="21"/>
      <c r="BW137" s="62"/>
      <c r="BX137" s="253"/>
      <c r="BY137" s="253"/>
      <c r="BZ137" s="253"/>
      <c r="CA137" s="253"/>
      <c r="CB137" s="136"/>
      <c r="CC137" s="136"/>
      <c r="CD137" s="81"/>
      <c r="CE137" s="93"/>
      <c r="CF137" s="93"/>
      <c r="CG137" s="86"/>
      <c r="CH137" s="86"/>
      <c r="CI137" s="23" t="s">
        <v>98</v>
      </c>
      <c r="CJ137" s="157"/>
      <c r="CK137" s="157"/>
      <c r="CL137" s="21"/>
      <c r="CM137" s="243"/>
      <c r="CN137" s="246"/>
      <c r="CO137" s="246"/>
      <c r="CP137" s="246"/>
      <c r="CQ137" s="246"/>
      <c r="CR137" s="246"/>
      <c r="CS137" s="246"/>
      <c r="CT137" s="246"/>
      <c r="CU137" s="246"/>
      <c r="CV137" s="246"/>
      <c r="CW137" s="246"/>
      <c r="CX137" s="246"/>
      <c r="CY137" s="246"/>
      <c r="CZ137" s="246"/>
      <c r="DA137" s="246"/>
      <c r="DB137" s="246"/>
      <c r="DC137" s="246"/>
      <c r="DD137" s="246"/>
      <c r="DE137" s="246"/>
      <c r="DF137" s="246"/>
      <c r="DG137" s="246"/>
      <c r="DH137" s="247"/>
      <c r="DI137" s="240"/>
    </row>
    <row r="138" spans="1:113" ht="12.75" customHeight="1">
      <c r="A138" s="207"/>
      <c r="B138" s="208" t="s">
        <v>372</v>
      </c>
      <c r="C138" s="209" t="s">
        <v>224</v>
      </c>
      <c r="D138" s="41">
        <v>138</v>
      </c>
      <c r="E138" s="22" t="s">
        <v>225</v>
      </c>
      <c r="F138" s="214" t="s">
        <v>10</v>
      </c>
      <c r="G138" s="214" t="s">
        <v>10</v>
      </c>
      <c r="H138" s="214" t="s">
        <v>10</v>
      </c>
      <c r="I138" s="214" t="s">
        <v>10</v>
      </c>
      <c r="J138" s="23" t="s">
        <v>91</v>
      </c>
      <c r="K138" s="216" t="s">
        <v>10</v>
      </c>
      <c r="L138" s="216" t="s">
        <v>10</v>
      </c>
      <c r="M138" s="44" t="s">
        <v>226</v>
      </c>
      <c r="N138" s="211" t="s">
        <v>9</v>
      </c>
      <c r="O138" s="211" t="s">
        <v>9</v>
      </c>
      <c r="P138" s="211" t="s">
        <v>9</v>
      </c>
      <c r="Q138" s="211" t="s">
        <v>9</v>
      </c>
      <c r="R138" s="157"/>
      <c r="S138" s="157"/>
      <c r="T138" s="21"/>
      <c r="U138" s="58" t="s">
        <v>227</v>
      </c>
      <c r="V138" s="212" t="s">
        <v>2</v>
      </c>
      <c r="W138" s="212" t="s">
        <v>2</v>
      </c>
      <c r="X138" s="68" t="s">
        <v>7</v>
      </c>
      <c r="Y138" s="68" t="s">
        <v>7</v>
      </c>
      <c r="Z138" s="215" t="s">
        <v>16</v>
      </c>
      <c r="AA138" s="23" t="s">
        <v>91</v>
      </c>
      <c r="AB138" s="213" t="s">
        <v>359</v>
      </c>
      <c r="AC138" s="213" t="s">
        <v>359</v>
      </c>
      <c r="AD138" s="44" t="s">
        <v>226</v>
      </c>
      <c r="AE138" s="213" t="s">
        <v>359</v>
      </c>
      <c r="AF138" s="213" t="s">
        <v>359</v>
      </c>
      <c r="AG138" s="51" t="s">
        <v>222</v>
      </c>
      <c r="AH138" s="51" t="s">
        <v>222</v>
      </c>
      <c r="AI138" s="23"/>
      <c r="AJ138" s="157"/>
      <c r="AK138" s="157"/>
      <c r="AL138" s="21"/>
      <c r="AM138" s="52" t="s">
        <v>228</v>
      </c>
      <c r="AN138" s="59" t="s">
        <v>5</v>
      </c>
      <c r="AO138" s="59" t="s">
        <v>5</v>
      </c>
      <c r="AP138" s="212" t="s">
        <v>2</v>
      </c>
      <c r="AQ138" s="212" t="s">
        <v>2</v>
      </c>
      <c r="AR138" s="44" t="s">
        <v>91</v>
      </c>
      <c r="AS138" s="61" t="s">
        <v>1</v>
      </c>
      <c r="AT138" s="61" t="s">
        <v>1</v>
      </c>
      <c r="AU138" s="44" t="s">
        <v>226</v>
      </c>
      <c r="AV138" s="68" t="s">
        <v>7</v>
      </c>
      <c r="AW138" s="68" t="s">
        <v>7</v>
      </c>
      <c r="AX138" s="47" t="s">
        <v>6</v>
      </c>
      <c r="AY138" s="47" t="s">
        <v>6</v>
      </c>
      <c r="AZ138" s="23"/>
      <c r="BA138" s="157"/>
      <c r="BB138" s="157"/>
      <c r="BC138" s="157"/>
      <c r="BD138" s="21"/>
      <c r="BE138" s="45" t="s">
        <v>227</v>
      </c>
      <c r="BF138" s="210" t="s">
        <v>358</v>
      </c>
      <c r="BG138" s="210" t="s">
        <v>358</v>
      </c>
      <c r="BH138" s="210" t="s">
        <v>358</v>
      </c>
      <c r="BI138" s="210" t="s">
        <v>358</v>
      </c>
      <c r="BJ138" s="112" t="s">
        <v>8</v>
      </c>
      <c r="BK138" s="23" t="s">
        <v>91</v>
      </c>
      <c r="BL138" s="112" t="s">
        <v>8</v>
      </c>
      <c r="BM138" s="48" t="s">
        <v>0</v>
      </c>
      <c r="BN138" s="44" t="s">
        <v>226</v>
      </c>
      <c r="BO138" s="48" t="s">
        <v>0</v>
      </c>
      <c r="BP138" s="48" t="s">
        <v>0</v>
      </c>
      <c r="BQ138" s="46" t="s">
        <v>3</v>
      </c>
      <c r="BR138" s="46" t="s">
        <v>3</v>
      </c>
      <c r="BS138" s="23"/>
      <c r="BT138" s="157"/>
      <c r="BU138" s="157"/>
      <c r="BV138" s="21"/>
      <c r="BW138" s="62" t="s">
        <v>229</v>
      </c>
      <c r="BX138" s="217" t="s">
        <v>360</v>
      </c>
      <c r="BY138" s="217" t="s">
        <v>360</v>
      </c>
      <c r="BZ138" s="217" t="s">
        <v>360</v>
      </c>
      <c r="CA138" s="217" t="s">
        <v>360</v>
      </c>
      <c r="CB138" s="57" t="s">
        <v>4</v>
      </c>
      <c r="CC138" s="57" t="s">
        <v>4</v>
      </c>
      <c r="CD138" s="44" t="s">
        <v>226</v>
      </c>
      <c r="CE138" s="112" t="s">
        <v>8</v>
      </c>
      <c r="CF138" s="112" t="s">
        <v>8</v>
      </c>
      <c r="CG138" s="51" t="s">
        <v>222</v>
      </c>
      <c r="CH138" s="51" t="s">
        <v>222</v>
      </c>
      <c r="CI138" s="23" t="s">
        <v>91</v>
      </c>
      <c r="CJ138" s="157"/>
      <c r="CK138" s="157"/>
      <c r="CL138" s="21"/>
      <c r="CM138" s="218"/>
      <c r="CN138" s="65">
        <f t="shared" ref="CN138:DG138" si="32">COUNTIF($F$138:$CK$138,CN129)</f>
        <v>3</v>
      </c>
      <c r="CO138" s="65">
        <f t="shared" si="32"/>
        <v>2</v>
      </c>
      <c r="CP138" s="65">
        <f t="shared" si="32"/>
        <v>4</v>
      </c>
      <c r="CQ138" s="65">
        <f t="shared" si="32"/>
        <v>2</v>
      </c>
      <c r="CR138" s="65">
        <f t="shared" si="32"/>
        <v>2</v>
      </c>
      <c r="CS138" s="65">
        <f t="shared" si="32"/>
        <v>2</v>
      </c>
      <c r="CT138" s="65">
        <f t="shared" si="32"/>
        <v>2</v>
      </c>
      <c r="CU138" s="65">
        <f t="shared" si="32"/>
        <v>4</v>
      </c>
      <c r="CV138" s="65">
        <f t="shared" si="32"/>
        <v>4</v>
      </c>
      <c r="CW138" s="65">
        <f t="shared" si="32"/>
        <v>4</v>
      </c>
      <c r="CX138" s="65">
        <f t="shared" si="32"/>
        <v>6</v>
      </c>
      <c r="CY138" s="65">
        <f t="shared" si="32"/>
        <v>4</v>
      </c>
      <c r="CZ138" s="65">
        <f t="shared" si="32"/>
        <v>4</v>
      </c>
      <c r="DA138" s="65">
        <f t="shared" si="32"/>
        <v>4</v>
      </c>
      <c r="DB138" s="65">
        <f t="shared" si="32"/>
        <v>0</v>
      </c>
      <c r="DC138" s="65">
        <f t="shared" si="32"/>
        <v>0</v>
      </c>
      <c r="DD138" s="65">
        <f t="shared" si="32"/>
        <v>0</v>
      </c>
      <c r="DE138" s="65">
        <f t="shared" si="32"/>
        <v>0</v>
      </c>
      <c r="DF138" s="65">
        <f t="shared" si="32"/>
        <v>0</v>
      </c>
      <c r="DG138" s="65">
        <f t="shared" si="32"/>
        <v>1</v>
      </c>
      <c r="DH138" s="66">
        <f>SUM(CN138:DG138)</f>
        <v>48</v>
      </c>
      <c r="DI138" s="207"/>
    </row>
    <row r="139" spans="1:113" ht="27" customHeight="1">
      <c r="A139" s="207"/>
      <c r="B139" s="219"/>
      <c r="C139" s="209" t="s">
        <v>230</v>
      </c>
      <c r="D139" s="41">
        <v>139</v>
      </c>
      <c r="E139" s="22" t="s">
        <v>231</v>
      </c>
      <c r="F139" s="223" t="s">
        <v>373</v>
      </c>
      <c r="G139" s="223" t="s">
        <v>373</v>
      </c>
      <c r="H139" s="223" t="s">
        <v>373</v>
      </c>
      <c r="I139" s="223" t="s">
        <v>373</v>
      </c>
      <c r="J139" s="23" t="s">
        <v>110</v>
      </c>
      <c r="K139" s="225" t="s">
        <v>373</v>
      </c>
      <c r="L139" s="225" t="s">
        <v>373</v>
      </c>
      <c r="M139" s="44" t="s">
        <v>233</v>
      </c>
      <c r="N139" s="211" t="s">
        <v>238</v>
      </c>
      <c r="O139" s="211" t="s">
        <v>238</v>
      </c>
      <c r="P139" s="211" t="s">
        <v>238</v>
      </c>
      <c r="Q139" s="211" t="s">
        <v>238</v>
      </c>
      <c r="R139" s="157"/>
      <c r="S139" s="157"/>
      <c r="T139" s="21"/>
      <c r="U139" s="58" t="s">
        <v>237</v>
      </c>
      <c r="V139" s="221" t="s">
        <v>373</v>
      </c>
      <c r="W139" s="221" t="s">
        <v>373</v>
      </c>
      <c r="X139" s="131" t="s">
        <v>373</v>
      </c>
      <c r="Y139" s="131" t="s">
        <v>373</v>
      </c>
      <c r="Z139" s="224" t="s">
        <v>373</v>
      </c>
      <c r="AA139" s="23" t="s">
        <v>110</v>
      </c>
      <c r="AB139" s="222" t="s">
        <v>362</v>
      </c>
      <c r="AC139" s="222" t="s">
        <v>362</v>
      </c>
      <c r="AD139" s="44" t="s">
        <v>233</v>
      </c>
      <c r="AE139" s="222" t="s">
        <v>362</v>
      </c>
      <c r="AF139" s="222" t="s">
        <v>362</v>
      </c>
      <c r="AG139" s="73"/>
      <c r="AH139" s="73"/>
      <c r="AI139" s="23"/>
      <c r="AJ139" s="157"/>
      <c r="AK139" s="157"/>
      <c r="AL139" s="21"/>
      <c r="AM139" s="52" t="s">
        <v>236</v>
      </c>
      <c r="AN139" s="75" t="s">
        <v>373</v>
      </c>
      <c r="AO139" s="75" t="s">
        <v>373</v>
      </c>
      <c r="AP139" s="221" t="s">
        <v>373</v>
      </c>
      <c r="AQ139" s="221" t="s">
        <v>373</v>
      </c>
      <c r="AR139" s="44" t="s">
        <v>110</v>
      </c>
      <c r="AS139" s="61" t="s">
        <v>373</v>
      </c>
      <c r="AT139" s="61" t="s">
        <v>373</v>
      </c>
      <c r="AU139" s="44" t="s">
        <v>233</v>
      </c>
      <c r="AV139" s="131" t="s">
        <v>373</v>
      </c>
      <c r="AW139" s="131" t="s">
        <v>373</v>
      </c>
      <c r="AX139" s="69" t="s">
        <v>373</v>
      </c>
      <c r="AY139" s="69" t="s">
        <v>373</v>
      </c>
      <c r="AZ139" s="23"/>
      <c r="BA139" s="157"/>
      <c r="BB139" s="157"/>
      <c r="BC139" s="157"/>
      <c r="BD139" s="21"/>
      <c r="BE139" s="45" t="s">
        <v>234</v>
      </c>
      <c r="BF139" s="220" t="s">
        <v>362</v>
      </c>
      <c r="BG139" s="220" t="s">
        <v>362</v>
      </c>
      <c r="BH139" s="220" t="s">
        <v>362</v>
      </c>
      <c r="BI139" s="220" t="s">
        <v>362</v>
      </c>
      <c r="BJ139" s="127" t="s">
        <v>373</v>
      </c>
      <c r="BK139" s="23" t="s">
        <v>110</v>
      </c>
      <c r="BL139" s="127" t="s">
        <v>373</v>
      </c>
      <c r="BM139" s="70" t="s">
        <v>373</v>
      </c>
      <c r="BN139" s="44" t="s">
        <v>233</v>
      </c>
      <c r="BO139" s="70" t="s">
        <v>373</v>
      </c>
      <c r="BP139" s="70" t="s">
        <v>373</v>
      </c>
      <c r="BQ139" s="46" t="s">
        <v>404</v>
      </c>
      <c r="BR139" s="46" t="s">
        <v>404</v>
      </c>
      <c r="BS139" s="23"/>
      <c r="BT139" s="157"/>
      <c r="BU139" s="157"/>
      <c r="BV139" s="21"/>
      <c r="BW139" s="62" t="s">
        <v>239</v>
      </c>
      <c r="BX139" s="226" t="s">
        <v>362</v>
      </c>
      <c r="BY139" s="226" t="s">
        <v>362</v>
      </c>
      <c r="BZ139" s="226" t="s">
        <v>362</v>
      </c>
      <c r="CA139" s="226" t="s">
        <v>362</v>
      </c>
      <c r="CB139" s="57" t="s">
        <v>373</v>
      </c>
      <c r="CC139" s="57" t="s">
        <v>373</v>
      </c>
      <c r="CD139" s="44" t="s">
        <v>233</v>
      </c>
      <c r="CE139" s="127" t="s">
        <v>373</v>
      </c>
      <c r="CF139" s="127" t="s">
        <v>373</v>
      </c>
      <c r="CG139" s="73"/>
      <c r="CH139" s="73"/>
      <c r="CI139" s="23" t="s">
        <v>110</v>
      </c>
      <c r="CJ139" s="157"/>
      <c r="CK139" s="157"/>
      <c r="CL139" s="21"/>
      <c r="CM139" s="218"/>
      <c r="CN139" s="227"/>
      <c r="CO139" s="227"/>
      <c r="CP139" s="227"/>
      <c r="CQ139" s="227"/>
      <c r="CR139" s="227"/>
      <c r="CS139" s="227"/>
      <c r="CT139" s="227"/>
      <c r="CU139" s="227"/>
      <c r="CV139" s="227"/>
      <c r="CW139" s="227"/>
      <c r="CX139" s="227"/>
      <c r="CY139" s="227"/>
      <c r="CZ139" s="227"/>
      <c r="DA139" s="227"/>
      <c r="DB139" s="227"/>
      <c r="DC139" s="227"/>
      <c r="DD139" s="227"/>
      <c r="DE139" s="227"/>
      <c r="DF139" s="227"/>
      <c r="DG139" s="227"/>
      <c r="DH139" s="228"/>
      <c r="DI139" s="207"/>
    </row>
    <row r="140" spans="1:113" ht="12.75" customHeight="1">
      <c r="A140" s="207"/>
      <c r="B140" s="207"/>
      <c r="C140" s="209" t="s">
        <v>240</v>
      </c>
      <c r="D140" s="41">
        <v>140</v>
      </c>
      <c r="E140" s="22"/>
      <c r="F140" s="231" t="s">
        <v>266</v>
      </c>
      <c r="G140" s="231" t="s">
        <v>266</v>
      </c>
      <c r="H140" s="231" t="s">
        <v>266</v>
      </c>
      <c r="I140" s="231" t="s">
        <v>266</v>
      </c>
      <c r="J140" s="23"/>
      <c r="K140" s="233" t="s">
        <v>363</v>
      </c>
      <c r="L140" s="233" t="s">
        <v>363</v>
      </c>
      <c r="M140" s="44" t="s">
        <v>242</v>
      </c>
      <c r="N140" s="211" t="s">
        <v>365</v>
      </c>
      <c r="O140" s="211" t="s">
        <v>365</v>
      </c>
      <c r="P140" s="211" t="s">
        <v>365</v>
      </c>
      <c r="Q140" s="211" t="s">
        <v>365</v>
      </c>
      <c r="R140" s="157"/>
      <c r="S140" s="157"/>
      <c r="T140" s="21"/>
      <c r="U140" s="58" t="s">
        <v>255</v>
      </c>
      <c r="V140" s="212" t="s">
        <v>366</v>
      </c>
      <c r="W140" s="212" t="s">
        <v>366</v>
      </c>
      <c r="X140" s="68" t="s">
        <v>364</v>
      </c>
      <c r="Y140" s="68" t="s">
        <v>364</v>
      </c>
      <c r="Z140" s="232" t="s">
        <v>247</v>
      </c>
      <c r="AA140" s="23"/>
      <c r="AB140" s="230" t="s">
        <v>270</v>
      </c>
      <c r="AC140" s="230" t="s">
        <v>270</v>
      </c>
      <c r="AD140" s="44" t="s">
        <v>242</v>
      </c>
      <c r="AE140" s="230" t="s">
        <v>270</v>
      </c>
      <c r="AF140" s="230" t="s">
        <v>270</v>
      </c>
      <c r="AG140" s="79" t="s">
        <v>243</v>
      </c>
      <c r="AH140" s="79" t="s">
        <v>243</v>
      </c>
      <c r="AI140" s="23"/>
      <c r="AJ140" s="157"/>
      <c r="AK140" s="157"/>
      <c r="AL140" s="21"/>
      <c r="AM140" s="52" t="s">
        <v>249</v>
      </c>
      <c r="AN140" s="59" t="s">
        <v>256</v>
      </c>
      <c r="AO140" s="59" t="s">
        <v>256</v>
      </c>
      <c r="AP140" s="212" t="s">
        <v>366</v>
      </c>
      <c r="AQ140" s="212" t="s">
        <v>366</v>
      </c>
      <c r="AR140" s="81"/>
      <c r="AS140" s="61" t="s">
        <v>258</v>
      </c>
      <c r="AT140" s="61" t="s">
        <v>258</v>
      </c>
      <c r="AU140" s="44" t="s">
        <v>242</v>
      </c>
      <c r="AV140" s="68" t="s">
        <v>364</v>
      </c>
      <c r="AW140" s="68" t="s">
        <v>364</v>
      </c>
      <c r="AX140" s="47" t="s">
        <v>368</v>
      </c>
      <c r="AY140" s="47" t="s">
        <v>368</v>
      </c>
      <c r="AZ140" s="23"/>
      <c r="BA140" s="157"/>
      <c r="BB140" s="157"/>
      <c r="BC140" s="157"/>
      <c r="BD140" s="21"/>
      <c r="BE140" s="45" t="s">
        <v>243</v>
      </c>
      <c r="BF140" s="229" t="s">
        <v>363</v>
      </c>
      <c r="BG140" s="229" t="s">
        <v>363</v>
      </c>
      <c r="BH140" s="229" t="s">
        <v>363</v>
      </c>
      <c r="BI140" s="229" t="s">
        <v>363</v>
      </c>
      <c r="BJ140" s="112" t="s">
        <v>294</v>
      </c>
      <c r="BK140" s="23"/>
      <c r="BL140" s="112" t="s">
        <v>294</v>
      </c>
      <c r="BM140" s="48" t="s">
        <v>297</v>
      </c>
      <c r="BN140" s="44" t="s">
        <v>242</v>
      </c>
      <c r="BO140" s="48" t="s">
        <v>297</v>
      </c>
      <c r="BP140" s="48" t="s">
        <v>297</v>
      </c>
      <c r="BQ140" s="46" t="s">
        <v>244</v>
      </c>
      <c r="BR140" s="46" t="s">
        <v>244</v>
      </c>
      <c r="BS140" s="23"/>
      <c r="BT140" s="157"/>
      <c r="BU140" s="157"/>
      <c r="BV140" s="21"/>
      <c r="BW140" s="62"/>
      <c r="BX140" s="234" t="s">
        <v>369</v>
      </c>
      <c r="BY140" s="234" t="s">
        <v>369</v>
      </c>
      <c r="BZ140" s="234" t="s">
        <v>369</v>
      </c>
      <c r="CA140" s="234" t="s">
        <v>369</v>
      </c>
      <c r="CB140" s="57" t="s">
        <v>254</v>
      </c>
      <c r="CC140" s="57" t="s">
        <v>254</v>
      </c>
      <c r="CD140" s="44" t="s">
        <v>242</v>
      </c>
      <c r="CE140" s="112" t="s">
        <v>294</v>
      </c>
      <c r="CF140" s="112" t="s">
        <v>294</v>
      </c>
      <c r="CG140" s="79" t="s">
        <v>243</v>
      </c>
      <c r="CH140" s="79" t="s">
        <v>243</v>
      </c>
      <c r="CI140" s="23"/>
      <c r="CJ140" s="157"/>
      <c r="CK140" s="157"/>
      <c r="CL140" s="21"/>
      <c r="CM140" s="218"/>
      <c r="CN140" s="227"/>
      <c r="CO140" s="227"/>
      <c r="CP140" s="227"/>
      <c r="CQ140" s="227"/>
      <c r="CR140" s="227"/>
      <c r="CS140" s="227"/>
      <c r="CT140" s="227"/>
      <c r="CU140" s="227"/>
      <c r="CV140" s="227"/>
      <c r="CW140" s="227"/>
      <c r="CX140" s="227"/>
      <c r="CY140" s="227"/>
      <c r="CZ140" s="227"/>
      <c r="DA140" s="227"/>
      <c r="DB140" s="227"/>
      <c r="DC140" s="227"/>
      <c r="DD140" s="227"/>
      <c r="DE140" s="227"/>
      <c r="DF140" s="227"/>
      <c r="DG140" s="227"/>
      <c r="DH140" s="228"/>
      <c r="DI140" s="207"/>
    </row>
    <row r="141" spans="1:113" ht="12.75" customHeight="1">
      <c r="A141" s="207"/>
      <c r="B141" s="207"/>
      <c r="C141" s="209"/>
      <c r="D141" s="41">
        <v>141</v>
      </c>
      <c r="E141" s="22"/>
      <c r="F141" s="254"/>
      <c r="G141" s="254"/>
      <c r="H141" s="254"/>
      <c r="I141" s="254"/>
      <c r="J141" s="23"/>
      <c r="K141" s="255"/>
      <c r="L141" s="255"/>
      <c r="M141" s="81"/>
      <c r="N141" s="253"/>
      <c r="O141" s="253"/>
      <c r="P141" s="253"/>
      <c r="Q141" s="253"/>
      <c r="R141" s="157"/>
      <c r="S141" s="157"/>
      <c r="T141" s="21"/>
      <c r="U141" s="58" t="s">
        <v>243</v>
      </c>
      <c r="V141" s="237"/>
      <c r="W141" s="237"/>
      <c r="X141" s="80"/>
      <c r="Y141" s="80"/>
      <c r="Z141" s="239"/>
      <c r="AA141" s="23"/>
      <c r="AB141" s="238"/>
      <c r="AC141" s="238"/>
      <c r="AD141" s="81"/>
      <c r="AE141" s="238"/>
      <c r="AF141" s="238"/>
      <c r="AG141" s="86"/>
      <c r="AH141" s="86"/>
      <c r="AI141" s="23"/>
      <c r="AJ141" s="157"/>
      <c r="AK141" s="157"/>
      <c r="AL141" s="21"/>
      <c r="AM141" s="52" t="s">
        <v>260</v>
      </c>
      <c r="AN141" s="91"/>
      <c r="AO141" s="91"/>
      <c r="AP141" s="237"/>
      <c r="AQ141" s="237"/>
      <c r="AR141" s="81"/>
      <c r="AS141" s="93"/>
      <c r="AT141" s="93"/>
      <c r="AU141" s="81"/>
      <c r="AV141" s="80"/>
      <c r="AW141" s="80"/>
      <c r="AX141" s="82"/>
      <c r="AY141" s="82"/>
      <c r="AZ141" s="23"/>
      <c r="BA141" s="157"/>
      <c r="BB141" s="157"/>
      <c r="BC141" s="157"/>
      <c r="BD141" s="21"/>
      <c r="BE141" s="45"/>
      <c r="BF141" s="229"/>
      <c r="BG141" s="229"/>
      <c r="BH141" s="229"/>
      <c r="BI141" s="229"/>
      <c r="BJ141" s="136"/>
      <c r="BK141" s="23"/>
      <c r="BL141" s="136"/>
      <c r="BM141" s="83"/>
      <c r="BN141" s="81"/>
      <c r="BO141" s="83"/>
      <c r="BP141" s="83"/>
      <c r="BQ141" s="46"/>
      <c r="BR141" s="46"/>
      <c r="BS141" s="23"/>
      <c r="BT141" s="157"/>
      <c r="BU141" s="157"/>
      <c r="BV141" s="21"/>
      <c r="BW141" s="62"/>
      <c r="BX141" s="250"/>
      <c r="BY141" s="250"/>
      <c r="BZ141" s="250"/>
      <c r="CA141" s="250"/>
      <c r="CB141" s="90"/>
      <c r="CC141" s="90"/>
      <c r="CD141" s="81"/>
      <c r="CE141" s="136"/>
      <c r="CF141" s="136"/>
      <c r="CG141" s="86"/>
      <c r="CH141" s="86"/>
      <c r="CI141" s="23"/>
      <c r="CJ141" s="157"/>
      <c r="CK141" s="157"/>
      <c r="CL141" s="21"/>
      <c r="CM141" s="256"/>
      <c r="CN141" s="227"/>
      <c r="CO141" s="227"/>
      <c r="CP141" s="227"/>
      <c r="CQ141" s="227"/>
      <c r="CR141" s="227"/>
      <c r="CS141" s="227"/>
      <c r="CT141" s="227"/>
      <c r="CU141" s="227"/>
      <c r="CV141" s="227"/>
      <c r="CW141" s="227"/>
      <c r="CX141" s="227"/>
      <c r="CY141" s="227"/>
      <c r="CZ141" s="227"/>
      <c r="DA141" s="227"/>
      <c r="DB141" s="227"/>
      <c r="DC141" s="227"/>
      <c r="DD141" s="227"/>
      <c r="DE141" s="227"/>
      <c r="DF141" s="227"/>
      <c r="DG141" s="227"/>
      <c r="DH141" s="256"/>
      <c r="DI141" s="256"/>
    </row>
    <row r="142" spans="1:113" ht="12.75" customHeight="1">
      <c r="A142" s="21"/>
      <c r="B142" s="21"/>
      <c r="C142" s="21"/>
      <c r="D142" s="41">
        <v>142</v>
      </c>
      <c r="E142" s="21"/>
      <c r="F142" s="257"/>
      <c r="G142" s="257"/>
      <c r="H142" s="257"/>
      <c r="I142" s="257"/>
      <c r="J142" s="21"/>
      <c r="K142" s="257"/>
      <c r="L142" s="257"/>
      <c r="M142" s="257"/>
      <c r="N142" s="257"/>
      <c r="O142" s="257"/>
      <c r="P142" s="257"/>
      <c r="Q142" s="257"/>
      <c r="R142" s="257"/>
      <c r="S142" s="21"/>
      <c r="T142" s="21"/>
      <c r="U142" s="21"/>
      <c r="V142" s="257"/>
      <c r="W142" s="257"/>
      <c r="X142" s="257"/>
      <c r="Y142" s="257"/>
      <c r="Z142" s="257"/>
      <c r="AA142" s="21"/>
      <c r="AB142" s="257"/>
      <c r="AC142" s="257"/>
      <c r="AD142" s="257"/>
      <c r="AE142" s="257"/>
      <c r="AF142" s="257"/>
      <c r="AG142" s="257"/>
      <c r="AH142" s="257"/>
      <c r="AI142" s="21"/>
      <c r="AJ142" s="21"/>
      <c r="AK142" s="21"/>
      <c r="AL142" s="21"/>
      <c r="AM142" s="21"/>
      <c r="AN142" s="257"/>
      <c r="AO142" s="257"/>
      <c r="AP142" s="257"/>
      <c r="AQ142" s="257"/>
      <c r="AR142" s="257"/>
      <c r="AS142" s="257"/>
      <c r="AT142" s="257"/>
      <c r="AU142" s="257"/>
      <c r="AV142" s="257"/>
      <c r="AW142" s="257"/>
      <c r="AX142" s="257"/>
      <c r="AY142" s="257"/>
      <c r="AZ142" s="257"/>
      <c r="BA142" s="21"/>
      <c r="BB142" s="21"/>
      <c r="BC142" s="21"/>
      <c r="BD142" s="21"/>
      <c r="BE142" s="21"/>
      <c r="BF142" s="257"/>
      <c r="BG142" s="257"/>
      <c r="BH142" s="257"/>
      <c r="BI142" s="257"/>
      <c r="BJ142" s="257"/>
      <c r="BK142" s="21"/>
      <c r="BL142" s="257"/>
      <c r="BM142" s="257"/>
      <c r="BN142" s="257"/>
      <c r="BO142" s="257"/>
      <c r="BP142" s="257"/>
      <c r="BQ142" s="257"/>
      <c r="BR142" s="257"/>
      <c r="BS142" s="257"/>
      <c r="BT142" s="21"/>
      <c r="BU142" s="21"/>
      <c r="BV142" s="21"/>
      <c r="BW142" s="21"/>
      <c r="BX142" s="257"/>
      <c r="BY142" s="257"/>
      <c r="BZ142" s="257"/>
      <c r="CA142" s="257"/>
      <c r="CB142" s="257"/>
      <c r="CC142" s="257"/>
      <c r="CD142" s="257"/>
      <c r="CE142" s="257"/>
      <c r="CF142" s="257"/>
      <c r="CG142" s="257"/>
      <c r="CH142" s="257"/>
      <c r="CI142" s="21"/>
      <c r="CJ142" s="21"/>
      <c r="CK142" s="21"/>
      <c r="CL142" s="21"/>
      <c r="CM142" s="105"/>
      <c r="CN142" s="37" t="s">
        <v>0</v>
      </c>
      <c r="CO142" s="37" t="s">
        <v>1</v>
      </c>
      <c r="CP142" s="37" t="s">
        <v>2</v>
      </c>
      <c r="CQ142" s="37" t="s">
        <v>3</v>
      </c>
      <c r="CR142" s="37" t="s">
        <v>4</v>
      </c>
      <c r="CS142" s="37" t="s">
        <v>5</v>
      </c>
      <c r="CT142" s="37" t="s">
        <v>6</v>
      </c>
      <c r="CU142" s="37" t="s">
        <v>7</v>
      </c>
      <c r="CV142" s="37" t="s">
        <v>8</v>
      </c>
      <c r="CW142" s="37"/>
      <c r="CX142" s="37"/>
      <c r="CY142" s="37" t="s">
        <v>374</v>
      </c>
      <c r="CZ142" s="37" t="s">
        <v>375</v>
      </c>
      <c r="DA142" s="258" t="s">
        <v>376</v>
      </c>
      <c r="DB142" s="37" t="s">
        <v>377</v>
      </c>
      <c r="DC142" s="37" t="s">
        <v>378</v>
      </c>
      <c r="DD142" s="37" t="s">
        <v>18</v>
      </c>
      <c r="DE142" s="37" t="s">
        <v>282</v>
      </c>
      <c r="DF142" s="37" t="s">
        <v>379</v>
      </c>
      <c r="DG142" s="37" t="s">
        <v>16</v>
      </c>
      <c r="DH142" s="105"/>
      <c r="DI142" s="105"/>
    </row>
    <row r="143" spans="1:113" ht="12.75" customHeight="1">
      <c r="A143" s="62"/>
      <c r="B143" s="259" t="s">
        <v>380</v>
      </c>
      <c r="C143" s="260" t="s">
        <v>224</v>
      </c>
      <c r="D143" s="41">
        <v>143</v>
      </c>
      <c r="E143" s="22" t="s">
        <v>225</v>
      </c>
      <c r="F143" s="261" t="s">
        <v>377</v>
      </c>
      <c r="G143" s="261" t="s">
        <v>377</v>
      </c>
      <c r="H143" s="261" t="s">
        <v>377</v>
      </c>
      <c r="I143" s="261" t="s">
        <v>377</v>
      </c>
      <c r="J143" s="23"/>
      <c r="K143" s="262" t="s">
        <v>18</v>
      </c>
      <c r="L143" s="262" t="s">
        <v>18</v>
      </c>
      <c r="M143" s="44" t="s">
        <v>226</v>
      </c>
      <c r="N143" s="56" t="s">
        <v>2</v>
      </c>
      <c r="O143" s="56" t="s">
        <v>2</v>
      </c>
      <c r="P143" s="56" t="s">
        <v>2</v>
      </c>
      <c r="Q143" s="51" t="s">
        <v>222</v>
      </c>
      <c r="R143" s="157"/>
      <c r="S143" s="157"/>
      <c r="T143" s="21"/>
      <c r="U143" s="58" t="s">
        <v>227</v>
      </c>
      <c r="V143" s="263" t="s">
        <v>376</v>
      </c>
      <c r="W143" s="263" t="s">
        <v>376</v>
      </c>
      <c r="X143" s="263" t="s">
        <v>376</v>
      </c>
      <c r="Y143" s="263" t="s">
        <v>376</v>
      </c>
      <c r="Z143" s="263" t="s">
        <v>376</v>
      </c>
      <c r="AA143" s="23"/>
      <c r="AB143" s="263" t="s">
        <v>376</v>
      </c>
      <c r="AC143" s="109" t="s">
        <v>16</v>
      </c>
      <c r="AD143" s="44" t="s">
        <v>226</v>
      </c>
      <c r="AE143" s="57" t="s">
        <v>4</v>
      </c>
      <c r="AF143" s="57" t="s">
        <v>4</v>
      </c>
      <c r="AG143" s="61" t="s">
        <v>1</v>
      </c>
      <c r="AH143" s="61" t="s">
        <v>1</v>
      </c>
      <c r="AI143" s="23"/>
      <c r="AJ143" s="157"/>
      <c r="AK143" s="157"/>
      <c r="AL143" s="21"/>
      <c r="AM143" s="52" t="s">
        <v>228</v>
      </c>
      <c r="AN143" s="264" t="s">
        <v>374</v>
      </c>
      <c r="AO143" s="264" t="s">
        <v>374</v>
      </c>
      <c r="AP143" s="264" t="s">
        <v>374</v>
      </c>
      <c r="AQ143" s="264" t="s">
        <v>374</v>
      </c>
      <c r="AR143" s="81"/>
      <c r="AS143" s="264" t="s">
        <v>374</v>
      </c>
      <c r="AT143" s="264" t="s">
        <v>374</v>
      </c>
      <c r="AU143" s="44" t="s">
        <v>226</v>
      </c>
      <c r="AV143" s="114" t="s">
        <v>8</v>
      </c>
      <c r="AW143" s="114" t="s">
        <v>8</v>
      </c>
      <c r="AX143" s="46" t="s">
        <v>3</v>
      </c>
      <c r="AY143" s="46" t="s">
        <v>3</v>
      </c>
      <c r="AZ143" s="23"/>
      <c r="BA143" s="157"/>
      <c r="BB143" s="157"/>
      <c r="BC143" s="157"/>
      <c r="BD143" s="21"/>
      <c r="BE143" s="45" t="s">
        <v>227</v>
      </c>
      <c r="BF143" s="265" t="s">
        <v>375</v>
      </c>
      <c r="BG143" s="265" t="s">
        <v>375</v>
      </c>
      <c r="BH143" s="265" t="s">
        <v>375</v>
      </c>
      <c r="BI143" s="265" t="s">
        <v>375</v>
      </c>
      <c r="BJ143" s="265" t="s">
        <v>375</v>
      </c>
      <c r="BK143" s="23"/>
      <c r="BL143" s="265" t="s">
        <v>375</v>
      </c>
      <c r="BM143" s="47" t="s">
        <v>6</v>
      </c>
      <c r="BN143" s="47" t="s">
        <v>6</v>
      </c>
      <c r="BO143" s="44" t="s">
        <v>226</v>
      </c>
      <c r="BP143" s="114" t="s">
        <v>8</v>
      </c>
      <c r="BQ143" s="114" t="s">
        <v>8</v>
      </c>
      <c r="BR143" s="51" t="s">
        <v>222</v>
      </c>
      <c r="BS143" s="23"/>
      <c r="BV143" s="21"/>
      <c r="BW143" s="62" t="s">
        <v>229</v>
      </c>
      <c r="BX143" s="68" t="s">
        <v>7</v>
      </c>
      <c r="BY143" s="68" t="s">
        <v>7</v>
      </c>
      <c r="BZ143" s="68" t="s">
        <v>7</v>
      </c>
      <c r="CA143" s="48" t="s">
        <v>0</v>
      </c>
      <c r="CB143" s="48" t="s">
        <v>0</v>
      </c>
      <c r="CC143" s="48" t="s">
        <v>0</v>
      </c>
      <c r="CD143" s="44" t="s">
        <v>226</v>
      </c>
      <c r="CE143" s="266" t="s">
        <v>379</v>
      </c>
      <c r="CF143" s="266" t="s">
        <v>379</v>
      </c>
      <c r="CG143" s="266" t="s">
        <v>379</v>
      </c>
      <c r="CH143" s="51" t="s">
        <v>222</v>
      </c>
      <c r="CI143" s="23"/>
      <c r="CJ143" s="157"/>
      <c r="CK143" s="157"/>
      <c r="CL143" s="21"/>
      <c r="CM143" s="267"/>
      <c r="CN143" s="65">
        <f t="shared" ref="CN143:DG143" si="33">COUNTIF($F$143:$CK$143,CN142)</f>
        <v>3</v>
      </c>
      <c r="CO143" s="65">
        <f t="shared" si="33"/>
        <v>2</v>
      </c>
      <c r="CP143" s="65">
        <f t="shared" si="33"/>
        <v>3</v>
      </c>
      <c r="CQ143" s="65">
        <f t="shared" si="33"/>
        <v>2</v>
      </c>
      <c r="CR143" s="65">
        <f t="shared" si="33"/>
        <v>2</v>
      </c>
      <c r="CS143" s="65">
        <f t="shared" si="33"/>
        <v>0</v>
      </c>
      <c r="CT143" s="65">
        <f t="shared" si="33"/>
        <v>2</v>
      </c>
      <c r="CU143" s="65">
        <f t="shared" si="33"/>
        <v>3</v>
      </c>
      <c r="CV143" s="65">
        <f t="shared" si="33"/>
        <v>4</v>
      </c>
      <c r="CW143" s="65">
        <f t="shared" si="33"/>
        <v>0</v>
      </c>
      <c r="CX143" s="65">
        <f t="shared" si="33"/>
        <v>0</v>
      </c>
      <c r="CY143" s="65">
        <f t="shared" si="33"/>
        <v>6</v>
      </c>
      <c r="CZ143" s="65">
        <f t="shared" si="33"/>
        <v>6</v>
      </c>
      <c r="DA143" s="65">
        <f t="shared" si="33"/>
        <v>6</v>
      </c>
      <c r="DB143" s="65">
        <f t="shared" si="33"/>
        <v>4</v>
      </c>
      <c r="DC143" s="65">
        <f t="shared" si="33"/>
        <v>0</v>
      </c>
      <c r="DD143" s="65">
        <f t="shared" si="33"/>
        <v>2</v>
      </c>
      <c r="DE143" s="65">
        <f t="shared" si="33"/>
        <v>0</v>
      </c>
      <c r="DF143" s="65">
        <f t="shared" si="33"/>
        <v>3</v>
      </c>
      <c r="DG143" s="65">
        <f t="shared" si="33"/>
        <v>1</v>
      </c>
      <c r="DH143" s="66">
        <f>SUM(CN143:DG143)</f>
        <v>49</v>
      </c>
      <c r="DI143" s="62"/>
    </row>
    <row r="144" spans="1:113" ht="27" customHeight="1">
      <c r="A144" s="62"/>
      <c r="B144" s="268"/>
      <c r="C144" s="260" t="s">
        <v>230</v>
      </c>
      <c r="D144" s="41">
        <v>144</v>
      </c>
      <c r="E144" s="22" t="s">
        <v>231</v>
      </c>
      <c r="F144" s="269" t="s">
        <v>381</v>
      </c>
      <c r="G144" s="269" t="s">
        <v>381</v>
      </c>
      <c r="H144" s="269" t="s">
        <v>381</v>
      </c>
      <c r="I144" s="269" t="s">
        <v>381</v>
      </c>
      <c r="J144" s="23" t="s">
        <v>99</v>
      </c>
      <c r="K144" s="270" t="s">
        <v>284</v>
      </c>
      <c r="L144" s="270" t="s">
        <v>284</v>
      </c>
      <c r="M144" s="44" t="s">
        <v>233</v>
      </c>
      <c r="N144" s="56" t="s">
        <v>284</v>
      </c>
      <c r="O144" s="56" t="s">
        <v>284</v>
      </c>
      <c r="P144" s="56" t="s">
        <v>284</v>
      </c>
      <c r="Q144" s="73"/>
      <c r="R144" s="157"/>
      <c r="S144" s="157"/>
      <c r="T144" s="21"/>
      <c r="U144" s="58" t="s">
        <v>237</v>
      </c>
      <c r="V144" s="271" t="s">
        <v>381</v>
      </c>
      <c r="W144" s="271" t="s">
        <v>381</v>
      </c>
      <c r="X144" s="271" t="s">
        <v>381</v>
      </c>
      <c r="Y144" s="271" t="s">
        <v>381</v>
      </c>
      <c r="Z144" s="271" t="s">
        <v>381</v>
      </c>
      <c r="AA144" s="23" t="s">
        <v>99</v>
      </c>
      <c r="AB144" s="271" t="s">
        <v>381</v>
      </c>
      <c r="AC144" s="122" t="s">
        <v>284</v>
      </c>
      <c r="AD144" s="44" t="s">
        <v>233</v>
      </c>
      <c r="AE144" s="57" t="s">
        <v>284</v>
      </c>
      <c r="AF144" s="57" t="s">
        <v>284</v>
      </c>
      <c r="AG144" s="61" t="s">
        <v>284</v>
      </c>
      <c r="AH144" s="61" t="s">
        <v>284</v>
      </c>
      <c r="AI144" s="23"/>
      <c r="AJ144" s="157"/>
      <c r="AK144" s="157"/>
      <c r="AL144" s="21"/>
      <c r="AM144" s="52" t="s">
        <v>236</v>
      </c>
      <c r="AN144" s="272" t="s">
        <v>382</v>
      </c>
      <c r="AO144" s="272" t="s">
        <v>382</v>
      </c>
      <c r="AP144" s="272" t="s">
        <v>382</v>
      </c>
      <c r="AQ144" s="272" t="s">
        <v>382</v>
      </c>
      <c r="AR144" s="44" t="s">
        <v>99</v>
      </c>
      <c r="AS144" s="272" t="s">
        <v>382</v>
      </c>
      <c r="AT144" s="272" t="s">
        <v>382</v>
      </c>
      <c r="AU144" s="44" t="s">
        <v>233</v>
      </c>
      <c r="AV144" s="129" t="s">
        <v>284</v>
      </c>
      <c r="AW144" s="129" t="s">
        <v>284</v>
      </c>
      <c r="AX144" s="46" t="s">
        <v>404</v>
      </c>
      <c r="AY144" s="46" t="s">
        <v>404</v>
      </c>
      <c r="AZ144" s="23"/>
      <c r="BA144" s="157"/>
      <c r="BB144" s="157"/>
      <c r="BC144" s="157"/>
      <c r="BD144" s="21"/>
      <c r="BE144" s="45" t="s">
        <v>234</v>
      </c>
      <c r="BF144" s="273" t="s">
        <v>383</v>
      </c>
      <c r="BG144" s="273" t="s">
        <v>383</v>
      </c>
      <c r="BH144" s="273" t="s">
        <v>383</v>
      </c>
      <c r="BI144" s="273" t="s">
        <v>383</v>
      </c>
      <c r="BJ144" s="273" t="s">
        <v>383</v>
      </c>
      <c r="BK144" s="23" t="s">
        <v>99</v>
      </c>
      <c r="BL144" s="273" t="s">
        <v>362</v>
      </c>
      <c r="BM144" s="69" t="s">
        <v>284</v>
      </c>
      <c r="BN144" s="69" t="s">
        <v>284</v>
      </c>
      <c r="BO144" s="44" t="s">
        <v>233</v>
      </c>
      <c r="BP144" s="129" t="s">
        <v>284</v>
      </c>
      <c r="BQ144" s="129" t="s">
        <v>284</v>
      </c>
      <c r="BR144" s="73"/>
      <c r="BS144" s="23"/>
      <c r="BT144" s="157"/>
      <c r="BU144" s="157"/>
      <c r="BV144" s="21"/>
      <c r="BW144" s="62" t="s">
        <v>239</v>
      </c>
      <c r="BX144" s="131" t="s">
        <v>284</v>
      </c>
      <c r="BY144" s="131" t="s">
        <v>284</v>
      </c>
      <c r="BZ144" s="131" t="s">
        <v>284</v>
      </c>
      <c r="CA144" s="70" t="s">
        <v>284</v>
      </c>
      <c r="CB144" s="70" t="s">
        <v>284</v>
      </c>
      <c r="CC144" s="70" t="s">
        <v>284</v>
      </c>
      <c r="CD144" s="44" t="s">
        <v>233</v>
      </c>
      <c r="CE144" s="274" t="s">
        <v>284</v>
      </c>
      <c r="CF144" s="274" t="s">
        <v>284</v>
      </c>
      <c r="CG144" s="274" t="s">
        <v>284</v>
      </c>
      <c r="CH144" s="73"/>
      <c r="CI144" s="23" t="s">
        <v>99</v>
      </c>
      <c r="CJ144" s="157"/>
      <c r="CK144" s="157"/>
      <c r="CL144" s="21"/>
      <c r="CM144" s="267"/>
      <c r="CN144" s="227"/>
      <c r="CO144" s="227"/>
      <c r="CP144" s="227"/>
      <c r="CQ144" s="227"/>
      <c r="CR144" s="227"/>
      <c r="CS144" s="227"/>
      <c r="CT144" s="227"/>
      <c r="CU144" s="227"/>
      <c r="CV144" s="227"/>
      <c r="CW144" s="227"/>
      <c r="CX144" s="227"/>
      <c r="CY144" s="227"/>
      <c r="CZ144" s="227"/>
      <c r="DA144" s="227"/>
      <c r="DB144" s="227"/>
      <c r="DC144" s="227"/>
      <c r="DD144" s="227"/>
      <c r="DE144" s="227"/>
      <c r="DF144" s="227"/>
      <c r="DG144" s="227"/>
      <c r="DH144" s="62"/>
      <c r="DI144" s="62"/>
    </row>
    <row r="145" spans="1:113" ht="12.75" customHeight="1">
      <c r="A145" s="62"/>
      <c r="B145" s="62"/>
      <c r="C145" s="260" t="s">
        <v>240</v>
      </c>
      <c r="D145" s="41">
        <v>145</v>
      </c>
      <c r="E145" s="22"/>
      <c r="F145" s="275" t="s">
        <v>384</v>
      </c>
      <c r="G145" s="275" t="s">
        <v>384</v>
      </c>
      <c r="H145" s="275" t="s">
        <v>384</v>
      </c>
      <c r="I145" s="275" t="s">
        <v>384</v>
      </c>
      <c r="J145" s="23" t="s">
        <v>109</v>
      </c>
      <c r="K145" s="276" t="s">
        <v>365</v>
      </c>
      <c r="L145" s="276" t="s">
        <v>365</v>
      </c>
      <c r="M145" s="44" t="s">
        <v>242</v>
      </c>
      <c r="N145" s="56" t="s">
        <v>366</v>
      </c>
      <c r="O145" s="56" t="s">
        <v>366</v>
      </c>
      <c r="P145" s="56" t="s">
        <v>366</v>
      </c>
      <c r="Q145" s="79" t="s">
        <v>243</v>
      </c>
      <c r="R145" s="157"/>
      <c r="S145" s="157"/>
      <c r="T145" s="21"/>
      <c r="U145" s="58" t="s">
        <v>255</v>
      </c>
      <c r="V145" s="211" t="s">
        <v>385</v>
      </c>
      <c r="W145" s="211" t="s">
        <v>385</v>
      </c>
      <c r="X145" s="211" t="s">
        <v>385</v>
      </c>
      <c r="Y145" s="211" t="s">
        <v>385</v>
      </c>
      <c r="Z145" s="211" t="s">
        <v>385</v>
      </c>
      <c r="AA145" s="23" t="s">
        <v>109</v>
      </c>
      <c r="AB145" s="211" t="s">
        <v>385</v>
      </c>
      <c r="AC145" s="109" t="s">
        <v>288</v>
      </c>
      <c r="AD145" s="44" t="s">
        <v>242</v>
      </c>
      <c r="AE145" s="57" t="s">
        <v>258</v>
      </c>
      <c r="AF145" s="57" t="s">
        <v>258</v>
      </c>
      <c r="AG145" s="61" t="s">
        <v>290</v>
      </c>
      <c r="AH145" s="61" t="s">
        <v>290</v>
      </c>
      <c r="AI145" s="23"/>
      <c r="AJ145" s="157"/>
      <c r="AK145" s="157"/>
      <c r="AL145" s="21"/>
      <c r="AM145" s="52" t="s">
        <v>249</v>
      </c>
      <c r="AN145" s="277" t="s">
        <v>369</v>
      </c>
      <c r="AO145" s="277" t="s">
        <v>369</v>
      </c>
      <c r="AP145" s="277" t="s">
        <v>369</v>
      </c>
      <c r="AQ145" s="277" t="s">
        <v>369</v>
      </c>
      <c r="AR145" s="44" t="s">
        <v>109</v>
      </c>
      <c r="AS145" s="277" t="s">
        <v>369</v>
      </c>
      <c r="AT145" s="277" t="s">
        <v>369</v>
      </c>
      <c r="AU145" s="44" t="s">
        <v>242</v>
      </c>
      <c r="AV145" s="133" t="s">
        <v>315</v>
      </c>
      <c r="AW145" s="133" t="s">
        <v>315</v>
      </c>
      <c r="AX145" s="46" t="s">
        <v>293</v>
      </c>
      <c r="AY145" s="46" t="s">
        <v>293</v>
      </c>
      <c r="AZ145" s="23"/>
      <c r="BA145" s="157"/>
      <c r="BB145" s="157"/>
      <c r="BC145" s="157"/>
      <c r="BD145" s="21"/>
      <c r="BE145" s="45" t="s">
        <v>243</v>
      </c>
      <c r="BF145" s="278" t="s">
        <v>386</v>
      </c>
      <c r="BG145" s="278" t="s">
        <v>386</v>
      </c>
      <c r="BH145" s="278" t="s">
        <v>386</v>
      </c>
      <c r="BI145" s="278" t="s">
        <v>386</v>
      </c>
      <c r="BJ145" s="278" t="s">
        <v>386</v>
      </c>
      <c r="BK145" s="23" t="s">
        <v>109</v>
      </c>
      <c r="BL145" s="278" t="s">
        <v>386</v>
      </c>
      <c r="BM145" s="47" t="s">
        <v>368</v>
      </c>
      <c r="BN145" s="47" t="s">
        <v>368</v>
      </c>
      <c r="BO145" s="44" t="s">
        <v>242</v>
      </c>
      <c r="BP145" s="133" t="s">
        <v>315</v>
      </c>
      <c r="BQ145" s="133" t="s">
        <v>315</v>
      </c>
      <c r="BR145" s="79" t="s">
        <v>243</v>
      </c>
      <c r="BS145" s="23"/>
      <c r="BT145" s="157"/>
      <c r="BU145" s="157"/>
      <c r="BV145" s="21"/>
      <c r="BW145" s="62"/>
      <c r="BX145" s="68" t="s">
        <v>387</v>
      </c>
      <c r="BY145" s="68" t="s">
        <v>387</v>
      </c>
      <c r="BZ145" s="68" t="s">
        <v>387</v>
      </c>
      <c r="CA145" s="48" t="s">
        <v>388</v>
      </c>
      <c r="CB145" s="48" t="s">
        <v>388</v>
      </c>
      <c r="CC145" s="48" t="s">
        <v>388</v>
      </c>
      <c r="CD145" s="44" t="s">
        <v>242</v>
      </c>
      <c r="CE145" s="279" t="s">
        <v>365</v>
      </c>
      <c r="CF145" s="279" t="s">
        <v>365</v>
      </c>
      <c r="CG145" s="279" t="s">
        <v>365</v>
      </c>
      <c r="CH145" s="79" t="s">
        <v>243</v>
      </c>
      <c r="CI145" s="23" t="s">
        <v>109</v>
      </c>
      <c r="CJ145" s="157"/>
      <c r="CK145" s="157"/>
      <c r="CL145" s="21"/>
      <c r="CM145" s="267"/>
      <c r="CN145" s="227"/>
      <c r="CO145" s="227"/>
      <c r="CP145" s="227"/>
      <c r="CQ145" s="227"/>
      <c r="CR145" s="227"/>
      <c r="CS145" s="227"/>
      <c r="CT145" s="227"/>
      <c r="CU145" s="227"/>
      <c r="CV145" s="227"/>
      <c r="CW145" s="227"/>
      <c r="CX145" s="227"/>
      <c r="CY145" s="227"/>
      <c r="CZ145" s="227"/>
      <c r="DA145" s="227"/>
      <c r="DB145" s="227"/>
      <c r="DC145" s="227"/>
      <c r="DD145" s="227"/>
      <c r="DE145" s="227"/>
      <c r="DF145" s="227"/>
      <c r="DG145" s="227"/>
      <c r="DH145" s="62"/>
      <c r="DI145" s="62"/>
    </row>
    <row r="146" spans="1:113" ht="12.75" customHeight="1">
      <c r="A146" s="62"/>
      <c r="B146" s="62"/>
      <c r="C146" s="260"/>
      <c r="D146" s="41">
        <v>146</v>
      </c>
      <c r="E146" s="22"/>
      <c r="F146" s="280"/>
      <c r="G146" s="280"/>
      <c r="H146" s="280"/>
      <c r="I146" s="280"/>
      <c r="J146" s="23" t="s">
        <v>110</v>
      </c>
      <c r="K146" s="90"/>
      <c r="L146" s="90"/>
      <c r="M146" s="81"/>
      <c r="N146" s="237"/>
      <c r="O146" s="237"/>
      <c r="P146" s="237"/>
      <c r="Q146" s="86"/>
      <c r="R146" s="157"/>
      <c r="S146" s="157"/>
      <c r="T146" s="21"/>
      <c r="U146" s="58" t="s">
        <v>243</v>
      </c>
      <c r="V146" s="253"/>
      <c r="W146" s="253"/>
      <c r="X146" s="253"/>
      <c r="Y146" s="253"/>
      <c r="Z146" s="253"/>
      <c r="AA146" s="23" t="s">
        <v>110</v>
      </c>
      <c r="AB146" s="253"/>
      <c r="AC146" s="134"/>
      <c r="AD146" s="81"/>
      <c r="AE146" s="90"/>
      <c r="AF146" s="90"/>
      <c r="AG146" s="93"/>
      <c r="AH146" s="93"/>
      <c r="AI146" s="23"/>
      <c r="AJ146" s="157"/>
      <c r="AK146" s="157"/>
      <c r="AL146" s="21"/>
      <c r="AM146" s="52" t="s">
        <v>260</v>
      </c>
      <c r="AN146" s="281"/>
      <c r="AO146" s="281"/>
      <c r="AP146" s="281"/>
      <c r="AQ146" s="281"/>
      <c r="AR146" s="44" t="s">
        <v>110</v>
      </c>
      <c r="AS146" s="281"/>
      <c r="AT146" s="281"/>
      <c r="AU146" s="81"/>
      <c r="AV146" s="136"/>
      <c r="AW146" s="136"/>
      <c r="AX146" s="46"/>
      <c r="AY146" s="46"/>
      <c r="AZ146" s="23"/>
      <c r="BA146" s="157"/>
      <c r="BB146" s="157"/>
      <c r="BC146" s="157"/>
      <c r="BD146" s="21"/>
      <c r="BE146" s="45"/>
      <c r="BF146" s="282"/>
      <c r="BG146" s="282"/>
      <c r="BH146" s="282"/>
      <c r="BI146" s="282"/>
      <c r="BJ146" s="282"/>
      <c r="BK146" s="23" t="s">
        <v>110</v>
      </c>
      <c r="BL146" s="282"/>
      <c r="BM146" s="82"/>
      <c r="BN146" s="82"/>
      <c r="BO146" s="81"/>
      <c r="BP146" s="136"/>
      <c r="BQ146" s="136"/>
      <c r="BR146" s="86"/>
      <c r="BS146" s="23"/>
      <c r="BT146" s="157"/>
      <c r="BU146" s="157"/>
      <c r="BV146" s="21"/>
      <c r="BW146" s="62"/>
      <c r="BX146" s="80"/>
      <c r="BY146" s="80"/>
      <c r="BZ146" s="80"/>
      <c r="CA146" s="83"/>
      <c r="CB146" s="83"/>
      <c r="CC146" s="83"/>
      <c r="CD146" s="81"/>
      <c r="CE146" s="82"/>
      <c r="CF146" s="82"/>
      <c r="CG146" s="82"/>
      <c r="CH146" s="86"/>
      <c r="CI146" s="23" t="s">
        <v>110</v>
      </c>
      <c r="CJ146" s="157"/>
      <c r="CK146" s="157"/>
      <c r="CL146" s="21"/>
      <c r="CM146" s="267"/>
      <c r="CN146" s="227"/>
      <c r="CO146" s="227"/>
      <c r="CP146" s="227"/>
      <c r="CQ146" s="227"/>
      <c r="CR146" s="227"/>
      <c r="CS146" s="227"/>
      <c r="CT146" s="227"/>
      <c r="CU146" s="227"/>
      <c r="CV146" s="227"/>
      <c r="CW146" s="227"/>
      <c r="CX146" s="227"/>
      <c r="CY146" s="227"/>
      <c r="CZ146" s="227"/>
      <c r="DA146" s="227"/>
      <c r="DB146" s="227"/>
      <c r="DC146" s="227"/>
      <c r="DD146" s="227"/>
      <c r="DE146" s="227"/>
      <c r="DF146" s="227"/>
      <c r="DG146" s="227"/>
      <c r="DH146" s="62"/>
      <c r="DI146" s="62"/>
    </row>
    <row r="147" spans="1:113" ht="12.75" customHeight="1">
      <c r="A147" s="283"/>
      <c r="B147" s="284" t="s">
        <v>389</v>
      </c>
      <c r="C147" s="285" t="s">
        <v>224</v>
      </c>
      <c r="D147" s="41">
        <v>147</v>
      </c>
      <c r="E147" s="22" t="s">
        <v>225</v>
      </c>
      <c r="F147" s="264" t="s">
        <v>374</v>
      </c>
      <c r="G147" s="264" t="s">
        <v>374</v>
      </c>
      <c r="H147" s="264" t="s">
        <v>374</v>
      </c>
      <c r="I147" s="264" t="s">
        <v>374</v>
      </c>
      <c r="J147" s="23" t="s">
        <v>99</v>
      </c>
      <c r="K147" s="264" t="s">
        <v>374</v>
      </c>
      <c r="L147" s="264" t="s">
        <v>374</v>
      </c>
      <c r="M147" s="44" t="s">
        <v>226</v>
      </c>
      <c r="N147" s="114" t="s">
        <v>8</v>
      </c>
      <c r="O147" s="114" t="s">
        <v>8</v>
      </c>
      <c r="P147" s="57" t="s">
        <v>4</v>
      </c>
      <c r="Q147" s="57" t="s">
        <v>4</v>
      </c>
      <c r="R147" s="157"/>
      <c r="S147" s="157"/>
      <c r="T147" s="21"/>
      <c r="U147" s="58" t="s">
        <v>227</v>
      </c>
      <c r="V147" s="262" t="s">
        <v>18</v>
      </c>
      <c r="W147" s="262" t="s">
        <v>18</v>
      </c>
      <c r="X147" s="212" t="s">
        <v>2</v>
      </c>
      <c r="Y147" s="212" t="s">
        <v>2</v>
      </c>
      <c r="Z147" s="212" t="s">
        <v>2</v>
      </c>
      <c r="AA147" s="23" t="s">
        <v>99</v>
      </c>
      <c r="AB147" s="114" t="s">
        <v>8</v>
      </c>
      <c r="AC147" s="114" t="s">
        <v>8</v>
      </c>
      <c r="AD147" s="44" t="s">
        <v>226</v>
      </c>
      <c r="AE147" s="261" t="s">
        <v>377</v>
      </c>
      <c r="AF147" s="261" t="s">
        <v>377</v>
      </c>
      <c r="AG147" s="261" t="s">
        <v>377</v>
      </c>
      <c r="AH147" s="261" t="s">
        <v>377</v>
      </c>
      <c r="AI147" s="23"/>
      <c r="AJ147" s="157"/>
      <c r="AK147" s="157"/>
      <c r="AL147" s="21"/>
      <c r="AM147" s="52" t="s">
        <v>228</v>
      </c>
      <c r="AN147" s="47" t="s">
        <v>6</v>
      </c>
      <c r="AO147" s="47" t="s">
        <v>6</v>
      </c>
      <c r="AP147" s="46" t="s">
        <v>3</v>
      </c>
      <c r="AQ147" s="46" t="s">
        <v>3</v>
      </c>
      <c r="AR147" s="44" t="s">
        <v>99</v>
      </c>
      <c r="AS147" s="263" t="s">
        <v>376</v>
      </c>
      <c r="AT147" s="263" t="s">
        <v>376</v>
      </c>
      <c r="AU147" s="44" t="s">
        <v>226</v>
      </c>
      <c r="AV147" s="263" t="s">
        <v>376</v>
      </c>
      <c r="AW147" s="263" t="s">
        <v>376</v>
      </c>
      <c r="AX147" s="263" t="s">
        <v>376</v>
      </c>
      <c r="AY147" s="263" t="s">
        <v>376</v>
      </c>
      <c r="AZ147" s="23"/>
      <c r="BA147" s="157"/>
      <c r="BB147" s="157"/>
      <c r="BC147" s="157"/>
      <c r="BD147" s="21"/>
      <c r="BE147" s="45" t="s">
        <v>227</v>
      </c>
      <c r="BF147" s="266" t="s">
        <v>379</v>
      </c>
      <c r="BG147" s="266" t="s">
        <v>379</v>
      </c>
      <c r="BH147" s="266" t="s">
        <v>379</v>
      </c>
      <c r="BI147" s="68" t="s">
        <v>7</v>
      </c>
      <c r="BJ147" s="68" t="s">
        <v>7</v>
      </c>
      <c r="BK147" s="23" t="s">
        <v>99</v>
      </c>
      <c r="BL147" s="68" t="s">
        <v>7</v>
      </c>
      <c r="BM147" s="48" t="s">
        <v>0</v>
      </c>
      <c r="BN147" s="48" t="s">
        <v>0</v>
      </c>
      <c r="BO147" s="44" t="s">
        <v>226</v>
      </c>
      <c r="BP147" s="48" t="s">
        <v>0</v>
      </c>
      <c r="BQ147" s="109" t="s">
        <v>16</v>
      </c>
      <c r="BR147" s="51" t="s">
        <v>222</v>
      </c>
      <c r="BS147" s="23"/>
      <c r="BT147" s="157"/>
      <c r="BU147" s="157"/>
      <c r="BV147" s="21"/>
      <c r="BW147" s="62" t="s">
        <v>229</v>
      </c>
      <c r="BX147" s="214" t="s">
        <v>375</v>
      </c>
      <c r="BY147" s="214" t="s">
        <v>375</v>
      </c>
      <c r="BZ147" s="214" t="s">
        <v>375</v>
      </c>
      <c r="CA147" s="214" t="s">
        <v>375</v>
      </c>
      <c r="CB147" s="214" t="s">
        <v>375</v>
      </c>
      <c r="CC147" s="214" t="s">
        <v>375</v>
      </c>
      <c r="CD147" s="44" t="s">
        <v>226</v>
      </c>
      <c r="CE147" s="51" t="s">
        <v>222</v>
      </c>
      <c r="CF147" s="61" t="s">
        <v>1</v>
      </c>
      <c r="CG147" s="61" t="s">
        <v>1</v>
      </c>
      <c r="CH147" s="51" t="s">
        <v>222</v>
      </c>
      <c r="CI147" s="23" t="s">
        <v>99</v>
      </c>
      <c r="CJ147" s="157"/>
      <c r="CK147" s="157"/>
      <c r="CL147" s="21"/>
      <c r="CM147" s="286"/>
      <c r="CN147" s="65">
        <f t="shared" ref="CN147:DG147" si="34">COUNTIF($F$147:$CK$147,CN142)</f>
        <v>3</v>
      </c>
      <c r="CO147" s="65">
        <f t="shared" si="34"/>
        <v>2</v>
      </c>
      <c r="CP147" s="65">
        <f t="shared" si="34"/>
        <v>3</v>
      </c>
      <c r="CQ147" s="65">
        <f t="shared" si="34"/>
        <v>2</v>
      </c>
      <c r="CR147" s="65">
        <f t="shared" si="34"/>
        <v>2</v>
      </c>
      <c r="CS147" s="65">
        <f t="shared" si="34"/>
        <v>0</v>
      </c>
      <c r="CT147" s="65">
        <f t="shared" si="34"/>
        <v>2</v>
      </c>
      <c r="CU147" s="65">
        <f t="shared" si="34"/>
        <v>3</v>
      </c>
      <c r="CV147" s="65">
        <f t="shared" si="34"/>
        <v>4</v>
      </c>
      <c r="CW147" s="65">
        <f t="shared" si="34"/>
        <v>0</v>
      </c>
      <c r="CX147" s="65">
        <f t="shared" si="34"/>
        <v>0</v>
      </c>
      <c r="CY147" s="65">
        <f t="shared" si="34"/>
        <v>6</v>
      </c>
      <c r="CZ147" s="65">
        <f t="shared" si="34"/>
        <v>6</v>
      </c>
      <c r="DA147" s="65">
        <f t="shared" si="34"/>
        <v>6</v>
      </c>
      <c r="DB147" s="65">
        <f t="shared" si="34"/>
        <v>4</v>
      </c>
      <c r="DC147" s="65">
        <f t="shared" si="34"/>
        <v>0</v>
      </c>
      <c r="DD147" s="65">
        <f t="shared" si="34"/>
        <v>2</v>
      </c>
      <c r="DE147" s="65">
        <f t="shared" si="34"/>
        <v>0</v>
      </c>
      <c r="DF147" s="65">
        <f t="shared" si="34"/>
        <v>3</v>
      </c>
      <c r="DG147" s="65">
        <f t="shared" si="34"/>
        <v>1</v>
      </c>
      <c r="DH147" s="66">
        <f>SUM(CN147:DG147)</f>
        <v>49</v>
      </c>
      <c r="DI147" s="283"/>
    </row>
    <row r="148" spans="1:113" ht="27" customHeight="1">
      <c r="A148" s="283"/>
      <c r="B148" s="287"/>
      <c r="C148" s="285" t="s">
        <v>230</v>
      </c>
      <c r="D148" s="41">
        <v>148</v>
      </c>
      <c r="E148" s="22" t="s">
        <v>231</v>
      </c>
      <c r="F148" s="272" t="s">
        <v>382</v>
      </c>
      <c r="G148" s="272" t="s">
        <v>382</v>
      </c>
      <c r="H148" s="272" t="s">
        <v>382</v>
      </c>
      <c r="I148" s="272" t="s">
        <v>382</v>
      </c>
      <c r="J148" s="23" t="s">
        <v>108</v>
      </c>
      <c r="K148" s="272" t="s">
        <v>382</v>
      </c>
      <c r="L148" s="272" t="s">
        <v>382</v>
      </c>
      <c r="M148" s="44" t="s">
        <v>233</v>
      </c>
      <c r="N148" s="129" t="s">
        <v>373</v>
      </c>
      <c r="O148" s="129" t="s">
        <v>373</v>
      </c>
      <c r="P148" s="57" t="s">
        <v>373</v>
      </c>
      <c r="Q148" s="57" t="s">
        <v>373</v>
      </c>
      <c r="R148" s="157"/>
      <c r="S148" s="157"/>
      <c r="T148" s="21"/>
      <c r="U148" s="58" t="s">
        <v>237</v>
      </c>
      <c r="V148" s="270" t="s">
        <v>390</v>
      </c>
      <c r="W148" s="270" t="s">
        <v>390</v>
      </c>
      <c r="X148" s="221" t="s">
        <v>390</v>
      </c>
      <c r="Y148" s="221" t="s">
        <v>390</v>
      </c>
      <c r="Z148" s="221" t="s">
        <v>390</v>
      </c>
      <c r="AA148" s="23" t="s">
        <v>108</v>
      </c>
      <c r="AB148" s="129" t="s">
        <v>390</v>
      </c>
      <c r="AC148" s="129" t="s">
        <v>390</v>
      </c>
      <c r="AD148" s="44" t="s">
        <v>233</v>
      </c>
      <c r="AE148" s="269" t="s">
        <v>381</v>
      </c>
      <c r="AF148" s="269" t="s">
        <v>381</v>
      </c>
      <c r="AG148" s="269" t="s">
        <v>381</v>
      </c>
      <c r="AH148" s="269" t="s">
        <v>381</v>
      </c>
      <c r="AI148" s="23"/>
      <c r="AJ148" s="157"/>
      <c r="AK148" s="157"/>
      <c r="AL148" s="21"/>
      <c r="AM148" s="52" t="s">
        <v>236</v>
      </c>
      <c r="AN148" s="69" t="s">
        <v>390</v>
      </c>
      <c r="AO148" s="69" t="s">
        <v>390</v>
      </c>
      <c r="AP148" s="46" t="s">
        <v>404</v>
      </c>
      <c r="AQ148" s="46" t="s">
        <v>404</v>
      </c>
      <c r="AR148" s="44" t="s">
        <v>108</v>
      </c>
      <c r="AS148" s="271" t="s">
        <v>284</v>
      </c>
      <c r="AT148" s="271" t="s">
        <v>284</v>
      </c>
      <c r="AU148" s="44" t="s">
        <v>233</v>
      </c>
      <c r="AV148" s="271" t="s">
        <v>381</v>
      </c>
      <c r="AW148" s="271" t="s">
        <v>381</v>
      </c>
      <c r="AX148" s="271" t="s">
        <v>381</v>
      </c>
      <c r="AY148" s="271" t="s">
        <v>381</v>
      </c>
      <c r="AZ148" s="23"/>
      <c r="BA148" s="157"/>
      <c r="BB148" s="157"/>
      <c r="BC148" s="157"/>
      <c r="BD148" s="21"/>
      <c r="BE148" s="45" t="s">
        <v>234</v>
      </c>
      <c r="BF148" s="274" t="s">
        <v>390</v>
      </c>
      <c r="BG148" s="274" t="s">
        <v>390</v>
      </c>
      <c r="BH148" s="274" t="s">
        <v>390</v>
      </c>
      <c r="BI148" s="131" t="s">
        <v>390</v>
      </c>
      <c r="BJ148" s="131" t="s">
        <v>390</v>
      </c>
      <c r="BK148" s="23" t="s">
        <v>108</v>
      </c>
      <c r="BL148" s="131" t="s">
        <v>390</v>
      </c>
      <c r="BM148" s="70" t="s">
        <v>390</v>
      </c>
      <c r="BN148" s="70" t="s">
        <v>390</v>
      </c>
      <c r="BO148" s="44" t="s">
        <v>233</v>
      </c>
      <c r="BP148" s="70" t="s">
        <v>390</v>
      </c>
      <c r="BQ148" s="122" t="s">
        <v>390</v>
      </c>
      <c r="BR148" s="73"/>
      <c r="BS148" s="23"/>
      <c r="BT148" s="157"/>
      <c r="BU148" s="157"/>
      <c r="BV148" s="21"/>
      <c r="BW148" s="62" t="s">
        <v>239</v>
      </c>
      <c r="BX148" s="288" t="s">
        <v>383</v>
      </c>
      <c r="BY148" s="288" t="s">
        <v>383</v>
      </c>
      <c r="BZ148" s="288" t="s">
        <v>383</v>
      </c>
      <c r="CA148" s="288" t="s">
        <v>383</v>
      </c>
      <c r="CB148" s="288" t="s">
        <v>383</v>
      </c>
      <c r="CC148" s="288" t="s">
        <v>383</v>
      </c>
      <c r="CD148" s="44" t="s">
        <v>233</v>
      </c>
      <c r="CE148" s="73"/>
      <c r="CF148" s="61" t="s">
        <v>390</v>
      </c>
      <c r="CG148" s="61" t="s">
        <v>390</v>
      </c>
      <c r="CH148" s="73"/>
      <c r="CI148" s="23" t="s">
        <v>108</v>
      </c>
      <c r="CJ148" s="157"/>
      <c r="CK148" s="157"/>
      <c r="CL148" s="21"/>
      <c r="CM148" s="286"/>
      <c r="CN148" s="246"/>
      <c r="CO148" s="246"/>
      <c r="CP148" s="246"/>
      <c r="CQ148" s="246"/>
      <c r="CR148" s="246"/>
      <c r="CS148" s="246"/>
      <c r="CT148" s="246"/>
      <c r="CU148" s="246"/>
      <c r="CV148" s="246"/>
      <c r="CW148" s="246"/>
      <c r="CX148" s="246"/>
      <c r="CY148" s="246"/>
      <c r="CZ148" s="246"/>
      <c r="DA148" s="246"/>
      <c r="DB148" s="246"/>
      <c r="DC148" s="246"/>
      <c r="DD148" s="246"/>
      <c r="DE148" s="246"/>
      <c r="DF148" s="246"/>
      <c r="DG148" s="246"/>
      <c r="DH148" s="283"/>
      <c r="DI148" s="283"/>
    </row>
    <row r="149" spans="1:113" ht="12.75" customHeight="1">
      <c r="A149" s="283"/>
      <c r="B149" s="283"/>
      <c r="C149" s="285" t="s">
        <v>240</v>
      </c>
      <c r="D149" s="41">
        <v>149</v>
      </c>
      <c r="E149" s="22"/>
      <c r="F149" s="277" t="s">
        <v>369</v>
      </c>
      <c r="G149" s="277" t="s">
        <v>369</v>
      </c>
      <c r="H149" s="277" t="s">
        <v>369</v>
      </c>
      <c r="I149" s="277" t="s">
        <v>369</v>
      </c>
      <c r="J149" s="23" t="s">
        <v>91</v>
      </c>
      <c r="K149" s="277" t="s">
        <v>369</v>
      </c>
      <c r="L149" s="277" t="s">
        <v>369</v>
      </c>
      <c r="M149" s="44" t="s">
        <v>242</v>
      </c>
      <c r="N149" s="133" t="s">
        <v>315</v>
      </c>
      <c r="O149" s="133" t="s">
        <v>315</v>
      </c>
      <c r="P149" s="57" t="s">
        <v>298</v>
      </c>
      <c r="Q149" s="57" t="s">
        <v>298</v>
      </c>
      <c r="R149" s="157"/>
      <c r="S149" s="157"/>
      <c r="T149" s="21"/>
      <c r="U149" s="58" t="s">
        <v>255</v>
      </c>
      <c r="V149" s="276" t="s">
        <v>365</v>
      </c>
      <c r="W149" s="276" t="s">
        <v>365</v>
      </c>
      <c r="X149" s="212" t="s">
        <v>366</v>
      </c>
      <c r="Y149" s="212" t="s">
        <v>366</v>
      </c>
      <c r="Z149" s="212" t="s">
        <v>366</v>
      </c>
      <c r="AA149" s="23" t="s">
        <v>91</v>
      </c>
      <c r="AB149" s="133" t="s">
        <v>315</v>
      </c>
      <c r="AC149" s="133" t="s">
        <v>315</v>
      </c>
      <c r="AD149" s="44" t="s">
        <v>242</v>
      </c>
      <c r="AE149" s="275" t="s">
        <v>384</v>
      </c>
      <c r="AF149" s="275" t="s">
        <v>384</v>
      </c>
      <c r="AG149" s="275" t="s">
        <v>384</v>
      </c>
      <c r="AH149" s="275" t="s">
        <v>384</v>
      </c>
      <c r="AI149" s="23"/>
      <c r="AJ149" s="157"/>
      <c r="AK149" s="157"/>
      <c r="AL149" s="21"/>
      <c r="AM149" s="52" t="s">
        <v>249</v>
      </c>
      <c r="AN149" s="47" t="s">
        <v>368</v>
      </c>
      <c r="AO149" s="47" t="s">
        <v>368</v>
      </c>
      <c r="AP149" s="46" t="s">
        <v>293</v>
      </c>
      <c r="AQ149" s="46" t="s">
        <v>293</v>
      </c>
      <c r="AR149" s="44" t="s">
        <v>91</v>
      </c>
      <c r="AS149" s="211" t="s">
        <v>385</v>
      </c>
      <c r="AT149" s="211" t="s">
        <v>385</v>
      </c>
      <c r="AU149" s="44" t="s">
        <v>242</v>
      </c>
      <c r="AV149" s="211" t="s">
        <v>385</v>
      </c>
      <c r="AW149" s="211" t="s">
        <v>385</v>
      </c>
      <c r="AX149" s="211" t="s">
        <v>385</v>
      </c>
      <c r="AY149" s="211" t="s">
        <v>385</v>
      </c>
      <c r="AZ149" s="23"/>
      <c r="BA149" s="157"/>
      <c r="BB149" s="157"/>
      <c r="BC149" s="157"/>
      <c r="BD149" s="21"/>
      <c r="BE149" s="45" t="s">
        <v>243</v>
      </c>
      <c r="BF149" s="279" t="s">
        <v>365</v>
      </c>
      <c r="BG149" s="279" t="s">
        <v>365</v>
      </c>
      <c r="BH149" s="279" t="s">
        <v>365</v>
      </c>
      <c r="BI149" s="68" t="s">
        <v>387</v>
      </c>
      <c r="BJ149" s="68" t="s">
        <v>387</v>
      </c>
      <c r="BK149" s="23" t="s">
        <v>91</v>
      </c>
      <c r="BL149" s="68" t="s">
        <v>387</v>
      </c>
      <c r="BM149" s="48" t="s">
        <v>388</v>
      </c>
      <c r="BN149" s="48" t="s">
        <v>388</v>
      </c>
      <c r="BO149" s="44" t="s">
        <v>242</v>
      </c>
      <c r="BP149" s="48" t="s">
        <v>388</v>
      </c>
      <c r="BQ149" s="109" t="s">
        <v>288</v>
      </c>
      <c r="BR149" s="79" t="s">
        <v>243</v>
      </c>
      <c r="BS149" s="23"/>
      <c r="BT149" s="157"/>
      <c r="BU149" s="157"/>
      <c r="BV149" s="21"/>
      <c r="BW149" s="62"/>
      <c r="BX149" s="289" t="s">
        <v>391</v>
      </c>
      <c r="BY149" s="289" t="s">
        <v>391</v>
      </c>
      <c r="BZ149" s="289" t="s">
        <v>391</v>
      </c>
      <c r="CA149" s="289" t="s">
        <v>391</v>
      </c>
      <c r="CB149" s="289" t="s">
        <v>391</v>
      </c>
      <c r="CC149" s="289" t="s">
        <v>391</v>
      </c>
      <c r="CD149" s="44" t="s">
        <v>242</v>
      </c>
      <c r="CE149" s="79" t="s">
        <v>243</v>
      </c>
      <c r="CF149" s="61" t="s">
        <v>290</v>
      </c>
      <c r="CG149" s="61" t="s">
        <v>290</v>
      </c>
      <c r="CH149" s="79" t="s">
        <v>243</v>
      </c>
      <c r="CI149" s="23" t="s">
        <v>91</v>
      </c>
      <c r="CJ149" s="157"/>
      <c r="CK149" s="157"/>
      <c r="CL149" s="21"/>
      <c r="CM149" s="286"/>
      <c r="CN149" s="246"/>
      <c r="CO149" s="246"/>
      <c r="CP149" s="246"/>
      <c r="CQ149" s="246"/>
      <c r="CR149" s="246"/>
      <c r="CS149" s="246"/>
      <c r="CT149" s="246"/>
      <c r="CU149" s="246"/>
      <c r="CV149" s="246"/>
      <c r="CW149" s="246"/>
      <c r="CX149" s="246"/>
      <c r="CY149" s="246"/>
      <c r="CZ149" s="246"/>
      <c r="DA149" s="246"/>
      <c r="DB149" s="246"/>
      <c r="DC149" s="246"/>
      <c r="DD149" s="246"/>
      <c r="DE149" s="246"/>
      <c r="DF149" s="246"/>
      <c r="DG149" s="246"/>
      <c r="DH149" s="283"/>
      <c r="DI149" s="283"/>
    </row>
    <row r="150" spans="1:113" ht="12.75" customHeight="1">
      <c r="A150" s="283"/>
      <c r="B150" s="283"/>
      <c r="C150" s="285"/>
      <c r="D150" s="41">
        <v>150</v>
      </c>
      <c r="E150" s="22"/>
      <c r="F150" s="281"/>
      <c r="G150" s="281"/>
      <c r="H150" s="281"/>
      <c r="I150" s="281"/>
      <c r="J150" s="23" t="s">
        <v>98</v>
      </c>
      <c r="K150" s="281"/>
      <c r="L150" s="281"/>
      <c r="M150" s="81"/>
      <c r="N150" s="136"/>
      <c r="O150" s="136"/>
      <c r="P150" s="90"/>
      <c r="Q150" s="90"/>
      <c r="R150" s="157"/>
      <c r="S150" s="157"/>
      <c r="T150" s="21"/>
      <c r="U150" s="58" t="s">
        <v>243</v>
      </c>
      <c r="V150" s="90"/>
      <c r="W150" s="90"/>
      <c r="X150" s="237"/>
      <c r="Y150" s="237"/>
      <c r="Z150" s="237"/>
      <c r="AA150" s="23" t="s">
        <v>98</v>
      </c>
      <c r="AB150" s="136"/>
      <c r="AC150" s="136"/>
      <c r="AD150" s="81"/>
      <c r="AE150" s="275"/>
      <c r="AF150" s="275"/>
      <c r="AG150" s="275"/>
      <c r="AH150" s="275"/>
      <c r="AI150" s="23"/>
      <c r="AJ150" s="157"/>
      <c r="AK150" s="157"/>
      <c r="AL150" s="21"/>
      <c r="AM150" s="52" t="s">
        <v>260</v>
      </c>
      <c r="AN150" s="82"/>
      <c r="AO150" s="82"/>
      <c r="AP150" s="46"/>
      <c r="AQ150" s="46"/>
      <c r="AR150" s="44" t="s">
        <v>98</v>
      </c>
      <c r="AS150" s="253"/>
      <c r="AT150" s="253"/>
      <c r="AU150" s="81"/>
      <c r="AV150" s="253"/>
      <c r="AW150" s="253"/>
      <c r="AX150" s="253"/>
      <c r="AY150" s="253"/>
      <c r="AZ150" s="23"/>
      <c r="BA150" s="157"/>
      <c r="BB150" s="157"/>
      <c r="BC150" s="157"/>
      <c r="BD150" s="21"/>
      <c r="BE150" s="45"/>
      <c r="BF150" s="82"/>
      <c r="BG150" s="82"/>
      <c r="BH150" s="82"/>
      <c r="BI150" s="80"/>
      <c r="BJ150" s="80"/>
      <c r="BK150" s="23" t="s">
        <v>98</v>
      </c>
      <c r="BL150" s="80"/>
      <c r="BM150" s="83"/>
      <c r="BN150" s="83"/>
      <c r="BO150" s="81"/>
      <c r="BP150" s="83"/>
      <c r="BQ150" s="134"/>
      <c r="BR150" s="86"/>
      <c r="BS150" s="23"/>
      <c r="BT150" s="157"/>
      <c r="BU150" s="157"/>
      <c r="BV150" s="21"/>
      <c r="BW150" s="62"/>
      <c r="BX150" s="254"/>
      <c r="BY150" s="254"/>
      <c r="BZ150" s="254"/>
      <c r="CA150" s="254"/>
      <c r="CB150" s="254"/>
      <c r="CC150" s="254"/>
      <c r="CD150" s="81"/>
      <c r="CE150" s="86"/>
      <c r="CF150" s="93"/>
      <c r="CG150" s="93"/>
      <c r="CH150" s="86"/>
      <c r="CI150" s="23" t="s">
        <v>98</v>
      </c>
      <c r="CJ150" s="157"/>
      <c r="CK150" s="157"/>
      <c r="CL150" s="21"/>
      <c r="CM150" s="286"/>
      <c r="CN150" s="246"/>
      <c r="CO150" s="246"/>
      <c r="CP150" s="246"/>
      <c r="CQ150" s="246"/>
      <c r="CR150" s="246"/>
      <c r="CS150" s="246"/>
      <c r="CT150" s="246"/>
      <c r="CU150" s="246"/>
      <c r="CV150" s="246"/>
      <c r="CW150" s="246"/>
      <c r="CX150" s="246"/>
      <c r="CY150" s="246"/>
      <c r="CZ150" s="246"/>
      <c r="DA150" s="246"/>
      <c r="DB150" s="246"/>
      <c r="DC150" s="246"/>
      <c r="DD150" s="246"/>
      <c r="DE150" s="246"/>
      <c r="DF150" s="246"/>
      <c r="DG150" s="246"/>
      <c r="DH150" s="283"/>
      <c r="DI150" s="283"/>
    </row>
    <row r="151" spans="1:113" ht="12.75" customHeight="1">
      <c r="A151" s="62"/>
      <c r="B151" s="259" t="s">
        <v>392</v>
      </c>
      <c r="C151" s="260" t="s">
        <v>224</v>
      </c>
      <c r="D151" s="41">
        <v>151</v>
      </c>
      <c r="E151" s="22" t="s">
        <v>225</v>
      </c>
      <c r="F151" s="47" t="s">
        <v>6</v>
      </c>
      <c r="G151" s="47" t="s">
        <v>6</v>
      </c>
      <c r="H151" s="114" t="s">
        <v>8</v>
      </c>
      <c r="I151" s="114" t="s">
        <v>8</v>
      </c>
      <c r="J151" s="23" t="s">
        <v>91</v>
      </c>
      <c r="K151" s="263" t="s">
        <v>376</v>
      </c>
      <c r="L151" s="263" t="s">
        <v>376</v>
      </c>
      <c r="M151" s="44" t="s">
        <v>226</v>
      </c>
      <c r="N151" s="263" t="s">
        <v>376</v>
      </c>
      <c r="O151" s="263" t="s">
        <v>376</v>
      </c>
      <c r="P151" s="263" t="s">
        <v>376</v>
      </c>
      <c r="Q151" s="263" t="s">
        <v>376</v>
      </c>
      <c r="R151" s="157"/>
      <c r="S151" s="157"/>
      <c r="T151" s="21"/>
      <c r="U151" s="58" t="s">
        <v>227</v>
      </c>
      <c r="V151" s="265" t="s">
        <v>375</v>
      </c>
      <c r="W151" s="265" t="s">
        <v>375</v>
      </c>
      <c r="X151" s="265" t="s">
        <v>375</v>
      </c>
      <c r="Y151" s="265" t="s">
        <v>375</v>
      </c>
      <c r="Z151" s="265" t="s">
        <v>375</v>
      </c>
      <c r="AA151" s="23" t="s">
        <v>91</v>
      </c>
      <c r="AB151" s="265" t="s">
        <v>375</v>
      </c>
      <c r="AC151" s="68" t="s">
        <v>7</v>
      </c>
      <c r="AD151" s="44" t="s">
        <v>226</v>
      </c>
      <c r="AE151" s="68" t="s">
        <v>7</v>
      </c>
      <c r="AF151" s="68" t="s">
        <v>7</v>
      </c>
      <c r="AG151" s="57" t="s">
        <v>4</v>
      </c>
      <c r="AH151" s="57" t="s">
        <v>4</v>
      </c>
      <c r="AI151" s="23"/>
      <c r="AJ151" s="157"/>
      <c r="AK151" s="157"/>
      <c r="AL151" s="21"/>
      <c r="AM151" s="52" t="s">
        <v>228</v>
      </c>
      <c r="AN151" s="46" t="s">
        <v>3</v>
      </c>
      <c r="AO151" s="46" t="s">
        <v>3</v>
      </c>
      <c r="AP151" s="114" t="s">
        <v>8</v>
      </c>
      <c r="AQ151" s="114" t="s">
        <v>8</v>
      </c>
      <c r="AR151" s="44" t="s">
        <v>91</v>
      </c>
      <c r="AS151" s="61" t="s">
        <v>1</v>
      </c>
      <c r="AT151" s="61" t="s">
        <v>1</v>
      </c>
      <c r="AU151" s="44" t="s">
        <v>226</v>
      </c>
      <c r="AV151" s="109" t="s">
        <v>16</v>
      </c>
      <c r="AW151" s="212" t="s">
        <v>2</v>
      </c>
      <c r="AX151" s="212" t="s">
        <v>2</v>
      </c>
      <c r="AY151" s="212" t="s">
        <v>2</v>
      </c>
      <c r="AZ151" s="23"/>
      <c r="BA151" s="157"/>
      <c r="BB151" s="157"/>
      <c r="BC151" s="157"/>
      <c r="BD151" s="21"/>
      <c r="BE151" s="45" t="s">
        <v>227</v>
      </c>
      <c r="BF151" s="264" t="s">
        <v>374</v>
      </c>
      <c r="BG151" s="264" t="s">
        <v>374</v>
      </c>
      <c r="BH151" s="264" t="s">
        <v>374</v>
      </c>
      <c r="BI151" s="264" t="s">
        <v>374</v>
      </c>
      <c r="BJ151" s="264" t="s">
        <v>374</v>
      </c>
      <c r="BK151" s="23" t="s">
        <v>91</v>
      </c>
      <c r="BL151" s="264" t="s">
        <v>374</v>
      </c>
      <c r="BM151" s="266" t="s">
        <v>379</v>
      </c>
      <c r="BN151" s="266" t="s">
        <v>379</v>
      </c>
      <c r="BO151" s="44" t="s">
        <v>226</v>
      </c>
      <c r="BP151" s="266" t="s">
        <v>379</v>
      </c>
      <c r="BQ151" s="51" t="s">
        <v>222</v>
      </c>
      <c r="BR151" s="51" t="s">
        <v>222</v>
      </c>
      <c r="BS151" s="23"/>
      <c r="BT151" s="157"/>
      <c r="BU151" s="157"/>
      <c r="BV151" s="21"/>
      <c r="BW151" s="62" t="s">
        <v>229</v>
      </c>
      <c r="BX151" s="261" t="s">
        <v>377</v>
      </c>
      <c r="BY151" s="261" t="s">
        <v>377</v>
      </c>
      <c r="BZ151" s="261" t="s">
        <v>377</v>
      </c>
      <c r="CA151" s="261" t="s">
        <v>377</v>
      </c>
      <c r="CB151" s="262" t="s">
        <v>18</v>
      </c>
      <c r="CC151" s="262" t="s">
        <v>18</v>
      </c>
      <c r="CD151" s="44" t="s">
        <v>226</v>
      </c>
      <c r="CE151" s="48" t="s">
        <v>0</v>
      </c>
      <c r="CF151" s="48" t="s">
        <v>0</v>
      </c>
      <c r="CG151" s="48" t="s">
        <v>0</v>
      </c>
      <c r="CH151" s="51" t="s">
        <v>222</v>
      </c>
      <c r="CI151" s="23" t="s">
        <v>91</v>
      </c>
      <c r="CJ151" s="157"/>
      <c r="CK151" s="157"/>
      <c r="CL151" s="21"/>
      <c r="CM151" s="290"/>
      <c r="CN151" s="65">
        <f t="shared" ref="CN151:DG151" si="35">COUNTIF($F$151:$CK$151,CN142)</f>
        <v>3</v>
      </c>
      <c r="CO151" s="65">
        <f t="shared" si="35"/>
        <v>2</v>
      </c>
      <c r="CP151" s="65">
        <f t="shared" si="35"/>
        <v>3</v>
      </c>
      <c r="CQ151" s="65">
        <f t="shared" si="35"/>
        <v>2</v>
      </c>
      <c r="CR151" s="65">
        <f t="shared" si="35"/>
        <v>2</v>
      </c>
      <c r="CS151" s="65">
        <f t="shared" si="35"/>
        <v>0</v>
      </c>
      <c r="CT151" s="65">
        <f t="shared" si="35"/>
        <v>2</v>
      </c>
      <c r="CU151" s="65">
        <f t="shared" si="35"/>
        <v>3</v>
      </c>
      <c r="CV151" s="65">
        <f t="shared" si="35"/>
        <v>4</v>
      </c>
      <c r="CW151" s="65">
        <f t="shared" si="35"/>
        <v>0</v>
      </c>
      <c r="CX151" s="65">
        <f t="shared" si="35"/>
        <v>0</v>
      </c>
      <c r="CY151" s="65">
        <f t="shared" si="35"/>
        <v>6</v>
      </c>
      <c r="CZ151" s="65">
        <f t="shared" si="35"/>
        <v>6</v>
      </c>
      <c r="DA151" s="65">
        <f t="shared" si="35"/>
        <v>6</v>
      </c>
      <c r="DB151" s="65">
        <f t="shared" si="35"/>
        <v>4</v>
      </c>
      <c r="DC151" s="65">
        <f t="shared" si="35"/>
        <v>0</v>
      </c>
      <c r="DD151" s="65">
        <f t="shared" si="35"/>
        <v>2</v>
      </c>
      <c r="DE151" s="65">
        <f t="shared" si="35"/>
        <v>0</v>
      </c>
      <c r="DF151" s="65">
        <f t="shared" si="35"/>
        <v>3</v>
      </c>
      <c r="DG151" s="65">
        <f t="shared" si="35"/>
        <v>1</v>
      </c>
      <c r="DH151" s="66">
        <f>SUM(CN151:DG151)</f>
        <v>49</v>
      </c>
      <c r="DI151" s="62"/>
    </row>
    <row r="152" spans="1:113" ht="27" customHeight="1">
      <c r="A152" s="62"/>
      <c r="B152" s="268"/>
      <c r="C152" s="260" t="s">
        <v>230</v>
      </c>
      <c r="D152" s="41">
        <v>152</v>
      </c>
      <c r="E152" s="22" t="s">
        <v>231</v>
      </c>
      <c r="F152" s="69" t="s">
        <v>393</v>
      </c>
      <c r="G152" s="69" t="s">
        <v>393</v>
      </c>
      <c r="H152" s="129" t="s">
        <v>393</v>
      </c>
      <c r="I152" s="129" t="s">
        <v>393</v>
      </c>
      <c r="J152" s="23" t="s">
        <v>110</v>
      </c>
      <c r="K152" s="271" t="s">
        <v>381</v>
      </c>
      <c r="L152" s="271" t="s">
        <v>381</v>
      </c>
      <c r="M152" s="44" t="s">
        <v>233</v>
      </c>
      <c r="N152" s="271" t="s">
        <v>381</v>
      </c>
      <c r="O152" s="271" t="s">
        <v>381</v>
      </c>
      <c r="P152" s="271" t="s">
        <v>381</v>
      </c>
      <c r="Q152" s="271" t="s">
        <v>381</v>
      </c>
      <c r="R152" s="157"/>
      <c r="S152" s="157"/>
      <c r="T152" s="21"/>
      <c r="U152" s="58" t="s">
        <v>237</v>
      </c>
      <c r="V152" s="273" t="s">
        <v>383</v>
      </c>
      <c r="W152" s="273" t="s">
        <v>383</v>
      </c>
      <c r="X152" s="273" t="s">
        <v>383</v>
      </c>
      <c r="Y152" s="273" t="s">
        <v>383</v>
      </c>
      <c r="Z152" s="273" t="s">
        <v>383</v>
      </c>
      <c r="AA152" s="23" t="s">
        <v>110</v>
      </c>
      <c r="AB152" s="273" t="s">
        <v>383</v>
      </c>
      <c r="AC152" s="131" t="s">
        <v>393</v>
      </c>
      <c r="AD152" s="44" t="s">
        <v>233</v>
      </c>
      <c r="AE152" s="131" t="s">
        <v>393</v>
      </c>
      <c r="AF152" s="131" t="s">
        <v>393</v>
      </c>
      <c r="AG152" s="57" t="s">
        <v>393</v>
      </c>
      <c r="AH152" s="57" t="s">
        <v>393</v>
      </c>
      <c r="AI152" s="23"/>
      <c r="AJ152" s="157"/>
      <c r="AK152" s="157"/>
      <c r="AL152" s="21"/>
      <c r="AM152" s="52" t="s">
        <v>236</v>
      </c>
      <c r="AN152" s="46" t="s">
        <v>404</v>
      </c>
      <c r="AO152" s="46" t="s">
        <v>404</v>
      </c>
      <c r="AP152" s="129" t="s">
        <v>393</v>
      </c>
      <c r="AQ152" s="129" t="s">
        <v>393</v>
      </c>
      <c r="AR152" s="44" t="s">
        <v>110</v>
      </c>
      <c r="AS152" s="61" t="s">
        <v>390</v>
      </c>
      <c r="AT152" s="61" t="s">
        <v>390</v>
      </c>
      <c r="AU152" s="44" t="s">
        <v>233</v>
      </c>
      <c r="AV152" s="122" t="s">
        <v>390</v>
      </c>
      <c r="AW152" s="221" t="s">
        <v>393</v>
      </c>
      <c r="AX152" s="221" t="s">
        <v>393</v>
      </c>
      <c r="AY152" s="221" t="s">
        <v>393</v>
      </c>
      <c r="AZ152" s="23"/>
      <c r="BA152" s="157"/>
      <c r="BB152" s="157"/>
      <c r="BC152" s="157"/>
      <c r="BD152" s="21"/>
      <c r="BE152" s="45" t="s">
        <v>234</v>
      </c>
      <c r="BF152" s="272" t="s">
        <v>382</v>
      </c>
      <c r="BG152" s="272" t="s">
        <v>382</v>
      </c>
      <c r="BH152" s="272" t="s">
        <v>382</v>
      </c>
      <c r="BI152" s="272" t="s">
        <v>382</v>
      </c>
      <c r="BJ152" s="272" t="s">
        <v>382</v>
      </c>
      <c r="BK152" s="23" t="s">
        <v>110</v>
      </c>
      <c r="BL152" s="272" t="s">
        <v>382</v>
      </c>
      <c r="BM152" s="274" t="s">
        <v>393</v>
      </c>
      <c r="BN152" s="274" t="s">
        <v>393</v>
      </c>
      <c r="BO152" s="44" t="s">
        <v>233</v>
      </c>
      <c r="BP152" s="274" t="s">
        <v>393</v>
      </c>
      <c r="BQ152" s="73"/>
      <c r="BR152" s="73"/>
      <c r="BS152" s="23"/>
      <c r="BT152" s="157"/>
      <c r="BU152" s="157"/>
      <c r="BV152" s="21"/>
      <c r="BW152" s="62" t="s">
        <v>239</v>
      </c>
      <c r="BX152" s="269" t="s">
        <v>381</v>
      </c>
      <c r="BY152" s="269" t="s">
        <v>381</v>
      </c>
      <c r="BZ152" s="269" t="s">
        <v>381</v>
      </c>
      <c r="CA152" s="269" t="s">
        <v>381</v>
      </c>
      <c r="CB152" s="270" t="s">
        <v>393</v>
      </c>
      <c r="CC152" s="270" t="s">
        <v>393</v>
      </c>
      <c r="CD152" s="44" t="s">
        <v>233</v>
      </c>
      <c r="CE152" s="70" t="s">
        <v>393</v>
      </c>
      <c r="CF152" s="70" t="s">
        <v>393</v>
      </c>
      <c r="CG152" s="70" t="s">
        <v>393</v>
      </c>
      <c r="CH152" s="73"/>
      <c r="CI152" s="23" t="s">
        <v>110</v>
      </c>
      <c r="CJ152" s="157"/>
      <c r="CK152" s="157"/>
      <c r="CL152" s="21"/>
      <c r="CM152" s="290"/>
      <c r="CN152" s="227"/>
      <c r="CO152" s="227"/>
      <c r="CP152" s="227"/>
      <c r="CQ152" s="227"/>
      <c r="CR152" s="227"/>
      <c r="CS152" s="227"/>
      <c r="CT152" s="227"/>
      <c r="CU152" s="227"/>
      <c r="CV152" s="227"/>
      <c r="CW152" s="227"/>
      <c r="CX152" s="227"/>
      <c r="CY152" s="227"/>
      <c r="CZ152" s="227"/>
      <c r="DA152" s="227"/>
      <c r="DB152" s="227"/>
      <c r="DC152" s="227"/>
      <c r="DD152" s="227"/>
      <c r="DE152" s="227"/>
      <c r="DF152" s="227"/>
      <c r="DG152" s="227"/>
      <c r="DH152" s="62"/>
      <c r="DI152" s="62"/>
    </row>
    <row r="153" spans="1:113" ht="12.75" customHeight="1">
      <c r="A153" s="62"/>
      <c r="B153" s="62"/>
      <c r="C153" s="260" t="s">
        <v>240</v>
      </c>
      <c r="D153" s="41">
        <v>153</v>
      </c>
      <c r="E153" s="22"/>
      <c r="F153" s="47" t="s">
        <v>368</v>
      </c>
      <c r="G153" s="47" t="s">
        <v>368</v>
      </c>
      <c r="H153" s="133" t="s">
        <v>315</v>
      </c>
      <c r="I153" s="133" t="s">
        <v>315</v>
      </c>
      <c r="J153" s="23"/>
      <c r="K153" s="211" t="s">
        <v>385</v>
      </c>
      <c r="L153" s="211" t="s">
        <v>385</v>
      </c>
      <c r="M153" s="44" t="s">
        <v>242</v>
      </c>
      <c r="N153" s="211" t="s">
        <v>385</v>
      </c>
      <c r="O153" s="211" t="s">
        <v>385</v>
      </c>
      <c r="P153" s="211" t="s">
        <v>385</v>
      </c>
      <c r="Q153" s="211" t="s">
        <v>385</v>
      </c>
      <c r="R153" s="157"/>
      <c r="S153" s="157"/>
      <c r="T153" s="21"/>
      <c r="U153" s="58" t="s">
        <v>255</v>
      </c>
      <c r="V153" s="278" t="s">
        <v>386</v>
      </c>
      <c r="W153" s="278" t="s">
        <v>386</v>
      </c>
      <c r="X153" s="278" t="s">
        <v>386</v>
      </c>
      <c r="Y153" s="278" t="s">
        <v>386</v>
      </c>
      <c r="Z153" s="278" t="s">
        <v>386</v>
      </c>
      <c r="AA153" s="23"/>
      <c r="AB153" s="278" t="s">
        <v>386</v>
      </c>
      <c r="AC153" s="68" t="s">
        <v>387</v>
      </c>
      <c r="AD153" s="44" t="s">
        <v>242</v>
      </c>
      <c r="AE153" s="68" t="s">
        <v>387</v>
      </c>
      <c r="AF153" s="68" t="s">
        <v>387</v>
      </c>
      <c r="AG153" s="57" t="s">
        <v>258</v>
      </c>
      <c r="AH153" s="57" t="s">
        <v>258</v>
      </c>
      <c r="AI153" s="23"/>
      <c r="AJ153" s="157"/>
      <c r="AK153" s="157"/>
      <c r="AL153" s="21"/>
      <c r="AM153" s="52" t="s">
        <v>249</v>
      </c>
      <c r="AN153" s="46" t="s">
        <v>293</v>
      </c>
      <c r="AO153" s="46" t="s">
        <v>293</v>
      </c>
      <c r="AP153" s="133" t="s">
        <v>315</v>
      </c>
      <c r="AQ153" s="133" t="s">
        <v>315</v>
      </c>
      <c r="AR153" s="81"/>
      <c r="AS153" s="61" t="s">
        <v>290</v>
      </c>
      <c r="AT153" s="61" t="s">
        <v>290</v>
      </c>
      <c r="AU153" s="44" t="s">
        <v>242</v>
      </c>
      <c r="AV153" s="109" t="s">
        <v>288</v>
      </c>
      <c r="AW153" s="212" t="s">
        <v>366</v>
      </c>
      <c r="AX153" s="212" t="s">
        <v>366</v>
      </c>
      <c r="AY153" s="212" t="s">
        <v>366</v>
      </c>
      <c r="AZ153" s="23"/>
      <c r="BA153" s="157"/>
      <c r="BB153" s="157"/>
      <c r="BC153" s="157"/>
      <c r="BD153" s="21"/>
      <c r="BE153" s="45" t="s">
        <v>243</v>
      </c>
      <c r="BF153" s="277" t="s">
        <v>369</v>
      </c>
      <c r="BG153" s="277" t="s">
        <v>369</v>
      </c>
      <c r="BH153" s="277" t="s">
        <v>369</v>
      </c>
      <c r="BI153" s="277" t="s">
        <v>369</v>
      </c>
      <c r="BJ153" s="277" t="s">
        <v>369</v>
      </c>
      <c r="BK153" s="23"/>
      <c r="BL153" s="277" t="s">
        <v>369</v>
      </c>
      <c r="BM153" s="279" t="s">
        <v>365</v>
      </c>
      <c r="BN153" s="279" t="s">
        <v>365</v>
      </c>
      <c r="BO153" s="44" t="s">
        <v>242</v>
      </c>
      <c r="BP153" s="279" t="s">
        <v>365</v>
      </c>
      <c r="BQ153" s="79" t="s">
        <v>243</v>
      </c>
      <c r="BR153" s="79" t="s">
        <v>243</v>
      </c>
      <c r="BS153" s="23"/>
      <c r="BT153" s="157"/>
      <c r="BU153" s="157"/>
      <c r="BV153" s="21"/>
      <c r="BW153" s="62"/>
      <c r="BX153" s="275" t="s">
        <v>384</v>
      </c>
      <c r="BY153" s="275" t="s">
        <v>384</v>
      </c>
      <c r="BZ153" s="275" t="s">
        <v>384</v>
      </c>
      <c r="CA153" s="275" t="s">
        <v>384</v>
      </c>
      <c r="CB153" s="276" t="s">
        <v>365</v>
      </c>
      <c r="CC153" s="276" t="s">
        <v>365</v>
      </c>
      <c r="CD153" s="44" t="s">
        <v>242</v>
      </c>
      <c r="CE153" s="48" t="s">
        <v>388</v>
      </c>
      <c r="CF153" s="48" t="s">
        <v>388</v>
      </c>
      <c r="CG153" s="48" t="s">
        <v>388</v>
      </c>
      <c r="CH153" s="79" t="s">
        <v>243</v>
      </c>
      <c r="CI153" s="23"/>
      <c r="CJ153" s="157"/>
      <c r="CK153" s="157"/>
      <c r="CL153" s="21"/>
      <c r="CM153" s="290"/>
      <c r="CN153" s="227"/>
      <c r="CO153" s="227"/>
      <c r="CP153" s="227"/>
      <c r="CQ153" s="227"/>
      <c r="CR153" s="227"/>
      <c r="CS153" s="227"/>
      <c r="CT153" s="227"/>
      <c r="CU153" s="227"/>
      <c r="CV153" s="227"/>
      <c r="CW153" s="227"/>
      <c r="CX153" s="227"/>
      <c r="CY153" s="227"/>
      <c r="CZ153" s="227"/>
      <c r="DA153" s="227"/>
      <c r="DB153" s="227"/>
      <c r="DC153" s="227"/>
      <c r="DD153" s="227"/>
      <c r="DE153" s="227"/>
      <c r="DF153" s="227"/>
      <c r="DG153" s="227"/>
      <c r="DH153" s="62"/>
      <c r="DI153" s="62"/>
    </row>
    <row r="154" spans="1:113" ht="12.75" customHeight="1">
      <c r="A154" s="62"/>
      <c r="B154" s="62"/>
      <c r="C154" s="260"/>
      <c r="D154" s="41">
        <v>154</v>
      </c>
      <c r="E154" s="22"/>
      <c r="F154" s="82"/>
      <c r="G154" s="82"/>
      <c r="H154" s="136"/>
      <c r="I154" s="136"/>
      <c r="J154" s="23"/>
      <c r="K154" s="253"/>
      <c r="L154" s="253"/>
      <c r="M154" s="81"/>
      <c r="N154" s="253"/>
      <c r="O154" s="253"/>
      <c r="P154" s="253"/>
      <c r="Q154" s="253"/>
      <c r="R154" s="157"/>
      <c r="S154" s="157"/>
      <c r="T154" s="21"/>
      <c r="U154" s="58" t="s">
        <v>243</v>
      </c>
      <c r="V154" s="282"/>
      <c r="W154" s="282"/>
      <c r="X154" s="282"/>
      <c r="Y154" s="282"/>
      <c r="Z154" s="282"/>
      <c r="AA154" s="23"/>
      <c r="AB154" s="282"/>
      <c r="AC154" s="80"/>
      <c r="AD154" s="81"/>
      <c r="AE154" s="80"/>
      <c r="AF154" s="80"/>
      <c r="AG154" s="90"/>
      <c r="AH154" s="90"/>
      <c r="AI154" s="23"/>
      <c r="AJ154" s="157"/>
      <c r="AK154" s="157"/>
      <c r="AL154" s="21"/>
      <c r="AM154" s="52" t="s">
        <v>260</v>
      </c>
      <c r="AN154" s="46"/>
      <c r="AO154" s="46"/>
      <c r="AP154" s="136"/>
      <c r="AQ154" s="136"/>
      <c r="AR154" s="81"/>
      <c r="AS154" s="93"/>
      <c r="AT154" s="93"/>
      <c r="AU154" s="81"/>
      <c r="AV154" s="134"/>
      <c r="AW154" s="237"/>
      <c r="AX154" s="237"/>
      <c r="AY154" s="237"/>
      <c r="AZ154" s="23"/>
      <c r="BA154" s="157"/>
      <c r="BB154" s="157"/>
      <c r="BC154" s="157"/>
      <c r="BD154" s="21"/>
      <c r="BE154" s="45"/>
      <c r="BF154" s="281"/>
      <c r="BG154" s="281"/>
      <c r="BH154" s="281"/>
      <c r="BI154" s="281"/>
      <c r="BJ154" s="281"/>
      <c r="BK154" s="23"/>
      <c r="BL154" s="281"/>
      <c r="BM154" s="82"/>
      <c r="BN154" s="82"/>
      <c r="BO154" s="81"/>
      <c r="BP154" s="82"/>
      <c r="BQ154" s="86"/>
      <c r="BR154" s="86"/>
      <c r="BS154" s="23"/>
      <c r="BT154" s="157"/>
      <c r="BU154" s="157"/>
      <c r="BV154" s="21"/>
      <c r="BW154" s="62"/>
      <c r="BX154" s="291"/>
      <c r="BY154" s="291"/>
      <c r="BZ154" s="291"/>
      <c r="CA154" s="291"/>
      <c r="CB154" s="90"/>
      <c r="CC154" s="90"/>
      <c r="CD154" s="81"/>
      <c r="CE154" s="83"/>
      <c r="CF154" s="83"/>
      <c r="CG154" s="83"/>
      <c r="CH154" s="86"/>
      <c r="CI154" s="23"/>
      <c r="CJ154" s="157"/>
      <c r="CK154" s="157"/>
      <c r="CL154" s="21"/>
      <c r="CM154" s="290"/>
      <c r="CN154" s="227"/>
      <c r="CO154" s="227"/>
      <c r="CP154" s="227"/>
      <c r="CQ154" s="227"/>
      <c r="CR154" s="227"/>
      <c r="CS154" s="227"/>
      <c r="CT154" s="227"/>
      <c r="CU154" s="227"/>
      <c r="CV154" s="227"/>
      <c r="CW154" s="227"/>
      <c r="CX154" s="227"/>
      <c r="CY154" s="227"/>
      <c r="CZ154" s="227"/>
      <c r="DA154" s="227"/>
      <c r="DB154" s="227"/>
      <c r="DC154" s="227"/>
      <c r="DD154" s="227"/>
      <c r="DE154" s="227"/>
      <c r="DF154" s="227"/>
      <c r="DG154" s="227"/>
      <c r="DH154" s="292"/>
      <c r="DI154" s="292"/>
    </row>
    <row r="155" spans="1:113" ht="12.75" customHeight="1">
      <c r="A155" s="21"/>
      <c r="B155" s="21"/>
      <c r="C155" s="21"/>
      <c r="D155" s="41">
        <v>155</v>
      </c>
      <c r="E155" s="21"/>
      <c r="F155" s="257"/>
      <c r="G155" s="257"/>
      <c r="H155" s="257"/>
      <c r="I155" s="257"/>
      <c r="J155" s="21"/>
      <c r="K155" s="257"/>
      <c r="L155" s="257"/>
      <c r="M155" s="257"/>
      <c r="N155" s="257"/>
      <c r="O155" s="257"/>
      <c r="P155" s="257"/>
      <c r="Q155" s="257"/>
      <c r="R155" s="257"/>
      <c r="S155" s="21"/>
      <c r="T155" s="21"/>
      <c r="U155" s="21"/>
      <c r="V155" s="257"/>
      <c r="W155" s="257"/>
      <c r="X155" s="257"/>
      <c r="Y155" s="257"/>
      <c r="Z155" s="257"/>
      <c r="AA155" s="21"/>
      <c r="AB155" s="257"/>
      <c r="AC155" s="257"/>
      <c r="AD155" s="257"/>
      <c r="AE155" s="257"/>
      <c r="AF155" s="257"/>
      <c r="AG155" s="257"/>
      <c r="AH155" s="257"/>
      <c r="AI155" s="21"/>
      <c r="AJ155" s="21"/>
      <c r="AK155" s="21"/>
      <c r="AL155" s="21"/>
      <c r="AM155" s="21"/>
      <c r="AN155" s="257"/>
      <c r="AO155" s="257"/>
      <c r="AP155" s="257"/>
      <c r="AQ155" s="257"/>
      <c r="AR155" s="257"/>
      <c r="AS155" s="257"/>
      <c r="AT155" s="257"/>
      <c r="AU155" s="257"/>
      <c r="AV155" s="257"/>
      <c r="AW155" s="257"/>
      <c r="AX155" s="257"/>
      <c r="AY155" s="257"/>
      <c r="AZ155" s="257"/>
      <c r="BA155" s="21"/>
      <c r="BB155" s="21"/>
      <c r="BC155" s="21"/>
      <c r="BD155" s="21"/>
      <c r="BE155" s="21"/>
      <c r="BF155" s="257"/>
      <c r="BG155" s="257"/>
      <c r="BH155" s="257"/>
      <c r="BI155" s="257"/>
      <c r="BJ155" s="257"/>
      <c r="BK155" s="21"/>
      <c r="BL155" s="257"/>
      <c r="BM155" s="257"/>
      <c r="BN155" s="257"/>
      <c r="BO155" s="257"/>
      <c r="BP155" s="257"/>
      <c r="BQ155" s="257"/>
      <c r="BR155" s="257"/>
      <c r="BS155" s="257"/>
      <c r="BT155" s="21"/>
      <c r="BU155" s="21"/>
      <c r="BV155" s="21"/>
      <c r="BW155" s="21"/>
      <c r="BX155" s="257"/>
      <c r="BY155" s="257"/>
      <c r="BZ155" s="257"/>
      <c r="CA155" s="257"/>
      <c r="CB155" s="257"/>
      <c r="CC155" s="257"/>
      <c r="CD155" s="257"/>
      <c r="CE155" s="257"/>
      <c r="CF155" s="257"/>
      <c r="CG155" s="257"/>
      <c r="CH155" s="257"/>
      <c r="CI155" s="21"/>
      <c r="CJ155" s="21"/>
      <c r="CK155" s="21"/>
      <c r="CL155" s="21"/>
      <c r="CM155" s="105"/>
      <c r="CN155" s="37" t="s">
        <v>0</v>
      </c>
      <c r="CO155" s="37" t="s">
        <v>1</v>
      </c>
      <c r="CP155" s="37" t="s">
        <v>2</v>
      </c>
      <c r="CQ155" s="37" t="s">
        <v>394</v>
      </c>
      <c r="CR155" s="37"/>
      <c r="CS155" s="37"/>
      <c r="CT155" s="37" t="s">
        <v>320</v>
      </c>
      <c r="CU155" s="37" t="s">
        <v>7</v>
      </c>
      <c r="CV155" s="37" t="s">
        <v>8</v>
      </c>
      <c r="CW155" s="37"/>
      <c r="CX155" s="37"/>
      <c r="CY155" s="37" t="s">
        <v>374</v>
      </c>
      <c r="CZ155" s="37" t="s">
        <v>377</v>
      </c>
      <c r="DA155" s="37" t="s">
        <v>375</v>
      </c>
      <c r="DB155" s="37" t="s">
        <v>395</v>
      </c>
      <c r="DC155" s="37" t="s">
        <v>396</v>
      </c>
      <c r="DD155" s="37" t="s">
        <v>18</v>
      </c>
      <c r="DE155" s="37"/>
      <c r="DF155" s="37"/>
      <c r="DG155" s="37" t="s">
        <v>16</v>
      </c>
      <c r="DH155" s="105"/>
      <c r="DI155" s="105"/>
    </row>
    <row r="156" spans="1:113" ht="12.75" customHeight="1">
      <c r="A156" s="38"/>
      <c r="B156" s="39" t="s">
        <v>397</v>
      </c>
      <c r="C156" s="40" t="s">
        <v>224</v>
      </c>
      <c r="D156" s="41">
        <v>156</v>
      </c>
      <c r="E156" s="22" t="s">
        <v>225</v>
      </c>
      <c r="F156" s="68" t="s">
        <v>7</v>
      </c>
      <c r="G156" s="68" t="s">
        <v>7</v>
      </c>
      <c r="H156" s="68" t="s">
        <v>7</v>
      </c>
      <c r="I156" s="109" t="s">
        <v>16</v>
      </c>
      <c r="J156" s="23"/>
      <c r="K156" s="293" t="s">
        <v>375</v>
      </c>
      <c r="L156" s="293" t="s">
        <v>375</v>
      </c>
      <c r="M156" s="44" t="s">
        <v>226</v>
      </c>
      <c r="N156" s="293" t="s">
        <v>375</v>
      </c>
      <c r="O156" s="293" t="s">
        <v>375</v>
      </c>
      <c r="P156" s="293" t="s">
        <v>375</v>
      </c>
      <c r="Q156" s="293" t="s">
        <v>375</v>
      </c>
      <c r="R156" s="157"/>
      <c r="S156" s="157"/>
      <c r="T156" s="21"/>
      <c r="U156" s="58" t="s">
        <v>227</v>
      </c>
      <c r="V156" s="56" t="s">
        <v>2</v>
      </c>
      <c r="W156" s="56" t="s">
        <v>2</v>
      </c>
      <c r="X156" s="56" t="s">
        <v>2</v>
      </c>
      <c r="Y156" s="112" t="s">
        <v>8</v>
      </c>
      <c r="Z156" s="112" t="s">
        <v>8</v>
      </c>
      <c r="AA156" s="23"/>
      <c r="AB156" s="294" t="s">
        <v>18</v>
      </c>
      <c r="AC156" s="294" t="s">
        <v>18</v>
      </c>
      <c r="AD156" s="44" t="s">
        <v>226</v>
      </c>
      <c r="AE156" s="294" t="s">
        <v>18</v>
      </c>
      <c r="AF156" s="51" t="s">
        <v>222</v>
      </c>
      <c r="AG156" s="51" t="s">
        <v>222</v>
      </c>
      <c r="AH156" s="51" t="s">
        <v>222</v>
      </c>
      <c r="AI156" s="23"/>
      <c r="AJ156" s="157"/>
      <c r="AK156" s="157"/>
      <c r="AL156" s="21"/>
      <c r="AM156" s="52" t="s">
        <v>228</v>
      </c>
      <c r="AN156" s="295" t="s">
        <v>395</v>
      </c>
      <c r="AO156" s="295" t="s">
        <v>395</v>
      </c>
      <c r="AP156" s="295" t="s">
        <v>395</v>
      </c>
      <c r="AQ156" s="295" t="s">
        <v>395</v>
      </c>
      <c r="AR156" s="81"/>
      <c r="AS156" s="296" t="s">
        <v>374</v>
      </c>
      <c r="AT156" s="296" t="s">
        <v>374</v>
      </c>
      <c r="AU156" s="44" t="s">
        <v>226</v>
      </c>
      <c r="AV156" s="296" t="s">
        <v>374</v>
      </c>
      <c r="AW156" s="296" t="s">
        <v>374</v>
      </c>
      <c r="AX156" s="296" t="s">
        <v>374</v>
      </c>
      <c r="AY156" s="296" t="s">
        <v>374</v>
      </c>
      <c r="AZ156" s="23"/>
      <c r="BA156" s="297"/>
      <c r="BB156" s="30"/>
      <c r="BC156" s="157"/>
      <c r="BD156" s="21"/>
      <c r="BE156" s="45" t="s">
        <v>227</v>
      </c>
      <c r="BF156" s="48" t="s">
        <v>0</v>
      </c>
      <c r="BG156" s="48" t="s">
        <v>0</v>
      </c>
      <c r="BH156" s="48" t="s">
        <v>0</v>
      </c>
      <c r="BI156" s="298" t="s">
        <v>320</v>
      </c>
      <c r="BJ156" s="298" t="s">
        <v>320</v>
      </c>
      <c r="BK156" s="23"/>
      <c r="BL156" s="216" t="s">
        <v>377</v>
      </c>
      <c r="BM156" s="216" t="s">
        <v>377</v>
      </c>
      <c r="BN156" s="44" t="s">
        <v>226</v>
      </c>
      <c r="BO156" s="216" t="s">
        <v>377</v>
      </c>
      <c r="BP156" s="216" t="s">
        <v>377</v>
      </c>
      <c r="BQ156" s="216" t="s">
        <v>377</v>
      </c>
      <c r="BR156" s="216" t="s">
        <v>377</v>
      </c>
      <c r="BS156" s="23"/>
      <c r="BT156" s="157"/>
      <c r="BU156" s="157"/>
      <c r="BV156" s="21"/>
      <c r="BW156" s="62" t="s">
        <v>229</v>
      </c>
      <c r="BX156" s="266" t="s">
        <v>396</v>
      </c>
      <c r="BY156" s="266" t="s">
        <v>396</v>
      </c>
      <c r="BZ156" s="266" t="s">
        <v>396</v>
      </c>
      <c r="CA156" s="266" t="s">
        <v>396</v>
      </c>
      <c r="CB156" s="266" t="s">
        <v>396</v>
      </c>
      <c r="CC156" s="266" t="s">
        <v>396</v>
      </c>
      <c r="CD156" s="44" t="s">
        <v>226</v>
      </c>
      <c r="CE156" s="61" t="s">
        <v>1</v>
      </c>
      <c r="CF156" s="61" t="s">
        <v>1</v>
      </c>
      <c r="CG156" s="51" t="s">
        <v>222</v>
      </c>
      <c r="CH156" s="51" t="s">
        <v>222</v>
      </c>
      <c r="CI156" s="23"/>
      <c r="CJ156" s="157"/>
      <c r="CK156" s="157"/>
      <c r="CL156" s="21"/>
      <c r="CM156" s="77"/>
      <c r="CN156" s="65">
        <f t="shared" ref="CN156:DG156" si="36">COUNTIF($F$156:$CK$156,CN155)</f>
        <v>3</v>
      </c>
      <c r="CO156" s="65">
        <f t="shared" si="36"/>
        <v>2</v>
      </c>
      <c r="CP156" s="65">
        <f t="shared" si="36"/>
        <v>3</v>
      </c>
      <c r="CQ156" s="65">
        <f t="shared" si="36"/>
        <v>0</v>
      </c>
      <c r="CR156" s="65">
        <f t="shared" si="36"/>
        <v>0</v>
      </c>
      <c r="CS156" s="65">
        <f t="shared" si="36"/>
        <v>0</v>
      </c>
      <c r="CT156" s="65">
        <f t="shared" si="36"/>
        <v>2</v>
      </c>
      <c r="CU156" s="65">
        <f t="shared" si="36"/>
        <v>3</v>
      </c>
      <c r="CV156" s="65">
        <f t="shared" si="36"/>
        <v>2</v>
      </c>
      <c r="CW156" s="65">
        <f t="shared" si="36"/>
        <v>0</v>
      </c>
      <c r="CX156" s="65">
        <f t="shared" si="36"/>
        <v>0</v>
      </c>
      <c r="CY156" s="65">
        <f t="shared" si="36"/>
        <v>6</v>
      </c>
      <c r="CZ156" s="65">
        <f t="shared" si="36"/>
        <v>6</v>
      </c>
      <c r="DA156" s="65">
        <f t="shared" si="36"/>
        <v>6</v>
      </c>
      <c r="DB156" s="65">
        <f t="shared" si="36"/>
        <v>4</v>
      </c>
      <c r="DC156" s="65">
        <f t="shared" si="36"/>
        <v>6</v>
      </c>
      <c r="DD156" s="65">
        <f t="shared" si="36"/>
        <v>3</v>
      </c>
      <c r="DE156" s="65">
        <f t="shared" si="36"/>
        <v>0</v>
      </c>
      <c r="DF156" s="65">
        <f t="shared" si="36"/>
        <v>0</v>
      </c>
      <c r="DG156" s="65">
        <f t="shared" si="36"/>
        <v>1</v>
      </c>
      <c r="DH156" s="66">
        <f>SUM(CN156:DG156)</f>
        <v>47</v>
      </c>
      <c r="DI156" s="38"/>
    </row>
    <row r="157" spans="1:113" ht="27" customHeight="1">
      <c r="A157" s="38"/>
      <c r="B157" s="38"/>
      <c r="C157" s="40"/>
      <c r="D157" s="41">
        <v>157</v>
      </c>
      <c r="E157" s="22" t="s">
        <v>231</v>
      </c>
      <c r="F157" s="131" t="s">
        <v>354</v>
      </c>
      <c r="G157" s="131" t="s">
        <v>354</v>
      </c>
      <c r="H157" s="131" t="s">
        <v>354</v>
      </c>
      <c r="I157" s="122" t="s">
        <v>354</v>
      </c>
      <c r="J157" s="23"/>
      <c r="K157" s="299" t="s">
        <v>383</v>
      </c>
      <c r="L157" s="299" t="s">
        <v>383</v>
      </c>
      <c r="M157" s="44" t="s">
        <v>233</v>
      </c>
      <c r="N157" s="299" t="s">
        <v>383</v>
      </c>
      <c r="O157" s="299" t="s">
        <v>383</v>
      </c>
      <c r="P157" s="299" t="s">
        <v>383</v>
      </c>
      <c r="Q157" s="299" t="s">
        <v>383</v>
      </c>
      <c r="R157" s="157"/>
      <c r="S157" s="157"/>
      <c r="T157" s="21"/>
      <c r="U157" s="58" t="s">
        <v>237</v>
      </c>
      <c r="V157" s="56" t="s">
        <v>262</v>
      </c>
      <c r="W157" s="56" t="s">
        <v>262</v>
      </c>
      <c r="X157" s="56" t="s">
        <v>262</v>
      </c>
      <c r="Y157" s="127" t="s">
        <v>262</v>
      </c>
      <c r="Z157" s="127" t="s">
        <v>262</v>
      </c>
      <c r="AA157" s="23"/>
      <c r="AB157" s="300" t="s">
        <v>262</v>
      </c>
      <c r="AC157" s="300" t="s">
        <v>262</v>
      </c>
      <c r="AD157" s="44" t="s">
        <v>233</v>
      </c>
      <c r="AE157" s="300" t="s">
        <v>262</v>
      </c>
      <c r="AF157" s="73"/>
      <c r="AG157" s="73"/>
      <c r="AH157" s="73"/>
      <c r="AI157" s="23"/>
      <c r="AJ157" s="157"/>
      <c r="AK157" s="157"/>
      <c r="AL157" s="21"/>
      <c r="AM157" s="52" t="s">
        <v>236</v>
      </c>
      <c r="AN157" s="301" t="s">
        <v>362</v>
      </c>
      <c r="AO157" s="301" t="s">
        <v>362</v>
      </c>
      <c r="AP157" s="301" t="s">
        <v>362</v>
      </c>
      <c r="AQ157" s="301" t="s">
        <v>362</v>
      </c>
      <c r="AR157" s="81"/>
      <c r="AS157" s="302" t="s">
        <v>362</v>
      </c>
      <c r="AT157" s="302" t="s">
        <v>362</v>
      </c>
      <c r="AU157" s="44" t="s">
        <v>233</v>
      </c>
      <c r="AV157" s="302" t="s">
        <v>382</v>
      </c>
      <c r="AW157" s="302" t="s">
        <v>382</v>
      </c>
      <c r="AX157" s="302" t="s">
        <v>382</v>
      </c>
      <c r="AY157" s="302" t="s">
        <v>382</v>
      </c>
      <c r="AZ157" s="23"/>
      <c r="BA157" s="303"/>
      <c r="BB157" s="30"/>
      <c r="BC157" s="157"/>
      <c r="BD157" s="21"/>
      <c r="BE157" s="45" t="s">
        <v>234</v>
      </c>
      <c r="BF157" s="70" t="s">
        <v>319</v>
      </c>
      <c r="BG157" s="70" t="s">
        <v>319</v>
      </c>
      <c r="BH157" s="70" t="s">
        <v>319</v>
      </c>
      <c r="BI157" s="304" t="s">
        <v>319</v>
      </c>
      <c r="BJ157" s="304" t="s">
        <v>319</v>
      </c>
      <c r="BK157" s="23"/>
      <c r="BL157" s="305" t="s">
        <v>381</v>
      </c>
      <c r="BM157" s="305" t="s">
        <v>381</v>
      </c>
      <c r="BN157" s="44" t="s">
        <v>233</v>
      </c>
      <c r="BO157" s="305" t="s">
        <v>381</v>
      </c>
      <c r="BP157" s="305" t="s">
        <v>381</v>
      </c>
      <c r="BQ157" s="305" t="s">
        <v>381</v>
      </c>
      <c r="BR157" s="305" t="s">
        <v>381</v>
      </c>
      <c r="BS157" s="23"/>
      <c r="BT157" s="157"/>
      <c r="BU157" s="157"/>
      <c r="BV157" s="21"/>
      <c r="BW157" s="62" t="s">
        <v>239</v>
      </c>
      <c r="BX157" s="306" t="s">
        <v>390</v>
      </c>
      <c r="BY157" s="306" t="s">
        <v>390</v>
      </c>
      <c r="BZ157" s="306" t="s">
        <v>390</v>
      </c>
      <c r="CA157" s="306" t="s">
        <v>390</v>
      </c>
      <c r="CB157" s="306" t="s">
        <v>390</v>
      </c>
      <c r="CC157" s="306" t="s">
        <v>390</v>
      </c>
      <c r="CD157" s="44" t="s">
        <v>233</v>
      </c>
      <c r="CE157" s="61" t="s">
        <v>398</v>
      </c>
      <c r="CF157" s="61" t="s">
        <v>398</v>
      </c>
      <c r="CG157" s="73"/>
      <c r="CH157" s="73"/>
      <c r="CI157" s="23" t="s">
        <v>99</v>
      </c>
      <c r="CJ157" s="157"/>
      <c r="CK157" s="157"/>
      <c r="CL157" s="21"/>
      <c r="CM157" s="77"/>
      <c r="CN157" s="227"/>
      <c r="CO157" s="227"/>
      <c r="CP157" s="227"/>
      <c r="CQ157" s="227"/>
      <c r="CR157" s="227"/>
      <c r="CS157" s="227"/>
      <c r="CT157" s="227"/>
      <c r="CU157" s="227"/>
      <c r="CV157" s="227"/>
      <c r="CW157" s="227"/>
      <c r="CX157" s="227"/>
      <c r="CY157" s="227"/>
      <c r="CZ157" s="227"/>
      <c r="DA157" s="227"/>
      <c r="DB157" s="227"/>
      <c r="DC157" s="227"/>
      <c r="DD157" s="227"/>
      <c r="DE157" s="227"/>
      <c r="DF157" s="227"/>
      <c r="DG157" s="227"/>
      <c r="DH157" s="38"/>
      <c r="DI157" s="38"/>
    </row>
    <row r="158" spans="1:113" ht="12.75" customHeight="1">
      <c r="A158" s="38"/>
      <c r="B158" s="38"/>
      <c r="C158" s="40"/>
      <c r="D158" s="41">
        <v>158</v>
      </c>
      <c r="E158" s="22"/>
      <c r="F158" s="68" t="s">
        <v>387</v>
      </c>
      <c r="G158" s="68" t="s">
        <v>387</v>
      </c>
      <c r="H158" s="68" t="s">
        <v>387</v>
      </c>
      <c r="I158" s="109" t="s">
        <v>338</v>
      </c>
      <c r="J158" s="23"/>
      <c r="K158" s="307" t="s">
        <v>391</v>
      </c>
      <c r="L158" s="307" t="s">
        <v>391</v>
      </c>
      <c r="M158" s="44" t="s">
        <v>242</v>
      </c>
      <c r="N158" s="307" t="s">
        <v>391</v>
      </c>
      <c r="O158" s="307" t="s">
        <v>391</v>
      </c>
      <c r="P158" s="307" t="s">
        <v>391</v>
      </c>
      <c r="Q158" s="307" t="s">
        <v>391</v>
      </c>
      <c r="R158" s="157"/>
      <c r="S158" s="157"/>
      <c r="T158" s="21"/>
      <c r="U158" s="58" t="s">
        <v>255</v>
      </c>
      <c r="V158" s="56" t="s">
        <v>336</v>
      </c>
      <c r="W158" s="56" t="s">
        <v>336</v>
      </c>
      <c r="X158" s="56" t="s">
        <v>336</v>
      </c>
      <c r="Y158" s="112" t="s">
        <v>337</v>
      </c>
      <c r="Z158" s="112" t="s">
        <v>337</v>
      </c>
      <c r="AA158" s="23"/>
      <c r="AB158" s="308" t="s">
        <v>363</v>
      </c>
      <c r="AC158" s="308" t="s">
        <v>363</v>
      </c>
      <c r="AD158" s="44" t="s">
        <v>242</v>
      </c>
      <c r="AE158" s="308" t="s">
        <v>363</v>
      </c>
      <c r="AF158" s="79" t="s">
        <v>243</v>
      </c>
      <c r="AG158" s="79" t="s">
        <v>243</v>
      </c>
      <c r="AH158" s="79" t="s">
        <v>243</v>
      </c>
      <c r="AI158" s="23"/>
      <c r="AJ158" s="157"/>
      <c r="AK158" s="157"/>
      <c r="AL158" s="21"/>
      <c r="AM158" s="52" t="s">
        <v>249</v>
      </c>
      <c r="AN158" s="309" t="s">
        <v>385</v>
      </c>
      <c r="AO158" s="309" t="s">
        <v>385</v>
      </c>
      <c r="AP158" s="309" t="s">
        <v>385</v>
      </c>
      <c r="AQ158" s="309" t="s">
        <v>385</v>
      </c>
      <c r="AR158" s="81"/>
      <c r="AS158" s="310" t="s">
        <v>386</v>
      </c>
      <c r="AT158" s="310" t="s">
        <v>386</v>
      </c>
      <c r="AU158" s="44" t="s">
        <v>242</v>
      </c>
      <c r="AV158" s="310" t="s">
        <v>386</v>
      </c>
      <c r="AW158" s="310" t="s">
        <v>386</v>
      </c>
      <c r="AX158" s="310" t="s">
        <v>386</v>
      </c>
      <c r="AY158" s="310" t="s">
        <v>386</v>
      </c>
      <c r="AZ158" s="23"/>
      <c r="BA158" s="311"/>
      <c r="BB158" s="30"/>
      <c r="BC158" s="157"/>
      <c r="BD158" s="21"/>
      <c r="BE158" s="45" t="s">
        <v>243</v>
      </c>
      <c r="BF158" s="48" t="s">
        <v>388</v>
      </c>
      <c r="BG158" s="48" t="s">
        <v>388</v>
      </c>
      <c r="BH158" s="48" t="s">
        <v>388</v>
      </c>
      <c r="BI158" s="298" t="s">
        <v>333</v>
      </c>
      <c r="BJ158" s="298" t="s">
        <v>333</v>
      </c>
      <c r="BK158" s="23"/>
      <c r="BL158" s="312" t="s">
        <v>384</v>
      </c>
      <c r="BM158" s="312" t="s">
        <v>384</v>
      </c>
      <c r="BN158" s="44" t="s">
        <v>242</v>
      </c>
      <c r="BO158" s="312" t="s">
        <v>384</v>
      </c>
      <c r="BP158" s="312" t="s">
        <v>384</v>
      </c>
      <c r="BQ158" s="312" t="s">
        <v>384</v>
      </c>
      <c r="BR158" s="312" t="s">
        <v>384</v>
      </c>
      <c r="BS158" s="23"/>
      <c r="BT158" s="157"/>
      <c r="BU158" s="157"/>
      <c r="BV158" s="21"/>
      <c r="BW158" s="62"/>
      <c r="BX158" s="279" t="s">
        <v>399</v>
      </c>
      <c r="BY158" s="279" t="s">
        <v>399</v>
      </c>
      <c r="BZ158" s="279" t="s">
        <v>399</v>
      </c>
      <c r="CA158" s="279" t="s">
        <v>399</v>
      </c>
      <c r="CB158" s="279" t="s">
        <v>399</v>
      </c>
      <c r="CC158" s="279" t="s">
        <v>399</v>
      </c>
      <c r="CD158" s="44" t="s">
        <v>242</v>
      </c>
      <c r="CE158" s="61" t="s">
        <v>266</v>
      </c>
      <c r="CF158" s="61" t="s">
        <v>266</v>
      </c>
      <c r="CG158" s="79" t="s">
        <v>243</v>
      </c>
      <c r="CH158" s="79" t="s">
        <v>243</v>
      </c>
      <c r="CI158" s="23" t="s">
        <v>109</v>
      </c>
      <c r="CJ158" s="157"/>
      <c r="CK158" s="157"/>
      <c r="CL158" s="21"/>
      <c r="CM158" s="77"/>
      <c r="CN158" s="227"/>
      <c r="CO158" s="227"/>
      <c r="CP158" s="227"/>
      <c r="CQ158" s="227"/>
      <c r="CR158" s="227"/>
      <c r="CS158" s="227"/>
      <c r="CT158" s="227"/>
      <c r="CU158" s="227"/>
      <c r="CV158" s="227"/>
      <c r="CW158" s="227"/>
      <c r="CX158" s="227"/>
      <c r="CY158" s="227"/>
      <c r="CZ158" s="227"/>
      <c r="DA158" s="227"/>
      <c r="DB158" s="227"/>
      <c r="DC158" s="227"/>
      <c r="DD158" s="227"/>
      <c r="DE158" s="227"/>
      <c r="DF158" s="227"/>
      <c r="DG158" s="227"/>
      <c r="DH158" s="38"/>
      <c r="DI158" s="38"/>
    </row>
    <row r="159" spans="1:113" ht="12.75" customHeight="1">
      <c r="A159" s="38"/>
      <c r="B159" s="38"/>
      <c r="C159" s="40"/>
      <c r="D159" s="41">
        <v>159</v>
      </c>
      <c r="E159" s="22"/>
      <c r="F159" s="80"/>
      <c r="G159" s="80"/>
      <c r="H159" s="80"/>
      <c r="I159" s="134"/>
      <c r="J159" s="23" t="s">
        <v>110</v>
      </c>
      <c r="K159" s="313"/>
      <c r="L159" s="313"/>
      <c r="M159" s="81"/>
      <c r="N159" s="313"/>
      <c r="O159" s="314"/>
      <c r="P159" s="314"/>
      <c r="Q159" s="314"/>
      <c r="R159" s="157"/>
      <c r="S159" s="157"/>
      <c r="T159" s="21"/>
      <c r="U159" s="58" t="s">
        <v>243</v>
      </c>
      <c r="V159" s="89"/>
      <c r="W159" s="89"/>
      <c r="X159" s="89"/>
      <c r="Y159" s="136"/>
      <c r="Z159" s="136"/>
      <c r="AA159" s="23" t="s">
        <v>110</v>
      </c>
      <c r="AB159" s="137"/>
      <c r="AC159" s="137"/>
      <c r="AD159" s="81"/>
      <c r="AE159" s="137"/>
      <c r="AF159" s="86"/>
      <c r="AG159" s="86"/>
      <c r="AH159" s="86"/>
      <c r="AI159" s="23"/>
      <c r="AJ159" s="157"/>
      <c r="AK159" s="157"/>
      <c r="AL159" s="21"/>
      <c r="AM159" s="52" t="s">
        <v>260</v>
      </c>
      <c r="AN159" s="84"/>
      <c r="AO159" s="84"/>
      <c r="AP159" s="84"/>
      <c r="AQ159" s="84"/>
      <c r="AR159" s="44" t="s">
        <v>110</v>
      </c>
      <c r="AS159" s="87"/>
      <c r="AT159" s="87"/>
      <c r="AU159" s="81"/>
      <c r="AV159" s="87"/>
      <c r="AW159" s="87"/>
      <c r="AX159" s="87"/>
      <c r="AY159" s="87"/>
      <c r="AZ159" s="23"/>
      <c r="BA159" s="157"/>
      <c r="BB159" s="30"/>
      <c r="BC159" s="157"/>
      <c r="BD159" s="21"/>
      <c r="BE159" s="45"/>
      <c r="BF159" s="83"/>
      <c r="BG159" s="83"/>
      <c r="BH159" s="83"/>
      <c r="BI159" s="175"/>
      <c r="BJ159" s="175"/>
      <c r="BK159" s="23" t="s">
        <v>110</v>
      </c>
      <c r="BL159" s="255"/>
      <c r="BM159" s="255"/>
      <c r="BN159" s="81"/>
      <c r="BO159" s="255"/>
      <c r="BP159" s="315"/>
      <c r="BQ159" s="315"/>
      <c r="BR159" s="315"/>
      <c r="BS159" s="23"/>
      <c r="BT159" s="157"/>
      <c r="BU159" s="157"/>
      <c r="BV159" s="21"/>
      <c r="BW159" s="62"/>
      <c r="BX159" s="316"/>
      <c r="BY159" s="316"/>
      <c r="BZ159" s="316"/>
      <c r="CA159" s="316"/>
      <c r="CB159" s="316"/>
      <c r="CC159" s="316"/>
      <c r="CD159" s="81"/>
      <c r="CE159" s="93"/>
      <c r="CF159" s="93"/>
      <c r="CG159" s="86"/>
      <c r="CH159" s="86"/>
      <c r="CI159" s="23" t="s">
        <v>110</v>
      </c>
      <c r="CJ159" s="157"/>
      <c r="CK159" s="157"/>
      <c r="CL159" s="21"/>
      <c r="CM159" s="77"/>
      <c r="CN159" s="227"/>
      <c r="CO159" s="227"/>
      <c r="CP159" s="227"/>
      <c r="CQ159" s="227"/>
      <c r="CR159" s="227"/>
      <c r="CS159" s="227"/>
      <c r="CT159" s="227"/>
      <c r="CU159" s="227"/>
      <c r="CV159" s="227"/>
      <c r="CW159" s="227"/>
      <c r="CX159" s="227"/>
      <c r="CY159" s="227"/>
      <c r="CZ159" s="227"/>
      <c r="DA159" s="227"/>
      <c r="DB159" s="227"/>
      <c r="DC159" s="227"/>
      <c r="DD159" s="227"/>
      <c r="DE159" s="227"/>
      <c r="DF159" s="227"/>
      <c r="DG159" s="227"/>
      <c r="DH159" s="38"/>
      <c r="DI159" s="38"/>
    </row>
    <row r="160" spans="1:113" ht="12.75" customHeight="1">
      <c r="A160" s="317"/>
      <c r="B160" s="318" t="s">
        <v>400</v>
      </c>
      <c r="C160" s="319" t="s">
        <v>224</v>
      </c>
      <c r="D160" s="41">
        <v>160</v>
      </c>
      <c r="E160" s="22" t="s">
        <v>225</v>
      </c>
      <c r="F160" s="266" t="s">
        <v>396</v>
      </c>
      <c r="G160" s="266" t="s">
        <v>396</v>
      </c>
      <c r="H160" s="266" t="s">
        <v>396</v>
      </c>
      <c r="I160" s="266" t="s">
        <v>396</v>
      </c>
      <c r="J160" s="320"/>
      <c r="K160" s="266" t="s">
        <v>396</v>
      </c>
      <c r="L160" s="266" t="s">
        <v>396</v>
      </c>
      <c r="M160" s="44" t="s">
        <v>226</v>
      </c>
      <c r="N160" s="61" t="s">
        <v>1</v>
      </c>
      <c r="O160" s="61" t="s">
        <v>1</v>
      </c>
      <c r="P160" s="51" t="s">
        <v>222</v>
      </c>
      <c r="Q160" s="51" t="s">
        <v>222</v>
      </c>
      <c r="R160" s="157"/>
      <c r="S160" s="157"/>
      <c r="T160" s="21"/>
      <c r="U160" s="58" t="s">
        <v>227</v>
      </c>
      <c r="V160" s="68" t="s">
        <v>7</v>
      </c>
      <c r="W160" s="68" t="s">
        <v>7</v>
      </c>
      <c r="X160" s="68" t="s">
        <v>7</v>
      </c>
      <c r="Y160" s="56" t="s">
        <v>2</v>
      </c>
      <c r="Z160" s="56" t="s">
        <v>2</v>
      </c>
      <c r="AA160" s="23" t="s">
        <v>99</v>
      </c>
      <c r="AB160" s="56" t="s">
        <v>2</v>
      </c>
      <c r="AC160" s="296" t="s">
        <v>374</v>
      </c>
      <c r="AD160" s="44" t="s">
        <v>226</v>
      </c>
      <c r="AE160" s="296" t="s">
        <v>374</v>
      </c>
      <c r="AF160" s="296" t="s">
        <v>374</v>
      </c>
      <c r="AG160" s="296" t="s">
        <v>374</v>
      </c>
      <c r="AH160" s="296" t="s">
        <v>374</v>
      </c>
      <c r="AI160" s="296" t="s">
        <v>374</v>
      </c>
      <c r="AJ160" s="157"/>
      <c r="AK160" s="157"/>
      <c r="AL160" s="21"/>
      <c r="AM160" s="52" t="s">
        <v>228</v>
      </c>
      <c r="AN160" s="294" t="s">
        <v>18</v>
      </c>
      <c r="AO160" s="294" t="s">
        <v>18</v>
      </c>
      <c r="AP160" s="294" t="s">
        <v>18</v>
      </c>
      <c r="AQ160" s="321" t="s">
        <v>16</v>
      </c>
      <c r="AR160" s="44" t="s">
        <v>99</v>
      </c>
      <c r="AS160" s="293" t="s">
        <v>375</v>
      </c>
      <c r="AT160" s="293" t="s">
        <v>375</v>
      </c>
      <c r="AU160" s="44" t="s">
        <v>226</v>
      </c>
      <c r="AV160" s="293" t="s">
        <v>375</v>
      </c>
      <c r="AW160" s="293" t="s">
        <v>375</v>
      </c>
      <c r="AX160" s="293" t="s">
        <v>375</v>
      </c>
      <c r="AY160" s="293" t="s">
        <v>375</v>
      </c>
      <c r="AZ160" s="23"/>
      <c r="BA160" s="157"/>
      <c r="BB160" s="30"/>
      <c r="BC160" s="157"/>
      <c r="BD160" s="21"/>
      <c r="BE160" s="45" t="s">
        <v>227</v>
      </c>
      <c r="BF160" s="298" t="s">
        <v>320</v>
      </c>
      <c r="BG160" s="298" t="s">
        <v>320</v>
      </c>
      <c r="BH160" s="51" t="s">
        <v>222</v>
      </c>
      <c r="BI160" s="48" t="s">
        <v>0</v>
      </c>
      <c r="BJ160" s="48" t="s">
        <v>0</v>
      </c>
      <c r="BK160" s="23" t="s">
        <v>99</v>
      </c>
      <c r="BL160" s="48" t="s">
        <v>0</v>
      </c>
      <c r="BM160" s="295" t="s">
        <v>395</v>
      </c>
      <c r="BN160" s="295" t="s">
        <v>395</v>
      </c>
      <c r="BO160" s="44" t="s">
        <v>226</v>
      </c>
      <c r="BP160" s="295" t="s">
        <v>395</v>
      </c>
      <c r="BQ160" s="295" t="s">
        <v>395</v>
      </c>
      <c r="BR160" s="51" t="s">
        <v>222</v>
      </c>
      <c r="BS160" s="23"/>
      <c r="BT160" s="157"/>
      <c r="BU160" s="157"/>
      <c r="BV160" s="21"/>
      <c r="BW160" s="62" t="s">
        <v>229</v>
      </c>
      <c r="BX160" s="112" t="s">
        <v>8</v>
      </c>
      <c r="BY160" s="112" t="s">
        <v>8</v>
      </c>
      <c r="BZ160" s="51" t="s">
        <v>222</v>
      </c>
      <c r="CA160" s="51" t="s">
        <v>222</v>
      </c>
      <c r="CB160" s="216" t="s">
        <v>377</v>
      </c>
      <c r="CC160" s="216" t="s">
        <v>377</v>
      </c>
      <c r="CD160" s="44" t="s">
        <v>226</v>
      </c>
      <c r="CE160" s="216" t="s">
        <v>377</v>
      </c>
      <c r="CF160" s="216" t="s">
        <v>377</v>
      </c>
      <c r="CG160" s="216" t="s">
        <v>377</v>
      </c>
      <c r="CH160" s="216" t="s">
        <v>377</v>
      </c>
      <c r="CI160" s="23" t="s">
        <v>99</v>
      </c>
      <c r="CJ160" s="157"/>
      <c r="CK160" s="157"/>
      <c r="CL160" s="21"/>
      <c r="CM160" s="322"/>
      <c r="CN160" s="65">
        <f t="shared" ref="CN160:DG160" si="37">COUNTIF($F$160:$CK$160,CN155)</f>
        <v>3</v>
      </c>
      <c r="CO160" s="65">
        <f t="shared" si="37"/>
        <v>2</v>
      </c>
      <c r="CP160" s="65">
        <f t="shared" si="37"/>
        <v>3</v>
      </c>
      <c r="CQ160" s="65">
        <f t="shared" si="37"/>
        <v>0</v>
      </c>
      <c r="CR160" s="65">
        <f t="shared" si="37"/>
        <v>0</v>
      </c>
      <c r="CS160" s="65">
        <f t="shared" si="37"/>
        <v>0</v>
      </c>
      <c r="CT160" s="65">
        <f t="shared" si="37"/>
        <v>2</v>
      </c>
      <c r="CU160" s="65">
        <f t="shared" si="37"/>
        <v>3</v>
      </c>
      <c r="CV160" s="65">
        <f t="shared" si="37"/>
        <v>2</v>
      </c>
      <c r="CW160" s="65">
        <f t="shared" si="37"/>
        <v>0</v>
      </c>
      <c r="CX160" s="65">
        <f t="shared" si="37"/>
        <v>0</v>
      </c>
      <c r="CY160" s="65">
        <f t="shared" si="37"/>
        <v>6</v>
      </c>
      <c r="CZ160" s="65">
        <f t="shared" si="37"/>
        <v>6</v>
      </c>
      <c r="DA160" s="65">
        <f t="shared" si="37"/>
        <v>6</v>
      </c>
      <c r="DB160" s="65">
        <f t="shared" si="37"/>
        <v>4</v>
      </c>
      <c r="DC160" s="65">
        <f t="shared" si="37"/>
        <v>6</v>
      </c>
      <c r="DD160" s="65">
        <f t="shared" si="37"/>
        <v>3</v>
      </c>
      <c r="DE160" s="65">
        <f t="shared" si="37"/>
        <v>0</v>
      </c>
      <c r="DF160" s="65">
        <f t="shared" si="37"/>
        <v>0</v>
      </c>
      <c r="DG160" s="65">
        <f t="shared" si="37"/>
        <v>1</v>
      </c>
      <c r="DH160" s="66">
        <f>SUM(CN160:DG160)</f>
        <v>47</v>
      </c>
      <c r="DI160" s="317"/>
    </row>
    <row r="161" spans="1:113" ht="27" customHeight="1">
      <c r="A161" s="317"/>
      <c r="B161" s="317"/>
      <c r="C161" s="319"/>
      <c r="D161" s="41">
        <v>161</v>
      </c>
      <c r="E161" s="22" t="s">
        <v>231</v>
      </c>
      <c r="F161" s="306" t="s">
        <v>390</v>
      </c>
      <c r="G161" s="306" t="s">
        <v>390</v>
      </c>
      <c r="H161" s="306" t="s">
        <v>390</v>
      </c>
      <c r="I161" s="306" t="s">
        <v>390</v>
      </c>
      <c r="J161" s="323"/>
      <c r="K161" s="306" t="s">
        <v>390</v>
      </c>
      <c r="L161" s="306" t="s">
        <v>390</v>
      </c>
      <c r="M161" s="44" t="s">
        <v>233</v>
      </c>
      <c r="N161" s="61" t="s">
        <v>390</v>
      </c>
      <c r="O161" s="61" t="s">
        <v>390</v>
      </c>
      <c r="P161" s="73"/>
      <c r="Q161" s="73"/>
      <c r="R161" s="157"/>
      <c r="S161" s="157"/>
      <c r="T161" s="21"/>
      <c r="U161" s="58" t="s">
        <v>237</v>
      </c>
      <c r="V161" s="131" t="s">
        <v>354</v>
      </c>
      <c r="W161" s="131" t="s">
        <v>354</v>
      </c>
      <c r="X161" s="131" t="s">
        <v>354</v>
      </c>
      <c r="Y161" s="56" t="s">
        <v>354</v>
      </c>
      <c r="Z161" s="56" t="s">
        <v>354</v>
      </c>
      <c r="AA161" s="23"/>
      <c r="AB161" s="56" t="s">
        <v>354</v>
      </c>
      <c r="AC161" s="302" t="s">
        <v>382</v>
      </c>
      <c r="AD161" s="44" t="s">
        <v>233</v>
      </c>
      <c r="AE161" s="302" t="s">
        <v>382</v>
      </c>
      <c r="AF161" s="302" t="s">
        <v>382</v>
      </c>
      <c r="AG161" s="302" t="s">
        <v>382</v>
      </c>
      <c r="AH161" s="302" t="s">
        <v>382</v>
      </c>
      <c r="AI161" s="302" t="s">
        <v>382</v>
      </c>
      <c r="AJ161" s="157"/>
      <c r="AK161" s="157"/>
      <c r="AL161" s="21"/>
      <c r="AM161" s="52" t="s">
        <v>236</v>
      </c>
      <c r="AN161" s="300" t="s">
        <v>343</v>
      </c>
      <c r="AO161" s="300" t="s">
        <v>343</v>
      </c>
      <c r="AP161" s="300" t="s">
        <v>343</v>
      </c>
      <c r="AQ161" s="324" t="s">
        <v>343</v>
      </c>
      <c r="AR161" s="81"/>
      <c r="AS161" s="299" t="s">
        <v>383</v>
      </c>
      <c r="AT161" s="299" t="s">
        <v>383</v>
      </c>
      <c r="AU161" s="44" t="s">
        <v>233</v>
      </c>
      <c r="AV161" s="299" t="s">
        <v>383</v>
      </c>
      <c r="AW161" s="299" t="s">
        <v>383</v>
      </c>
      <c r="AX161" s="299" t="s">
        <v>383</v>
      </c>
      <c r="AY161" s="299" t="s">
        <v>383</v>
      </c>
      <c r="AZ161" s="23"/>
      <c r="BA161" s="157"/>
      <c r="BB161" s="30"/>
      <c r="BC161" s="157"/>
      <c r="BD161" s="21"/>
      <c r="BE161" s="45" t="s">
        <v>234</v>
      </c>
      <c r="BF161" s="304" t="s">
        <v>393</v>
      </c>
      <c r="BG161" s="304" t="s">
        <v>393</v>
      </c>
      <c r="BH161" s="73"/>
      <c r="BI161" s="70" t="s">
        <v>393</v>
      </c>
      <c r="BJ161" s="70" t="s">
        <v>393</v>
      </c>
      <c r="BK161" s="23"/>
      <c r="BL161" s="70" t="s">
        <v>393</v>
      </c>
      <c r="BM161" s="301" t="s">
        <v>382</v>
      </c>
      <c r="BN161" s="301" t="s">
        <v>382</v>
      </c>
      <c r="BO161" s="44" t="s">
        <v>233</v>
      </c>
      <c r="BP161" s="301" t="s">
        <v>382</v>
      </c>
      <c r="BQ161" s="301" t="s">
        <v>382</v>
      </c>
      <c r="BR161" s="73"/>
      <c r="BS161" s="23"/>
      <c r="BT161" s="157"/>
      <c r="BU161" s="157"/>
      <c r="BV161" s="21"/>
      <c r="BW161" s="62" t="s">
        <v>239</v>
      </c>
      <c r="BX161" s="127" t="s">
        <v>269</v>
      </c>
      <c r="BY161" s="127" t="s">
        <v>269</v>
      </c>
      <c r="BZ161" s="73"/>
      <c r="CA161" s="73"/>
      <c r="CB161" s="305" t="s">
        <v>381</v>
      </c>
      <c r="CC161" s="305" t="s">
        <v>381</v>
      </c>
      <c r="CD161" s="44" t="s">
        <v>233</v>
      </c>
      <c r="CE161" s="305" t="s">
        <v>381</v>
      </c>
      <c r="CF161" s="305" t="s">
        <v>381</v>
      </c>
      <c r="CG161" s="305" t="s">
        <v>381</v>
      </c>
      <c r="CH161" s="305" t="s">
        <v>381</v>
      </c>
      <c r="CI161" s="23" t="s">
        <v>108</v>
      </c>
      <c r="CJ161" s="157"/>
      <c r="CK161" s="157"/>
      <c r="CL161" s="21"/>
      <c r="CM161" s="322"/>
      <c r="CN161" s="246"/>
      <c r="CO161" s="246"/>
      <c r="CP161" s="246"/>
      <c r="CQ161" s="246"/>
      <c r="CR161" s="246"/>
      <c r="CS161" s="246"/>
      <c r="CT161" s="246"/>
      <c r="CU161" s="246"/>
      <c r="CV161" s="246"/>
      <c r="CW161" s="246"/>
      <c r="CX161" s="246"/>
      <c r="CY161" s="246"/>
      <c r="CZ161" s="246"/>
      <c r="DA161" s="246"/>
      <c r="DB161" s="246"/>
      <c r="DC161" s="246"/>
      <c r="DD161" s="246"/>
      <c r="DE161" s="246"/>
      <c r="DF161" s="246"/>
      <c r="DG161" s="246"/>
      <c r="DH161" s="317"/>
      <c r="DI161" s="317"/>
    </row>
    <row r="162" spans="1:113" ht="12.75" customHeight="1">
      <c r="A162" s="317"/>
      <c r="B162" s="317"/>
      <c r="C162" s="319"/>
      <c r="D162" s="41">
        <v>162</v>
      </c>
      <c r="E162" s="22"/>
      <c r="F162" s="279" t="s">
        <v>399</v>
      </c>
      <c r="G162" s="279" t="s">
        <v>399</v>
      </c>
      <c r="H162" s="279" t="s">
        <v>399</v>
      </c>
      <c r="I162" s="279" t="s">
        <v>399</v>
      </c>
      <c r="J162" s="325"/>
      <c r="K162" s="279" t="s">
        <v>399</v>
      </c>
      <c r="L162" s="279" t="s">
        <v>399</v>
      </c>
      <c r="M162" s="44" t="s">
        <v>242</v>
      </c>
      <c r="N162" s="61" t="s">
        <v>266</v>
      </c>
      <c r="O162" s="61" t="s">
        <v>266</v>
      </c>
      <c r="P162" s="79" t="s">
        <v>243</v>
      </c>
      <c r="Q162" s="79" t="s">
        <v>243</v>
      </c>
      <c r="R162" s="157"/>
      <c r="S162" s="157"/>
      <c r="T162" s="21"/>
      <c r="U162" s="58" t="s">
        <v>255</v>
      </c>
      <c r="V162" s="68" t="s">
        <v>387</v>
      </c>
      <c r="W162" s="68" t="s">
        <v>387</v>
      </c>
      <c r="X162" s="68" t="s">
        <v>387</v>
      </c>
      <c r="Y162" s="56" t="s">
        <v>336</v>
      </c>
      <c r="Z162" s="56" t="s">
        <v>336</v>
      </c>
      <c r="AA162" s="23"/>
      <c r="AB162" s="56" t="s">
        <v>336</v>
      </c>
      <c r="AC162" s="310" t="s">
        <v>386</v>
      </c>
      <c r="AD162" s="44" t="s">
        <v>242</v>
      </c>
      <c r="AE162" s="310" t="s">
        <v>386</v>
      </c>
      <c r="AF162" s="310" t="s">
        <v>386</v>
      </c>
      <c r="AG162" s="310" t="s">
        <v>386</v>
      </c>
      <c r="AH162" s="310" t="s">
        <v>386</v>
      </c>
      <c r="AI162" s="310" t="s">
        <v>386</v>
      </c>
      <c r="AJ162" s="157"/>
      <c r="AK162" s="157"/>
      <c r="AL162" s="21"/>
      <c r="AM162" s="52" t="s">
        <v>249</v>
      </c>
      <c r="AN162" s="308" t="s">
        <v>363</v>
      </c>
      <c r="AO162" s="308" t="s">
        <v>363</v>
      </c>
      <c r="AP162" s="308" t="s">
        <v>363</v>
      </c>
      <c r="AQ162" s="321" t="s">
        <v>338</v>
      </c>
      <c r="AR162" s="81"/>
      <c r="AS162" s="307" t="s">
        <v>391</v>
      </c>
      <c r="AT162" s="307" t="s">
        <v>391</v>
      </c>
      <c r="AU162" s="44" t="s">
        <v>242</v>
      </c>
      <c r="AV162" s="307" t="s">
        <v>391</v>
      </c>
      <c r="AW162" s="307" t="s">
        <v>391</v>
      </c>
      <c r="AX162" s="307" t="s">
        <v>391</v>
      </c>
      <c r="AY162" s="307" t="s">
        <v>391</v>
      </c>
      <c r="AZ162" s="23"/>
      <c r="BA162" s="157"/>
      <c r="BB162" s="30"/>
      <c r="BC162" s="157"/>
      <c r="BD162" s="21"/>
      <c r="BE162" s="45" t="s">
        <v>243</v>
      </c>
      <c r="BF162" s="298" t="s">
        <v>333</v>
      </c>
      <c r="BG162" s="298" t="s">
        <v>333</v>
      </c>
      <c r="BH162" s="79" t="s">
        <v>243</v>
      </c>
      <c r="BI162" s="48" t="s">
        <v>388</v>
      </c>
      <c r="BJ162" s="48" t="s">
        <v>388</v>
      </c>
      <c r="BK162" s="23"/>
      <c r="BL162" s="48" t="s">
        <v>388</v>
      </c>
      <c r="BM162" s="309" t="s">
        <v>385</v>
      </c>
      <c r="BN162" s="309" t="s">
        <v>385</v>
      </c>
      <c r="BO162" s="44" t="s">
        <v>242</v>
      </c>
      <c r="BP162" s="309" t="s">
        <v>385</v>
      </c>
      <c r="BQ162" s="309" t="s">
        <v>385</v>
      </c>
      <c r="BR162" s="79" t="s">
        <v>243</v>
      </c>
      <c r="BS162" s="23"/>
      <c r="BT162" s="157"/>
      <c r="BU162" s="157"/>
      <c r="BV162" s="21"/>
      <c r="BW162" s="62"/>
      <c r="BX162" s="112" t="s">
        <v>337</v>
      </c>
      <c r="BY162" s="112" t="s">
        <v>337</v>
      </c>
      <c r="BZ162" s="79" t="s">
        <v>243</v>
      </c>
      <c r="CA162" s="79" t="s">
        <v>243</v>
      </c>
      <c r="CB162" s="312" t="s">
        <v>384</v>
      </c>
      <c r="CC162" s="312" t="s">
        <v>384</v>
      </c>
      <c r="CD162" s="44" t="s">
        <v>242</v>
      </c>
      <c r="CE162" s="312" t="s">
        <v>384</v>
      </c>
      <c r="CF162" s="312" t="s">
        <v>384</v>
      </c>
      <c r="CG162" s="312" t="s">
        <v>384</v>
      </c>
      <c r="CH162" s="312" t="s">
        <v>384</v>
      </c>
      <c r="CI162" s="23" t="s">
        <v>91</v>
      </c>
      <c r="CJ162" s="157"/>
      <c r="CK162" s="157"/>
      <c r="CL162" s="21"/>
      <c r="CM162" s="322"/>
      <c r="CN162" s="246"/>
      <c r="CO162" s="246"/>
      <c r="CP162" s="246"/>
      <c r="CQ162" s="246"/>
      <c r="CR162" s="246"/>
      <c r="CS162" s="246"/>
      <c r="CT162" s="246"/>
      <c r="CU162" s="246"/>
      <c r="CV162" s="246"/>
      <c r="CW162" s="246"/>
      <c r="CX162" s="246"/>
      <c r="CY162" s="246"/>
      <c r="CZ162" s="246"/>
      <c r="DA162" s="246"/>
      <c r="DB162" s="246"/>
      <c r="DC162" s="246"/>
      <c r="DD162" s="246"/>
      <c r="DE162" s="246"/>
      <c r="DF162" s="246"/>
      <c r="DG162" s="246"/>
      <c r="DH162" s="317"/>
      <c r="DI162" s="317"/>
    </row>
    <row r="163" spans="1:113" ht="12.75" customHeight="1">
      <c r="A163" s="317"/>
      <c r="B163" s="317"/>
      <c r="C163" s="319"/>
      <c r="D163" s="41">
        <v>163</v>
      </c>
      <c r="E163" s="22"/>
      <c r="F163" s="82"/>
      <c r="G163" s="82"/>
      <c r="H163" s="82"/>
      <c r="I163" s="82"/>
      <c r="J163" s="326"/>
      <c r="K163" s="82"/>
      <c r="L163" s="82"/>
      <c r="M163" s="81"/>
      <c r="N163" s="93"/>
      <c r="O163" s="93"/>
      <c r="P163" s="86"/>
      <c r="Q163" s="86"/>
      <c r="R163" s="157"/>
      <c r="S163" s="157"/>
      <c r="T163" s="21"/>
      <c r="U163" s="58" t="s">
        <v>243</v>
      </c>
      <c r="V163" s="80"/>
      <c r="W163" s="80"/>
      <c r="X163" s="80"/>
      <c r="Y163" s="89"/>
      <c r="Z163" s="89"/>
      <c r="AA163" s="23" t="s">
        <v>98</v>
      </c>
      <c r="AB163" s="89"/>
      <c r="AC163" s="87"/>
      <c r="AD163" s="81"/>
      <c r="AE163" s="87"/>
      <c r="AF163" s="87"/>
      <c r="AG163" s="87"/>
      <c r="AH163" s="87"/>
      <c r="AI163" s="87"/>
      <c r="AJ163" s="157"/>
      <c r="AK163" s="157"/>
      <c r="AL163" s="21"/>
      <c r="AM163" s="52" t="s">
        <v>260</v>
      </c>
      <c r="AN163" s="137"/>
      <c r="AO163" s="137"/>
      <c r="AP163" s="137"/>
      <c r="AQ163" s="157"/>
      <c r="AR163" s="44" t="s">
        <v>98</v>
      </c>
      <c r="AS163" s="313"/>
      <c r="AT163" s="313"/>
      <c r="AU163" s="81"/>
      <c r="AV163" s="313"/>
      <c r="AW163" s="313"/>
      <c r="AX163" s="313"/>
      <c r="AY163" s="313"/>
      <c r="AZ163" s="23"/>
      <c r="BA163" s="157"/>
      <c r="BB163" s="30"/>
      <c r="BC163" s="157"/>
      <c r="BD163" s="21"/>
      <c r="BE163" s="45"/>
      <c r="BF163" s="175"/>
      <c r="BG163" s="175"/>
      <c r="BH163" s="86"/>
      <c r="BI163" s="83"/>
      <c r="BJ163" s="83"/>
      <c r="BK163" s="23" t="s">
        <v>98</v>
      </c>
      <c r="BL163" s="83"/>
      <c r="BM163" s="84"/>
      <c r="BN163" s="84"/>
      <c r="BO163" s="81"/>
      <c r="BP163" s="327"/>
      <c r="BQ163" s="327"/>
      <c r="BR163" s="86"/>
      <c r="BS163" s="23"/>
      <c r="BT163" s="157"/>
      <c r="BU163" s="157"/>
      <c r="BV163" s="21"/>
      <c r="BW163" s="62"/>
      <c r="BX163" s="136"/>
      <c r="BY163" s="136"/>
      <c r="BZ163" s="86"/>
      <c r="CA163" s="86"/>
      <c r="CB163" s="255"/>
      <c r="CC163" s="255"/>
      <c r="CD163" s="81"/>
      <c r="CE163" s="255"/>
      <c r="CF163" s="255"/>
      <c r="CG163" s="255"/>
      <c r="CH163" s="255"/>
      <c r="CI163" s="23" t="s">
        <v>98</v>
      </c>
      <c r="CJ163" s="157"/>
      <c r="CK163" s="157"/>
      <c r="CL163" s="21"/>
      <c r="CM163" s="322"/>
      <c r="CN163" s="246"/>
      <c r="CO163" s="246"/>
      <c r="CP163" s="246"/>
      <c r="CQ163" s="246"/>
      <c r="CR163" s="246"/>
      <c r="CS163" s="246"/>
      <c r="CT163" s="246"/>
      <c r="CU163" s="246"/>
      <c r="CV163" s="246"/>
      <c r="CW163" s="246"/>
      <c r="CX163" s="246"/>
      <c r="CY163" s="246"/>
      <c r="CZ163" s="246"/>
      <c r="DA163" s="246"/>
      <c r="DB163" s="246"/>
      <c r="DC163" s="246"/>
      <c r="DD163" s="246"/>
      <c r="DE163" s="246"/>
      <c r="DF163" s="246"/>
      <c r="DG163" s="246"/>
      <c r="DH163" s="317"/>
      <c r="DI163" s="317"/>
    </row>
    <row r="164" spans="1:113" ht="27" customHeight="1">
      <c r="A164" s="38"/>
      <c r="B164" s="328" t="s">
        <v>401</v>
      </c>
      <c r="C164" s="329" t="s">
        <v>224</v>
      </c>
      <c r="D164" s="41">
        <v>164</v>
      </c>
      <c r="E164" s="22" t="s">
        <v>225</v>
      </c>
      <c r="F164" s="296" t="s">
        <v>374</v>
      </c>
      <c r="G164" s="296" t="s">
        <v>374</v>
      </c>
      <c r="H164" s="296" t="s">
        <v>374</v>
      </c>
      <c r="I164" s="296" t="s">
        <v>374</v>
      </c>
      <c r="J164" s="330" t="s">
        <v>91</v>
      </c>
      <c r="K164" s="296" t="s">
        <v>374</v>
      </c>
      <c r="L164" s="296" t="s">
        <v>374</v>
      </c>
      <c r="M164" s="44" t="s">
        <v>226</v>
      </c>
      <c r="N164" s="112" t="s">
        <v>8</v>
      </c>
      <c r="O164" s="112" t="s">
        <v>8</v>
      </c>
      <c r="P164" s="61" t="s">
        <v>1</v>
      </c>
      <c r="Q164" s="61" t="s">
        <v>1</v>
      </c>
      <c r="R164" s="157"/>
      <c r="S164" s="157"/>
      <c r="T164" s="331"/>
      <c r="U164" s="58" t="s">
        <v>227</v>
      </c>
      <c r="V164" s="266" t="s">
        <v>396</v>
      </c>
      <c r="W164" s="266" t="s">
        <v>396</v>
      </c>
      <c r="X164" s="266" t="s">
        <v>396</v>
      </c>
      <c r="Y164" s="266" t="s">
        <v>396</v>
      </c>
      <c r="Z164" s="266" t="s">
        <v>396</v>
      </c>
      <c r="AA164" s="330" t="s">
        <v>91</v>
      </c>
      <c r="AB164" s="266" t="s">
        <v>396</v>
      </c>
      <c r="AC164" s="56" t="s">
        <v>2</v>
      </c>
      <c r="AD164" s="44" t="s">
        <v>226</v>
      </c>
      <c r="AE164" s="56" t="s">
        <v>2</v>
      </c>
      <c r="AF164" s="56" t="s">
        <v>2</v>
      </c>
      <c r="AG164" s="51" t="s">
        <v>222</v>
      </c>
      <c r="AH164" s="51" t="s">
        <v>222</v>
      </c>
      <c r="AI164" s="23"/>
      <c r="AJ164" s="157"/>
      <c r="AK164" s="157"/>
      <c r="AL164" s="331"/>
      <c r="AM164" s="52" t="s">
        <v>228</v>
      </c>
      <c r="AN164" s="216" t="s">
        <v>377</v>
      </c>
      <c r="AO164" s="216" t="s">
        <v>377</v>
      </c>
      <c r="AP164" s="216" t="s">
        <v>377</v>
      </c>
      <c r="AQ164" s="216" t="s">
        <v>377</v>
      </c>
      <c r="AR164" s="332" t="s">
        <v>91</v>
      </c>
      <c r="AS164" s="216" t="s">
        <v>377</v>
      </c>
      <c r="AT164" s="216" t="s">
        <v>377</v>
      </c>
      <c r="AU164" s="44" t="s">
        <v>226</v>
      </c>
      <c r="AV164" s="294" t="s">
        <v>18</v>
      </c>
      <c r="AW164" s="294" t="s">
        <v>18</v>
      </c>
      <c r="AX164" s="294" t="s">
        <v>18</v>
      </c>
      <c r="AY164" s="51" t="s">
        <v>222</v>
      </c>
      <c r="AZ164" s="23"/>
      <c r="BA164" s="157"/>
      <c r="BB164" s="333"/>
      <c r="BC164" s="157"/>
      <c r="BD164" s="331"/>
      <c r="BE164" s="45" t="s">
        <v>227</v>
      </c>
      <c r="BF164" s="68" t="s">
        <v>7</v>
      </c>
      <c r="BG164" s="68" t="s">
        <v>7</v>
      </c>
      <c r="BH164" s="68" t="s">
        <v>7</v>
      </c>
      <c r="BI164" s="109" t="s">
        <v>16</v>
      </c>
      <c r="BJ164" s="51" t="s">
        <v>222</v>
      </c>
      <c r="BK164" s="330" t="s">
        <v>91</v>
      </c>
      <c r="BL164" s="293" t="s">
        <v>375</v>
      </c>
      <c r="BM164" s="293" t="s">
        <v>375</v>
      </c>
      <c r="BN164" s="293" t="s">
        <v>375</v>
      </c>
      <c r="BO164" s="44" t="s">
        <v>226</v>
      </c>
      <c r="BP164" s="293" t="s">
        <v>375</v>
      </c>
      <c r="BQ164" s="293" t="s">
        <v>375</v>
      </c>
      <c r="BR164" s="293" t="s">
        <v>375</v>
      </c>
      <c r="BS164" s="23"/>
      <c r="BT164" s="157"/>
      <c r="BU164" s="157"/>
      <c r="BV164" s="331"/>
      <c r="BW164" s="62" t="s">
        <v>229</v>
      </c>
      <c r="BX164" s="48" t="s">
        <v>0</v>
      </c>
      <c r="BY164" s="48" t="s">
        <v>0</v>
      </c>
      <c r="BZ164" s="48" t="s">
        <v>0</v>
      </c>
      <c r="CA164" s="298" t="s">
        <v>320</v>
      </c>
      <c r="CB164" s="298" t="s">
        <v>320</v>
      </c>
      <c r="CC164" s="51" t="s">
        <v>222</v>
      </c>
      <c r="CD164" s="44" t="s">
        <v>226</v>
      </c>
      <c r="CE164" s="295" t="s">
        <v>395</v>
      </c>
      <c r="CF164" s="295" t="s">
        <v>395</v>
      </c>
      <c r="CG164" s="295" t="s">
        <v>395</v>
      </c>
      <c r="CH164" s="295" t="s">
        <v>395</v>
      </c>
      <c r="CI164" s="330" t="s">
        <v>91</v>
      </c>
      <c r="CJ164" s="157"/>
      <c r="CK164" s="157"/>
      <c r="CL164" s="331"/>
      <c r="CM164" s="334"/>
      <c r="CN164" s="335">
        <f t="shared" ref="CN164:DG164" si="38">COUNTIF($F$164:$CK$164,CN155)</f>
        <v>3</v>
      </c>
      <c r="CO164" s="335">
        <f t="shared" si="38"/>
        <v>2</v>
      </c>
      <c r="CP164" s="335">
        <f t="shared" si="38"/>
        <v>3</v>
      </c>
      <c r="CQ164" s="335">
        <f t="shared" si="38"/>
        <v>0</v>
      </c>
      <c r="CR164" s="335">
        <f t="shared" si="38"/>
        <v>0</v>
      </c>
      <c r="CS164" s="335">
        <f t="shared" si="38"/>
        <v>0</v>
      </c>
      <c r="CT164" s="335">
        <f t="shared" si="38"/>
        <v>2</v>
      </c>
      <c r="CU164" s="335">
        <f t="shared" si="38"/>
        <v>3</v>
      </c>
      <c r="CV164" s="335">
        <f t="shared" si="38"/>
        <v>2</v>
      </c>
      <c r="CW164" s="335">
        <f t="shared" si="38"/>
        <v>0</v>
      </c>
      <c r="CX164" s="335">
        <f t="shared" si="38"/>
        <v>0</v>
      </c>
      <c r="CY164" s="335">
        <f t="shared" si="38"/>
        <v>6</v>
      </c>
      <c r="CZ164" s="335">
        <f t="shared" si="38"/>
        <v>6</v>
      </c>
      <c r="DA164" s="335">
        <f t="shared" si="38"/>
        <v>6</v>
      </c>
      <c r="DB164" s="335">
        <f t="shared" si="38"/>
        <v>4</v>
      </c>
      <c r="DC164" s="335">
        <f t="shared" si="38"/>
        <v>6</v>
      </c>
      <c r="DD164" s="335">
        <f t="shared" si="38"/>
        <v>3</v>
      </c>
      <c r="DE164" s="335">
        <f t="shared" si="38"/>
        <v>0</v>
      </c>
      <c r="DF164" s="335">
        <f t="shared" si="38"/>
        <v>0</v>
      </c>
      <c r="DG164" s="335">
        <f t="shared" si="38"/>
        <v>1</v>
      </c>
      <c r="DH164" s="336">
        <f>SUM(CN164:DG164)</f>
        <v>47</v>
      </c>
      <c r="DI164" s="334"/>
    </row>
    <row r="165" spans="1:113" ht="27" customHeight="1">
      <c r="A165" s="38"/>
      <c r="B165" s="38"/>
      <c r="C165" s="40"/>
      <c r="D165" s="41">
        <v>165</v>
      </c>
      <c r="E165" s="22" t="s">
        <v>231</v>
      </c>
      <c r="F165" s="302" t="s">
        <v>383</v>
      </c>
      <c r="G165" s="302" t="s">
        <v>383</v>
      </c>
      <c r="H165" s="302" t="s">
        <v>383</v>
      </c>
      <c r="I165" s="302" t="s">
        <v>383</v>
      </c>
      <c r="J165" s="23"/>
      <c r="K165" s="302" t="s">
        <v>362</v>
      </c>
      <c r="L165" s="302" t="s">
        <v>362</v>
      </c>
      <c r="M165" s="44" t="s">
        <v>233</v>
      </c>
      <c r="N165" s="127" t="s">
        <v>371</v>
      </c>
      <c r="O165" s="127" t="s">
        <v>371</v>
      </c>
      <c r="P165" s="61" t="s">
        <v>390</v>
      </c>
      <c r="Q165" s="61" t="s">
        <v>390</v>
      </c>
      <c r="R165" s="157"/>
      <c r="S165" s="157"/>
      <c r="T165" s="21"/>
      <c r="U165" s="58" t="s">
        <v>237</v>
      </c>
      <c r="V165" s="306" t="s">
        <v>382</v>
      </c>
      <c r="W165" s="306" t="s">
        <v>382</v>
      </c>
      <c r="X165" s="306" t="s">
        <v>382</v>
      </c>
      <c r="Y165" s="306" t="s">
        <v>382</v>
      </c>
      <c r="Z165" s="306" t="s">
        <v>382</v>
      </c>
      <c r="AA165" s="23"/>
      <c r="AB165" s="306" t="s">
        <v>382</v>
      </c>
      <c r="AC165" s="56" t="s">
        <v>264</v>
      </c>
      <c r="AD165" s="44" t="s">
        <v>233</v>
      </c>
      <c r="AE165" s="56" t="s">
        <v>264</v>
      </c>
      <c r="AF165" s="56" t="s">
        <v>264</v>
      </c>
      <c r="AG165" s="73"/>
      <c r="AH165" s="73"/>
      <c r="AI165" s="23"/>
      <c r="AJ165" s="157"/>
      <c r="AK165" s="157"/>
      <c r="AL165" s="21"/>
      <c r="AM165" s="52" t="s">
        <v>236</v>
      </c>
      <c r="AN165" s="305" t="s">
        <v>381</v>
      </c>
      <c r="AO165" s="305" t="s">
        <v>381</v>
      </c>
      <c r="AP165" s="305" t="s">
        <v>381</v>
      </c>
      <c r="AQ165" s="305" t="s">
        <v>381</v>
      </c>
      <c r="AR165" s="81"/>
      <c r="AS165" s="305" t="s">
        <v>381</v>
      </c>
      <c r="AT165" s="305" t="s">
        <v>381</v>
      </c>
      <c r="AU165" s="44" t="s">
        <v>233</v>
      </c>
      <c r="AV165" s="300" t="s">
        <v>347</v>
      </c>
      <c r="AW165" s="300" t="s">
        <v>347</v>
      </c>
      <c r="AX165" s="300" t="s">
        <v>347</v>
      </c>
      <c r="AY165" s="73"/>
      <c r="AZ165" s="23"/>
      <c r="BA165" s="157"/>
      <c r="BB165" s="30"/>
      <c r="BC165" s="157"/>
      <c r="BD165" s="21"/>
      <c r="BE165" s="45" t="s">
        <v>234</v>
      </c>
      <c r="BF165" s="131" t="s">
        <v>373</v>
      </c>
      <c r="BG165" s="131" t="s">
        <v>373</v>
      </c>
      <c r="BH165" s="131" t="s">
        <v>373</v>
      </c>
      <c r="BI165" s="122" t="s">
        <v>373</v>
      </c>
      <c r="BJ165" s="73"/>
      <c r="BK165" s="23"/>
      <c r="BL165" s="299" t="s">
        <v>383</v>
      </c>
      <c r="BM165" s="299" t="s">
        <v>383</v>
      </c>
      <c r="BN165" s="299" t="s">
        <v>383</v>
      </c>
      <c r="BO165" s="44" t="s">
        <v>233</v>
      </c>
      <c r="BP165" s="299" t="s">
        <v>383</v>
      </c>
      <c r="BQ165" s="299" t="s">
        <v>383</v>
      </c>
      <c r="BR165" s="299" t="s">
        <v>383</v>
      </c>
      <c r="BS165" s="23"/>
      <c r="BT165" s="157"/>
      <c r="BU165" s="157"/>
      <c r="BV165" s="21"/>
      <c r="BW165" s="62" t="s">
        <v>239</v>
      </c>
      <c r="BX165" s="70" t="s">
        <v>328</v>
      </c>
      <c r="BY165" s="70" t="s">
        <v>328</v>
      </c>
      <c r="BZ165" s="70" t="s">
        <v>328</v>
      </c>
      <c r="CA165" s="304" t="s">
        <v>328</v>
      </c>
      <c r="CB165" s="304" t="s">
        <v>328</v>
      </c>
      <c r="CC165" s="73"/>
      <c r="CD165" s="44" t="s">
        <v>233</v>
      </c>
      <c r="CE165" s="301" t="s">
        <v>382</v>
      </c>
      <c r="CF165" s="301" t="s">
        <v>382</v>
      </c>
      <c r="CG165" s="301" t="s">
        <v>382</v>
      </c>
      <c r="CH165" s="301" t="s">
        <v>382</v>
      </c>
      <c r="CI165" s="23"/>
      <c r="CJ165" s="157"/>
      <c r="CK165" s="157"/>
      <c r="CL165" s="21"/>
      <c r="CM165" s="77"/>
      <c r="CN165" s="227"/>
      <c r="CO165" s="227"/>
      <c r="CP165" s="227"/>
      <c r="CQ165" s="227"/>
      <c r="CR165" s="227"/>
      <c r="CS165" s="227"/>
      <c r="CT165" s="227"/>
      <c r="CU165" s="227"/>
      <c r="CV165" s="227"/>
      <c r="CW165" s="227"/>
      <c r="CX165" s="227"/>
      <c r="CY165" s="227"/>
      <c r="CZ165" s="227"/>
      <c r="DA165" s="227"/>
      <c r="DB165" s="227"/>
      <c r="DC165" s="227"/>
      <c r="DD165" s="227"/>
      <c r="DE165" s="227"/>
      <c r="DF165" s="227"/>
      <c r="DG165" s="227"/>
      <c r="DH165" s="38"/>
      <c r="DI165" s="38"/>
    </row>
    <row r="166" spans="1:113" ht="12.75" customHeight="1">
      <c r="A166" s="38"/>
      <c r="B166" s="38"/>
      <c r="C166" s="40"/>
      <c r="D166" s="41">
        <v>166</v>
      </c>
      <c r="E166" s="22"/>
      <c r="F166" s="310" t="s">
        <v>386</v>
      </c>
      <c r="G166" s="310" t="s">
        <v>386</v>
      </c>
      <c r="H166" s="310" t="s">
        <v>386</v>
      </c>
      <c r="I166" s="310" t="s">
        <v>386</v>
      </c>
      <c r="J166" s="23"/>
      <c r="K166" s="310" t="s">
        <v>386</v>
      </c>
      <c r="L166" s="310" t="s">
        <v>386</v>
      </c>
      <c r="M166" s="44" t="s">
        <v>242</v>
      </c>
      <c r="N166" s="112" t="s">
        <v>337</v>
      </c>
      <c r="O166" s="112" t="s">
        <v>337</v>
      </c>
      <c r="P166" s="61" t="s">
        <v>266</v>
      </c>
      <c r="Q166" s="61" t="s">
        <v>266</v>
      </c>
      <c r="R166" s="157"/>
      <c r="S166" s="157"/>
      <c r="T166" s="21"/>
      <c r="U166" s="58" t="s">
        <v>255</v>
      </c>
      <c r="V166" s="279" t="s">
        <v>399</v>
      </c>
      <c r="W166" s="279" t="s">
        <v>399</v>
      </c>
      <c r="X166" s="279" t="s">
        <v>399</v>
      </c>
      <c r="Y166" s="279" t="s">
        <v>399</v>
      </c>
      <c r="Z166" s="279" t="s">
        <v>399</v>
      </c>
      <c r="AA166" s="23"/>
      <c r="AB166" s="279" t="s">
        <v>399</v>
      </c>
      <c r="AC166" s="56" t="s">
        <v>336</v>
      </c>
      <c r="AD166" s="44" t="s">
        <v>242</v>
      </c>
      <c r="AE166" s="56" t="s">
        <v>336</v>
      </c>
      <c r="AF166" s="56" t="s">
        <v>336</v>
      </c>
      <c r="AG166" s="79" t="s">
        <v>243</v>
      </c>
      <c r="AH166" s="79" t="s">
        <v>243</v>
      </c>
      <c r="AI166" s="23"/>
      <c r="AJ166" s="157"/>
      <c r="AK166" s="157"/>
      <c r="AL166" s="21"/>
      <c r="AM166" s="52" t="s">
        <v>249</v>
      </c>
      <c r="AN166" s="312" t="s">
        <v>384</v>
      </c>
      <c r="AO166" s="312" t="s">
        <v>384</v>
      </c>
      <c r="AP166" s="312" t="s">
        <v>384</v>
      </c>
      <c r="AQ166" s="312" t="s">
        <v>384</v>
      </c>
      <c r="AR166" s="81"/>
      <c r="AS166" s="312" t="s">
        <v>384</v>
      </c>
      <c r="AT166" s="312" t="s">
        <v>384</v>
      </c>
      <c r="AU166" s="44" t="s">
        <v>242</v>
      </c>
      <c r="AV166" s="308" t="s">
        <v>363</v>
      </c>
      <c r="AW166" s="308" t="s">
        <v>363</v>
      </c>
      <c r="AX166" s="308" t="s">
        <v>363</v>
      </c>
      <c r="AY166" s="79" t="s">
        <v>243</v>
      </c>
      <c r="AZ166" s="23"/>
      <c r="BA166" s="157"/>
      <c r="BB166" s="30"/>
      <c r="BC166" s="157"/>
      <c r="BD166" s="21"/>
      <c r="BE166" s="45" t="s">
        <v>243</v>
      </c>
      <c r="BF166" s="68" t="s">
        <v>300</v>
      </c>
      <c r="BG166" s="68" t="s">
        <v>300</v>
      </c>
      <c r="BH166" s="68" t="s">
        <v>300</v>
      </c>
      <c r="BI166" s="109" t="s">
        <v>338</v>
      </c>
      <c r="BJ166" s="79" t="s">
        <v>243</v>
      </c>
      <c r="BK166" s="23"/>
      <c r="BL166" s="307" t="s">
        <v>391</v>
      </c>
      <c r="BM166" s="307" t="s">
        <v>391</v>
      </c>
      <c r="BN166" s="307" t="s">
        <v>391</v>
      </c>
      <c r="BO166" s="44" t="s">
        <v>242</v>
      </c>
      <c r="BP166" s="307" t="s">
        <v>391</v>
      </c>
      <c r="BQ166" s="307" t="s">
        <v>391</v>
      </c>
      <c r="BR166" s="307" t="s">
        <v>391</v>
      </c>
      <c r="BS166" s="23"/>
      <c r="BT166" s="157"/>
      <c r="BU166" s="157"/>
      <c r="BV166" s="21"/>
      <c r="BW166" s="62"/>
      <c r="BX166" s="48" t="s">
        <v>388</v>
      </c>
      <c r="BY166" s="48" t="s">
        <v>388</v>
      </c>
      <c r="BZ166" s="48" t="s">
        <v>388</v>
      </c>
      <c r="CA166" s="298" t="s">
        <v>333</v>
      </c>
      <c r="CB166" s="298" t="s">
        <v>333</v>
      </c>
      <c r="CC166" s="79" t="s">
        <v>243</v>
      </c>
      <c r="CD166" s="44" t="s">
        <v>242</v>
      </c>
      <c r="CE166" s="309" t="s">
        <v>385</v>
      </c>
      <c r="CF166" s="309" t="s">
        <v>385</v>
      </c>
      <c r="CG166" s="309" t="s">
        <v>385</v>
      </c>
      <c r="CH166" s="309" t="s">
        <v>385</v>
      </c>
      <c r="CI166" s="23"/>
      <c r="CJ166" s="157"/>
      <c r="CK166" s="157"/>
      <c r="CL166" s="21"/>
      <c r="CM166" s="77"/>
      <c r="CN166" s="227"/>
      <c r="CO166" s="227"/>
      <c r="CP166" s="227"/>
      <c r="CQ166" s="227"/>
      <c r="CR166" s="227"/>
      <c r="CS166" s="227"/>
      <c r="CT166" s="227"/>
      <c r="CU166" s="227"/>
      <c r="CV166" s="227"/>
      <c r="CW166" s="227"/>
      <c r="CX166" s="227"/>
      <c r="CY166" s="227"/>
      <c r="CZ166" s="227"/>
      <c r="DA166" s="227"/>
      <c r="DB166" s="227"/>
      <c r="DC166" s="227"/>
      <c r="DD166" s="227"/>
      <c r="DE166" s="227"/>
      <c r="DF166" s="227"/>
      <c r="DG166" s="227"/>
      <c r="DH166" s="38"/>
      <c r="DI166" s="38"/>
    </row>
    <row r="167" spans="1:113" ht="12.75" customHeight="1">
      <c r="A167" s="38"/>
      <c r="B167" s="38"/>
      <c r="C167" s="40"/>
      <c r="D167" s="41">
        <v>167</v>
      </c>
      <c r="E167" s="22"/>
      <c r="F167" s="87"/>
      <c r="G167" s="87"/>
      <c r="H167" s="87"/>
      <c r="I167" s="87"/>
      <c r="J167" s="23"/>
      <c r="K167" s="87"/>
      <c r="L167" s="87"/>
      <c r="M167" s="81"/>
      <c r="N167" s="136"/>
      <c r="O167" s="136"/>
      <c r="P167" s="93"/>
      <c r="Q167" s="93"/>
      <c r="R167" s="157"/>
      <c r="S167" s="157"/>
      <c r="T167" s="21"/>
      <c r="U167" s="58" t="s">
        <v>243</v>
      </c>
      <c r="V167" s="337"/>
      <c r="W167" s="82"/>
      <c r="X167" s="82"/>
      <c r="Y167" s="82"/>
      <c r="Z167" s="82"/>
      <c r="AA167" s="23"/>
      <c r="AB167" s="82"/>
      <c r="AC167" s="89"/>
      <c r="AD167" s="81"/>
      <c r="AE167" s="89"/>
      <c r="AF167" s="89"/>
      <c r="AG167" s="86"/>
      <c r="AH167" s="86"/>
      <c r="AI167" s="23"/>
      <c r="AJ167" s="157"/>
      <c r="AK167" s="157"/>
      <c r="AL167" s="21"/>
      <c r="AM167" s="52" t="s">
        <v>260</v>
      </c>
      <c r="AN167" s="255"/>
      <c r="AO167" s="255"/>
      <c r="AP167" s="255"/>
      <c r="AQ167" s="255"/>
      <c r="AR167" s="23"/>
      <c r="AS167" s="255"/>
      <c r="AT167" s="255"/>
      <c r="AU167" s="81"/>
      <c r="AV167" s="137"/>
      <c r="AW167" s="137"/>
      <c r="AX167" s="137"/>
      <c r="AY167" s="86"/>
      <c r="AZ167" s="23"/>
      <c r="BA167" s="157"/>
      <c r="BB167" s="30"/>
      <c r="BC167" s="157"/>
      <c r="BD167" s="21"/>
      <c r="BE167" s="45"/>
      <c r="BF167" s="80"/>
      <c r="BG167" s="80"/>
      <c r="BH167" s="80"/>
      <c r="BI167" s="134"/>
      <c r="BJ167" s="86"/>
      <c r="BK167" s="23"/>
      <c r="BL167" s="313"/>
      <c r="BM167" s="313"/>
      <c r="BN167" s="313"/>
      <c r="BO167" s="81"/>
      <c r="BP167" s="338"/>
      <c r="BQ167" s="338"/>
      <c r="BR167" s="338"/>
      <c r="BS167" s="23"/>
      <c r="BT167" s="157"/>
      <c r="BU167" s="157"/>
      <c r="BV167" s="21"/>
      <c r="BW167" s="62"/>
      <c r="BX167" s="83"/>
      <c r="BY167" s="83"/>
      <c r="BZ167" s="83"/>
      <c r="CA167" s="175"/>
      <c r="CB167" s="175"/>
      <c r="CC167" s="86"/>
      <c r="CD167" s="81"/>
      <c r="CE167" s="339"/>
      <c r="CF167" s="339"/>
      <c r="CG167" s="339"/>
      <c r="CH167" s="339"/>
      <c r="CI167" s="23"/>
      <c r="CJ167" s="157"/>
      <c r="CK167" s="157"/>
      <c r="CL167" s="21"/>
      <c r="CM167" s="340"/>
      <c r="CN167" s="227"/>
      <c r="CO167" s="227"/>
      <c r="CP167" s="227"/>
      <c r="CQ167" s="227"/>
      <c r="CR167" s="227"/>
      <c r="CS167" s="227"/>
      <c r="CT167" s="227"/>
      <c r="CU167" s="227"/>
      <c r="CV167" s="227"/>
      <c r="CW167" s="227"/>
      <c r="CX167" s="227"/>
      <c r="CY167" s="227"/>
      <c r="CZ167" s="227"/>
      <c r="DA167" s="227"/>
      <c r="DB167" s="227"/>
      <c r="DC167" s="227"/>
      <c r="DD167" s="227"/>
      <c r="DE167" s="227"/>
      <c r="DF167" s="227"/>
      <c r="DG167" s="227"/>
      <c r="DH167" s="340"/>
      <c r="DI167" s="340"/>
    </row>
    <row r="168" spans="1:113" ht="12.75" customHeight="1">
      <c r="A168" s="21"/>
      <c r="B168" s="21"/>
      <c r="C168" s="21"/>
      <c r="D168" s="41">
        <v>168</v>
      </c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105"/>
      <c r="CN168" s="37" t="s">
        <v>0</v>
      </c>
      <c r="CO168" s="37" t="s">
        <v>1</v>
      </c>
      <c r="CP168" s="37" t="s">
        <v>2</v>
      </c>
      <c r="CQ168" s="37" t="s">
        <v>3</v>
      </c>
      <c r="CR168" s="37" t="s">
        <v>4</v>
      </c>
      <c r="CS168" s="37" t="s">
        <v>5</v>
      </c>
      <c r="CT168" s="37" t="s">
        <v>6</v>
      </c>
      <c r="CU168" s="37" t="s">
        <v>7</v>
      </c>
      <c r="CV168" s="37" t="s">
        <v>8</v>
      </c>
      <c r="CW168" s="37" t="s">
        <v>9</v>
      </c>
      <c r="CX168" s="37" t="s">
        <v>10</v>
      </c>
      <c r="CY168" s="37" t="s">
        <v>220</v>
      </c>
      <c r="CZ168" s="37"/>
      <c r="DA168" s="37"/>
      <c r="DB168" s="37"/>
      <c r="DC168" s="37"/>
      <c r="DD168" s="37"/>
      <c r="DE168" s="37"/>
      <c r="DF168" s="37"/>
      <c r="DG168" s="37" t="s">
        <v>16</v>
      </c>
      <c r="DH168" s="105"/>
      <c r="DI168" s="105"/>
    </row>
    <row r="169" spans="1:113" ht="12.75" customHeight="1">
      <c r="A169" s="341"/>
      <c r="B169" s="342" t="s">
        <v>402</v>
      </c>
      <c r="C169" s="343" t="s">
        <v>224</v>
      </c>
      <c r="D169" s="41">
        <v>169</v>
      </c>
      <c r="E169" s="22" t="s">
        <v>225</v>
      </c>
      <c r="F169" s="56" t="s">
        <v>2</v>
      </c>
      <c r="G169" s="56" t="s">
        <v>2</v>
      </c>
      <c r="H169" s="344" t="s">
        <v>220</v>
      </c>
      <c r="I169" s="344" t="s">
        <v>220</v>
      </c>
      <c r="J169" s="23" t="s">
        <v>99</v>
      </c>
      <c r="K169" s="344" t="s">
        <v>220</v>
      </c>
      <c r="L169" s="344" t="s">
        <v>220</v>
      </c>
      <c r="M169" s="44" t="s">
        <v>226</v>
      </c>
      <c r="N169" s="344" t="s">
        <v>220</v>
      </c>
      <c r="O169" s="344" t="s">
        <v>220</v>
      </c>
      <c r="P169" s="117" t="s">
        <v>10</v>
      </c>
      <c r="Q169" s="117" t="s">
        <v>10</v>
      </c>
      <c r="R169" s="157"/>
      <c r="S169" s="157"/>
      <c r="T169" s="21"/>
      <c r="U169" s="58" t="s">
        <v>227</v>
      </c>
      <c r="V169" s="49" t="s">
        <v>16</v>
      </c>
      <c r="W169" s="112" t="s">
        <v>8</v>
      </c>
      <c r="X169" s="112" t="s">
        <v>8</v>
      </c>
      <c r="Y169" s="345" t="s">
        <v>3</v>
      </c>
      <c r="Z169" s="345" t="s">
        <v>3</v>
      </c>
      <c r="AA169" s="23" t="s">
        <v>99</v>
      </c>
      <c r="AB169" s="68" t="s">
        <v>7</v>
      </c>
      <c r="AC169" s="68" t="s">
        <v>7</v>
      </c>
      <c r="AD169" s="44" t="s">
        <v>226</v>
      </c>
      <c r="AE169" s="117" t="s">
        <v>10</v>
      </c>
      <c r="AF169" s="117" t="s">
        <v>10</v>
      </c>
      <c r="AG169" s="51" t="s">
        <v>222</v>
      </c>
      <c r="AH169" s="51" t="s">
        <v>222</v>
      </c>
      <c r="AI169" s="23"/>
      <c r="AL169" s="21"/>
      <c r="AM169" s="52" t="s">
        <v>228</v>
      </c>
      <c r="AN169" s="344" t="s">
        <v>220</v>
      </c>
      <c r="AO169" s="344" t="s">
        <v>220</v>
      </c>
      <c r="AP169" s="344" t="s">
        <v>220</v>
      </c>
      <c r="AQ169" s="344" t="s">
        <v>220</v>
      </c>
      <c r="AR169" s="23" t="s">
        <v>99</v>
      </c>
      <c r="AS169" s="344" t="s">
        <v>220</v>
      </c>
      <c r="AT169" s="344" t="s">
        <v>220</v>
      </c>
      <c r="AU169" s="44" t="s">
        <v>226</v>
      </c>
      <c r="AV169" s="60" t="s">
        <v>9</v>
      </c>
      <c r="AW169" s="60" t="s">
        <v>9</v>
      </c>
      <c r="AX169" s="60" t="s">
        <v>9</v>
      </c>
      <c r="AY169" s="60" t="s">
        <v>9</v>
      </c>
      <c r="AZ169" s="23"/>
      <c r="BA169" s="157"/>
      <c r="BB169" s="157"/>
      <c r="BC169" s="157"/>
      <c r="BD169" s="21"/>
      <c r="BE169" s="45" t="s">
        <v>227</v>
      </c>
      <c r="BF169" s="68" t="s">
        <v>7</v>
      </c>
      <c r="BG169" s="68" t="s">
        <v>7</v>
      </c>
      <c r="BH169" s="47" t="s">
        <v>6</v>
      </c>
      <c r="BI169" s="47" t="s">
        <v>6</v>
      </c>
      <c r="BJ169" s="61" t="s">
        <v>1</v>
      </c>
      <c r="BK169" s="23" t="s">
        <v>99</v>
      </c>
      <c r="BL169" s="61" t="s">
        <v>1</v>
      </c>
      <c r="BM169" s="56" t="s">
        <v>2</v>
      </c>
      <c r="BN169" s="56" t="s">
        <v>2</v>
      </c>
      <c r="BO169" s="44" t="s">
        <v>226</v>
      </c>
      <c r="BP169" s="112" t="s">
        <v>8</v>
      </c>
      <c r="BQ169" s="112" t="s">
        <v>8</v>
      </c>
      <c r="BR169" s="51" t="s">
        <v>222</v>
      </c>
      <c r="BS169" s="23"/>
      <c r="BT169" s="157"/>
      <c r="BU169" s="157"/>
      <c r="BV169" s="21"/>
      <c r="BW169" s="62" t="s">
        <v>229</v>
      </c>
      <c r="BX169" s="117" t="s">
        <v>10</v>
      </c>
      <c r="BY169" s="117" t="s">
        <v>10</v>
      </c>
      <c r="BZ169" s="57" t="s">
        <v>4</v>
      </c>
      <c r="CA169" s="57" t="s">
        <v>4</v>
      </c>
      <c r="CB169" s="104" t="s">
        <v>5</v>
      </c>
      <c r="CC169" s="104" t="s">
        <v>5</v>
      </c>
      <c r="CD169" s="44" t="s">
        <v>226</v>
      </c>
      <c r="CE169" s="48" t="s">
        <v>0</v>
      </c>
      <c r="CF169" s="48" t="s">
        <v>0</v>
      </c>
      <c r="CG169" s="48" t="s">
        <v>0</v>
      </c>
      <c r="CH169" s="51" t="s">
        <v>222</v>
      </c>
      <c r="CI169" s="23" t="s">
        <v>99</v>
      </c>
      <c r="CJ169" s="157"/>
      <c r="CK169" s="157"/>
      <c r="CL169" s="21"/>
      <c r="CM169" s="346"/>
      <c r="CN169" s="65">
        <f t="shared" ref="CN169:DG169" si="39">COUNTIF($F$169:$CK$169,CN168)</f>
        <v>3</v>
      </c>
      <c r="CO169" s="65">
        <f t="shared" si="39"/>
        <v>2</v>
      </c>
      <c r="CP169" s="65">
        <f t="shared" si="39"/>
        <v>4</v>
      </c>
      <c r="CQ169" s="65">
        <f t="shared" si="39"/>
        <v>2</v>
      </c>
      <c r="CR169" s="65">
        <f t="shared" si="39"/>
        <v>2</v>
      </c>
      <c r="CS169" s="65">
        <f t="shared" si="39"/>
        <v>2</v>
      </c>
      <c r="CT169" s="65">
        <f t="shared" si="39"/>
        <v>2</v>
      </c>
      <c r="CU169" s="65">
        <f t="shared" si="39"/>
        <v>4</v>
      </c>
      <c r="CV169" s="65">
        <f t="shared" si="39"/>
        <v>4</v>
      </c>
      <c r="CW169" s="65">
        <f t="shared" si="39"/>
        <v>4</v>
      </c>
      <c r="CX169" s="65">
        <f t="shared" si="39"/>
        <v>6</v>
      </c>
      <c r="CY169" s="65">
        <f t="shared" si="39"/>
        <v>12</v>
      </c>
      <c r="CZ169" s="65">
        <f t="shared" si="39"/>
        <v>0</v>
      </c>
      <c r="DA169" s="65">
        <f t="shared" si="39"/>
        <v>0</v>
      </c>
      <c r="DB169" s="65">
        <f t="shared" si="39"/>
        <v>0</v>
      </c>
      <c r="DC169" s="65">
        <f t="shared" si="39"/>
        <v>0</v>
      </c>
      <c r="DD169" s="65">
        <f t="shared" si="39"/>
        <v>0</v>
      </c>
      <c r="DE169" s="65">
        <f t="shared" si="39"/>
        <v>0</v>
      </c>
      <c r="DF169" s="65">
        <f t="shared" si="39"/>
        <v>0</v>
      </c>
      <c r="DG169" s="65">
        <f t="shared" si="39"/>
        <v>1</v>
      </c>
      <c r="DH169" s="66">
        <f>SUM(CN169:DG169)</f>
        <v>48</v>
      </c>
      <c r="DI169" s="341"/>
    </row>
    <row r="170" spans="1:113" ht="27" customHeight="1">
      <c r="A170" s="341"/>
      <c r="B170" s="347"/>
      <c r="C170" s="343" t="s">
        <v>230</v>
      </c>
      <c r="D170" s="41">
        <v>170</v>
      </c>
      <c r="E170" s="22" t="s">
        <v>231</v>
      </c>
      <c r="F170" s="56" t="s">
        <v>350</v>
      </c>
      <c r="G170" s="56" t="s">
        <v>350</v>
      </c>
      <c r="H170" s="344" t="s">
        <v>403</v>
      </c>
      <c r="I170" s="344" t="s">
        <v>403</v>
      </c>
      <c r="J170" s="23" t="s">
        <v>109</v>
      </c>
      <c r="K170" s="344" t="s">
        <v>403</v>
      </c>
      <c r="L170" s="344" t="s">
        <v>403</v>
      </c>
      <c r="M170" s="44" t="s">
        <v>233</v>
      </c>
      <c r="N170" s="344" t="s">
        <v>403</v>
      </c>
      <c r="O170" s="344" t="s">
        <v>403</v>
      </c>
      <c r="P170" s="117" t="s">
        <v>350</v>
      </c>
      <c r="Q170" s="117" t="s">
        <v>350</v>
      </c>
      <c r="R170" s="157"/>
      <c r="S170" s="157"/>
      <c r="T170" s="21"/>
      <c r="U170" s="58" t="s">
        <v>237</v>
      </c>
      <c r="V170" s="71" t="s">
        <v>350</v>
      </c>
      <c r="W170" s="127" t="s">
        <v>350</v>
      </c>
      <c r="X170" s="127" t="s">
        <v>350</v>
      </c>
      <c r="Y170" s="348" t="s">
        <v>404</v>
      </c>
      <c r="Z170" s="348" t="s">
        <v>404</v>
      </c>
      <c r="AA170" s="23" t="s">
        <v>109</v>
      </c>
      <c r="AB170" s="131" t="s">
        <v>350</v>
      </c>
      <c r="AC170" s="131" t="s">
        <v>350</v>
      </c>
      <c r="AD170" s="44" t="s">
        <v>233</v>
      </c>
      <c r="AE170" s="117" t="s">
        <v>350</v>
      </c>
      <c r="AF170" s="117" t="s">
        <v>350</v>
      </c>
      <c r="AG170" s="73"/>
      <c r="AH170" s="73"/>
      <c r="AI170" s="23"/>
      <c r="AJ170" s="157"/>
      <c r="AK170" s="157"/>
      <c r="AL170" s="21"/>
      <c r="AM170" s="52" t="s">
        <v>236</v>
      </c>
      <c r="AN170" s="344" t="s">
        <v>405</v>
      </c>
      <c r="AO170" s="344" t="s">
        <v>405</v>
      </c>
      <c r="AP170" s="344" t="s">
        <v>405</v>
      </c>
      <c r="AQ170" s="344" t="s">
        <v>405</v>
      </c>
      <c r="AR170" s="23" t="s">
        <v>109</v>
      </c>
      <c r="AS170" s="344" t="s">
        <v>405</v>
      </c>
      <c r="AT170" s="344" t="s">
        <v>405</v>
      </c>
      <c r="AU170" s="44" t="s">
        <v>233</v>
      </c>
      <c r="AV170" s="60" t="s">
        <v>238</v>
      </c>
      <c r="AW170" s="60" t="s">
        <v>238</v>
      </c>
      <c r="AX170" s="60" t="s">
        <v>238</v>
      </c>
      <c r="AY170" s="60" t="s">
        <v>238</v>
      </c>
      <c r="AZ170" s="23"/>
      <c r="BA170" s="157"/>
      <c r="BB170" s="157"/>
      <c r="BC170" s="157"/>
      <c r="BD170" s="21"/>
      <c r="BE170" s="45" t="s">
        <v>234</v>
      </c>
      <c r="BF170" s="131" t="s">
        <v>350</v>
      </c>
      <c r="BG170" s="131" t="s">
        <v>350</v>
      </c>
      <c r="BH170" s="69" t="s">
        <v>350</v>
      </c>
      <c r="BI170" s="69" t="s">
        <v>350</v>
      </c>
      <c r="BJ170" s="61" t="s">
        <v>350</v>
      </c>
      <c r="BK170" s="23" t="s">
        <v>109</v>
      </c>
      <c r="BL170" s="61" t="s">
        <v>350</v>
      </c>
      <c r="BM170" s="56" t="s">
        <v>350</v>
      </c>
      <c r="BN170" s="56" t="s">
        <v>350</v>
      </c>
      <c r="BO170" s="44" t="s">
        <v>233</v>
      </c>
      <c r="BP170" s="127" t="s">
        <v>350</v>
      </c>
      <c r="BQ170" s="127" t="s">
        <v>350</v>
      </c>
      <c r="BR170" s="73"/>
      <c r="BS170" s="23"/>
      <c r="BT170" s="157"/>
      <c r="BU170" s="157"/>
      <c r="BV170" s="21"/>
      <c r="BW170" s="62" t="s">
        <v>239</v>
      </c>
      <c r="BX170" s="117" t="s">
        <v>350</v>
      </c>
      <c r="BY170" s="117" t="s">
        <v>350</v>
      </c>
      <c r="BZ170" s="57" t="s">
        <v>350</v>
      </c>
      <c r="CA170" s="57" t="s">
        <v>350</v>
      </c>
      <c r="CB170" s="104" t="s">
        <v>350</v>
      </c>
      <c r="CC170" s="104" t="s">
        <v>350</v>
      </c>
      <c r="CD170" s="44" t="s">
        <v>233</v>
      </c>
      <c r="CE170" s="70" t="s">
        <v>350</v>
      </c>
      <c r="CF170" s="70" t="s">
        <v>350</v>
      </c>
      <c r="CG170" s="70" t="s">
        <v>350</v>
      </c>
      <c r="CH170" s="73"/>
      <c r="CI170" s="23" t="s">
        <v>109</v>
      </c>
      <c r="CJ170" s="157"/>
      <c r="CK170" s="157"/>
      <c r="CL170" s="21"/>
      <c r="CM170" s="346"/>
      <c r="CN170" s="227"/>
      <c r="CO170" s="227"/>
      <c r="CP170" s="227"/>
      <c r="CQ170" s="227"/>
      <c r="CR170" s="227"/>
      <c r="CS170" s="227"/>
      <c r="CT170" s="227"/>
      <c r="CU170" s="227"/>
      <c r="CV170" s="227"/>
      <c r="CW170" s="227"/>
      <c r="CX170" s="227"/>
      <c r="CY170" s="227"/>
      <c r="CZ170" s="227"/>
      <c r="DA170" s="227"/>
      <c r="DB170" s="227"/>
      <c r="DC170" s="227"/>
      <c r="DD170" s="227"/>
      <c r="DE170" s="227"/>
      <c r="DF170" s="227"/>
      <c r="DG170" s="227"/>
      <c r="DH170" s="341"/>
      <c r="DI170" s="341"/>
    </row>
    <row r="171" spans="1:113" ht="12.75" customHeight="1">
      <c r="A171" s="341"/>
      <c r="B171" s="341"/>
      <c r="C171" s="343" t="s">
        <v>240</v>
      </c>
      <c r="D171" s="41">
        <v>171</v>
      </c>
      <c r="E171" s="22"/>
      <c r="F171" s="56" t="s">
        <v>366</v>
      </c>
      <c r="G171" s="56" t="s">
        <v>366</v>
      </c>
      <c r="H171" s="344" t="s">
        <v>406</v>
      </c>
      <c r="I171" s="344" t="s">
        <v>406</v>
      </c>
      <c r="J171" s="23" t="s">
        <v>110</v>
      </c>
      <c r="K171" s="344" t="s">
        <v>406</v>
      </c>
      <c r="L171" s="344" t="s">
        <v>406</v>
      </c>
      <c r="M171" s="44" t="s">
        <v>242</v>
      </c>
      <c r="N171" s="344" t="s">
        <v>406</v>
      </c>
      <c r="O171" s="344" t="s">
        <v>406</v>
      </c>
      <c r="P171" s="117" t="s">
        <v>348</v>
      </c>
      <c r="Q171" s="117" t="s">
        <v>348</v>
      </c>
      <c r="R171" s="157"/>
      <c r="S171" s="157"/>
      <c r="T171" s="21"/>
      <c r="U171" s="58" t="s">
        <v>255</v>
      </c>
      <c r="V171" s="49" t="s">
        <v>247</v>
      </c>
      <c r="W171" s="112" t="s">
        <v>294</v>
      </c>
      <c r="X171" s="112" t="s">
        <v>294</v>
      </c>
      <c r="Y171" s="345" t="s">
        <v>244</v>
      </c>
      <c r="Z171" s="345" t="s">
        <v>244</v>
      </c>
      <c r="AA171" s="23" t="s">
        <v>110</v>
      </c>
      <c r="AB171" s="68" t="s">
        <v>364</v>
      </c>
      <c r="AC171" s="68" t="s">
        <v>364</v>
      </c>
      <c r="AD171" s="44" t="s">
        <v>242</v>
      </c>
      <c r="AE171" s="117" t="s">
        <v>407</v>
      </c>
      <c r="AF171" s="117" t="s">
        <v>407</v>
      </c>
      <c r="AG171" s="79" t="s">
        <v>243</v>
      </c>
      <c r="AH171" s="79" t="s">
        <v>243</v>
      </c>
      <c r="AI171" s="23"/>
      <c r="AJ171" s="157"/>
      <c r="AK171" s="157"/>
      <c r="AL171" s="21"/>
      <c r="AM171" s="52" t="s">
        <v>249</v>
      </c>
      <c r="AN171" s="344" t="s">
        <v>408</v>
      </c>
      <c r="AO171" s="344" t="s">
        <v>408</v>
      </c>
      <c r="AP171" s="344" t="s">
        <v>408</v>
      </c>
      <c r="AQ171" s="344" t="s">
        <v>408</v>
      </c>
      <c r="AR171" s="23" t="s">
        <v>110</v>
      </c>
      <c r="AS171" s="344" t="s">
        <v>408</v>
      </c>
      <c r="AT171" s="344" t="s">
        <v>408</v>
      </c>
      <c r="AU171" s="44" t="s">
        <v>242</v>
      </c>
      <c r="AV171" s="60" t="s">
        <v>409</v>
      </c>
      <c r="AW171" s="60" t="s">
        <v>409</v>
      </c>
      <c r="AX171" s="60" t="s">
        <v>409</v>
      </c>
      <c r="AY171" s="60" t="s">
        <v>409</v>
      </c>
      <c r="AZ171" s="23"/>
      <c r="BA171" s="157"/>
      <c r="BB171" s="157"/>
      <c r="BC171" s="157"/>
      <c r="BD171" s="21"/>
      <c r="BE171" s="45" t="s">
        <v>243</v>
      </c>
      <c r="BF171" s="68" t="s">
        <v>364</v>
      </c>
      <c r="BG171" s="68" t="s">
        <v>364</v>
      </c>
      <c r="BH171" s="47" t="s">
        <v>368</v>
      </c>
      <c r="BI171" s="47" t="s">
        <v>368</v>
      </c>
      <c r="BJ171" s="61" t="s">
        <v>258</v>
      </c>
      <c r="BK171" s="23" t="s">
        <v>110</v>
      </c>
      <c r="BL171" s="61" t="s">
        <v>258</v>
      </c>
      <c r="BM171" s="56" t="s">
        <v>366</v>
      </c>
      <c r="BN171" s="56" t="s">
        <v>366</v>
      </c>
      <c r="BO171" s="44" t="s">
        <v>242</v>
      </c>
      <c r="BP171" s="112" t="s">
        <v>294</v>
      </c>
      <c r="BQ171" s="112" t="s">
        <v>294</v>
      </c>
      <c r="BR171" s="79" t="s">
        <v>243</v>
      </c>
      <c r="BS171" s="23"/>
      <c r="BT171" s="157"/>
      <c r="BU171" s="157"/>
      <c r="BV171" s="21"/>
      <c r="BW171" s="62"/>
      <c r="BX171" s="117" t="s">
        <v>407</v>
      </c>
      <c r="BY171" s="117" t="s">
        <v>407</v>
      </c>
      <c r="BZ171" s="57" t="s">
        <v>254</v>
      </c>
      <c r="CA171" s="57" t="s">
        <v>254</v>
      </c>
      <c r="CB171" s="104" t="s">
        <v>256</v>
      </c>
      <c r="CC171" s="104" t="s">
        <v>256</v>
      </c>
      <c r="CD171" s="44" t="s">
        <v>242</v>
      </c>
      <c r="CE171" s="48" t="s">
        <v>246</v>
      </c>
      <c r="CF171" s="48" t="s">
        <v>246</v>
      </c>
      <c r="CG171" s="48" t="s">
        <v>246</v>
      </c>
      <c r="CH171" s="79" t="s">
        <v>243</v>
      </c>
      <c r="CI171" s="23" t="s">
        <v>110</v>
      </c>
      <c r="CJ171" s="157"/>
      <c r="CK171" s="157"/>
      <c r="CL171" s="21"/>
      <c r="CM171" s="346"/>
      <c r="CN171" s="227"/>
      <c r="CO171" s="227"/>
      <c r="CP171" s="227"/>
      <c r="CQ171" s="227"/>
      <c r="CR171" s="227"/>
      <c r="CS171" s="227"/>
      <c r="CT171" s="227"/>
      <c r="CU171" s="227"/>
      <c r="CV171" s="227"/>
      <c r="CW171" s="227"/>
      <c r="CX171" s="227"/>
      <c r="CY171" s="227"/>
      <c r="CZ171" s="227"/>
      <c r="DA171" s="227"/>
      <c r="DB171" s="227"/>
      <c r="DC171" s="227"/>
      <c r="DD171" s="227"/>
      <c r="DE171" s="227"/>
      <c r="DF171" s="227"/>
      <c r="DG171" s="227"/>
      <c r="DH171" s="341"/>
      <c r="DI171" s="341"/>
    </row>
    <row r="172" spans="1:113" ht="12.75" customHeight="1">
      <c r="A172" s="341"/>
      <c r="B172" s="341"/>
      <c r="C172" s="343"/>
      <c r="D172" s="41">
        <v>172</v>
      </c>
      <c r="E172" s="22"/>
      <c r="F172" s="237"/>
      <c r="G172" s="237"/>
      <c r="H172" s="349"/>
      <c r="I172" s="349"/>
      <c r="J172" s="23" t="s">
        <v>98</v>
      </c>
      <c r="K172" s="349"/>
      <c r="L172" s="349"/>
      <c r="M172" s="81"/>
      <c r="N172" s="349"/>
      <c r="O172" s="349"/>
      <c r="P172" s="138"/>
      <c r="Q172" s="138"/>
      <c r="R172" s="157"/>
      <c r="S172" s="157"/>
      <c r="T172" s="21"/>
      <c r="U172" s="58" t="s">
        <v>243</v>
      </c>
      <c r="V172" s="84"/>
      <c r="W172" s="136"/>
      <c r="X172" s="136"/>
      <c r="Y172" s="235"/>
      <c r="Z172" s="235"/>
      <c r="AA172" s="23" t="s">
        <v>98</v>
      </c>
      <c r="AB172" s="80"/>
      <c r="AC172" s="80"/>
      <c r="AD172" s="81"/>
      <c r="AE172" s="138"/>
      <c r="AF172" s="138"/>
      <c r="AG172" s="86"/>
      <c r="AH172" s="86"/>
      <c r="AI172" s="23"/>
      <c r="AJ172" s="157"/>
      <c r="AK172" s="157"/>
      <c r="AL172" s="21"/>
      <c r="AM172" s="52" t="s">
        <v>260</v>
      </c>
      <c r="AN172" s="349"/>
      <c r="AO172" s="349"/>
      <c r="AP172" s="349"/>
      <c r="AQ172" s="349"/>
      <c r="AR172" s="23" t="s">
        <v>98</v>
      </c>
      <c r="AS172" s="349"/>
      <c r="AT172" s="349"/>
      <c r="AU172" s="81"/>
      <c r="AV172" s="92"/>
      <c r="AW172" s="92"/>
      <c r="AX172" s="92"/>
      <c r="AY172" s="92"/>
      <c r="AZ172" s="23"/>
      <c r="BA172" s="157"/>
      <c r="BB172" s="157"/>
      <c r="BC172" s="157"/>
      <c r="BD172" s="21"/>
      <c r="BE172" s="45"/>
      <c r="BF172" s="80"/>
      <c r="BG172" s="80"/>
      <c r="BH172" s="82"/>
      <c r="BI172" s="82"/>
      <c r="BJ172" s="93"/>
      <c r="BK172" s="23" t="s">
        <v>98</v>
      </c>
      <c r="BL172" s="93"/>
      <c r="BM172" s="237"/>
      <c r="BN172" s="237"/>
      <c r="BO172" s="81"/>
      <c r="BP172" s="136"/>
      <c r="BQ172" s="136"/>
      <c r="BR172" s="86"/>
      <c r="BS172" s="23"/>
      <c r="BT172" s="157"/>
      <c r="BU172" s="157"/>
      <c r="BV172" s="21"/>
      <c r="BW172" s="62"/>
      <c r="BX172" s="138"/>
      <c r="BY172" s="138"/>
      <c r="BZ172" s="90"/>
      <c r="CA172" s="90"/>
      <c r="CB172" s="91"/>
      <c r="CC172" s="91"/>
      <c r="CD172" s="81"/>
      <c r="CE172" s="83"/>
      <c r="CF172" s="83"/>
      <c r="CG172" s="83"/>
      <c r="CH172" s="86"/>
      <c r="CI172" s="23" t="s">
        <v>108</v>
      </c>
      <c r="CJ172" s="157"/>
      <c r="CK172" s="157"/>
      <c r="CL172" s="21"/>
      <c r="CM172" s="346"/>
      <c r="CN172" s="227"/>
      <c r="CO172" s="227"/>
      <c r="CP172" s="227"/>
      <c r="CQ172" s="227"/>
      <c r="CR172" s="227"/>
      <c r="CS172" s="227"/>
      <c r="CT172" s="227"/>
      <c r="CU172" s="227"/>
      <c r="CV172" s="227"/>
      <c r="CW172" s="227"/>
      <c r="CX172" s="227"/>
      <c r="CY172" s="227"/>
      <c r="CZ172" s="227"/>
      <c r="DA172" s="227"/>
      <c r="DB172" s="227"/>
      <c r="DC172" s="227"/>
      <c r="DD172" s="227"/>
      <c r="DE172" s="227"/>
      <c r="DF172" s="227"/>
      <c r="DG172" s="227"/>
      <c r="DH172" s="341"/>
      <c r="DI172" s="341"/>
    </row>
    <row r="173" spans="1:113" ht="12.75" customHeight="1">
      <c r="A173" s="283"/>
      <c r="B173" s="284" t="s">
        <v>410</v>
      </c>
      <c r="C173" s="285" t="s">
        <v>224</v>
      </c>
      <c r="D173" s="41">
        <v>173</v>
      </c>
      <c r="E173" s="22" t="s">
        <v>225</v>
      </c>
      <c r="F173" s="60" t="s">
        <v>9</v>
      </c>
      <c r="G173" s="60" t="s">
        <v>9</v>
      </c>
      <c r="H173" s="60" t="s">
        <v>9</v>
      </c>
      <c r="I173" s="60" t="s">
        <v>9</v>
      </c>
      <c r="J173" s="23" t="s">
        <v>98</v>
      </c>
      <c r="K173" s="117" t="s">
        <v>10</v>
      </c>
      <c r="L173" s="117" t="s">
        <v>10</v>
      </c>
      <c r="M173" s="44" t="s">
        <v>226</v>
      </c>
      <c r="N173" s="68" t="s">
        <v>7</v>
      </c>
      <c r="O173" s="68" t="s">
        <v>7</v>
      </c>
      <c r="P173" s="47" t="s">
        <v>6</v>
      </c>
      <c r="Q173" s="47" t="s">
        <v>6</v>
      </c>
      <c r="R173" s="157"/>
      <c r="S173" s="157"/>
      <c r="T173" s="21"/>
      <c r="U173" s="58" t="s">
        <v>227</v>
      </c>
      <c r="V173" s="344" t="s">
        <v>220</v>
      </c>
      <c r="W173" s="344" t="s">
        <v>220</v>
      </c>
      <c r="X173" s="344" t="s">
        <v>220</v>
      </c>
      <c r="Y173" s="344" t="s">
        <v>220</v>
      </c>
      <c r="Z173" s="344" t="s">
        <v>220</v>
      </c>
      <c r="AA173" s="23" t="s">
        <v>98</v>
      </c>
      <c r="AB173" s="344" t="s">
        <v>220</v>
      </c>
      <c r="AC173" s="112" t="s">
        <v>8</v>
      </c>
      <c r="AD173" s="112" t="s">
        <v>8</v>
      </c>
      <c r="AE173" s="44" t="s">
        <v>226</v>
      </c>
      <c r="AF173" s="56" t="s">
        <v>2</v>
      </c>
      <c r="AG173" s="56" t="s">
        <v>2</v>
      </c>
      <c r="AH173" s="51" t="s">
        <v>222</v>
      </c>
      <c r="AI173" s="23"/>
      <c r="AJ173" s="157"/>
      <c r="AK173" s="157"/>
      <c r="AL173" s="21"/>
      <c r="AM173" s="52" t="s">
        <v>228</v>
      </c>
      <c r="AN173" s="48" t="s">
        <v>0</v>
      </c>
      <c r="AO173" s="48" t="s">
        <v>0</v>
      </c>
      <c r="AP173" s="48" t="s">
        <v>0</v>
      </c>
      <c r="AQ173" s="49" t="s">
        <v>16</v>
      </c>
      <c r="AR173" s="23" t="s">
        <v>98</v>
      </c>
      <c r="AS173" s="68" t="s">
        <v>7</v>
      </c>
      <c r="AT173" s="68" t="s">
        <v>7</v>
      </c>
      <c r="AU173" s="44" t="s">
        <v>226</v>
      </c>
      <c r="AV173" s="117" t="s">
        <v>10</v>
      </c>
      <c r="AW173" s="117" t="s">
        <v>10</v>
      </c>
      <c r="AX173" s="112" t="s">
        <v>8</v>
      </c>
      <c r="AY173" s="112" t="s">
        <v>8</v>
      </c>
      <c r="AZ173" s="23"/>
      <c r="BA173" s="157"/>
      <c r="BB173" s="157"/>
      <c r="BC173" s="157"/>
      <c r="BD173" s="21"/>
      <c r="BE173" s="45" t="s">
        <v>227</v>
      </c>
      <c r="BF173" s="344" t="s">
        <v>220</v>
      </c>
      <c r="BG173" s="344" t="s">
        <v>220</v>
      </c>
      <c r="BH173" s="344" t="s">
        <v>220</v>
      </c>
      <c r="BI173" s="344" t="s">
        <v>220</v>
      </c>
      <c r="BJ173" s="344" t="s">
        <v>220</v>
      </c>
      <c r="BK173" s="23" t="s">
        <v>98</v>
      </c>
      <c r="BL173" s="344" t="s">
        <v>220</v>
      </c>
      <c r="BM173" s="104" t="s">
        <v>5</v>
      </c>
      <c r="BN173" s="104" t="s">
        <v>5</v>
      </c>
      <c r="BO173" s="44" t="s">
        <v>226</v>
      </c>
      <c r="BP173" s="56" t="s">
        <v>2</v>
      </c>
      <c r="BQ173" s="56" t="s">
        <v>2</v>
      </c>
      <c r="BR173" s="51" t="s">
        <v>222</v>
      </c>
      <c r="BS173" s="23"/>
      <c r="BT173" s="157"/>
      <c r="BU173" s="157"/>
      <c r="BV173" s="21"/>
      <c r="BW173" s="62" t="s">
        <v>229</v>
      </c>
      <c r="BX173" s="61" t="s">
        <v>1</v>
      </c>
      <c r="BY173" s="61" t="s">
        <v>1</v>
      </c>
      <c r="BZ173" s="345" t="s">
        <v>3</v>
      </c>
      <c r="CA173" s="345" t="s">
        <v>3</v>
      </c>
      <c r="CB173" s="117" t="s">
        <v>10</v>
      </c>
      <c r="CC173" s="117" t="s">
        <v>10</v>
      </c>
      <c r="CD173" s="44" t="s">
        <v>226</v>
      </c>
      <c r="CE173" s="57" t="s">
        <v>4</v>
      </c>
      <c r="CF173" s="57" t="s">
        <v>4</v>
      </c>
      <c r="CG173" s="51" t="s">
        <v>222</v>
      </c>
      <c r="CH173" s="51" t="s">
        <v>222</v>
      </c>
      <c r="CI173" s="23" t="s">
        <v>98</v>
      </c>
      <c r="CJ173" s="157"/>
      <c r="CK173" s="157"/>
      <c r="CL173" s="21"/>
      <c r="CM173" s="286"/>
      <c r="CN173" s="65">
        <f t="shared" ref="CN173:DG173" si="40">COUNTIF($F$173:$CJ$173,CN168)</f>
        <v>3</v>
      </c>
      <c r="CO173" s="65">
        <f t="shared" si="40"/>
        <v>2</v>
      </c>
      <c r="CP173" s="65">
        <f t="shared" si="40"/>
        <v>4</v>
      </c>
      <c r="CQ173" s="65">
        <f t="shared" si="40"/>
        <v>2</v>
      </c>
      <c r="CR173" s="65">
        <f t="shared" si="40"/>
        <v>2</v>
      </c>
      <c r="CS173" s="65">
        <f t="shared" si="40"/>
        <v>2</v>
      </c>
      <c r="CT173" s="65">
        <f t="shared" si="40"/>
        <v>2</v>
      </c>
      <c r="CU173" s="65">
        <f t="shared" si="40"/>
        <v>4</v>
      </c>
      <c r="CV173" s="65">
        <f t="shared" si="40"/>
        <v>4</v>
      </c>
      <c r="CW173" s="65">
        <f t="shared" si="40"/>
        <v>4</v>
      </c>
      <c r="CX173" s="65">
        <f t="shared" si="40"/>
        <v>6</v>
      </c>
      <c r="CY173" s="65">
        <f t="shared" si="40"/>
        <v>12</v>
      </c>
      <c r="CZ173" s="65">
        <f t="shared" si="40"/>
        <v>0</v>
      </c>
      <c r="DA173" s="65">
        <f t="shared" si="40"/>
        <v>0</v>
      </c>
      <c r="DB173" s="65">
        <f t="shared" si="40"/>
        <v>0</v>
      </c>
      <c r="DC173" s="65">
        <f t="shared" si="40"/>
        <v>0</v>
      </c>
      <c r="DD173" s="65">
        <f t="shared" si="40"/>
        <v>0</v>
      </c>
      <c r="DE173" s="65">
        <f t="shared" si="40"/>
        <v>0</v>
      </c>
      <c r="DF173" s="65">
        <f t="shared" si="40"/>
        <v>0</v>
      </c>
      <c r="DG173" s="65">
        <f t="shared" si="40"/>
        <v>1</v>
      </c>
      <c r="DH173" s="66">
        <f>SUM(CN173:DG173)</f>
        <v>48</v>
      </c>
      <c r="DI173" s="283"/>
    </row>
    <row r="174" spans="1:113" ht="27" customHeight="1">
      <c r="A174" s="283"/>
      <c r="B174" s="287"/>
      <c r="C174" s="285" t="s">
        <v>230</v>
      </c>
      <c r="D174" s="41">
        <v>174</v>
      </c>
      <c r="E174" s="22" t="s">
        <v>231</v>
      </c>
      <c r="F174" s="60" t="s">
        <v>238</v>
      </c>
      <c r="G174" s="60" t="s">
        <v>238</v>
      </c>
      <c r="H174" s="60" t="s">
        <v>238</v>
      </c>
      <c r="I174" s="60" t="s">
        <v>238</v>
      </c>
      <c r="J174" s="23" t="s">
        <v>91</v>
      </c>
      <c r="K174" s="117" t="s">
        <v>350</v>
      </c>
      <c r="L174" s="117" t="s">
        <v>350</v>
      </c>
      <c r="M174" s="44" t="s">
        <v>233</v>
      </c>
      <c r="N174" s="131" t="s">
        <v>354</v>
      </c>
      <c r="O174" s="131" t="s">
        <v>354</v>
      </c>
      <c r="P174" s="69" t="s">
        <v>354</v>
      </c>
      <c r="Q174" s="69" t="s">
        <v>354</v>
      </c>
      <c r="R174" s="157"/>
      <c r="S174" s="157"/>
      <c r="T174" s="21"/>
      <c r="U174" s="58" t="s">
        <v>237</v>
      </c>
      <c r="V174" s="344" t="s">
        <v>403</v>
      </c>
      <c r="W174" s="344" t="s">
        <v>403</v>
      </c>
      <c r="X174" s="344" t="s">
        <v>403</v>
      </c>
      <c r="Y174" s="344" t="s">
        <v>403</v>
      </c>
      <c r="Z174" s="344" t="s">
        <v>403</v>
      </c>
      <c r="AA174" s="23" t="s">
        <v>91</v>
      </c>
      <c r="AB174" s="344" t="s">
        <v>403</v>
      </c>
      <c r="AC174" s="127" t="s">
        <v>354</v>
      </c>
      <c r="AD174" s="127" t="s">
        <v>354</v>
      </c>
      <c r="AE174" s="44" t="s">
        <v>233</v>
      </c>
      <c r="AF174" s="56" t="s">
        <v>354</v>
      </c>
      <c r="AG174" s="56" t="s">
        <v>354</v>
      </c>
      <c r="AH174" s="73"/>
      <c r="AI174" s="23"/>
      <c r="AJ174" s="157"/>
      <c r="AK174" s="157"/>
      <c r="AL174" s="21"/>
      <c r="AM174" s="52" t="s">
        <v>236</v>
      </c>
      <c r="AN174" s="70" t="s">
        <v>354</v>
      </c>
      <c r="AO174" s="70" t="s">
        <v>354</v>
      </c>
      <c r="AP174" s="70" t="s">
        <v>354</v>
      </c>
      <c r="AQ174" s="71" t="s">
        <v>354</v>
      </c>
      <c r="AR174" s="23" t="s">
        <v>91</v>
      </c>
      <c r="AS174" s="131" t="s">
        <v>354</v>
      </c>
      <c r="AT174" s="131" t="s">
        <v>354</v>
      </c>
      <c r="AU174" s="44" t="s">
        <v>233</v>
      </c>
      <c r="AV174" s="117" t="s">
        <v>354</v>
      </c>
      <c r="AW174" s="117" t="s">
        <v>354</v>
      </c>
      <c r="AX174" s="127" t="s">
        <v>354</v>
      </c>
      <c r="AY174" s="127" t="s">
        <v>354</v>
      </c>
      <c r="AZ174" s="23"/>
      <c r="BA174" s="157"/>
      <c r="BB174" s="157"/>
      <c r="BC174" s="157"/>
      <c r="BD174" s="21"/>
      <c r="BE174" s="45" t="s">
        <v>234</v>
      </c>
      <c r="BF174" s="344" t="s">
        <v>405</v>
      </c>
      <c r="BG174" s="344" t="s">
        <v>405</v>
      </c>
      <c r="BH174" s="344" t="s">
        <v>405</v>
      </c>
      <c r="BI174" s="344" t="s">
        <v>405</v>
      </c>
      <c r="BJ174" s="344" t="s">
        <v>405</v>
      </c>
      <c r="BK174" s="23" t="s">
        <v>91</v>
      </c>
      <c r="BL174" s="344" t="s">
        <v>405</v>
      </c>
      <c r="BM174" s="104" t="s">
        <v>354</v>
      </c>
      <c r="BN174" s="104" t="s">
        <v>354</v>
      </c>
      <c r="BO174" s="44" t="s">
        <v>233</v>
      </c>
      <c r="BP174" s="56" t="s">
        <v>354</v>
      </c>
      <c r="BQ174" s="56" t="s">
        <v>354</v>
      </c>
      <c r="BR174" s="73"/>
      <c r="BS174" s="23"/>
      <c r="BT174" s="157"/>
      <c r="BU174" s="157"/>
      <c r="BV174" s="21"/>
      <c r="BW174" s="62" t="s">
        <v>239</v>
      </c>
      <c r="BX174" s="61" t="s">
        <v>354</v>
      </c>
      <c r="BY174" s="61" t="s">
        <v>354</v>
      </c>
      <c r="BZ174" s="348" t="s">
        <v>404</v>
      </c>
      <c r="CA174" s="348" t="s">
        <v>404</v>
      </c>
      <c r="CB174" s="117" t="s">
        <v>354</v>
      </c>
      <c r="CC174" s="117" t="s">
        <v>354</v>
      </c>
      <c r="CD174" s="44" t="s">
        <v>233</v>
      </c>
      <c r="CE174" s="57" t="s">
        <v>354</v>
      </c>
      <c r="CF174" s="57" t="s">
        <v>354</v>
      </c>
      <c r="CG174" s="73"/>
      <c r="CH174" s="73"/>
      <c r="CI174" s="23" t="s">
        <v>91</v>
      </c>
      <c r="CJ174" s="157"/>
      <c r="CK174" s="157"/>
      <c r="CL174" s="21"/>
      <c r="CM174" s="286"/>
      <c r="CN174" s="246"/>
      <c r="CO174" s="246"/>
      <c r="CP174" s="246"/>
      <c r="CQ174" s="246"/>
      <c r="CR174" s="246"/>
      <c r="CS174" s="246"/>
      <c r="CT174" s="246"/>
      <c r="CU174" s="246"/>
      <c r="CV174" s="246"/>
      <c r="CW174" s="246"/>
      <c r="CX174" s="246"/>
      <c r="CY174" s="246"/>
      <c r="CZ174" s="246"/>
      <c r="DA174" s="246"/>
      <c r="DB174" s="246"/>
      <c r="DC174" s="246"/>
      <c r="DD174" s="246"/>
      <c r="DE174" s="246"/>
      <c r="DF174" s="246"/>
      <c r="DG174" s="246"/>
      <c r="DH174" s="283"/>
      <c r="DI174" s="283"/>
    </row>
    <row r="175" spans="1:113" ht="12.75" customHeight="1">
      <c r="A175" s="283"/>
      <c r="B175" s="283"/>
      <c r="C175" s="285" t="s">
        <v>240</v>
      </c>
      <c r="D175" s="41">
        <v>175</v>
      </c>
      <c r="E175" s="22"/>
      <c r="F175" s="60" t="s">
        <v>257</v>
      </c>
      <c r="G175" s="60" t="s">
        <v>257</v>
      </c>
      <c r="H175" s="60" t="s">
        <v>257</v>
      </c>
      <c r="I175" s="60" t="s">
        <v>257</v>
      </c>
      <c r="J175" s="23" t="s">
        <v>110</v>
      </c>
      <c r="K175" s="117" t="s">
        <v>348</v>
      </c>
      <c r="L175" s="117" t="s">
        <v>348</v>
      </c>
      <c r="M175" s="44" t="s">
        <v>242</v>
      </c>
      <c r="N175" s="68" t="s">
        <v>364</v>
      </c>
      <c r="O175" s="68" t="s">
        <v>364</v>
      </c>
      <c r="P175" s="47" t="s">
        <v>368</v>
      </c>
      <c r="Q175" s="47" t="s">
        <v>368</v>
      </c>
      <c r="R175" s="157"/>
      <c r="S175" s="157"/>
      <c r="T175" s="21"/>
      <c r="U175" s="58" t="s">
        <v>255</v>
      </c>
      <c r="V175" s="344" t="s">
        <v>406</v>
      </c>
      <c r="W175" s="344" t="s">
        <v>406</v>
      </c>
      <c r="X175" s="344" t="s">
        <v>406</v>
      </c>
      <c r="Y175" s="344" t="s">
        <v>406</v>
      </c>
      <c r="Z175" s="344" t="s">
        <v>406</v>
      </c>
      <c r="AA175" s="23" t="s">
        <v>110</v>
      </c>
      <c r="AB175" s="344" t="s">
        <v>406</v>
      </c>
      <c r="AC175" s="112" t="s">
        <v>294</v>
      </c>
      <c r="AD175" s="112" t="s">
        <v>294</v>
      </c>
      <c r="AE175" s="44" t="s">
        <v>242</v>
      </c>
      <c r="AF175" s="56" t="s">
        <v>366</v>
      </c>
      <c r="AG175" s="56" t="s">
        <v>366</v>
      </c>
      <c r="AH175" s="79" t="s">
        <v>243</v>
      </c>
      <c r="AI175" s="23"/>
      <c r="AJ175" s="157"/>
      <c r="AK175" s="157"/>
      <c r="AL175" s="21"/>
      <c r="AM175" s="52" t="s">
        <v>249</v>
      </c>
      <c r="AN175" s="48" t="s">
        <v>246</v>
      </c>
      <c r="AO175" s="48" t="s">
        <v>246</v>
      </c>
      <c r="AP175" s="48" t="s">
        <v>246</v>
      </c>
      <c r="AQ175" s="49" t="s">
        <v>247</v>
      </c>
      <c r="AR175" s="23" t="s">
        <v>110</v>
      </c>
      <c r="AS175" s="68" t="s">
        <v>364</v>
      </c>
      <c r="AT175" s="68" t="s">
        <v>364</v>
      </c>
      <c r="AU175" s="44" t="s">
        <v>242</v>
      </c>
      <c r="AV175" s="117" t="s">
        <v>407</v>
      </c>
      <c r="AW175" s="117" t="s">
        <v>407</v>
      </c>
      <c r="AX175" s="112" t="s">
        <v>294</v>
      </c>
      <c r="AY175" s="112" t="s">
        <v>294</v>
      </c>
      <c r="AZ175" s="23"/>
      <c r="BA175" s="157"/>
      <c r="BB175" s="157"/>
      <c r="BC175" s="157"/>
      <c r="BD175" s="21"/>
      <c r="BE175" s="45" t="s">
        <v>243</v>
      </c>
      <c r="BF175" s="344" t="s">
        <v>408</v>
      </c>
      <c r="BG175" s="344" t="s">
        <v>408</v>
      </c>
      <c r="BH175" s="344" t="s">
        <v>408</v>
      </c>
      <c r="BI175" s="344" t="s">
        <v>408</v>
      </c>
      <c r="BJ175" s="344" t="s">
        <v>408</v>
      </c>
      <c r="BK175" s="23" t="s">
        <v>110</v>
      </c>
      <c r="BL175" s="344" t="s">
        <v>408</v>
      </c>
      <c r="BM175" s="104" t="s">
        <v>256</v>
      </c>
      <c r="BN175" s="104" t="s">
        <v>256</v>
      </c>
      <c r="BO175" s="44" t="s">
        <v>242</v>
      </c>
      <c r="BP175" s="56" t="s">
        <v>366</v>
      </c>
      <c r="BQ175" s="56" t="s">
        <v>366</v>
      </c>
      <c r="BR175" s="79" t="s">
        <v>243</v>
      </c>
      <c r="BS175" s="23"/>
      <c r="BT175" s="157"/>
      <c r="BU175" s="157"/>
      <c r="BV175" s="21"/>
      <c r="BW175" s="62"/>
      <c r="BX175" s="61" t="s">
        <v>258</v>
      </c>
      <c r="BY175" s="61" t="s">
        <v>258</v>
      </c>
      <c r="BZ175" s="345" t="s">
        <v>244</v>
      </c>
      <c r="CA175" s="345" t="s">
        <v>244</v>
      </c>
      <c r="CB175" s="117" t="s">
        <v>407</v>
      </c>
      <c r="CC175" s="117" t="s">
        <v>407</v>
      </c>
      <c r="CD175" s="44" t="s">
        <v>242</v>
      </c>
      <c r="CE175" s="57" t="s">
        <v>254</v>
      </c>
      <c r="CF175" s="57" t="s">
        <v>254</v>
      </c>
      <c r="CG175" s="79" t="s">
        <v>243</v>
      </c>
      <c r="CH175" s="79" t="s">
        <v>243</v>
      </c>
      <c r="CI175" s="23" t="s">
        <v>110</v>
      </c>
      <c r="CJ175" s="157"/>
      <c r="CK175" s="157"/>
      <c r="CL175" s="21"/>
      <c r="CM175" s="286"/>
      <c r="CN175" s="246"/>
      <c r="CO175" s="246"/>
      <c r="CP175" s="246"/>
      <c r="CQ175" s="246"/>
      <c r="CR175" s="246"/>
      <c r="CS175" s="246"/>
      <c r="CT175" s="246"/>
      <c r="CU175" s="246"/>
      <c r="CV175" s="246"/>
      <c r="CW175" s="246"/>
      <c r="CX175" s="246"/>
      <c r="CY175" s="246"/>
      <c r="CZ175" s="246"/>
      <c r="DA175" s="246"/>
      <c r="DB175" s="246"/>
      <c r="DC175" s="246"/>
      <c r="DD175" s="246"/>
      <c r="DE175" s="246"/>
      <c r="DF175" s="246"/>
      <c r="DG175" s="246"/>
      <c r="DH175" s="283"/>
      <c r="DI175" s="283"/>
    </row>
    <row r="176" spans="1:113" ht="12.75" customHeight="1">
      <c r="A176" s="283"/>
      <c r="B176" s="283"/>
      <c r="C176" s="285"/>
      <c r="D176" s="41">
        <v>176</v>
      </c>
      <c r="E176" s="22"/>
      <c r="F176" s="92"/>
      <c r="G176" s="92"/>
      <c r="H176" s="92"/>
      <c r="I176" s="92"/>
      <c r="J176" s="23"/>
      <c r="K176" s="138"/>
      <c r="L176" s="138"/>
      <c r="M176" s="81"/>
      <c r="N176" s="80"/>
      <c r="O176" s="80"/>
      <c r="P176" s="82"/>
      <c r="Q176" s="82"/>
      <c r="R176" s="157"/>
      <c r="S176" s="157"/>
      <c r="T176" s="21"/>
      <c r="U176" s="58" t="s">
        <v>243</v>
      </c>
      <c r="V176" s="349"/>
      <c r="W176" s="349"/>
      <c r="X176" s="349"/>
      <c r="Y176" s="349"/>
      <c r="Z176" s="349"/>
      <c r="AA176" s="23"/>
      <c r="AB176" s="349"/>
      <c r="AC176" s="136"/>
      <c r="AD176" s="136"/>
      <c r="AE176" s="81"/>
      <c r="AF176" s="89"/>
      <c r="AG176" s="237"/>
      <c r="AH176" s="86"/>
      <c r="AI176" s="23"/>
      <c r="AJ176" s="157"/>
      <c r="AK176" s="157"/>
      <c r="AL176" s="21"/>
      <c r="AM176" s="52" t="s">
        <v>260</v>
      </c>
      <c r="AN176" s="83"/>
      <c r="AO176" s="83"/>
      <c r="AP176" s="83"/>
      <c r="AQ176" s="84"/>
      <c r="AR176" s="23"/>
      <c r="AS176" s="80"/>
      <c r="AT176" s="80"/>
      <c r="AU176" s="81"/>
      <c r="AV176" s="138"/>
      <c r="AW176" s="138"/>
      <c r="AX176" s="136"/>
      <c r="AY176" s="136"/>
      <c r="AZ176" s="23"/>
      <c r="BA176" s="157"/>
      <c r="BB176" s="157"/>
      <c r="BC176" s="157"/>
      <c r="BD176" s="21"/>
      <c r="BE176" s="45"/>
      <c r="BF176" s="349"/>
      <c r="BG176" s="349"/>
      <c r="BH176" s="349"/>
      <c r="BI176" s="349"/>
      <c r="BJ176" s="349"/>
      <c r="BK176" s="23"/>
      <c r="BL176" s="349"/>
      <c r="BM176" s="91"/>
      <c r="BN176" s="91"/>
      <c r="BO176" s="81"/>
      <c r="BP176" s="237"/>
      <c r="BQ176" s="237"/>
      <c r="BR176" s="86"/>
      <c r="BS176" s="23"/>
      <c r="BT176" s="157"/>
      <c r="BU176" s="157"/>
      <c r="BV176" s="21"/>
      <c r="BW176" s="62"/>
      <c r="BX176" s="93"/>
      <c r="BY176" s="93"/>
      <c r="BZ176" s="235"/>
      <c r="CA176" s="235"/>
      <c r="CB176" s="138"/>
      <c r="CC176" s="138"/>
      <c r="CD176" s="81"/>
      <c r="CE176" s="90"/>
      <c r="CF176" s="90"/>
      <c r="CG176" s="86"/>
      <c r="CH176" s="86"/>
      <c r="CI176" s="23"/>
      <c r="CJ176" s="157"/>
      <c r="CK176" s="157"/>
      <c r="CL176" s="21"/>
      <c r="CM176" s="350"/>
      <c r="CN176" s="246"/>
      <c r="CO176" s="246"/>
      <c r="CP176" s="246"/>
      <c r="CQ176" s="246"/>
      <c r="CR176" s="246"/>
      <c r="CS176" s="246"/>
      <c r="CT176" s="246"/>
      <c r="CU176" s="246"/>
      <c r="CV176" s="246"/>
      <c r="CW176" s="246"/>
      <c r="CX176" s="246"/>
      <c r="CY176" s="246"/>
      <c r="CZ176" s="246"/>
      <c r="DA176" s="246"/>
      <c r="DB176" s="246"/>
      <c r="DC176" s="246"/>
      <c r="DD176" s="246"/>
      <c r="DE176" s="246"/>
      <c r="DF176" s="246"/>
      <c r="DG176" s="246"/>
      <c r="DH176" s="350"/>
      <c r="DI176" s="350"/>
    </row>
    <row r="177" spans="1:113" ht="12.75" customHeight="1">
      <c r="A177" s="21"/>
      <c r="B177" s="21"/>
      <c r="C177" s="21"/>
      <c r="D177" s="41">
        <v>177</v>
      </c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105"/>
      <c r="CN177" s="37" t="s">
        <v>0</v>
      </c>
      <c r="CO177" s="37" t="s">
        <v>1</v>
      </c>
      <c r="CP177" s="37" t="s">
        <v>2</v>
      </c>
      <c r="CQ177" s="37" t="s">
        <v>3</v>
      </c>
      <c r="CR177" s="37" t="s">
        <v>4</v>
      </c>
      <c r="CS177" s="37" t="s">
        <v>5</v>
      </c>
      <c r="CT177" s="37" t="s">
        <v>6</v>
      </c>
      <c r="CU177" s="37" t="s">
        <v>7</v>
      </c>
      <c r="CV177" s="37" t="s">
        <v>8</v>
      </c>
      <c r="CW177" s="37"/>
      <c r="CX177" s="37" t="s">
        <v>411</v>
      </c>
      <c r="CY177" s="37" t="s">
        <v>412</v>
      </c>
      <c r="CZ177" s="37" t="s">
        <v>413</v>
      </c>
      <c r="DA177" s="37" t="s">
        <v>414</v>
      </c>
      <c r="DB177" s="37" t="s">
        <v>415</v>
      </c>
      <c r="DC177" s="37"/>
      <c r="DD177" s="37" t="s">
        <v>18</v>
      </c>
      <c r="DE177" s="37" t="s">
        <v>282</v>
      </c>
      <c r="DF177" s="37"/>
      <c r="DG177" s="37" t="s">
        <v>16</v>
      </c>
      <c r="DH177" s="105"/>
      <c r="DI177" s="105"/>
    </row>
    <row r="178" spans="1:113" ht="12.75" customHeight="1">
      <c r="A178" s="240"/>
      <c r="B178" s="241" t="s">
        <v>416</v>
      </c>
      <c r="C178" s="242" t="s">
        <v>224</v>
      </c>
      <c r="D178" s="41">
        <v>178</v>
      </c>
      <c r="E178" s="22" t="s">
        <v>225</v>
      </c>
      <c r="F178" s="48" t="s">
        <v>0</v>
      </c>
      <c r="G178" s="48" t="s">
        <v>0</v>
      </c>
      <c r="H178" s="48" t="s">
        <v>0</v>
      </c>
      <c r="I178" s="57" t="s">
        <v>4</v>
      </c>
      <c r="J178" s="23" t="s">
        <v>99</v>
      </c>
      <c r="K178" s="57" t="s">
        <v>4</v>
      </c>
      <c r="L178" s="351" t="s">
        <v>414</v>
      </c>
      <c r="M178" s="351" t="s">
        <v>414</v>
      </c>
      <c r="N178" s="44" t="s">
        <v>226</v>
      </c>
      <c r="O178" s="351" t="s">
        <v>414</v>
      </c>
      <c r="P178" s="351" t="s">
        <v>414</v>
      </c>
      <c r="Q178" s="351" t="s">
        <v>414</v>
      </c>
      <c r="R178" s="157"/>
      <c r="S178" s="157"/>
      <c r="T178" s="21"/>
      <c r="U178" s="58" t="s">
        <v>227</v>
      </c>
      <c r="V178" s="352" t="s">
        <v>413</v>
      </c>
      <c r="W178" s="352" t="s">
        <v>413</v>
      </c>
      <c r="X178" s="352" t="s">
        <v>413</v>
      </c>
      <c r="Y178" s="352" t="s">
        <v>413</v>
      </c>
      <c r="Z178" s="352" t="s">
        <v>413</v>
      </c>
      <c r="AA178" s="23" t="s">
        <v>99</v>
      </c>
      <c r="AB178" s="56" t="s">
        <v>2</v>
      </c>
      <c r="AC178" s="56" t="s">
        <v>2</v>
      </c>
      <c r="AD178" s="56" t="s">
        <v>2</v>
      </c>
      <c r="AE178" s="44" t="s">
        <v>226</v>
      </c>
      <c r="AF178" s="112" t="s">
        <v>8</v>
      </c>
      <c r="AG178" s="112" t="s">
        <v>8</v>
      </c>
      <c r="AH178" s="51" t="s">
        <v>222</v>
      </c>
      <c r="AI178" s="23"/>
      <c r="AJ178" s="157"/>
      <c r="AK178" s="157"/>
      <c r="AL178" s="21"/>
      <c r="AM178" s="52" t="s">
        <v>228</v>
      </c>
      <c r="AN178" s="351" t="s">
        <v>411</v>
      </c>
      <c r="AO178" s="351" t="s">
        <v>411</v>
      </c>
      <c r="AP178" s="353" t="s">
        <v>415</v>
      </c>
      <c r="AQ178" s="353" t="s">
        <v>415</v>
      </c>
      <c r="AR178" s="23" t="s">
        <v>99</v>
      </c>
      <c r="AS178" s="353" t="s">
        <v>415</v>
      </c>
      <c r="AT178" s="353" t="s">
        <v>415</v>
      </c>
      <c r="AU178" s="44" t="s">
        <v>226</v>
      </c>
      <c r="AV178" s="353" t="s">
        <v>415</v>
      </c>
      <c r="AW178" s="353" t="s">
        <v>415</v>
      </c>
      <c r="AX178" s="60" t="s">
        <v>18</v>
      </c>
      <c r="AY178" s="60" t="s">
        <v>18</v>
      </c>
      <c r="AZ178" s="23"/>
      <c r="BA178" s="157"/>
      <c r="BB178" s="157"/>
      <c r="BC178" s="157"/>
      <c r="BD178" s="21"/>
      <c r="BE178" s="45" t="s">
        <v>227</v>
      </c>
      <c r="BF178" s="68" t="s">
        <v>7</v>
      </c>
      <c r="BG178" s="68" t="s">
        <v>7</v>
      </c>
      <c r="BH178" s="68" t="s">
        <v>7</v>
      </c>
      <c r="BI178" s="345" t="s">
        <v>3</v>
      </c>
      <c r="BJ178" s="345" t="s">
        <v>3</v>
      </c>
      <c r="BK178" s="23" t="s">
        <v>99</v>
      </c>
      <c r="BL178" s="49" t="s">
        <v>16</v>
      </c>
      <c r="BM178" s="114" t="s">
        <v>8</v>
      </c>
      <c r="BN178" s="114" t="s">
        <v>8</v>
      </c>
      <c r="BO178" s="44" t="s">
        <v>226</v>
      </c>
      <c r="BP178" s="47" t="s">
        <v>6</v>
      </c>
      <c r="BQ178" s="47" t="s">
        <v>6</v>
      </c>
      <c r="BR178" s="51" t="s">
        <v>222</v>
      </c>
      <c r="BS178" s="23"/>
      <c r="BT178" s="157"/>
      <c r="BU178" s="157"/>
      <c r="BV178" s="21"/>
      <c r="BW178" s="62" t="s">
        <v>229</v>
      </c>
      <c r="BX178" s="116" t="s">
        <v>282</v>
      </c>
      <c r="BY178" s="116" t="s">
        <v>282</v>
      </c>
      <c r="BZ178" s="61" t="s">
        <v>1</v>
      </c>
      <c r="CA178" s="61" t="s">
        <v>1</v>
      </c>
      <c r="CB178" s="354" t="s">
        <v>412</v>
      </c>
      <c r="CC178" s="354" t="s">
        <v>412</v>
      </c>
      <c r="CD178" s="44" t="s">
        <v>226</v>
      </c>
      <c r="CE178" s="354" t="s">
        <v>412</v>
      </c>
      <c r="CF178" s="354" t="s">
        <v>412</v>
      </c>
      <c r="CG178" s="354" t="s">
        <v>412</v>
      </c>
      <c r="CH178" s="51" t="s">
        <v>222</v>
      </c>
      <c r="CI178" s="23" t="s">
        <v>99</v>
      </c>
      <c r="CJ178" s="157"/>
      <c r="CK178" s="157"/>
      <c r="CL178" s="21"/>
      <c r="CM178" s="247"/>
      <c r="CN178" s="65">
        <f t="shared" ref="CN178:DG178" si="41">COUNTIF($F$178:$CK$178,CN177)</f>
        <v>3</v>
      </c>
      <c r="CO178" s="65">
        <f t="shared" si="41"/>
        <v>2</v>
      </c>
      <c r="CP178" s="65">
        <f t="shared" si="41"/>
        <v>3</v>
      </c>
      <c r="CQ178" s="65">
        <f t="shared" si="41"/>
        <v>2</v>
      </c>
      <c r="CR178" s="65">
        <f t="shared" si="41"/>
        <v>2</v>
      </c>
      <c r="CS178" s="65">
        <f t="shared" si="41"/>
        <v>0</v>
      </c>
      <c r="CT178" s="65">
        <f t="shared" si="41"/>
        <v>2</v>
      </c>
      <c r="CU178" s="65">
        <f t="shared" si="41"/>
        <v>3</v>
      </c>
      <c r="CV178" s="65">
        <f t="shared" si="41"/>
        <v>4</v>
      </c>
      <c r="CW178" s="65">
        <f t="shared" si="41"/>
        <v>0</v>
      </c>
      <c r="CX178" s="65">
        <f t="shared" si="41"/>
        <v>2</v>
      </c>
      <c r="CY178" s="65">
        <f t="shared" si="41"/>
        <v>5</v>
      </c>
      <c r="CZ178" s="65">
        <f t="shared" si="41"/>
        <v>5</v>
      </c>
      <c r="DA178" s="65">
        <f t="shared" si="41"/>
        <v>5</v>
      </c>
      <c r="DB178" s="65">
        <f t="shared" si="41"/>
        <v>6</v>
      </c>
      <c r="DC178" s="65">
        <f t="shared" si="41"/>
        <v>0</v>
      </c>
      <c r="DD178" s="65">
        <f t="shared" si="41"/>
        <v>2</v>
      </c>
      <c r="DE178" s="65">
        <f t="shared" si="41"/>
        <v>2</v>
      </c>
      <c r="DF178" s="65">
        <f t="shared" si="41"/>
        <v>0</v>
      </c>
      <c r="DG178" s="65">
        <f t="shared" si="41"/>
        <v>1</v>
      </c>
      <c r="DH178" s="66">
        <f>SUM(CN178:DG178)</f>
        <v>49</v>
      </c>
      <c r="DI178" s="240"/>
    </row>
    <row r="179" spans="1:113" ht="27" customHeight="1">
      <c r="A179" s="240"/>
      <c r="B179" s="244"/>
      <c r="C179" s="242" t="s">
        <v>230</v>
      </c>
      <c r="D179" s="41">
        <v>179</v>
      </c>
      <c r="E179" s="22" t="s">
        <v>231</v>
      </c>
      <c r="F179" s="70" t="s">
        <v>343</v>
      </c>
      <c r="G179" s="70" t="s">
        <v>343</v>
      </c>
      <c r="H179" s="70" t="s">
        <v>343</v>
      </c>
      <c r="I179" s="57" t="s">
        <v>343</v>
      </c>
      <c r="J179" s="23" t="s">
        <v>109</v>
      </c>
      <c r="K179" s="57" t="s">
        <v>343</v>
      </c>
      <c r="L179" s="351" t="s">
        <v>417</v>
      </c>
      <c r="M179" s="351" t="s">
        <v>417</v>
      </c>
      <c r="N179" s="44" t="s">
        <v>233</v>
      </c>
      <c r="O179" s="351" t="s">
        <v>417</v>
      </c>
      <c r="P179" s="351" t="s">
        <v>417</v>
      </c>
      <c r="Q179" s="351" t="s">
        <v>417</v>
      </c>
      <c r="R179" s="157"/>
      <c r="S179" s="157"/>
      <c r="T179" s="21"/>
      <c r="U179" s="58" t="s">
        <v>237</v>
      </c>
      <c r="V179" s="352" t="s">
        <v>417</v>
      </c>
      <c r="W179" s="352" t="s">
        <v>417</v>
      </c>
      <c r="X179" s="352" t="s">
        <v>417</v>
      </c>
      <c r="Y179" s="352" t="s">
        <v>417</v>
      </c>
      <c r="Z179" s="352" t="s">
        <v>417</v>
      </c>
      <c r="AA179" s="23" t="s">
        <v>109</v>
      </c>
      <c r="AB179" s="56" t="s">
        <v>343</v>
      </c>
      <c r="AC179" s="56" t="s">
        <v>343</v>
      </c>
      <c r="AD179" s="56" t="s">
        <v>343</v>
      </c>
      <c r="AE179" s="44" t="s">
        <v>233</v>
      </c>
      <c r="AF179" s="127" t="s">
        <v>343</v>
      </c>
      <c r="AG179" s="127" t="s">
        <v>343</v>
      </c>
      <c r="AH179" s="73"/>
      <c r="AI179" s="23"/>
      <c r="AJ179" s="157"/>
      <c r="AK179" s="157"/>
      <c r="AL179" s="21"/>
      <c r="AM179" s="52" t="s">
        <v>236</v>
      </c>
      <c r="AN179" s="351" t="s">
        <v>417</v>
      </c>
      <c r="AO179" s="351" t="s">
        <v>417</v>
      </c>
      <c r="AP179" s="353" t="s">
        <v>403</v>
      </c>
      <c r="AQ179" s="353" t="s">
        <v>403</v>
      </c>
      <c r="AR179" s="23" t="s">
        <v>109</v>
      </c>
      <c r="AS179" s="353" t="s">
        <v>403</v>
      </c>
      <c r="AT179" s="353" t="s">
        <v>403</v>
      </c>
      <c r="AU179" s="44" t="s">
        <v>233</v>
      </c>
      <c r="AV179" s="353" t="s">
        <v>403</v>
      </c>
      <c r="AW179" s="353" t="s">
        <v>403</v>
      </c>
      <c r="AX179" s="60" t="s">
        <v>343</v>
      </c>
      <c r="AY179" s="60" t="s">
        <v>343</v>
      </c>
      <c r="AZ179" s="23"/>
      <c r="BA179" s="157"/>
      <c r="BB179" s="157"/>
      <c r="BC179" s="157"/>
      <c r="BD179" s="21"/>
      <c r="BE179" s="45" t="s">
        <v>234</v>
      </c>
      <c r="BF179" s="131" t="s">
        <v>343</v>
      </c>
      <c r="BG179" s="131" t="s">
        <v>343</v>
      </c>
      <c r="BH179" s="131" t="s">
        <v>343</v>
      </c>
      <c r="BI179" s="348" t="s">
        <v>404</v>
      </c>
      <c r="BJ179" s="348" t="s">
        <v>404</v>
      </c>
      <c r="BK179" s="23" t="s">
        <v>109</v>
      </c>
      <c r="BL179" s="71" t="s">
        <v>343</v>
      </c>
      <c r="BM179" s="129" t="s">
        <v>343</v>
      </c>
      <c r="BN179" s="129" t="s">
        <v>343</v>
      </c>
      <c r="BO179" s="44" t="s">
        <v>233</v>
      </c>
      <c r="BP179" s="69" t="s">
        <v>343</v>
      </c>
      <c r="BQ179" s="69" t="s">
        <v>343</v>
      </c>
      <c r="BR179" s="73"/>
      <c r="BS179" s="23"/>
      <c r="BT179" s="157"/>
      <c r="BU179" s="157"/>
      <c r="BV179" s="21"/>
      <c r="BW179" s="62" t="s">
        <v>239</v>
      </c>
      <c r="BX179" s="116" t="s">
        <v>343</v>
      </c>
      <c r="BY179" s="116" t="s">
        <v>343</v>
      </c>
      <c r="BZ179" s="61" t="s">
        <v>343</v>
      </c>
      <c r="CA179" s="61" t="s">
        <v>343</v>
      </c>
      <c r="CB179" s="354" t="s">
        <v>405</v>
      </c>
      <c r="CC179" s="354" t="s">
        <v>405</v>
      </c>
      <c r="CD179" s="44" t="s">
        <v>233</v>
      </c>
      <c r="CE179" s="354" t="s">
        <v>405</v>
      </c>
      <c r="CF179" s="354" t="s">
        <v>405</v>
      </c>
      <c r="CG179" s="354" t="s">
        <v>405</v>
      </c>
      <c r="CH179" s="73"/>
      <c r="CI179" s="23" t="s">
        <v>109</v>
      </c>
      <c r="CJ179" s="157"/>
      <c r="CK179" s="157"/>
      <c r="CL179" s="21"/>
      <c r="CM179" s="247"/>
      <c r="CN179" s="227"/>
      <c r="CO179" s="227"/>
      <c r="CP179" s="227"/>
      <c r="CQ179" s="227"/>
      <c r="CR179" s="227"/>
      <c r="CS179" s="227"/>
      <c r="CT179" s="227"/>
      <c r="CU179" s="227"/>
      <c r="CV179" s="227"/>
      <c r="CW179" s="227"/>
      <c r="CX179" s="227"/>
      <c r="CY179" s="227"/>
      <c r="CZ179" s="227"/>
      <c r="DA179" s="227"/>
      <c r="DB179" s="227"/>
      <c r="DC179" s="227"/>
      <c r="DD179" s="227"/>
      <c r="DE179" s="227"/>
      <c r="DF179" s="227"/>
      <c r="DG179" s="227"/>
      <c r="DH179" s="240"/>
      <c r="DI179" s="240"/>
    </row>
    <row r="180" spans="1:113" ht="12.75" customHeight="1">
      <c r="A180" s="240"/>
      <c r="B180" s="240"/>
      <c r="C180" s="242" t="s">
        <v>240</v>
      </c>
      <c r="D180" s="41">
        <v>180</v>
      </c>
      <c r="E180" s="22"/>
      <c r="F180" s="48" t="s">
        <v>341</v>
      </c>
      <c r="G180" s="48" t="s">
        <v>341</v>
      </c>
      <c r="H180" s="48" t="s">
        <v>341</v>
      </c>
      <c r="I180" s="57" t="s">
        <v>290</v>
      </c>
      <c r="J180" s="23" t="s">
        <v>110</v>
      </c>
      <c r="K180" s="57" t="s">
        <v>290</v>
      </c>
      <c r="L180" s="351" t="s">
        <v>418</v>
      </c>
      <c r="M180" s="351" t="s">
        <v>418</v>
      </c>
      <c r="N180" s="44" t="s">
        <v>242</v>
      </c>
      <c r="O180" s="351" t="s">
        <v>418</v>
      </c>
      <c r="P180" s="351" t="s">
        <v>418</v>
      </c>
      <c r="Q180" s="351" t="s">
        <v>418</v>
      </c>
      <c r="R180" s="157"/>
      <c r="S180" s="157"/>
      <c r="T180" s="21"/>
      <c r="U180" s="58" t="s">
        <v>255</v>
      </c>
      <c r="V180" s="352" t="s">
        <v>409</v>
      </c>
      <c r="W180" s="352" t="s">
        <v>409</v>
      </c>
      <c r="X180" s="352" t="s">
        <v>409</v>
      </c>
      <c r="Y180" s="352" t="s">
        <v>409</v>
      </c>
      <c r="Z180" s="352" t="s">
        <v>409</v>
      </c>
      <c r="AA180" s="23" t="s">
        <v>110</v>
      </c>
      <c r="AB180" s="56" t="s">
        <v>253</v>
      </c>
      <c r="AC180" s="56" t="s">
        <v>253</v>
      </c>
      <c r="AD180" s="56" t="s">
        <v>253</v>
      </c>
      <c r="AE180" s="44" t="s">
        <v>242</v>
      </c>
      <c r="AF180" s="112" t="s">
        <v>315</v>
      </c>
      <c r="AG180" s="112" t="s">
        <v>315</v>
      </c>
      <c r="AH180" s="79" t="s">
        <v>243</v>
      </c>
      <c r="AI180" s="23"/>
      <c r="AJ180" s="157"/>
      <c r="AK180" s="157"/>
      <c r="AL180" s="21"/>
      <c r="AM180" s="52" t="s">
        <v>249</v>
      </c>
      <c r="AN180" s="351" t="s">
        <v>418</v>
      </c>
      <c r="AO180" s="351" t="s">
        <v>418</v>
      </c>
      <c r="AP180" s="353" t="s">
        <v>406</v>
      </c>
      <c r="AQ180" s="353" t="s">
        <v>406</v>
      </c>
      <c r="AR180" s="23" t="s">
        <v>110</v>
      </c>
      <c r="AS180" s="353" t="s">
        <v>406</v>
      </c>
      <c r="AT180" s="353" t="s">
        <v>406</v>
      </c>
      <c r="AU180" s="44" t="s">
        <v>242</v>
      </c>
      <c r="AV180" s="353" t="s">
        <v>406</v>
      </c>
      <c r="AW180" s="353" t="s">
        <v>406</v>
      </c>
      <c r="AX180" s="60" t="s">
        <v>367</v>
      </c>
      <c r="AY180" s="60" t="s">
        <v>367</v>
      </c>
      <c r="AZ180" s="23"/>
      <c r="BA180" s="157"/>
      <c r="BB180" s="157"/>
      <c r="BC180" s="157"/>
      <c r="BD180" s="21"/>
      <c r="BE180" s="45" t="s">
        <v>243</v>
      </c>
      <c r="BF180" s="68" t="s">
        <v>387</v>
      </c>
      <c r="BG180" s="68" t="s">
        <v>387</v>
      </c>
      <c r="BH180" s="68" t="s">
        <v>387</v>
      </c>
      <c r="BI180" s="345" t="s">
        <v>293</v>
      </c>
      <c r="BJ180" s="345" t="s">
        <v>293</v>
      </c>
      <c r="BK180" s="23" t="s">
        <v>110</v>
      </c>
      <c r="BL180" s="49" t="s">
        <v>288</v>
      </c>
      <c r="BM180" s="133" t="s">
        <v>315</v>
      </c>
      <c r="BN180" s="133" t="s">
        <v>315</v>
      </c>
      <c r="BO180" s="44" t="s">
        <v>242</v>
      </c>
      <c r="BP180" s="47" t="s">
        <v>368</v>
      </c>
      <c r="BQ180" s="47" t="s">
        <v>368</v>
      </c>
      <c r="BR180" s="79" t="s">
        <v>243</v>
      </c>
      <c r="BS180" s="23"/>
      <c r="BT180" s="157"/>
      <c r="BU180" s="157"/>
      <c r="BV180" s="21"/>
      <c r="BW180" s="62"/>
      <c r="BX180" s="116" t="s">
        <v>296</v>
      </c>
      <c r="BY180" s="116" t="s">
        <v>296</v>
      </c>
      <c r="BZ180" s="61" t="s">
        <v>290</v>
      </c>
      <c r="CA180" s="61" t="s">
        <v>290</v>
      </c>
      <c r="CB180" s="354" t="s">
        <v>419</v>
      </c>
      <c r="CC180" s="354" t="s">
        <v>419</v>
      </c>
      <c r="CD180" s="44" t="s">
        <v>242</v>
      </c>
      <c r="CE180" s="354" t="s">
        <v>419</v>
      </c>
      <c r="CF180" s="354" t="s">
        <v>419</v>
      </c>
      <c r="CG180" s="354" t="s">
        <v>419</v>
      </c>
      <c r="CH180" s="79" t="s">
        <v>243</v>
      </c>
      <c r="CI180" s="23" t="s">
        <v>110</v>
      </c>
      <c r="CJ180" s="157"/>
      <c r="CK180" s="157"/>
      <c r="CL180" s="21"/>
      <c r="CM180" s="247"/>
      <c r="CN180" s="227"/>
      <c r="CO180" s="227"/>
      <c r="CP180" s="227"/>
      <c r="CQ180" s="227"/>
      <c r="CR180" s="227"/>
      <c r="CS180" s="227"/>
      <c r="CT180" s="227"/>
      <c r="CU180" s="227"/>
      <c r="CV180" s="227"/>
      <c r="CW180" s="227"/>
      <c r="CX180" s="227"/>
      <c r="CY180" s="227"/>
      <c r="CZ180" s="227"/>
      <c r="DA180" s="227"/>
      <c r="DB180" s="227"/>
      <c r="DC180" s="227"/>
      <c r="DD180" s="227"/>
      <c r="DE180" s="227"/>
      <c r="DF180" s="227"/>
      <c r="DG180" s="227"/>
      <c r="DH180" s="240"/>
      <c r="DI180" s="240"/>
    </row>
    <row r="181" spans="1:113" ht="12.75" customHeight="1">
      <c r="A181" s="240"/>
      <c r="B181" s="240"/>
      <c r="C181" s="242"/>
      <c r="D181" s="41">
        <v>181</v>
      </c>
      <c r="E181" s="22"/>
      <c r="F181" s="83"/>
      <c r="G181" s="83"/>
      <c r="H181" s="83"/>
      <c r="I181" s="90"/>
      <c r="J181" s="23" t="s">
        <v>108</v>
      </c>
      <c r="K181" s="90"/>
      <c r="L181" s="355"/>
      <c r="M181" s="355"/>
      <c r="N181" s="81"/>
      <c r="O181" s="355"/>
      <c r="P181" s="355"/>
      <c r="Q181" s="355"/>
      <c r="R181" s="157"/>
      <c r="S181" s="157"/>
      <c r="T181" s="21"/>
      <c r="U181" s="58" t="s">
        <v>243</v>
      </c>
      <c r="V181" s="94"/>
      <c r="W181" s="94"/>
      <c r="X181" s="94"/>
      <c r="Y181" s="94"/>
      <c r="Z181" s="94"/>
      <c r="AA181" s="23" t="s">
        <v>108</v>
      </c>
      <c r="AB181" s="89"/>
      <c r="AC181" s="89"/>
      <c r="AD181" s="89"/>
      <c r="AE181" s="81"/>
      <c r="AF181" s="136"/>
      <c r="AG181" s="136"/>
      <c r="AH181" s="86"/>
      <c r="AI181" s="23"/>
      <c r="AJ181" s="157"/>
      <c r="AK181" s="157"/>
      <c r="AL181" s="21"/>
      <c r="AM181" s="52" t="s">
        <v>260</v>
      </c>
      <c r="AN181" s="355"/>
      <c r="AO181" s="355"/>
      <c r="AP181" s="356"/>
      <c r="AQ181" s="356"/>
      <c r="AR181" s="23" t="s">
        <v>108</v>
      </c>
      <c r="AS181" s="356"/>
      <c r="AT181" s="356"/>
      <c r="AU181" s="81"/>
      <c r="AV181" s="356"/>
      <c r="AW181" s="356"/>
      <c r="AX181" s="92"/>
      <c r="AY181" s="92"/>
      <c r="AZ181" s="23"/>
      <c r="BA181" s="157"/>
      <c r="BB181" s="157"/>
      <c r="BC181" s="157"/>
      <c r="BD181" s="21"/>
      <c r="BE181" s="45"/>
      <c r="BF181" s="80"/>
      <c r="BG181" s="80"/>
      <c r="BH181" s="80"/>
      <c r="BI181" s="235"/>
      <c r="BJ181" s="235"/>
      <c r="BK181" s="23" t="s">
        <v>108</v>
      </c>
      <c r="BL181" s="84"/>
      <c r="BM181" s="133"/>
      <c r="BN181" s="133"/>
      <c r="BO181" s="81"/>
      <c r="BP181" s="82"/>
      <c r="BQ181" s="82"/>
      <c r="BR181" s="86"/>
      <c r="BS181" s="23"/>
      <c r="BT181" s="157"/>
      <c r="BU181" s="157"/>
      <c r="BV181" s="21"/>
      <c r="BW181" s="62"/>
      <c r="BX181" s="137"/>
      <c r="BY181" s="137"/>
      <c r="BZ181" s="93"/>
      <c r="CA181" s="93"/>
      <c r="CB181" s="357"/>
      <c r="CC181" s="357"/>
      <c r="CD181" s="81"/>
      <c r="CE181" s="357"/>
      <c r="CF181" s="357"/>
      <c r="CG181" s="357"/>
      <c r="CH181" s="86"/>
      <c r="CI181" s="23" t="s">
        <v>108</v>
      </c>
      <c r="CJ181" s="157"/>
      <c r="CK181" s="157"/>
      <c r="CL181" s="21"/>
      <c r="CM181" s="247"/>
      <c r="CN181" s="227"/>
      <c r="CO181" s="227"/>
      <c r="CP181" s="227"/>
      <c r="CQ181" s="227"/>
      <c r="CR181" s="227"/>
      <c r="CS181" s="227"/>
      <c r="CT181" s="227"/>
      <c r="CU181" s="227"/>
      <c r="CV181" s="227"/>
      <c r="CW181" s="227"/>
      <c r="CX181" s="227"/>
      <c r="CY181" s="227"/>
      <c r="CZ181" s="227"/>
      <c r="DA181" s="227"/>
      <c r="DB181" s="227"/>
      <c r="DC181" s="227"/>
      <c r="DD181" s="227"/>
      <c r="DE181" s="227"/>
      <c r="DF181" s="227"/>
      <c r="DG181" s="227"/>
      <c r="DH181" s="240"/>
      <c r="DI181" s="240"/>
    </row>
    <row r="182" spans="1:113" ht="12.75" customHeight="1">
      <c r="A182" s="358"/>
      <c r="B182" s="359" t="s">
        <v>420</v>
      </c>
      <c r="C182" s="360" t="s">
        <v>224</v>
      </c>
      <c r="D182" s="41">
        <v>182</v>
      </c>
      <c r="E182" s="22" t="s">
        <v>225</v>
      </c>
      <c r="F182" s="60" t="s">
        <v>18</v>
      </c>
      <c r="G182" s="60" t="s">
        <v>18</v>
      </c>
      <c r="H182" s="56" t="s">
        <v>2</v>
      </c>
      <c r="I182" s="56" t="s">
        <v>2</v>
      </c>
      <c r="J182" s="23" t="s">
        <v>98</v>
      </c>
      <c r="K182" s="56" t="s">
        <v>2</v>
      </c>
      <c r="L182" s="354" t="s">
        <v>412</v>
      </c>
      <c r="M182" s="354" t="s">
        <v>412</v>
      </c>
      <c r="N182" s="44" t="s">
        <v>226</v>
      </c>
      <c r="O182" s="354" t="s">
        <v>412</v>
      </c>
      <c r="P182" s="354" t="s">
        <v>412</v>
      </c>
      <c r="Q182" s="354" t="s">
        <v>412</v>
      </c>
      <c r="R182" s="157"/>
      <c r="S182" s="157"/>
      <c r="T182" s="21"/>
      <c r="U182" s="58" t="s">
        <v>227</v>
      </c>
      <c r="V182" s="345" t="s">
        <v>3</v>
      </c>
      <c r="W182" s="345" t="s">
        <v>3</v>
      </c>
      <c r="X182" s="49" t="s">
        <v>16</v>
      </c>
      <c r="Y182" s="114" t="s">
        <v>8</v>
      </c>
      <c r="Z182" s="114" t="s">
        <v>8</v>
      </c>
      <c r="AA182" s="23" t="s">
        <v>98</v>
      </c>
      <c r="AB182" s="48" t="s">
        <v>0</v>
      </c>
      <c r="AC182" s="48" t="s">
        <v>0</v>
      </c>
      <c r="AD182" s="44" t="s">
        <v>226</v>
      </c>
      <c r="AE182" s="48" t="s">
        <v>0</v>
      </c>
      <c r="AF182" s="351" t="s">
        <v>411</v>
      </c>
      <c r="AG182" s="351" t="s">
        <v>411</v>
      </c>
      <c r="AH182" s="51" t="s">
        <v>222</v>
      </c>
      <c r="AI182" s="23"/>
      <c r="AJ182" s="157"/>
      <c r="AK182" s="157"/>
      <c r="AL182" s="21"/>
      <c r="AM182" s="52" t="s">
        <v>228</v>
      </c>
      <c r="AN182" s="116" t="s">
        <v>282</v>
      </c>
      <c r="AO182" s="116" t="s">
        <v>282</v>
      </c>
      <c r="AP182" s="47" t="s">
        <v>6</v>
      </c>
      <c r="AQ182" s="47" t="s">
        <v>6</v>
      </c>
      <c r="AR182" s="23" t="s">
        <v>98</v>
      </c>
      <c r="AS182" s="112" t="s">
        <v>8</v>
      </c>
      <c r="AT182" s="112" t="s">
        <v>8</v>
      </c>
      <c r="AU182" s="44" t="s">
        <v>226</v>
      </c>
      <c r="AV182" s="57" t="s">
        <v>4</v>
      </c>
      <c r="AW182" s="57" t="s">
        <v>4</v>
      </c>
      <c r="AX182" s="61" t="s">
        <v>1</v>
      </c>
      <c r="AY182" s="61" t="s">
        <v>1</v>
      </c>
      <c r="AZ182" s="23"/>
      <c r="BA182" s="157"/>
      <c r="BB182" s="157"/>
      <c r="BC182" s="157"/>
      <c r="BD182" s="21"/>
      <c r="BE182" s="45" t="s">
        <v>227</v>
      </c>
      <c r="BF182" s="352" t="s">
        <v>413</v>
      </c>
      <c r="BG182" s="352" t="s">
        <v>413</v>
      </c>
      <c r="BH182" s="352" t="s">
        <v>413</v>
      </c>
      <c r="BI182" s="352" t="s">
        <v>413</v>
      </c>
      <c r="BJ182" s="352" t="s">
        <v>413</v>
      </c>
      <c r="BK182" s="23" t="s">
        <v>98</v>
      </c>
      <c r="BL182" s="351" t="s">
        <v>414</v>
      </c>
      <c r="BM182" s="351" t="s">
        <v>414</v>
      </c>
      <c r="BN182" s="44" t="s">
        <v>226</v>
      </c>
      <c r="BO182" s="351" t="s">
        <v>414</v>
      </c>
      <c r="BP182" s="351" t="s">
        <v>414</v>
      </c>
      <c r="BQ182" s="351" t="s">
        <v>414</v>
      </c>
      <c r="BR182" s="51" t="s">
        <v>222</v>
      </c>
      <c r="BS182" s="23"/>
      <c r="BT182" s="157"/>
      <c r="BU182" s="157"/>
      <c r="BV182" s="21"/>
      <c r="BW182" s="62" t="s">
        <v>229</v>
      </c>
      <c r="BX182" s="353" t="s">
        <v>415</v>
      </c>
      <c r="BY182" s="353" t="s">
        <v>415</v>
      </c>
      <c r="BZ182" s="353" t="s">
        <v>415</v>
      </c>
      <c r="CA182" s="353" t="s">
        <v>415</v>
      </c>
      <c r="CB182" s="353" t="s">
        <v>415</v>
      </c>
      <c r="CC182" s="353" t="s">
        <v>415</v>
      </c>
      <c r="CD182" s="44" t="s">
        <v>226</v>
      </c>
      <c r="CE182" s="68" t="s">
        <v>7</v>
      </c>
      <c r="CF182" s="68" t="s">
        <v>7</v>
      </c>
      <c r="CG182" s="68" t="s">
        <v>7</v>
      </c>
      <c r="CH182" s="51" t="s">
        <v>222</v>
      </c>
      <c r="CI182" s="23" t="s">
        <v>98</v>
      </c>
      <c r="CJ182" s="157"/>
      <c r="CK182" s="157"/>
      <c r="CL182" s="21"/>
      <c r="CM182" s="361"/>
      <c r="CN182" s="65">
        <f t="shared" ref="CN182:DG182" si="42">COUNTIF($F$182:$CK$182,CN177)</f>
        <v>3</v>
      </c>
      <c r="CO182" s="65">
        <f t="shared" si="42"/>
        <v>2</v>
      </c>
      <c r="CP182" s="65">
        <f t="shared" si="42"/>
        <v>3</v>
      </c>
      <c r="CQ182" s="65">
        <f t="shared" si="42"/>
        <v>2</v>
      </c>
      <c r="CR182" s="65">
        <f t="shared" si="42"/>
        <v>2</v>
      </c>
      <c r="CS182" s="65">
        <f t="shared" si="42"/>
        <v>0</v>
      </c>
      <c r="CT182" s="65">
        <f t="shared" si="42"/>
        <v>2</v>
      </c>
      <c r="CU182" s="65">
        <f t="shared" si="42"/>
        <v>3</v>
      </c>
      <c r="CV182" s="65">
        <f t="shared" si="42"/>
        <v>4</v>
      </c>
      <c r="CW182" s="65">
        <f t="shared" si="42"/>
        <v>0</v>
      </c>
      <c r="CX182" s="65">
        <f t="shared" si="42"/>
        <v>2</v>
      </c>
      <c r="CY182" s="65">
        <f t="shared" si="42"/>
        <v>5</v>
      </c>
      <c r="CZ182" s="65">
        <f t="shared" si="42"/>
        <v>5</v>
      </c>
      <c r="DA182" s="65">
        <f t="shared" si="42"/>
        <v>5</v>
      </c>
      <c r="DB182" s="65">
        <f t="shared" si="42"/>
        <v>6</v>
      </c>
      <c r="DC182" s="65">
        <f t="shared" si="42"/>
        <v>0</v>
      </c>
      <c r="DD182" s="65">
        <f t="shared" si="42"/>
        <v>2</v>
      </c>
      <c r="DE182" s="65">
        <f t="shared" si="42"/>
        <v>2</v>
      </c>
      <c r="DF182" s="65">
        <f t="shared" si="42"/>
        <v>0</v>
      </c>
      <c r="DG182" s="65">
        <f t="shared" si="42"/>
        <v>1</v>
      </c>
      <c r="DH182" s="66">
        <f>SUM(CN182:DG182)</f>
        <v>49</v>
      </c>
      <c r="DI182" s="358"/>
    </row>
    <row r="183" spans="1:113" ht="27" customHeight="1">
      <c r="A183" s="358"/>
      <c r="B183" s="362"/>
      <c r="C183" s="360" t="s">
        <v>230</v>
      </c>
      <c r="D183" s="41">
        <v>183</v>
      </c>
      <c r="E183" s="22" t="s">
        <v>231</v>
      </c>
      <c r="F183" s="60" t="s">
        <v>328</v>
      </c>
      <c r="G183" s="60" t="s">
        <v>328</v>
      </c>
      <c r="H183" s="56" t="s">
        <v>328</v>
      </c>
      <c r="I183" s="56" t="s">
        <v>328</v>
      </c>
      <c r="J183" s="23" t="s">
        <v>91</v>
      </c>
      <c r="K183" s="56" t="s">
        <v>328</v>
      </c>
      <c r="L183" s="354" t="s">
        <v>405</v>
      </c>
      <c r="M183" s="354" t="s">
        <v>405</v>
      </c>
      <c r="N183" s="44" t="s">
        <v>233</v>
      </c>
      <c r="O183" s="354" t="s">
        <v>405</v>
      </c>
      <c r="P183" s="354" t="s">
        <v>405</v>
      </c>
      <c r="Q183" s="354" t="s">
        <v>405</v>
      </c>
      <c r="R183" s="157"/>
      <c r="S183" s="157"/>
      <c r="T183" s="21"/>
      <c r="U183" s="58" t="s">
        <v>237</v>
      </c>
      <c r="V183" s="348" t="s">
        <v>404</v>
      </c>
      <c r="W183" s="348" t="s">
        <v>404</v>
      </c>
      <c r="X183" s="71" t="s">
        <v>328</v>
      </c>
      <c r="Y183" s="129" t="s">
        <v>328</v>
      </c>
      <c r="Z183" s="129" t="s">
        <v>328</v>
      </c>
      <c r="AA183" s="23" t="s">
        <v>91</v>
      </c>
      <c r="AB183" s="70" t="s">
        <v>328</v>
      </c>
      <c r="AC183" s="70" t="s">
        <v>328</v>
      </c>
      <c r="AD183" s="44" t="s">
        <v>233</v>
      </c>
      <c r="AE183" s="70" t="s">
        <v>328</v>
      </c>
      <c r="AF183" s="351" t="s">
        <v>417</v>
      </c>
      <c r="AG183" s="351" t="s">
        <v>417</v>
      </c>
      <c r="AH183" s="73"/>
      <c r="AI183" s="23"/>
      <c r="AJ183" s="157"/>
      <c r="AK183" s="157"/>
      <c r="AL183" s="21"/>
      <c r="AM183" s="52" t="s">
        <v>236</v>
      </c>
      <c r="AN183" s="116" t="s">
        <v>328</v>
      </c>
      <c r="AO183" s="116" t="s">
        <v>328</v>
      </c>
      <c r="AP183" s="69" t="s">
        <v>328</v>
      </c>
      <c r="AQ183" s="69" t="s">
        <v>328</v>
      </c>
      <c r="AR183" s="23" t="s">
        <v>91</v>
      </c>
      <c r="AS183" s="127" t="s">
        <v>328</v>
      </c>
      <c r="AT183" s="127" t="s">
        <v>328</v>
      </c>
      <c r="AU183" s="44" t="s">
        <v>233</v>
      </c>
      <c r="AV183" s="57" t="s">
        <v>328</v>
      </c>
      <c r="AW183" s="57" t="s">
        <v>328</v>
      </c>
      <c r="AX183" s="61" t="s">
        <v>328</v>
      </c>
      <c r="AY183" s="61" t="s">
        <v>328</v>
      </c>
      <c r="AZ183" s="23"/>
      <c r="BA183" s="157"/>
      <c r="BB183" s="157"/>
      <c r="BC183" s="157"/>
      <c r="BD183" s="21"/>
      <c r="BE183" s="45" t="s">
        <v>234</v>
      </c>
      <c r="BF183" s="352" t="s">
        <v>417</v>
      </c>
      <c r="BG183" s="352" t="s">
        <v>417</v>
      </c>
      <c r="BH183" s="352" t="s">
        <v>417</v>
      </c>
      <c r="BI183" s="352" t="s">
        <v>417</v>
      </c>
      <c r="BJ183" s="352" t="s">
        <v>417</v>
      </c>
      <c r="BK183" s="23" t="s">
        <v>91</v>
      </c>
      <c r="BL183" s="351" t="s">
        <v>417</v>
      </c>
      <c r="BM183" s="351" t="s">
        <v>417</v>
      </c>
      <c r="BN183" s="44" t="s">
        <v>233</v>
      </c>
      <c r="BO183" s="351" t="s">
        <v>417</v>
      </c>
      <c r="BP183" s="351" t="s">
        <v>417</v>
      </c>
      <c r="BQ183" s="351" t="s">
        <v>417</v>
      </c>
      <c r="BR183" s="73"/>
      <c r="BS183" s="23"/>
      <c r="BT183" s="157"/>
      <c r="BU183" s="157"/>
      <c r="BV183" s="21"/>
      <c r="BW183" s="62" t="s">
        <v>239</v>
      </c>
      <c r="BX183" s="353" t="s">
        <v>417</v>
      </c>
      <c r="BY183" s="353" t="s">
        <v>417</v>
      </c>
      <c r="BZ183" s="353" t="s">
        <v>417</v>
      </c>
      <c r="CA183" s="353" t="s">
        <v>417</v>
      </c>
      <c r="CB183" s="353" t="s">
        <v>417</v>
      </c>
      <c r="CC183" s="353" t="s">
        <v>417</v>
      </c>
      <c r="CD183" s="44" t="s">
        <v>233</v>
      </c>
      <c r="CE183" s="131" t="s">
        <v>328</v>
      </c>
      <c r="CF183" s="131" t="s">
        <v>328</v>
      </c>
      <c r="CG183" s="131" t="s">
        <v>328</v>
      </c>
      <c r="CH183" s="73"/>
      <c r="CI183" s="23" t="s">
        <v>91</v>
      </c>
      <c r="CJ183" s="157"/>
      <c r="CK183" s="157"/>
      <c r="CL183" s="21"/>
      <c r="CM183" s="361"/>
      <c r="CN183" s="246"/>
      <c r="CO183" s="246"/>
      <c r="CP183" s="246"/>
      <c r="CQ183" s="246"/>
      <c r="CR183" s="246"/>
      <c r="CS183" s="246"/>
      <c r="CT183" s="246"/>
      <c r="CU183" s="246"/>
      <c r="CV183" s="246"/>
      <c r="CW183" s="246"/>
      <c r="CX183" s="246"/>
      <c r="CY183" s="246"/>
      <c r="CZ183" s="246"/>
      <c r="DA183" s="246"/>
      <c r="DB183" s="246"/>
      <c r="DC183" s="246"/>
      <c r="DD183" s="246"/>
      <c r="DE183" s="246"/>
      <c r="DF183" s="246"/>
      <c r="DG183" s="246"/>
      <c r="DH183" s="358"/>
      <c r="DI183" s="358"/>
    </row>
    <row r="184" spans="1:113" ht="12.75" customHeight="1">
      <c r="A184" s="358"/>
      <c r="B184" s="358"/>
      <c r="C184" s="360" t="s">
        <v>240</v>
      </c>
      <c r="D184" s="41">
        <v>184</v>
      </c>
      <c r="E184" s="22"/>
      <c r="F184" s="60" t="s">
        <v>407</v>
      </c>
      <c r="G184" s="60" t="s">
        <v>407</v>
      </c>
      <c r="H184" s="56" t="s">
        <v>253</v>
      </c>
      <c r="I184" s="56" t="s">
        <v>253</v>
      </c>
      <c r="J184" s="23" t="s">
        <v>110</v>
      </c>
      <c r="K184" s="56" t="s">
        <v>253</v>
      </c>
      <c r="L184" s="354" t="s">
        <v>419</v>
      </c>
      <c r="M184" s="354" t="s">
        <v>419</v>
      </c>
      <c r="N184" s="44" t="s">
        <v>242</v>
      </c>
      <c r="O184" s="354" t="s">
        <v>419</v>
      </c>
      <c r="P184" s="354" t="s">
        <v>419</v>
      </c>
      <c r="Q184" s="354" t="s">
        <v>419</v>
      </c>
      <c r="R184" s="157"/>
      <c r="S184" s="157"/>
      <c r="T184" s="21"/>
      <c r="U184" s="58" t="s">
        <v>255</v>
      </c>
      <c r="V184" s="345" t="s">
        <v>293</v>
      </c>
      <c r="W184" s="345" t="s">
        <v>293</v>
      </c>
      <c r="X184" s="49" t="s">
        <v>288</v>
      </c>
      <c r="Y184" s="133" t="s">
        <v>315</v>
      </c>
      <c r="Z184" s="133" t="s">
        <v>315</v>
      </c>
      <c r="AA184" s="23" t="s">
        <v>110</v>
      </c>
      <c r="AB184" s="48" t="s">
        <v>341</v>
      </c>
      <c r="AC184" s="48" t="s">
        <v>341</v>
      </c>
      <c r="AD184" s="44" t="s">
        <v>242</v>
      </c>
      <c r="AE184" s="48" t="s">
        <v>341</v>
      </c>
      <c r="AF184" s="351" t="s">
        <v>418</v>
      </c>
      <c r="AG184" s="351" t="s">
        <v>418</v>
      </c>
      <c r="AH184" s="79" t="s">
        <v>243</v>
      </c>
      <c r="AI184" s="23"/>
      <c r="AJ184" s="157"/>
      <c r="AK184" s="157"/>
      <c r="AL184" s="21"/>
      <c r="AM184" s="52" t="s">
        <v>249</v>
      </c>
      <c r="AN184" s="116" t="s">
        <v>296</v>
      </c>
      <c r="AO184" s="116" t="s">
        <v>296</v>
      </c>
      <c r="AP184" s="47" t="s">
        <v>368</v>
      </c>
      <c r="AQ184" s="47" t="s">
        <v>368</v>
      </c>
      <c r="AR184" s="23" t="s">
        <v>110</v>
      </c>
      <c r="AS184" s="112" t="s">
        <v>315</v>
      </c>
      <c r="AT184" s="112" t="s">
        <v>315</v>
      </c>
      <c r="AU184" s="44" t="s">
        <v>242</v>
      </c>
      <c r="AV184" s="57" t="s">
        <v>258</v>
      </c>
      <c r="AW184" s="57" t="s">
        <v>258</v>
      </c>
      <c r="AX184" s="61" t="s">
        <v>290</v>
      </c>
      <c r="AY184" s="61" t="s">
        <v>290</v>
      </c>
      <c r="AZ184" s="23"/>
      <c r="BA184" s="157"/>
      <c r="BB184" s="157"/>
      <c r="BC184" s="157"/>
      <c r="BD184" s="21"/>
      <c r="BE184" s="45" t="s">
        <v>243</v>
      </c>
      <c r="BF184" s="352" t="s">
        <v>409</v>
      </c>
      <c r="BG184" s="352" t="s">
        <v>409</v>
      </c>
      <c r="BH184" s="352" t="s">
        <v>409</v>
      </c>
      <c r="BI184" s="352" t="s">
        <v>409</v>
      </c>
      <c r="BJ184" s="352" t="s">
        <v>409</v>
      </c>
      <c r="BK184" s="23" t="s">
        <v>110</v>
      </c>
      <c r="BL184" s="351" t="s">
        <v>418</v>
      </c>
      <c r="BM184" s="351" t="s">
        <v>418</v>
      </c>
      <c r="BN184" s="44" t="s">
        <v>242</v>
      </c>
      <c r="BO184" s="351" t="s">
        <v>418</v>
      </c>
      <c r="BP184" s="351" t="s">
        <v>418</v>
      </c>
      <c r="BQ184" s="351" t="s">
        <v>418</v>
      </c>
      <c r="BR184" s="79" t="s">
        <v>243</v>
      </c>
      <c r="BS184" s="23"/>
      <c r="BT184" s="157"/>
      <c r="BU184" s="157"/>
      <c r="BV184" s="21"/>
      <c r="BW184" s="62"/>
      <c r="BX184" s="353" t="s">
        <v>257</v>
      </c>
      <c r="BY184" s="353" t="s">
        <v>257</v>
      </c>
      <c r="BZ184" s="353" t="s">
        <v>257</v>
      </c>
      <c r="CA184" s="353" t="s">
        <v>257</v>
      </c>
      <c r="CB184" s="353" t="s">
        <v>257</v>
      </c>
      <c r="CC184" s="353" t="s">
        <v>257</v>
      </c>
      <c r="CD184" s="44" t="s">
        <v>242</v>
      </c>
      <c r="CE184" s="68" t="s">
        <v>387</v>
      </c>
      <c r="CF184" s="68" t="s">
        <v>387</v>
      </c>
      <c r="CG184" s="68" t="s">
        <v>387</v>
      </c>
      <c r="CH184" s="79" t="s">
        <v>243</v>
      </c>
      <c r="CI184" s="23" t="s">
        <v>110</v>
      </c>
      <c r="CJ184" s="157"/>
      <c r="CK184" s="157"/>
      <c r="CL184" s="21"/>
      <c r="CM184" s="361"/>
      <c r="CN184" s="246"/>
      <c r="CO184" s="246"/>
      <c r="CP184" s="246"/>
      <c r="CQ184" s="246"/>
      <c r="CR184" s="246"/>
      <c r="CS184" s="246"/>
      <c r="CT184" s="246"/>
      <c r="CU184" s="246"/>
      <c r="CV184" s="246"/>
      <c r="CW184" s="246"/>
      <c r="CX184" s="246"/>
      <c r="CY184" s="246"/>
      <c r="CZ184" s="246"/>
      <c r="DA184" s="246"/>
      <c r="DB184" s="246"/>
      <c r="DC184" s="246"/>
      <c r="DD184" s="246"/>
      <c r="DE184" s="246"/>
      <c r="DF184" s="246"/>
      <c r="DG184" s="246"/>
      <c r="DH184" s="358"/>
      <c r="DI184" s="358"/>
    </row>
    <row r="185" spans="1:113" ht="12.75" customHeight="1">
      <c r="A185" s="358"/>
      <c r="B185" s="358"/>
      <c r="C185" s="360"/>
      <c r="D185" s="41">
        <v>185</v>
      </c>
      <c r="E185" s="22"/>
      <c r="F185" s="92"/>
      <c r="G185" s="92"/>
      <c r="H185" s="89"/>
      <c r="I185" s="89"/>
      <c r="J185" s="23"/>
      <c r="K185" s="89"/>
      <c r="L185" s="357"/>
      <c r="M185" s="357"/>
      <c r="N185" s="81"/>
      <c r="O185" s="357"/>
      <c r="P185" s="357"/>
      <c r="Q185" s="357"/>
      <c r="R185" s="157"/>
      <c r="S185" s="157"/>
      <c r="T185" s="21"/>
      <c r="U185" s="58" t="s">
        <v>243</v>
      </c>
      <c r="V185" s="235"/>
      <c r="W185" s="235"/>
      <c r="X185" s="84"/>
      <c r="Y185" s="136"/>
      <c r="Z185" s="136"/>
      <c r="AA185" s="23"/>
      <c r="AB185" s="83"/>
      <c r="AC185" s="83"/>
      <c r="AD185" s="81"/>
      <c r="AE185" s="83"/>
      <c r="AF185" s="355"/>
      <c r="AG185" s="355"/>
      <c r="AH185" s="86"/>
      <c r="AI185" s="23"/>
      <c r="AJ185" s="157"/>
      <c r="AK185" s="157"/>
      <c r="AL185" s="21"/>
      <c r="AM185" s="52" t="s">
        <v>260</v>
      </c>
      <c r="AN185" s="137"/>
      <c r="AO185" s="137"/>
      <c r="AP185" s="82"/>
      <c r="AQ185" s="82"/>
      <c r="AR185" s="23"/>
      <c r="AS185" s="136"/>
      <c r="AT185" s="136"/>
      <c r="AU185" s="81"/>
      <c r="AV185" s="90"/>
      <c r="AW185" s="90"/>
      <c r="AX185" s="93"/>
      <c r="AY185" s="93"/>
      <c r="AZ185" s="23"/>
      <c r="BA185" s="157"/>
      <c r="BB185" s="157"/>
      <c r="BC185" s="157"/>
      <c r="BD185" s="21"/>
      <c r="BE185" s="45"/>
      <c r="BF185" s="94"/>
      <c r="BG185" s="94"/>
      <c r="BH185" s="94"/>
      <c r="BI185" s="94"/>
      <c r="BJ185" s="94"/>
      <c r="BK185" s="23"/>
      <c r="BL185" s="355"/>
      <c r="BM185" s="355"/>
      <c r="BN185" s="81"/>
      <c r="BO185" s="355"/>
      <c r="BP185" s="355"/>
      <c r="BQ185" s="355"/>
      <c r="BR185" s="86"/>
      <c r="BS185" s="23"/>
      <c r="BT185" s="157"/>
      <c r="BU185" s="157"/>
      <c r="BV185" s="21"/>
      <c r="BW185" s="62"/>
      <c r="BX185" s="356"/>
      <c r="BY185" s="356"/>
      <c r="BZ185" s="356"/>
      <c r="CA185" s="356"/>
      <c r="CB185" s="356"/>
      <c r="CC185" s="356"/>
      <c r="CD185" s="81"/>
      <c r="CE185" s="80"/>
      <c r="CF185" s="80"/>
      <c r="CG185" s="80"/>
      <c r="CH185" s="86"/>
      <c r="CI185" s="23"/>
      <c r="CJ185" s="157"/>
      <c r="CK185" s="157"/>
      <c r="CL185" s="21"/>
      <c r="CM185" s="363"/>
      <c r="CN185" s="246"/>
      <c r="CO185" s="246"/>
      <c r="CP185" s="246"/>
      <c r="CQ185" s="246"/>
      <c r="CR185" s="246"/>
      <c r="CS185" s="246"/>
      <c r="CT185" s="246"/>
      <c r="CU185" s="246"/>
      <c r="CV185" s="246"/>
      <c r="CW185" s="246"/>
      <c r="CX185" s="246"/>
      <c r="CY185" s="246"/>
      <c r="CZ185" s="246"/>
      <c r="DA185" s="246"/>
      <c r="DB185" s="246"/>
      <c r="DC185" s="246"/>
      <c r="DD185" s="246"/>
      <c r="DE185" s="246"/>
      <c r="DF185" s="246"/>
      <c r="DG185" s="246"/>
      <c r="DH185" s="363"/>
      <c r="DI185" s="363"/>
    </row>
    <row r="186" spans="1:113" ht="12.75" customHeight="1">
      <c r="A186" s="21"/>
      <c r="B186" s="21"/>
      <c r="C186" s="21"/>
      <c r="D186" s="41">
        <v>186</v>
      </c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105"/>
      <c r="CN186" s="37" t="s">
        <v>0</v>
      </c>
      <c r="CO186" s="37" t="s">
        <v>1</v>
      </c>
      <c r="CP186" s="37" t="s">
        <v>2</v>
      </c>
      <c r="CQ186" s="37"/>
      <c r="CR186" s="37"/>
      <c r="CS186" s="37"/>
      <c r="CT186" s="37" t="s">
        <v>320</v>
      </c>
      <c r="CU186" s="37" t="s">
        <v>7</v>
      </c>
      <c r="CV186" s="37" t="s">
        <v>8</v>
      </c>
      <c r="CW186" s="37"/>
      <c r="CX186" s="37" t="s">
        <v>412</v>
      </c>
      <c r="CY186" s="37" t="s">
        <v>414</v>
      </c>
      <c r="CZ186" s="37" t="s">
        <v>415</v>
      </c>
      <c r="DA186" s="37" t="s">
        <v>413</v>
      </c>
      <c r="DB186" s="37" t="s">
        <v>421</v>
      </c>
      <c r="DC186" s="37"/>
      <c r="DD186" s="37" t="s">
        <v>18</v>
      </c>
      <c r="DE186" s="37"/>
      <c r="DF186" s="37"/>
      <c r="DG186" s="37" t="s">
        <v>16</v>
      </c>
      <c r="DH186" s="105"/>
      <c r="DI186" s="105"/>
    </row>
    <row r="187" spans="1:113" ht="12.75" customHeight="1">
      <c r="A187" s="364"/>
      <c r="B187" s="365" t="s">
        <v>422</v>
      </c>
      <c r="C187" s="366" t="s">
        <v>224</v>
      </c>
      <c r="D187" s="41">
        <v>187</v>
      </c>
      <c r="E187" s="22" t="s">
        <v>225</v>
      </c>
      <c r="F187" s="60" t="s">
        <v>18</v>
      </c>
      <c r="G187" s="60" t="s">
        <v>18</v>
      </c>
      <c r="H187" s="60" t="s">
        <v>18</v>
      </c>
      <c r="I187" s="60" t="s">
        <v>18</v>
      </c>
      <c r="J187" s="23" t="s">
        <v>99</v>
      </c>
      <c r="K187" s="60" t="s">
        <v>18</v>
      </c>
      <c r="L187" s="352" t="s">
        <v>413</v>
      </c>
      <c r="M187" s="352" t="s">
        <v>413</v>
      </c>
      <c r="N187" s="44" t="s">
        <v>226</v>
      </c>
      <c r="O187" s="352" t="s">
        <v>413</v>
      </c>
      <c r="P187" s="352" t="s">
        <v>413</v>
      </c>
      <c r="Q187" s="352" t="s">
        <v>413</v>
      </c>
      <c r="R187" s="157"/>
      <c r="S187" s="157"/>
      <c r="T187" s="21"/>
      <c r="U187" s="58" t="s">
        <v>227</v>
      </c>
      <c r="V187" s="354" t="s">
        <v>412</v>
      </c>
      <c r="W187" s="354" t="s">
        <v>412</v>
      </c>
      <c r="X187" s="354" t="s">
        <v>412</v>
      </c>
      <c r="Y187" s="354" t="s">
        <v>412</v>
      </c>
      <c r="Z187" s="354" t="s">
        <v>412</v>
      </c>
      <c r="AA187" s="23" t="s">
        <v>99</v>
      </c>
      <c r="AB187" s="354" t="s">
        <v>412</v>
      </c>
      <c r="AC187" s="49" t="s">
        <v>16</v>
      </c>
      <c r="AD187" s="44" t="s">
        <v>226</v>
      </c>
      <c r="AE187" s="298" t="s">
        <v>320</v>
      </c>
      <c r="AF187" s="298" t="s">
        <v>320</v>
      </c>
      <c r="AG187" s="51" t="s">
        <v>222</v>
      </c>
      <c r="AH187" s="51" t="s">
        <v>222</v>
      </c>
      <c r="AI187" s="23"/>
      <c r="AJ187" s="157"/>
      <c r="AK187" s="157"/>
      <c r="AL187" s="21"/>
      <c r="AM187" s="52" t="s">
        <v>228</v>
      </c>
      <c r="AN187" s="48" t="s">
        <v>0</v>
      </c>
      <c r="AO187" s="48" t="s">
        <v>0</v>
      </c>
      <c r="AP187" s="48" t="s">
        <v>0</v>
      </c>
      <c r="AQ187" s="61" t="s">
        <v>1</v>
      </c>
      <c r="AR187" s="23" t="s">
        <v>99</v>
      </c>
      <c r="AS187" s="61" t="s">
        <v>1</v>
      </c>
      <c r="AT187" s="351" t="s">
        <v>414</v>
      </c>
      <c r="AU187" s="44" t="s">
        <v>226</v>
      </c>
      <c r="AV187" s="351" t="s">
        <v>414</v>
      </c>
      <c r="AW187" s="351" t="s">
        <v>414</v>
      </c>
      <c r="AX187" s="351" t="s">
        <v>414</v>
      </c>
      <c r="AY187" s="351" t="s">
        <v>414</v>
      </c>
      <c r="AZ187" s="23"/>
      <c r="BA187" s="157"/>
      <c r="BB187" s="157"/>
      <c r="BC187" s="157"/>
      <c r="BD187" s="21"/>
      <c r="BE187" s="45" t="s">
        <v>227</v>
      </c>
      <c r="BF187" s="353" t="s">
        <v>415</v>
      </c>
      <c r="BG187" s="353" t="s">
        <v>415</v>
      </c>
      <c r="BH187" s="353" t="s">
        <v>415</v>
      </c>
      <c r="BI187" s="353" t="s">
        <v>415</v>
      </c>
      <c r="BJ187" s="353" t="s">
        <v>415</v>
      </c>
      <c r="BK187" s="23" t="s">
        <v>99</v>
      </c>
      <c r="BL187" s="353" t="s">
        <v>415</v>
      </c>
      <c r="BM187" s="68" t="s">
        <v>7</v>
      </c>
      <c r="BN187" s="68" t="s">
        <v>7</v>
      </c>
      <c r="BO187" s="44" t="s">
        <v>226</v>
      </c>
      <c r="BP187" s="68" t="s">
        <v>7</v>
      </c>
      <c r="BQ187" s="51" t="s">
        <v>222</v>
      </c>
      <c r="BR187" s="51" t="s">
        <v>222</v>
      </c>
      <c r="BS187" s="23"/>
      <c r="BT187" s="157"/>
      <c r="BU187" s="157"/>
      <c r="BV187" s="21"/>
      <c r="BW187" s="62" t="s">
        <v>229</v>
      </c>
      <c r="BX187" s="367" t="s">
        <v>421</v>
      </c>
      <c r="BY187" s="367" t="s">
        <v>421</v>
      </c>
      <c r="BZ187" s="367" t="s">
        <v>421</v>
      </c>
      <c r="CA187" s="367" t="s">
        <v>421</v>
      </c>
      <c r="CB187" s="112" t="s">
        <v>8</v>
      </c>
      <c r="CC187" s="112" t="s">
        <v>8</v>
      </c>
      <c r="CD187" s="44" t="s">
        <v>226</v>
      </c>
      <c r="CE187" s="56" t="s">
        <v>2</v>
      </c>
      <c r="CF187" s="56" t="s">
        <v>2</v>
      </c>
      <c r="CG187" s="56" t="s">
        <v>2</v>
      </c>
      <c r="CH187" s="51" t="s">
        <v>222</v>
      </c>
      <c r="CI187" s="23" t="s">
        <v>99</v>
      </c>
      <c r="CJ187" s="157"/>
      <c r="CK187" s="157"/>
      <c r="CL187" s="21"/>
      <c r="CM187" s="368"/>
      <c r="CN187" s="65">
        <f t="shared" ref="CN187:DG187" si="43">COUNTIF($F$187:$CK$187,CN186)</f>
        <v>3</v>
      </c>
      <c r="CO187" s="65">
        <f t="shared" si="43"/>
        <v>2</v>
      </c>
      <c r="CP187" s="65">
        <f t="shared" si="43"/>
        <v>3</v>
      </c>
      <c r="CQ187" s="65">
        <f t="shared" si="43"/>
        <v>0</v>
      </c>
      <c r="CR187" s="65">
        <f t="shared" si="43"/>
        <v>0</v>
      </c>
      <c r="CS187" s="65">
        <f t="shared" si="43"/>
        <v>0</v>
      </c>
      <c r="CT187" s="65">
        <f t="shared" si="43"/>
        <v>2</v>
      </c>
      <c r="CU187" s="65">
        <f t="shared" si="43"/>
        <v>3</v>
      </c>
      <c r="CV187" s="65">
        <f t="shared" si="43"/>
        <v>2</v>
      </c>
      <c r="CW187" s="65">
        <f t="shared" si="43"/>
        <v>0</v>
      </c>
      <c r="CX187" s="65">
        <f t="shared" si="43"/>
        <v>6</v>
      </c>
      <c r="CY187" s="65">
        <f t="shared" si="43"/>
        <v>5</v>
      </c>
      <c r="CZ187" s="65">
        <f t="shared" si="43"/>
        <v>6</v>
      </c>
      <c r="DA187" s="65">
        <f t="shared" si="43"/>
        <v>5</v>
      </c>
      <c r="DB187" s="65">
        <f t="shared" si="43"/>
        <v>4</v>
      </c>
      <c r="DC187" s="65">
        <f t="shared" si="43"/>
        <v>0</v>
      </c>
      <c r="DD187" s="65">
        <f t="shared" si="43"/>
        <v>5</v>
      </c>
      <c r="DE187" s="65">
        <f t="shared" si="43"/>
        <v>0</v>
      </c>
      <c r="DF187" s="65">
        <f t="shared" si="43"/>
        <v>0</v>
      </c>
      <c r="DG187" s="65">
        <f t="shared" si="43"/>
        <v>1</v>
      </c>
      <c r="DH187" s="66">
        <f>SUM(CN187:DG187)</f>
        <v>47</v>
      </c>
      <c r="DI187" s="364"/>
    </row>
    <row r="188" spans="1:113" ht="27" customHeight="1">
      <c r="A188" s="364"/>
      <c r="B188" s="364"/>
      <c r="C188" s="366"/>
      <c r="D188" s="41">
        <v>188</v>
      </c>
      <c r="E188" s="22" t="s">
        <v>231</v>
      </c>
      <c r="F188" s="369" t="s">
        <v>405</v>
      </c>
      <c r="G188" s="369" t="s">
        <v>405</v>
      </c>
      <c r="H188" s="369" t="s">
        <v>405</v>
      </c>
      <c r="I188" s="369" t="s">
        <v>351</v>
      </c>
      <c r="J188" s="23"/>
      <c r="K188" s="369" t="s">
        <v>351</v>
      </c>
      <c r="L188" s="352" t="s">
        <v>423</v>
      </c>
      <c r="M188" s="352" t="s">
        <v>423</v>
      </c>
      <c r="N188" s="44" t="s">
        <v>233</v>
      </c>
      <c r="O188" s="352" t="s">
        <v>423</v>
      </c>
      <c r="P188" s="352" t="s">
        <v>423</v>
      </c>
      <c r="Q188" s="352" t="s">
        <v>423</v>
      </c>
      <c r="R188" s="157"/>
      <c r="S188" s="157"/>
      <c r="T188" s="21"/>
      <c r="U188" s="58" t="s">
        <v>237</v>
      </c>
      <c r="V188" s="354" t="s">
        <v>405</v>
      </c>
      <c r="W188" s="354" t="s">
        <v>405</v>
      </c>
      <c r="X188" s="354" t="s">
        <v>405</v>
      </c>
      <c r="Y188" s="354" t="s">
        <v>405</v>
      </c>
      <c r="Z188" s="354" t="s">
        <v>405</v>
      </c>
      <c r="AA188" s="23"/>
      <c r="AB188" s="354" t="s">
        <v>405</v>
      </c>
      <c r="AC188" s="71" t="s">
        <v>373</v>
      </c>
      <c r="AD188" s="44" t="s">
        <v>233</v>
      </c>
      <c r="AE188" s="304" t="s">
        <v>373</v>
      </c>
      <c r="AF188" s="304" t="s">
        <v>373</v>
      </c>
      <c r="AG188" s="73"/>
      <c r="AH188" s="73"/>
      <c r="AI188" s="23"/>
      <c r="AJ188" s="157"/>
      <c r="AK188" s="157"/>
      <c r="AL188" s="21"/>
      <c r="AM188" s="52" t="s">
        <v>236</v>
      </c>
      <c r="AN188" s="70" t="s">
        <v>347</v>
      </c>
      <c r="AO188" s="70" t="s">
        <v>347</v>
      </c>
      <c r="AP188" s="70" t="s">
        <v>347</v>
      </c>
      <c r="AQ188" s="61" t="s">
        <v>347</v>
      </c>
      <c r="AR188" s="23"/>
      <c r="AS188" s="61" t="s">
        <v>347</v>
      </c>
      <c r="AT188" s="351" t="s">
        <v>423</v>
      </c>
      <c r="AU188" s="44" t="s">
        <v>233</v>
      </c>
      <c r="AV188" s="351" t="s">
        <v>423</v>
      </c>
      <c r="AW188" s="351" t="s">
        <v>423</v>
      </c>
      <c r="AX188" s="351" t="s">
        <v>423</v>
      </c>
      <c r="AY188" s="351" t="s">
        <v>423</v>
      </c>
      <c r="AZ188" s="23"/>
      <c r="BA188" s="157"/>
      <c r="BB188" s="157"/>
      <c r="BC188" s="157"/>
      <c r="BD188" s="21"/>
      <c r="BE188" s="45" t="s">
        <v>234</v>
      </c>
      <c r="BF188" s="353" t="s">
        <v>403</v>
      </c>
      <c r="BG188" s="353" t="s">
        <v>403</v>
      </c>
      <c r="BH188" s="353" t="s">
        <v>403</v>
      </c>
      <c r="BI188" s="353" t="s">
        <v>403</v>
      </c>
      <c r="BJ188" s="353" t="s">
        <v>403</v>
      </c>
      <c r="BK188" s="23"/>
      <c r="BL188" s="353" t="s">
        <v>403</v>
      </c>
      <c r="BM188" s="131" t="s">
        <v>262</v>
      </c>
      <c r="BN188" s="131" t="s">
        <v>262</v>
      </c>
      <c r="BO188" s="44" t="s">
        <v>233</v>
      </c>
      <c r="BP188" s="131" t="s">
        <v>262</v>
      </c>
      <c r="BQ188" s="73"/>
      <c r="BR188" s="73"/>
      <c r="BS188" s="23"/>
      <c r="BT188" s="157"/>
      <c r="BU188" s="157"/>
      <c r="BV188" s="21"/>
      <c r="BW188" s="62" t="s">
        <v>239</v>
      </c>
      <c r="BX188" s="367" t="s">
        <v>405</v>
      </c>
      <c r="BY188" s="367" t="s">
        <v>405</v>
      </c>
      <c r="BZ188" s="367" t="s">
        <v>405</v>
      </c>
      <c r="CA188" s="367" t="s">
        <v>405</v>
      </c>
      <c r="CB188" s="127" t="s">
        <v>343</v>
      </c>
      <c r="CC188" s="127" t="s">
        <v>343</v>
      </c>
      <c r="CD188" s="44" t="s">
        <v>233</v>
      </c>
      <c r="CE188" s="56" t="s">
        <v>343</v>
      </c>
      <c r="CF188" s="56" t="s">
        <v>343</v>
      </c>
      <c r="CG188" s="56" t="s">
        <v>343</v>
      </c>
      <c r="CH188" s="73"/>
      <c r="CI188" s="23" t="s">
        <v>109</v>
      </c>
      <c r="CJ188" s="157"/>
      <c r="CK188" s="157"/>
      <c r="CL188" s="21"/>
      <c r="CM188" s="368"/>
      <c r="CN188" s="227"/>
      <c r="CO188" s="227"/>
      <c r="CP188" s="227"/>
      <c r="CQ188" s="227"/>
      <c r="CR188" s="227"/>
      <c r="CS188" s="227"/>
      <c r="CT188" s="227"/>
      <c r="CU188" s="227"/>
      <c r="CV188" s="227"/>
      <c r="CW188" s="227"/>
      <c r="CX188" s="227"/>
      <c r="CY188" s="227"/>
      <c r="CZ188" s="227"/>
      <c r="DA188" s="227"/>
      <c r="DB188" s="227"/>
      <c r="DC188" s="227"/>
      <c r="DD188" s="227"/>
      <c r="DE188" s="227"/>
      <c r="DF188" s="227"/>
      <c r="DG188" s="227"/>
      <c r="DH188" s="364"/>
      <c r="DI188" s="364"/>
    </row>
    <row r="189" spans="1:113" ht="12.75" customHeight="1">
      <c r="A189" s="364"/>
      <c r="B189" s="364"/>
      <c r="C189" s="366"/>
      <c r="D189" s="41">
        <v>189</v>
      </c>
      <c r="E189" s="22"/>
      <c r="F189" s="60" t="s">
        <v>409</v>
      </c>
      <c r="G189" s="60" t="s">
        <v>409</v>
      </c>
      <c r="H189" s="60" t="s">
        <v>409</v>
      </c>
      <c r="I189" s="60" t="s">
        <v>407</v>
      </c>
      <c r="J189" s="23"/>
      <c r="K189" s="60" t="s">
        <v>407</v>
      </c>
      <c r="L189" s="352" t="s">
        <v>408</v>
      </c>
      <c r="M189" s="352" t="s">
        <v>408</v>
      </c>
      <c r="N189" s="44" t="s">
        <v>242</v>
      </c>
      <c r="O189" s="352" t="s">
        <v>408</v>
      </c>
      <c r="P189" s="352" t="s">
        <v>408</v>
      </c>
      <c r="Q189" s="352" t="s">
        <v>408</v>
      </c>
      <c r="R189" s="157"/>
      <c r="S189" s="157"/>
      <c r="T189" s="21"/>
      <c r="U189" s="58" t="s">
        <v>255</v>
      </c>
      <c r="V189" s="354" t="s">
        <v>419</v>
      </c>
      <c r="W189" s="354" t="s">
        <v>419</v>
      </c>
      <c r="X189" s="354" t="s">
        <v>419</v>
      </c>
      <c r="Y189" s="354" t="s">
        <v>419</v>
      </c>
      <c r="Z189" s="354" t="s">
        <v>419</v>
      </c>
      <c r="AA189" s="23"/>
      <c r="AB189" s="354" t="s">
        <v>419</v>
      </c>
      <c r="AC189" s="49" t="s">
        <v>338</v>
      </c>
      <c r="AD189" s="44" t="s">
        <v>242</v>
      </c>
      <c r="AE189" s="298" t="s">
        <v>333</v>
      </c>
      <c r="AF189" s="298" t="s">
        <v>333</v>
      </c>
      <c r="AG189" s="79" t="s">
        <v>243</v>
      </c>
      <c r="AH189" s="79" t="s">
        <v>243</v>
      </c>
      <c r="AI189" s="23"/>
      <c r="AJ189" s="157"/>
      <c r="AK189" s="157"/>
      <c r="AL189" s="21"/>
      <c r="AM189" s="52" t="s">
        <v>249</v>
      </c>
      <c r="AN189" s="48" t="s">
        <v>388</v>
      </c>
      <c r="AO189" s="48" t="s">
        <v>388</v>
      </c>
      <c r="AP189" s="48" t="s">
        <v>388</v>
      </c>
      <c r="AQ189" s="61" t="s">
        <v>266</v>
      </c>
      <c r="AR189" s="23"/>
      <c r="AS189" s="61" t="s">
        <v>266</v>
      </c>
      <c r="AT189" s="351" t="s">
        <v>418</v>
      </c>
      <c r="AU189" s="44" t="s">
        <v>242</v>
      </c>
      <c r="AV189" s="351" t="s">
        <v>418</v>
      </c>
      <c r="AW189" s="351" t="s">
        <v>418</v>
      </c>
      <c r="AX189" s="351" t="s">
        <v>418</v>
      </c>
      <c r="AY189" s="351" t="s">
        <v>418</v>
      </c>
      <c r="AZ189" s="23"/>
      <c r="BA189" s="157"/>
      <c r="BB189" s="157"/>
      <c r="BC189" s="157"/>
      <c r="BD189" s="21"/>
      <c r="BE189" s="45" t="s">
        <v>243</v>
      </c>
      <c r="BF189" s="353" t="s">
        <v>406</v>
      </c>
      <c r="BG189" s="353" t="s">
        <v>406</v>
      </c>
      <c r="BH189" s="353" t="s">
        <v>406</v>
      </c>
      <c r="BI189" s="353" t="s">
        <v>406</v>
      </c>
      <c r="BJ189" s="353" t="s">
        <v>406</v>
      </c>
      <c r="BK189" s="23"/>
      <c r="BL189" s="353" t="s">
        <v>406</v>
      </c>
      <c r="BM189" s="68" t="s">
        <v>387</v>
      </c>
      <c r="BN189" s="68" t="s">
        <v>387</v>
      </c>
      <c r="BO189" s="44" t="s">
        <v>242</v>
      </c>
      <c r="BP189" s="68" t="s">
        <v>387</v>
      </c>
      <c r="BQ189" s="79" t="s">
        <v>243</v>
      </c>
      <c r="BR189" s="79" t="s">
        <v>243</v>
      </c>
      <c r="BS189" s="23"/>
      <c r="BT189" s="157"/>
      <c r="BU189" s="157"/>
      <c r="BV189" s="21"/>
      <c r="BW189" s="62"/>
      <c r="BX189" s="367" t="s">
        <v>408</v>
      </c>
      <c r="BY189" s="367" t="s">
        <v>408</v>
      </c>
      <c r="BZ189" s="367" t="s">
        <v>408</v>
      </c>
      <c r="CA189" s="367" t="s">
        <v>408</v>
      </c>
      <c r="CB189" s="112" t="s">
        <v>337</v>
      </c>
      <c r="CC189" s="112" t="s">
        <v>337</v>
      </c>
      <c r="CD189" s="44" t="s">
        <v>242</v>
      </c>
      <c r="CE189" s="56" t="s">
        <v>299</v>
      </c>
      <c r="CF189" s="56" t="s">
        <v>299</v>
      </c>
      <c r="CG189" s="56" t="s">
        <v>299</v>
      </c>
      <c r="CH189" s="79" t="s">
        <v>243</v>
      </c>
      <c r="CI189" s="23" t="s">
        <v>110</v>
      </c>
      <c r="CJ189" s="157"/>
      <c r="CK189" s="157"/>
      <c r="CL189" s="21"/>
      <c r="CM189" s="368"/>
      <c r="CN189" s="227"/>
      <c r="CO189" s="227"/>
      <c r="CP189" s="227"/>
      <c r="CQ189" s="227"/>
      <c r="CR189" s="227"/>
      <c r="CS189" s="227"/>
      <c r="CT189" s="227"/>
      <c r="CU189" s="227"/>
      <c r="CV189" s="227"/>
      <c r="CW189" s="227"/>
      <c r="CX189" s="227"/>
      <c r="CY189" s="227"/>
      <c r="CZ189" s="227"/>
      <c r="DA189" s="227"/>
      <c r="DB189" s="227"/>
      <c r="DC189" s="227"/>
      <c r="DD189" s="227"/>
      <c r="DE189" s="227"/>
      <c r="DF189" s="227"/>
      <c r="DG189" s="227"/>
      <c r="DH189" s="364"/>
      <c r="DI189" s="364"/>
    </row>
    <row r="190" spans="1:113" ht="12.75" customHeight="1">
      <c r="A190" s="364"/>
      <c r="B190" s="364"/>
      <c r="C190" s="366"/>
      <c r="D190" s="41">
        <v>190</v>
      </c>
      <c r="E190" s="22"/>
      <c r="F190" s="92"/>
      <c r="G190" s="92"/>
      <c r="H190" s="92"/>
      <c r="I190" s="92"/>
      <c r="J190" s="23" t="s">
        <v>108</v>
      </c>
      <c r="K190" s="92"/>
      <c r="L190" s="94"/>
      <c r="M190" s="94"/>
      <c r="N190" s="81"/>
      <c r="O190" s="94"/>
      <c r="P190" s="94"/>
      <c r="Q190" s="94"/>
      <c r="R190" s="157"/>
      <c r="S190" s="157"/>
      <c r="T190" s="21"/>
      <c r="U190" s="58" t="s">
        <v>243</v>
      </c>
      <c r="V190" s="357"/>
      <c r="W190" s="357"/>
      <c r="X190" s="357"/>
      <c r="Y190" s="357"/>
      <c r="Z190" s="357"/>
      <c r="AA190" s="23" t="s">
        <v>108</v>
      </c>
      <c r="AB190" s="357"/>
      <c r="AC190" s="84"/>
      <c r="AD190" s="81"/>
      <c r="AE190" s="175"/>
      <c r="AF190" s="175"/>
      <c r="AG190" s="86"/>
      <c r="AH190" s="86"/>
      <c r="AI190" s="23"/>
      <c r="AJ190" s="157"/>
      <c r="AK190" s="157"/>
      <c r="AL190" s="21"/>
      <c r="AM190" s="52" t="s">
        <v>260</v>
      </c>
      <c r="AN190" s="83"/>
      <c r="AO190" s="83"/>
      <c r="AP190" s="83"/>
      <c r="AQ190" s="93"/>
      <c r="AR190" s="23" t="s">
        <v>108</v>
      </c>
      <c r="AS190" s="93"/>
      <c r="AT190" s="355"/>
      <c r="AU190" s="81"/>
      <c r="AV190" s="355"/>
      <c r="AW190" s="355"/>
      <c r="AX190" s="355"/>
      <c r="AY190" s="355"/>
      <c r="AZ190" s="23"/>
      <c r="BA190" s="157"/>
      <c r="BB190" s="157"/>
      <c r="BC190" s="157"/>
      <c r="BD190" s="21"/>
      <c r="BE190" s="45"/>
      <c r="BF190" s="356"/>
      <c r="BG190" s="356"/>
      <c r="BH190" s="356"/>
      <c r="BI190" s="356"/>
      <c r="BJ190" s="356"/>
      <c r="BK190" s="23" t="s">
        <v>108</v>
      </c>
      <c r="BL190" s="356"/>
      <c r="BM190" s="80"/>
      <c r="BN190" s="80"/>
      <c r="BO190" s="81"/>
      <c r="BP190" s="80"/>
      <c r="BQ190" s="86"/>
      <c r="BR190" s="86"/>
      <c r="BS190" s="23"/>
      <c r="BT190" s="157"/>
      <c r="BU190" s="157"/>
      <c r="BV190" s="21"/>
      <c r="BW190" s="62"/>
      <c r="BX190" s="370"/>
      <c r="BY190" s="370"/>
      <c r="BZ190" s="370"/>
      <c r="CA190" s="370"/>
      <c r="CB190" s="136"/>
      <c r="CC190" s="136"/>
      <c r="CD190" s="81"/>
      <c r="CE190" s="89"/>
      <c r="CF190" s="89"/>
      <c r="CG190" s="89"/>
      <c r="CH190" s="86"/>
      <c r="CI190" s="23" t="s">
        <v>99</v>
      </c>
      <c r="CJ190" s="157"/>
      <c r="CK190" s="157"/>
      <c r="CL190" s="21"/>
      <c r="CM190" s="368"/>
      <c r="CN190" s="227"/>
      <c r="CO190" s="227"/>
      <c r="CP190" s="227"/>
      <c r="CQ190" s="227"/>
      <c r="CR190" s="227"/>
      <c r="CS190" s="227"/>
      <c r="CT190" s="227"/>
      <c r="CU190" s="227"/>
      <c r="CV190" s="227"/>
      <c r="CW190" s="227"/>
      <c r="CX190" s="227"/>
      <c r="CY190" s="227"/>
      <c r="CZ190" s="227"/>
      <c r="DA190" s="227"/>
      <c r="DB190" s="227"/>
      <c r="DC190" s="227"/>
      <c r="DD190" s="227"/>
      <c r="DE190" s="227"/>
      <c r="DF190" s="227"/>
      <c r="DG190" s="227"/>
      <c r="DH190" s="364"/>
      <c r="DI190" s="364"/>
    </row>
    <row r="191" spans="1:113" ht="12.75" customHeight="1">
      <c r="A191" s="371"/>
      <c r="B191" s="372" t="s">
        <v>424</v>
      </c>
      <c r="C191" s="373" t="s">
        <v>224</v>
      </c>
      <c r="D191" s="41">
        <v>191</v>
      </c>
      <c r="E191" s="22" t="s">
        <v>225</v>
      </c>
      <c r="F191" s="352" t="s">
        <v>413</v>
      </c>
      <c r="G191" s="352" t="s">
        <v>413</v>
      </c>
      <c r="H191" s="352" t="s">
        <v>413</v>
      </c>
      <c r="I191" s="352" t="s">
        <v>413</v>
      </c>
      <c r="J191" s="23" t="s">
        <v>98</v>
      </c>
      <c r="K191" s="352" t="s">
        <v>413</v>
      </c>
      <c r="L191" s="60" t="s">
        <v>18</v>
      </c>
      <c r="M191" s="60" t="s">
        <v>18</v>
      </c>
      <c r="N191" s="44" t="s">
        <v>226</v>
      </c>
      <c r="O191" s="48" t="s">
        <v>0</v>
      </c>
      <c r="P191" s="48" t="s">
        <v>0</v>
      </c>
      <c r="Q191" s="48" t="s">
        <v>0</v>
      </c>
      <c r="R191" s="157"/>
      <c r="S191" s="157"/>
      <c r="T191" s="21"/>
      <c r="U191" s="58" t="s">
        <v>227</v>
      </c>
      <c r="V191" s="351" t="s">
        <v>414</v>
      </c>
      <c r="W191" s="351" t="s">
        <v>414</v>
      </c>
      <c r="X191" s="351" t="s">
        <v>414</v>
      </c>
      <c r="Y191" s="351" t="s">
        <v>414</v>
      </c>
      <c r="Z191" s="351" t="s">
        <v>414</v>
      </c>
      <c r="AA191" s="23" t="s">
        <v>98</v>
      </c>
      <c r="AB191" s="61" t="s">
        <v>1</v>
      </c>
      <c r="AC191" s="61" t="s">
        <v>1</v>
      </c>
      <c r="AD191" s="44" t="s">
        <v>226</v>
      </c>
      <c r="AE191" s="68" t="s">
        <v>7</v>
      </c>
      <c r="AF191" s="68" t="s">
        <v>7</v>
      </c>
      <c r="AG191" s="68" t="s">
        <v>7</v>
      </c>
      <c r="AH191" s="51" t="s">
        <v>222</v>
      </c>
      <c r="AI191" s="23"/>
      <c r="AJ191" s="157"/>
      <c r="AK191" s="157"/>
      <c r="AL191" s="21"/>
      <c r="AM191" s="52" t="s">
        <v>228</v>
      </c>
      <c r="AN191" s="367" t="s">
        <v>421</v>
      </c>
      <c r="AO191" s="367" t="s">
        <v>421</v>
      </c>
      <c r="AP191" s="367" t="s">
        <v>421</v>
      </c>
      <c r="AQ191" s="367" t="s">
        <v>421</v>
      </c>
      <c r="AR191" s="23" t="s">
        <v>98</v>
      </c>
      <c r="AS191" s="353" t="s">
        <v>415</v>
      </c>
      <c r="AT191" s="353" t="s">
        <v>415</v>
      </c>
      <c r="AU191" s="44" t="s">
        <v>226</v>
      </c>
      <c r="AV191" s="353" t="s">
        <v>415</v>
      </c>
      <c r="AW191" s="353" t="s">
        <v>415</v>
      </c>
      <c r="AX191" s="353" t="s">
        <v>415</v>
      </c>
      <c r="AY191" s="353" t="s">
        <v>415</v>
      </c>
      <c r="AZ191" s="23"/>
      <c r="BA191" s="157"/>
      <c r="BB191" s="157"/>
      <c r="BC191" s="157"/>
      <c r="BD191" s="21"/>
      <c r="BE191" s="45" t="s">
        <v>227</v>
      </c>
      <c r="BF191" s="354" t="s">
        <v>412</v>
      </c>
      <c r="BG191" s="354" t="s">
        <v>412</v>
      </c>
      <c r="BH191" s="354" t="s">
        <v>412</v>
      </c>
      <c r="BI191" s="354" t="s">
        <v>412</v>
      </c>
      <c r="BJ191" s="354" t="s">
        <v>412</v>
      </c>
      <c r="BK191" s="23" t="s">
        <v>98</v>
      </c>
      <c r="BL191" s="354" t="s">
        <v>412</v>
      </c>
      <c r="BM191" s="298" t="s">
        <v>320</v>
      </c>
      <c r="BN191" s="298" t="s">
        <v>320</v>
      </c>
      <c r="BO191" s="44" t="s">
        <v>226</v>
      </c>
      <c r="BP191" s="49" t="s">
        <v>16</v>
      </c>
      <c r="BQ191" s="51" t="s">
        <v>222</v>
      </c>
      <c r="BR191" s="51" t="s">
        <v>222</v>
      </c>
      <c r="BS191" s="23"/>
      <c r="BT191" s="157"/>
      <c r="BU191" s="157"/>
      <c r="BV191" s="21"/>
      <c r="BW191" s="62" t="s">
        <v>229</v>
      </c>
      <c r="BX191" s="60" t="s">
        <v>18</v>
      </c>
      <c r="BY191" s="60" t="s">
        <v>18</v>
      </c>
      <c r="BZ191" s="60" t="s">
        <v>18</v>
      </c>
      <c r="CA191" s="56" t="s">
        <v>2</v>
      </c>
      <c r="CB191" s="56" t="s">
        <v>2</v>
      </c>
      <c r="CC191" s="56" t="s">
        <v>2</v>
      </c>
      <c r="CD191" s="44" t="s">
        <v>226</v>
      </c>
      <c r="CE191" s="112" t="s">
        <v>8</v>
      </c>
      <c r="CF191" s="112" t="s">
        <v>8</v>
      </c>
      <c r="CG191" s="51" t="s">
        <v>222</v>
      </c>
      <c r="CH191" s="51" t="s">
        <v>222</v>
      </c>
      <c r="CI191" s="23" t="s">
        <v>108</v>
      </c>
      <c r="CJ191" s="157"/>
      <c r="CK191" s="157"/>
      <c r="CL191" s="21"/>
      <c r="CM191" s="374"/>
      <c r="CN191" s="65">
        <f t="shared" ref="CN191:DG191" si="44">COUNTIF($F$191:$CK$191,CN186)</f>
        <v>3</v>
      </c>
      <c r="CO191" s="65">
        <f t="shared" si="44"/>
        <v>2</v>
      </c>
      <c r="CP191" s="65">
        <f t="shared" si="44"/>
        <v>3</v>
      </c>
      <c r="CQ191" s="65">
        <f t="shared" si="44"/>
        <v>0</v>
      </c>
      <c r="CR191" s="65">
        <f t="shared" si="44"/>
        <v>0</v>
      </c>
      <c r="CS191" s="65">
        <f t="shared" si="44"/>
        <v>0</v>
      </c>
      <c r="CT191" s="65">
        <f t="shared" si="44"/>
        <v>2</v>
      </c>
      <c r="CU191" s="65">
        <f t="shared" si="44"/>
        <v>3</v>
      </c>
      <c r="CV191" s="65">
        <f t="shared" si="44"/>
        <v>2</v>
      </c>
      <c r="CW191" s="65">
        <f t="shared" si="44"/>
        <v>0</v>
      </c>
      <c r="CX191" s="65">
        <f t="shared" si="44"/>
        <v>6</v>
      </c>
      <c r="CY191" s="65">
        <f t="shared" si="44"/>
        <v>5</v>
      </c>
      <c r="CZ191" s="65">
        <f t="shared" si="44"/>
        <v>6</v>
      </c>
      <c r="DA191" s="65">
        <f t="shared" si="44"/>
        <v>5</v>
      </c>
      <c r="DB191" s="65">
        <f t="shared" si="44"/>
        <v>4</v>
      </c>
      <c r="DC191" s="65">
        <f t="shared" si="44"/>
        <v>0</v>
      </c>
      <c r="DD191" s="65">
        <f t="shared" si="44"/>
        <v>5</v>
      </c>
      <c r="DE191" s="65">
        <f t="shared" si="44"/>
        <v>0</v>
      </c>
      <c r="DF191" s="65">
        <f t="shared" si="44"/>
        <v>0</v>
      </c>
      <c r="DG191" s="65">
        <f t="shared" si="44"/>
        <v>1</v>
      </c>
      <c r="DH191" s="66">
        <f>SUM(CN191:DG191)</f>
        <v>47</v>
      </c>
      <c r="DI191" s="371"/>
    </row>
    <row r="192" spans="1:113" ht="27" customHeight="1">
      <c r="A192" s="371"/>
      <c r="B192" s="371"/>
      <c r="C192" s="373"/>
      <c r="D192" s="41">
        <v>192</v>
      </c>
      <c r="E192" s="22" t="s">
        <v>231</v>
      </c>
      <c r="F192" s="352" t="s">
        <v>423</v>
      </c>
      <c r="G192" s="352" t="s">
        <v>423</v>
      </c>
      <c r="H192" s="352" t="s">
        <v>423</v>
      </c>
      <c r="I192" s="352" t="s">
        <v>423</v>
      </c>
      <c r="J192" s="23"/>
      <c r="K192" s="352" t="s">
        <v>423</v>
      </c>
      <c r="L192" s="369" t="s">
        <v>393</v>
      </c>
      <c r="M192" s="369" t="s">
        <v>393</v>
      </c>
      <c r="N192" s="44" t="s">
        <v>233</v>
      </c>
      <c r="O192" s="70" t="s">
        <v>393</v>
      </c>
      <c r="P192" s="70" t="s">
        <v>393</v>
      </c>
      <c r="Q192" s="70" t="s">
        <v>393</v>
      </c>
      <c r="R192" s="157"/>
      <c r="S192" s="157"/>
      <c r="T192" s="21"/>
      <c r="U192" s="58" t="s">
        <v>237</v>
      </c>
      <c r="V192" s="351" t="s">
        <v>423</v>
      </c>
      <c r="W192" s="351" t="s">
        <v>423</v>
      </c>
      <c r="X192" s="351" t="s">
        <v>423</v>
      </c>
      <c r="Y192" s="351" t="s">
        <v>423</v>
      </c>
      <c r="Z192" s="351" t="s">
        <v>423</v>
      </c>
      <c r="AA192" s="23"/>
      <c r="AB192" s="61" t="s">
        <v>423</v>
      </c>
      <c r="AC192" s="61" t="s">
        <v>425</v>
      </c>
      <c r="AD192" s="44" t="s">
        <v>233</v>
      </c>
      <c r="AE192" s="131" t="s">
        <v>423</v>
      </c>
      <c r="AF192" s="131" t="s">
        <v>423</v>
      </c>
      <c r="AG192" s="131" t="s">
        <v>423</v>
      </c>
      <c r="AH192" s="73"/>
      <c r="AI192" s="23"/>
      <c r="AJ192" s="157"/>
      <c r="AK192" s="157"/>
      <c r="AL192" s="21"/>
      <c r="AM192" s="52" t="s">
        <v>236</v>
      </c>
      <c r="AN192" s="367" t="s">
        <v>423</v>
      </c>
      <c r="AO192" s="367" t="s">
        <v>423</v>
      </c>
      <c r="AP192" s="367" t="s">
        <v>423</v>
      </c>
      <c r="AQ192" s="367" t="s">
        <v>423</v>
      </c>
      <c r="AR192" s="23"/>
      <c r="AS192" s="353" t="s">
        <v>417</v>
      </c>
      <c r="AT192" s="353" t="s">
        <v>417</v>
      </c>
      <c r="AU192" s="44" t="s">
        <v>233</v>
      </c>
      <c r="AV192" s="353" t="s">
        <v>417</v>
      </c>
      <c r="AW192" s="353" t="s">
        <v>417</v>
      </c>
      <c r="AX192" s="353" t="s">
        <v>417</v>
      </c>
      <c r="AY192" s="353" t="s">
        <v>417</v>
      </c>
      <c r="AZ192" s="23"/>
      <c r="BA192" s="157"/>
      <c r="BB192" s="157"/>
      <c r="BC192" s="157"/>
      <c r="BD192" s="21"/>
      <c r="BE192" s="45" t="s">
        <v>234</v>
      </c>
      <c r="BF192" s="354" t="s">
        <v>423</v>
      </c>
      <c r="BG192" s="354" t="s">
        <v>423</v>
      </c>
      <c r="BH192" s="354" t="s">
        <v>423</v>
      </c>
      <c r="BI192" s="354" t="s">
        <v>423</v>
      </c>
      <c r="BJ192" s="354" t="s">
        <v>423</v>
      </c>
      <c r="BK192" s="23"/>
      <c r="BL192" s="354" t="s">
        <v>423</v>
      </c>
      <c r="BM192" s="304" t="s">
        <v>423</v>
      </c>
      <c r="BN192" s="304" t="s">
        <v>423</v>
      </c>
      <c r="BO192" s="44" t="s">
        <v>233</v>
      </c>
      <c r="BP192" s="71" t="s">
        <v>423</v>
      </c>
      <c r="BQ192" s="73"/>
      <c r="BR192" s="73"/>
      <c r="BS192" s="23"/>
      <c r="BT192" s="157"/>
      <c r="BU192" s="157"/>
      <c r="BV192" s="21"/>
      <c r="BW192" s="62" t="s">
        <v>239</v>
      </c>
      <c r="BX192" s="369" t="s">
        <v>423</v>
      </c>
      <c r="BY192" s="369" t="s">
        <v>423</v>
      </c>
      <c r="BZ192" s="369" t="s">
        <v>423</v>
      </c>
      <c r="CA192" s="56" t="s">
        <v>423</v>
      </c>
      <c r="CB192" s="56" t="s">
        <v>423</v>
      </c>
      <c r="CC192" s="56" t="s">
        <v>423</v>
      </c>
      <c r="CD192" s="44" t="s">
        <v>233</v>
      </c>
      <c r="CE192" s="127" t="s">
        <v>423</v>
      </c>
      <c r="CF192" s="127" t="s">
        <v>423</v>
      </c>
      <c r="CG192" s="73"/>
      <c r="CH192" s="73"/>
      <c r="CI192" s="23" t="s">
        <v>91</v>
      </c>
      <c r="CJ192" s="157"/>
      <c r="CK192" s="157"/>
      <c r="CL192" s="21"/>
      <c r="CM192" s="374"/>
      <c r="CN192" s="246"/>
      <c r="CO192" s="246"/>
      <c r="CP192" s="246"/>
      <c r="CQ192" s="246"/>
      <c r="CR192" s="246"/>
      <c r="CS192" s="246"/>
      <c r="CT192" s="246"/>
      <c r="CU192" s="246"/>
      <c r="CV192" s="246"/>
      <c r="CW192" s="246"/>
      <c r="CX192" s="246"/>
      <c r="CY192" s="246"/>
      <c r="CZ192" s="246"/>
      <c r="DA192" s="246"/>
      <c r="DB192" s="246"/>
      <c r="DC192" s="246"/>
      <c r="DD192" s="246"/>
      <c r="DE192" s="246"/>
      <c r="DF192" s="246"/>
      <c r="DG192" s="246"/>
      <c r="DH192" s="371"/>
      <c r="DI192" s="371"/>
    </row>
    <row r="193" spans="1:113" ht="12.75" customHeight="1">
      <c r="A193" s="371"/>
      <c r="B193" s="371"/>
      <c r="C193" s="373"/>
      <c r="D193" s="41">
        <v>193</v>
      </c>
      <c r="E193" s="22"/>
      <c r="F193" s="352" t="s">
        <v>408</v>
      </c>
      <c r="G193" s="352" t="s">
        <v>408</v>
      </c>
      <c r="H193" s="352" t="s">
        <v>408</v>
      </c>
      <c r="I193" s="352" t="s">
        <v>408</v>
      </c>
      <c r="J193" s="23"/>
      <c r="K193" s="352" t="s">
        <v>408</v>
      </c>
      <c r="L193" s="60" t="s">
        <v>367</v>
      </c>
      <c r="M193" s="60" t="s">
        <v>367</v>
      </c>
      <c r="N193" s="44" t="s">
        <v>242</v>
      </c>
      <c r="O193" s="48" t="s">
        <v>388</v>
      </c>
      <c r="P193" s="48" t="s">
        <v>388</v>
      </c>
      <c r="Q193" s="48" t="s">
        <v>388</v>
      </c>
      <c r="R193" s="157"/>
      <c r="S193" s="157"/>
      <c r="T193" s="21"/>
      <c r="U193" s="58" t="s">
        <v>255</v>
      </c>
      <c r="V193" s="351" t="s">
        <v>418</v>
      </c>
      <c r="W193" s="351" t="s">
        <v>418</v>
      </c>
      <c r="X193" s="351" t="s">
        <v>418</v>
      </c>
      <c r="Y193" s="351" t="s">
        <v>418</v>
      </c>
      <c r="Z193" s="351" t="s">
        <v>418</v>
      </c>
      <c r="AA193" s="23"/>
      <c r="AB193" s="61" t="s">
        <v>266</v>
      </c>
      <c r="AC193" s="61" t="s">
        <v>266</v>
      </c>
      <c r="AD193" s="44" t="s">
        <v>242</v>
      </c>
      <c r="AE193" s="68" t="s">
        <v>300</v>
      </c>
      <c r="AF193" s="68" t="s">
        <v>300</v>
      </c>
      <c r="AG193" s="68" t="s">
        <v>300</v>
      </c>
      <c r="AH193" s="79" t="s">
        <v>243</v>
      </c>
      <c r="AI193" s="23"/>
      <c r="AJ193" s="157"/>
      <c r="AK193" s="157"/>
      <c r="AL193" s="21"/>
      <c r="AM193" s="52" t="s">
        <v>249</v>
      </c>
      <c r="AN193" s="367" t="s">
        <v>419</v>
      </c>
      <c r="AO193" s="367" t="s">
        <v>419</v>
      </c>
      <c r="AP193" s="367" t="s">
        <v>419</v>
      </c>
      <c r="AQ193" s="367" t="s">
        <v>419</v>
      </c>
      <c r="AR193" s="23"/>
      <c r="AS193" s="353" t="s">
        <v>257</v>
      </c>
      <c r="AT193" s="353" t="s">
        <v>257</v>
      </c>
      <c r="AU193" s="44" t="s">
        <v>242</v>
      </c>
      <c r="AV193" s="353" t="s">
        <v>257</v>
      </c>
      <c r="AW193" s="353" t="s">
        <v>257</v>
      </c>
      <c r="AX193" s="353" t="s">
        <v>257</v>
      </c>
      <c r="AY193" s="353" t="s">
        <v>257</v>
      </c>
      <c r="AZ193" s="23"/>
      <c r="BA193" s="157"/>
      <c r="BB193" s="157"/>
      <c r="BC193" s="157"/>
      <c r="BD193" s="21"/>
      <c r="BE193" s="45" t="s">
        <v>243</v>
      </c>
      <c r="BF193" s="354" t="s">
        <v>419</v>
      </c>
      <c r="BG193" s="354" t="s">
        <v>419</v>
      </c>
      <c r="BH193" s="354" t="s">
        <v>419</v>
      </c>
      <c r="BI193" s="354" t="s">
        <v>419</v>
      </c>
      <c r="BJ193" s="354" t="s">
        <v>419</v>
      </c>
      <c r="BK193" s="23"/>
      <c r="BL193" s="354" t="s">
        <v>419</v>
      </c>
      <c r="BM193" s="298" t="s">
        <v>333</v>
      </c>
      <c r="BN193" s="298" t="s">
        <v>333</v>
      </c>
      <c r="BO193" s="44" t="s">
        <v>242</v>
      </c>
      <c r="BP193" s="49" t="s">
        <v>338</v>
      </c>
      <c r="BQ193" s="79" t="s">
        <v>243</v>
      </c>
      <c r="BR193" s="79" t="s">
        <v>243</v>
      </c>
      <c r="BS193" s="23"/>
      <c r="BT193" s="157"/>
      <c r="BU193" s="157"/>
      <c r="BV193" s="21"/>
      <c r="BW193" s="62"/>
      <c r="BX193" s="60" t="s">
        <v>409</v>
      </c>
      <c r="BY193" s="60" t="s">
        <v>409</v>
      </c>
      <c r="BZ193" s="60" t="s">
        <v>409</v>
      </c>
      <c r="CA193" s="56" t="s">
        <v>299</v>
      </c>
      <c r="CB193" s="56" t="s">
        <v>299</v>
      </c>
      <c r="CC193" s="56" t="s">
        <v>299</v>
      </c>
      <c r="CD193" s="44" t="s">
        <v>242</v>
      </c>
      <c r="CE193" s="112" t="s">
        <v>337</v>
      </c>
      <c r="CF193" s="112" t="s">
        <v>337</v>
      </c>
      <c r="CG193" s="79" t="s">
        <v>243</v>
      </c>
      <c r="CH193" s="79" t="s">
        <v>243</v>
      </c>
      <c r="CI193" s="23" t="s">
        <v>98</v>
      </c>
      <c r="CJ193" s="157"/>
      <c r="CK193" s="157"/>
      <c r="CL193" s="21"/>
      <c r="CM193" s="374"/>
      <c r="CN193" s="246"/>
      <c r="CO193" s="246"/>
      <c r="CP193" s="246"/>
      <c r="CQ193" s="246"/>
      <c r="CR193" s="246"/>
      <c r="CS193" s="246"/>
      <c r="CT193" s="246"/>
      <c r="CU193" s="246"/>
      <c r="CV193" s="246"/>
      <c r="CW193" s="246"/>
      <c r="CX193" s="246"/>
      <c r="CY193" s="246"/>
      <c r="CZ193" s="246"/>
      <c r="DA193" s="246"/>
      <c r="DB193" s="246"/>
      <c r="DC193" s="246"/>
      <c r="DD193" s="246"/>
      <c r="DE193" s="246"/>
      <c r="DF193" s="246"/>
      <c r="DG193" s="246"/>
      <c r="DH193" s="371"/>
      <c r="DI193" s="371"/>
    </row>
    <row r="194" spans="1:113" ht="12.75" customHeight="1">
      <c r="A194" s="371"/>
      <c r="B194" s="371"/>
      <c r="C194" s="373"/>
      <c r="D194" s="41">
        <v>194</v>
      </c>
      <c r="E194" s="22"/>
      <c r="F194" s="94"/>
      <c r="G194" s="94"/>
      <c r="H194" s="94"/>
      <c r="I194" s="94"/>
      <c r="J194" s="23"/>
      <c r="K194" s="94"/>
      <c r="L194" s="92"/>
      <c r="M194" s="92"/>
      <c r="N194" s="81"/>
      <c r="O194" s="83"/>
      <c r="P194" s="83"/>
      <c r="Q194" s="83"/>
      <c r="R194" s="157"/>
      <c r="S194" s="157"/>
      <c r="T194" s="21"/>
      <c r="U194" s="58" t="s">
        <v>243</v>
      </c>
      <c r="V194" s="355"/>
      <c r="W194" s="355"/>
      <c r="X194" s="355"/>
      <c r="Y194" s="355"/>
      <c r="Z194" s="355"/>
      <c r="AA194" s="23"/>
      <c r="AB194" s="93"/>
      <c r="AC194" s="93"/>
      <c r="AD194" s="81"/>
      <c r="AE194" s="80"/>
      <c r="AF194" s="80"/>
      <c r="AG194" s="80"/>
      <c r="AH194" s="86"/>
      <c r="AI194" s="23"/>
      <c r="AJ194" s="157"/>
      <c r="AK194" s="157"/>
      <c r="AL194" s="21"/>
      <c r="AM194" s="52" t="s">
        <v>260</v>
      </c>
      <c r="AN194" s="370"/>
      <c r="AO194" s="370"/>
      <c r="AP194" s="370"/>
      <c r="AQ194" s="370"/>
      <c r="AR194" s="23"/>
      <c r="AS194" s="356"/>
      <c r="AT194" s="356"/>
      <c r="AU194" s="81"/>
      <c r="AV194" s="356"/>
      <c r="AW194" s="356"/>
      <c r="AX194" s="356"/>
      <c r="AY194" s="356"/>
      <c r="AZ194" s="23"/>
      <c r="BA194" s="157"/>
      <c r="BB194" s="157"/>
      <c r="BC194" s="157"/>
      <c r="BD194" s="21"/>
      <c r="BE194" s="45"/>
      <c r="BF194" s="357"/>
      <c r="BG194" s="357"/>
      <c r="BH194" s="357"/>
      <c r="BI194" s="357"/>
      <c r="BJ194" s="357"/>
      <c r="BK194" s="23"/>
      <c r="BL194" s="357"/>
      <c r="BM194" s="175"/>
      <c r="BN194" s="175"/>
      <c r="BO194" s="81"/>
      <c r="BP194" s="84"/>
      <c r="BQ194" s="86"/>
      <c r="BR194" s="86"/>
      <c r="BS194" s="23"/>
      <c r="BT194" s="157"/>
      <c r="BU194" s="157"/>
      <c r="BV194" s="21"/>
      <c r="BW194" s="62"/>
      <c r="BX194" s="92"/>
      <c r="BY194" s="92"/>
      <c r="BZ194" s="92"/>
      <c r="CA194" s="89"/>
      <c r="CB194" s="89"/>
      <c r="CC194" s="89"/>
      <c r="CD194" s="81"/>
      <c r="CE194" s="136"/>
      <c r="CF194" s="136"/>
      <c r="CG194" s="86"/>
      <c r="CH194" s="86"/>
      <c r="CI194" s="23" t="s">
        <v>91</v>
      </c>
      <c r="CJ194" s="157"/>
      <c r="CK194" s="157"/>
      <c r="CL194" s="21"/>
      <c r="CM194" s="375"/>
      <c r="CN194" s="246"/>
      <c r="CO194" s="246"/>
      <c r="CP194" s="246"/>
      <c r="CQ194" s="246"/>
      <c r="CR194" s="246"/>
      <c r="CS194" s="246"/>
      <c r="CT194" s="246"/>
      <c r="CU194" s="246"/>
      <c r="CV194" s="246"/>
      <c r="CW194" s="246"/>
      <c r="CX194" s="246"/>
      <c r="CY194" s="246"/>
      <c r="CZ194" s="246"/>
      <c r="DA194" s="246"/>
      <c r="DB194" s="246"/>
      <c r="DC194" s="246"/>
      <c r="DD194" s="246"/>
      <c r="DE194" s="246"/>
      <c r="DF194" s="246"/>
      <c r="DG194" s="246"/>
      <c r="DH194" s="375"/>
      <c r="DI194" s="375"/>
    </row>
    <row r="195" spans="1:113" ht="12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 t="s">
        <v>110</v>
      </c>
      <c r="CJ195" s="21"/>
      <c r="CK195" s="21"/>
      <c r="CL195" s="21"/>
      <c r="CM195" s="105"/>
      <c r="CN195" s="105"/>
      <c r="CO195" s="105"/>
      <c r="CP195" s="105"/>
      <c r="CQ195" s="105"/>
      <c r="CR195" s="105"/>
      <c r="CS195" s="105"/>
      <c r="CT195" s="105"/>
      <c r="CU195" s="105"/>
      <c r="CV195" s="105"/>
      <c r="CW195" s="105"/>
      <c r="CX195" s="105"/>
      <c r="CY195" s="105"/>
      <c r="CZ195" s="105"/>
      <c r="DA195" s="105"/>
      <c r="DB195" s="105"/>
      <c r="DC195" s="105"/>
      <c r="DD195" s="105"/>
      <c r="DE195" s="105"/>
      <c r="DF195" s="105"/>
      <c r="DG195" s="105"/>
      <c r="DH195" s="105"/>
      <c r="DI195" s="105"/>
    </row>
    <row r="196" spans="1:113" ht="12.75" customHeight="1">
      <c r="A196" s="19"/>
      <c r="B196" s="19"/>
      <c r="C196" s="19"/>
      <c r="D196" s="19"/>
      <c r="E196" s="376"/>
      <c r="F196" s="19"/>
      <c r="G196" s="19"/>
      <c r="H196" s="19"/>
      <c r="I196" s="19"/>
      <c r="J196" s="377"/>
      <c r="K196" s="19"/>
      <c r="L196" s="19"/>
      <c r="M196" s="377"/>
      <c r="N196" s="19"/>
      <c r="O196" s="19"/>
      <c r="P196" s="19"/>
      <c r="Q196" s="19"/>
      <c r="R196" s="19"/>
      <c r="S196" s="19"/>
      <c r="T196" s="105"/>
      <c r="U196" s="376"/>
      <c r="V196" s="376"/>
      <c r="W196" s="19"/>
      <c r="X196" s="19"/>
      <c r="Y196" s="19"/>
      <c r="Z196" s="19"/>
      <c r="AA196" s="377"/>
      <c r="AB196" s="19"/>
      <c r="AC196" s="19"/>
      <c r="AD196" s="377"/>
      <c r="AE196" s="19"/>
      <c r="AF196" s="19"/>
      <c r="AG196" s="19"/>
      <c r="AH196" s="19"/>
      <c r="AI196" s="377"/>
      <c r="AJ196" s="19"/>
      <c r="AK196" s="19"/>
      <c r="AL196" s="105"/>
      <c r="AM196" s="376"/>
      <c r="AN196" s="378"/>
      <c r="AO196" s="19"/>
      <c r="AP196" s="19"/>
      <c r="AQ196" s="19"/>
      <c r="AR196" s="377"/>
      <c r="AS196" s="19"/>
      <c r="AT196" s="19"/>
      <c r="AU196" s="377"/>
      <c r="AV196" s="379"/>
      <c r="AW196" s="19"/>
      <c r="AX196" s="19"/>
      <c r="AY196" s="19"/>
      <c r="AZ196" s="377"/>
      <c r="BA196" s="19"/>
      <c r="BB196" s="19"/>
      <c r="BC196" s="19"/>
      <c r="BD196" s="105"/>
      <c r="BE196" s="376"/>
      <c r="BF196" s="376"/>
      <c r="BG196" s="19"/>
      <c r="BH196" s="19"/>
      <c r="BI196" s="19"/>
      <c r="BJ196" s="19"/>
      <c r="BK196" s="377"/>
      <c r="BL196" s="19"/>
      <c r="BM196" s="19"/>
      <c r="BN196" s="377"/>
      <c r="BO196" s="19"/>
      <c r="BP196" s="19"/>
      <c r="BQ196" s="19"/>
      <c r="BR196" s="19"/>
      <c r="BS196" s="377"/>
      <c r="BT196" s="19"/>
      <c r="BU196" s="19"/>
      <c r="BV196" s="105"/>
      <c r="BW196" s="376"/>
      <c r="BX196" s="19"/>
      <c r="BY196" s="19"/>
      <c r="BZ196" s="19"/>
      <c r="CA196" s="19"/>
      <c r="CB196" s="19"/>
      <c r="CC196" s="19"/>
      <c r="CD196" s="377"/>
      <c r="CE196" s="19"/>
      <c r="CF196" s="19"/>
      <c r="CG196" s="19"/>
      <c r="CH196" s="19"/>
      <c r="CI196" s="377"/>
      <c r="CJ196" s="19"/>
      <c r="CK196" s="380"/>
      <c r="CL196" s="105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</row>
    <row r="197" spans="1:113" ht="12.75" customHeight="1">
      <c r="A197" s="19"/>
      <c r="B197" s="19"/>
      <c r="C197" s="19"/>
      <c r="D197" s="19"/>
      <c r="E197" s="376"/>
      <c r="F197" s="19"/>
      <c r="G197" s="19"/>
      <c r="H197" s="19"/>
      <c r="I197" s="19"/>
      <c r="J197" s="377"/>
      <c r="K197" s="19"/>
      <c r="L197" s="19"/>
      <c r="M197" s="377"/>
      <c r="N197" s="19"/>
      <c r="O197" s="19"/>
      <c r="P197" s="19"/>
      <c r="Q197" s="19"/>
      <c r="R197" s="19"/>
      <c r="S197" s="19"/>
      <c r="T197" s="105"/>
      <c r="U197" s="376"/>
      <c r="V197" s="376"/>
      <c r="W197" s="19"/>
      <c r="Y197" s="19"/>
      <c r="Z197" s="19"/>
      <c r="AA197" s="377"/>
      <c r="AB197" s="19"/>
      <c r="AC197" s="19"/>
      <c r="AD197" s="377"/>
      <c r="AE197" s="19"/>
      <c r="AF197" s="19"/>
      <c r="AG197" s="19"/>
      <c r="AH197" s="19"/>
      <c r="AI197" s="377"/>
      <c r="AJ197" s="19"/>
      <c r="AK197" s="19"/>
      <c r="AL197" s="105"/>
      <c r="AM197" s="376"/>
      <c r="AN197" s="378"/>
      <c r="AO197" s="19"/>
      <c r="AP197" s="19"/>
      <c r="AQ197" s="19"/>
      <c r="AR197" s="377"/>
      <c r="AS197" s="19"/>
      <c r="AT197" s="19"/>
      <c r="AU197" s="377"/>
      <c r="AV197" s="379"/>
      <c r="AW197" s="19"/>
      <c r="AX197" s="19"/>
      <c r="AY197" s="19"/>
      <c r="AZ197" s="377"/>
      <c r="BA197" s="19"/>
      <c r="BB197" s="19"/>
      <c r="BC197" s="19"/>
      <c r="BD197" s="105"/>
      <c r="BE197" s="376"/>
      <c r="BF197" s="376"/>
      <c r="BG197" s="19"/>
      <c r="BH197" s="19"/>
      <c r="BI197" s="19"/>
      <c r="BJ197" s="19"/>
      <c r="BK197" s="377"/>
      <c r="BL197" s="19"/>
      <c r="BM197" s="19"/>
      <c r="BN197" s="377"/>
      <c r="BO197" s="19"/>
      <c r="BP197" s="19"/>
      <c r="BQ197" s="19"/>
      <c r="BR197" s="19"/>
      <c r="BS197" s="377"/>
      <c r="BT197" s="19"/>
      <c r="BU197" s="19"/>
      <c r="BV197" s="105"/>
      <c r="BW197" s="376"/>
      <c r="BX197" s="19"/>
      <c r="BY197" s="19"/>
      <c r="BZ197" s="19"/>
      <c r="CA197" s="19"/>
      <c r="CB197" s="19"/>
      <c r="CC197" s="19"/>
      <c r="CD197" s="377"/>
      <c r="CE197" s="19"/>
      <c r="CF197" s="19"/>
      <c r="CG197" s="19"/>
      <c r="CH197" s="19"/>
      <c r="CI197" s="377"/>
      <c r="CJ197" s="19"/>
      <c r="CK197" s="380"/>
      <c r="CL197" s="105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</row>
    <row r="198" spans="1:113" ht="12.75" customHeight="1">
      <c r="A198" s="19"/>
      <c r="B198" s="19"/>
      <c r="C198" s="19"/>
      <c r="D198" s="19"/>
      <c r="E198" s="376"/>
      <c r="F198" s="19"/>
      <c r="G198" s="19"/>
      <c r="H198" s="19"/>
      <c r="I198" s="19"/>
      <c r="J198" s="377"/>
      <c r="K198" s="19"/>
      <c r="L198" s="19"/>
      <c r="M198" s="377"/>
      <c r="N198" s="19"/>
      <c r="O198" s="19"/>
      <c r="P198" s="19"/>
      <c r="Q198" s="19"/>
      <c r="R198" s="19"/>
      <c r="S198" s="19"/>
      <c r="T198" s="105"/>
      <c r="U198" s="376"/>
      <c r="V198" s="376"/>
      <c r="W198" s="19"/>
      <c r="X198" s="19"/>
      <c r="Y198" s="19"/>
      <c r="Z198" s="19"/>
      <c r="AA198" s="377"/>
      <c r="AB198" s="19"/>
      <c r="AC198" s="19"/>
      <c r="AD198" s="377"/>
      <c r="AE198" s="19"/>
      <c r="AF198" s="19"/>
      <c r="AG198" s="19"/>
      <c r="AH198" s="19"/>
      <c r="AI198" s="377"/>
      <c r="AJ198" s="19"/>
      <c r="AK198" s="19"/>
      <c r="AL198" s="105"/>
      <c r="AM198" s="376"/>
      <c r="AN198" s="378"/>
      <c r="AO198" s="19"/>
      <c r="AP198" s="19"/>
      <c r="AQ198" s="19"/>
      <c r="AR198" s="377"/>
      <c r="AS198" s="19"/>
      <c r="AT198" s="19"/>
      <c r="AU198" s="377"/>
      <c r="AV198" s="379"/>
      <c r="AW198" s="19"/>
      <c r="AX198" s="19"/>
      <c r="AY198" s="19"/>
      <c r="AZ198" s="377"/>
      <c r="BA198" s="19"/>
      <c r="BB198" s="19"/>
      <c r="BC198" s="19"/>
      <c r="BD198" s="105"/>
      <c r="BE198" s="376"/>
      <c r="BF198" s="376"/>
      <c r="BG198" s="19"/>
      <c r="BH198" s="19"/>
      <c r="BI198" s="19"/>
      <c r="BJ198" s="19"/>
      <c r="BK198" s="377"/>
      <c r="BL198" s="19"/>
      <c r="BM198" s="19"/>
      <c r="BN198" s="377"/>
      <c r="BO198" s="19"/>
      <c r="BP198" s="19"/>
      <c r="BQ198" s="19"/>
      <c r="BR198" s="19"/>
      <c r="BS198" s="377"/>
      <c r="BT198" s="19"/>
      <c r="BU198" s="19"/>
      <c r="BV198" s="105"/>
      <c r="BW198" s="376"/>
      <c r="BX198" s="19"/>
      <c r="BY198" s="19"/>
      <c r="BZ198" s="19"/>
      <c r="CA198" s="19"/>
      <c r="CB198" s="19"/>
      <c r="CC198" s="19"/>
      <c r="CD198" s="377"/>
      <c r="CE198" s="19"/>
      <c r="CF198" s="19"/>
      <c r="CG198" s="19"/>
      <c r="CH198" s="19"/>
      <c r="CI198" s="377"/>
      <c r="CJ198" s="19"/>
      <c r="CK198" s="380"/>
      <c r="CL198" s="105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</row>
    <row r="199" spans="1:113" ht="12.75" customHeight="1">
      <c r="A199" s="19"/>
      <c r="B199" s="19"/>
      <c r="C199" s="19"/>
      <c r="D199" s="19"/>
      <c r="E199" s="376"/>
      <c r="F199" s="19"/>
      <c r="G199" s="19"/>
      <c r="H199" s="19"/>
      <c r="I199" s="19"/>
      <c r="J199" s="377"/>
      <c r="K199" s="19"/>
      <c r="L199" s="19"/>
      <c r="M199" s="377"/>
      <c r="N199" s="19"/>
      <c r="O199" s="19"/>
      <c r="P199" s="19"/>
      <c r="Q199" s="19"/>
      <c r="R199" s="19"/>
      <c r="S199" s="19"/>
      <c r="T199" s="105"/>
      <c r="U199" s="376"/>
      <c r="V199" s="376"/>
      <c r="W199" s="19"/>
      <c r="X199" s="19"/>
      <c r="Y199" s="19"/>
      <c r="Z199" s="19"/>
      <c r="AA199" s="377"/>
      <c r="AB199" s="19"/>
      <c r="AC199" s="19"/>
      <c r="AD199" s="377"/>
      <c r="AE199" s="19"/>
      <c r="AF199" s="19"/>
      <c r="AG199" s="19"/>
      <c r="AH199" s="19"/>
      <c r="AI199" s="377"/>
      <c r="AJ199" s="19"/>
      <c r="AK199" s="19"/>
      <c r="AL199" s="105"/>
      <c r="AM199" s="376"/>
      <c r="AN199" s="378"/>
      <c r="AO199" s="19"/>
      <c r="AP199" s="19"/>
      <c r="AQ199" s="19"/>
      <c r="AR199" s="377"/>
      <c r="AS199" s="19"/>
      <c r="AT199" s="19"/>
      <c r="AU199" s="377"/>
      <c r="AV199" s="379"/>
      <c r="AW199" s="19"/>
      <c r="AX199" s="19"/>
      <c r="AY199" s="19"/>
      <c r="AZ199" s="377"/>
      <c r="BA199" s="19"/>
      <c r="BB199" s="19"/>
      <c r="BC199" s="19"/>
      <c r="BD199" s="105"/>
      <c r="BE199" s="376"/>
      <c r="BF199" s="376"/>
      <c r="BG199" s="19"/>
      <c r="BH199" s="19"/>
      <c r="BI199" s="19"/>
      <c r="BJ199" s="19"/>
      <c r="BK199" s="377"/>
      <c r="BL199" s="19"/>
      <c r="BM199" s="19"/>
      <c r="BN199" s="377"/>
      <c r="BO199" s="19"/>
      <c r="BP199" s="19"/>
      <c r="BQ199" s="19"/>
      <c r="BR199" s="19"/>
      <c r="BS199" s="377"/>
      <c r="BT199" s="19"/>
      <c r="BU199" s="19"/>
      <c r="BV199" s="105"/>
      <c r="BW199" s="376"/>
      <c r="BX199" s="19"/>
      <c r="BY199" s="19"/>
      <c r="BZ199" s="19"/>
      <c r="CA199" s="19"/>
      <c r="CB199" s="19"/>
      <c r="CC199" s="19"/>
      <c r="CD199" s="377"/>
      <c r="CE199" s="19"/>
      <c r="CF199" s="19"/>
      <c r="CG199" s="19"/>
      <c r="CH199" s="19"/>
      <c r="CI199" s="377"/>
      <c r="CJ199" s="19"/>
      <c r="CK199" s="380"/>
      <c r="CL199" s="105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</row>
    <row r="200" spans="1:113" ht="12.75" customHeight="1">
      <c r="A200" s="19"/>
      <c r="B200" s="19"/>
      <c r="C200" s="19"/>
      <c r="D200" s="19"/>
      <c r="E200" s="376"/>
      <c r="F200" s="19"/>
      <c r="G200" s="19"/>
      <c r="H200" s="19"/>
      <c r="I200" s="19"/>
      <c r="J200" s="377"/>
      <c r="K200" s="19"/>
      <c r="L200" s="19"/>
      <c r="M200" s="377"/>
      <c r="N200" s="19"/>
      <c r="O200" s="19"/>
      <c r="P200" s="19"/>
      <c r="Q200" s="19"/>
      <c r="R200" s="19"/>
      <c r="S200" s="19"/>
      <c r="T200" s="105"/>
      <c r="U200" s="376"/>
      <c r="V200" s="376"/>
      <c r="W200" s="19"/>
      <c r="X200" s="19"/>
      <c r="Y200" s="19"/>
      <c r="Z200" s="19"/>
      <c r="AA200" s="377"/>
      <c r="AB200" s="19"/>
      <c r="AC200" s="19"/>
      <c r="AD200" s="377"/>
      <c r="AE200" s="19"/>
      <c r="AF200" s="19"/>
      <c r="AG200" s="19"/>
      <c r="AH200" s="19"/>
      <c r="AI200" s="377"/>
      <c r="AJ200" s="19"/>
      <c r="AK200" s="19"/>
      <c r="AL200" s="105"/>
      <c r="AM200" s="376"/>
      <c r="AN200" s="378"/>
      <c r="AO200" s="19"/>
      <c r="AP200" s="19"/>
      <c r="AQ200" s="19"/>
      <c r="AR200" s="377"/>
      <c r="AS200" s="19"/>
      <c r="AT200" s="19"/>
      <c r="AU200" s="377"/>
      <c r="AV200" s="379"/>
      <c r="AW200" s="19"/>
      <c r="AX200" s="19"/>
      <c r="AY200" s="19"/>
      <c r="AZ200" s="377"/>
      <c r="BA200" s="19"/>
      <c r="BB200" s="19"/>
      <c r="BC200" s="19"/>
      <c r="BD200" s="105"/>
      <c r="BE200" s="376"/>
      <c r="BF200" s="376"/>
      <c r="BG200" s="19"/>
      <c r="BH200" s="19"/>
      <c r="BI200" s="19"/>
      <c r="BJ200" s="19"/>
      <c r="BK200" s="377"/>
      <c r="BL200" s="19"/>
      <c r="BM200" s="19"/>
      <c r="BN200" s="377"/>
      <c r="BO200" s="19"/>
      <c r="BP200" s="19"/>
      <c r="BQ200" s="19"/>
      <c r="BR200" s="19"/>
      <c r="BS200" s="377"/>
      <c r="BT200" s="19"/>
      <c r="BU200" s="19"/>
      <c r="BV200" s="105"/>
      <c r="BW200" s="376"/>
      <c r="BX200" s="19"/>
      <c r="BY200" s="19"/>
      <c r="BZ200" s="19"/>
      <c r="CA200" s="19"/>
      <c r="CB200" s="19"/>
      <c r="CC200" s="19"/>
      <c r="CD200" s="377"/>
      <c r="CE200" s="19"/>
      <c r="CF200" s="19"/>
      <c r="CG200" s="19"/>
      <c r="CH200" s="19"/>
      <c r="CI200" s="377"/>
      <c r="CJ200" s="19"/>
      <c r="CK200" s="380"/>
      <c r="CL200" s="105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</row>
    <row r="201" spans="1:113" ht="12.75" customHeight="1">
      <c r="A201" s="19"/>
      <c r="B201" s="19"/>
      <c r="C201" s="19"/>
      <c r="D201" s="19"/>
      <c r="E201" s="376"/>
      <c r="F201" s="19"/>
      <c r="G201" s="19"/>
      <c r="H201" s="19"/>
      <c r="I201" s="19"/>
      <c r="J201" s="377"/>
      <c r="K201" s="19"/>
      <c r="L201" s="19"/>
      <c r="M201" s="377"/>
      <c r="N201" s="19"/>
      <c r="O201" s="19"/>
      <c r="P201" s="19"/>
      <c r="Q201" s="19"/>
      <c r="R201" s="19"/>
      <c r="S201" s="19"/>
      <c r="T201" s="105"/>
      <c r="U201" s="376"/>
      <c r="V201" s="376"/>
      <c r="W201" s="19"/>
      <c r="X201" s="19"/>
      <c r="Y201" s="19"/>
      <c r="Z201" s="19"/>
      <c r="AA201" s="377"/>
      <c r="AB201" s="19"/>
      <c r="AC201" s="19"/>
      <c r="AD201" s="377"/>
      <c r="AE201" s="19"/>
      <c r="AF201" s="19"/>
      <c r="AG201" s="19"/>
      <c r="AH201" s="19"/>
      <c r="AI201" s="377"/>
      <c r="AJ201" s="19"/>
      <c r="AK201" s="19"/>
      <c r="AL201" s="105"/>
      <c r="AM201" s="376"/>
      <c r="AN201" s="378"/>
      <c r="AO201" s="19"/>
      <c r="AP201" s="19"/>
      <c r="AQ201" s="19"/>
      <c r="AR201" s="377"/>
      <c r="AS201" s="19"/>
      <c r="AT201" s="19"/>
      <c r="AU201" s="377"/>
      <c r="AV201" s="379"/>
      <c r="AW201" s="19"/>
      <c r="AX201" s="19"/>
      <c r="AY201" s="19"/>
      <c r="AZ201" s="377"/>
      <c r="BA201" s="19"/>
      <c r="BB201" s="19"/>
      <c r="BC201" s="19"/>
      <c r="BD201" s="105"/>
      <c r="BE201" s="376"/>
      <c r="BF201" s="376"/>
      <c r="BG201" s="19"/>
      <c r="BH201" s="19"/>
      <c r="BI201" s="19"/>
      <c r="BJ201" s="19"/>
      <c r="BK201" s="377"/>
      <c r="BL201" s="19"/>
      <c r="BM201" s="19"/>
      <c r="BN201" s="377"/>
      <c r="BO201" s="19"/>
      <c r="BP201" s="19"/>
      <c r="BQ201" s="19"/>
      <c r="BR201" s="19"/>
      <c r="BS201" s="377"/>
      <c r="BT201" s="19"/>
      <c r="BU201" s="19"/>
      <c r="BV201" s="105"/>
      <c r="BW201" s="376"/>
      <c r="BX201" s="19"/>
      <c r="BY201" s="19"/>
      <c r="BZ201" s="19"/>
      <c r="CA201" s="19"/>
      <c r="CB201" s="19"/>
      <c r="CC201" s="19"/>
      <c r="CD201" s="377"/>
      <c r="CE201" s="19"/>
      <c r="CF201" s="19"/>
      <c r="CG201" s="19"/>
      <c r="CH201" s="19"/>
      <c r="CI201" s="377"/>
      <c r="CJ201" s="19"/>
      <c r="CK201" s="380"/>
      <c r="CL201" s="105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</row>
    <row r="202" spans="1:113" ht="12.75" customHeight="1">
      <c r="A202" s="19"/>
      <c r="B202" s="19"/>
      <c r="C202" s="19"/>
      <c r="D202" s="19"/>
      <c r="E202" s="376"/>
      <c r="F202" s="19"/>
      <c r="G202" s="19"/>
      <c r="H202" s="19"/>
      <c r="I202" s="19"/>
      <c r="J202" s="377"/>
      <c r="K202" s="19"/>
      <c r="L202" s="19"/>
      <c r="M202" s="377"/>
      <c r="N202" s="19"/>
      <c r="O202" s="19"/>
      <c r="P202" s="19"/>
      <c r="Q202" s="19"/>
      <c r="R202" s="19"/>
      <c r="S202" s="19"/>
      <c r="T202" s="105"/>
      <c r="U202" s="376"/>
      <c r="V202" s="376"/>
      <c r="W202" s="19"/>
      <c r="X202" s="19"/>
      <c r="Y202" s="19"/>
      <c r="Z202" s="19"/>
      <c r="AA202" s="377"/>
      <c r="AB202" s="19"/>
      <c r="AC202" s="19"/>
      <c r="AD202" s="377"/>
      <c r="AE202" s="19"/>
      <c r="AF202" s="19"/>
      <c r="AG202" s="19"/>
      <c r="AH202" s="19"/>
      <c r="AI202" s="377"/>
      <c r="AJ202" s="19"/>
      <c r="AK202" s="19"/>
      <c r="AL202" s="105"/>
      <c r="AM202" s="376"/>
      <c r="AN202" s="378"/>
      <c r="AO202" s="19"/>
      <c r="AP202" s="19"/>
      <c r="AQ202" s="19"/>
      <c r="AR202" s="377"/>
      <c r="AS202" s="19"/>
      <c r="AT202" s="19"/>
      <c r="AU202" s="377"/>
      <c r="AV202" s="379"/>
      <c r="AW202" s="19"/>
      <c r="AX202" s="19"/>
      <c r="AY202" s="19"/>
      <c r="AZ202" s="377"/>
      <c r="BA202" s="19"/>
      <c r="BB202" s="19"/>
      <c r="BC202" s="19"/>
      <c r="BD202" s="105"/>
      <c r="BE202" s="376"/>
      <c r="BF202" s="376"/>
      <c r="BG202" s="19"/>
      <c r="BH202" s="19"/>
      <c r="BI202" s="19"/>
      <c r="BJ202" s="19"/>
      <c r="BK202" s="377"/>
      <c r="BL202" s="19"/>
      <c r="BM202" s="19"/>
      <c r="BN202" s="377"/>
      <c r="BO202" s="19"/>
      <c r="BP202" s="19"/>
      <c r="BQ202" s="19"/>
      <c r="BR202" s="19"/>
      <c r="BS202" s="377"/>
      <c r="BT202" s="19"/>
      <c r="BU202" s="19"/>
      <c r="BV202" s="105"/>
      <c r="BW202" s="376"/>
      <c r="BX202" s="19"/>
      <c r="BY202" s="19"/>
      <c r="BZ202" s="19"/>
      <c r="CA202" s="19"/>
      <c r="CB202" s="19"/>
      <c r="CC202" s="19"/>
      <c r="CD202" s="377"/>
      <c r="CE202" s="19"/>
      <c r="CF202" s="19"/>
      <c r="CG202" s="19"/>
      <c r="CH202" s="19"/>
      <c r="CI202" s="377"/>
      <c r="CJ202" s="19"/>
      <c r="CK202" s="380"/>
      <c r="CL202" s="105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</row>
    <row r="203" spans="1:113" ht="12.75" customHeight="1">
      <c r="A203" s="19"/>
      <c r="B203" s="19"/>
      <c r="C203" s="19"/>
      <c r="D203" s="19"/>
      <c r="E203" s="376"/>
      <c r="F203" s="19"/>
      <c r="G203" s="19"/>
      <c r="H203" s="19"/>
      <c r="I203" s="19"/>
      <c r="J203" s="377"/>
      <c r="K203" s="19"/>
      <c r="L203" s="19"/>
      <c r="M203" s="377"/>
      <c r="N203" s="19"/>
      <c r="O203" s="19"/>
      <c r="P203" s="19"/>
      <c r="Q203" s="19"/>
      <c r="R203" s="19"/>
      <c r="S203" s="19"/>
      <c r="T203" s="105"/>
      <c r="U203" s="376"/>
      <c r="V203" s="376"/>
      <c r="W203" s="19"/>
      <c r="X203" s="19"/>
      <c r="Y203" s="19"/>
      <c r="Z203" s="19"/>
      <c r="AA203" s="377"/>
      <c r="AB203" s="19"/>
      <c r="AC203" s="19"/>
      <c r="AD203" s="377"/>
      <c r="AE203" s="19"/>
      <c r="AF203" s="19"/>
      <c r="AG203" s="19"/>
      <c r="AH203" s="19"/>
      <c r="AI203" s="377"/>
      <c r="AJ203" s="19"/>
      <c r="AK203" s="19"/>
      <c r="AL203" s="105"/>
      <c r="AM203" s="376"/>
      <c r="AN203" s="378"/>
      <c r="AO203" s="19"/>
      <c r="AP203" s="19"/>
      <c r="AQ203" s="19"/>
      <c r="AR203" s="377"/>
      <c r="AS203" s="19"/>
      <c r="AT203" s="19"/>
      <c r="AU203" s="377"/>
      <c r="AV203" s="379"/>
      <c r="AW203" s="19"/>
      <c r="AX203" s="19"/>
      <c r="AY203" s="19"/>
      <c r="AZ203" s="377"/>
      <c r="BA203" s="19"/>
      <c r="BB203" s="19"/>
      <c r="BC203" s="19"/>
      <c r="BD203" s="105"/>
      <c r="BE203" s="376"/>
      <c r="BF203" s="376"/>
      <c r="BG203" s="19"/>
      <c r="BH203" s="19"/>
      <c r="BI203" s="19"/>
      <c r="BJ203" s="19"/>
      <c r="BK203" s="377"/>
      <c r="BL203" s="19"/>
      <c r="BM203" s="19"/>
      <c r="BN203" s="377"/>
      <c r="BO203" s="19"/>
      <c r="BP203" s="19"/>
      <c r="BQ203" s="19"/>
      <c r="BR203" s="19"/>
      <c r="BS203" s="377"/>
      <c r="BT203" s="19"/>
      <c r="BU203" s="19"/>
      <c r="BV203" s="105"/>
      <c r="BW203" s="376"/>
      <c r="BX203" s="19"/>
      <c r="BY203" s="19"/>
      <c r="BZ203" s="19"/>
      <c r="CA203" s="19"/>
      <c r="CB203" s="19"/>
      <c r="CC203" s="19"/>
      <c r="CD203" s="377"/>
      <c r="CE203" s="19"/>
      <c r="CF203" s="19"/>
      <c r="CG203" s="19"/>
      <c r="CH203" s="19"/>
      <c r="CI203" s="377"/>
      <c r="CJ203" s="19"/>
      <c r="CK203" s="380"/>
      <c r="CL203" s="105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</row>
    <row r="204" spans="1:113" ht="12.75" customHeight="1">
      <c r="A204" s="19"/>
      <c r="B204" s="19"/>
      <c r="C204" s="19"/>
      <c r="D204" s="19"/>
      <c r="E204" s="376"/>
      <c r="F204" s="19"/>
      <c r="G204" s="19"/>
      <c r="H204" s="19"/>
      <c r="I204" s="19"/>
      <c r="J204" s="377"/>
      <c r="K204" s="19"/>
      <c r="L204" s="19"/>
      <c r="M204" s="377"/>
      <c r="N204" s="19"/>
      <c r="O204" s="19"/>
      <c r="P204" s="19"/>
      <c r="Q204" s="19"/>
      <c r="R204" s="19"/>
      <c r="S204" s="19"/>
      <c r="T204" s="105"/>
      <c r="U204" s="376"/>
      <c r="V204" s="376"/>
      <c r="W204" s="19"/>
      <c r="X204" s="19"/>
      <c r="Y204" s="19"/>
      <c r="Z204" s="19"/>
      <c r="AA204" s="377"/>
      <c r="AB204" s="19"/>
      <c r="AC204" s="19"/>
      <c r="AD204" s="377"/>
      <c r="AE204" s="19"/>
      <c r="AF204" s="19"/>
      <c r="AG204" s="19"/>
      <c r="AH204" s="19"/>
      <c r="AI204" s="377"/>
      <c r="AJ204" s="19"/>
      <c r="AK204" s="19"/>
      <c r="AL204" s="105"/>
      <c r="AM204" s="376"/>
      <c r="AN204" s="378"/>
      <c r="AO204" s="19"/>
      <c r="AP204" s="19"/>
      <c r="AQ204" s="19"/>
      <c r="AR204" s="377"/>
      <c r="AS204" s="19"/>
      <c r="AT204" s="19"/>
      <c r="AU204" s="377"/>
      <c r="AV204" s="379"/>
      <c r="AW204" s="19"/>
      <c r="AX204" s="19"/>
      <c r="AY204" s="19"/>
      <c r="AZ204" s="377"/>
      <c r="BA204" s="19"/>
      <c r="BB204" s="19"/>
      <c r="BC204" s="19"/>
      <c r="BD204" s="105"/>
      <c r="BE204" s="376"/>
      <c r="BF204" s="376"/>
      <c r="BG204" s="19"/>
      <c r="BH204" s="19"/>
      <c r="BI204" s="19"/>
      <c r="BJ204" s="19"/>
      <c r="BK204" s="377"/>
      <c r="BL204" s="19"/>
      <c r="BM204" s="19"/>
      <c r="BN204" s="377"/>
      <c r="BO204" s="19"/>
      <c r="BP204" s="19"/>
      <c r="BQ204" s="19"/>
      <c r="BR204" s="19"/>
      <c r="BS204" s="377"/>
      <c r="BT204" s="19"/>
      <c r="BU204" s="19"/>
      <c r="BV204" s="105"/>
      <c r="BW204" s="376"/>
      <c r="BX204" s="19"/>
      <c r="BY204" s="19"/>
      <c r="BZ204" s="19"/>
      <c r="CA204" s="19"/>
      <c r="CB204" s="19"/>
      <c r="CC204" s="19"/>
      <c r="CD204" s="377"/>
      <c r="CE204" s="19"/>
      <c r="CF204" s="19"/>
      <c r="CG204" s="19"/>
      <c r="CH204" s="19"/>
      <c r="CI204" s="377"/>
      <c r="CJ204" s="19"/>
      <c r="CK204" s="380"/>
      <c r="CL204" s="105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</row>
    <row r="205" spans="1:113" ht="12.75" customHeight="1">
      <c r="A205" s="19"/>
      <c r="B205" s="19"/>
      <c r="C205" s="19"/>
      <c r="D205" s="19"/>
      <c r="E205" s="376"/>
      <c r="F205" s="19"/>
      <c r="G205" s="19"/>
      <c r="H205" s="19"/>
      <c r="I205" s="19"/>
      <c r="J205" s="377"/>
      <c r="K205" s="19"/>
      <c r="L205" s="19"/>
      <c r="M205" s="377"/>
      <c r="N205" s="19"/>
      <c r="O205" s="19"/>
      <c r="P205" s="19"/>
      <c r="Q205" s="19"/>
      <c r="R205" s="19"/>
      <c r="S205" s="19"/>
      <c r="T205" s="105"/>
      <c r="U205" s="376"/>
      <c r="V205" s="376"/>
      <c r="W205" s="19"/>
      <c r="X205" s="19"/>
      <c r="Y205" s="19"/>
      <c r="Z205" s="19"/>
      <c r="AA205" s="377"/>
      <c r="AB205" s="19"/>
      <c r="AC205" s="19"/>
      <c r="AD205" s="377"/>
      <c r="AE205" s="19"/>
      <c r="AF205" s="19"/>
      <c r="AG205" s="19"/>
      <c r="AH205" s="19"/>
      <c r="AI205" s="377"/>
      <c r="AJ205" s="19"/>
      <c r="AK205" s="19"/>
      <c r="AL205" s="105"/>
      <c r="AM205" s="376"/>
      <c r="AN205" s="378"/>
      <c r="AO205" s="19"/>
      <c r="AP205" s="19"/>
      <c r="AQ205" s="19"/>
      <c r="AR205" s="377"/>
      <c r="AS205" s="19"/>
      <c r="AT205" s="19"/>
      <c r="AU205" s="377"/>
      <c r="AV205" s="379"/>
      <c r="AW205" s="19"/>
      <c r="AX205" s="19"/>
      <c r="AY205" s="19"/>
      <c r="AZ205" s="377"/>
      <c r="BA205" s="19"/>
      <c r="BB205" s="19"/>
      <c r="BC205" s="19"/>
      <c r="BD205" s="105"/>
      <c r="BE205" s="376"/>
      <c r="BF205" s="376"/>
      <c r="BG205" s="19"/>
      <c r="BH205" s="19"/>
      <c r="BI205" s="19"/>
      <c r="BJ205" s="19"/>
      <c r="BK205" s="377"/>
      <c r="BL205" s="19"/>
      <c r="BM205" s="19"/>
      <c r="BN205" s="377"/>
      <c r="BO205" s="19"/>
      <c r="BP205" s="19"/>
      <c r="BQ205" s="19"/>
      <c r="BR205" s="19"/>
      <c r="BS205" s="377"/>
      <c r="BT205" s="19"/>
      <c r="BU205" s="19"/>
      <c r="BV205" s="105"/>
      <c r="BW205" s="376"/>
      <c r="BX205" s="19"/>
      <c r="BY205" s="19"/>
      <c r="BZ205" s="19"/>
      <c r="CA205" s="19"/>
      <c r="CB205" s="19"/>
      <c r="CC205" s="19"/>
      <c r="CD205" s="377"/>
      <c r="CE205" s="19"/>
      <c r="CF205" s="19"/>
      <c r="CG205" s="19"/>
      <c r="CH205" s="19"/>
      <c r="CI205" s="377"/>
      <c r="CJ205" s="19"/>
      <c r="CK205" s="380"/>
      <c r="CL205" s="105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</row>
    <row r="206" spans="1:113" ht="12.75" customHeight="1">
      <c r="A206" s="19"/>
      <c r="B206" s="19"/>
      <c r="C206" s="19"/>
      <c r="D206" s="19"/>
      <c r="E206" s="376"/>
      <c r="F206" s="19"/>
      <c r="G206" s="19"/>
      <c r="H206" s="19"/>
      <c r="I206" s="19"/>
      <c r="J206" s="377"/>
      <c r="K206" s="19"/>
      <c r="L206" s="19"/>
      <c r="M206" s="377"/>
      <c r="N206" s="19"/>
      <c r="O206" s="19"/>
      <c r="P206" s="19"/>
      <c r="Q206" s="19"/>
      <c r="R206" s="19"/>
      <c r="S206" s="19"/>
      <c r="T206" s="105"/>
      <c r="U206" s="376"/>
      <c r="V206" s="376"/>
      <c r="W206" s="19"/>
      <c r="X206" s="19"/>
      <c r="Y206" s="19"/>
      <c r="Z206" s="19"/>
      <c r="AA206" s="377"/>
      <c r="AB206" s="19"/>
      <c r="AC206" s="19"/>
      <c r="AD206" s="377"/>
      <c r="AE206" s="19"/>
      <c r="AF206" s="19"/>
      <c r="AG206" s="19"/>
      <c r="AH206" s="19"/>
      <c r="AI206" s="377"/>
      <c r="AJ206" s="19"/>
      <c r="AK206" s="19"/>
      <c r="AL206" s="105"/>
      <c r="AM206" s="376"/>
      <c r="AN206" s="378"/>
      <c r="AO206" s="19"/>
      <c r="AP206" s="19"/>
      <c r="AQ206" s="19"/>
      <c r="AR206" s="377"/>
      <c r="AS206" s="19"/>
      <c r="AT206" s="19"/>
      <c r="AU206" s="377"/>
      <c r="AV206" s="379"/>
      <c r="AW206" s="19"/>
      <c r="AX206" s="19"/>
      <c r="AY206" s="19"/>
      <c r="AZ206" s="377"/>
      <c r="BA206" s="19"/>
      <c r="BB206" s="19"/>
      <c r="BC206" s="19"/>
      <c r="BD206" s="105"/>
      <c r="BE206" s="376"/>
      <c r="BF206" s="376"/>
      <c r="BG206" s="19"/>
      <c r="BH206" s="19"/>
      <c r="BI206" s="19"/>
      <c r="BJ206" s="19"/>
      <c r="BK206" s="377"/>
      <c r="BL206" s="19"/>
      <c r="BM206" s="19"/>
      <c r="BN206" s="377"/>
      <c r="BO206" s="19"/>
      <c r="BP206" s="19"/>
      <c r="BQ206" s="19"/>
      <c r="BR206" s="19"/>
      <c r="BS206" s="377"/>
      <c r="BT206" s="19"/>
      <c r="BU206" s="19"/>
      <c r="BV206" s="105"/>
      <c r="BW206" s="376"/>
      <c r="BX206" s="19"/>
      <c r="BY206" s="19"/>
      <c r="BZ206" s="19"/>
      <c r="CA206" s="19"/>
      <c r="CB206" s="19"/>
      <c r="CC206" s="19"/>
      <c r="CD206" s="377"/>
      <c r="CE206" s="19"/>
      <c r="CF206" s="19"/>
      <c r="CG206" s="19"/>
      <c r="CH206" s="19"/>
      <c r="CI206" s="377"/>
      <c r="CJ206" s="19"/>
      <c r="CK206" s="380"/>
      <c r="CL206" s="105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</row>
    <row r="207" spans="1:113" ht="12.75" customHeight="1">
      <c r="A207" s="19"/>
      <c r="B207" s="19"/>
      <c r="C207" s="19"/>
      <c r="D207" s="19"/>
      <c r="E207" s="376"/>
      <c r="F207" s="19"/>
      <c r="G207" s="19"/>
      <c r="H207" s="19"/>
      <c r="I207" s="19"/>
      <c r="J207" s="377"/>
      <c r="K207" s="19"/>
      <c r="L207" s="19"/>
      <c r="M207" s="377"/>
      <c r="N207" s="19"/>
      <c r="O207" s="19"/>
      <c r="P207" s="19"/>
      <c r="Q207" s="19"/>
      <c r="R207" s="19"/>
      <c r="S207" s="19"/>
      <c r="T207" s="105"/>
      <c r="U207" s="376"/>
      <c r="V207" s="376"/>
      <c r="W207" s="19"/>
      <c r="X207" s="19"/>
      <c r="Y207" s="19"/>
      <c r="Z207" s="19"/>
      <c r="AA207" s="377"/>
      <c r="AB207" s="19"/>
      <c r="AC207" s="19"/>
      <c r="AD207" s="377"/>
      <c r="AE207" s="19"/>
      <c r="AF207" s="19"/>
      <c r="AG207" s="19"/>
      <c r="AH207" s="19"/>
      <c r="AI207" s="377"/>
      <c r="AJ207" s="19"/>
      <c r="AK207" s="19"/>
      <c r="AL207" s="105"/>
      <c r="AM207" s="376"/>
      <c r="AN207" s="378"/>
      <c r="AO207" s="19"/>
      <c r="AP207" s="19"/>
      <c r="AQ207" s="19"/>
      <c r="AR207" s="377"/>
      <c r="AS207" s="19"/>
      <c r="AT207" s="19"/>
      <c r="AU207" s="377"/>
      <c r="AV207" s="379"/>
      <c r="AW207" s="19"/>
      <c r="AX207" s="19"/>
      <c r="AY207" s="19"/>
      <c r="AZ207" s="377"/>
      <c r="BA207" s="19"/>
      <c r="BB207" s="19"/>
      <c r="BC207" s="19"/>
      <c r="BD207" s="105"/>
      <c r="BE207" s="376"/>
      <c r="BF207" s="376"/>
      <c r="BG207" s="19"/>
      <c r="BH207" s="19"/>
      <c r="BI207" s="19"/>
      <c r="BJ207" s="19"/>
      <c r="BK207" s="377"/>
      <c r="BL207" s="19"/>
      <c r="BM207" s="19"/>
      <c r="BN207" s="377"/>
      <c r="BO207" s="19"/>
      <c r="BP207" s="19"/>
      <c r="BQ207" s="19"/>
      <c r="BR207" s="19"/>
      <c r="BS207" s="377"/>
      <c r="BT207" s="19"/>
      <c r="BU207" s="19"/>
      <c r="BV207" s="105"/>
      <c r="BW207" s="376"/>
      <c r="BX207" s="19"/>
      <c r="BY207" s="19"/>
      <c r="BZ207" s="19"/>
      <c r="CA207" s="19"/>
      <c r="CB207" s="19"/>
      <c r="CC207" s="19"/>
      <c r="CD207" s="377"/>
      <c r="CE207" s="19"/>
      <c r="CF207" s="19"/>
      <c r="CG207" s="19"/>
      <c r="CH207" s="19"/>
      <c r="CI207" s="377"/>
      <c r="CJ207" s="19"/>
      <c r="CK207" s="380"/>
      <c r="CL207" s="105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</row>
    <row r="208" spans="1:113" ht="12.75" customHeight="1">
      <c r="A208" s="19"/>
      <c r="B208" s="19"/>
      <c r="C208" s="19"/>
      <c r="D208" s="19"/>
      <c r="E208" s="376"/>
      <c r="F208" s="19"/>
      <c r="G208" s="19"/>
      <c r="H208" s="19"/>
      <c r="I208" s="19"/>
      <c r="J208" s="377"/>
      <c r="K208" s="19"/>
      <c r="L208" s="19"/>
      <c r="M208" s="377"/>
      <c r="N208" s="19"/>
      <c r="O208" s="19"/>
      <c r="P208" s="19"/>
      <c r="Q208" s="19"/>
      <c r="R208" s="19"/>
      <c r="S208" s="19"/>
      <c r="T208" s="105"/>
      <c r="U208" s="376"/>
      <c r="V208" s="376"/>
      <c r="W208" s="19"/>
      <c r="X208" s="19"/>
      <c r="Y208" s="19"/>
      <c r="Z208" s="19"/>
      <c r="AA208" s="377"/>
      <c r="AB208" s="19"/>
      <c r="AC208" s="19"/>
      <c r="AD208" s="377"/>
      <c r="AE208" s="19"/>
      <c r="AF208" s="19"/>
      <c r="AG208" s="19"/>
      <c r="AH208" s="19"/>
      <c r="AI208" s="377"/>
      <c r="AJ208" s="19"/>
      <c r="AK208" s="19"/>
      <c r="AL208" s="105"/>
      <c r="AM208" s="376"/>
      <c r="AN208" s="378"/>
      <c r="AO208" s="19"/>
      <c r="AP208" s="19"/>
      <c r="AQ208" s="19"/>
      <c r="AR208" s="377"/>
      <c r="AS208" s="19"/>
      <c r="AT208" s="19"/>
      <c r="AU208" s="377"/>
      <c r="AV208" s="379"/>
      <c r="AW208" s="19"/>
      <c r="AX208" s="19"/>
      <c r="AY208" s="19"/>
      <c r="AZ208" s="377"/>
      <c r="BA208" s="19"/>
      <c r="BB208" s="19"/>
      <c r="BC208" s="19"/>
      <c r="BD208" s="105"/>
      <c r="BE208" s="376"/>
      <c r="BF208" s="376"/>
      <c r="BG208" s="19"/>
      <c r="BH208" s="19"/>
      <c r="BI208" s="19"/>
      <c r="BJ208" s="19"/>
      <c r="BK208" s="377"/>
      <c r="BL208" s="19"/>
      <c r="BM208" s="19"/>
      <c r="BN208" s="377"/>
      <c r="BO208" s="19"/>
      <c r="BP208" s="19"/>
      <c r="BQ208" s="19"/>
      <c r="BR208" s="19"/>
      <c r="BS208" s="377"/>
      <c r="BT208" s="19"/>
      <c r="BU208" s="19"/>
      <c r="BV208" s="105"/>
      <c r="BW208" s="376"/>
      <c r="BX208" s="19"/>
      <c r="BY208" s="19"/>
      <c r="BZ208" s="19"/>
      <c r="CA208" s="19"/>
      <c r="CB208" s="19"/>
      <c r="CC208" s="19"/>
      <c r="CD208" s="377"/>
      <c r="CE208" s="19"/>
      <c r="CF208" s="19"/>
      <c r="CG208" s="19"/>
      <c r="CH208" s="19"/>
      <c r="CI208" s="377"/>
      <c r="CJ208" s="19"/>
      <c r="CK208" s="380"/>
      <c r="CL208" s="105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</row>
    <row r="209" spans="1:113" ht="12.75" customHeight="1">
      <c r="A209" s="19"/>
      <c r="B209" s="19"/>
      <c r="C209" s="19"/>
      <c r="D209" s="19"/>
      <c r="E209" s="376"/>
      <c r="F209" s="19"/>
      <c r="G209" s="19"/>
      <c r="H209" s="19"/>
      <c r="I209" s="19"/>
      <c r="J209" s="377"/>
      <c r="K209" s="19"/>
      <c r="L209" s="19"/>
      <c r="M209" s="377"/>
      <c r="N209" s="19"/>
      <c r="O209" s="19"/>
      <c r="P209" s="19"/>
      <c r="Q209" s="19"/>
      <c r="R209" s="19"/>
      <c r="S209" s="19"/>
      <c r="T209" s="105"/>
      <c r="U209" s="376"/>
      <c r="V209" s="376"/>
      <c r="W209" s="19"/>
      <c r="X209" s="19"/>
      <c r="Y209" s="19"/>
      <c r="Z209" s="19"/>
      <c r="AA209" s="377"/>
      <c r="AB209" s="19"/>
      <c r="AC209" s="19"/>
      <c r="AD209" s="377"/>
      <c r="AE209" s="19"/>
      <c r="AF209" s="19"/>
      <c r="AG209" s="19"/>
      <c r="AH209" s="19"/>
      <c r="AI209" s="377"/>
      <c r="AJ209" s="19"/>
      <c r="AK209" s="19"/>
      <c r="AL209" s="105"/>
      <c r="AM209" s="376"/>
      <c r="AN209" s="378"/>
      <c r="AO209" s="19"/>
      <c r="AP209" s="19"/>
      <c r="AQ209" s="19"/>
      <c r="AR209" s="377"/>
      <c r="AS209" s="19"/>
      <c r="AT209" s="19"/>
      <c r="AU209" s="377"/>
      <c r="AV209" s="379"/>
      <c r="AW209" s="19"/>
      <c r="AX209" s="19"/>
      <c r="AY209" s="19"/>
      <c r="AZ209" s="377"/>
      <c r="BA209" s="19"/>
      <c r="BB209" s="19"/>
      <c r="BC209" s="19"/>
      <c r="BD209" s="105"/>
      <c r="BE209" s="376"/>
      <c r="BF209" s="376"/>
      <c r="BG209" s="19"/>
      <c r="BH209" s="19"/>
      <c r="BI209" s="19"/>
      <c r="BJ209" s="19"/>
      <c r="BK209" s="377"/>
      <c r="BL209" s="19"/>
      <c r="BM209" s="19"/>
      <c r="BN209" s="377"/>
      <c r="BO209" s="19"/>
      <c r="BP209" s="19"/>
      <c r="BQ209" s="19"/>
      <c r="BR209" s="19"/>
      <c r="BS209" s="377"/>
      <c r="BT209" s="19"/>
      <c r="BU209" s="19"/>
      <c r="BV209" s="105"/>
      <c r="BW209" s="376"/>
      <c r="BX209" s="19"/>
      <c r="BY209" s="19"/>
      <c r="BZ209" s="19"/>
      <c r="CA209" s="19"/>
      <c r="CB209" s="19"/>
      <c r="CC209" s="19"/>
      <c r="CD209" s="377"/>
      <c r="CE209" s="19"/>
      <c r="CF209" s="19"/>
      <c r="CG209" s="19"/>
      <c r="CH209" s="19"/>
      <c r="CI209" s="377"/>
      <c r="CJ209" s="19"/>
      <c r="CK209" s="380"/>
      <c r="CL209" s="105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</row>
    <row r="210" spans="1:113" ht="12.75" customHeight="1">
      <c r="A210" s="19"/>
      <c r="B210" s="19"/>
      <c r="C210" s="19"/>
      <c r="D210" s="19"/>
      <c r="E210" s="376"/>
      <c r="F210" s="19"/>
      <c r="G210" s="19"/>
      <c r="H210" s="19"/>
      <c r="I210" s="19"/>
      <c r="J210" s="377"/>
      <c r="K210" s="19"/>
      <c r="L210" s="19"/>
      <c r="M210" s="377"/>
      <c r="N210" s="19"/>
      <c r="O210" s="19"/>
      <c r="P210" s="19"/>
      <c r="Q210" s="19"/>
      <c r="R210" s="19"/>
      <c r="S210" s="19"/>
      <c r="T210" s="105"/>
      <c r="U210" s="376"/>
      <c r="V210" s="376"/>
      <c r="W210" s="19"/>
      <c r="X210" s="19"/>
      <c r="Y210" s="19"/>
      <c r="Z210" s="19"/>
      <c r="AA210" s="377"/>
      <c r="AB210" s="19"/>
      <c r="AC210" s="19"/>
      <c r="AD210" s="377"/>
      <c r="AE210" s="19"/>
      <c r="AF210" s="19"/>
      <c r="AG210" s="19"/>
      <c r="AH210" s="19"/>
      <c r="AI210" s="377"/>
      <c r="AJ210" s="19"/>
      <c r="AK210" s="19"/>
      <c r="AL210" s="105"/>
      <c r="AM210" s="376"/>
      <c r="AN210" s="378"/>
      <c r="AO210" s="19"/>
      <c r="AP210" s="19"/>
      <c r="AQ210" s="19"/>
      <c r="AR210" s="377"/>
      <c r="AS210" s="19"/>
      <c r="AT210" s="19"/>
      <c r="AU210" s="377"/>
      <c r="AV210" s="379"/>
      <c r="AW210" s="19"/>
      <c r="AX210" s="19"/>
      <c r="AY210" s="19"/>
      <c r="AZ210" s="377"/>
      <c r="BA210" s="19"/>
      <c r="BB210" s="19"/>
      <c r="BC210" s="19"/>
      <c r="BD210" s="105"/>
      <c r="BE210" s="376"/>
      <c r="BF210" s="376"/>
      <c r="BG210" s="19"/>
      <c r="BH210" s="19"/>
      <c r="BI210" s="19"/>
      <c r="BJ210" s="19"/>
      <c r="BK210" s="377"/>
      <c r="BL210" s="19"/>
      <c r="BM210" s="19"/>
      <c r="BN210" s="377"/>
      <c r="BO210" s="19"/>
      <c r="BP210" s="19"/>
      <c r="BQ210" s="19"/>
      <c r="BR210" s="19"/>
      <c r="BS210" s="377"/>
      <c r="BT210" s="19"/>
      <c r="BU210" s="19"/>
      <c r="BV210" s="105"/>
      <c r="BW210" s="376"/>
      <c r="BX210" s="19"/>
      <c r="BY210" s="19"/>
      <c r="BZ210" s="19"/>
      <c r="CA210" s="19"/>
      <c r="CB210" s="19"/>
      <c r="CC210" s="19"/>
      <c r="CD210" s="377"/>
      <c r="CE210" s="19"/>
      <c r="CF210" s="19"/>
      <c r="CG210" s="19"/>
      <c r="CH210" s="19"/>
      <c r="CI210" s="377"/>
      <c r="CJ210" s="19"/>
      <c r="CK210" s="380"/>
      <c r="CL210" s="105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</row>
    <row r="211" spans="1:113" ht="12.75" customHeight="1">
      <c r="A211" s="19"/>
      <c r="B211" s="19"/>
      <c r="C211" s="19"/>
      <c r="D211" s="19"/>
      <c r="E211" s="376"/>
      <c r="F211" s="19"/>
      <c r="G211" s="19"/>
      <c r="H211" s="19"/>
      <c r="I211" s="19"/>
      <c r="J211" s="377"/>
      <c r="K211" s="19"/>
      <c r="L211" s="19"/>
      <c r="M211" s="377"/>
      <c r="N211" s="19"/>
      <c r="O211" s="19"/>
      <c r="P211" s="19"/>
      <c r="Q211" s="19"/>
      <c r="R211" s="19"/>
      <c r="S211" s="19"/>
      <c r="T211" s="105"/>
      <c r="U211" s="376"/>
      <c r="V211" s="376"/>
      <c r="W211" s="19"/>
      <c r="X211" s="19"/>
      <c r="Y211" s="19"/>
      <c r="Z211" s="19"/>
      <c r="AA211" s="377"/>
      <c r="AB211" s="19"/>
      <c r="AC211" s="19"/>
      <c r="AD211" s="377"/>
      <c r="AE211" s="19"/>
      <c r="AF211" s="19"/>
      <c r="AG211" s="19"/>
      <c r="AH211" s="19"/>
      <c r="AI211" s="377"/>
      <c r="AJ211" s="19"/>
      <c r="AK211" s="19"/>
      <c r="AL211" s="105"/>
      <c r="AM211" s="376"/>
      <c r="AN211" s="378"/>
      <c r="AO211" s="19"/>
      <c r="AP211" s="19"/>
      <c r="AQ211" s="19"/>
      <c r="AR211" s="377"/>
      <c r="AS211" s="19"/>
      <c r="AT211" s="19"/>
      <c r="AU211" s="377"/>
      <c r="AV211" s="379"/>
      <c r="AW211" s="19"/>
      <c r="AX211" s="19"/>
      <c r="AY211" s="19"/>
      <c r="AZ211" s="377"/>
      <c r="BA211" s="19"/>
      <c r="BB211" s="19"/>
      <c r="BC211" s="19"/>
      <c r="BD211" s="105"/>
      <c r="BE211" s="376"/>
      <c r="BF211" s="376"/>
      <c r="BG211" s="19"/>
      <c r="BH211" s="19"/>
      <c r="BI211" s="19"/>
      <c r="BJ211" s="19"/>
      <c r="BK211" s="377"/>
      <c r="BL211" s="19"/>
      <c r="BM211" s="19"/>
      <c r="BN211" s="377"/>
      <c r="BO211" s="19"/>
      <c r="BP211" s="19"/>
      <c r="BQ211" s="19"/>
      <c r="BR211" s="19"/>
      <c r="BS211" s="377"/>
      <c r="BT211" s="19"/>
      <c r="BU211" s="19"/>
      <c r="BV211" s="105"/>
      <c r="BW211" s="376"/>
      <c r="BX211" s="19"/>
      <c r="BY211" s="19"/>
      <c r="BZ211" s="19"/>
      <c r="CA211" s="19"/>
      <c r="CB211" s="19"/>
      <c r="CC211" s="19"/>
      <c r="CD211" s="377"/>
      <c r="CE211" s="19"/>
      <c r="CF211" s="19"/>
      <c r="CG211" s="19"/>
      <c r="CH211" s="19"/>
      <c r="CI211" s="377"/>
      <c r="CJ211" s="19"/>
      <c r="CK211" s="380"/>
      <c r="CL211" s="105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</row>
    <row r="212" spans="1:113" ht="12.75" customHeight="1">
      <c r="A212" s="19"/>
      <c r="B212" s="19"/>
      <c r="C212" s="19"/>
      <c r="D212" s="19"/>
      <c r="E212" s="376"/>
      <c r="F212" s="19"/>
      <c r="G212" s="19"/>
      <c r="H212" s="19"/>
      <c r="I212" s="19"/>
      <c r="J212" s="377"/>
      <c r="K212" s="19"/>
      <c r="L212" s="19"/>
      <c r="M212" s="377"/>
      <c r="N212" s="19"/>
      <c r="O212" s="19"/>
      <c r="P212" s="19"/>
      <c r="Q212" s="19"/>
      <c r="R212" s="19"/>
      <c r="S212" s="19"/>
      <c r="T212" s="105"/>
      <c r="U212" s="376"/>
      <c r="V212" s="376"/>
      <c r="W212" s="19"/>
      <c r="X212" s="19"/>
      <c r="Y212" s="19"/>
      <c r="Z212" s="19"/>
      <c r="AA212" s="377"/>
      <c r="AB212" s="19"/>
      <c r="AC212" s="19"/>
      <c r="AD212" s="377"/>
      <c r="AE212" s="19"/>
      <c r="AF212" s="19"/>
      <c r="AG212" s="19"/>
      <c r="AH212" s="19"/>
      <c r="AI212" s="377"/>
      <c r="AJ212" s="19"/>
      <c r="AK212" s="19"/>
      <c r="AL212" s="105"/>
      <c r="AM212" s="376"/>
      <c r="AN212" s="378"/>
      <c r="AO212" s="19"/>
      <c r="AP212" s="19"/>
      <c r="AQ212" s="19"/>
      <c r="AR212" s="377"/>
      <c r="AS212" s="19"/>
      <c r="AT212" s="19"/>
      <c r="AU212" s="377"/>
      <c r="AV212" s="379"/>
      <c r="AW212" s="19"/>
      <c r="AX212" s="19"/>
      <c r="AY212" s="19"/>
      <c r="AZ212" s="377"/>
      <c r="BA212" s="19"/>
      <c r="BB212" s="19"/>
      <c r="BC212" s="19"/>
      <c r="BD212" s="105"/>
      <c r="BE212" s="376"/>
      <c r="BF212" s="376"/>
      <c r="BG212" s="19"/>
      <c r="BH212" s="19"/>
      <c r="BI212" s="19"/>
      <c r="BJ212" s="19"/>
      <c r="BK212" s="377"/>
      <c r="BL212" s="19"/>
      <c r="BM212" s="19"/>
      <c r="BN212" s="377"/>
      <c r="BO212" s="19"/>
      <c r="BP212" s="19"/>
      <c r="BQ212" s="19"/>
      <c r="BR212" s="19"/>
      <c r="BS212" s="377"/>
      <c r="BT212" s="19"/>
      <c r="BU212" s="19"/>
      <c r="BV212" s="105"/>
      <c r="BW212" s="376"/>
      <c r="BX212" s="19"/>
      <c r="BY212" s="19"/>
      <c r="BZ212" s="19"/>
      <c r="CA212" s="19"/>
      <c r="CB212" s="19"/>
      <c r="CC212" s="19"/>
      <c r="CD212" s="377"/>
      <c r="CE212" s="19"/>
      <c r="CF212" s="19"/>
      <c r="CG212" s="19"/>
      <c r="CH212" s="19"/>
      <c r="CI212" s="377"/>
      <c r="CJ212" s="19"/>
      <c r="CK212" s="380"/>
      <c r="CL212" s="105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</row>
    <row r="213" spans="1:113" ht="12.75" customHeight="1">
      <c r="A213" s="19"/>
      <c r="B213" s="19"/>
      <c r="C213" s="19"/>
      <c r="D213" s="19"/>
      <c r="E213" s="376"/>
      <c r="F213" s="19"/>
      <c r="G213" s="19"/>
      <c r="H213" s="19"/>
      <c r="I213" s="19"/>
      <c r="J213" s="377"/>
      <c r="K213" s="19"/>
      <c r="L213" s="19"/>
      <c r="M213" s="377"/>
      <c r="N213" s="19"/>
      <c r="O213" s="19"/>
      <c r="P213" s="19"/>
      <c r="Q213" s="19"/>
      <c r="R213" s="19"/>
      <c r="S213" s="19"/>
      <c r="T213" s="105"/>
      <c r="U213" s="376"/>
      <c r="V213" s="376"/>
      <c r="W213" s="19"/>
      <c r="X213" s="19"/>
      <c r="Y213" s="19"/>
      <c r="Z213" s="19"/>
      <c r="AA213" s="377"/>
      <c r="AB213" s="19"/>
      <c r="AC213" s="19"/>
      <c r="AD213" s="377"/>
      <c r="AE213" s="19"/>
      <c r="AF213" s="19"/>
      <c r="AG213" s="19"/>
      <c r="AH213" s="19"/>
      <c r="AI213" s="377"/>
      <c r="AJ213" s="19"/>
      <c r="AK213" s="19"/>
      <c r="AL213" s="105"/>
      <c r="AM213" s="376"/>
      <c r="AN213" s="378"/>
      <c r="AO213" s="19"/>
      <c r="AP213" s="19"/>
      <c r="AQ213" s="19"/>
      <c r="AR213" s="377"/>
      <c r="AS213" s="19"/>
      <c r="AT213" s="19"/>
      <c r="AU213" s="377"/>
      <c r="AV213" s="379"/>
      <c r="AW213" s="19"/>
      <c r="AX213" s="19"/>
      <c r="AY213" s="19"/>
      <c r="AZ213" s="377"/>
      <c r="BA213" s="19"/>
      <c r="BB213" s="19"/>
      <c r="BC213" s="19"/>
      <c r="BD213" s="105"/>
      <c r="BE213" s="376"/>
      <c r="BF213" s="376"/>
      <c r="BG213" s="19"/>
      <c r="BH213" s="19"/>
      <c r="BI213" s="19"/>
      <c r="BJ213" s="19"/>
      <c r="BK213" s="377"/>
      <c r="BL213" s="19"/>
      <c r="BM213" s="19"/>
      <c r="BN213" s="377"/>
      <c r="BO213" s="19"/>
      <c r="BP213" s="19"/>
      <c r="BQ213" s="19"/>
      <c r="BR213" s="19"/>
      <c r="BS213" s="377"/>
      <c r="BT213" s="19"/>
      <c r="BU213" s="19"/>
      <c r="BV213" s="105"/>
      <c r="BW213" s="376"/>
      <c r="BX213" s="19"/>
      <c r="BY213" s="19"/>
      <c r="BZ213" s="19"/>
      <c r="CA213" s="19"/>
      <c r="CB213" s="19"/>
      <c r="CC213" s="19"/>
      <c r="CD213" s="377"/>
      <c r="CE213" s="19"/>
      <c r="CF213" s="19"/>
      <c r="CG213" s="19"/>
      <c r="CH213" s="19"/>
      <c r="CI213" s="377"/>
      <c r="CJ213" s="19"/>
      <c r="CK213" s="380"/>
      <c r="CL213" s="105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</row>
    <row r="214" spans="1:113" ht="12.75" customHeight="1">
      <c r="A214" s="19"/>
      <c r="B214" s="19"/>
      <c r="C214" s="19"/>
      <c r="D214" s="19"/>
      <c r="E214" s="376"/>
      <c r="F214" s="19"/>
      <c r="G214" s="19"/>
      <c r="H214" s="19"/>
      <c r="I214" s="19"/>
      <c r="J214" s="377"/>
      <c r="K214" s="19"/>
      <c r="L214" s="19"/>
      <c r="M214" s="377"/>
      <c r="N214" s="19"/>
      <c r="O214" s="19"/>
      <c r="P214" s="19"/>
      <c r="Q214" s="19"/>
      <c r="R214" s="19"/>
      <c r="S214" s="19"/>
      <c r="T214" s="105"/>
      <c r="U214" s="376"/>
      <c r="V214" s="376"/>
      <c r="W214" s="19"/>
      <c r="X214" s="19"/>
      <c r="Y214" s="19"/>
      <c r="Z214" s="19"/>
      <c r="AA214" s="377"/>
      <c r="AB214" s="19"/>
      <c r="AC214" s="19"/>
      <c r="AD214" s="377"/>
      <c r="AE214" s="19"/>
      <c r="AF214" s="19"/>
      <c r="AG214" s="19"/>
      <c r="AH214" s="19"/>
      <c r="AI214" s="377"/>
      <c r="AJ214" s="19"/>
      <c r="AK214" s="19"/>
      <c r="AL214" s="105"/>
      <c r="AM214" s="376"/>
      <c r="AN214" s="378"/>
      <c r="AO214" s="19"/>
      <c r="AP214" s="19"/>
      <c r="AQ214" s="19"/>
      <c r="AR214" s="377"/>
      <c r="AS214" s="19"/>
      <c r="AT214" s="19"/>
      <c r="AU214" s="377"/>
      <c r="AV214" s="379"/>
      <c r="AW214" s="19"/>
      <c r="AX214" s="19"/>
      <c r="AY214" s="19"/>
      <c r="AZ214" s="377"/>
      <c r="BA214" s="19"/>
      <c r="BB214" s="19"/>
      <c r="BC214" s="19"/>
      <c r="BD214" s="105"/>
      <c r="BE214" s="376"/>
      <c r="BF214" s="376"/>
      <c r="BG214" s="19"/>
      <c r="BH214" s="19"/>
      <c r="BI214" s="19"/>
      <c r="BJ214" s="19"/>
      <c r="BK214" s="377"/>
      <c r="BL214" s="19"/>
      <c r="BM214" s="19"/>
      <c r="BN214" s="377"/>
      <c r="BO214" s="19"/>
      <c r="BP214" s="19"/>
      <c r="BQ214" s="19"/>
      <c r="BR214" s="19"/>
      <c r="BS214" s="377"/>
      <c r="BT214" s="19"/>
      <c r="BU214" s="19"/>
      <c r="BV214" s="105"/>
      <c r="BW214" s="376"/>
      <c r="BX214" s="19"/>
      <c r="BY214" s="19"/>
      <c r="BZ214" s="19"/>
      <c r="CA214" s="19"/>
      <c r="CB214" s="19"/>
      <c r="CC214" s="19"/>
      <c r="CD214" s="377"/>
      <c r="CE214" s="19"/>
      <c r="CF214" s="19"/>
      <c r="CG214" s="19"/>
      <c r="CH214" s="19"/>
      <c r="CI214" s="377"/>
      <c r="CJ214" s="19"/>
      <c r="CK214" s="380"/>
      <c r="CL214" s="105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</row>
    <row r="215" spans="1:113" ht="12.75" customHeight="1">
      <c r="A215" s="19"/>
      <c r="B215" s="19"/>
      <c r="C215" s="19"/>
      <c r="D215" s="19"/>
      <c r="E215" s="376"/>
      <c r="F215" s="19"/>
      <c r="G215" s="19"/>
      <c r="H215" s="19"/>
      <c r="I215" s="19"/>
      <c r="J215" s="377"/>
      <c r="K215" s="19"/>
      <c r="L215" s="19"/>
      <c r="M215" s="377"/>
      <c r="N215" s="19"/>
      <c r="O215" s="19"/>
      <c r="P215" s="19"/>
      <c r="Q215" s="19"/>
      <c r="R215" s="19"/>
      <c r="S215" s="19"/>
      <c r="T215" s="105"/>
      <c r="U215" s="376"/>
      <c r="V215" s="376"/>
      <c r="W215" s="19"/>
      <c r="X215" s="19"/>
      <c r="Y215" s="19"/>
      <c r="Z215" s="19"/>
      <c r="AA215" s="377"/>
      <c r="AB215" s="19"/>
      <c r="AC215" s="19"/>
      <c r="AD215" s="377"/>
      <c r="AE215" s="19"/>
      <c r="AF215" s="19"/>
      <c r="AG215" s="19"/>
      <c r="AH215" s="19"/>
      <c r="AI215" s="377"/>
      <c r="AJ215" s="19"/>
      <c r="AK215" s="19"/>
      <c r="AL215" s="105"/>
      <c r="AM215" s="376"/>
      <c r="AN215" s="378"/>
      <c r="AO215" s="19"/>
      <c r="AP215" s="19"/>
      <c r="AQ215" s="19"/>
      <c r="AR215" s="377"/>
      <c r="AS215" s="19"/>
      <c r="AT215" s="19"/>
      <c r="AU215" s="377"/>
      <c r="AV215" s="379"/>
      <c r="AW215" s="19"/>
      <c r="AX215" s="19"/>
      <c r="AY215" s="19"/>
      <c r="AZ215" s="377"/>
      <c r="BA215" s="19"/>
      <c r="BB215" s="19"/>
      <c r="BC215" s="19"/>
      <c r="BD215" s="105"/>
      <c r="BE215" s="376"/>
      <c r="BF215" s="376"/>
      <c r="BG215" s="19"/>
      <c r="BH215" s="19"/>
      <c r="BI215" s="19"/>
      <c r="BJ215" s="19"/>
      <c r="BK215" s="377"/>
      <c r="BL215" s="19"/>
      <c r="BM215" s="19"/>
      <c r="BN215" s="377"/>
      <c r="BO215" s="19"/>
      <c r="BP215" s="19"/>
      <c r="BQ215" s="19"/>
      <c r="BR215" s="19"/>
      <c r="BS215" s="377"/>
      <c r="BT215" s="19"/>
      <c r="BU215" s="19"/>
      <c r="BV215" s="105"/>
      <c r="BW215" s="376"/>
      <c r="BX215" s="19"/>
      <c r="BY215" s="19"/>
      <c r="BZ215" s="19"/>
      <c r="CA215" s="19"/>
      <c r="CB215" s="19"/>
      <c r="CC215" s="19"/>
      <c r="CD215" s="377"/>
      <c r="CE215" s="19"/>
      <c r="CF215" s="19"/>
      <c r="CG215" s="19"/>
      <c r="CH215" s="19"/>
      <c r="CI215" s="377"/>
      <c r="CJ215" s="19"/>
      <c r="CK215" s="380"/>
      <c r="CL215" s="105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</row>
    <row r="216" spans="1:113" ht="12.75" customHeight="1">
      <c r="A216" s="19"/>
      <c r="B216" s="19"/>
      <c r="C216" s="19"/>
      <c r="D216" s="19"/>
      <c r="E216" s="376"/>
      <c r="F216" s="19"/>
      <c r="G216" s="19"/>
      <c r="H216" s="19"/>
      <c r="I216" s="19"/>
      <c r="J216" s="377"/>
      <c r="K216" s="19"/>
      <c r="L216" s="19"/>
      <c r="M216" s="377"/>
      <c r="N216" s="19"/>
      <c r="O216" s="19"/>
      <c r="P216" s="19"/>
      <c r="Q216" s="19"/>
      <c r="R216" s="19"/>
      <c r="S216" s="19"/>
      <c r="T216" s="105"/>
      <c r="U216" s="376"/>
      <c r="V216" s="376"/>
      <c r="W216" s="19"/>
      <c r="X216" s="19"/>
      <c r="Y216" s="19"/>
      <c r="Z216" s="19"/>
      <c r="AA216" s="377"/>
      <c r="AB216" s="19"/>
      <c r="AC216" s="19"/>
      <c r="AD216" s="377"/>
      <c r="AE216" s="19"/>
      <c r="AF216" s="19"/>
      <c r="AG216" s="19"/>
      <c r="AH216" s="19"/>
      <c r="AI216" s="377"/>
      <c r="AJ216" s="19"/>
      <c r="AK216" s="19"/>
      <c r="AL216" s="105"/>
      <c r="AM216" s="376"/>
      <c r="AN216" s="378"/>
      <c r="AO216" s="19"/>
      <c r="AP216" s="19"/>
      <c r="AQ216" s="19"/>
      <c r="AR216" s="377"/>
      <c r="AS216" s="19"/>
      <c r="AT216" s="19"/>
      <c r="AU216" s="377"/>
      <c r="AV216" s="379"/>
      <c r="AW216" s="19"/>
      <c r="AX216" s="19"/>
      <c r="AY216" s="19"/>
      <c r="AZ216" s="377"/>
      <c r="BA216" s="19"/>
      <c r="BB216" s="19"/>
      <c r="BC216" s="19"/>
      <c r="BD216" s="105"/>
      <c r="BE216" s="376"/>
      <c r="BF216" s="376"/>
      <c r="BG216" s="19"/>
      <c r="BH216" s="19"/>
      <c r="BI216" s="19"/>
      <c r="BJ216" s="19"/>
      <c r="BK216" s="377"/>
      <c r="BL216" s="19"/>
      <c r="BM216" s="19"/>
      <c r="BN216" s="377"/>
      <c r="BO216" s="19"/>
      <c r="BP216" s="19"/>
      <c r="BQ216" s="19"/>
      <c r="BR216" s="19"/>
      <c r="BS216" s="377"/>
      <c r="BT216" s="19"/>
      <c r="BU216" s="19"/>
      <c r="BV216" s="105"/>
      <c r="BW216" s="376"/>
      <c r="BX216" s="19"/>
      <c r="BY216" s="19"/>
      <c r="BZ216" s="19"/>
      <c r="CA216" s="19"/>
      <c r="CB216" s="19"/>
      <c r="CC216" s="19"/>
      <c r="CD216" s="377"/>
      <c r="CE216" s="19"/>
      <c r="CF216" s="19"/>
      <c r="CG216" s="19"/>
      <c r="CH216" s="19"/>
      <c r="CI216" s="377"/>
      <c r="CJ216" s="19"/>
      <c r="CK216" s="380"/>
      <c r="CL216" s="105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</row>
    <row r="217" spans="1:113" ht="12.75" customHeight="1">
      <c r="A217" s="19"/>
      <c r="B217" s="19"/>
      <c r="C217" s="19"/>
      <c r="D217" s="19"/>
      <c r="E217" s="376"/>
      <c r="F217" s="19"/>
      <c r="G217" s="19"/>
      <c r="H217" s="19"/>
      <c r="I217" s="19"/>
      <c r="J217" s="377"/>
      <c r="K217" s="19"/>
      <c r="L217" s="19"/>
      <c r="M217" s="377"/>
      <c r="N217" s="19"/>
      <c r="O217" s="19"/>
      <c r="P217" s="19"/>
      <c r="Q217" s="19"/>
      <c r="R217" s="19"/>
      <c r="S217" s="19"/>
      <c r="T217" s="105"/>
      <c r="U217" s="376"/>
      <c r="V217" s="376"/>
      <c r="W217" s="19"/>
      <c r="X217" s="19"/>
      <c r="Y217" s="19"/>
      <c r="Z217" s="19"/>
      <c r="AA217" s="377"/>
      <c r="AB217" s="19"/>
      <c r="AC217" s="19"/>
      <c r="AD217" s="377"/>
      <c r="AE217" s="19"/>
      <c r="AF217" s="19"/>
      <c r="AG217" s="19"/>
      <c r="AH217" s="19"/>
      <c r="AI217" s="377"/>
      <c r="AJ217" s="19"/>
      <c r="AK217" s="19"/>
      <c r="AL217" s="105"/>
      <c r="AM217" s="376"/>
      <c r="AN217" s="378"/>
      <c r="AO217" s="19"/>
      <c r="AP217" s="19"/>
      <c r="AQ217" s="19"/>
      <c r="AR217" s="377"/>
      <c r="AS217" s="19"/>
      <c r="AT217" s="19"/>
      <c r="AU217" s="377"/>
      <c r="AV217" s="379"/>
      <c r="AW217" s="19"/>
      <c r="AX217" s="19"/>
      <c r="AY217" s="19"/>
      <c r="AZ217" s="377"/>
      <c r="BA217" s="19"/>
      <c r="BB217" s="19"/>
      <c r="BC217" s="19"/>
      <c r="BD217" s="105"/>
      <c r="BE217" s="376"/>
      <c r="BF217" s="376"/>
      <c r="BG217" s="19"/>
      <c r="BH217" s="19"/>
      <c r="BI217" s="19"/>
      <c r="BJ217" s="19"/>
      <c r="BK217" s="377"/>
      <c r="BL217" s="19"/>
      <c r="BM217" s="19"/>
      <c r="BN217" s="377"/>
      <c r="BO217" s="19"/>
      <c r="BP217" s="19"/>
      <c r="BQ217" s="19"/>
      <c r="BR217" s="19"/>
      <c r="BS217" s="377"/>
      <c r="BT217" s="19"/>
      <c r="BU217" s="19"/>
      <c r="BV217" s="105"/>
      <c r="BW217" s="376"/>
      <c r="BX217" s="19"/>
      <c r="BY217" s="19"/>
      <c r="BZ217" s="19"/>
      <c r="CA217" s="19"/>
      <c r="CB217" s="19"/>
      <c r="CC217" s="19"/>
      <c r="CD217" s="377"/>
      <c r="CE217" s="19"/>
      <c r="CF217" s="19"/>
      <c r="CG217" s="19"/>
      <c r="CH217" s="19"/>
      <c r="CI217" s="377"/>
      <c r="CJ217" s="19"/>
      <c r="CK217" s="380"/>
      <c r="CL217" s="105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</row>
    <row r="218" spans="1:113" ht="12.75" customHeight="1">
      <c r="A218" s="19"/>
      <c r="B218" s="19"/>
      <c r="C218" s="19"/>
      <c r="D218" s="19"/>
      <c r="E218" s="376"/>
      <c r="F218" s="19"/>
      <c r="G218" s="19"/>
      <c r="H218" s="19"/>
      <c r="I218" s="19"/>
      <c r="J218" s="377"/>
      <c r="K218" s="19"/>
      <c r="L218" s="19"/>
      <c r="M218" s="377"/>
      <c r="N218" s="19"/>
      <c r="O218" s="19"/>
      <c r="P218" s="19"/>
      <c r="Q218" s="19"/>
      <c r="R218" s="19"/>
      <c r="S218" s="19"/>
      <c r="T218" s="105"/>
      <c r="U218" s="376"/>
      <c r="V218" s="376"/>
      <c r="W218" s="19"/>
      <c r="X218" s="19"/>
      <c r="Y218" s="19"/>
      <c r="Z218" s="19"/>
      <c r="AA218" s="377"/>
      <c r="AB218" s="19"/>
      <c r="AC218" s="19"/>
      <c r="AD218" s="377"/>
      <c r="AE218" s="19"/>
      <c r="AF218" s="19"/>
      <c r="AG218" s="19"/>
      <c r="AH218" s="19"/>
      <c r="AI218" s="377"/>
      <c r="AJ218" s="19"/>
      <c r="AK218" s="19"/>
      <c r="AL218" s="105"/>
      <c r="AM218" s="376"/>
      <c r="AN218" s="378"/>
      <c r="AO218" s="19"/>
      <c r="AP218" s="19"/>
      <c r="AQ218" s="19"/>
      <c r="AR218" s="377"/>
      <c r="AS218" s="19"/>
      <c r="AT218" s="19"/>
      <c r="AU218" s="377"/>
      <c r="AV218" s="379"/>
      <c r="AW218" s="19"/>
      <c r="AX218" s="19"/>
      <c r="AY218" s="19"/>
      <c r="AZ218" s="377"/>
      <c r="BA218" s="19"/>
      <c r="BB218" s="19"/>
      <c r="BC218" s="19"/>
      <c r="BD218" s="105"/>
      <c r="BE218" s="376"/>
      <c r="BF218" s="376"/>
      <c r="BG218" s="19"/>
      <c r="BH218" s="19"/>
      <c r="BI218" s="19"/>
      <c r="BJ218" s="19"/>
      <c r="BK218" s="377"/>
      <c r="BL218" s="19"/>
      <c r="BM218" s="19"/>
      <c r="BN218" s="377"/>
      <c r="BO218" s="19"/>
      <c r="BP218" s="19"/>
      <c r="BQ218" s="19"/>
      <c r="BR218" s="19"/>
      <c r="BS218" s="377"/>
      <c r="BT218" s="19"/>
      <c r="BU218" s="19"/>
      <c r="BV218" s="105"/>
      <c r="BW218" s="376"/>
      <c r="BX218" s="19"/>
      <c r="BY218" s="19"/>
      <c r="BZ218" s="19"/>
      <c r="CA218" s="19"/>
      <c r="CB218" s="19"/>
      <c r="CC218" s="19"/>
      <c r="CD218" s="377"/>
      <c r="CE218" s="19"/>
      <c r="CF218" s="19"/>
      <c r="CG218" s="19"/>
      <c r="CH218" s="19"/>
      <c r="CI218" s="377"/>
      <c r="CJ218" s="19"/>
      <c r="CK218" s="380"/>
      <c r="CL218" s="105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</row>
    <row r="219" spans="1:113" ht="12.75" customHeight="1">
      <c r="A219" s="19"/>
      <c r="B219" s="19"/>
      <c r="C219" s="19"/>
      <c r="D219" s="19"/>
      <c r="E219" s="376"/>
      <c r="F219" s="19"/>
      <c r="G219" s="19"/>
      <c r="H219" s="19"/>
      <c r="I219" s="19"/>
      <c r="J219" s="377"/>
      <c r="K219" s="19"/>
      <c r="L219" s="19"/>
      <c r="M219" s="377"/>
      <c r="N219" s="19"/>
      <c r="O219" s="19"/>
      <c r="P219" s="19"/>
      <c r="Q219" s="19"/>
      <c r="R219" s="19"/>
      <c r="S219" s="19"/>
      <c r="T219" s="105"/>
      <c r="U219" s="376"/>
      <c r="V219" s="376"/>
      <c r="W219" s="19"/>
      <c r="X219" s="19"/>
      <c r="Y219" s="19"/>
      <c r="Z219" s="19"/>
      <c r="AA219" s="377"/>
      <c r="AB219" s="19"/>
      <c r="AC219" s="19"/>
      <c r="AD219" s="377"/>
      <c r="AE219" s="19"/>
      <c r="AF219" s="19"/>
      <c r="AG219" s="19"/>
      <c r="AH219" s="19"/>
      <c r="AI219" s="377"/>
      <c r="AJ219" s="19"/>
      <c r="AK219" s="19"/>
      <c r="AL219" s="105"/>
      <c r="AM219" s="376"/>
      <c r="AN219" s="378"/>
      <c r="AO219" s="19"/>
      <c r="AP219" s="19"/>
      <c r="AQ219" s="19"/>
      <c r="AR219" s="377"/>
      <c r="AS219" s="19"/>
      <c r="AT219" s="19"/>
      <c r="AU219" s="377"/>
      <c r="AV219" s="379"/>
      <c r="AW219" s="19"/>
      <c r="AX219" s="19"/>
      <c r="AY219" s="19"/>
      <c r="AZ219" s="377"/>
      <c r="BA219" s="19"/>
      <c r="BB219" s="19"/>
      <c r="BC219" s="19"/>
      <c r="BD219" s="105"/>
      <c r="BE219" s="376"/>
      <c r="BF219" s="376"/>
      <c r="BG219" s="19"/>
      <c r="BH219" s="19"/>
      <c r="BI219" s="19"/>
      <c r="BJ219" s="19"/>
      <c r="BK219" s="377"/>
      <c r="BL219" s="19"/>
      <c r="BM219" s="19"/>
      <c r="BN219" s="377"/>
      <c r="BO219" s="19"/>
      <c r="BP219" s="19"/>
      <c r="BQ219" s="19"/>
      <c r="BR219" s="19"/>
      <c r="BS219" s="377"/>
      <c r="BT219" s="19"/>
      <c r="BU219" s="19"/>
      <c r="BV219" s="105"/>
      <c r="BW219" s="376"/>
      <c r="BX219" s="19"/>
      <c r="BY219" s="19"/>
      <c r="BZ219" s="19"/>
      <c r="CA219" s="19"/>
      <c r="CB219" s="19"/>
      <c r="CC219" s="19"/>
      <c r="CD219" s="377"/>
      <c r="CE219" s="19"/>
      <c r="CF219" s="19"/>
      <c r="CG219" s="19"/>
      <c r="CH219" s="19"/>
      <c r="CI219" s="377"/>
      <c r="CJ219" s="19"/>
      <c r="CK219" s="380"/>
      <c r="CL219" s="105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</row>
    <row r="220" spans="1:113" ht="12.75" customHeight="1">
      <c r="A220" s="19"/>
      <c r="B220" s="19"/>
      <c r="C220" s="19"/>
      <c r="D220" s="19"/>
      <c r="E220" s="376"/>
      <c r="F220" s="19"/>
      <c r="G220" s="19"/>
      <c r="H220" s="19"/>
      <c r="I220" s="19"/>
      <c r="J220" s="377"/>
      <c r="K220" s="19"/>
      <c r="L220" s="19"/>
      <c r="M220" s="377"/>
      <c r="N220" s="19"/>
      <c r="O220" s="19"/>
      <c r="P220" s="19"/>
      <c r="Q220" s="19"/>
      <c r="R220" s="19"/>
      <c r="S220" s="19"/>
      <c r="T220" s="105"/>
      <c r="U220" s="376"/>
      <c r="V220" s="376"/>
      <c r="W220" s="19"/>
      <c r="X220" s="19"/>
      <c r="Y220" s="19"/>
      <c r="Z220" s="19"/>
      <c r="AA220" s="377"/>
      <c r="AB220" s="19"/>
      <c r="AC220" s="19"/>
      <c r="AD220" s="377"/>
      <c r="AE220" s="19"/>
      <c r="AF220" s="19"/>
      <c r="AG220" s="19"/>
      <c r="AH220" s="19"/>
      <c r="AI220" s="377"/>
      <c r="AJ220" s="19"/>
      <c r="AK220" s="19"/>
      <c r="AL220" s="105"/>
      <c r="AM220" s="376"/>
      <c r="AN220" s="378"/>
      <c r="AO220" s="19"/>
      <c r="AP220" s="19"/>
      <c r="AQ220" s="19"/>
      <c r="AR220" s="377"/>
      <c r="AS220" s="19"/>
      <c r="AT220" s="19"/>
      <c r="AU220" s="377"/>
      <c r="AV220" s="379"/>
      <c r="AW220" s="19"/>
      <c r="AX220" s="19"/>
      <c r="AY220" s="19"/>
      <c r="AZ220" s="377"/>
      <c r="BA220" s="19"/>
      <c r="BB220" s="19"/>
      <c r="BC220" s="19"/>
      <c r="BD220" s="105"/>
      <c r="BE220" s="376"/>
      <c r="BF220" s="376"/>
      <c r="BG220" s="19"/>
      <c r="BH220" s="19"/>
      <c r="BI220" s="19"/>
      <c r="BJ220" s="19"/>
      <c r="BK220" s="377"/>
      <c r="BL220" s="19"/>
      <c r="BM220" s="19"/>
      <c r="BN220" s="377"/>
      <c r="BO220" s="19"/>
      <c r="BP220" s="19"/>
      <c r="BQ220" s="19"/>
      <c r="BR220" s="19"/>
      <c r="BS220" s="377"/>
      <c r="BT220" s="19"/>
      <c r="BU220" s="19"/>
      <c r="BV220" s="105"/>
      <c r="BW220" s="376"/>
      <c r="BX220" s="19"/>
      <c r="BY220" s="19"/>
      <c r="BZ220" s="19"/>
      <c r="CA220" s="19"/>
      <c r="CB220" s="19"/>
      <c r="CC220" s="19"/>
      <c r="CD220" s="377"/>
      <c r="CE220" s="19"/>
      <c r="CF220" s="19"/>
      <c r="CG220" s="19"/>
      <c r="CH220" s="19"/>
      <c r="CI220" s="377"/>
      <c r="CJ220" s="19"/>
      <c r="CK220" s="380"/>
      <c r="CL220" s="105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</row>
    <row r="221" spans="1:113" ht="12.75" customHeight="1">
      <c r="A221" s="19"/>
      <c r="B221" s="19"/>
      <c r="C221" s="19"/>
      <c r="D221" s="19"/>
      <c r="E221" s="376"/>
      <c r="F221" s="19"/>
      <c r="G221" s="19"/>
      <c r="H221" s="19"/>
      <c r="I221" s="19"/>
      <c r="J221" s="377"/>
      <c r="K221" s="19"/>
      <c r="L221" s="19"/>
      <c r="M221" s="377"/>
      <c r="N221" s="19"/>
      <c r="O221" s="19"/>
      <c r="P221" s="19"/>
      <c r="Q221" s="19"/>
      <c r="R221" s="19"/>
      <c r="S221" s="19"/>
      <c r="T221" s="105"/>
      <c r="U221" s="376"/>
      <c r="V221" s="376"/>
      <c r="W221" s="19"/>
      <c r="X221" s="19"/>
      <c r="Y221" s="19"/>
      <c r="Z221" s="19"/>
      <c r="AA221" s="377"/>
      <c r="AB221" s="19"/>
      <c r="AC221" s="19"/>
      <c r="AD221" s="377"/>
      <c r="AE221" s="19"/>
      <c r="AF221" s="19"/>
      <c r="AG221" s="19"/>
      <c r="AH221" s="19"/>
      <c r="AI221" s="377"/>
      <c r="AJ221" s="19"/>
      <c r="AK221" s="19"/>
      <c r="AL221" s="105"/>
      <c r="AM221" s="376"/>
      <c r="AN221" s="378"/>
      <c r="AO221" s="19"/>
      <c r="AP221" s="19"/>
      <c r="AQ221" s="19"/>
      <c r="AR221" s="377"/>
      <c r="AS221" s="19"/>
      <c r="AT221" s="19"/>
      <c r="AU221" s="377"/>
      <c r="AV221" s="379"/>
      <c r="AW221" s="19"/>
      <c r="AX221" s="19"/>
      <c r="AY221" s="19"/>
      <c r="AZ221" s="377"/>
      <c r="BA221" s="19"/>
      <c r="BB221" s="19"/>
      <c r="BC221" s="19"/>
      <c r="BD221" s="105"/>
      <c r="BE221" s="376"/>
      <c r="BF221" s="376"/>
      <c r="BG221" s="19"/>
      <c r="BH221" s="19"/>
      <c r="BI221" s="19"/>
      <c r="BJ221" s="19"/>
      <c r="BK221" s="377"/>
      <c r="BL221" s="19"/>
      <c r="BM221" s="19"/>
      <c r="BN221" s="377"/>
      <c r="BO221" s="19"/>
      <c r="BP221" s="19"/>
      <c r="BQ221" s="19"/>
      <c r="BR221" s="19"/>
      <c r="BS221" s="377"/>
      <c r="BT221" s="19"/>
      <c r="BU221" s="19"/>
      <c r="BV221" s="105"/>
      <c r="BW221" s="376"/>
      <c r="BX221" s="19"/>
      <c r="BY221" s="19"/>
      <c r="BZ221" s="19"/>
      <c r="CA221" s="19"/>
      <c r="CB221" s="19"/>
      <c r="CC221" s="19"/>
      <c r="CD221" s="377"/>
      <c r="CE221" s="19"/>
      <c r="CF221" s="19"/>
      <c r="CG221" s="19"/>
      <c r="CH221" s="19"/>
      <c r="CI221" s="377"/>
      <c r="CJ221" s="19"/>
      <c r="CK221" s="380"/>
      <c r="CL221" s="105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</row>
    <row r="222" spans="1:113" ht="12.75" customHeight="1">
      <c r="A222" s="19"/>
      <c r="B222" s="19"/>
      <c r="C222" s="19"/>
      <c r="D222" s="19"/>
      <c r="E222" s="376"/>
      <c r="F222" s="19"/>
      <c r="G222" s="19"/>
      <c r="H222" s="19"/>
      <c r="I222" s="19"/>
      <c r="J222" s="377"/>
      <c r="K222" s="19"/>
      <c r="L222" s="19"/>
      <c r="M222" s="377"/>
      <c r="N222" s="19"/>
      <c r="O222" s="19"/>
      <c r="P222" s="19"/>
      <c r="Q222" s="19"/>
      <c r="R222" s="19"/>
      <c r="S222" s="19"/>
      <c r="T222" s="105"/>
      <c r="U222" s="376"/>
      <c r="V222" s="376"/>
      <c r="W222" s="19"/>
      <c r="X222" s="19"/>
      <c r="Y222" s="19"/>
      <c r="Z222" s="19"/>
      <c r="AA222" s="377"/>
      <c r="AB222" s="19"/>
      <c r="AC222" s="19"/>
      <c r="AD222" s="377"/>
      <c r="AE222" s="19"/>
      <c r="AF222" s="19"/>
      <c r="AG222" s="19"/>
      <c r="AH222" s="19"/>
      <c r="AI222" s="377"/>
      <c r="AJ222" s="19"/>
      <c r="AK222" s="19"/>
      <c r="AL222" s="105"/>
      <c r="AM222" s="376"/>
      <c r="AN222" s="378"/>
      <c r="AO222" s="19"/>
      <c r="AP222" s="19"/>
      <c r="AQ222" s="19"/>
      <c r="AR222" s="377"/>
      <c r="AS222" s="19"/>
      <c r="AT222" s="19"/>
      <c r="AU222" s="377"/>
      <c r="AV222" s="379"/>
      <c r="AW222" s="19"/>
      <c r="AX222" s="19"/>
      <c r="AY222" s="19"/>
      <c r="AZ222" s="377"/>
      <c r="BA222" s="19"/>
      <c r="BB222" s="19"/>
      <c r="BC222" s="19"/>
      <c r="BD222" s="105"/>
      <c r="BE222" s="376"/>
      <c r="BF222" s="376"/>
      <c r="BG222" s="19"/>
      <c r="BH222" s="19"/>
      <c r="BI222" s="19"/>
      <c r="BJ222" s="19"/>
      <c r="BK222" s="377"/>
      <c r="BL222" s="19"/>
      <c r="BM222" s="19"/>
      <c r="BN222" s="377"/>
      <c r="BO222" s="19"/>
      <c r="BP222" s="19"/>
      <c r="BQ222" s="19"/>
      <c r="BR222" s="19"/>
      <c r="BS222" s="377"/>
      <c r="BT222" s="19"/>
      <c r="BU222" s="19"/>
      <c r="BV222" s="105"/>
      <c r="BW222" s="376"/>
      <c r="BX222" s="19"/>
      <c r="BY222" s="19"/>
      <c r="BZ222" s="19"/>
      <c r="CA222" s="19"/>
      <c r="CB222" s="19"/>
      <c r="CC222" s="19"/>
      <c r="CD222" s="377"/>
      <c r="CE222" s="19"/>
      <c r="CF222" s="19"/>
      <c r="CG222" s="19"/>
      <c r="CH222" s="19"/>
      <c r="CI222" s="377"/>
      <c r="CJ222" s="19"/>
      <c r="CK222" s="380"/>
      <c r="CL222" s="105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</row>
    <row r="223" spans="1:113" ht="12.75" customHeight="1">
      <c r="A223" s="19"/>
      <c r="B223" s="19"/>
      <c r="C223" s="19"/>
      <c r="D223" s="19"/>
      <c r="E223" s="376"/>
      <c r="F223" s="19"/>
      <c r="G223" s="19"/>
      <c r="H223" s="19"/>
      <c r="I223" s="19"/>
      <c r="J223" s="377"/>
      <c r="K223" s="19"/>
      <c r="L223" s="19"/>
      <c r="M223" s="377"/>
      <c r="N223" s="19"/>
      <c r="O223" s="19"/>
      <c r="P223" s="19"/>
      <c r="Q223" s="19"/>
      <c r="R223" s="19"/>
      <c r="S223" s="19"/>
      <c r="T223" s="105"/>
      <c r="U223" s="376"/>
      <c r="V223" s="376"/>
      <c r="W223" s="19"/>
      <c r="X223" s="19"/>
      <c r="Y223" s="19"/>
      <c r="Z223" s="19"/>
      <c r="AA223" s="377"/>
      <c r="AB223" s="19"/>
      <c r="AC223" s="19"/>
      <c r="AD223" s="377"/>
      <c r="AE223" s="19"/>
      <c r="AF223" s="19"/>
      <c r="AG223" s="19"/>
      <c r="AH223" s="19"/>
      <c r="AI223" s="377"/>
      <c r="AJ223" s="19"/>
      <c r="AK223" s="19"/>
      <c r="AL223" s="105"/>
      <c r="AM223" s="376"/>
      <c r="AN223" s="378"/>
      <c r="AO223" s="19"/>
      <c r="AP223" s="19"/>
      <c r="AQ223" s="19"/>
      <c r="AR223" s="377"/>
      <c r="AS223" s="19"/>
      <c r="AT223" s="19"/>
      <c r="AU223" s="377"/>
      <c r="AV223" s="379"/>
      <c r="AW223" s="19"/>
      <c r="AX223" s="19"/>
      <c r="AY223" s="19"/>
      <c r="AZ223" s="377"/>
      <c r="BA223" s="19"/>
      <c r="BB223" s="19"/>
      <c r="BC223" s="19"/>
      <c r="BD223" s="105"/>
      <c r="BE223" s="376"/>
      <c r="BF223" s="376"/>
      <c r="BG223" s="19"/>
      <c r="BH223" s="19"/>
      <c r="BI223" s="19"/>
      <c r="BJ223" s="19"/>
      <c r="BK223" s="377"/>
      <c r="BL223" s="19"/>
      <c r="BM223" s="19"/>
      <c r="BN223" s="377"/>
      <c r="BO223" s="19"/>
      <c r="BP223" s="19"/>
      <c r="BQ223" s="19"/>
      <c r="BR223" s="19"/>
      <c r="BS223" s="377"/>
      <c r="BT223" s="19"/>
      <c r="BU223" s="19"/>
      <c r="BV223" s="105"/>
      <c r="BW223" s="376"/>
      <c r="BX223" s="19"/>
      <c r="BY223" s="19"/>
      <c r="BZ223" s="19"/>
      <c r="CA223" s="19"/>
      <c r="CB223" s="19"/>
      <c r="CC223" s="19"/>
      <c r="CD223" s="377"/>
      <c r="CE223" s="19"/>
      <c r="CF223" s="19"/>
      <c r="CG223" s="19"/>
      <c r="CH223" s="19"/>
      <c r="CI223" s="377"/>
      <c r="CJ223" s="19"/>
      <c r="CK223" s="380"/>
      <c r="CL223" s="105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</row>
    <row r="224" spans="1:113" ht="12.75" customHeight="1">
      <c r="A224" s="19"/>
      <c r="B224" s="19"/>
      <c r="C224" s="19"/>
      <c r="D224" s="19"/>
      <c r="E224" s="376"/>
      <c r="F224" s="19"/>
      <c r="G224" s="19"/>
      <c r="H224" s="19"/>
      <c r="I224" s="19"/>
      <c r="J224" s="377"/>
      <c r="K224" s="19"/>
      <c r="L224" s="19"/>
      <c r="M224" s="377"/>
      <c r="N224" s="19"/>
      <c r="O224" s="19"/>
      <c r="P224" s="19"/>
      <c r="Q224" s="19"/>
      <c r="R224" s="19"/>
      <c r="S224" s="19"/>
      <c r="T224" s="105"/>
      <c r="U224" s="376"/>
      <c r="V224" s="376"/>
      <c r="W224" s="19"/>
      <c r="X224" s="19"/>
      <c r="Y224" s="19"/>
      <c r="Z224" s="19"/>
      <c r="AA224" s="377"/>
      <c r="AB224" s="19"/>
      <c r="AC224" s="19"/>
      <c r="AD224" s="377"/>
      <c r="AE224" s="19"/>
      <c r="AF224" s="19"/>
      <c r="AG224" s="19"/>
      <c r="AH224" s="19"/>
      <c r="AI224" s="377"/>
      <c r="AJ224" s="19"/>
      <c r="AK224" s="19"/>
      <c r="AL224" s="105"/>
      <c r="AM224" s="376"/>
      <c r="AN224" s="378"/>
      <c r="AO224" s="19"/>
      <c r="AP224" s="19"/>
      <c r="AQ224" s="19"/>
      <c r="AR224" s="377"/>
      <c r="AS224" s="19"/>
      <c r="AT224" s="19"/>
      <c r="AU224" s="377"/>
      <c r="AV224" s="379"/>
      <c r="AW224" s="19"/>
      <c r="AX224" s="19"/>
      <c r="AY224" s="19"/>
      <c r="AZ224" s="377"/>
      <c r="BA224" s="19"/>
      <c r="BB224" s="19"/>
      <c r="BC224" s="19"/>
      <c r="BD224" s="105"/>
      <c r="BE224" s="376"/>
      <c r="BF224" s="376"/>
      <c r="BG224" s="19"/>
      <c r="BH224" s="19"/>
      <c r="BI224" s="19"/>
      <c r="BJ224" s="19"/>
      <c r="BK224" s="377"/>
      <c r="BL224" s="19"/>
      <c r="BM224" s="19"/>
      <c r="BN224" s="377"/>
      <c r="BO224" s="19"/>
      <c r="BP224" s="19"/>
      <c r="BQ224" s="19"/>
      <c r="BR224" s="19"/>
      <c r="BS224" s="377"/>
      <c r="BT224" s="19"/>
      <c r="BU224" s="19"/>
      <c r="BV224" s="105"/>
      <c r="BW224" s="376"/>
      <c r="BX224" s="19"/>
      <c r="BY224" s="19"/>
      <c r="BZ224" s="19"/>
      <c r="CA224" s="19"/>
      <c r="CB224" s="19"/>
      <c r="CC224" s="19"/>
      <c r="CD224" s="377"/>
      <c r="CE224" s="19"/>
      <c r="CF224" s="19"/>
      <c r="CG224" s="19"/>
      <c r="CH224" s="19"/>
      <c r="CI224" s="377"/>
      <c r="CJ224" s="19"/>
      <c r="CK224" s="380"/>
      <c r="CL224" s="105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</row>
    <row r="225" spans="1:113" ht="12.75" customHeight="1">
      <c r="A225" s="19"/>
      <c r="B225" s="19"/>
      <c r="C225" s="19"/>
      <c r="D225" s="19"/>
      <c r="E225" s="376"/>
      <c r="F225" s="19"/>
      <c r="G225" s="19"/>
      <c r="H225" s="19"/>
      <c r="I225" s="19"/>
      <c r="J225" s="377"/>
      <c r="K225" s="19"/>
      <c r="L225" s="19"/>
      <c r="M225" s="377"/>
      <c r="N225" s="19"/>
      <c r="O225" s="19"/>
      <c r="P225" s="19"/>
      <c r="Q225" s="19"/>
      <c r="R225" s="19"/>
      <c r="S225" s="19"/>
      <c r="T225" s="105"/>
      <c r="U225" s="376"/>
      <c r="V225" s="376"/>
      <c r="W225" s="19"/>
      <c r="X225" s="19"/>
      <c r="Y225" s="19"/>
      <c r="Z225" s="19"/>
      <c r="AA225" s="377"/>
      <c r="AB225" s="19"/>
      <c r="AC225" s="19"/>
      <c r="AD225" s="377"/>
      <c r="AE225" s="19"/>
      <c r="AF225" s="19"/>
      <c r="AG225" s="19"/>
      <c r="AH225" s="19"/>
      <c r="AI225" s="377"/>
      <c r="AJ225" s="19"/>
      <c r="AK225" s="19"/>
      <c r="AL225" s="105"/>
      <c r="AM225" s="376"/>
      <c r="AN225" s="378"/>
      <c r="AO225" s="19"/>
      <c r="AP225" s="19"/>
      <c r="AQ225" s="19"/>
      <c r="AR225" s="377"/>
      <c r="AS225" s="19"/>
      <c r="AT225" s="19"/>
      <c r="AU225" s="377"/>
      <c r="AV225" s="379"/>
      <c r="AW225" s="19"/>
      <c r="AX225" s="19"/>
      <c r="AY225" s="19"/>
      <c r="AZ225" s="377"/>
      <c r="BA225" s="19"/>
      <c r="BB225" s="19"/>
      <c r="BC225" s="19"/>
      <c r="BD225" s="105"/>
      <c r="BE225" s="376"/>
      <c r="BF225" s="376"/>
      <c r="BG225" s="19"/>
      <c r="BH225" s="19"/>
      <c r="BI225" s="19"/>
      <c r="BJ225" s="19"/>
      <c r="BK225" s="377"/>
      <c r="BL225" s="19"/>
      <c r="BM225" s="19"/>
      <c r="BN225" s="377"/>
      <c r="BO225" s="19"/>
      <c r="BP225" s="19"/>
      <c r="BQ225" s="19"/>
      <c r="BR225" s="19"/>
      <c r="BS225" s="377"/>
      <c r="BT225" s="19"/>
      <c r="BU225" s="19"/>
      <c r="BV225" s="105"/>
      <c r="BW225" s="376"/>
      <c r="BX225" s="19"/>
      <c r="BY225" s="19"/>
      <c r="BZ225" s="19"/>
      <c r="CA225" s="19"/>
      <c r="CB225" s="19"/>
      <c r="CC225" s="19"/>
      <c r="CD225" s="377"/>
      <c r="CE225" s="19"/>
      <c r="CF225" s="19"/>
      <c r="CG225" s="19"/>
      <c r="CH225" s="19"/>
      <c r="CI225" s="377"/>
      <c r="CJ225" s="19"/>
      <c r="CK225" s="380"/>
      <c r="CL225" s="105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</row>
    <row r="226" spans="1:113" ht="12.75" customHeight="1">
      <c r="A226" s="19"/>
      <c r="B226" s="19"/>
      <c r="C226" s="19"/>
      <c r="D226" s="19"/>
      <c r="E226" s="376"/>
      <c r="F226" s="19"/>
      <c r="G226" s="19"/>
      <c r="H226" s="19"/>
      <c r="I226" s="19"/>
      <c r="J226" s="377"/>
      <c r="K226" s="19"/>
      <c r="L226" s="19"/>
      <c r="M226" s="377"/>
      <c r="N226" s="19"/>
      <c r="O226" s="19"/>
      <c r="P226" s="19"/>
      <c r="Q226" s="19"/>
      <c r="R226" s="19"/>
      <c r="S226" s="19"/>
      <c r="T226" s="105"/>
      <c r="U226" s="376"/>
      <c r="V226" s="376"/>
      <c r="W226" s="19"/>
      <c r="X226" s="19"/>
      <c r="Y226" s="19"/>
      <c r="Z226" s="19"/>
      <c r="AA226" s="377"/>
      <c r="AB226" s="19"/>
      <c r="AC226" s="19"/>
      <c r="AD226" s="377"/>
      <c r="AE226" s="19"/>
      <c r="AF226" s="19"/>
      <c r="AG226" s="19"/>
      <c r="AH226" s="19"/>
      <c r="AI226" s="377"/>
      <c r="AJ226" s="19"/>
      <c r="AK226" s="19"/>
      <c r="AL226" s="105"/>
      <c r="AM226" s="376"/>
      <c r="AN226" s="378"/>
      <c r="AO226" s="19"/>
      <c r="AP226" s="19"/>
      <c r="AQ226" s="19"/>
      <c r="AR226" s="377"/>
      <c r="AS226" s="19"/>
      <c r="AT226" s="19"/>
      <c r="AU226" s="377"/>
      <c r="AV226" s="379"/>
      <c r="AW226" s="19"/>
      <c r="AX226" s="19"/>
      <c r="AY226" s="19"/>
      <c r="AZ226" s="377"/>
      <c r="BA226" s="19"/>
      <c r="BB226" s="19"/>
      <c r="BC226" s="19"/>
      <c r="BD226" s="105"/>
      <c r="BE226" s="376"/>
      <c r="BF226" s="376"/>
      <c r="BG226" s="19"/>
      <c r="BH226" s="19"/>
      <c r="BI226" s="19"/>
      <c r="BJ226" s="19"/>
      <c r="BK226" s="377"/>
      <c r="BL226" s="19"/>
      <c r="BM226" s="19"/>
      <c r="BN226" s="377"/>
      <c r="BO226" s="19"/>
      <c r="BP226" s="19"/>
      <c r="BQ226" s="19"/>
      <c r="BR226" s="19"/>
      <c r="BS226" s="377"/>
      <c r="BT226" s="19"/>
      <c r="BU226" s="19"/>
      <c r="BV226" s="105"/>
      <c r="BW226" s="376"/>
      <c r="BX226" s="19"/>
      <c r="BY226" s="19"/>
      <c r="BZ226" s="19"/>
      <c r="CA226" s="19"/>
      <c r="CB226" s="19"/>
      <c r="CC226" s="19"/>
      <c r="CD226" s="377"/>
      <c r="CE226" s="19"/>
      <c r="CF226" s="19"/>
      <c r="CG226" s="19"/>
      <c r="CH226" s="19"/>
      <c r="CI226" s="377"/>
      <c r="CJ226" s="19"/>
      <c r="CK226" s="380"/>
      <c r="CL226" s="105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</row>
    <row r="227" spans="1:113" ht="12.75" customHeight="1">
      <c r="A227" s="19"/>
      <c r="B227" s="19"/>
      <c r="C227" s="19"/>
      <c r="D227" s="19"/>
      <c r="E227" s="376"/>
      <c r="F227" s="19"/>
      <c r="G227" s="19"/>
      <c r="H227" s="19"/>
      <c r="I227" s="19"/>
      <c r="J227" s="377"/>
      <c r="K227" s="19"/>
      <c r="L227" s="19"/>
      <c r="M227" s="377"/>
      <c r="N227" s="19"/>
      <c r="O227" s="19"/>
      <c r="P227" s="19"/>
      <c r="Q227" s="19"/>
      <c r="R227" s="19"/>
      <c r="S227" s="19"/>
      <c r="T227" s="105"/>
      <c r="U227" s="376"/>
      <c r="V227" s="376"/>
      <c r="W227" s="19"/>
      <c r="X227" s="19"/>
      <c r="Y227" s="19"/>
      <c r="Z227" s="19"/>
      <c r="AA227" s="377"/>
      <c r="AB227" s="19"/>
      <c r="AC227" s="19"/>
      <c r="AD227" s="377"/>
      <c r="AE227" s="19"/>
      <c r="AF227" s="19"/>
      <c r="AG227" s="19"/>
      <c r="AH227" s="19"/>
      <c r="AI227" s="377"/>
      <c r="AJ227" s="19"/>
      <c r="AK227" s="19"/>
      <c r="AL227" s="105"/>
      <c r="AM227" s="376"/>
      <c r="AN227" s="378"/>
      <c r="AO227" s="19"/>
      <c r="AP227" s="19"/>
      <c r="AQ227" s="19"/>
      <c r="AR227" s="377"/>
      <c r="AS227" s="19"/>
      <c r="AT227" s="19"/>
      <c r="AU227" s="377"/>
      <c r="AV227" s="379"/>
      <c r="AW227" s="19"/>
      <c r="AX227" s="19"/>
      <c r="AY227" s="19"/>
      <c r="AZ227" s="377"/>
      <c r="BA227" s="19"/>
      <c r="BB227" s="19"/>
      <c r="BC227" s="19"/>
      <c r="BD227" s="105"/>
      <c r="BE227" s="376"/>
      <c r="BF227" s="376"/>
      <c r="BG227" s="19"/>
      <c r="BH227" s="19"/>
      <c r="BI227" s="19"/>
      <c r="BJ227" s="19"/>
      <c r="BK227" s="377"/>
      <c r="BL227" s="19"/>
      <c r="BM227" s="19"/>
      <c r="BN227" s="377"/>
      <c r="BO227" s="19"/>
      <c r="BP227" s="19"/>
      <c r="BQ227" s="19"/>
      <c r="BR227" s="19"/>
      <c r="BS227" s="377"/>
      <c r="BT227" s="19"/>
      <c r="BU227" s="19"/>
      <c r="BV227" s="105"/>
      <c r="BW227" s="376"/>
      <c r="BX227" s="19"/>
      <c r="BY227" s="19"/>
      <c r="BZ227" s="19"/>
      <c r="CA227" s="19"/>
      <c r="CB227" s="19"/>
      <c r="CC227" s="19"/>
      <c r="CD227" s="377"/>
      <c r="CE227" s="19"/>
      <c r="CF227" s="19"/>
      <c r="CG227" s="19"/>
      <c r="CH227" s="19"/>
      <c r="CI227" s="377"/>
      <c r="CJ227" s="19"/>
      <c r="CK227" s="380"/>
      <c r="CL227" s="105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</row>
    <row r="228" spans="1:113" ht="12.75" customHeight="1">
      <c r="A228" s="19"/>
      <c r="B228" s="19"/>
      <c r="C228" s="19"/>
      <c r="D228" s="19"/>
      <c r="E228" s="376"/>
      <c r="F228" s="19"/>
      <c r="G228" s="19"/>
      <c r="H228" s="19"/>
      <c r="I228" s="19"/>
      <c r="J228" s="377"/>
      <c r="K228" s="19"/>
      <c r="L228" s="19"/>
      <c r="M228" s="377"/>
      <c r="N228" s="19"/>
      <c r="O228" s="19"/>
      <c r="P228" s="19"/>
      <c r="Q228" s="19"/>
      <c r="R228" s="19"/>
      <c r="S228" s="19"/>
      <c r="T228" s="105"/>
      <c r="U228" s="376"/>
      <c r="V228" s="376"/>
      <c r="W228" s="19"/>
      <c r="X228" s="19"/>
      <c r="Y228" s="19"/>
      <c r="Z228" s="19"/>
      <c r="AA228" s="377"/>
      <c r="AB228" s="19"/>
      <c r="AC228" s="19"/>
      <c r="AD228" s="377"/>
      <c r="AE228" s="19"/>
      <c r="AF228" s="19"/>
      <c r="AG228" s="19"/>
      <c r="AH228" s="19"/>
      <c r="AI228" s="377"/>
      <c r="AJ228" s="19"/>
      <c r="AK228" s="19"/>
      <c r="AL228" s="105"/>
      <c r="AM228" s="376"/>
      <c r="AN228" s="378"/>
      <c r="AO228" s="19"/>
      <c r="AP228" s="19"/>
      <c r="AQ228" s="19"/>
      <c r="AR228" s="377"/>
      <c r="AS228" s="19"/>
      <c r="AT228" s="19"/>
      <c r="AU228" s="377"/>
      <c r="AV228" s="379"/>
      <c r="AW228" s="19"/>
      <c r="AX228" s="19"/>
      <c r="AY228" s="19"/>
      <c r="AZ228" s="377"/>
      <c r="BA228" s="19"/>
      <c r="BB228" s="19"/>
      <c r="BC228" s="19"/>
      <c r="BD228" s="105"/>
      <c r="BE228" s="376"/>
      <c r="BF228" s="376"/>
      <c r="BG228" s="19"/>
      <c r="BH228" s="19"/>
      <c r="BI228" s="19"/>
      <c r="BJ228" s="19"/>
      <c r="BK228" s="377"/>
      <c r="BL228" s="19"/>
      <c r="BM228" s="19"/>
      <c r="BN228" s="377"/>
      <c r="BO228" s="19"/>
      <c r="BP228" s="19"/>
      <c r="BQ228" s="19"/>
      <c r="BR228" s="19"/>
      <c r="BS228" s="377"/>
      <c r="BT228" s="19"/>
      <c r="BU228" s="19"/>
      <c r="BV228" s="105"/>
      <c r="BW228" s="376"/>
      <c r="BX228" s="19"/>
      <c r="BY228" s="19"/>
      <c r="BZ228" s="19"/>
      <c r="CA228" s="19"/>
      <c r="CB228" s="19"/>
      <c r="CC228" s="19"/>
      <c r="CD228" s="377"/>
      <c r="CE228" s="19"/>
      <c r="CF228" s="19"/>
      <c r="CG228" s="19"/>
      <c r="CH228" s="19"/>
      <c r="CI228" s="377"/>
      <c r="CJ228" s="19"/>
      <c r="CK228" s="380"/>
      <c r="CL228" s="105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</row>
    <row r="229" spans="1:113" ht="12.75" customHeight="1">
      <c r="A229" s="19"/>
      <c r="B229" s="19"/>
      <c r="C229" s="19"/>
      <c r="D229" s="19"/>
      <c r="E229" s="376"/>
      <c r="F229" s="19"/>
      <c r="G229" s="19"/>
      <c r="H229" s="19"/>
      <c r="I229" s="19"/>
      <c r="J229" s="377"/>
      <c r="K229" s="19"/>
      <c r="L229" s="19"/>
      <c r="M229" s="377"/>
      <c r="N229" s="19"/>
      <c r="O229" s="19"/>
      <c r="P229" s="19"/>
      <c r="Q229" s="19"/>
      <c r="R229" s="19"/>
      <c r="S229" s="19"/>
      <c r="T229" s="105"/>
      <c r="U229" s="376"/>
      <c r="V229" s="376"/>
      <c r="W229" s="19"/>
      <c r="X229" s="19"/>
      <c r="Y229" s="19"/>
      <c r="Z229" s="19"/>
      <c r="AA229" s="377"/>
      <c r="AB229" s="19"/>
      <c r="AC229" s="19"/>
      <c r="AD229" s="377"/>
      <c r="AE229" s="19"/>
      <c r="AF229" s="19"/>
      <c r="AG229" s="19"/>
      <c r="AH229" s="19"/>
      <c r="AI229" s="377"/>
      <c r="AJ229" s="19"/>
      <c r="AK229" s="19"/>
      <c r="AL229" s="105"/>
      <c r="AM229" s="376"/>
      <c r="AN229" s="378"/>
      <c r="AO229" s="19"/>
      <c r="AP229" s="19"/>
      <c r="AQ229" s="19"/>
      <c r="AR229" s="377"/>
      <c r="AS229" s="19"/>
      <c r="AT229" s="19"/>
      <c r="AU229" s="377"/>
      <c r="AV229" s="379"/>
      <c r="AW229" s="19"/>
      <c r="AX229" s="19"/>
      <c r="AY229" s="19"/>
      <c r="AZ229" s="377"/>
      <c r="BA229" s="19"/>
      <c r="BB229" s="19"/>
      <c r="BC229" s="19"/>
      <c r="BD229" s="105"/>
      <c r="BE229" s="376"/>
      <c r="BF229" s="376"/>
      <c r="BG229" s="19"/>
      <c r="BH229" s="19"/>
      <c r="BI229" s="19"/>
      <c r="BJ229" s="19"/>
      <c r="BK229" s="377"/>
      <c r="BL229" s="19"/>
      <c r="BM229" s="19"/>
      <c r="BN229" s="377"/>
      <c r="BO229" s="19"/>
      <c r="BP229" s="19"/>
      <c r="BQ229" s="19"/>
      <c r="BR229" s="19"/>
      <c r="BS229" s="377"/>
      <c r="BT229" s="19"/>
      <c r="BU229" s="19"/>
      <c r="BV229" s="105"/>
      <c r="BW229" s="376"/>
      <c r="BX229" s="19"/>
      <c r="BY229" s="19"/>
      <c r="BZ229" s="19"/>
      <c r="CA229" s="19"/>
      <c r="CB229" s="19"/>
      <c r="CC229" s="19"/>
      <c r="CD229" s="377"/>
      <c r="CE229" s="19"/>
      <c r="CF229" s="19"/>
      <c r="CG229" s="19"/>
      <c r="CH229" s="19"/>
      <c r="CI229" s="377"/>
      <c r="CJ229" s="19"/>
      <c r="CK229" s="380"/>
      <c r="CL229" s="105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</row>
    <row r="230" spans="1:113" ht="12.75" customHeight="1">
      <c r="A230" s="19"/>
      <c r="B230" s="19"/>
      <c r="C230" s="19"/>
      <c r="D230" s="19"/>
      <c r="E230" s="376"/>
      <c r="F230" s="19"/>
      <c r="G230" s="19"/>
      <c r="H230" s="19"/>
      <c r="I230" s="19"/>
      <c r="J230" s="377"/>
      <c r="K230" s="19"/>
      <c r="L230" s="19"/>
      <c r="M230" s="377"/>
      <c r="N230" s="19"/>
      <c r="O230" s="19"/>
      <c r="P230" s="19"/>
      <c r="Q230" s="19"/>
      <c r="R230" s="19"/>
      <c r="S230" s="19"/>
      <c r="T230" s="105"/>
      <c r="U230" s="376"/>
      <c r="V230" s="376"/>
      <c r="W230" s="19"/>
      <c r="X230" s="19"/>
      <c r="Y230" s="19"/>
      <c r="Z230" s="19"/>
      <c r="AA230" s="377"/>
      <c r="AB230" s="19"/>
      <c r="AC230" s="19"/>
      <c r="AD230" s="377"/>
      <c r="AE230" s="19"/>
      <c r="AF230" s="19"/>
      <c r="AG230" s="19"/>
      <c r="AH230" s="19"/>
      <c r="AI230" s="377"/>
      <c r="AJ230" s="19"/>
      <c r="AK230" s="19"/>
      <c r="AL230" s="105"/>
      <c r="AM230" s="376"/>
      <c r="AN230" s="378"/>
      <c r="AO230" s="19"/>
      <c r="AP230" s="19"/>
      <c r="AQ230" s="19"/>
      <c r="AR230" s="377"/>
      <c r="AS230" s="19"/>
      <c r="AT230" s="19"/>
      <c r="AU230" s="377"/>
      <c r="AV230" s="379"/>
      <c r="AW230" s="19"/>
      <c r="AX230" s="19"/>
      <c r="AY230" s="19"/>
      <c r="AZ230" s="377"/>
      <c r="BA230" s="19"/>
      <c r="BB230" s="19"/>
      <c r="BC230" s="19"/>
      <c r="BD230" s="105"/>
      <c r="BE230" s="376"/>
      <c r="BF230" s="376"/>
      <c r="BG230" s="19"/>
      <c r="BH230" s="19"/>
      <c r="BI230" s="19"/>
      <c r="BJ230" s="19"/>
      <c r="BK230" s="377"/>
      <c r="BL230" s="19"/>
      <c r="BM230" s="19"/>
      <c r="BN230" s="377"/>
      <c r="BO230" s="19"/>
      <c r="BP230" s="19"/>
      <c r="BQ230" s="19"/>
      <c r="BR230" s="19"/>
      <c r="BS230" s="377"/>
      <c r="BT230" s="19"/>
      <c r="BU230" s="19"/>
      <c r="BV230" s="105"/>
      <c r="BW230" s="376"/>
      <c r="BX230" s="19"/>
      <c r="BY230" s="19"/>
      <c r="BZ230" s="19"/>
      <c r="CA230" s="19"/>
      <c r="CB230" s="19"/>
      <c r="CC230" s="19"/>
      <c r="CD230" s="377"/>
      <c r="CE230" s="19"/>
      <c r="CF230" s="19"/>
      <c r="CG230" s="19"/>
      <c r="CH230" s="19"/>
      <c r="CI230" s="377"/>
      <c r="CJ230" s="19"/>
      <c r="CK230" s="380"/>
      <c r="CL230" s="105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</row>
    <row r="231" spans="1:113" ht="12.75" customHeight="1">
      <c r="A231" s="19"/>
      <c r="B231" s="19"/>
      <c r="C231" s="19"/>
      <c r="D231" s="19"/>
      <c r="E231" s="376"/>
      <c r="F231" s="19"/>
      <c r="G231" s="19"/>
      <c r="H231" s="19"/>
      <c r="I231" s="19"/>
      <c r="J231" s="377"/>
      <c r="K231" s="19"/>
      <c r="L231" s="19"/>
      <c r="M231" s="377"/>
      <c r="N231" s="19"/>
      <c r="O231" s="19"/>
      <c r="P231" s="19"/>
      <c r="Q231" s="19"/>
      <c r="R231" s="19"/>
      <c r="S231" s="19"/>
      <c r="T231" s="105"/>
      <c r="U231" s="376"/>
      <c r="V231" s="376"/>
      <c r="W231" s="19"/>
      <c r="X231" s="19"/>
      <c r="Y231" s="19"/>
      <c r="Z231" s="19"/>
      <c r="AA231" s="377"/>
      <c r="AB231" s="19"/>
      <c r="AC231" s="19"/>
      <c r="AD231" s="377"/>
      <c r="AE231" s="19"/>
      <c r="AF231" s="19"/>
      <c r="AG231" s="19"/>
      <c r="AH231" s="19"/>
      <c r="AI231" s="377"/>
      <c r="AJ231" s="19"/>
      <c r="AK231" s="19"/>
      <c r="AL231" s="105"/>
      <c r="AM231" s="376"/>
      <c r="AN231" s="378"/>
      <c r="AO231" s="19"/>
      <c r="AP231" s="19"/>
      <c r="AQ231" s="19"/>
      <c r="AR231" s="377"/>
      <c r="AS231" s="19"/>
      <c r="AT231" s="19"/>
      <c r="AU231" s="377"/>
      <c r="AV231" s="379"/>
      <c r="AW231" s="19"/>
      <c r="AX231" s="19"/>
      <c r="AY231" s="19"/>
      <c r="AZ231" s="377"/>
      <c r="BA231" s="19"/>
      <c r="BB231" s="19"/>
      <c r="BC231" s="19"/>
      <c r="BD231" s="105"/>
      <c r="BE231" s="376"/>
      <c r="BF231" s="376"/>
      <c r="BG231" s="19"/>
      <c r="BH231" s="19"/>
      <c r="BI231" s="19"/>
      <c r="BJ231" s="19"/>
      <c r="BK231" s="377"/>
      <c r="BL231" s="19"/>
      <c r="BM231" s="19"/>
      <c r="BN231" s="377"/>
      <c r="BO231" s="19"/>
      <c r="BP231" s="19"/>
      <c r="BQ231" s="19"/>
      <c r="BR231" s="19"/>
      <c r="BS231" s="377"/>
      <c r="BT231" s="19"/>
      <c r="BU231" s="19"/>
      <c r="BV231" s="105"/>
      <c r="BW231" s="376"/>
      <c r="BX231" s="19"/>
      <c r="BY231" s="19"/>
      <c r="BZ231" s="19"/>
      <c r="CA231" s="19"/>
      <c r="CB231" s="19"/>
      <c r="CC231" s="19"/>
      <c r="CD231" s="377"/>
      <c r="CE231" s="19"/>
      <c r="CF231" s="19"/>
      <c r="CG231" s="19"/>
      <c r="CH231" s="19"/>
      <c r="CI231" s="377"/>
      <c r="CJ231" s="19"/>
      <c r="CK231" s="380"/>
      <c r="CL231" s="105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</row>
    <row r="232" spans="1:113" ht="12.75" customHeight="1">
      <c r="A232" s="19"/>
      <c r="B232" s="19"/>
      <c r="C232" s="19"/>
      <c r="D232" s="19"/>
      <c r="E232" s="376"/>
      <c r="F232" s="19"/>
      <c r="G232" s="19"/>
      <c r="H232" s="19"/>
      <c r="I232" s="19"/>
      <c r="J232" s="377"/>
      <c r="K232" s="19"/>
      <c r="L232" s="19"/>
      <c r="M232" s="377"/>
      <c r="N232" s="19"/>
      <c r="O232" s="19"/>
      <c r="P232" s="19"/>
      <c r="Q232" s="19"/>
      <c r="R232" s="19"/>
      <c r="S232" s="19"/>
      <c r="T232" s="105"/>
      <c r="U232" s="376"/>
      <c r="V232" s="376"/>
      <c r="W232" s="19"/>
      <c r="X232" s="19"/>
      <c r="Y232" s="19"/>
      <c r="Z232" s="19"/>
      <c r="AA232" s="377"/>
      <c r="AB232" s="19"/>
      <c r="AC232" s="19"/>
      <c r="AD232" s="377"/>
      <c r="AE232" s="19"/>
      <c r="AF232" s="19"/>
      <c r="AG232" s="19"/>
      <c r="AH232" s="19"/>
      <c r="AI232" s="377"/>
      <c r="AJ232" s="19"/>
      <c r="AK232" s="19"/>
      <c r="AL232" s="105"/>
      <c r="AM232" s="376"/>
      <c r="AN232" s="378"/>
      <c r="AO232" s="19"/>
      <c r="AP232" s="19"/>
      <c r="AQ232" s="19"/>
      <c r="AR232" s="377"/>
      <c r="AS232" s="19"/>
      <c r="AT232" s="19"/>
      <c r="AU232" s="377"/>
      <c r="AV232" s="379"/>
      <c r="AW232" s="19"/>
      <c r="AX232" s="19"/>
      <c r="AY232" s="19"/>
      <c r="AZ232" s="377"/>
      <c r="BA232" s="19"/>
      <c r="BB232" s="19"/>
      <c r="BC232" s="19"/>
      <c r="BD232" s="105"/>
      <c r="BE232" s="376"/>
      <c r="BF232" s="376"/>
      <c r="BG232" s="19"/>
      <c r="BH232" s="19"/>
      <c r="BI232" s="19"/>
      <c r="BJ232" s="19"/>
      <c r="BK232" s="377"/>
      <c r="BL232" s="19"/>
      <c r="BM232" s="19"/>
      <c r="BN232" s="377"/>
      <c r="BO232" s="19"/>
      <c r="BP232" s="19"/>
      <c r="BQ232" s="19"/>
      <c r="BR232" s="19"/>
      <c r="BS232" s="377"/>
      <c r="BT232" s="19"/>
      <c r="BU232" s="19"/>
      <c r="BV232" s="105"/>
      <c r="BW232" s="376"/>
      <c r="BX232" s="19"/>
      <c r="BY232" s="19"/>
      <c r="BZ232" s="19"/>
      <c r="CA232" s="19"/>
      <c r="CB232" s="19"/>
      <c r="CC232" s="19"/>
      <c r="CD232" s="377"/>
      <c r="CE232" s="19"/>
      <c r="CF232" s="19"/>
      <c r="CG232" s="19"/>
      <c r="CH232" s="19"/>
      <c r="CI232" s="377"/>
      <c r="CJ232" s="19"/>
      <c r="CK232" s="380"/>
      <c r="CL232" s="105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</row>
    <row r="233" spans="1:113" ht="12.75" customHeight="1">
      <c r="A233" s="19"/>
      <c r="B233" s="19"/>
      <c r="C233" s="19"/>
      <c r="D233" s="19"/>
      <c r="E233" s="376"/>
      <c r="F233" s="19"/>
      <c r="G233" s="19"/>
      <c r="H233" s="19"/>
      <c r="I233" s="19"/>
      <c r="J233" s="377"/>
      <c r="K233" s="19"/>
      <c r="L233" s="19"/>
      <c r="M233" s="377"/>
      <c r="N233" s="19"/>
      <c r="O233" s="19"/>
      <c r="P233" s="19"/>
      <c r="Q233" s="19"/>
      <c r="R233" s="19"/>
      <c r="S233" s="19"/>
      <c r="T233" s="105"/>
      <c r="U233" s="376"/>
      <c r="V233" s="376"/>
      <c r="W233" s="19"/>
      <c r="X233" s="19"/>
      <c r="Y233" s="19"/>
      <c r="Z233" s="19"/>
      <c r="AA233" s="377"/>
      <c r="AB233" s="19"/>
      <c r="AC233" s="19"/>
      <c r="AD233" s="377"/>
      <c r="AE233" s="19"/>
      <c r="AF233" s="19"/>
      <c r="AG233" s="19"/>
      <c r="AH233" s="19"/>
      <c r="AI233" s="377"/>
      <c r="AJ233" s="19"/>
      <c r="AK233" s="19"/>
      <c r="AL233" s="105"/>
      <c r="AM233" s="376"/>
      <c r="AN233" s="378"/>
      <c r="AO233" s="19"/>
      <c r="AP233" s="19"/>
      <c r="AQ233" s="19"/>
      <c r="AR233" s="377"/>
      <c r="AS233" s="19"/>
      <c r="AT233" s="19"/>
      <c r="AU233" s="377"/>
      <c r="AV233" s="379"/>
      <c r="AW233" s="19"/>
      <c r="AX233" s="19"/>
      <c r="AY233" s="19"/>
      <c r="AZ233" s="377"/>
      <c r="BA233" s="19"/>
      <c r="BB233" s="19"/>
      <c r="BC233" s="19"/>
      <c r="BD233" s="105"/>
      <c r="BE233" s="376"/>
      <c r="BF233" s="376"/>
      <c r="BG233" s="19"/>
      <c r="BH233" s="19"/>
      <c r="BI233" s="19"/>
      <c r="BJ233" s="19"/>
      <c r="BK233" s="377"/>
      <c r="BL233" s="19"/>
      <c r="BM233" s="19"/>
      <c r="BN233" s="377"/>
      <c r="BO233" s="19"/>
      <c r="BP233" s="19"/>
      <c r="BQ233" s="19"/>
      <c r="BR233" s="19"/>
      <c r="BS233" s="377"/>
      <c r="BT233" s="19"/>
      <c r="BU233" s="19"/>
      <c r="BV233" s="105"/>
      <c r="BW233" s="376"/>
      <c r="BX233" s="19"/>
      <c r="BY233" s="19"/>
      <c r="BZ233" s="19"/>
      <c r="CA233" s="19"/>
      <c r="CB233" s="19"/>
      <c r="CC233" s="19"/>
      <c r="CD233" s="377"/>
      <c r="CE233" s="19"/>
      <c r="CF233" s="19"/>
      <c r="CG233" s="19"/>
      <c r="CH233" s="19"/>
      <c r="CI233" s="377"/>
      <c r="CJ233" s="19"/>
      <c r="CK233" s="380"/>
      <c r="CL233" s="105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</row>
    <row r="234" spans="1:113" ht="12.75" customHeight="1">
      <c r="A234" s="19"/>
      <c r="B234" s="19"/>
      <c r="C234" s="19"/>
      <c r="D234" s="19"/>
      <c r="E234" s="376"/>
      <c r="F234" s="19"/>
      <c r="G234" s="19"/>
      <c r="H234" s="19"/>
      <c r="I234" s="19"/>
      <c r="J234" s="377"/>
      <c r="K234" s="19"/>
      <c r="L234" s="19"/>
      <c r="M234" s="377"/>
      <c r="N234" s="19"/>
      <c r="O234" s="19"/>
      <c r="P234" s="19"/>
      <c r="Q234" s="19"/>
      <c r="R234" s="19"/>
      <c r="S234" s="19"/>
      <c r="T234" s="105"/>
      <c r="U234" s="376"/>
      <c r="V234" s="376"/>
      <c r="W234" s="19"/>
      <c r="X234" s="19"/>
      <c r="Y234" s="19"/>
      <c r="Z234" s="19"/>
      <c r="AA234" s="377"/>
      <c r="AB234" s="19"/>
      <c r="AC234" s="19"/>
      <c r="AD234" s="377"/>
      <c r="AE234" s="19"/>
      <c r="AF234" s="19"/>
      <c r="AG234" s="19"/>
      <c r="AH234" s="19"/>
      <c r="AI234" s="377"/>
      <c r="AJ234" s="19"/>
      <c r="AK234" s="19"/>
      <c r="AL234" s="105"/>
      <c r="AM234" s="376"/>
      <c r="AN234" s="378"/>
      <c r="AO234" s="19"/>
      <c r="AP234" s="19"/>
      <c r="AQ234" s="19"/>
      <c r="AR234" s="377"/>
      <c r="AS234" s="19"/>
      <c r="AT234" s="19"/>
      <c r="AU234" s="377"/>
      <c r="AV234" s="379"/>
      <c r="AW234" s="19"/>
      <c r="AX234" s="19"/>
      <c r="AY234" s="19"/>
      <c r="AZ234" s="377"/>
      <c r="BA234" s="19"/>
      <c r="BB234" s="19"/>
      <c r="BC234" s="19"/>
      <c r="BD234" s="105"/>
      <c r="BE234" s="376"/>
      <c r="BF234" s="376"/>
      <c r="BG234" s="19"/>
      <c r="BH234" s="19"/>
      <c r="BI234" s="19"/>
      <c r="BJ234" s="19"/>
      <c r="BK234" s="377"/>
      <c r="BL234" s="19"/>
      <c r="BM234" s="19"/>
      <c r="BN234" s="377"/>
      <c r="BO234" s="19"/>
      <c r="BP234" s="19"/>
      <c r="BQ234" s="19"/>
      <c r="BR234" s="19"/>
      <c r="BS234" s="377"/>
      <c r="BT234" s="19"/>
      <c r="BU234" s="19"/>
      <c r="BV234" s="105"/>
      <c r="BW234" s="376"/>
      <c r="BX234" s="19"/>
      <c r="BY234" s="19"/>
      <c r="BZ234" s="19"/>
      <c r="CA234" s="19"/>
      <c r="CB234" s="19"/>
      <c r="CC234" s="19"/>
      <c r="CD234" s="377"/>
      <c r="CE234" s="19"/>
      <c r="CF234" s="19"/>
      <c r="CG234" s="19"/>
      <c r="CH234" s="19"/>
      <c r="CI234" s="377"/>
      <c r="CJ234" s="19"/>
      <c r="CK234" s="380"/>
      <c r="CL234" s="105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</row>
    <row r="235" spans="1:113" ht="12.75" customHeight="1">
      <c r="A235" s="19"/>
      <c r="B235" s="19"/>
      <c r="C235" s="19"/>
      <c r="D235" s="19"/>
      <c r="E235" s="376"/>
      <c r="F235" s="19"/>
      <c r="G235" s="19"/>
      <c r="H235" s="19"/>
      <c r="I235" s="19"/>
      <c r="J235" s="377"/>
      <c r="K235" s="19"/>
      <c r="L235" s="19"/>
      <c r="M235" s="377"/>
      <c r="N235" s="19"/>
      <c r="O235" s="19"/>
      <c r="P235" s="19"/>
      <c r="Q235" s="19"/>
      <c r="R235" s="19"/>
      <c r="S235" s="19"/>
      <c r="T235" s="105"/>
      <c r="U235" s="376"/>
      <c r="V235" s="376"/>
      <c r="W235" s="19"/>
      <c r="X235" s="19"/>
      <c r="Y235" s="19"/>
      <c r="Z235" s="19"/>
      <c r="AA235" s="377"/>
      <c r="AB235" s="19"/>
      <c r="AC235" s="19"/>
      <c r="AD235" s="377"/>
      <c r="AE235" s="19"/>
      <c r="AF235" s="19"/>
      <c r="AG235" s="19"/>
      <c r="AH235" s="19"/>
      <c r="AI235" s="377"/>
      <c r="AJ235" s="19"/>
      <c r="AK235" s="19"/>
      <c r="AL235" s="105"/>
      <c r="AM235" s="376"/>
      <c r="AN235" s="378"/>
      <c r="AO235" s="19"/>
      <c r="AP235" s="19"/>
      <c r="AQ235" s="19"/>
      <c r="AR235" s="377"/>
      <c r="AS235" s="19"/>
      <c r="AT235" s="19"/>
      <c r="AU235" s="377"/>
      <c r="AV235" s="379"/>
      <c r="AW235" s="19"/>
      <c r="AX235" s="19"/>
      <c r="AY235" s="19"/>
      <c r="AZ235" s="377"/>
      <c r="BA235" s="19"/>
      <c r="BB235" s="19"/>
      <c r="BC235" s="19"/>
      <c r="BD235" s="105"/>
      <c r="BE235" s="376"/>
      <c r="BF235" s="376"/>
      <c r="BG235" s="19"/>
      <c r="BH235" s="19"/>
      <c r="BI235" s="19"/>
      <c r="BJ235" s="19"/>
      <c r="BK235" s="377"/>
      <c r="BL235" s="19"/>
      <c r="BM235" s="19"/>
      <c r="BN235" s="377"/>
      <c r="BO235" s="19"/>
      <c r="BP235" s="19"/>
      <c r="BQ235" s="19"/>
      <c r="BR235" s="19"/>
      <c r="BS235" s="377"/>
      <c r="BT235" s="19"/>
      <c r="BU235" s="19"/>
      <c r="BV235" s="105"/>
      <c r="BW235" s="376"/>
      <c r="BX235" s="19"/>
      <c r="BY235" s="19"/>
      <c r="BZ235" s="19"/>
      <c r="CA235" s="19"/>
      <c r="CB235" s="19"/>
      <c r="CC235" s="19"/>
      <c r="CD235" s="377"/>
      <c r="CE235" s="19"/>
      <c r="CF235" s="19"/>
      <c r="CG235" s="19"/>
      <c r="CH235" s="19"/>
      <c r="CI235" s="377"/>
      <c r="CJ235" s="19"/>
      <c r="CK235" s="380"/>
      <c r="CL235" s="105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</row>
    <row r="236" spans="1:113" ht="12.75" customHeight="1">
      <c r="A236" s="19"/>
      <c r="B236" s="19"/>
      <c r="C236" s="19"/>
      <c r="D236" s="19"/>
      <c r="E236" s="376"/>
      <c r="F236" s="19"/>
      <c r="G236" s="19"/>
      <c r="H236" s="19"/>
      <c r="I236" s="19"/>
      <c r="J236" s="377"/>
      <c r="K236" s="19"/>
      <c r="L236" s="19"/>
      <c r="M236" s="377"/>
      <c r="N236" s="19"/>
      <c r="O236" s="19"/>
      <c r="P236" s="19"/>
      <c r="Q236" s="19"/>
      <c r="R236" s="19"/>
      <c r="S236" s="19"/>
      <c r="T236" s="105"/>
      <c r="U236" s="376"/>
      <c r="V236" s="376"/>
      <c r="W236" s="19"/>
      <c r="X236" s="19"/>
      <c r="Y236" s="19"/>
      <c r="Z236" s="19"/>
      <c r="AA236" s="377"/>
      <c r="AB236" s="19"/>
      <c r="AC236" s="19"/>
      <c r="AD236" s="377"/>
      <c r="AE236" s="19"/>
      <c r="AF236" s="19"/>
      <c r="AG236" s="19"/>
      <c r="AH236" s="19"/>
      <c r="AI236" s="377"/>
      <c r="AJ236" s="19"/>
      <c r="AK236" s="19"/>
      <c r="AL236" s="105"/>
      <c r="AM236" s="376"/>
      <c r="AN236" s="378"/>
      <c r="AO236" s="19"/>
      <c r="AP236" s="19"/>
      <c r="AQ236" s="19"/>
      <c r="AR236" s="377"/>
      <c r="AS236" s="19"/>
      <c r="AT236" s="19"/>
      <c r="AU236" s="377"/>
      <c r="AV236" s="379"/>
      <c r="AW236" s="19"/>
      <c r="AX236" s="19"/>
      <c r="AY236" s="19"/>
      <c r="AZ236" s="377"/>
      <c r="BA236" s="19"/>
      <c r="BB236" s="19"/>
      <c r="BC236" s="19"/>
      <c r="BD236" s="105"/>
      <c r="BE236" s="376"/>
      <c r="BF236" s="376"/>
      <c r="BG236" s="19"/>
      <c r="BH236" s="19"/>
      <c r="BI236" s="19"/>
      <c r="BJ236" s="19"/>
      <c r="BK236" s="377"/>
      <c r="BL236" s="19"/>
      <c r="BM236" s="19"/>
      <c r="BN236" s="377"/>
      <c r="BO236" s="19"/>
      <c r="BP236" s="19"/>
      <c r="BQ236" s="19"/>
      <c r="BR236" s="19"/>
      <c r="BS236" s="377"/>
      <c r="BT236" s="19"/>
      <c r="BU236" s="19"/>
      <c r="BV236" s="105"/>
      <c r="BW236" s="376"/>
      <c r="BX236" s="19"/>
      <c r="BY236" s="19"/>
      <c r="BZ236" s="19"/>
      <c r="CA236" s="19"/>
      <c r="CB236" s="19"/>
      <c r="CC236" s="19"/>
      <c r="CD236" s="377"/>
      <c r="CE236" s="19"/>
      <c r="CF236" s="19"/>
      <c r="CG236" s="19"/>
      <c r="CH236" s="19"/>
      <c r="CI236" s="377"/>
      <c r="CJ236" s="19"/>
      <c r="CK236" s="380"/>
      <c r="CL236" s="105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</row>
    <row r="237" spans="1:113" ht="12.75" customHeight="1">
      <c r="A237" s="19"/>
      <c r="B237" s="19"/>
      <c r="C237" s="19"/>
      <c r="D237" s="19"/>
      <c r="E237" s="376"/>
      <c r="F237" s="19"/>
      <c r="G237" s="19"/>
      <c r="H237" s="19"/>
      <c r="I237" s="19"/>
      <c r="J237" s="377"/>
      <c r="K237" s="19"/>
      <c r="L237" s="19"/>
      <c r="M237" s="377"/>
      <c r="N237" s="19"/>
      <c r="O237" s="19"/>
      <c r="P237" s="19"/>
      <c r="Q237" s="19"/>
      <c r="R237" s="19"/>
      <c r="S237" s="19"/>
      <c r="T237" s="105"/>
      <c r="U237" s="376"/>
      <c r="V237" s="376"/>
      <c r="W237" s="19"/>
      <c r="X237" s="19"/>
      <c r="Y237" s="19"/>
      <c r="Z237" s="19"/>
      <c r="AA237" s="377"/>
      <c r="AB237" s="19"/>
      <c r="AC237" s="19"/>
      <c r="AD237" s="377"/>
      <c r="AE237" s="19"/>
      <c r="AF237" s="19"/>
      <c r="AG237" s="19"/>
      <c r="AH237" s="19"/>
      <c r="AI237" s="377"/>
      <c r="AJ237" s="19"/>
      <c r="AK237" s="19"/>
      <c r="AL237" s="105"/>
      <c r="AM237" s="376"/>
      <c r="AN237" s="378"/>
      <c r="AO237" s="19"/>
      <c r="AP237" s="19"/>
      <c r="AQ237" s="19"/>
      <c r="AR237" s="377"/>
      <c r="AS237" s="19"/>
      <c r="AT237" s="19"/>
      <c r="AU237" s="377"/>
      <c r="AV237" s="379"/>
      <c r="AW237" s="19"/>
      <c r="AX237" s="19"/>
      <c r="AY237" s="19"/>
      <c r="AZ237" s="377"/>
      <c r="BA237" s="19"/>
      <c r="BB237" s="19"/>
      <c r="BC237" s="19"/>
      <c r="BD237" s="105"/>
      <c r="BE237" s="376"/>
      <c r="BF237" s="376"/>
      <c r="BG237" s="19"/>
      <c r="BH237" s="19"/>
      <c r="BI237" s="19"/>
      <c r="BJ237" s="19"/>
      <c r="BK237" s="377"/>
      <c r="BL237" s="19"/>
      <c r="BM237" s="19"/>
      <c r="BN237" s="377"/>
      <c r="BO237" s="19"/>
      <c r="BP237" s="19"/>
      <c r="BQ237" s="19"/>
      <c r="BR237" s="19"/>
      <c r="BS237" s="377"/>
      <c r="BT237" s="19"/>
      <c r="BU237" s="19"/>
      <c r="BV237" s="105"/>
      <c r="BW237" s="376"/>
      <c r="BX237" s="19"/>
      <c r="BY237" s="19"/>
      <c r="BZ237" s="19"/>
      <c r="CA237" s="19"/>
      <c r="CB237" s="19"/>
      <c r="CC237" s="19"/>
      <c r="CD237" s="377"/>
      <c r="CE237" s="19"/>
      <c r="CF237" s="19"/>
      <c r="CG237" s="19"/>
      <c r="CH237" s="19"/>
      <c r="CI237" s="377"/>
      <c r="CJ237" s="19"/>
      <c r="CK237" s="380"/>
      <c r="CL237" s="105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</row>
    <row r="238" spans="1:113" ht="12.75" customHeight="1">
      <c r="A238" s="19"/>
      <c r="B238" s="19"/>
      <c r="C238" s="19"/>
      <c r="D238" s="19"/>
      <c r="E238" s="376"/>
      <c r="F238" s="19"/>
      <c r="G238" s="19"/>
      <c r="H238" s="19"/>
      <c r="I238" s="19"/>
      <c r="J238" s="377"/>
      <c r="K238" s="19"/>
      <c r="L238" s="19"/>
      <c r="M238" s="377"/>
      <c r="N238" s="19"/>
      <c r="O238" s="19"/>
      <c r="P238" s="19"/>
      <c r="Q238" s="19"/>
      <c r="R238" s="19"/>
      <c r="S238" s="19"/>
      <c r="T238" s="105"/>
      <c r="U238" s="376"/>
      <c r="V238" s="376"/>
      <c r="W238" s="19"/>
      <c r="X238" s="19"/>
      <c r="Y238" s="19"/>
      <c r="Z238" s="19"/>
      <c r="AA238" s="377"/>
      <c r="AB238" s="19"/>
      <c r="AC238" s="19"/>
      <c r="AD238" s="377"/>
      <c r="AE238" s="19"/>
      <c r="AF238" s="19"/>
      <c r="AG238" s="19"/>
      <c r="AH238" s="19"/>
      <c r="AI238" s="377"/>
      <c r="AJ238" s="19"/>
      <c r="AK238" s="19"/>
      <c r="AL238" s="105"/>
      <c r="AM238" s="376"/>
      <c r="AN238" s="378"/>
      <c r="AO238" s="19"/>
      <c r="AP238" s="19"/>
      <c r="AQ238" s="19"/>
      <c r="AR238" s="377"/>
      <c r="AS238" s="19"/>
      <c r="AT238" s="19"/>
      <c r="AU238" s="377"/>
      <c r="AV238" s="379"/>
      <c r="AW238" s="19"/>
      <c r="AX238" s="19"/>
      <c r="AY238" s="19"/>
      <c r="AZ238" s="377"/>
      <c r="BA238" s="19"/>
      <c r="BB238" s="19"/>
      <c r="BC238" s="19"/>
      <c r="BD238" s="105"/>
      <c r="BE238" s="376"/>
      <c r="BF238" s="376"/>
      <c r="BG238" s="19"/>
      <c r="BH238" s="19"/>
      <c r="BI238" s="19"/>
      <c r="BJ238" s="19"/>
      <c r="BK238" s="377"/>
      <c r="BL238" s="19"/>
      <c r="BM238" s="19"/>
      <c r="BN238" s="377"/>
      <c r="BO238" s="19"/>
      <c r="BP238" s="19"/>
      <c r="BQ238" s="19"/>
      <c r="BR238" s="19"/>
      <c r="BS238" s="377"/>
      <c r="BT238" s="19"/>
      <c r="BU238" s="19"/>
      <c r="BV238" s="105"/>
      <c r="BW238" s="376"/>
      <c r="BX238" s="19"/>
      <c r="BY238" s="19"/>
      <c r="BZ238" s="19"/>
      <c r="CA238" s="19"/>
      <c r="CB238" s="19"/>
      <c r="CC238" s="19"/>
      <c r="CD238" s="377"/>
      <c r="CE238" s="19"/>
      <c r="CF238" s="19"/>
      <c r="CG238" s="19"/>
      <c r="CH238" s="19"/>
      <c r="CI238" s="377"/>
      <c r="CJ238" s="19"/>
      <c r="CK238" s="380"/>
      <c r="CL238" s="105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</row>
    <row r="239" spans="1:113" ht="12.75" customHeight="1">
      <c r="A239" s="19"/>
      <c r="B239" s="19"/>
      <c r="C239" s="19"/>
      <c r="D239" s="19"/>
      <c r="E239" s="376"/>
      <c r="F239" s="19"/>
      <c r="G239" s="19"/>
      <c r="H239" s="19"/>
      <c r="I239" s="19"/>
      <c r="J239" s="377"/>
      <c r="K239" s="19"/>
      <c r="L239" s="19"/>
      <c r="M239" s="377"/>
      <c r="N239" s="19"/>
      <c r="O239" s="19"/>
      <c r="P239" s="19"/>
      <c r="Q239" s="19"/>
      <c r="R239" s="19"/>
      <c r="S239" s="19"/>
      <c r="T239" s="105"/>
      <c r="U239" s="376"/>
      <c r="V239" s="376"/>
      <c r="W239" s="19"/>
      <c r="X239" s="19"/>
      <c r="Y239" s="19"/>
      <c r="Z239" s="19"/>
      <c r="AA239" s="377"/>
      <c r="AB239" s="19"/>
      <c r="AC239" s="19"/>
      <c r="AD239" s="377"/>
      <c r="AE239" s="19"/>
      <c r="AF239" s="19"/>
      <c r="AG239" s="19"/>
      <c r="AH239" s="19"/>
      <c r="AI239" s="377"/>
      <c r="AJ239" s="19"/>
      <c r="AK239" s="19"/>
      <c r="AL239" s="105"/>
      <c r="AM239" s="376"/>
      <c r="AN239" s="378"/>
      <c r="AO239" s="19"/>
      <c r="AP239" s="19"/>
      <c r="AQ239" s="19"/>
      <c r="AR239" s="377"/>
      <c r="AS239" s="19"/>
      <c r="AT239" s="19"/>
      <c r="AU239" s="377"/>
      <c r="AV239" s="379"/>
      <c r="AW239" s="19"/>
      <c r="AX239" s="19"/>
      <c r="AY239" s="19"/>
      <c r="AZ239" s="377"/>
      <c r="BA239" s="19"/>
      <c r="BB239" s="19"/>
      <c r="BC239" s="19"/>
      <c r="BD239" s="105"/>
      <c r="BE239" s="376"/>
      <c r="BF239" s="376"/>
      <c r="BG239" s="19"/>
      <c r="BH239" s="19"/>
      <c r="BI239" s="19"/>
      <c r="BJ239" s="19"/>
      <c r="BK239" s="377"/>
      <c r="BL239" s="19"/>
      <c r="BM239" s="19"/>
      <c r="BN239" s="377"/>
      <c r="BO239" s="19"/>
      <c r="BP239" s="19"/>
      <c r="BQ239" s="19"/>
      <c r="BR239" s="19"/>
      <c r="BS239" s="377"/>
      <c r="BT239" s="19"/>
      <c r="BU239" s="19"/>
      <c r="BV239" s="105"/>
      <c r="BW239" s="376"/>
      <c r="BX239" s="19"/>
      <c r="BY239" s="19"/>
      <c r="BZ239" s="19"/>
      <c r="CA239" s="19"/>
      <c r="CB239" s="19"/>
      <c r="CC239" s="19"/>
      <c r="CD239" s="377"/>
      <c r="CE239" s="19"/>
      <c r="CF239" s="19"/>
      <c r="CG239" s="19"/>
      <c r="CH239" s="19"/>
      <c r="CI239" s="377"/>
      <c r="CJ239" s="19"/>
      <c r="CK239" s="380"/>
      <c r="CL239" s="105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</row>
    <row r="240" spans="1:113" ht="12.75" customHeight="1">
      <c r="A240" s="19"/>
      <c r="B240" s="19"/>
      <c r="C240" s="19"/>
      <c r="D240" s="19"/>
      <c r="E240" s="376"/>
      <c r="F240" s="19"/>
      <c r="G240" s="19"/>
      <c r="H240" s="19"/>
      <c r="I240" s="19"/>
      <c r="J240" s="377"/>
      <c r="K240" s="19"/>
      <c r="L240" s="19"/>
      <c r="M240" s="377"/>
      <c r="N240" s="19"/>
      <c r="O240" s="19"/>
      <c r="P240" s="19"/>
      <c r="Q240" s="19"/>
      <c r="R240" s="19"/>
      <c r="S240" s="19"/>
      <c r="T240" s="105"/>
      <c r="U240" s="376"/>
      <c r="V240" s="376"/>
      <c r="W240" s="19"/>
      <c r="X240" s="19"/>
      <c r="Y240" s="19"/>
      <c r="Z240" s="19"/>
      <c r="AA240" s="377"/>
      <c r="AB240" s="19"/>
      <c r="AC240" s="19"/>
      <c r="AD240" s="377"/>
      <c r="AE240" s="19"/>
      <c r="AF240" s="19"/>
      <c r="AG240" s="19"/>
      <c r="AH240" s="19"/>
      <c r="AI240" s="377"/>
      <c r="AJ240" s="19"/>
      <c r="AK240" s="19"/>
      <c r="AL240" s="105"/>
      <c r="AM240" s="376"/>
      <c r="AN240" s="378"/>
      <c r="AO240" s="19"/>
      <c r="AP240" s="19"/>
      <c r="AQ240" s="19"/>
      <c r="AR240" s="377"/>
      <c r="AS240" s="19"/>
      <c r="AT240" s="19"/>
      <c r="AU240" s="377"/>
      <c r="AV240" s="379"/>
      <c r="AW240" s="19"/>
      <c r="AX240" s="19"/>
      <c r="AY240" s="19"/>
      <c r="AZ240" s="377"/>
      <c r="BA240" s="19"/>
      <c r="BB240" s="19"/>
      <c r="BC240" s="19"/>
      <c r="BD240" s="105"/>
      <c r="BE240" s="376"/>
      <c r="BF240" s="376"/>
      <c r="BG240" s="19"/>
      <c r="BH240" s="19"/>
      <c r="BI240" s="19"/>
      <c r="BJ240" s="19"/>
      <c r="BK240" s="377"/>
      <c r="BL240" s="19"/>
      <c r="BM240" s="19"/>
      <c r="BN240" s="377"/>
      <c r="BO240" s="19"/>
      <c r="BP240" s="19"/>
      <c r="BQ240" s="19"/>
      <c r="BR240" s="19"/>
      <c r="BS240" s="377"/>
      <c r="BT240" s="19"/>
      <c r="BU240" s="19"/>
      <c r="BV240" s="105"/>
      <c r="BW240" s="376"/>
      <c r="BX240" s="19"/>
      <c r="BY240" s="19"/>
      <c r="BZ240" s="19"/>
      <c r="CA240" s="19"/>
      <c r="CB240" s="19"/>
      <c r="CC240" s="19"/>
      <c r="CD240" s="377"/>
      <c r="CE240" s="19"/>
      <c r="CF240" s="19"/>
      <c r="CG240" s="19"/>
      <c r="CH240" s="19"/>
      <c r="CI240" s="377"/>
      <c r="CJ240" s="19"/>
      <c r="CK240" s="380"/>
      <c r="CL240" s="105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</row>
    <row r="241" spans="1:113" ht="12.75" customHeight="1">
      <c r="A241" s="19"/>
      <c r="B241" s="19"/>
      <c r="C241" s="19"/>
      <c r="D241" s="19"/>
      <c r="E241" s="376"/>
      <c r="F241" s="19"/>
      <c r="G241" s="19"/>
      <c r="H241" s="19"/>
      <c r="I241" s="19"/>
      <c r="J241" s="377"/>
      <c r="K241" s="19"/>
      <c r="L241" s="19"/>
      <c r="M241" s="377"/>
      <c r="N241" s="19"/>
      <c r="O241" s="19"/>
      <c r="P241" s="19"/>
      <c r="Q241" s="19"/>
      <c r="R241" s="19"/>
      <c r="S241" s="19"/>
      <c r="T241" s="105"/>
      <c r="U241" s="376"/>
      <c r="V241" s="376"/>
      <c r="W241" s="19"/>
      <c r="X241" s="19"/>
      <c r="Y241" s="19"/>
      <c r="Z241" s="19"/>
      <c r="AA241" s="377"/>
      <c r="AB241" s="19"/>
      <c r="AC241" s="19"/>
      <c r="AD241" s="377"/>
      <c r="AE241" s="19"/>
      <c r="AF241" s="19"/>
      <c r="AG241" s="19"/>
      <c r="AH241" s="19"/>
      <c r="AI241" s="377"/>
      <c r="AJ241" s="19"/>
      <c r="AK241" s="19"/>
      <c r="AL241" s="105"/>
      <c r="AM241" s="376"/>
      <c r="AN241" s="378"/>
      <c r="AO241" s="19"/>
      <c r="AP241" s="19"/>
      <c r="AQ241" s="19"/>
      <c r="AR241" s="377"/>
      <c r="AS241" s="19"/>
      <c r="AT241" s="19"/>
      <c r="AU241" s="377"/>
      <c r="AV241" s="379"/>
      <c r="AW241" s="19"/>
      <c r="AX241" s="19"/>
      <c r="AY241" s="19"/>
      <c r="AZ241" s="377"/>
      <c r="BA241" s="19"/>
      <c r="BB241" s="19"/>
      <c r="BC241" s="19"/>
      <c r="BD241" s="105"/>
      <c r="BE241" s="376"/>
      <c r="BF241" s="376"/>
      <c r="BG241" s="19"/>
      <c r="BH241" s="19"/>
      <c r="BI241" s="19"/>
      <c r="BJ241" s="19"/>
      <c r="BK241" s="377"/>
      <c r="BL241" s="19"/>
      <c r="BM241" s="19"/>
      <c r="BN241" s="377"/>
      <c r="BO241" s="19"/>
      <c r="BP241" s="19"/>
      <c r="BQ241" s="19"/>
      <c r="BR241" s="19"/>
      <c r="BS241" s="377"/>
      <c r="BT241" s="19"/>
      <c r="BU241" s="19"/>
      <c r="BV241" s="105"/>
      <c r="BW241" s="376"/>
      <c r="BX241" s="19"/>
      <c r="BY241" s="19"/>
      <c r="BZ241" s="19"/>
      <c r="CA241" s="19"/>
      <c r="CB241" s="19"/>
      <c r="CC241" s="19"/>
      <c r="CD241" s="377"/>
      <c r="CE241" s="19"/>
      <c r="CF241" s="19"/>
      <c r="CG241" s="19"/>
      <c r="CH241" s="19"/>
      <c r="CI241" s="377"/>
      <c r="CJ241" s="19"/>
      <c r="CK241" s="380"/>
      <c r="CL241" s="105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</row>
    <row r="242" spans="1:113" ht="12.75" customHeight="1">
      <c r="A242" s="19"/>
      <c r="B242" s="19"/>
      <c r="C242" s="19"/>
      <c r="D242" s="19"/>
      <c r="E242" s="376"/>
      <c r="F242" s="19"/>
      <c r="G242" s="19"/>
      <c r="H242" s="19"/>
      <c r="I242" s="19"/>
      <c r="J242" s="377"/>
      <c r="K242" s="19"/>
      <c r="L242" s="19"/>
      <c r="M242" s="377"/>
      <c r="N242" s="19"/>
      <c r="O242" s="19"/>
      <c r="P242" s="19"/>
      <c r="Q242" s="19"/>
      <c r="R242" s="19"/>
      <c r="S242" s="19"/>
      <c r="T242" s="105"/>
      <c r="U242" s="376"/>
      <c r="V242" s="376"/>
      <c r="W242" s="19"/>
      <c r="X242" s="19"/>
      <c r="Y242" s="19"/>
      <c r="Z242" s="19"/>
      <c r="AA242" s="377"/>
      <c r="AB242" s="19"/>
      <c r="AC242" s="19"/>
      <c r="AD242" s="377"/>
      <c r="AE242" s="19"/>
      <c r="AF242" s="19"/>
      <c r="AG242" s="19"/>
      <c r="AH242" s="19"/>
      <c r="AI242" s="377"/>
      <c r="AJ242" s="19"/>
      <c r="AK242" s="19"/>
      <c r="AL242" s="105"/>
      <c r="AM242" s="376"/>
      <c r="AN242" s="378"/>
      <c r="AO242" s="19"/>
      <c r="AP242" s="19"/>
      <c r="AQ242" s="19"/>
      <c r="AR242" s="377"/>
      <c r="AS242" s="19"/>
      <c r="AT242" s="19"/>
      <c r="AU242" s="377"/>
      <c r="AV242" s="379"/>
      <c r="AW242" s="19"/>
      <c r="AX242" s="19"/>
      <c r="AY242" s="19"/>
      <c r="AZ242" s="377"/>
      <c r="BA242" s="19"/>
      <c r="BB242" s="19"/>
      <c r="BC242" s="19"/>
      <c r="BD242" s="105"/>
      <c r="BE242" s="376"/>
      <c r="BF242" s="376"/>
      <c r="BG242" s="19"/>
      <c r="BH242" s="19"/>
      <c r="BI242" s="19"/>
      <c r="BJ242" s="19"/>
      <c r="BK242" s="377"/>
      <c r="BL242" s="19"/>
      <c r="BM242" s="19"/>
      <c r="BN242" s="377"/>
      <c r="BO242" s="19"/>
      <c r="BP242" s="19"/>
      <c r="BQ242" s="19"/>
      <c r="BR242" s="19"/>
      <c r="BS242" s="377"/>
      <c r="BT242" s="19"/>
      <c r="BU242" s="19"/>
      <c r="BV242" s="105"/>
      <c r="BW242" s="376"/>
      <c r="BX242" s="19"/>
      <c r="BY242" s="19"/>
      <c r="BZ242" s="19"/>
      <c r="CA242" s="19"/>
      <c r="CB242" s="19"/>
      <c r="CC242" s="19"/>
      <c r="CD242" s="377"/>
      <c r="CE242" s="19"/>
      <c r="CF242" s="19"/>
      <c r="CG242" s="19"/>
      <c r="CH242" s="19"/>
      <c r="CI242" s="377"/>
      <c r="CJ242" s="19"/>
      <c r="CK242" s="380"/>
      <c r="CL242" s="105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</row>
    <row r="243" spans="1:113" ht="12.75" customHeight="1">
      <c r="A243" s="19"/>
      <c r="B243" s="19"/>
      <c r="C243" s="19"/>
      <c r="D243" s="19"/>
      <c r="E243" s="376"/>
      <c r="F243" s="19"/>
      <c r="G243" s="19"/>
      <c r="H243" s="19"/>
      <c r="I243" s="19"/>
      <c r="J243" s="377"/>
      <c r="K243" s="19"/>
      <c r="L243" s="19"/>
      <c r="M243" s="377"/>
      <c r="N243" s="19"/>
      <c r="O243" s="19"/>
      <c r="P243" s="19"/>
      <c r="Q243" s="19"/>
      <c r="R243" s="19"/>
      <c r="S243" s="19"/>
      <c r="T243" s="105"/>
      <c r="U243" s="376"/>
      <c r="V243" s="376"/>
      <c r="W243" s="19"/>
      <c r="X243" s="19"/>
      <c r="Y243" s="19"/>
      <c r="Z243" s="19"/>
      <c r="AA243" s="377"/>
      <c r="AB243" s="19"/>
      <c r="AC243" s="19"/>
      <c r="AD243" s="377"/>
      <c r="AE243" s="19"/>
      <c r="AF243" s="19"/>
      <c r="AG243" s="19"/>
      <c r="AH243" s="19"/>
      <c r="AI243" s="377"/>
      <c r="AJ243" s="19"/>
      <c r="AK243" s="19"/>
      <c r="AL243" s="105"/>
      <c r="AM243" s="376"/>
      <c r="AN243" s="378"/>
      <c r="AO243" s="19"/>
      <c r="AP243" s="19"/>
      <c r="AQ243" s="19"/>
      <c r="AR243" s="377"/>
      <c r="AS243" s="19"/>
      <c r="AT243" s="19"/>
      <c r="AU243" s="377"/>
      <c r="AV243" s="379"/>
      <c r="AW243" s="19"/>
      <c r="AX243" s="19"/>
      <c r="AY243" s="19"/>
      <c r="AZ243" s="377"/>
      <c r="BA243" s="19"/>
      <c r="BB243" s="19"/>
      <c r="BC243" s="19"/>
      <c r="BD243" s="105"/>
      <c r="BE243" s="376"/>
      <c r="BF243" s="376"/>
      <c r="BG243" s="19"/>
      <c r="BH243" s="19"/>
      <c r="BI243" s="19"/>
      <c r="BJ243" s="19"/>
      <c r="BK243" s="377"/>
      <c r="BL243" s="19"/>
      <c r="BM243" s="19"/>
      <c r="BN243" s="377"/>
      <c r="BO243" s="19"/>
      <c r="BP243" s="19"/>
      <c r="BQ243" s="19"/>
      <c r="BR243" s="19"/>
      <c r="BS243" s="377"/>
      <c r="BT243" s="19"/>
      <c r="BU243" s="19"/>
      <c r="BV243" s="105"/>
      <c r="BW243" s="376"/>
      <c r="BX243" s="19"/>
      <c r="BY243" s="19"/>
      <c r="BZ243" s="19"/>
      <c r="CA243" s="19"/>
      <c r="CB243" s="19"/>
      <c r="CC243" s="19"/>
      <c r="CD243" s="377"/>
      <c r="CE243" s="19"/>
      <c r="CF243" s="19"/>
      <c r="CG243" s="19"/>
      <c r="CH243" s="19"/>
      <c r="CI243" s="377"/>
      <c r="CJ243" s="19"/>
      <c r="CK243" s="380"/>
      <c r="CL243" s="105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</row>
    <row r="244" spans="1:113" ht="12.75" customHeight="1">
      <c r="A244" s="19"/>
      <c r="B244" s="19"/>
      <c r="C244" s="19"/>
      <c r="D244" s="19"/>
      <c r="E244" s="376"/>
      <c r="F244" s="19"/>
      <c r="G244" s="19"/>
      <c r="H244" s="19"/>
      <c r="I244" s="19"/>
      <c r="J244" s="377"/>
      <c r="K244" s="19"/>
      <c r="L244" s="19"/>
      <c r="M244" s="377"/>
      <c r="N244" s="19"/>
      <c r="O244" s="19"/>
      <c r="P244" s="19"/>
      <c r="Q244" s="19"/>
      <c r="R244" s="19"/>
      <c r="S244" s="19"/>
      <c r="T244" s="105"/>
      <c r="U244" s="376"/>
      <c r="V244" s="376"/>
      <c r="W244" s="19"/>
      <c r="X244" s="19"/>
      <c r="Y244" s="19"/>
      <c r="Z244" s="19"/>
      <c r="AA244" s="377"/>
      <c r="AB244" s="19"/>
      <c r="AC244" s="19"/>
      <c r="AD244" s="377"/>
      <c r="AE244" s="19"/>
      <c r="AF244" s="19"/>
      <c r="AG244" s="19"/>
      <c r="AH244" s="19"/>
      <c r="AI244" s="377"/>
      <c r="AJ244" s="19"/>
      <c r="AK244" s="19"/>
      <c r="AL244" s="105"/>
      <c r="AM244" s="376"/>
      <c r="AN244" s="378"/>
      <c r="AO244" s="19"/>
      <c r="AP244" s="19"/>
      <c r="AQ244" s="19"/>
      <c r="AR244" s="377"/>
      <c r="AS244" s="19"/>
      <c r="AT244" s="19"/>
      <c r="AU244" s="377"/>
      <c r="AV244" s="379"/>
      <c r="AW244" s="19"/>
      <c r="AX244" s="19"/>
      <c r="AY244" s="19"/>
      <c r="AZ244" s="377"/>
      <c r="BA244" s="19"/>
      <c r="BB244" s="19"/>
      <c r="BC244" s="19"/>
      <c r="BD244" s="105"/>
      <c r="BE244" s="376"/>
      <c r="BF244" s="376"/>
      <c r="BG244" s="19"/>
      <c r="BH244" s="19"/>
      <c r="BI244" s="19"/>
      <c r="BJ244" s="19"/>
      <c r="BK244" s="377"/>
      <c r="BL244" s="19"/>
      <c r="BM244" s="19"/>
      <c r="BN244" s="377"/>
      <c r="BO244" s="19"/>
      <c r="BP244" s="19"/>
      <c r="BQ244" s="19"/>
      <c r="BR244" s="19"/>
      <c r="BS244" s="377"/>
      <c r="BT244" s="19"/>
      <c r="BU244" s="19"/>
      <c r="BV244" s="105"/>
      <c r="BW244" s="376"/>
      <c r="BX244" s="19"/>
      <c r="BY244" s="19"/>
      <c r="BZ244" s="19"/>
      <c r="CA244" s="19"/>
      <c r="CB244" s="19"/>
      <c r="CC244" s="19"/>
      <c r="CD244" s="377"/>
      <c r="CE244" s="19"/>
      <c r="CF244" s="19"/>
      <c r="CG244" s="19"/>
      <c r="CH244" s="19"/>
      <c r="CI244" s="377"/>
      <c r="CJ244" s="19"/>
      <c r="CK244" s="380"/>
      <c r="CL244" s="105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</row>
    <row r="245" spans="1:113" ht="12.75" customHeight="1">
      <c r="A245" s="19"/>
      <c r="B245" s="19"/>
      <c r="C245" s="19"/>
      <c r="D245" s="19"/>
      <c r="E245" s="376"/>
      <c r="F245" s="19"/>
      <c r="G245" s="19"/>
      <c r="H245" s="19"/>
      <c r="I245" s="19"/>
      <c r="J245" s="377"/>
      <c r="K245" s="19"/>
      <c r="L245" s="19"/>
      <c r="M245" s="377"/>
      <c r="N245" s="19"/>
      <c r="O245" s="19"/>
      <c r="P245" s="19"/>
      <c r="Q245" s="19"/>
      <c r="R245" s="19"/>
      <c r="S245" s="19"/>
      <c r="T245" s="105"/>
      <c r="U245" s="376"/>
      <c r="V245" s="376"/>
      <c r="W245" s="19"/>
      <c r="X245" s="19"/>
      <c r="Y245" s="19"/>
      <c r="Z245" s="19"/>
      <c r="AA245" s="377"/>
      <c r="AB245" s="19"/>
      <c r="AC245" s="19"/>
      <c r="AD245" s="377"/>
      <c r="AE245" s="19"/>
      <c r="AF245" s="19"/>
      <c r="AG245" s="19"/>
      <c r="AH245" s="19"/>
      <c r="AI245" s="377"/>
      <c r="AJ245" s="19"/>
      <c r="AK245" s="19"/>
      <c r="AL245" s="105"/>
      <c r="AM245" s="376"/>
      <c r="AN245" s="378"/>
      <c r="AO245" s="19"/>
      <c r="AP245" s="19"/>
      <c r="AQ245" s="19"/>
      <c r="AR245" s="377"/>
      <c r="AS245" s="19"/>
      <c r="AT245" s="19"/>
      <c r="AU245" s="377"/>
      <c r="AV245" s="379"/>
      <c r="AW245" s="19"/>
      <c r="AX245" s="19"/>
      <c r="AY245" s="19"/>
      <c r="AZ245" s="377"/>
      <c r="BA245" s="19"/>
      <c r="BB245" s="19"/>
      <c r="BC245" s="19"/>
      <c r="BD245" s="105"/>
      <c r="BE245" s="376"/>
      <c r="BF245" s="376"/>
      <c r="BG245" s="19"/>
      <c r="BH245" s="19"/>
      <c r="BI245" s="19"/>
      <c r="BJ245" s="19"/>
      <c r="BK245" s="377"/>
      <c r="BL245" s="19"/>
      <c r="BM245" s="19"/>
      <c r="BN245" s="377"/>
      <c r="BO245" s="19"/>
      <c r="BP245" s="19"/>
      <c r="BQ245" s="19"/>
      <c r="BR245" s="19"/>
      <c r="BS245" s="377"/>
      <c r="BT245" s="19"/>
      <c r="BU245" s="19"/>
      <c r="BV245" s="105"/>
      <c r="BW245" s="376"/>
      <c r="BX245" s="19"/>
      <c r="BY245" s="19"/>
      <c r="BZ245" s="19"/>
      <c r="CA245" s="19"/>
      <c r="CB245" s="19"/>
      <c r="CC245" s="19"/>
      <c r="CD245" s="377"/>
      <c r="CE245" s="19"/>
      <c r="CF245" s="19"/>
      <c r="CG245" s="19"/>
      <c r="CH245" s="19"/>
      <c r="CI245" s="377"/>
      <c r="CJ245" s="19"/>
      <c r="CK245" s="380"/>
      <c r="CL245" s="105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</row>
    <row r="246" spans="1:113" ht="12.75" customHeight="1">
      <c r="A246" s="19"/>
      <c r="B246" s="19"/>
      <c r="C246" s="19"/>
      <c r="D246" s="19"/>
      <c r="E246" s="376"/>
      <c r="F246" s="19"/>
      <c r="G246" s="19"/>
      <c r="H246" s="19"/>
      <c r="I246" s="19"/>
      <c r="J246" s="377"/>
      <c r="K246" s="19"/>
      <c r="L246" s="19"/>
      <c r="M246" s="377"/>
      <c r="N246" s="19"/>
      <c r="O246" s="19"/>
      <c r="P246" s="19"/>
      <c r="Q246" s="19"/>
      <c r="R246" s="19"/>
      <c r="S246" s="19"/>
      <c r="T246" s="105"/>
      <c r="U246" s="376"/>
      <c r="V246" s="376"/>
      <c r="W246" s="19"/>
      <c r="X246" s="19"/>
      <c r="Y246" s="19"/>
      <c r="Z246" s="19"/>
      <c r="AA246" s="377"/>
      <c r="AB246" s="19"/>
      <c r="AC246" s="19"/>
      <c r="AD246" s="377"/>
      <c r="AE246" s="19"/>
      <c r="AF246" s="19"/>
      <c r="AG246" s="19"/>
      <c r="AH246" s="19"/>
      <c r="AI246" s="377"/>
      <c r="AJ246" s="19"/>
      <c r="AK246" s="19"/>
      <c r="AL246" s="105"/>
      <c r="AM246" s="376"/>
      <c r="AN246" s="378"/>
      <c r="AO246" s="19"/>
      <c r="AP246" s="19"/>
      <c r="AQ246" s="19"/>
      <c r="AR246" s="377"/>
      <c r="AS246" s="19"/>
      <c r="AT246" s="19"/>
      <c r="AU246" s="377"/>
      <c r="AV246" s="379"/>
      <c r="AW246" s="19"/>
      <c r="AX246" s="19"/>
      <c r="AY246" s="19"/>
      <c r="AZ246" s="377"/>
      <c r="BA246" s="19"/>
      <c r="BB246" s="19"/>
      <c r="BC246" s="19"/>
      <c r="BD246" s="105"/>
      <c r="BE246" s="376"/>
      <c r="BF246" s="376"/>
      <c r="BG246" s="19"/>
      <c r="BH246" s="19"/>
      <c r="BI246" s="19"/>
      <c r="BJ246" s="19"/>
      <c r="BK246" s="377"/>
      <c r="BL246" s="19"/>
      <c r="BM246" s="19"/>
      <c r="BN246" s="377"/>
      <c r="BO246" s="19"/>
      <c r="BP246" s="19"/>
      <c r="BQ246" s="19"/>
      <c r="BR246" s="19"/>
      <c r="BS246" s="377"/>
      <c r="BT246" s="19"/>
      <c r="BU246" s="19"/>
      <c r="BV246" s="105"/>
      <c r="BW246" s="376"/>
      <c r="BX246" s="19"/>
      <c r="BY246" s="19"/>
      <c r="BZ246" s="19"/>
      <c r="CA246" s="19"/>
      <c r="CB246" s="19"/>
      <c r="CC246" s="19"/>
      <c r="CD246" s="377"/>
      <c r="CE246" s="19"/>
      <c r="CF246" s="19"/>
      <c r="CG246" s="19"/>
      <c r="CH246" s="19"/>
      <c r="CI246" s="377"/>
      <c r="CJ246" s="19"/>
      <c r="CK246" s="380"/>
      <c r="CL246" s="105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</row>
    <row r="247" spans="1:113" ht="12.75" customHeight="1">
      <c r="A247" s="19"/>
      <c r="B247" s="19"/>
      <c r="C247" s="19"/>
      <c r="D247" s="19"/>
      <c r="E247" s="376"/>
      <c r="F247" s="19"/>
      <c r="G247" s="19"/>
      <c r="H247" s="19"/>
      <c r="I247" s="19"/>
      <c r="J247" s="377"/>
      <c r="K247" s="19"/>
      <c r="L247" s="19"/>
      <c r="M247" s="377"/>
      <c r="N247" s="19"/>
      <c r="O247" s="19"/>
      <c r="P247" s="19"/>
      <c r="Q247" s="19"/>
      <c r="R247" s="19"/>
      <c r="S247" s="19"/>
      <c r="T247" s="105"/>
      <c r="U247" s="376"/>
      <c r="V247" s="376"/>
      <c r="W247" s="19"/>
      <c r="X247" s="19"/>
      <c r="Y247" s="19"/>
      <c r="Z247" s="19"/>
      <c r="AA247" s="377"/>
      <c r="AB247" s="19"/>
      <c r="AC247" s="19"/>
      <c r="AD247" s="377"/>
      <c r="AE247" s="19"/>
      <c r="AF247" s="19"/>
      <c r="AG247" s="19"/>
      <c r="AH247" s="19"/>
      <c r="AI247" s="377"/>
      <c r="AJ247" s="19"/>
      <c r="AK247" s="19"/>
      <c r="AL247" s="105"/>
      <c r="AM247" s="376"/>
      <c r="AN247" s="378"/>
      <c r="AO247" s="19"/>
      <c r="AP247" s="19"/>
      <c r="AQ247" s="19"/>
      <c r="AR247" s="377"/>
      <c r="AS247" s="19"/>
      <c r="AT247" s="19"/>
      <c r="AU247" s="377"/>
      <c r="AV247" s="379"/>
      <c r="AW247" s="19"/>
      <c r="AX247" s="19"/>
      <c r="AY247" s="19"/>
      <c r="AZ247" s="377"/>
      <c r="BA247" s="19"/>
      <c r="BB247" s="19"/>
      <c r="BC247" s="19"/>
      <c r="BD247" s="105"/>
      <c r="BE247" s="376"/>
      <c r="BF247" s="376"/>
      <c r="BG247" s="19"/>
      <c r="BH247" s="19"/>
      <c r="BI247" s="19"/>
      <c r="BJ247" s="19"/>
      <c r="BK247" s="377"/>
      <c r="BL247" s="19"/>
      <c r="BM247" s="19"/>
      <c r="BN247" s="377"/>
      <c r="BO247" s="19"/>
      <c r="BP247" s="19"/>
      <c r="BQ247" s="19"/>
      <c r="BR247" s="19"/>
      <c r="BS247" s="377"/>
      <c r="BT247" s="19"/>
      <c r="BU247" s="19"/>
      <c r="BV247" s="105"/>
      <c r="BW247" s="376"/>
      <c r="BX247" s="19"/>
      <c r="BY247" s="19"/>
      <c r="BZ247" s="19"/>
      <c r="CA247" s="19"/>
      <c r="CB247" s="19"/>
      <c r="CC247" s="19"/>
      <c r="CD247" s="377"/>
      <c r="CE247" s="19"/>
      <c r="CF247" s="19"/>
      <c r="CG247" s="19"/>
      <c r="CH247" s="19"/>
      <c r="CI247" s="377"/>
      <c r="CJ247" s="19"/>
      <c r="CK247" s="380"/>
      <c r="CL247" s="105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</row>
    <row r="248" spans="1:113" ht="12.75" customHeight="1">
      <c r="A248" s="19"/>
      <c r="B248" s="19"/>
      <c r="C248" s="19"/>
      <c r="D248" s="19"/>
      <c r="E248" s="376"/>
      <c r="F248" s="19"/>
      <c r="G248" s="19"/>
      <c r="H248" s="19"/>
      <c r="I248" s="19"/>
      <c r="J248" s="377"/>
      <c r="K248" s="19"/>
      <c r="L248" s="19"/>
      <c r="M248" s="377"/>
      <c r="N248" s="19"/>
      <c r="O248" s="19"/>
      <c r="P248" s="19"/>
      <c r="Q248" s="19"/>
      <c r="R248" s="19"/>
      <c r="S248" s="19"/>
      <c r="T248" s="105"/>
      <c r="U248" s="376"/>
      <c r="V248" s="376"/>
      <c r="W248" s="19"/>
      <c r="X248" s="19"/>
      <c r="Y248" s="19"/>
      <c r="Z248" s="19"/>
      <c r="AA248" s="377"/>
      <c r="AB248" s="19"/>
      <c r="AC248" s="19"/>
      <c r="AD248" s="377"/>
      <c r="AE248" s="19"/>
      <c r="AF248" s="19"/>
      <c r="AG248" s="19"/>
      <c r="AH248" s="19"/>
      <c r="AI248" s="377"/>
      <c r="AJ248" s="19"/>
      <c r="AK248" s="19"/>
      <c r="AL248" s="105"/>
      <c r="AM248" s="376"/>
      <c r="AN248" s="378"/>
      <c r="AO248" s="19"/>
      <c r="AP248" s="19"/>
      <c r="AQ248" s="19"/>
      <c r="AR248" s="377"/>
      <c r="AS248" s="19"/>
      <c r="AT248" s="19"/>
      <c r="AU248" s="377"/>
      <c r="AV248" s="379"/>
      <c r="AW248" s="19"/>
      <c r="AX248" s="19"/>
      <c r="AY248" s="19"/>
      <c r="AZ248" s="377"/>
      <c r="BA248" s="19"/>
      <c r="BB248" s="19"/>
      <c r="BC248" s="19"/>
      <c r="BD248" s="105"/>
      <c r="BE248" s="376"/>
      <c r="BF248" s="376"/>
      <c r="BG248" s="19"/>
      <c r="BH248" s="19"/>
      <c r="BI248" s="19"/>
      <c r="BJ248" s="19"/>
      <c r="BK248" s="377"/>
      <c r="BL248" s="19"/>
      <c r="BM248" s="19"/>
      <c r="BN248" s="377"/>
      <c r="BO248" s="19"/>
      <c r="BP248" s="19"/>
      <c r="BQ248" s="19"/>
      <c r="BR248" s="19"/>
      <c r="BS248" s="377"/>
      <c r="BT248" s="19"/>
      <c r="BU248" s="19"/>
      <c r="BV248" s="105"/>
      <c r="BW248" s="376"/>
      <c r="BX248" s="19"/>
      <c r="BY248" s="19"/>
      <c r="BZ248" s="19"/>
      <c r="CA248" s="19"/>
      <c r="CB248" s="19"/>
      <c r="CC248" s="19"/>
      <c r="CD248" s="377"/>
      <c r="CE248" s="19"/>
      <c r="CF248" s="19"/>
      <c r="CG248" s="19"/>
      <c r="CH248" s="19"/>
      <c r="CI248" s="377"/>
      <c r="CJ248" s="19"/>
      <c r="CK248" s="380"/>
      <c r="CL248" s="105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</row>
    <row r="249" spans="1:113" ht="12.75" customHeight="1">
      <c r="A249" s="19"/>
      <c r="B249" s="19"/>
      <c r="C249" s="19"/>
      <c r="D249" s="19"/>
      <c r="E249" s="376"/>
      <c r="F249" s="19"/>
      <c r="G249" s="19"/>
      <c r="H249" s="19"/>
      <c r="I249" s="19"/>
      <c r="J249" s="377"/>
      <c r="K249" s="19"/>
      <c r="L249" s="19"/>
      <c r="M249" s="377"/>
      <c r="N249" s="19"/>
      <c r="O249" s="19"/>
      <c r="P249" s="19"/>
      <c r="Q249" s="19"/>
      <c r="R249" s="19"/>
      <c r="S249" s="19"/>
      <c r="T249" s="105"/>
      <c r="U249" s="376"/>
      <c r="V249" s="376"/>
      <c r="W249" s="19"/>
      <c r="X249" s="19"/>
      <c r="Y249" s="19"/>
      <c r="Z249" s="19"/>
      <c r="AA249" s="377"/>
      <c r="AB249" s="19"/>
      <c r="AC249" s="19"/>
      <c r="AD249" s="377"/>
      <c r="AE249" s="19"/>
      <c r="AF249" s="19"/>
      <c r="AG249" s="19"/>
      <c r="AH249" s="19"/>
      <c r="AI249" s="377"/>
      <c r="AJ249" s="19"/>
      <c r="AK249" s="19"/>
      <c r="AL249" s="105"/>
      <c r="AM249" s="376"/>
      <c r="AN249" s="378"/>
      <c r="AO249" s="19"/>
      <c r="AP249" s="19"/>
      <c r="AQ249" s="19"/>
      <c r="AR249" s="377"/>
      <c r="AS249" s="19"/>
      <c r="AT249" s="19"/>
      <c r="AU249" s="377"/>
      <c r="AV249" s="379"/>
      <c r="AW249" s="19"/>
      <c r="AX249" s="19"/>
      <c r="AY249" s="19"/>
      <c r="AZ249" s="377"/>
      <c r="BA249" s="19"/>
      <c r="BB249" s="19"/>
      <c r="BC249" s="19"/>
      <c r="BD249" s="105"/>
      <c r="BE249" s="376"/>
      <c r="BF249" s="376"/>
      <c r="BG249" s="19"/>
      <c r="BH249" s="19"/>
      <c r="BI249" s="19"/>
      <c r="BJ249" s="19"/>
      <c r="BK249" s="377"/>
      <c r="BL249" s="19"/>
      <c r="BM249" s="19"/>
      <c r="BN249" s="377"/>
      <c r="BO249" s="19"/>
      <c r="BP249" s="19"/>
      <c r="BQ249" s="19"/>
      <c r="BR249" s="19"/>
      <c r="BS249" s="377"/>
      <c r="BT249" s="19"/>
      <c r="BU249" s="19"/>
      <c r="BV249" s="105"/>
      <c r="BW249" s="376"/>
      <c r="BX249" s="19"/>
      <c r="BY249" s="19"/>
      <c r="BZ249" s="19"/>
      <c r="CA249" s="19"/>
      <c r="CB249" s="19"/>
      <c r="CC249" s="19"/>
      <c r="CD249" s="377"/>
      <c r="CE249" s="19"/>
      <c r="CF249" s="19"/>
      <c r="CG249" s="19"/>
      <c r="CH249" s="19"/>
      <c r="CI249" s="377"/>
      <c r="CJ249" s="19"/>
      <c r="CK249" s="380"/>
      <c r="CL249" s="105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</row>
    <row r="250" spans="1:113" ht="12.75" customHeight="1">
      <c r="A250" s="19"/>
      <c r="B250" s="19"/>
      <c r="C250" s="19"/>
      <c r="D250" s="19"/>
      <c r="E250" s="376"/>
      <c r="F250" s="19"/>
      <c r="G250" s="19"/>
      <c r="H250" s="19"/>
      <c r="I250" s="19"/>
      <c r="J250" s="377"/>
      <c r="K250" s="19"/>
      <c r="L250" s="19"/>
      <c r="M250" s="377"/>
      <c r="N250" s="19"/>
      <c r="O250" s="19"/>
      <c r="P250" s="19"/>
      <c r="Q250" s="19"/>
      <c r="R250" s="19"/>
      <c r="S250" s="19"/>
      <c r="T250" s="105"/>
      <c r="U250" s="376"/>
      <c r="V250" s="376"/>
      <c r="W250" s="19"/>
      <c r="X250" s="19"/>
      <c r="Y250" s="19"/>
      <c r="Z250" s="19"/>
      <c r="AA250" s="377"/>
      <c r="AB250" s="19"/>
      <c r="AC250" s="19"/>
      <c r="AD250" s="377"/>
      <c r="AE250" s="19"/>
      <c r="AF250" s="19"/>
      <c r="AG250" s="19"/>
      <c r="AH250" s="19"/>
      <c r="AI250" s="377"/>
      <c r="AJ250" s="19"/>
      <c r="AK250" s="19"/>
      <c r="AL250" s="105"/>
      <c r="AM250" s="376"/>
      <c r="AN250" s="378"/>
      <c r="AO250" s="19"/>
      <c r="AP250" s="19"/>
      <c r="AQ250" s="19"/>
      <c r="AR250" s="377"/>
      <c r="AS250" s="19"/>
      <c r="AT250" s="19"/>
      <c r="AU250" s="377"/>
      <c r="AV250" s="379"/>
      <c r="AW250" s="19"/>
      <c r="AX250" s="19"/>
      <c r="AY250" s="19"/>
      <c r="AZ250" s="377"/>
      <c r="BA250" s="19"/>
      <c r="BB250" s="19"/>
      <c r="BC250" s="19"/>
      <c r="BD250" s="105"/>
      <c r="BE250" s="376"/>
      <c r="BF250" s="376"/>
      <c r="BG250" s="19"/>
      <c r="BH250" s="19"/>
      <c r="BI250" s="19"/>
      <c r="BJ250" s="19"/>
      <c r="BK250" s="377"/>
      <c r="BL250" s="19"/>
      <c r="BM250" s="19"/>
      <c r="BN250" s="377"/>
      <c r="BO250" s="19"/>
      <c r="BP250" s="19"/>
      <c r="BQ250" s="19"/>
      <c r="BR250" s="19"/>
      <c r="BS250" s="377"/>
      <c r="BT250" s="19"/>
      <c r="BU250" s="19"/>
      <c r="BV250" s="105"/>
      <c r="BW250" s="376"/>
      <c r="BX250" s="19"/>
      <c r="BY250" s="19"/>
      <c r="BZ250" s="19"/>
      <c r="CA250" s="19"/>
      <c r="CB250" s="19"/>
      <c r="CC250" s="19"/>
      <c r="CD250" s="377"/>
      <c r="CE250" s="19"/>
      <c r="CF250" s="19"/>
      <c r="CG250" s="19"/>
      <c r="CH250" s="19"/>
      <c r="CI250" s="377"/>
      <c r="CJ250" s="19"/>
      <c r="CK250" s="380"/>
      <c r="CL250" s="105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</row>
    <row r="251" spans="1:113" ht="12.75" customHeight="1">
      <c r="A251" s="19"/>
      <c r="B251" s="19"/>
      <c r="C251" s="19"/>
      <c r="D251" s="19"/>
      <c r="E251" s="376"/>
      <c r="F251" s="19"/>
      <c r="G251" s="19"/>
      <c r="H251" s="19"/>
      <c r="I251" s="19"/>
      <c r="J251" s="377"/>
      <c r="K251" s="19"/>
      <c r="L251" s="19"/>
      <c r="M251" s="377"/>
      <c r="N251" s="19"/>
      <c r="O251" s="19"/>
      <c r="P251" s="19"/>
      <c r="Q251" s="19"/>
      <c r="R251" s="19"/>
      <c r="S251" s="19"/>
      <c r="T251" s="105"/>
      <c r="U251" s="376"/>
      <c r="V251" s="376"/>
      <c r="W251" s="19"/>
      <c r="X251" s="19"/>
      <c r="Y251" s="19"/>
      <c r="Z251" s="19"/>
      <c r="AA251" s="377"/>
      <c r="AB251" s="19"/>
      <c r="AC251" s="19"/>
      <c r="AD251" s="377"/>
      <c r="AE251" s="19"/>
      <c r="AF251" s="19"/>
      <c r="AG251" s="19"/>
      <c r="AH251" s="19"/>
      <c r="AI251" s="377"/>
      <c r="AJ251" s="19"/>
      <c r="AK251" s="19"/>
      <c r="AL251" s="105"/>
      <c r="AM251" s="376"/>
      <c r="AN251" s="378"/>
      <c r="AO251" s="19"/>
      <c r="AP251" s="19"/>
      <c r="AQ251" s="19"/>
      <c r="AR251" s="377"/>
      <c r="AS251" s="19"/>
      <c r="AT251" s="19"/>
      <c r="AU251" s="377"/>
      <c r="AV251" s="379"/>
      <c r="AW251" s="19"/>
      <c r="AX251" s="19"/>
      <c r="AY251" s="19"/>
      <c r="AZ251" s="377"/>
      <c r="BA251" s="19"/>
      <c r="BB251" s="19"/>
      <c r="BC251" s="19"/>
      <c r="BD251" s="105"/>
      <c r="BE251" s="376"/>
      <c r="BF251" s="376"/>
      <c r="BG251" s="19"/>
      <c r="BH251" s="19"/>
      <c r="BI251" s="19"/>
      <c r="BJ251" s="19"/>
      <c r="BK251" s="377"/>
      <c r="BL251" s="19"/>
      <c r="BM251" s="19"/>
      <c r="BN251" s="377"/>
      <c r="BO251" s="19"/>
      <c r="BP251" s="19"/>
      <c r="BQ251" s="19"/>
      <c r="BR251" s="19"/>
      <c r="BS251" s="377"/>
      <c r="BT251" s="19"/>
      <c r="BU251" s="19"/>
      <c r="BV251" s="105"/>
      <c r="BW251" s="376"/>
      <c r="BX251" s="19"/>
      <c r="BY251" s="19"/>
      <c r="BZ251" s="19"/>
      <c r="CA251" s="19"/>
      <c r="CB251" s="19"/>
      <c r="CC251" s="19"/>
      <c r="CD251" s="377"/>
      <c r="CE251" s="19"/>
      <c r="CF251" s="19"/>
      <c r="CG251" s="19"/>
      <c r="CH251" s="19"/>
      <c r="CI251" s="377"/>
      <c r="CJ251" s="19"/>
      <c r="CK251" s="380"/>
      <c r="CL251" s="105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</row>
    <row r="252" spans="1:113" ht="12.75" customHeight="1">
      <c r="A252" s="19"/>
      <c r="B252" s="19"/>
      <c r="C252" s="19"/>
      <c r="D252" s="19"/>
      <c r="E252" s="376"/>
      <c r="F252" s="19"/>
      <c r="G252" s="19"/>
      <c r="H252" s="19"/>
      <c r="I252" s="19"/>
      <c r="J252" s="377"/>
      <c r="K252" s="19"/>
      <c r="L252" s="19"/>
      <c r="M252" s="377"/>
      <c r="N252" s="19"/>
      <c r="O252" s="19"/>
      <c r="P252" s="19"/>
      <c r="Q252" s="19"/>
      <c r="R252" s="19"/>
      <c r="S252" s="19"/>
      <c r="T252" s="105"/>
      <c r="U252" s="376"/>
      <c r="V252" s="376"/>
      <c r="W252" s="19"/>
      <c r="X252" s="19"/>
      <c r="Y252" s="19"/>
      <c r="Z252" s="19"/>
      <c r="AA252" s="377"/>
      <c r="AB252" s="19"/>
      <c r="AC252" s="19"/>
      <c r="AD252" s="377"/>
      <c r="AE252" s="19"/>
      <c r="AF252" s="19"/>
      <c r="AG252" s="19"/>
      <c r="AH252" s="19"/>
      <c r="AI252" s="377"/>
      <c r="AJ252" s="19"/>
      <c r="AK252" s="19"/>
      <c r="AL252" s="105"/>
      <c r="AM252" s="376"/>
      <c r="AN252" s="378"/>
      <c r="AO252" s="19"/>
      <c r="AP252" s="19"/>
      <c r="AQ252" s="19"/>
      <c r="AR252" s="377"/>
      <c r="AS252" s="19"/>
      <c r="AT252" s="19"/>
      <c r="AU252" s="377"/>
      <c r="AV252" s="379"/>
      <c r="AW252" s="19"/>
      <c r="AX252" s="19"/>
      <c r="AY252" s="19"/>
      <c r="AZ252" s="377"/>
      <c r="BA252" s="19"/>
      <c r="BB252" s="19"/>
      <c r="BC252" s="19"/>
      <c r="BD252" s="105"/>
      <c r="BE252" s="376"/>
      <c r="BF252" s="376"/>
      <c r="BG252" s="19"/>
      <c r="BH252" s="19"/>
      <c r="BI252" s="19"/>
      <c r="BJ252" s="19"/>
      <c r="BK252" s="377"/>
      <c r="BL252" s="19"/>
      <c r="BM252" s="19"/>
      <c r="BN252" s="377"/>
      <c r="BO252" s="19"/>
      <c r="BP252" s="19"/>
      <c r="BQ252" s="19"/>
      <c r="BR252" s="19"/>
      <c r="BS252" s="377"/>
      <c r="BT252" s="19"/>
      <c r="BU252" s="19"/>
      <c r="BV252" s="105"/>
      <c r="BW252" s="376"/>
      <c r="BX252" s="19"/>
      <c r="BY252" s="19"/>
      <c r="BZ252" s="19"/>
      <c r="CA252" s="19"/>
      <c r="CB252" s="19"/>
      <c r="CC252" s="19"/>
      <c r="CD252" s="377"/>
      <c r="CE252" s="19"/>
      <c r="CF252" s="19"/>
      <c r="CG252" s="19"/>
      <c r="CH252" s="19"/>
      <c r="CI252" s="377"/>
      <c r="CJ252" s="19"/>
      <c r="CK252" s="380"/>
      <c r="CL252" s="105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</row>
    <row r="253" spans="1:113" ht="12.75" customHeight="1">
      <c r="A253" s="19"/>
      <c r="B253" s="19"/>
      <c r="C253" s="19"/>
      <c r="D253" s="19"/>
      <c r="E253" s="376"/>
      <c r="F253" s="19"/>
      <c r="G253" s="19"/>
      <c r="H253" s="19"/>
      <c r="I253" s="19"/>
      <c r="J253" s="377"/>
      <c r="K253" s="19"/>
      <c r="L253" s="19"/>
      <c r="M253" s="377"/>
      <c r="N253" s="19"/>
      <c r="O253" s="19"/>
      <c r="P253" s="19"/>
      <c r="Q253" s="19"/>
      <c r="R253" s="19"/>
      <c r="S253" s="19"/>
      <c r="T253" s="105"/>
      <c r="U253" s="376"/>
      <c r="V253" s="376"/>
      <c r="W253" s="19"/>
      <c r="X253" s="19"/>
      <c r="Y253" s="19"/>
      <c r="Z253" s="19"/>
      <c r="AA253" s="377"/>
      <c r="AB253" s="19"/>
      <c r="AC253" s="19"/>
      <c r="AD253" s="377"/>
      <c r="AE253" s="19"/>
      <c r="AF253" s="19"/>
      <c r="AG253" s="19"/>
      <c r="AH253" s="19"/>
      <c r="AI253" s="377"/>
      <c r="AJ253" s="19"/>
      <c r="AK253" s="19"/>
      <c r="AL253" s="105"/>
      <c r="AM253" s="376"/>
      <c r="AN253" s="378"/>
      <c r="AO253" s="19"/>
      <c r="AP253" s="19"/>
      <c r="AQ253" s="19"/>
      <c r="AR253" s="377"/>
      <c r="AS253" s="19"/>
      <c r="AT253" s="19"/>
      <c r="AU253" s="377"/>
      <c r="AV253" s="379"/>
      <c r="AW253" s="19"/>
      <c r="AX253" s="19"/>
      <c r="AY253" s="19"/>
      <c r="AZ253" s="377"/>
      <c r="BA253" s="19"/>
      <c r="BB253" s="19"/>
      <c r="BC253" s="19"/>
      <c r="BD253" s="105"/>
      <c r="BE253" s="376"/>
      <c r="BF253" s="376"/>
      <c r="BG253" s="19"/>
      <c r="BH253" s="19"/>
      <c r="BI253" s="19"/>
      <c r="BJ253" s="19"/>
      <c r="BK253" s="377"/>
      <c r="BL253" s="19"/>
      <c r="BM253" s="19"/>
      <c r="BN253" s="377"/>
      <c r="BO253" s="19"/>
      <c r="BP253" s="19"/>
      <c r="BQ253" s="19"/>
      <c r="BR253" s="19"/>
      <c r="BS253" s="377"/>
      <c r="BT253" s="19"/>
      <c r="BU253" s="19"/>
      <c r="BV253" s="105"/>
      <c r="BW253" s="376"/>
      <c r="BX253" s="19"/>
      <c r="BY253" s="19"/>
      <c r="BZ253" s="19"/>
      <c r="CA253" s="19"/>
      <c r="CB253" s="19"/>
      <c r="CC253" s="19"/>
      <c r="CD253" s="377"/>
      <c r="CE253" s="19"/>
      <c r="CF253" s="19"/>
      <c r="CG253" s="19"/>
      <c r="CH253" s="19"/>
      <c r="CI253" s="377"/>
      <c r="CJ253" s="19"/>
      <c r="CK253" s="380"/>
      <c r="CL253" s="105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</row>
    <row r="254" spans="1:113" ht="12.75" customHeight="1">
      <c r="A254" s="19"/>
      <c r="B254" s="19"/>
      <c r="C254" s="19"/>
      <c r="D254" s="19"/>
      <c r="E254" s="376"/>
      <c r="F254" s="19"/>
      <c r="G254" s="19"/>
      <c r="H254" s="19"/>
      <c r="I254" s="19"/>
      <c r="J254" s="377"/>
      <c r="K254" s="19"/>
      <c r="L254" s="19"/>
      <c r="M254" s="377"/>
      <c r="N254" s="19"/>
      <c r="O254" s="19"/>
      <c r="P254" s="19"/>
      <c r="Q254" s="19"/>
      <c r="R254" s="19"/>
      <c r="S254" s="19"/>
      <c r="T254" s="105"/>
      <c r="U254" s="376"/>
      <c r="V254" s="376"/>
      <c r="W254" s="19"/>
      <c r="X254" s="19"/>
      <c r="Y254" s="19"/>
      <c r="Z254" s="19"/>
      <c r="AA254" s="377"/>
      <c r="AB254" s="19"/>
      <c r="AC254" s="19"/>
      <c r="AD254" s="377"/>
      <c r="AE254" s="19"/>
      <c r="AF254" s="19"/>
      <c r="AG254" s="19"/>
      <c r="AH254" s="19"/>
      <c r="AI254" s="377"/>
      <c r="AJ254" s="19"/>
      <c r="AK254" s="19"/>
      <c r="AL254" s="105"/>
      <c r="AM254" s="376"/>
      <c r="AN254" s="378"/>
      <c r="AO254" s="19"/>
      <c r="AP254" s="19"/>
      <c r="AQ254" s="19"/>
      <c r="AR254" s="377"/>
      <c r="AS254" s="19"/>
      <c r="AT254" s="19"/>
      <c r="AU254" s="377"/>
      <c r="AV254" s="379"/>
      <c r="AW254" s="19"/>
      <c r="AX254" s="19"/>
      <c r="AY254" s="19"/>
      <c r="AZ254" s="377"/>
      <c r="BA254" s="19"/>
      <c r="BB254" s="19"/>
      <c r="BC254" s="19"/>
      <c r="BD254" s="105"/>
      <c r="BE254" s="376"/>
      <c r="BF254" s="376"/>
      <c r="BG254" s="19"/>
      <c r="BH254" s="19"/>
      <c r="BI254" s="19"/>
      <c r="BJ254" s="19"/>
      <c r="BK254" s="377"/>
      <c r="BL254" s="19"/>
      <c r="BM254" s="19"/>
      <c r="BN254" s="377"/>
      <c r="BO254" s="19"/>
      <c r="BP254" s="19"/>
      <c r="BQ254" s="19"/>
      <c r="BR254" s="19"/>
      <c r="BS254" s="377"/>
      <c r="BT254" s="19"/>
      <c r="BU254" s="19"/>
      <c r="BV254" s="105"/>
      <c r="BW254" s="376"/>
      <c r="BX254" s="19"/>
      <c r="BY254" s="19"/>
      <c r="BZ254" s="19"/>
      <c r="CA254" s="19"/>
      <c r="CB254" s="19"/>
      <c r="CC254" s="19"/>
      <c r="CD254" s="377"/>
      <c r="CE254" s="19"/>
      <c r="CF254" s="19"/>
      <c r="CG254" s="19"/>
      <c r="CH254" s="19"/>
      <c r="CI254" s="377"/>
      <c r="CJ254" s="19"/>
      <c r="CK254" s="380"/>
      <c r="CL254" s="105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</row>
    <row r="255" spans="1:113" ht="12.75" customHeight="1">
      <c r="A255" s="19"/>
      <c r="B255" s="19"/>
      <c r="C255" s="19"/>
      <c r="D255" s="19"/>
      <c r="E255" s="376"/>
      <c r="F255" s="19"/>
      <c r="G255" s="19"/>
      <c r="H255" s="19"/>
      <c r="I255" s="19"/>
      <c r="J255" s="377"/>
      <c r="K255" s="19"/>
      <c r="L255" s="19"/>
      <c r="M255" s="377"/>
      <c r="N255" s="19"/>
      <c r="O255" s="19"/>
      <c r="P255" s="19"/>
      <c r="Q255" s="19"/>
      <c r="R255" s="19"/>
      <c r="S255" s="19"/>
      <c r="T255" s="105"/>
      <c r="U255" s="376"/>
      <c r="V255" s="376"/>
      <c r="W255" s="19"/>
      <c r="X255" s="19"/>
      <c r="Y255" s="19"/>
      <c r="Z255" s="19"/>
      <c r="AA255" s="377"/>
      <c r="AB255" s="19"/>
      <c r="AC255" s="19"/>
      <c r="AD255" s="377"/>
      <c r="AE255" s="19"/>
      <c r="AF255" s="19"/>
      <c r="AG255" s="19"/>
      <c r="AH255" s="19"/>
      <c r="AI255" s="377"/>
      <c r="AJ255" s="19"/>
      <c r="AK255" s="19"/>
      <c r="AL255" s="105"/>
      <c r="AM255" s="376"/>
      <c r="AN255" s="378"/>
      <c r="AO255" s="19"/>
      <c r="AP255" s="19"/>
      <c r="AQ255" s="19"/>
      <c r="AR255" s="377"/>
      <c r="AS255" s="19"/>
      <c r="AT255" s="19"/>
      <c r="AU255" s="377"/>
      <c r="AV255" s="379"/>
      <c r="AW255" s="19"/>
      <c r="AX255" s="19"/>
      <c r="AY255" s="19"/>
      <c r="AZ255" s="377"/>
      <c r="BA255" s="19"/>
      <c r="BB255" s="19"/>
      <c r="BC255" s="19"/>
      <c r="BD255" s="105"/>
      <c r="BE255" s="376"/>
      <c r="BF255" s="376"/>
      <c r="BG255" s="19"/>
      <c r="BH255" s="19"/>
      <c r="BI255" s="19"/>
      <c r="BJ255" s="19"/>
      <c r="BK255" s="377"/>
      <c r="BL255" s="19"/>
      <c r="BM255" s="19"/>
      <c r="BN255" s="377"/>
      <c r="BO255" s="19"/>
      <c r="BP255" s="19"/>
      <c r="BQ255" s="19"/>
      <c r="BR255" s="19"/>
      <c r="BS255" s="377"/>
      <c r="BT255" s="19"/>
      <c r="BU255" s="19"/>
      <c r="BV255" s="105"/>
      <c r="BW255" s="376"/>
      <c r="BX255" s="19"/>
      <c r="BY255" s="19"/>
      <c r="BZ255" s="19"/>
      <c r="CA255" s="19"/>
      <c r="CB255" s="19"/>
      <c r="CC255" s="19"/>
      <c r="CD255" s="377"/>
      <c r="CE255" s="19"/>
      <c r="CF255" s="19"/>
      <c r="CG255" s="19"/>
      <c r="CH255" s="19"/>
      <c r="CI255" s="377"/>
      <c r="CJ255" s="19"/>
      <c r="CK255" s="380"/>
      <c r="CL255" s="105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</row>
    <row r="256" spans="1:113" ht="12.75" customHeight="1">
      <c r="A256" s="19"/>
      <c r="B256" s="19"/>
      <c r="C256" s="19"/>
      <c r="D256" s="19"/>
      <c r="E256" s="376"/>
      <c r="F256" s="19"/>
      <c r="G256" s="19"/>
      <c r="H256" s="19"/>
      <c r="I256" s="19"/>
      <c r="J256" s="377"/>
      <c r="K256" s="19"/>
      <c r="L256" s="19"/>
      <c r="M256" s="377"/>
      <c r="N256" s="19"/>
      <c r="O256" s="19"/>
      <c r="P256" s="19"/>
      <c r="Q256" s="19"/>
      <c r="R256" s="19"/>
      <c r="S256" s="19"/>
      <c r="T256" s="105"/>
      <c r="U256" s="376"/>
      <c r="V256" s="376"/>
      <c r="W256" s="19"/>
      <c r="X256" s="19"/>
      <c r="Y256" s="19"/>
      <c r="Z256" s="19"/>
      <c r="AA256" s="377"/>
      <c r="AB256" s="19"/>
      <c r="AC256" s="19"/>
      <c r="AD256" s="377"/>
      <c r="AE256" s="19"/>
      <c r="AF256" s="19"/>
      <c r="AG256" s="19"/>
      <c r="AH256" s="19"/>
      <c r="AI256" s="377"/>
      <c r="AJ256" s="19"/>
      <c r="AK256" s="19"/>
      <c r="AL256" s="105"/>
      <c r="AM256" s="376"/>
      <c r="AN256" s="378"/>
      <c r="AO256" s="19"/>
      <c r="AP256" s="19"/>
      <c r="AQ256" s="19"/>
      <c r="AR256" s="377"/>
      <c r="AS256" s="19"/>
      <c r="AT256" s="19"/>
      <c r="AU256" s="377"/>
      <c r="AV256" s="379"/>
      <c r="AW256" s="19"/>
      <c r="AX256" s="19"/>
      <c r="AY256" s="19"/>
      <c r="AZ256" s="377"/>
      <c r="BA256" s="19"/>
      <c r="BB256" s="19"/>
      <c r="BC256" s="19"/>
      <c r="BD256" s="105"/>
      <c r="BE256" s="376"/>
      <c r="BF256" s="376"/>
      <c r="BG256" s="19"/>
      <c r="BH256" s="19"/>
      <c r="BI256" s="19"/>
      <c r="BJ256" s="19"/>
      <c r="BK256" s="377"/>
      <c r="BL256" s="19"/>
      <c r="BM256" s="19"/>
      <c r="BN256" s="377"/>
      <c r="BO256" s="19"/>
      <c r="BP256" s="19"/>
      <c r="BQ256" s="19"/>
      <c r="BR256" s="19"/>
      <c r="BS256" s="377"/>
      <c r="BT256" s="19"/>
      <c r="BU256" s="19"/>
      <c r="BV256" s="105"/>
      <c r="BW256" s="376"/>
      <c r="BX256" s="19"/>
      <c r="BY256" s="19"/>
      <c r="BZ256" s="19"/>
      <c r="CA256" s="19"/>
      <c r="CB256" s="19"/>
      <c r="CC256" s="19"/>
      <c r="CD256" s="377"/>
      <c r="CE256" s="19"/>
      <c r="CF256" s="19"/>
      <c r="CG256" s="19"/>
      <c r="CH256" s="19"/>
      <c r="CI256" s="377"/>
      <c r="CJ256" s="19"/>
      <c r="CK256" s="380"/>
      <c r="CL256" s="105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</row>
    <row r="257" spans="1:113" ht="12.75" customHeight="1">
      <c r="A257" s="19"/>
      <c r="B257" s="19"/>
      <c r="C257" s="19"/>
      <c r="D257" s="19"/>
      <c r="E257" s="376"/>
      <c r="F257" s="19"/>
      <c r="G257" s="19"/>
      <c r="H257" s="19"/>
      <c r="I257" s="19"/>
      <c r="J257" s="377"/>
      <c r="K257" s="19"/>
      <c r="L257" s="19"/>
      <c r="M257" s="377"/>
      <c r="N257" s="19"/>
      <c r="O257" s="19"/>
      <c r="P257" s="19"/>
      <c r="Q257" s="19"/>
      <c r="R257" s="19"/>
      <c r="S257" s="19"/>
      <c r="T257" s="105"/>
      <c r="U257" s="376"/>
      <c r="V257" s="376"/>
      <c r="W257" s="19"/>
      <c r="X257" s="19"/>
      <c r="Y257" s="19"/>
      <c r="Z257" s="19"/>
      <c r="AA257" s="377"/>
      <c r="AB257" s="19"/>
      <c r="AC257" s="19"/>
      <c r="AD257" s="377"/>
      <c r="AE257" s="19"/>
      <c r="AF257" s="19"/>
      <c r="AG257" s="19"/>
      <c r="AH257" s="19"/>
      <c r="AI257" s="377"/>
      <c r="AJ257" s="19"/>
      <c r="AK257" s="19"/>
      <c r="AL257" s="105"/>
      <c r="AM257" s="376"/>
      <c r="AN257" s="378"/>
      <c r="AO257" s="19"/>
      <c r="AP257" s="19"/>
      <c r="AQ257" s="19"/>
      <c r="AR257" s="377"/>
      <c r="AS257" s="19"/>
      <c r="AT257" s="19"/>
      <c r="AU257" s="377"/>
      <c r="AV257" s="379"/>
      <c r="AW257" s="19"/>
      <c r="AX257" s="19"/>
      <c r="AY257" s="19"/>
      <c r="AZ257" s="377"/>
      <c r="BA257" s="19"/>
      <c r="BB257" s="19"/>
      <c r="BC257" s="19"/>
      <c r="BD257" s="105"/>
      <c r="BE257" s="376"/>
      <c r="BF257" s="376"/>
      <c r="BG257" s="19"/>
      <c r="BH257" s="19"/>
      <c r="BI257" s="19"/>
      <c r="BJ257" s="19"/>
      <c r="BK257" s="377"/>
      <c r="BL257" s="19"/>
      <c r="BM257" s="19"/>
      <c r="BN257" s="377"/>
      <c r="BO257" s="19"/>
      <c r="BP257" s="19"/>
      <c r="BQ257" s="19"/>
      <c r="BR257" s="19"/>
      <c r="BS257" s="377"/>
      <c r="BT257" s="19"/>
      <c r="BU257" s="19"/>
      <c r="BV257" s="105"/>
      <c r="BW257" s="376"/>
      <c r="BX257" s="19"/>
      <c r="BY257" s="19"/>
      <c r="BZ257" s="19"/>
      <c r="CA257" s="19"/>
      <c r="CB257" s="19"/>
      <c r="CC257" s="19"/>
      <c r="CD257" s="377"/>
      <c r="CE257" s="19"/>
      <c r="CF257" s="19"/>
      <c r="CG257" s="19"/>
      <c r="CH257" s="19"/>
      <c r="CI257" s="377"/>
      <c r="CJ257" s="19"/>
      <c r="CK257" s="380"/>
      <c r="CL257" s="105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</row>
    <row r="258" spans="1:113" ht="12.75" customHeight="1">
      <c r="A258" s="19"/>
      <c r="B258" s="19"/>
      <c r="C258" s="19"/>
      <c r="D258" s="19"/>
      <c r="E258" s="376"/>
      <c r="F258" s="19"/>
      <c r="G258" s="19"/>
      <c r="H258" s="19"/>
      <c r="I258" s="19"/>
      <c r="J258" s="377"/>
      <c r="K258" s="19"/>
      <c r="L258" s="19"/>
      <c r="M258" s="377"/>
      <c r="N258" s="19"/>
      <c r="O258" s="19"/>
      <c r="P258" s="19"/>
      <c r="Q258" s="19"/>
      <c r="R258" s="19"/>
      <c r="S258" s="19"/>
      <c r="T258" s="105"/>
      <c r="U258" s="376"/>
      <c r="V258" s="376"/>
      <c r="W258" s="19"/>
      <c r="X258" s="19"/>
      <c r="Y258" s="19"/>
      <c r="Z258" s="19"/>
      <c r="AA258" s="377"/>
      <c r="AB258" s="19"/>
      <c r="AC258" s="19"/>
      <c r="AD258" s="377"/>
      <c r="AE258" s="19"/>
      <c r="AF258" s="19"/>
      <c r="AG258" s="19"/>
      <c r="AH258" s="19"/>
      <c r="AI258" s="377"/>
      <c r="AJ258" s="19"/>
      <c r="AK258" s="19"/>
      <c r="AL258" s="105"/>
      <c r="AM258" s="376"/>
      <c r="AN258" s="378"/>
      <c r="AO258" s="19"/>
      <c r="AP258" s="19"/>
      <c r="AQ258" s="19"/>
      <c r="AR258" s="377"/>
      <c r="AS258" s="19"/>
      <c r="AT258" s="19"/>
      <c r="AU258" s="377"/>
      <c r="AV258" s="379"/>
      <c r="AW258" s="19"/>
      <c r="AX258" s="19"/>
      <c r="AY258" s="19"/>
      <c r="AZ258" s="377"/>
      <c r="BA258" s="19"/>
      <c r="BB258" s="19"/>
      <c r="BC258" s="19"/>
      <c r="BD258" s="105"/>
      <c r="BE258" s="376"/>
      <c r="BF258" s="376"/>
      <c r="BG258" s="19"/>
      <c r="BH258" s="19"/>
      <c r="BI258" s="19"/>
      <c r="BJ258" s="19"/>
      <c r="BK258" s="377"/>
      <c r="BL258" s="19"/>
      <c r="BM258" s="19"/>
      <c r="BN258" s="377"/>
      <c r="BO258" s="19"/>
      <c r="BP258" s="19"/>
      <c r="BQ258" s="19"/>
      <c r="BR258" s="19"/>
      <c r="BS258" s="377"/>
      <c r="BT258" s="19"/>
      <c r="BU258" s="19"/>
      <c r="BV258" s="105"/>
      <c r="BW258" s="376"/>
      <c r="BX258" s="19"/>
      <c r="BY258" s="19"/>
      <c r="BZ258" s="19"/>
      <c r="CA258" s="19"/>
      <c r="CB258" s="19"/>
      <c r="CC258" s="19"/>
      <c r="CD258" s="377"/>
      <c r="CE258" s="19"/>
      <c r="CF258" s="19"/>
      <c r="CG258" s="19"/>
      <c r="CH258" s="19"/>
      <c r="CI258" s="377"/>
      <c r="CJ258" s="19"/>
      <c r="CK258" s="380"/>
      <c r="CL258" s="105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</row>
    <row r="259" spans="1:113" ht="12.75" customHeight="1">
      <c r="A259" s="19"/>
      <c r="B259" s="19"/>
      <c r="C259" s="19"/>
      <c r="D259" s="19"/>
      <c r="E259" s="376"/>
      <c r="F259" s="19"/>
      <c r="G259" s="19"/>
      <c r="H259" s="19"/>
      <c r="I259" s="19"/>
      <c r="J259" s="377"/>
      <c r="K259" s="19"/>
      <c r="L259" s="19"/>
      <c r="M259" s="377"/>
      <c r="N259" s="19"/>
      <c r="O259" s="19"/>
      <c r="P259" s="19"/>
      <c r="Q259" s="19"/>
      <c r="R259" s="19"/>
      <c r="S259" s="19"/>
      <c r="T259" s="105"/>
      <c r="U259" s="376"/>
      <c r="V259" s="376"/>
      <c r="W259" s="19"/>
      <c r="X259" s="19"/>
      <c r="Y259" s="19"/>
      <c r="Z259" s="19"/>
      <c r="AA259" s="377"/>
      <c r="AB259" s="19"/>
      <c r="AC259" s="19"/>
      <c r="AD259" s="377"/>
      <c r="AE259" s="19"/>
      <c r="AF259" s="19"/>
      <c r="AG259" s="19"/>
      <c r="AH259" s="19"/>
      <c r="AI259" s="377"/>
      <c r="AJ259" s="19"/>
      <c r="AK259" s="19"/>
      <c r="AL259" s="105"/>
      <c r="AM259" s="376"/>
      <c r="AN259" s="378"/>
      <c r="AO259" s="19"/>
      <c r="AP259" s="19"/>
      <c r="AQ259" s="19"/>
      <c r="AR259" s="377"/>
      <c r="AS259" s="19"/>
      <c r="AT259" s="19"/>
      <c r="AU259" s="377"/>
      <c r="AV259" s="379"/>
      <c r="AW259" s="19"/>
      <c r="AX259" s="19"/>
      <c r="AY259" s="19"/>
      <c r="AZ259" s="377"/>
      <c r="BA259" s="19"/>
      <c r="BB259" s="19"/>
      <c r="BC259" s="19"/>
      <c r="BD259" s="105"/>
      <c r="BE259" s="376"/>
      <c r="BF259" s="376"/>
      <c r="BG259" s="19"/>
      <c r="BH259" s="19"/>
      <c r="BI259" s="19"/>
      <c r="BJ259" s="19"/>
      <c r="BK259" s="377"/>
      <c r="BL259" s="19"/>
      <c r="BM259" s="19"/>
      <c r="BN259" s="377"/>
      <c r="BO259" s="19"/>
      <c r="BP259" s="19"/>
      <c r="BQ259" s="19"/>
      <c r="BR259" s="19"/>
      <c r="BS259" s="377"/>
      <c r="BT259" s="19"/>
      <c r="BU259" s="19"/>
      <c r="BV259" s="105"/>
      <c r="BW259" s="376"/>
      <c r="BX259" s="19"/>
      <c r="BY259" s="19"/>
      <c r="BZ259" s="19"/>
      <c r="CA259" s="19"/>
      <c r="CB259" s="19"/>
      <c r="CC259" s="19"/>
      <c r="CD259" s="377"/>
      <c r="CE259" s="19"/>
      <c r="CF259" s="19"/>
      <c r="CG259" s="19"/>
      <c r="CH259" s="19"/>
      <c r="CI259" s="377"/>
      <c r="CJ259" s="19"/>
      <c r="CK259" s="380"/>
      <c r="CL259" s="105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</row>
    <row r="260" spans="1:113" ht="12.75" customHeight="1">
      <c r="A260" s="19"/>
      <c r="B260" s="19"/>
      <c r="C260" s="19"/>
      <c r="D260" s="19"/>
      <c r="E260" s="376"/>
      <c r="F260" s="19"/>
      <c r="G260" s="19"/>
      <c r="H260" s="19"/>
      <c r="I260" s="19"/>
      <c r="J260" s="377"/>
      <c r="K260" s="19"/>
      <c r="L260" s="19"/>
      <c r="M260" s="377"/>
      <c r="N260" s="19"/>
      <c r="O260" s="19"/>
      <c r="P260" s="19"/>
      <c r="Q260" s="19"/>
      <c r="R260" s="19"/>
      <c r="S260" s="19"/>
      <c r="T260" s="105"/>
      <c r="U260" s="376"/>
      <c r="V260" s="376"/>
      <c r="W260" s="19"/>
      <c r="X260" s="19"/>
      <c r="Y260" s="19"/>
      <c r="Z260" s="19"/>
      <c r="AA260" s="377"/>
      <c r="AB260" s="19"/>
      <c r="AC260" s="19"/>
      <c r="AD260" s="377"/>
      <c r="AE260" s="19"/>
      <c r="AF260" s="19"/>
      <c r="AG260" s="19"/>
      <c r="AH260" s="19"/>
      <c r="AI260" s="377"/>
      <c r="AJ260" s="19"/>
      <c r="AK260" s="19"/>
      <c r="AL260" s="105"/>
      <c r="AM260" s="376"/>
      <c r="AN260" s="378"/>
      <c r="AO260" s="19"/>
      <c r="AP260" s="19"/>
      <c r="AQ260" s="19"/>
      <c r="AR260" s="377"/>
      <c r="AS260" s="19"/>
      <c r="AT260" s="19"/>
      <c r="AU260" s="377"/>
      <c r="AV260" s="379"/>
      <c r="AW260" s="19"/>
      <c r="AX260" s="19"/>
      <c r="AY260" s="19"/>
      <c r="AZ260" s="377"/>
      <c r="BA260" s="19"/>
      <c r="BB260" s="19"/>
      <c r="BC260" s="19"/>
      <c r="BD260" s="105"/>
      <c r="BE260" s="376"/>
      <c r="BF260" s="376"/>
      <c r="BG260" s="19"/>
      <c r="BH260" s="19"/>
      <c r="BI260" s="19"/>
      <c r="BJ260" s="19"/>
      <c r="BK260" s="377"/>
      <c r="BL260" s="19"/>
      <c r="BM260" s="19"/>
      <c r="BN260" s="377"/>
      <c r="BO260" s="19"/>
      <c r="BP260" s="19"/>
      <c r="BQ260" s="19"/>
      <c r="BR260" s="19"/>
      <c r="BS260" s="377"/>
      <c r="BT260" s="19"/>
      <c r="BU260" s="19"/>
      <c r="BV260" s="105"/>
      <c r="BW260" s="376"/>
      <c r="BX260" s="19"/>
      <c r="BY260" s="19"/>
      <c r="BZ260" s="19"/>
      <c r="CA260" s="19"/>
      <c r="CB260" s="19"/>
      <c r="CC260" s="19"/>
      <c r="CD260" s="377"/>
      <c r="CE260" s="19"/>
      <c r="CF260" s="19"/>
      <c r="CG260" s="19"/>
      <c r="CH260" s="19"/>
      <c r="CI260" s="377"/>
      <c r="CJ260" s="19"/>
      <c r="CK260" s="380"/>
      <c r="CL260" s="105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</row>
    <row r="261" spans="1:113" ht="12.75" customHeight="1">
      <c r="A261" s="19"/>
      <c r="B261" s="19"/>
      <c r="C261" s="19"/>
      <c r="D261" s="19"/>
      <c r="E261" s="376"/>
      <c r="F261" s="19"/>
      <c r="G261" s="19"/>
      <c r="H261" s="19"/>
      <c r="I261" s="19"/>
      <c r="J261" s="377"/>
      <c r="K261" s="19"/>
      <c r="L261" s="19"/>
      <c r="M261" s="377"/>
      <c r="N261" s="19"/>
      <c r="O261" s="19"/>
      <c r="P261" s="19"/>
      <c r="Q261" s="19"/>
      <c r="R261" s="19"/>
      <c r="S261" s="19"/>
      <c r="T261" s="105"/>
      <c r="U261" s="376"/>
      <c r="V261" s="376"/>
      <c r="W261" s="19"/>
      <c r="X261" s="19"/>
      <c r="Y261" s="19"/>
      <c r="Z261" s="19"/>
      <c r="AA261" s="377"/>
      <c r="AB261" s="19"/>
      <c r="AC261" s="19"/>
      <c r="AD261" s="377"/>
      <c r="AE261" s="19"/>
      <c r="AF261" s="19"/>
      <c r="AG261" s="19"/>
      <c r="AH261" s="19"/>
      <c r="AI261" s="377"/>
      <c r="AJ261" s="19"/>
      <c r="AK261" s="19"/>
      <c r="AL261" s="105"/>
      <c r="AM261" s="376"/>
      <c r="AN261" s="378"/>
      <c r="AO261" s="19"/>
      <c r="AP261" s="19"/>
      <c r="AQ261" s="19"/>
      <c r="AR261" s="377"/>
      <c r="AS261" s="19"/>
      <c r="AT261" s="19"/>
      <c r="AU261" s="377"/>
      <c r="AV261" s="379"/>
      <c r="AW261" s="19"/>
      <c r="AX261" s="19"/>
      <c r="AY261" s="19"/>
      <c r="AZ261" s="377"/>
      <c r="BA261" s="19"/>
      <c r="BB261" s="19"/>
      <c r="BC261" s="19"/>
      <c r="BD261" s="105"/>
      <c r="BE261" s="376"/>
      <c r="BF261" s="376"/>
      <c r="BG261" s="19"/>
      <c r="BH261" s="19"/>
      <c r="BI261" s="19"/>
      <c r="BJ261" s="19"/>
      <c r="BK261" s="377"/>
      <c r="BL261" s="19"/>
      <c r="BM261" s="19"/>
      <c r="BN261" s="377"/>
      <c r="BO261" s="19"/>
      <c r="BP261" s="19"/>
      <c r="BQ261" s="19"/>
      <c r="BR261" s="19"/>
      <c r="BS261" s="377"/>
      <c r="BT261" s="19"/>
      <c r="BU261" s="19"/>
      <c r="BV261" s="105"/>
      <c r="BW261" s="376"/>
      <c r="BX261" s="19"/>
      <c r="BY261" s="19"/>
      <c r="BZ261" s="19"/>
      <c r="CA261" s="19"/>
      <c r="CB261" s="19"/>
      <c r="CC261" s="19"/>
      <c r="CD261" s="377"/>
      <c r="CE261" s="19"/>
      <c r="CF261" s="19"/>
      <c r="CG261" s="19"/>
      <c r="CH261" s="19"/>
      <c r="CI261" s="377"/>
      <c r="CJ261" s="19"/>
      <c r="CK261" s="380"/>
      <c r="CL261" s="105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</row>
    <row r="262" spans="1:113" ht="12.75" customHeight="1">
      <c r="A262" s="19"/>
      <c r="B262" s="19"/>
      <c r="C262" s="19"/>
      <c r="D262" s="19"/>
      <c r="E262" s="376"/>
      <c r="F262" s="19"/>
      <c r="G262" s="19"/>
      <c r="H262" s="19"/>
      <c r="I262" s="19"/>
      <c r="J262" s="377"/>
      <c r="K262" s="19"/>
      <c r="L262" s="19"/>
      <c r="M262" s="377"/>
      <c r="N262" s="19"/>
      <c r="O262" s="19"/>
      <c r="P262" s="19"/>
      <c r="Q262" s="19"/>
      <c r="R262" s="19"/>
      <c r="S262" s="19"/>
      <c r="T262" s="105"/>
      <c r="U262" s="376"/>
      <c r="V262" s="376"/>
      <c r="W262" s="19"/>
      <c r="X262" s="19"/>
      <c r="Y262" s="19"/>
      <c r="Z262" s="19"/>
      <c r="AA262" s="377"/>
      <c r="AB262" s="19"/>
      <c r="AC262" s="19"/>
      <c r="AD262" s="377"/>
      <c r="AE262" s="19"/>
      <c r="AF262" s="19"/>
      <c r="AG262" s="19"/>
      <c r="AH262" s="19"/>
      <c r="AI262" s="377"/>
      <c r="AJ262" s="19"/>
      <c r="AK262" s="19"/>
      <c r="AL262" s="105"/>
      <c r="AM262" s="376"/>
      <c r="AN262" s="378"/>
      <c r="AO262" s="19"/>
      <c r="AP262" s="19"/>
      <c r="AQ262" s="19"/>
      <c r="AR262" s="377"/>
      <c r="AS262" s="19"/>
      <c r="AT262" s="19"/>
      <c r="AU262" s="377"/>
      <c r="AV262" s="379"/>
      <c r="AW262" s="19"/>
      <c r="AX262" s="19"/>
      <c r="AY262" s="19"/>
      <c r="AZ262" s="377"/>
      <c r="BA262" s="19"/>
      <c r="BB262" s="19"/>
      <c r="BC262" s="19"/>
      <c r="BD262" s="105"/>
      <c r="BE262" s="376"/>
      <c r="BF262" s="376"/>
      <c r="BG262" s="19"/>
      <c r="BH262" s="19"/>
      <c r="BI262" s="19"/>
      <c r="BJ262" s="19"/>
      <c r="BK262" s="377"/>
      <c r="BL262" s="19"/>
      <c r="BM262" s="19"/>
      <c r="BN262" s="377"/>
      <c r="BO262" s="19"/>
      <c r="BP262" s="19"/>
      <c r="BQ262" s="19"/>
      <c r="BR262" s="19"/>
      <c r="BS262" s="377"/>
      <c r="BT262" s="19"/>
      <c r="BU262" s="19"/>
      <c r="BV262" s="105"/>
      <c r="BW262" s="376"/>
      <c r="BX262" s="19"/>
      <c r="BY262" s="19"/>
      <c r="BZ262" s="19"/>
      <c r="CA262" s="19"/>
      <c r="CB262" s="19"/>
      <c r="CC262" s="19"/>
      <c r="CD262" s="377"/>
      <c r="CE262" s="19"/>
      <c r="CF262" s="19"/>
      <c r="CG262" s="19"/>
      <c r="CH262" s="19"/>
      <c r="CI262" s="377"/>
      <c r="CJ262" s="19"/>
      <c r="CK262" s="380"/>
      <c r="CL262" s="105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</row>
    <row r="263" spans="1:113" ht="12.75" customHeight="1">
      <c r="A263" s="19"/>
      <c r="B263" s="19"/>
      <c r="C263" s="19"/>
      <c r="D263" s="19"/>
      <c r="E263" s="376"/>
      <c r="F263" s="19"/>
      <c r="G263" s="19"/>
      <c r="H263" s="19"/>
      <c r="I263" s="19"/>
      <c r="J263" s="377"/>
      <c r="K263" s="19"/>
      <c r="L263" s="19"/>
      <c r="M263" s="377"/>
      <c r="N263" s="19"/>
      <c r="O263" s="19"/>
      <c r="P263" s="19"/>
      <c r="Q263" s="19"/>
      <c r="R263" s="19"/>
      <c r="S263" s="19"/>
      <c r="T263" s="105"/>
      <c r="U263" s="376"/>
      <c r="V263" s="376"/>
      <c r="W263" s="19"/>
      <c r="X263" s="19"/>
      <c r="Y263" s="19"/>
      <c r="Z263" s="19"/>
      <c r="AA263" s="377"/>
      <c r="AB263" s="19"/>
      <c r="AC263" s="19"/>
      <c r="AD263" s="377"/>
      <c r="AE263" s="19"/>
      <c r="AF263" s="19"/>
      <c r="AG263" s="19"/>
      <c r="AH263" s="19"/>
      <c r="AI263" s="377"/>
      <c r="AJ263" s="19"/>
      <c r="AK263" s="19"/>
      <c r="AL263" s="105"/>
      <c r="AM263" s="376"/>
      <c r="AN263" s="378"/>
      <c r="AO263" s="19"/>
      <c r="AP263" s="19"/>
      <c r="AQ263" s="19"/>
      <c r="AR263" s="377"/>
      <c r="AS263" s="19"/>
      <c r="AT263" s="19"/>
      <c r="AU263" s="377"/>
      <c r="AV263" s="379"/>
      <c r="AW263" s="19"/>
      <c r="AX263" s="19"/>
      <c r="AY263" s="19"/>
      <c r="AZ263" s="377"/>
      <c r="BA263" s="19"/>
      <c r="BB263" s="19"/>
      <c r="BC263" s="19"/>
      <c r="BD263" s="105"/>
      <c r="BE263" s="376"/>
      <c r="BF263" s="376"/>
      <c r="BG263" s="19"/>
      <c r="BH263" s="19"/>
      <c r="BI263" s="19"/>
      <c r="BJ263" s="19"/>
      <c r="BK263" s="377"/>
      <c r="BL263" s="19"/>
      <c r="BM263" s="19"/>
      <c r="BN263" s="377"/>
      <c r="BO263" s="19"/>
      <c r="BP263" s="19"/>
      <c r="BQ263" s="19"/>
      <c r="BR263" s="19"/>
      <c r="BS263" s="377"/>
      <c r="BT263" s="19"/>
      <c r="BU263" s="19"/>
      <c r="BV263" s="105"/>
      <c r="BW263" s="376"/>
      <c r="BX263" s="19"/>
      <c r="BY263" s="19"/>
      <c r="BZ263" s="19"/>
      <c r="CA263" s="19"/>
      <c r="CB263" s="19"/>
      <c r="CC263" s="19"/>
      <c r="CD263" s="377"/>
      <c r="CE263" s="19"/>
      <c r="CF263" s="19"/>
      <c r="CG263" s="19"/>
      <c r="CH263" s="19"/>
      <c r="CI263" s="377"/>
      <c r="CJ263" s="19"/>
      <c r="CK263" s="380"/>
      <c r="CL263" s="105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</row>
    <row r="264" spans="1:113" ht="12.75" customHeight="1">
      <c r="A264" s="19"/>
      <c r="B264" s="19"/>
      <c r="C264" s="19"/>
      <c r="D264" s="19"/>
      <c r="E264" s="376"/>
      <c r="F264" s="19"/>
      <c r="G264" s="19"/>
      <c r="H264" s="19"/>
      <c r="I264" s="19"/>
      <c r="J264" s="377"/>
      <c r="K264" s="19"/>
      <c r="L264" s="19"/>
      <c r="M264" s="377"/>
      <c r="N264" s="19"/>
      <c r="O264" s="19"/>
      <c r="P264" s="19"/>
      <c r="Q264" s="19"/>
      <c r="R264" s="19"/>
      <c r="S264" s="19"/>
      <c r="T264" s="105"/>
      <c r="U264" s="376"/>
      <c r="V264" s="376"/>
      <c r="W264" s="19"/>
      <c r="X264" s="19"/>
      <c r="Y264" s="19"/>
      <c r="Z264" s="19"/>
      <c r="AA264" s="377"/>
      <c r="AB264" s="19"/>
      <c r="AC264" s="19"/>
      <c r="AD264" s="377"/>
      <c r="AE264" s="19"/>
      <c r="AF264" s="19"/>
      <c r="AG264" s="19"/>
      <c r="AH264" s="19"/>
      <c r="AI264" s="377"/>
      <c r="AJ264" s="19"/>
      <c r="AK264" s="19"/>
      <c r="AL264" s="105"/>
      <c r="AM264" s="376"/>
      <c r="AN264" s="378"/>
      <c r="AO264" s="19"/>
      <c r="AP264" s="19"/>
      <c r="AQ264" s="19"/>
      <c r="AR264" s="377"/>
      <c r="AS264" s="19"/>
      <c r="AT264" s="19"/>
      <c r="AU264" s="377"/>
      <c r="AV264" s="379"/>
      <c r="AW264" s="19"/>
      <c r="AX264" s="19"/>
      <c r="AY264" s="19"/>
      <c r="AZ264" s="377"/>
      <c r="BA264" s="19"/>
      <c r="BB264" s="19"/>
      <c r="BC264" s="19"/>
      <c r="BD264" s="105"/>
      <c r="BE264" s="376"/>
      <c r="BF264" s="376"/>
      <c r="BG264" s="19"/>
      <c r="BH264" s="19"/>
      <c r="BI264" s="19"/>
      <c r="BJ264" s="19"/>
      <c r="BK264" s="377"/>
      <c r="BL264" s="19"/>
      <c r="BM264" s="19"/>
      <c r="BN264" s="377"/>
      <c r="BO264" s="19"/>
      <c r="BP264" s="19"/>
      <c r="BQ264" s="19"/>
      <c r="BR264" s="19"/>
      <c r="BS264" s="377"/>
      <c r="BT264" s="19"/>
      <c r="BU264" s="19"/>
      <c r="BV264" s="105"/>
      <c r="BW264" s="376"/>
      <c r="BX264" s="19"/>
      <c r="BY264" s="19"/>
      <c r="BZ264" s="19"/>
      <c r="CA264" s="19"/>
      <c r="CB264" s="19"/>
      <c r="CC264" s="19"/>
      <c r="CD264" s="377"/>
      <c r="CE264" s="19"/>
      <c r="CF264" s="19"/>
      <c r="CG264" s="19"/>
      <c r="CH264" s="19"/>
      <c r="CI264" s="377"/>
      <c r="CJ264" s="19"/>
      <c r="CK264" s="380"/>
      <c r="CL264" s="105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</row>
    <row r="265" spans="1:113" ht="12.75" customHeight="1">
      <c r="A265" s="19"/>
      <c r="B265" s="19"/>
      <c r="C265" s="19"/>
      <c r="D265" s="19"/>
      <c r="E265" s="376"/>
      <c r="F265" s="19"/>
      <c r="G265" s="19"/>
      <c r="H265" s="19"/>
      <c r="I265" s="19"/>
      <c r="J265" s="377"/>
      <c r="K265" s="19"/>
      <c r="L265" s="19"/>
      <c r="M265" s="377"/>
      <c r="N265" s="19"/>
      <c r="O265" s="19"/>
      <c r="P265" s="19"/>
      <c r="Q265" s="19"/>
      <c r="R265" s="19"/>
      <c r="S265" s="19"/>
      <c r="T265" s="105"/>
      <c r="U265" s="376"/>
      <c r="V265" s="376"/>
      <c r="W265" s="19"/>
      <c r="X265" s="19"/>
      <c r="Y265" s="19"/>
      <c r="Z265" s="19"/>
      <c r="AA265" s="377"/>
      <c r="AB265" s="19"/>
      <c r="AC265" s="19"/>
      <c r="AD265" s="377"/>
      <c r="AE265" s="19"/>
      <c r="AF265" s="19"/>
      <c r="AG265" s="19"/>
      <c r="AH265" s="19"/>
      <c r="AI265" s="377"/>
      <c r="AJ265" s="19"/>
      <c r="AK265" s="19"/>
      <c r="AL265" s="105"/>
      <c r="AM265" s="376"/>
      <c r="AN265" s="378"/>
      <c r="AO265" s="19"/>
      <c r="AP265" s="19"/>
      <c r="AQ265" s="19"/>
      <c r="AR265" s="377"/>
      <c r="AS265" s="19"/>
      <c r="AT265" s="19"/>
      <c r="AU265" s="377"/>
      <c r="AV265" s="379"/>
      <c r="AW265" s="19"/>
      <c r="AX265" s="19"/>
      <c r="AY265" s="19"/>
      <c r="AZ265" s="377"/>
      <c r="BA265" s="19"/>
      <c r="BB265" s="19"/>
      <c r="BC265" s="19"/>
      <c r="BD265" s="105"/>
      <c r="BE265" s="376"/>
      <c r="BF265" s="376"/>
      <c r="BG265" s="19"/>
      <c r="BH265" s="19"/>
      <c r="BI265" s="19"/>
      <c r="BJ265" s="19"/>
      <c r="BK265" s="377"/>
      <c r="BL265" s="19"/>
      <c r="BM265" s="19"/>
      <c r="BN265" s="377"/>
      <c r="BO265" s="19"/>
      <c r="BP265" s="19"/>
      <c r="BQ265" s="19"/>
      <c r="BR265" s="19"/>
      <c r="BS265" s="377"/>
      <c r="BT265" s="19"/>
      <c r="BU265" s="19"/>
      <c r="BV265" s="105"/>
      <c r="BW265" s="376"/>
      <c r="BX265" s="19"/>
      <c r="BY265" s="19"/>
      <c r="BZ265" s="19"/>
      <c r="CA265" s="19"/>
      <c r="CB265" s="19"/>
      <c r="CC265" s="19"/>
      <c r="CD265" s="377"/>
      <c r="CE265" s="19"/>
      <c r="CF265" s="19"/>
      <c r="CG265" s="19"/>
      <c r="CH265" s="19"/>
      <c r="CI265" s="377"/>
      <c r="CJ265" s="19"/>
      <c r="CK265" s="380"/>
      <c r="CL265" s="105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</row>
    <row r="266" spans="1:113" ht="12.75" customHeight="1">
      <c r="A266" s="19"/>
      <c r="B266" s="19"/>
      <c r="C266" s="19"/>
      <c r="D266" s="19"/>
      <c r="E266" s="376"/>
      <c r="F266" s="19"/>
      <c r="G266" s="19"/>
      <c r="H266" s="19"/>
      <c r="I266" s="19"/>
      <c r="J266" s="377"/>
      <c r="K266" s="19"/>
      <c r="L266" s="19"/>
      <c r="M266" s="377"/>
      <c r="N266" s="19"/>
      <c r="O266" s="19"/>
      <c r="P266" s="19"/>
      <c r="Q266" s="19"/>
      <c r="R266" s="19"/>
      <c r="S266" s="19"/>
      <c r="T266" s="105"/>
      <c r="U266" s="376"/>
      <c r="V266" s="376"/>
      <c r="W266" s="19"/>
      <c r="X266" s="19"/>
      <c r="Y266" s="19"/>
      <c r="Z266" s="19"/>
      <c r="AA266" s="377"/>
      <c r="AB266" s="19"/>
      <c r="AC266" s="19"/>
      <c r="AD266" s="377"/>
      <c r="AE266" s="19"/>
      <c r="AF266" s="19"/>
      <c r="AG266" s="19"/>
      <c r="AH266" s="19"/>
      <c r="AI266" s="377"/>
      <c r="AJ266" s="19"/>
      <c r="AK266" s="19"/>
      <c r="AL266" s="105"/>
      <c r="AM266" s="376"/>
      <c r="AN266" s="378"/>
      <c r="AO266" s="19"/>
      <c r="AP266" s="19"/>
      <c r="AQ266" s="19"/>
      <c r="AR266" s="377"/>
      <c r="AS266" s="19"/>
      <c r="AT266" s="19"/>
      <c r="AU266" s="377"/>
      <c r="AV266" s="379"/>
      <c r="AW266" s="19"/>
      <c r="AX266" s="19"/>
      <c r="AY266" s="19"/>
      <c r="AZ266" s="377"/>
      <c r="BA266" s="19"/>
      <c r="BB266" s="19"/>
      <c r="BC266" s="19"/>
      <c r="BD266" s="105"/>
      <c r="BE266" s="376"/>
      <c r="BF266" s="376"/>
      <c r="BG266" s="19"/>
      <c r="BH266" s="19"/>
      <c r="BI266" s="19"/>
      <c r="BJ266" s="19"/>
      <c r="BK266" s="377"/>
      <c r="BL266" s="19"/>
      <c r="BM266" s="19"/>
      <c r="BN266" s="377"/>
      <c r="BO266" s="19"/>
      <c r="BP266" s="19"/>
      <c r="BQ266" s="19"/>
      <c r="BR266" s="19"/>
      <c r="BS266" s="377"/>
      <c r="BT266" s="19"/>
      <c r="BU266" s="19"/>
      <c r="BV266" s="105"/>
      <c r="BW266" s="376"/>
      <c r="BX266" s="19"/>
      <c r="BY266" s="19"/>
      <c r="BZ266" s="19"/>
      <c r="CA266" s="19"/>
      <c r="CB266" s="19"/>
      <c r="CC266" s="19"/>
      <c r="CD266" s="377"/>
      <c r="CE266" s="19"/>
      <c r="CF266" s="19"/>
      <c r="CG266" s="19"/>
      <c r="CH266" s="19"/>
      <c r="CI266" s="377"/>
      <c r="CJ266" s="19"/>
      <c r="CK266" s="380"/>
      <c r="CL266" s="105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</row>
    <row r="267" spans="1:113" ht="12.75" customHeight="1">
      <c r="A267" s="19"/>
      <c r="B267" s="19"/>
      <c r="C267" s="19"/>
      <c r="D267" s="19"/>
      <c r="E267" s="376"/>
      <c r="F267" s="19"/>
      <c r="G267" s="19"/>
      <c r="H267" s="19"/>
      <c r="I267" s="19"/>
      <c r="J267" s="377"/>
      <c r="K267" s="19"/>
      <c r="L267" s="19"/>
      <c r="M267" s="377"/>
      <c r="N267" s="19"/>
      <c r="O267" s="19"/>
      <c r="P267" s="19"/>
      <c r="Q267" s="19"/>
      <c r="R267" s="19"/>
      <c r="S267" s="19"/>
      <c r="T267" s="105"/>
      <c r="U267" s="376"/>
      <c r="V267" s="376"/>
      <c r="W267" s="19"/>
      <c r="X267" s="19"/>
      <c r="Y267" s="19"/>
      <c r="Z267" s="19"/>
      <c r="AA267" s="377"/>
      <c r="AB267" s="19"/>
      <c r="AC267" s="19"/>
      <c r="AD267" s="377"/>
      <c r="AE267" s="19"/>
      <c r="AF267" s="19"/>
      <c r="AG267" s="19"/>
      <c r="AH267" s="19"/>
      <c r="AI267" s="377"/>
      <c r="AJ267" s="19"/>
      <c r="AK267" s="19"/>
      <c r="AL267" s="105"/>
      <c r="AM267" s="376"/>
      <c r="AN267" s="378"/>
      <c r="AO267" s="19"/>
      <c r="AP267" s="19"/>
      <c r="AQ267" s="19"/>
      <c r="AR267" s="377"/>
      <c r="AS267" s="19"/>
      <c r="AT267" s="19"/>
      <c r="AU267" s="377"/>
      <c r="AV267" s="379"/>
      <c r="AW267" s="19"/>
      <c r="AX267" s="19"/>
      <c r="AY267" s="19"/>
      <c r="AZ267" s="377"/>
      <c r="BA267" s="19"/>
      <c r="BB267" s="19"/>
      <c r="BC267" s="19"/>
      <c r="BD267" s="105"/>
      <c r="BE267" s="376"/>
      <c r="BF267" s="376"/>
      <c r="BG267" s="19"/>
      <c r="BH267" s="19"/>
      <c r="BI267" s="19"/>
      <c r="BJ267" s="19"/>
      <c r="BK267" s="377"/>
      <c r="BL267" s="19"/>
      <c r="BM267" s="19"/>
      <c r="BN267" s="377"/>
      <c r="BO267" s="19"/>
      <c r="BP267" s="19"/>
      <c r="BQ267" s="19"/>
      <c r="BR267" s="19"/>
      <c r="BS267" s="377"/>
      <c r="BT267" s="19"/>
      <c r="BU267" s="19"/>
      <c r="BV267" s="105"/>
      <c r="BW267" s="376"/>
      <c r="BX267" s="19"/>
      <c r="BY267" s="19"/>
      <c r="BZ267" s="19"/>
      <c r="CA267" s="19"/>
      <c r="CB267" s="19"/>
      <c r="CC267" s="19"/>
      <c r="CD267" s="377"/>
      <c r="CE267" s="19"/>
      <c r="CF267" s="19"/>
      <c r="CG267" s="19"/>
      <c r="CH267" s="19"/>
      <c r="CI267" s="377"/>
      <c r="CJ267" s="19"/>
      <c r="CK267" s="380"/>
      <c r="CL267" s="105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</row>
    <row r="268" spans="1:113" ht="12.75" customHeight="1">
      <c r="A268" s="19"/>
      <c r="B268" s="19"/>
      <c r="C268" s="19"/>
      <c r="D268" s="19"/>
      <c r="E268" s="376"/>
      <c r="F268" s="19"/>
      <c r="G268" s="19"/>
      <c r="H268" s="19"/>
      <c r="I268" s="19"/>
      <c r="J268" s="377"/>
      <c r="K268" s="19"/>
      <c r="L268" s="19"/>
      <c r="M268" s="377"/>
      <c r="N268" s="19"/>
      <c r="O268" s="19"/>
      <c r="P268" s="19"/>
      <c r="Q268" s="19"/>
      <c r="R268" s="19"/>
      <c r="S268" s="19"/>
      <c r="T268" s="105"/>
      <c r="U268" s="376"/>
      <c r="V268" s="376"/>
      <c r="W268" s="19"/>
      <c r="X268" s="19"/>
      <c r="Y268" s="19"/>
      <c r="Z268" s="19"/>
      <c r="AA268" s="377"/>
      <c r="AB268" s="19"/>
      <c r="AC268" s="19"/>
      <c r="AD268" s="377"/>
      <c r="AE268" s="19"/>
      <c r="AF268" s="19"/>
      <c r="AG268" s="19"/>
      <c r="AH268" s="19"/>
      <c r="AI268" s="377"/>
      <c r="AJ268" s="19"/>
      <c r="AK268" s="19"/>
      <c r="AL268" s="105"/>
      <c r="AM268" s="376"/>
      <c r="AN268" s="378"/>
      <c r="AO268" s="19"/>
      <c r="AP268" s="19"/>
      <c r="AQ268" s="19"/>
      <c r="AR268" s="377"/>
      <c r="AS268" s="19"/>
      <c r="AT268" s="19"/>
      <c r="AU268" s="377"/>
      <c r="AV268" s="379"/>
      <c r="AW268" s="19"/>
      <c r="AX268" s="19"/>
      <c r="AY268" s="19"/>
      <c r="AZ268" s="377"/>
      <c r="BA268" s="19"/>
      <c r="BB268" s="19"/>
      <c r="BC268" s="19"/>
      <c r="BD268" s="105"/>
      <c r="BE268" s="376"/>
      <c r="BF268" s="376"/>
      <c r="BG268" s="19"/>
      <c r="BH268" s="19"/>
      <c r="BI268" s="19"/>
      <c r="BJ268" s="19"/>
      <c r="BK268" s="377"/>
      <c r="BL268" s="19"/>
      <c r="BM268" s="19"/>
      <c r="BN268" s="377"/>
      <c r="BO268" s="19"/>
      <c r="BP268" s="19"/>
      <c r="BQ268" s="19"/>
      <c r="BR268" s="19"/>
      <c r="BS268" s="377"/>
      <c r="BT268" s="19"/>
      <c r="BU268" s="19"/>
      <c r="BV268" s="105"/>
      <c r="BW268" s="376"/>
      <c r="BX268" s="19"/>
      <c r="BY268" s="19"/>
      <c r="BZ268" s="19"/>
      <c r="CA268" s="19"/>
      <c r="CB268" s="19"/>
      <c r="CC268" s="19"/>
      <c r="CD268" s="377"/>
      <c r="CE268" s="19"/>
      <c r="CF268" s="19"/>
      <c r="CG268" s="19"/>
      <c r="CH268" s="19"/>
      <c r="CI268" s="377"/>
      <c r="CJ268" s="19"/>
      <c r="CK268" s="380"/>
      <c r="CL268" s="105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</row>
    <row r="269" spans="1:113" ht="12.75" customHeight="1">
      <c r="A269" s="19"/>
      <c r="B269" s="19"/>
      <c r="C269" s="19"/>
      <c r="D269" s="19"/>
      <c r="E269" s="376"/>
      <c r="F269" s="19"/>
      <c r="G269" s="19"/>
      <c r="H269" s="19"/>
      <c r="I269" s="19"/>
      <c r="J269" s="377"/>
      <c r="K269" s="19"/>
      <c r="L269" s="19"/>
      <c r="M269" s="377"/>
      <c r="N269" s="19"/>
      <c r="O269" s="19"/>
      <c r="P269" s="19"/>
      <c r="Q269" s="19"/>
      <c r="R269" s="19"/>
      <c r="S269" s="19"/>
      <c r="T269" s="105"/>
      <c r="U269" s="376"/>
      <c r="V269" s="376"/>
      <c r="W269" s="19"/>
      <c r="X269" s="19"/>
      <c r="Y269" s="19"/>
      <c r="Z269" s="19"/>
      <c r="AA269" s="377"/>
      <c r="AB269" s="19"/>
      <c r="AC269" s="19"/>
      <c r="AD269" s="377"/>
      <c r="AE269" s="19"/>
      <c r="AF269" s="19"/>
      <c r="AG269" s="19"/>
      <c r="AH269" s="19"/>
      <c r="AI269" s="377"/>
      <c r="AJ269" s="19"/>
      <c r="AK269" s="19"/>
      <c r="AL269" s="105"/>
      <c r="AM269" s="376"/>
      <c r="AN269" s="378"/>
      <c r="AO269" s="19"/>
      <c r="AP269" s="19"/>
      <c r="AQ269" s="19"/>
      <c r="AR269" s="377"/>
      <c r="AS269" s="19"/>
      <c r="AT269" s="19"/>
      <c r="AU269" s="377"/>
      <c r="AV269" s="379"/>
      <c r="AW269" s="19"/>
      <c r="AX269" s="19"/>
      <c r="AY269" s="19"/>
      <c r="AZ269" s="377"/>
      <c r="BA269" s="19"/>
      <c r="BB269" s="19"/>
      <c r="BC269" s="19"/>
      <c r="BD269" s="105"/>
      <c r="BE269" s="376"/>
      <c r="BF269" s="376"/>
      <c r="BG269" s="19"/>
      <c r="BH269" s="19"/>
      <c r="BI269" s="19"/>
      <c r="BJ269" s="19"/>
      <c r="BK269" s="377"/>
      <c r="BL269" s="19"/>
      <c r="BM269" s="19"/>
      <c r="BN269" s="377"/>
      <c r="BO269" s="19"/>
      <c r="BP269" s="19"/>
      <c r="BQ269" s="19"/>
      <c r="BR269" s="19"/>
      <c r="BS269" s="377"/>
      <c r="BT269" s="19"/>
      <c r="BU269" s="19"/>
      <c r="BV269" s="105"/>
      <c r="BW269" s="376"/>
      <c r="BX269" s="19"/>
      <c r="BY269" s="19"/>
      <c r="BZ269" s="19"/>
      <c r="CA269" s="19"/>
      <c r="CB269" s="19"/>
      <c r="CC269" s="19"/>
      <c r="CD269" s="377"/>
      <c r="CE269" s="19"/>
      <c r="CF269" s="19"/>
      <c r="CG269" s="19"/>
      <c r="CH269" s="19"/>
      <c r="CI269" s="377"/>
      <c r="CJ269" s="19"/>
      <c r="CK269" s="380"/>
      <c r="CL269" s="105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</row>
    <row r="270" spans="1:113" ht="12.75" customHeight="1">
      <c r="A270" s="19"/>
      <c r="B270" s="19"/>
      <c r="C270" s="19"/>
      <c r="D270" s="19"/>
      <c r="E270" s="376"/>
      <c r="F270" s="19"/>
      <c r="G270" s="19"/>
      <c r="H270" s="19"/>
      <c r="I270" s="19"/>
      <c r="J270" s="377"/>
      <c r="K270" s="19"/>
      <c r="L270" s="19"/>
      <c r="M270" s="377"/>
      <c r="N270" s="19"/>
      <c r="O270" s="19"/>
      <c r="P270" s="19"/>
      <c r="Q270" s="19"/>
      <c r="R270" s="19"/>
      <c r="S270" s="19"/>
      <c r="T270" s="105"/>
      <c r="U270" s="376"/>
      <c r="V270" s="376"/>
      <c r="W270" s="19"/>
      <c r="X270" s="19"/>
      <c r="Y270" s="19"/>
      <c r="Z270" s="19"/>
      <c r="AA270" s="377"/>
      <c r="AB270" s="19"/>
      <c r="AC270" s="19"/>
      <c r="AD270" s="377"/>
      <c r="AE270" s="19"/>
      <c r="AF270" s="19"/>
      <c r="AG270" s="19"/>
      <c r="AH270" s="19"/>
      <c r="AI270" s="377"/>
      <c r="AJ270" s="19"/>
      <c r="AK270" s="19"/>
      <c r="AL270" s="105"/>
      <c r="AM270" s="376"/>
      <c r="AN270" s="378"/>
      <c r="AO270" s="19"/>
      <c r="AP270" s="19"/>
      <c r="AQ270" s="19"/>
      <c r="AR270" s="377"/>
      <c r="AS270" s="19"/>
      <c r="AT270" s="19"/>
      <c r="AU270" s="377"/>
      <c r="AV270" s="379"/>
      <c r="AW270" s="19"/>
      <c r="AX270" s="19"/>
      <c r="AY270" s="19"/>
      <c r="AZ270" s="377"/>
      <c r="BA270" s="19"/>
      <c r="BB270" s="19"/>
      <c r="BC270" s="19"/>
      <c r="BD270" s="105"/>
      <c r="BE270" s="376"/>
      <c r="BF270" s="376"/>
      <c r="BG270" s="19"/>
      <c r="BH270" s="19"/>
      <c r="BI270" s="19"/>
      <c r="BJ270" s="19"/>
      <c r="BK270" s="377"/>
      <c r="BL270" s="19"/>
      <c r="BM270" s="19"/>
      <c r="BN270" s="377"/>
      <c r="BO270" s="19"/>
      <c r="BP270" s="19"/>
      <c r="BQ270" s="19"/>
      <c r="BR270" s="19"/>
      <c r="BS270" s="377"/>
      <c r="BT270" s="19"/>
      <c r="BU270" s="19"/>
      <c r="BV270" s="105"/>
      <c r="BW270" s="376"/>
      <c r="BX270" s="19"/>
      <c r="BY270" s="19"/>
      <c r="BZ270" s="19"/>
      <c r="CA270" s="19"/>
      <c r="CB270" s="19"/>
      <c r="CC270" s="19"/>
      <c r="CD270" s="377"/>
      <c r="CE270" s="19"/>
      <c r="CF270" s="19"/>
      <c r="CG270" s="19"/>
      <c r="CH270" s="19"/>
      <c r="CI270" s="377"/>
      <c r="CJ270" s="19"/>
      <c r="CK270" s="380"/>
      <c r="CL270" s="105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</row>
    <row r="271" spans="1:113" ht="12.75" customHeight="1">
      <c r="A271" s="19"/>
      <c r="B271" s="19"/>
      <c r="C271" s="19"/>
      <c r="D271" s="19"/>
      <c r="E271" s="376"/>
      <c r="F271" s="19"/>
      <c r="G271" s="19"/>
      <c r="H271" s="19"/>
      <c r="I271" s="19"/>
      <c r="J271" s="377"/>
      <c r="K271" s="19"/>
      <c r="L271" s="19"/>
      <c r="M271" s="377"/>
      <c r="N271" s="19"/>
      <c r="O271" s="19"/>
      <c r="P271" s="19"/>
      <c r="Q271" s="19"/>
      <c r="R271" s="19"/>
      <c r="S271" s="19"/>
      <c r="T271" s="105"/>
      <c r="U271" s="376"/>
      <c r="V271" s="376"/>
      <c r="W271" s="19"/>
      <c r="X271" s="19"/>
      <c r="Y271" s="19"/>
      <c r="Z271" s="19"/>
      <c r="AA271" s="377"/>
      <c r="AB271" s="19"/>
      <c r="AC271" s="19"/>
      <c r="AD271" s="377"/>
      <c r="AE271" s="19"/>
      <c r="AF271" s="19"/>
      <c r="AG271" s="19"/>
      <c r="AH271" s="19"/>
      <c r="AI271" s="377"/>
      <c r="AJ271" s="19"/>
      <c r="AK271" s="19"/>
      <c r="AL271" s="105"/>
      <c r="AM271" s="376"/>
      <c r="AN271" s="378"/>
      <c r="AO271" s="19"/>
      <c r="AP271" s="19"/>
      <c r="AQ271" s="19"/>
      <c r="AR271" s="377"/>
      <c r="AS271" s="19"/>
      <c r="AT271" s="19"/>
      <c r="AU271" s="377"/>
      <c r="AV271" s="379"/>
      <c r="AW271" s="19"/>
      <c r="AX271" s="19"/>
      <c r="AY271" s="19"/>
      <c r="AZ271" s="377"/>
      <c r="BA271" s="19"/>
      <c r="BB271" s="19"/>
      <c r="BC271" s="19"/>
      <c r="BD271" s="105"/>
      <c r="BE271" s="376"/>
      <c r="BF271" s="376"/>
      <c r="BG271" s="19"/>
      <c r="BH271" s="19"/>
      <c r="BI271" s="19"/>
      <c r="BJ271" s="19"/>
      <c r="BK271" s="377"/>
      <c r="BL271" s="19"/>
      <c r="BM271" s="19"/>
      <c r="BN271" s="377"/>
      <c r="BO271" s="19"/>
      <c r="BP271" s="19"/>
      <c r="BQ271" s="19"/>
      <c r="BR271" s="19"/>
      <c r="BS271" s="377"/>
      <c r="BT271" s="19"/>
      <c r="BU271" s="19"/>
      <c r="BV271" s="105"/>
      <c r="BW271" s="376"/>
      <c r="BX271" s="19"/>
      <c r="BY271" s="19"/>
      <c r="BZ271" s="19"/>
      <c r="CA271" s="19"/>
      <c r="CB271" s="19"/>
      <c r="CC271" s="19"/>
      <c r="CD271" s="377"/>
      <c r="CE271" s="19"/>
      <c r="CF271" s="19"/>
      <c r="CG271" s="19"/>
      <c r="CH271" s="19"/>
      <c r="CI271" s="377"/>
      <c r="CJ271" s="19"/>
      <c r="CK271" s="380"/>
      <c r="CL271" s="105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</row>
    <row r="272" spans="1:113" ht="12.75" customHeight="1">
      <c r="A272" s="19"/>
      <c r="B272" s="19"/>
      <c r="C272" s="19"/>
      <c r="D272" s="19"/>
      <c r="E272" s="376"/>
      <c r="F272" s="19"/>
      <c r="G272" s="19"/>
      <c r="H272" s="19"/>
      <c r="I272" s="19"/>
      <c r="J272" s="377"/>
      <c r="K272" s="19"/>
      <c r="L272" s="19"/>
      <c r="M272" s="377"/>
      <c r="N272" s="19"/>
      <c r="O272" s="19"/>
      <c r="P272" s="19"/>
      <c r="Q272" s="19"/>
      <c r="R272" s="19"/>
      <c r="S272" s="19"/>
      <c r="T272" s="105"/>
      <c r="U272" s="376"/>
      <c r="V272" s="376"/>
      <c r="W272" s="19"/>
      <c r="X272" s="19"/>
      <c r="Y272" s="19"/>
      <c r="Z272" s="19"/>
      <c r="AA272" s="377"/>
      <c r="AB272" s="19"/>
      <c r="AC272" s="19"/>
      <c r="AD272" s="377"/>
      <c r="AE272" s="19"/>
      <c r="AF272" s="19"/>
      <c r="AG272" s="19"/>
      <c r="AH272" s="19"/>
      <c r="AI272" s="377"/>
      <c r="AJ272" s="19"/>
      <c r="AK272" s="19"/>
      <c r="AL272" s="105"/>
      <c r="AM272" s="376"/>
      <c r="AN272" s="378"/>
      <c r="AO272" s="19"/>
      <c r="AP272" s="19"/>
      <c r="AQ272" s="19"/>
      <c r="AR272" s="377"/>
      <c r="AS272" s="19"/>
      <c r="AT272" s="19"/>
      <c r="AU272" s="377"/>
      <c r="AV272" s="379"/>
      <c r="AW272" s="19"/>
      <c r="AX272" s="19"/>
      <c r="AY272" s="19"/>
      <c r="AZ272" s="377"/>
      <c r="BA272" s="19"/>
      <c r="BB272" s="19"/>
      <c r="BC272" s="19"/>
      <c r="BD272" s="105"/>
      <c r="BE272" s="376"/>
      <c r="BF272" s="376"/>
      <c r="BG272" s="19"/>
      <c r="BH272" s="19"/>
      <c r="BI272" s="19"/>
      <c r="BJ272" s="19"/>
      <c r="BK272" s="377"/>
      <c r="BL272" s="19"/>
      <c r="BM272" s="19"/>
      <c r="BN272" s="377"/>
      <c r="BO272" s="19"/>
      <c r="BP272" s="19"/>
      <c r="BQ272" s="19"/>
      <c r="BR272" s="19"/>
      <c r="BS272" s="377"/>
      <c r="BT272" s="19"/>
      <c r="BU272" s="19"/>
      <c r="BV272" s="105"/>
      <c r="BW272" s="376"/>
      <c r="BX272" s="19"/>
      <c r="BY272" s="19"/>
      <c r="BZ272" s="19"/>
      <c r="CA272" s="19"/>
      <c r="CB272" s="19"/>
      <c r="CC272" s="19"/>
      <c r="CD272" s="377"/>
      <c r="CE272" s="19"/>
      <c r="CF272" s="19"/>
      <c r="CG272" s="19"/>
      <c r="CH272" s="19"/>
      <c r="CI272" s="377"/>
      <c r="CJ272" s="19"/>
      <c r="CK272" s="380"/>
      <c r="CL272" s="105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</row>
    <row r="273" spans="1:113" ht="12.75" customHeight="1">
      <c r="A273" s="19"/>
      <c r="B273" s="19"/>
      <c r="C273" s="19"/>
      <c r="D273" s="19"/>
      <c r="E273" s="376"/>
      <c r="F273" s="19"/>
      <c r="G273" s="19"/>
      <c r="H273" s="19"/>
      <c r="I273" s="19"/>
      <c r="J273" s="377"/>
      <c r="K273" s="19"/>
      <c r="L273" s="19"/>
      <c r="M273" s="377"/>
      <c r="N273" s="19"/>
      <c r="O273" s="19"/>
      <c r="P273" s="19"/>
      <c r="Q273" s="19"/>
      <c r="R273" s="19"/>
      <c r="S273" s="19"/>
      <c r="T273" s="105"/>
      <c r="U273" s="376"/>
      <c r="V273" s="376"/>
      <c r="W273" s="19"/>
      <c r="X273" s="19"/>
      <c r="Y273" s="19"/>
      <c r="Z273" s="19"/>
      <c r="AA273" s="377"/>
      <c r="AB273" s="19"/>
      <c r="AC273" s="19"/>
      <c r="AD273" s="377"/>
      <c r="AE273" s="19"/>
      <c r="AF273" s="19"/>
      <c r="AG273" s="19"/>
      <c r="AH273" s="19"/>
      <c r="AI273" s="377"/>
      <c r="AJ273" s="19"/>
      <c r="AK273" s="19"/>
      <c r="AL273" s="105"/>
      <c r="AM273" s="376"/>
      <c r="AN273" s="378"/>
      <c r="AO273" s="19"/>
      <c r="AP273" s="19"/>
      <c r="AQ273" s="19"/>
      <c r="AR273" s="377"/>
      <c r="AS273" s="19"/>
      <c r="AT273" s="19"/>
      <c r="AU273" s="377"/>
      <c r="AV273" s="379"/>
      <c r="AW273" s="19"/>
      <c r="AX273" s="19"/>
      <c r="AY273" s="19"/>
      <c r="AZ273" s="377"/>
      <c r="BA273" s="19"/>
      <c r="BB273" s="19"/>
      <c r="BC273" s="19"/>
      <c r="BD273" s="105"/>
      <c r="BE273" s="376"/>
      <c r="BF273" s="376"/>
      <c r="BG273" s="19"/>
      <c r="BH273" s="19"/>
      <c r="BI273" s="19"/>
      <c r="BJ273" s="19"/>
      <c r="BK273" s="377"/>
      <c r="BL273" s="19"/>
      <c r="BM273" s="19"/>
      <c r="BN273" s="377"/>
      <c r="BO273" s="19"/>
      <c r="BP273" s="19"/>
      <c r="BQ273" s="19"/>
      <c r="BR273" s="19"/>
      <c r="BS273" s="377"/>
      <c r="BT273" s="19"/>
      <c r="BU273" s="19"/>
      <c r="BV273" s="105"/>
      <c r="BW273" s="376"/>
      <c r="BX273" s="19"/>
      <c r="BY273" s="19"/>
      <c r="BZ273" s="19"/>
      <c r="CA273" s="19"/>
      <c r="CB273" s="19"/>
      <c r="CC273" s="19"/>
      <c r="CD273" s="377"/>
      <c r="CE273" s="19"/>
      <c r="CF273" s="19"/>
      <c r="CG273" s="19"/>
      <c r="CH273" s="19"/>
      <c r="CI273" s="377"/>
      <c r="CJ273" s="19"/>
      <c r="CK273" s="380"/>
      <c r="CL273" s="105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</row>
    <row r="274" spans="1:113" ht="12.75" customHeight="1">
      <c r="A274" s="19"/>
      <c r="B274" s="19"/>
      <c r="C274" s="19"/>
      <c r="D274" s="19"/>
      <c r="E274" s="376"/>
      <c r="F274" s="19"/>
      <c r="G274" s="19"/>
      <c r="H274" s="19"/>
      <c r="I274" s="19"/>
      <c r="J274" s="377"/>
      <c r="K274" s="19"/>
      <c r="L274" s="19"/>
      <c r="M274" s="377"/>
      <c r="N274" s="19"/>
      <c r="O274" s="19"/>
      <c r="P274" s="19"/>
      <c r="Q274" s="19"/>
      <c r="R274" s="19"/>
      <c r="S274" s="19"/>
      <c r="T274" s="105"/>
      <c r="U274" s="376"/>
      <c r="V274" s="376"/>
      <c r="W274" s="19"/>
      <c r="X274" s="19"/>
      <c r="Y274" s="19"/>
      <c r="Z274" s="19"/>
      <c r="AA274" s="377"/>
      <c r="AB274" s="19"/>
      <c r="AC274" s="19"/>
      <c r="AD274" s="377"/>
      <c r="AE274" s="19"/>
      <c r="AF274" s="19"/>
      <c r="AG274" s="19"/>
      <c r="AH274" s="19"/>
      <c r="AI274" s="377"/>
      <c r="AJ274" s="19"/>
      <c r="AK274" s="19"/>
      <c r="AL274" s="105"/>
      <c r="AM274" s="376"/>
      <c r="AN274" s="378"/>
      <c r="AO274" s="19"/>
      <c r="AP274" s="19"/>
      <c r="AQ274" s="19"/>
      <c r="AR274" s="377"/>
      <c r="AS274" s="19"/>
      <c r="AT274" s="19"/>
      <c r="AU274" s="377"/>
      <c r="AV274" s="379"/>
      <c r="AW274" s="19"/>
      <c r="AX274" s="19"/>
      <c r="AY274" s="19"/>
      <c r="AZ274" s="377"/>
      <c r="BA274" s="19"/>
      <c r="BB274" s="19"/>
      <c r="BC274" s="19"/>
      <c r="BD274" s="105"/>
      <c r="BE274" s="376"/>
      <c r="BF274" s="376"/>
      <c r="BG274" s="19"/>
      <c r="BH274" s="19"/>
      <c r="BI274" s="19"/>
      <c r="BJ274" s="19"/>
      <c r="BK274" s="377"/>
      <c r="BL274" s="19"/>
      <c r="BM274" s="19"/>
      <c r="BN274" s="377"/>
      <c r="BO274" s="19"/>
      <c r="BP274" s="19"/>
      <c r="BQ274" s="19"/>
      <c r="BR274" s="19"/>
      <c r="BS274" s="377"/>
      <c r="BT274" s="19"/>
      <c r="BU274" s="19"/>
      <c r="BV274" s="105"/>
      <c r="BW274" s="376"/>
      <c r="BX274" s="19"/>
      <c r="BY274" s="19"/>
      <c r="BZ274" s="19"/>
      <c r="CA274" s="19"/>
      <c r="CB274" s="19"/>
      <c r="CC274" s="19"/>
      <c r="CD274" s="377"/>
      <c r="CE274" s="19"/>
      <c r="CF274" s="19"/>
      <c r="CG274" s="19"/>
      <c r="CH274" s="19"/>
      <c r="CI274" s="377"/>
      <c r="CJ274" s="19"/>
      <c r="CK274" s="380"/>
      <c r="CL274" s="105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</row>
    <row r="275" spans="1:113" ht="12.75" customHeight="1">
      <c r="A275" s="19"/>
      <c r="B275" s="19"/>
      <c r="C275" s="19"/>
      <c r="D275" s="19"/>
      <c r="E275" s="376"/>
      <c r="F275" s="19"/>
      <c r="G275" s="19"/>
      <c r="H275" s="19"/>
      <c r="I275" s="19"/>
      <c r="J275" s="377"/>
      <c r="K275" s="19"/>
      <c r="L275" s="19"/>
      <c r="M275" s="377"/>
      <c r="N275" s="19"/>
      <c r="O275" s="19"/>
      <c r="P275" s="19"/>
      <c r="Q275" s="19"/>
      <c r="R275" s="19"/>
      <c r="S275" s="19"/>
      <c r="T275" s="105"/>
      <c r="U275" s="376"/>
      <c r="V275" s="376"/>
      <c r="W275" s="19"/>
      <c r="X275" s="19"/>
      <c r="Y275" s="19"/>
      <c r="Z275" s="19"/>
      <c r="AA275" s="377"/>
      <c r="AB275" s="19"/>
      <c r="AC275" s="19"/>
      <c r="AD275" s="377"/>
      <c r="AE275" s="19"/>
      <c r="AF275" s="19"/>
      <c r="AG275" s="19"/>
      <c r="AH275" s="19"/>
      <c r="AI275" s="377"/>
      <c r="AJ275" s="19"/>
      <c r="AK275" s="19"/>
      <c r="AL275" s="105"/>
      <c r="AM275" s="376"/>
      <c r="AN275" s="378"/>
      <c r="AO275" s="19"/>
      <c r="AP275" s="19"/>
      <c r="AQ275" s="19"/>
      <c r="AR275" s="377"/>
      <c r="AS275" s="19"/>
      <c r="AT275" s="19"/>
      <c r="AU275" s="377"/>
      <c r="AV275" s="379"/>
      <c r="AW275" s="19"/>
      <c r="AX275" s="19"/>
      <c r="AY275" s="19"/>
      <c r="AZ275" s="377"/>
      <c r="BA275" s="19"/>
      <c r="BB275" s="19"/>
      <c r="BC275" s="19"/>
      <c r="BD275" s="105"/>
      <c r="BE275" s="376"/>
      <c r="BF275" s="376"/>
      <c r="BG275" s="19"/>
      <c r="BH275" s="19"/>
      <c r="BI275" s="19"/>
      <c r="BJ275" s="19"/>
      <c r="BK275" s="377"/>
      <c r="BL275" s="19"/>
      <c r="BM275" s="19"/>
      <c r="BN275" s="377"/>
      <c r="BO275" s="19"/>
      <c r="BP275" s="19"/>
      <c r="BQ275" s="19"/>
      <c r="BR275" s="19"/>
      <c r="BS275" s="377"/>
      <c r="BT275" s="19"/>
      <c r="BU275" s="19"/>
      <c r="BV275" s="105"/>
      <c r="BW275" s="376"/>
      <c r="BX275" s="19"/>
      <c r="BY275" s="19"/>
      <c r="BZ275" s="19"/>
      <c r="CA275" s="19"/>
      <c r="CB275" s="19"/>
      <c r="CC275" s="19"/>
      <c r="CD275" s="377"/>
      <c r="CE275" s="19"/>
      <c r="CF275" s="19"/>
      <c r="CG275" s="19"/>
      <c r="CH275" s="19"/>
      <c r="CI275" s="377"/>
      <c r="CJ275" s="19"/>
      <c r="CK275" s="380"/>
      <c r="CL275" s="105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</row>
    <row r="276" spans="1:113" ht="12.75" customHeight="1">
      <c r="A276" s="19"/>
      <c r="B276" s="19"/>
      <c r="C276" s="19"/>
      <c r="D276" s="19"/>
      <c r="E276" s="376"/>
      <c r="F276" s="19"/>
      <c r="G276" s="19"/>
      <c r="H276" s="19"/>
      <c r="I276" s="19"/>
      <c r="J276" s="377"/>
      <c r="K276" s="19"/>
      <c r="L276" s="19"/>
      <c r="M276" s="377"/>
      <c r="N276" s="19"/>
      <c r="O276" s="19"/>
      <c r="P276" s="19"/>
      <c r="Q276" s="19"/>
      <c r="R276" s="19"/>
      <c r="S276" s="19"/>
      <c r="T276" s="105"/>
      <c r="U276" s="376"/>
      <c r="V276" s="376"/>
      <c r="W276" s="19"/>
      <c r="X276" s="19"/>
      <c r="Y276" s="19"/>
      <c r="Z276" s="19"/>
      <c r="AA276" s="377"/>
      <c r="AB276" s="19"/>
      <c r="AC276" s="19"/>
      <c r="AD276" s="377"/>
      <c r="AE276" s="19"/>
      <c r="AF276" s="19"/>
      <c r="AG276" s="19"/>
      <c r="AH276" s="19"/>
      <c r="AI276" s="377"/>
      <c r="AJ276" s="19"/>
      <c r="AK276" s="19"/>
      <c r="AL276" s="105"/>
      <c r="AM276" s="376"/>
      <c r="AN276" s="378"/>
      <c r="AO276" s="19"/>
      <c r="AP276" s="19"/>
      <c r="AQ276" s="19"/>
      <c r="AR276" s="377"/>
      <c r="AS276" s="19"/>
      <c r="AT276" s="19"/>
      <c r="AU276" s="377"/>
      <c r="AV276" s="379"/>
      <c r="AW276" s="19"/>
      <c r="AX276" s="19"/>
      <c r="AY276" s="19"/>
      <c r="AZ276" s="377"/>
      <c r="BA276" s="19"/>
      <c r="BB276" s="19"/>
      <c r="BC276" s="19"/>
      <c r="BD276" s="105"/>
      <c r="BE276" s="376"/>
      <c r="BF276" s="376"/>
      <c r="BG276" s="19"/>
      <c r="BH276" s="19"/>
      <c r="BI276" s="19"/>
      <c r="BJ276" s="19"/>
      <c r="BK276" s="377"/>
      <c r="BL276" s="19"/>
      <c r="BM276" s="19"/>
      <c r="BN276" s="377"/>
      <c r="BO276" s="19"/>
      <c r="BP276" s="19"/>
      <c r="BQ276" s="19"/>
      <c r="BR276" s="19"/>
      <c r="BS276" s="377"/>
      <c r="BT276" s="19"/>
      <c r="BU276" s="19"/>
      <c r="BV276" s="105"/>
      <c r="BW276" s="376"/>
      <c r="BX276" s="19"/>
      <c r="BY276" s="19"/>
      <c r="BZ276" s="19"/>
      <c r="CA276" s="19"/>
      <c r="CB276" s="19"/>
      <c r="CC276" s="19"/>
      <c r="CD276" s="377"/>
      <c r="CE276" s="19"/>
      <c r="CF276" s="19"/>
      <c r="CG276" s="19"/>
      <c r="CH276" s="19"/>
      <c r="CI276" s="377"/>
      <c r="CJ276" s="19"/>
      <c r="CK276" s="380"/>
      <c r="CL276" s="105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</row>
    <row r="277" spans="1:113" ht="12.75" customHeight="1">
      <c r="A277" s="19"/>
      <c r="B277" s="19"/>
      <c r="C277" s="19"/>
      <c r="D277" s="19"/>
      <c r="E277" s="376"/>
      <c r="F277" s="19"/>
      <c r="G277" s="19"/>
      <c r="H277" s="19"/>
      <c r="I277" s="19"/>
      <c r="J277" s="377"/>
      <c r="K277" s="19"/>
      <c r="L277" s="19"/>
      <c r="M277" s="377"/>
      <c r="N277" s="19"/>
      <c r="O277" s="19"/>
      <c r="P277" s="19"/>
      <c r="Q277" s="19"/>
      <c r="R277" s="19"/>
      <c r="S277" s="19"/>
      <c r="T277" s="105"/>
      <c r="U277" s="376"/>
      <c r="V277" s="376"/>
      <c r="W277" s="19"/>
      <c r="X277" s="19"/>
      <c r="Y277" s="19"/>
      <c r="Z277" s="19"/>
      <c r="AA277" s="377"/>
      <c r="AB277" s="19"/>
      <c r="AC277" s="19"/>
      <c r="AD277" s="377"/>
      <c r="AE277" s="19"/>
      <c r="AF277" s="19"/>
      <c r="AG277" s="19"/>
      <c r="AH277" s="19"/>
      <c r="AI277" s="377"/>
      <c r="AJ277" s="19"/>
      <c r="AK277" s="19"/>
      <c r="AL277" s="105"/>
      <c r="AM277" s="376"/>
      <c r="AN277" s="378"/>
      <c r="AO277" s="19"/>
      <c r="AP277" s="19"/>
      <c r="AQ277" s="19"/>
      <c r="AR277" s="377"/>
      <c r="AS277" s="19"/>
      <c r="AT277" s="19"/>
      <c r="AU277" s="377"/>
      <c r="AV277" s="379"/>
      <c r="AW277" s="19"/>
      <c r="AX277" s="19"/>
      <c r="AY277" s="19"/>
      <c r="AZ277" s="377"/>
      <c r="BA277" s="19"/>
      <c r="BB277" s="19"/>
      <c r="BC277" s="19"/>
      <c r="BD277" s="105"/>
      <c r="BE277" s="376"/>
      <c r="BF277" s="376"/>
      <c r="BG277" s="19"/>
      <c r="BH277" s="19"/>
      <c r="BI277" s="19"/>
      <c r="BJ277" s="19"/>
      <c r="BK277" s="377"/>
      <c r="BL277" s="19"/>
      <c r="BM277" s="19"/>
      <c r="BN277" s="377"/>
      <c r="BO277" s="19"/>
      <c r="BP277" s="19"/>
      <c r="BQ277" s="19"/>
      <c r="BR277" s="19"/>
      <c r="BS277" s="377"/>
      <c r="BT277" s="19"/>
      <c r="BU277" s="19"/>
      <c r="BV277" s="105"/>
      <c r="BW277" s="376"/>
      <c r="BX277" s="19"/>
      <c r="BY277" s="19"/>
      <c r="BZ277" s="19"/>
      <c r="CA277" s="19"/>
      <c r="CB277" s="19"/>
      <c r="CC277" s="19"/>
      <c r="CD277" s="377"/>
      <c r="CE277" s="19"/>
      <c r="CF277" s="19"/>
      <c r="CG277" s="19"/>
      <c r="CH277" s="19"/>
      <c r="CI277" s="377"/>
      <c r="CJ277" s="19"/>
      <c r="CK277" s="380"/>
      <c r="CL277" s="105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</row>
    <row r="278" spans="1:113" ht="12.75" customHeight="1">
      <c r="A278" s="19"/>
      <c r="B278" s="19"/>
      <c r="C278" s="19"/>
      <c r="D278" s="19"/>
      <c r="E278" s="376"/>
      <c r="F278" s="19"/>
      <c r="G278" s="19"/>
      <c r="H278" s="19"/>
      <c r="I278" s="19"/>
      <c r="J278" s="377"/>
      <c r="K278" s="19"/>
      <c r="L278" s="19"/>
      <c r="M278" s="377"/>
      <c r="N278" s="19"/>
      <c r="O278" s="19"/>
      <c r="P278" s="19"/>
      <c r="Q278" s="19"/>
      <c r="R278" s="19"/>
      <c r="S278" s="19"/>
      <c r="T278" s="105"/>
      <c r="U278" s="376"/>
      <c r="V278" s="376"/>
      <c r="W278" s="19"/>
      <c r="X278" s="19"/>
      <c r="Y278" s="19"/>
      <c r="Z278" s="19"/>
      <c r="AA278" s="377"/>
      <c r="AB278" s="19"/>
      <c r="AC278" s="19"/>
      <c r="AD278" s="377"/>
      <c r="AE278" s="19"/>
      <c r="AF278" s="19"/>
      <c r="AG278" s="19"/>
      <c r="AH278" s="19"/>
      <c r="AI278" s="377"/>
      <c r="AJ278" s="19"/>
      <c r="AK278" s="19"/>
      <c r="AL278" s="105"/>
      <c r="AM278" s="376"/>
      <c r="AN278" s="378"/>
      <c r="AO278" s="19"/>
      <c r="AP278" s="19"/>
      <c r="AQ278" s="19"/>
      <c r="AR278" s="377"/>
      <c r="AS278" s="19"/>
      <c r="AT278" s="19"/>
      <c r="AU278" s="377"/>
      <c r="AV278" s="379"/>
      <c r="AW278" s="19"/>
      <c r="AX278" s="19"/>
      <c r="AY278" s="19"/>
      <c r="AZ278" s="377"/>
      <c r="BA278" s="19"/>
      <c r="BB278" s="19"/>
      <c r="BC278" s="19"/>
      <c r="BD278" s="105"/>
      <c r="BE278" s="376"/>
      <c r="BF278" s="376"/>
      <c r="BG278" s="19"/>
      <c r="BH278" s="19"/>
      <c r="BI278" s="19"/>
      <c r="BJ278" s="19"/>
      <c r="BK278" s="377"/>
      <c r="BL278" s="19"/>
      <c r="BM278" s="19"/>
      <c r="BN278" s="377"/>
      <c r="BO278" s="19"/>
      <c r="BP278" s="19"/>
      <c r="BQ278" s="19"/>
      <c r="BR278" s="19"/>
      <c r="BS278" s="377"/>
      <c r="BT278" s="19"/>
      <c r="BU278" s="19"/>
      <c r="BV278" s="105"/>
      <c r="BW278" s="376"/>
      <c r="BX278" s="19"/>
      <c r="BY278" s="19"/>
      <c r="BZ278" s="19"/>
      <c r="CA278" s="19"/>
      <c r="CB278" s="19"/>
      <c r="CC278" s="19"/>
      <c r="CD278" s="377"/>
      <c r="CE278" s="19"/>
      <c r="CF278" s="19"/>
      <c r="CG278" s="19"/>
      <c r="CH278" s="19"/>
      <c r="CI278" s="377"/>
      <c r="CJ278" s="19"/>
      <c r="CK278" s="380"/>
      <c r="CL278" s="105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</row>
    <row r="279" spans="1:113" ht="12.75" customHeight="1">
      <c r="A279" s="19"/>
      <c r="B279" s="19"/>
      <c r="C279" s="19"/>
      <c r="D279" s="19"/>
      <c r="E279" s="376"/>
      <c r="F279" s="19"/>
      <c r="G279" s="19"/>
      <c r="H279" s="19"/>
      <c r="I279" s="19"/>
      <c r="J279" s="377"/>
      <c r="K279" s="19"/>
      <c r="L279" s="19"/>
      <c r="M279" s="377"/>
      <c r="N279" s="19"/>
      <c r="O279" s="19"/>
      <c r="P279" s="19"/>
      <c r="Q279" s="19"/>
      <c r="R279" s="19"/>
      <c r="S279" s="19"/>
      <c r="T279" s="105"/>
      <c r="U279" s="376"/>
      <c r="V279" s="376"/>
      <c r="W279" s="19"/>
      <c r="X279" s="19"/>
      <c r="Y279" s="19"/>
      <c r="Z279" s="19"/>
      <c r="AA279" s="377"/>
      <c r="AB279" s="19"/>
      <c r="AC279" s="19"/>
      <c r="AD279" s="377"/>
      <c r="AE279" s="19"/>
      <c r="AF279" s="19"/>
      <c r="AG279" s="19"/>
      <c r="AH279" s="19"/>
      <c r="AI279" s="377"/>
      <c r="AJ279" s="19"/>
      <c r="AK279" s="19"/>
      <c r="AL279" s="105"/>
      <c r="AM279" s="376"/>
      <c r="AN279" s="378"/>
      <c r="AO279" s="19"/>
      <c r="AP279" s="19"/>
      <c r="AQ279" s="19"/>
      <c r="AR279" s="377"/>
      <c r="AS279" s="19"/>
      <c r="AT279" s="19"/>
      <c r="AU279" s="377"/>
      <c r="AV279" s="379"/>
      <c r="AW279" s="19"/>
      <c r="AX279" s="19"/>
      <c r="AY279" s="19"/>
      <c r="AZ279" s="377"/>
      <c r="BA279" s="19"/>
      <c r="BB279" s="19"/>
      <c r="BC279" s="19"/>
      <c r="BD279" s="105"/>
      <c r="BE279" s="376"/>
      <c r="BF279" s="376"/>
      <c r="BG279" s="19"/>
      <c r="BH279" s="19"/>
      <c r="BI279" s="19"/>
      <c r="BJ279" s="19"/>
      <c r="BK279" s="377"/>
      <c r="BL279" s="19"/>
      <c r="BM279" s="19"/>
      <c r="BN279" s="377"/>
      <c r="BO279" s="19"/>
      <c r="BP279" s="19"/>
      <c r="BQ279" s="19"/>
      <c r="BR279" s="19"/>
      <c r="BS279" s="377"/>
      <c r="BT279" s="19"/>
      <c r="BU279" s="19"/>
      <c r="BV279" s="105"/>
      <c r="BW279" s="376"/>
      <c r="BX279" s="19"/>
      <c r="BY279" s="19"/>
      <c r="BZ279" s="19"/>
      <c r="CA279" s="19"/>
      <c r="CB279" s="19"/>
      <c r="CC279" s="19"/>
      <c r="CD279" s="377"/>
      <c r="CE279" s="19"/>
      <c r="CF279" s="19"/>
      <c r="CG279" s="19"/>
      <c r="CH279" s="19"/>
      <c r="CI279" s="377"/>
      <c r="CJ279" s="19"/>
      <c r="CK279" s="380"/>
      <c r="CL279" s="105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</row>
    <row r="280" spans="1:113" ht="12.75" customHeight="1">
      <c r="A280" s="19"/>
      <c r="B280" s="19"/>
      <c r="C280" s="19"/>
      <c r="D280" s="19"/>
      <c r="E280" s="376"/>
      <c r="F280" s="19"/>
      <c r="G280" s="19"/>
      <c r="H280" s="19"/>
      <c r="I280" s="19"/>
      <c r="J280" s="377"/>
      <c r="K280" s="19"/>
      <c r="L280" s="19"/>
      <c r="M280" s="377"/>
      <c r="N280" s="19"/>
      <c r="O280" s="19"/>
      <c r="P280" s="19"/>
      <c r="Q280" s="19"/>
      <c r="R280" s="19"/>
      <c r="S280" s="19"/>
      <c r="T280" s="105"/>
      <c r="U280" s="376"/>
      <c r="V280" s="376"/>
      <c r="W280" s="19"/>
      <c r="X280" s="19"/>
      <c r="Y280" s="19"/>
      <c r="Z280" s="19"/>
      <c r="AA280" s="377"/>
      <c r="AB280" s="19"/>
      <c r="AC280" s="19"/>
      <c r="AD280" s="377"/>
      <c r="AE280" s="19"/>
      <c r="AF280" s="19"/>
      <c r="AG280" s="19"/>
      <c r="AH280" s="19"/>
      <c r="AI280" s="377"/>
      <c r="AJ280" s="19"/>
      <c r="AK280" s="19"/>
      <c r="AL280" s="105"/>
      <c r="AM280" s="376"/>
      <c r="AN280" s="378"/>
      <c r="AO280" s="19"/>
      <c r="AP280" s="19"/>
      <c r="AQ280" s="19"/>
      <c r="AR280" s="377"/>
      <c r="AS280" s="19"/>
      <c r="AT280" s="19"/>
      <c r="AU280" s="377"/>
      <c r="AV280" s="379"/>
      <c r="AW280" s="19"/>
      <c r="AX280" s="19"/>
      <c r="AY280" s="19"/>
      <c r="AZ280" s="377"/>
      <c r="BA280" s="19"/>
      <c r="BB280" s="19"/>
      <c r="BC280" s="19"/>
      <c r="BD280" s="105"/>
      <c r="BE280" s="376"/>
      <c r="BF280" s="376"/>
      <c r="BG280" s="19"/>
      <c r="BH280" s="19"/>
      <c r="BI280" s="19"/>
      <c r="BJ280" s="19"/>
      <c r="BK280" s="377"/>
      <c r="BL280" s="19"/>
      <c r="BM280" s="19"/>
      <c r="BN280" s="377"/>
      <c r="BO280" s="19"/>
      <c r="BP280" s="19"/>
      <c r="BQ280" s="19"/>
      <c r="BR280" s="19"/>
      <c r="BS280" s="377"/>
      <c r="BT280" s="19"/>
      <c r="BU280" s="19"/>
      <c r="BV280" s="105"/>
      <c r="BW280" s="376"/>
      <c r="BX280" s="19"/>
      <c r="BY280" s="19"/>
      <c r="BZ280" s="19"/>
      <c r="CA280" s="19"/>
      <c r="CB280" s="19"/>
      <c r="CC280" s="19"/>
      <c r="CD280" s="377"/>
      <c r="CE280" s="19"/>
      <c r="CF280" s="19"/>
      <c r="CG280" s="19"/>
      <c r="CH280" s="19"/>
      <c r="CI280" s="377"/>
      <c r="CJ280" s="19"/>
      <c r="CK280" s="380"/>
      <c r="CL280" s="105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</row>
    <row r="281" spans="1:113" ht="12.75" customHeight="1">
      <c r="A281" s="19"/>
      <c r="B281" s="19"/>
      <c r="C281" s="19"/>
      <c r="D281" s="19"/>
      <c r="E281" s="376"/>
      <c r="F281" s="19"/>
      <c r="G281" s="19"/>
      <c r="H281" s="19"/>
      <c r="I281" s="19"/>
      <c r="J281" s="377"/>
      <c r="K281" s="19"/>
      <c r="L281" s="19"/>
      <c r="M281" s="377"/>
      <c r="N281" s="19"/>
      <c r="O281" s="19"/>
      <c r="P281" s="19"/>
      <c r="Q281" s="19"/>
      <c r="R281" s="19"/>
      <c r="S281" s="19"/>
      <c r="T281" s="105"/>
      <c r="U281" s="376"/>
      <c r="V281" s="376"/>
      <c r="W281" s="19"/>
      <c r="X281" s="19"/>
      <c r="Y281" s="19"/>
      <c r="Z281" s="19"/>
      <c r="AA281" s="377"/>
      <c r="AB281" s="19"/>
      <c r="AC281" s="19"/>
      <c r="AD281" s="377"/>
      <c r="AE281" s="19"/>
      <c r="AF281" s="19"/>
      <c r="AG281" s="19"/>
      <c r="AH281" s="19"/>
      <c r="AI281" s="377"/>
      <c r="AJ281" s="19"/>
      <c r="AK281" s="19"/>
      <c r="AL281" s="105"/>
      <c r="AM281" s="376"/>
      <c r="AN281" s="378"/>
      <c r="AO281" s="19"/>
      <c r="AP281" s="19"/>
      <c r="AQ281" s="19"/>
      <c r="AR281" s="377"/>
      <c r="AS281" s="19"/>
      <c r="AT281" s="19"/>
      <c r="AU281" s="377"/>
      <c r="AV281" s="379"/>
      <c r="AW281" s="19"/>
      <c r="AX281" s="19"/>
      <c r="AY281" s="19"/>
      <c r="AZ281" s="377"/>
      <c r="BA281" s="19"/>
      <c r="BB281" s="19"/>
      <c r="BC281" s="19"/>
      <c r="BD281" s="105"/>
      <c r="BE281" s="376"/>
      <c r="BF281" s="376"/>
      <c r="BG281" s="19"/>
      <c r="BH281" s="19"/>
      <c r="BI281" s="19"/>
      <c r="BJ281" s="19"/>
      <c r="BK281" s="377"/>
      <c r="BL281" s="19"/>
      <c r="BM281" s="19"/>
      <c r="BN281" s="377"/>
      <c r="BO281" s="19"/>
      <c r="BP281" s="19"/>
      <c r="BQ281" s="19"/>
      <c r="BR281" s="19"/>
      <c r="BS281" s="377"/>
      <c r="BT281" s="19"/>
      <c r="BU281" s="19"/>
      <c r="BV281" s="105"/>
      <c r="BW281" s="376"/>
      <c r="BX281" s="19"/>
      <c r="BY281" s="19"/>
      <c r="BZ281" s="19"/>
      <c r="CA281" s="19"/>
      <c r="CB281" s="19"/>
      <c r="CC281" s="19"/>
      <c r="CD281" s="377"/>
      <c r="CE281" s="19"/>
      <c r="CF281" s="19"/>
      <c r="CG281" s="19"/>
      <c r="CH281" s="19"/>
      <c r="CI281" s="377"/>
      <c r="CJ281" s="19"/>
      <c r="CK281" s="380"/>
      <c r="CL281" s="105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</row>
    <row r="282" spans="1:113" ht="12.75" customHeight="1">
      <c r="A282" s="19"/>
      <c r="B282" s="19"/>
      <c r="C282" s="19"/>
      <c r="D282" s="19"/>
      <c r="E282" s="376"/>
      <c r="F282" s="19"/>
      <c r="G282" s="19"/>
      <c r="H282" s="19"/>
      <c r="I282" s="19"/>
      <c r="J282" s="377"/>
      <c r="K282" s="19"/>
      <c r="L282" s="19"/>
      <c r="M282" s="377"/>
      <c r="N282" s="19"/>
      <c r="O282" s="19"/>
      <c r="P282" s="19"/>
      <c r="Q282" s="19"/>
      <c r="R282" s="19"/>
      <c r="S282" s="19"/>
      <c r="T282" s="105"/>
      <c r="U282" s="376"/>
      <c r="V282" s="376"/>
      <c r="W282" s="19"/>
      <c r="X282" s="19"/>
      <c r="Y282" s="19"/>
      <c r="Z282" s="19"/>
      <c r="AA282" s="377"/>
      <c r="AB282" s="19"/>
      <c r="AC282" s="19"/>
      <c r="AD282" s="377"/>
      <c r="AE282" s="19"/>
      <c r="AF282" s="19"/>
      <c r="AG282" s="19"/>
      <c r="AH282" s="19"/>
      <c r="AI282" s="377"/>
      <c r="AJ282" s="19"/>
      <c r="AK282" s="19"/>
      <c r="AL282" s="105"/>
      <c r="AM282" s="376"/>
      <c r="AN282" s="378"/>
      <c r="AO282" s="19"/>
      <c r="AP282" s="19"/>
      <c r="AQ282" s="19"/>
      <c r="AR282" s="377"/>
      <c r="AS282" s="19"/>
      <c r="AT282" s="19"/>
      <c r="AU282" s="377"/>
      <c r="AV282" s="379"/>
      <c r="AW282" s="19"/>
      <c r="AX282" s="19"/>
      <c r="AY282" s="19"/>
      <c r="AZ282" s="377"/>
      <c r="BA282" s="19"/>
      <c r="BB282" s="19"/>
      <c r="BC282" s="19"/>
      <c r="BD282" s="105"/>
      <c r="BE282" s="376"/>
      <c r="BF282" s="376"/>
      <c r="BG282" s="19"/>
      <c r="BH282" s="19"/>
      <c r="BI282" s="19"/>
      <c r="BJ282" s="19"/>
      <c r="BK282" s="377"/>
      <c r="BL282" s="19"/>
      <c r="BM282" s="19"/>
      <c r="BN282" s="377"/>
      <c r="BO282" s="19"/>
      <c r="BP282" s="19"/>
      <c r="BQ282" s="19"/>
      <c r="BR282" s="19"/>
      <c r="BS282" s="377"/>
      <c r="BT282" s="19"/>
      <c r="BU282" s="19"/>
      <c r="BV282" s="105"/>
      <c r="BW282" s="376"/>
      <c r="BX282" s="19"/>
      <c r="BY282" s="19"/>
      <c r="BZ282" s="19"/>
      <c r="CA282" s="19"/>
      <c r="CB282" s="19"/>
      <c r="CC282" s="19"/>
      <c r="CD282" s="377"/>
      <c r="CE282" s="19"/>
      <c r="CF282" s="19"/>
      <c r="CG282" s="19"/>
      <c r="CH282" s="19"/>
      <c r="CI282" s="377"/>
      <c r="CJ282" s="19"/>
      <c r="CK282" s="380"/>
      <c r="CL282" s="105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</row>
    <row r="283" spans="1:113" ht="12.75" customHeight="1">
      <c r="A283" s="19"/>
      <c r="B283" s="19"/>
      <c r="C283" s="19"/>
      <c r="D283" s="19"/>
      <c r="E283" s="376"/>
      <c r="F283" s="19"/>
      <c r="G283" s="19"/>
      <c r="H283" s="19"/>
      <c r="I283" s="19"/>
      <c r="J283" s="377"/>
      <c r="K283" s="19"/>
      <c r="L283" s="19"/>
      <c r="M283" s="377"/>
      <c r="N283" s="19"/>
      <c r="O283" s="19"/>
      <c r="P283" s="19"/>
      <c r="Q283" s="19"/>
      <c r="R283" s="19"/>
      <c r="S283" s="19"/>
      <c r="T283" s="105"/>
      <c r="U283" s="376"/>
      <c r="V283" s="376"/>
      <c r="W283" s="19"/>
      <c r="X283" s="19"/>
      <c r="Y283" s="19"/>
      <c r="Z283" s="19"/>
      <c r="AA283" s="377"/>
      <c r="AB283" s="19"/>
      <c r="AC283" s="19"/>
      <c r="AD283" s="377"/>
      <c r="AE283" s="19"/>
      <c r="AF283" s="19"/>
      <c r="AG283" s="19"/>
      <c r="AH283" s="19"/>
      <c r="AI283" s="377"/>
      <c r="AJ283" s="19"/>
      <c r="AK283" s="19"/>
      <c r="AL283" s="105"/>
      <c r="AM283" s="376"/>
      <c r="AN283" s="378"/>
      <c r="AO283" s="19"/>
      <c r="AP283" s="19"/>
      <c r="AQ283" s="19"/>
      <c r="AR283" s="377"/>
      <c r="AS283" s="19"/>
      <c r="AT283" s="19"/>
      <c r="AU283" s="377"/>
      <c r="AV283" s="379"/>
      <c r="AW283" s="19"/>
      <c r="AX283" s="19"/>
      <c r="AY283" s="19"/>
      <c r="AZ283" s="377"/>
      <c r="BA283" s="19"/>
      <c r="BB283" s="19"/>
      <c r="BC283" s="19"/>
      <c r="BD283" s="105"/>
      <c r="BE283" s="376"/>
      <c r="BF283" s="376"/>
      <c r="BG283" s="19"/>
      <c r="BH283" s="19"/>
      <c r="BI283" s="19"/>
      <c r="BJ283" s="19"/>
      <c r="BK283" s="377"/>
      <c r="BL283" s="19"/>
      <c r="BM283" s="19"/>
      <c r="BN283" s="377"/>
      <c r="BO283" s="19"/>
      <c r="BP283" s="19"/>
      <c r="BQ283" s="19"/>
      <c r="BR283" s="19"/>
      <c r="BS283" s="377"/>
      <c r="BT283" s="19"/>
      <c r="BU283" s="19"/>
      <c r="BV283" s="105"/>
      <c r="BW283" s="376"/>
      <c r="BX283" s="19"/>
      <c r="BY283" s="19"/>
      <c r="BZ283" s="19"/>
      <c r="CA283" s="19"/>
      <c r="CB283" s="19"/>
      <c r="CC283" s="19"/>
      <c r="CD283" s="377"/>
      <c r="CE283" s="19"/>
      <c r="CF283" s="19"/>
      <c r="CG283" s="19"/>
      <c r="CH283" s="19"/>
      <c r="CI283" s="377"/>
      <c r="CJ283" s="19"/>
      <c r="CK283" s="380"/>
      <c r="CL283" s="105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</row>
    <row r="284" spans="1:113" ht="12.75" customHeight="1">
      <c r="A284" s="19"/>
      <c r="B284" s="19"/>
      <c r="C284" s="19"/>
      <c r="D284" s="19"/>
      <c r="E284" s="376"/>
      <c r="F284" s="19"/>
      <c r="G284" s="19"/>
      <c r="H284" s="19"/>
      <c r="I284" s="19"/>
      <c r="J284" s="377"/>
      <c r="K284" s="19"/>
      <c r="L284" s="19"/>
      <c r="M284" s="377"/>
      <c r="N284" s="19"/>
      <c r="O284" s="19"/>
      <c r="P284" s="19"/>
      <c r="Q284" s="19"/>
      <c r="R284" s="19"/>
      <c r="S284" s="19"/>
      <c r="T284" s="105"/>
      <c r="U284" s="376"/>
      <c r="V284" s="376"/>
      <c r="W284" s="19"/>
      <c r="X284" s="19"/>
      <c r="Y284" s="19"/>
      <c r="Z284" s="19"/>
      <c r="AA284" s="377"/>
      <c r="AB284" s="19"/>
      <c r="AC284" s="19"/>
      <c r="AD284" s="377"/>
      <c r="AE284" s="19"/>
      <c r="AF284" s="19"/>
      <c r="AG284" s="19"/>
      <c r="AH284" s="19"/>
      <c r="AI284" s="377"/>
      <c r="AJ284" s="19"/>
      <c r="AK284" s="19"/>
      <c r="AL284" s="105"/>
      <c r="AM284" s="376"/>
      <c r="AN284" s="378"/>
      <c r="AO284" s="19"/>
      <c r="AP284" s="19"/>
      <c r="AQ284" s="19"/>
      <c r="AR284" s="377"/>
      <c r="AS284" s="19"/>
      <c r="AT284" s="19"/>
      <c r="AU284" s="377"/>
      <c r="AV284" s="379"/>
      <c r="AW284" s="19"/>
      <c r="AX284" s="19"/>
      <c r="AY284" s="19"/>
      <c r="AZ284" s="377"/>
      <c r="BA284" s="19"/>
      <c r="BB284" s="19"/>
      <c r="BC284" s="19"/>
      <c r="BD284" s="105"/>
      <c r="BE284" s="376"/>
      <c r="BF284" s="376"/>
      <c r="BG284" s="19"/>
      <c r="BH284" s="19"/>
      <c r="BI284" s="19"/>
      <c r="BJ284" s="19"/>
      <c r="BK284" s="377"/>
      <c r="BL284" s="19"/>
      <c r="BM284" s="19"/>
      <c r="BN284" s="377"/>
      <c r="BO284" s="19"/>
      <c r="BP284" s="19"/>
      <c r="BQ284" s="19"/>
      <c r="BR284" s="19"/>
      <c r="BS284" s="377"/>
      <c r="BT284" s="19"/>
      <c r="BU284" s="19"/>
      <c r="BV284" s="105"/>
      <c r="BW284" s="376"/>
      <c r="BX284" s="19"/>
      <c r="BY284" s="19"/>
      <c r="BZ284" s="19"/>
      <c r="CA284" s="19"/>
      <c r="CB284" s="19"/>
      <c r="CC284" s="19"/>
      <c r="CD284" s="377"/>
      <c r="CE284" s="19"/>
      <c r="CF284" s="19"/>
      <c r="CG284" s="19"/>
      <c r="CH284" s="19"/>
      <c r="CI284" s="377"/>
      <c r="CJ284" s="19"/>
      <c r="CK284" s="380"/>
      <c r="CL284" s="105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</row>
    <row r="285" spans="1:113" ht="12.75" customHeight="1">
      <c r="A285" s="19"/>
      <c r="B285" s="19"/>
      <c r="C285" s="19"/>
      <c r="D285" s="19"/>
      <c r="E285" s="376"/>
      <c r="F285" s="19"/>
      <c r="G285" s="19"/>
      <c r="H285" s="19"/>
      <c r="I285" s="19"/>
      <c r="J285" s="377"/>
      <c r="K285" s="19"/>
      <c r="L285" s="19"/>
      <c r="M285" s="377"/>
      <c r="N285" s="19"/>
      <c r="O285" s="19"/>
      <c r="P285" s="19"/>
      <c r="Q285" s="19"/>
      <c r="R285" s="19"/>
      <c r="S285" s="19"/>
      <c r="T285" s="105"/>
      <c r="U285" s="376"/>
      <c r="V285" s="376"/>
      <c r="W285" s="19"/>
      <c r="X285" s="19"/>
      <c r="Y285" s="19"/>
      <c r="Z285" s="19"/>
      <c r="AA285" s="377"/>
      <c r="AB285" s="19"/>
      <c r="AC285" s="19"/>
      <c r="AD285" s="377"/>
      <c r="AE285" s="19"/>
      <c r="AF285" s="19"/>
      <c r="AG285" s="19"/>
      <c r="AH285" s="19"/>
      <c r="AI285" s="377"/>
      <c r="AJ285" s="19"/>
      <c r="AK285" s="19"/>
      <c r="AL285" s="105"/>
      <c r="AM285" s="376"/>
      <c r="AN285" s="378"/>
      <c r="AO285" s="19"/>
      <c r="AP285" s="19"/>
      <c r="AQ285" s="19"/>
      <c r="AR285" s="377"/>
      <c r="AS285" s="19"/>
      <c r="AT285" s="19"/>
      <c r="AU285" s="377"/>
      <c r="AV285" s="379"/>
      <c r="AW285" s="19"/>
      <c r="AX285" s="19"/>
      <c r="AY285" s="19"/>
      <c r="AZ285" s="377"/>
      <c r="BA285" s="19"/>
      <c r="BB285" s="19"/>
      <c r="BC285" s="19"/>
      <c r="BD285" s="105"/>
      <c r="BE285" s="376"/>
      <c r="BF285" s="376"/>
      <c r="BG285" s="19"/>
      <c r="BH285" s="19"/>
      <c r="BI285" s="19"/>
      <c r="BJ285" s="19"/>
      <c r="BK285" s="377"/>
      <c r="BL285" s="19"/>
      <c r="BM285" s="19"/>
      <c r="BN285" s="377"/>
      <c r="BO285" s="19"/>
      <c r="BP285" s="19"/>
      <c r="BQ285" s="19"/>
      <c r="BR285" s="19"/>
      <c r="BS285" s="377"/>
      <c r="BT285" s="19"/>
      <c r="BU285" s="19"/>
      <c r="BV285" s="105"/>
      <c r="BW285" s="376"/>
      <c r="BX285" s="19"/>
      <c r="BY285" s="19"/>
      <c r="BZ285" s="19"/>
      <c r="CA285" s="19"/>
      <c r="CB285" s="19"/>
      <c r="CC285" s="19"/>
      <c r="CD285" s="377"/>
      <c r="CE285" s="19"/>
      <c r="CF285" s="19"/>
      <c r="CG285" s="19"/>
      <c r="CH285" s="19"/>
      <c r="CI285" s="377"/>
      <c r="CJ285" s="19"/>
      <c r="CK285" s="380"/>
      <c r="CL285" s="105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</row>
    <row r="286" spans="1:113" ht="12.75" customHeight="1">
      <c r="A286" s="19"/>
      <c r="B286" s="19"/>
      <c r="C286" s="19"/>
      <c r="D286" s="19"/>
      <c r="E286" s="376"/>
      <c r="F286" s="19"/>
      <c r="G286" s="19"/>
      <c r="H286" s="19"/>
      <c r="I286" s="19"/>
      <c r="J286" s="377"/>
      <c r="K286" s="19"/>
      <c r="L286" s="19"/>
      <c r="M286" s="377"/>
      <c r="N286" s="19"/>
      <c r="O286" s="19"/>
      <c r="P286" s="19"/>
      <c r="Q286" s="19"/>
      <c r="R286" s="19"/>
      <c r="S286" s="19"/>
      <c r="T286" s="105"/>
      <c r="U286" s="376"/>
      <c r="V286" s="376"/>
      <c r="W286" s="19"/>
      <c r="X286" s="19"/>
      <c r="Y286" s="19"/>
      <c r="Z286" s="19"/>
      <c r="AA286" s="377"/>
      <c r="AB286" s="19"/>
      <c r="AC286" s="19"/>
      <c r="AD286" s="377"/>
      <c r="AE286" s="19"/>
      <c r="AF286" s="19"/>
      <c r="AG286" s="19"/>
      <c r="AH286" s="19"/>
      <c r="AI286" s="377"/>
      <c r="AJ286" s="19"/>
      <c r="AK286" s="19"/>
      <c r="AL286" s="105"/>
      <c r="AM286" s="376"/>
      <c r="AN286" s="378"/>
      <c r="AO286" s="19"/>
      <c r="AP286" s="19"/>
      <c r="AQ286" s="19"/>
      <c r="AR286" s="377"/>
      <c r="AS286" s="19"/>
      <c r="AT286" s="19"/>
      <c r="AU286" s="377"/>
      <c r="AV286" s="379"/>
      <c r="AW286" s="19"/>
      <c r="AX286" s="19"/>
      <c r="AY286" s="19"/>
      <c r="AZ286" s="377"/>
      <c r="BA286" s="19"/>
      <c r="BB286" s="19"/>
      <c r="BC286" s="19"/>
      <c r="BD286" s="105"/>
      <c r="BE286" s="376"/>
      <c r="BF286" s="376"/>
      <c r="BG286" s="19"/>
      <c r="BH286" s="19"/>
      <c r="BI286" s="19"/>
      <c r="BJ286" s="19"/>
      <c r="BK286" s="377"/>
      <c r="BL286" s="19"/>
      <c r="BM286" s="19"/>
      <c r="BN286" s="377"/>
      <c r="BO286" s="19"/>
      <c r="BP286" s="19"/>
      <c r="BQ286" s="19"/>
      <c r="BR286" s="19"/>
      <c r="BS286" s="377"/>
      <c r="BT286" s="19"/>
      <c r="BU286" s="19"/>
      <c r="BV286" s="105"/>
      <c r="BW286" s="376"/>
      <c r="BX286" s="19"/>
      <c r="BY286" s="19"/>
      <c r="BZ286" s="19"/>
      <c r="CA286" s="19"/>
      <c r="CB286" s="19"/>
      <c r="CC286" s="19"/>
      <c r="CD286" s="377"/>
      <c r="CE286" s="19"/>
      <c r="CF286" s="19"/>
      <c r="CG286" s="19"/>
      <c r="CH286" s="19"/>
      <c r="CI286" s="377"/>
      <c r="CJ286" s="19"/>
      <c r="CK286" s="380"/>
      <c r="CL286" s="105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</row>
    <row r="287" spans="1:113" ht="12.75" customHeight="1">
      <c r="A287" s="19"/>
      <c r="B287" s="19"/>
      <c r="C287" s="19"/>
      <c r="D287" s="19"/>
      <c r="E287" s="376"/>
      <c r="F287" s="19"/>
      <c r="G287" s="19"/>
      <c r="H287" s="19"/>
      <c r="I287" s="19"/>
      <c r="J287" s="377"/>
      <c r="K287" s="19"/>
      <c r="L287" s="19"/>
      <c r="M287" s="377"/>
      <c r="N287" s="19"/>
      <c r="O287" s="19"/>
      <c r="P287" s="19"/>
      <c r="Q287" s="19"/>
      <c r="R287" s="19"/>
      <c r="S287" s="19"/>
      <c r="T287" s="105"/>
      <c r="U287" s="376"/>
      <c r="V287" s="376"/>
      <c r="W287" s="19"/>
      <c r="X287" s="19"/>
      <c r="Y287" s="19"/>
      <c r="Z287" s="19"/>
      <c r="AA287" s="377"/>
      <c r="AB287" s="19"/>
      <c r="AC287" s="19"/>
      <c r="AD287" s="377"/>
      <c r="AE287" s="19"/>
      <c r="AF287" s="19"/>
      <c r="AG287" s="19"/>
      <c r="AH287" s="19"/>
      <c r="AI287" s="377"/>
      <c r="AJ287" s="19"/>
      <c r="AK287" s="19"/>
      <c r="AL287" s="105"/>
      <c r="AM287" s="376"/>
      <c r="AN287" s="378"/>
      <c r="AO287" s="19"/>
      <c r="AP287" s="19"/>
      <c r="AQ287" s="19"/>
      <c r="AR287" s="377"/>
      <c r="AS287" s="19"/>
      <c r="AT287" s="19"/>
      <c r="AU287" s="377"/>
      <c r="AV287" s="379"/>
      <c r="AW287" s="19"/>
      <c r="AX287" s="19"/>
      <c r="AY287" s="19"/>
      <c r="AZ287" s="377"/>
      <c r="BA287" s="19"/>
      <c r="BB287" s="19"/>
      <c r="BC287" s="19"/>
      <c r="BD287" s="105"/>
      <c r="BE287" s="376"/>
      <c r="BF287" s="376"/>
      <c r="BG287" s="19"/>
      <c r="BH287" s="19"/>
      <c r="BI287" s="19"/>
      <c r="BJ287" s="19"/>
      <c r="BK287" s="377"/>
      <c r="BL287" s="19"/>
      <c r="BM287" s="19"/>
      <c r="BN287" s="377"/>
      <c r="BO287" s="19"/>
      <c r="BP287" s="19"/>
      <c r="BQ287" s="19"/>
      <c r="BR287" s="19"/>
      <c r="BS287" s="377"/>
      <c r="BT287" s="19"/>
      <c r="BU287" s="19"/>
      <c r="BV287" s="105"/>
      <c r="BW287" s="376"/>
      <c r="BX287" s="19"/>
      <c r="BY287" s="19"/>
      <c r="BZ287" s="19"/>
      <c r="CA287" s="19"/>
      <c r="CB287" s="19"/>
      <c r="CC287" s="19"/>
      <c r="CD287" s="377"/>
      <c r="CE287" s="19"/>
      <c r="CF287" s="19"/>
      <c r="CG287" s="19"/>
      <c r="CH287" s="19"/>
      <c r="CI287" s="377"/>
      <c r="CJ287" s="19"/>
      <c r="CK287" s="380"/>
      <c r="CL287" s="105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</row>
    <row r="288" spans="1:113" ht="12.75" customHeight="1">
      <c r="A288" s="19"/>
      <c r="B288" s="19"/>
      <c r="C288" s="19"/>
      <c r="D288" s="19"/>
      <c r="E288" s="376"/>
      <c r="F288" s="19"/>
      <c r="G288" s="19"/>
      <c r="H288" s="19"/>
      <c r="I288" s="19"/>
      <c r="J288" s="377"/>
      <c r="K288" s="19"/>
      <c r="L288" s="19"/>
      <c r="M288" s="377"/>
      <c r="N288" s="19"/>
      <c r="O288" s="19"/>
      <c r="P288" s="19"/>
      <c r="Q288" s="19"/>
      <c r="R288" s="19"/>
      <c r="S288" s="19"/>
      <c r="T288" s="105"/>
      <c r="U288" s="376"/>
      <c r="V288" s="376"/>
      <c r="W288" s="19"/>
      <c r="X288" s="19"/>
      <c r="Y288" s="19"/>
      <c r="Z288" s="19"/>
      <c r="AA288" s="377"/>
      <c r="AB288" s="19"/>
      <c r="AC288" s="19"/>
      <c r="AD288" s="377"/>
      <c r="AE288" s="19"/>
      <c r="AF288" s="19"/>
      <c r="AG288" s="19"/>
      <c r="AH288" s="19"/>
      <c r="AI288" s="377"/>
      <c r="AJ288" s="19"/>
      <c r="AK288" s="19"/>
      <c r="AL288" s="105"/>
      <c r="AM288" s="376"/>
      <c r="AN288" s="378"/>
      <c r="AO288" s="19"/>
      <c r="AP288" s="19"/>
      <c r="AQ288" s="19"/>
      <c r="AR288" s="377"/>
      <c r="AS288" s="19"/>
      <c r="AT288" s="19"/>
      <c r="AU288" s="377"/>
      <c r="AV288" s="379"/>
      <c r="AW288" s="19"/>
      <c r="AX288" s="19"/>
      <c r="AY288" s="19"/>
      <c r="AZ288" s="377"/>
      <c r="BA288" s="19"/>
      <c r="BB288" s="19"/>
      <c r="BC288" s="19"/>
      <c r="BD288" s="105"/>
      <c r="BE288" s="376"/>
      <c r="BF288" s="376"/>
      <c r="BG288" s="19"/>
      <c r="BH288" s="19"/>
      <c r="BI288" s="19"/>
      <c r="BJ288" s="19"/>
      <c r="BK288" s="377"/>
      <c r="BL288" s="19"/>
      <c r="BM288" s="19"/>
      <c r="BN288" s="377"/>
      <c r="BO288" s="19"/>
      <c r="BP288" s="19"/>
      <c r="BQ288" s="19"/>
      <c r="BR288" s="19"/>
      <c r="BS288" s="377"/>
      <c r="BT288" s="19"/>
      <c r="BU288" s="19"/>
      <c r="BV288" s="105"/>
      <c r="BW288" s="376"/>
      <c r="BX288" s="19"/>
      <c r="BY288" s="19"/>
      <c r="BZ288" s="19"/>
      <c r="CA288" s="19"/>
      <c r="CB288" s="19"/>
      <c r="CC288" s="19"/>
      <c r="CD288" s="377"/>
      <c r="CE288" s="19"/>
      <c r="CF288" s="19"/>
      <c r="CG288" s="19"/>
      <c r="CH288" s="19"/>
      <c r="CI288" s="377"/>
      <c r="CJ288" s="19"/>
      <c r="CK288" s="380"/>
      <c r="CL288" s="105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</row>
    <row r="289" spans="1:113" ht="12.75" customHeight="1">
      <c r="A289" s="19"/>
      <c r="B289" s="19"/>
      <c r="C289" s="19"/>
      <c r="D289" s="19"/>
      <c r="E289" s="376"/>
      <c r="F289" s="19"/>
      <c r="G289" s="19"/>
      <c r="H289" s="19"/>
      <c r="I289" s="19"/>
      <c r="J289" s="377"/>
      <c r="K289" s="19"/>
      <c r="L289" s="19"/>
      <c r="M289" s="377"/>
      <c r="N289" s="19"/>
      <c r="O289" s="19"/>
      <c r="P289" s="19"/>
      <c r="Q289" s="19"/>
      <c r="R289" s="19"/>
      <c r="S289" s="19"/>
      <c r="T289" s="105"/>
      <c r="U289" s="376"/>
      <c r="V289" s="376"/>
      <c r="W289" s="19"/>
      <c r="X289" s="19"/>
      <c r="Y289" s="19"/>
      <c r="Z289" s="19"/>
      <c r="AA289" s="377"/>
      <c r="AB289" s="19"/>
      <c r="AC289" s="19"/>
      <c r="AD289" s="377"/>
      <c r="AE289" s="19"/>
      <c r="AF289" s="19"/>
      <c r="AG289" s="19"/>
      <c r="AH289" s="19"/>
      <c r="AI289" s="377"/>
      <c r="AJ289" s="19"/>
      <c r="AK289" s="19"/>
      <c r="AL289" s="105"/>
      <c r="AM289" s="376"/>
      <c r="AN289" s="378"/>
      <c r="AO289" s="19"/>
      <c r="AP289" s="19"/>
      <c r="AQ289" s="19"/>
      <c r="AR289" s="377"/>
      <c r="AS289" s="19"/>
      <c r="AT289" s="19"/>
      <c r="AU289" s="377"/>
      <c r="AV289" s="379"/>
      <c r="AW289" s="19"/>
      <c r="AX289" s="19"/>
      <c r="AY289" s="19"/>
      <c r="AZ289" s="377"/>
      <c r="BA289" s="19"/>
      <c r="BB289" s="19"/>
      <c r="BC289" s="19"/>
      <c r="BD289" s="105"/>
      <c r="BE289" s="376"/>
      <c r="BF289" s="376"/>
      <c r="BG289" s="19"/>
      <c r="BH289" s="19"/>
      <c r="BI289" s="19"/>
      <c r="BJ289" s="19"/>
      <c r="BK289" s="377"/>
      <c r="BL289" s="19"/>
      <c r="BM289" s="19"/>
      <c r="BN289" s="377"/>
      <c r="BO289" s="19"/>
      <c r="BP289" s="19"/>
      <c r="BQ289" s="19"/>
      <c r="BR289" s="19"/>
      <c r="BS289" s="377"/>
      <c r="BT289" s="19"/>
      <c r="BU289" s="19"/>
      <c r="BV289" s="105"/>
      <c r="BW289" s="376"/>
      <c r="BX289" s="19"/>
      <c r="BY289" s="19"/>
      <c r="BZ289" s="19"/>
      <c r="CA289" s="19"/>
      <c r="CB289" s="19"/>
      <c r="CC289" s="19"/>
      <c r="CD289" s="377"/>
      <c r="CE289" s="19"/>
      <c r="CF289" s="19"/>
      <c r="CG289" s="19"/>
      <c r="CH289" s="19"/>
      <c r="CI289" s="377"/>
      <c r="CJ289" s="19"/>
      <c r="CK289" s="380"/>
      <c r="CL289" s="105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</row>
    <row r="290" spans="1:113" ht="12.75" customHeight="1">
      <c r="A290" s="19"/>
      <c r="B290" s="19"/>
      <c r="C290" s="19"/>
      <c r="D290" s="19"/>
      <c r="E290" s="376"/>
      <c r="F290" s="19"/>
      <c r="G290" s="19"/>
      <c r="H290" s="19"/>
      <c r="I290" s="19"/>
      <c r="J290" s="377"/>
      <c r="K290" s="19"/>
      <c r="L290" s="19"/>
      <c r="M290" s="377"/>
      <c r="N290" s="19"/>
      <c r="O290" s="19"/>
      <c r="P290" s="19"/>
      <c r="Q290" s="19"/>
      <c r="R290" s="19"/>
      <c r="S290" s="19"/>
      <c r="T290" s="105"/>
      <c r="U290" s="376"/>
      <c r="V290" s="376"/>
      <c r="W290" s="19"/>
      <c r="X290" s="19"/>
      <c r="Y290" s="19"/>
      <c r="Z290" s="19"/>
      <c r="AA290" s="377"/>
      <c r="AB290" s="19"/>
      <c r="AC290" s="19"/>
      <c r="AD290" s="377"/>
      <c r="AE290" s="19"/>
      <c r="AF290" s="19"/>
      <c r="AG290" s="19"/>
      <c r="AH290" s="19"/>
      <c r="AI290" s="377"/>
      <c r="AJ290" s="19"/>
      <c r="AK290" s="19"/>
      <c r="AL290" s="105"/>
      <c r="AM290" s="376"/>
      <c r="AN290" s="378"/>
      <c r="AO290" s="19"/>
      <c r="AP290" s="19"/>
      <c r="AQ290" s="19"/>
      <c r="AR290" s="377"/>
      <c r="AS290" s="19"/>
      <c r="AT290" s="19"/>
      <c r="AU290" s="377"/>
      <c r="AV290" s="379"/>
      <c r="AW290" s="19"/>
      <c r="AX290" s="19"/>
      <c r="AY290" s="19"/>
      <c r="AZ290" s="377"/>
      <c r="BA290" s="19"/>
      <c r="BB290" s="19"/>
      <c r="BC290" s="19"/>
      <c r="BD290" s="105"/>
      <c r="BE290" s="376"/>
      <c r="BF290" s="376"/>
      <c r="BG290" s="19"/>
      <c r="BH290" s="19"/>
      <c r="BI290" s="19"/>
      <c r="BJ290" s="19"/>
      <c r="BK290" s="377"/>
      <c r="BL290" s="19"/>
      <c r="BM290" s="19"/>
      <c r="BN290" s="377"/>
      <c r="BO290" s="19"/>
      <c r="BP290" s="19"/>
      <c r="BQ290" s="19"/>
      <c r="BR290" s="19"/>
      <c r="BS290" s="377"/>
      <c r="BT290" s="19"/>
      <c r="BU290" s="19"/>
      <c r="BV290" s="105"/>
      <c r="BW290" s="376"/>
      <c r="BX290" s="19"/>
      <c r="BY290" s="19"/>
      <c r="BZ290" s="19"/>
      <c r="CA290" s="19"/>
      <c r="CB290" s="19"/>
      <c r="CC290" s="19"/>
      <c r="CD290" s="377"/>
      <c r="CE290" s="19"/>
      <c r="CF290" s="19"/>
      <c r="CG290" s="19"/>
      <c r="CH290" s="19"/>
      <c r="CI290" s="377"/>
      <c r="CJ290" s="19"/>
      <c r="CK290" s="380"/>
      <c r="CL290" s="105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</row>
    <row r="291" spans="1:113" ht="12.75" customHeight="1">
      <c r="A291" s="19"/>
      <c r="B291" s="19"/>
      <c r="C291" s="19"/>
      <c r="D291" s="19"/>
      <c r="E291" s="376"/>
      <c r="F291" s="19"/>
      <c r="G291" s="19"/>
      <c r="H291" s="19"/>
      <c r="I291" s="19"/>
      <c r="J291" s="377"/>
      <c r="K291" s="19"/>
      <c r="L291" s="19"/>
      <c r="M291" s="377"/>
      <c r="N291" s="19"/>
      <c r="O291" s="19"/>
      <c r="P291" s="19"/>
      <c r="Q291" s="19"/>
      <c r="R291" s="19"/>
      <c r="S291" s="19"/>
      <c r="T291" s="105"/>
      <c r="U291" s="376"/>
      <c r="V291" s="376"/>
      <c r="W291" s="19"/>
      <c r="X291" s="19"/>
      <c r="Y291" s="19"/>
      <c r="Z291" s="19"/>
      <c r="AA291" s="377"/>
      <c r="AB291" s="19"/>
      <c r="AC291" s="19"/>
      <c r="AD291" s="377"/>
      <c r="AE291" s="19"/>
      <c r="AF291" s="19"/>
      <c r="AG291" s="19"/>
      <c r="AH291" s="19"/>
      <c r="AI291" s="377"/>
      <c r="AJ291" s="19"/>
      <c r="AK291" s="19"/>
      <c r="AL291" s="105"/>
      <c r="AM291" s="376"/>
      <c r="AN291" s="378"/>
      <c r="AO291" s="19"/>
      <c r="AP291" s="19"/>
      <c r="AQ291" s="19"/>
      <c r="AR291" s="377"/>
      <c r="AS291" s="19"/>
      <c r="AT291" s="19"/>
      <c r="AU291" s="377"/>
      <c r="AV291" s="379"/>
      <c r="AW291" s="19"/>
      <c r="AX291" s="19"/>
      <c r="AY291" s="19"/>
      <c r="AZ291" s="377"/>
      <c r="BA291" s="19"/>
      <c r="BB291" s="19"/>
      <c r="BC291" s="19"/>
      <c r="BD291" s="105"/>
      <c r="BE291" s="376"/>
      <c r="BF291" s="376"/>
      <c r="BG291" s="19"/>
      <c r="BH291" s="19"/>
      <c r="BI291" s="19"/>
      <c r="BJ291" s="19"/>
      <c r="BK291" s="377"/>
      <c r="BL291" s="19"/>
      <c r="BM291" s="19"/>
      <c r="BN291" s="377"/>
      <c r="BO291" s="19"/>
      <c r="BP291" s="19"/>
      <c r="BQ291" s="19"/>
      <c r="BR291" s="19"/>
      <c r="BS291" s="377"/>
      <c r="BT291" s="19"/>
      <c r="BU291" s="19"/>
      <c r="BV291" s="105"/>
      <c r="BW291" s="376"/>
      <c r="BX291" s="19"/>
      <c r="BY291" s="19"/>
      <c r="BZ291" s="19"/>
      <c r="CA291" s="19"/>
      <c r="CB291" s="19"/>
      <c r="CC291" s="19"/>
      <c r="CD291" s="377"/>
      <c r="CE291" s="19"/>
      <c r="CF291" s="19"/>
      <c r="CG291" s="19"/>
      <c r="CH291" s="19"/>
      <c r="CI291" s="377"/>
      <c r="CJ291" s="19"/>
      <c r="CK291" s="380"/>
      <c r="CL291" s="105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</row>
    <row r="292" spans="1:113" ht="12.75" customHeight="1">
      <c r="A292" s="19"/>
      <c r="B292" s="19"/>
      <c r="C292" s="19"/>
      <c r="D292" s="19"/>
      <c r="E292" s="376"/>
      <c r="F292" s="19"/>
      <c r="G292" s="19"/>
      <c r="H292" s="19"/>
      <c r="I292" s="19"/>
      <c r="J292" s="377"/>
      <c r="K292" s="19"/>
      <c r="L292" s="19"/>
      <c r="M292" s="377"/>
      <c r="N292" s="19"/>
      <c r="O292" s="19"/>
      <c r="P292" s="19"/>
      <c r="Q292" s="19"/>
      <c r="R292" s="19"/>
      <c r="S292" s="19"/>
      <c r="T292" s="105"/>
      <c r="U292" s="376"/>
      <c r="V292" s="376"/>
      <c r="W292" s="19"/>
      <c r="X292" s="19"/>
      <c r="Y292" s="19"/>
      <c r="Z292" s="19"/>
      <c r="AA292" s="377"/>
      <c r="AB292" s="19"/>
      <c r="AC292" s="19"/>
      <c r="AD292" s="377"/>
      <c r="AE292" s="19"/>
      <c r="AF292" s="19"/>
      <c r="AG292" s="19"/>
      <c r="AH292" s="19"/>
      <c r="AI292" s="377"/>
      <c r="AJ292" s="19"/>
      <c r="AK292" s="19"/>
      <c r="AL292" s="105"/>
      <c r="AM292" s="376"/>
      <c r="AN292" s="378"/>
      <c r="AO292" s="19"/>
      <c r="AP292" s="19"/>
      <c r="AQ292" s="19"/>
      <c r="AR292" s="377"/>
      <c r="AS292" s="19"/>
      <c r="AT292" s="19"/>
      <c r="AU292" s="377"/>
      <c r="AV292" s="379"/>
      <c r="AW292" s="19"/>
      <c r="AX292" s="19"/>
      <c r="AY292" s="19"/>
      <c r="AZ292" s="377"/>
      <c r="BA292" s="19"/>
      <c r="BB292" s="19"/>
      <c r="BC292" s="19"/>
      <c r="BD292" s="105"/>
      <c r="BE292" s="376"/>
      <c r="BF292" s="376"/>
      <c r="BG292" s="19"/>
      <c r="BH292" s="19"/>
      <c r="BI292" s="19"/>
      <c r="BJ292" s="19"/>
      <c r="BK292" s="377"/>
      <c r="BL292" s="19"/>
      <c r="BM292" s="19"/>
      <c r="BN292" s="377"/>
      <c r="BO292" s="19"/>
      <c r="BP292" s="19"/>
      <c r="BQ292" s="19"/>
      <c r="BR292" s="19"/>
      <c r="BS292" s="377"/>
      <c r="BT292" s="19"/>
      <c r="BU292" s="19"/>
      <c r="BV292" s="105"/>
      <c r="BW292" s="376"/>
      <c r="BX292" s="19"/>
      <c r="BY292" s="19"/>
      <c r="BZ292" s="19"/>
      <c r="CA292" s="19"/>
      <c r="CB292" s="19"/>
      <c r="CC292" s="19"/>
      <c r="CD292" s="377"/>
      <c r="CE292" s="19"/>
      <c r="CF292" s="19"/>
      <c r="CG292" s="19"/>
      <c r="CH292" s="19"/>
      <c r="CI292" s="377"/>
      <c r="CJ292" s="19"/>
      <c r="CK292" s="380"/>
      <c r="CL292" s="105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</row>
    <row r="293" spans="1:113" ht="12.75" customHeight="1">
      <c r="A293" s="19"/>
      <c r="B293" s="19"/>
      <c r="C293" s="19"/>
      <c r="D293" s="19"/>
      <c r="E293" s="376"/>
      <c r="F293" s="19"/>
      <c r="G293" s="19"/>
      <c r="H293" s="19"/>
      <c r="I293" s="19"/>
      <c r="J293" s="377"/>
      <c r="K293" s="19"/>
      <c r="L293" s="19"/>
      <c r="M293" s="377"/>
      <c r="N293" s="19"/>
      <c r="O293" s="19"/>
      <c r="P293" s="19"/>
      <c r="Q293" s="19"/>
      <c r="R293" s="19"/>
      <c r="S293" s="19"/>
      <c r="T293" s="105"/>
      <c r="U293" s="376"/>
      <c r="V293" s="376"/>
      <c r="W293" s="19"/>
      <c r="X293" s="19"/>
      <c r="Y293" s="19"/>
      <c r="Z293" s="19"/>
      <c r="AA293" s="377"/>
      <c r="AB293" s="19"/>
      <c r="AC293" s="19"/>
      <c r="AD293" s="377"/>
      <c r="AE293" s="19"/>
      <c r="AF293" s="19"/>
      <c r="AG293" s="19"/>
      <c r="AH293" s="19"/>
      <c r="AI293" s="377"/>
      <c r="AJ293" s="19"/>
      <c r="AK293" s="19"/>
      <c r="AL293" s="105"/>
      <c r="AM293" s="376"/>
      <c r="AN293" s="378"/>
      <c r="AO293" s="19"/>
      <c r="AP293" s="19"/>
      <c r="AQ293" s="19"/>
      <c r="AR293" s="377"/>
      <c r="AS293" s="19"/>
      <c r="AT293" s="19"/>
      <c r="AU293" s="377"/>
      <c r="AV293" s="379"/>
      <c r="AW293" s="19"/>
      <c r="AX293" s="19"/>
      <c r="AY293" s="19"/>
      <c r="AZ293" s="377"/>
      <c r="BA293" s="19"/>
      <c r="BB293" s="19"/>
      <c r="BC293" s="19"/>
      <c r="BD293" s="105"/>
      <c r="BE293" s="376"/>
      <c r="BF293" s="376"/>
      <c r="BG293" s="19"/>
      <c r="BH293" s="19"/>
      <c r="BI293" s="19"/>
      <c r="BJ293" s="19"/>
      <c r="BK293" s="377"/>
      <c r="BL293" s="19"/>
      <c r="BM293" s="19"/>
      <c r="BN293" s="377"/>
      <c r="BO293" s="19"/>
      <c r="BP293" s="19"/>
      <c r="BQ293" s="19"/>
      <c r="BR293" s="19"/>
      <c r="BS293" s="377"/>
      <c r="BT293" s="19"/>
      <c r="BU293" s="19"/>
      <c r="BV293" s="105"/>
      <c r="BW293" s="376"/>
      <c r="BX293" s="19"/>
      <c r="BY293" s="19"/>
      <c r="BZ293" s="19"/>
      <c r="CA293" s="19"/>
      <c r="CB293" s="19"/>
      <c r="CC293" s="19"/>
      <c r="CD293" s="377"/>
      <c r="CE293" s="19"/>
      <c r="CF293" s="19"/>
      <c r="CG293" s="19"/>
      <c r="CH293" s="19"/>
      <c r="CI293" s="377"/>
      <c r="CJ293" s="19"/>
      <c r="CK293" s="380"/>
      <c r="CL293" s="105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</row>
    <row r="294" spans="1:113" ht="12.75" customHeight="1">
      <c r="A294" s="19"/>
      <c r="B294" s="19"/>
      <c r="C294" s="19"/>
      <c r="D294" s="19"/>
      <c r="E294" s="376"/>
      <c r="F294" s="19"/>
      <c r="G294" s="19"/>
      <c r="H294" s="19"/>
      <c r="I294" s="19"/>
      <c r="J294" s="377"/>
      <c r="K294" s="19"/>
      <c r="L294" s="19"/>
      <c r="M294" s="377"/>
      <c r="N294" s="19"/>
      <c r="O294" s="19"/>
      <c r="P294" s="19"/>
      <c r="Q294" s="19"/>
      <c r="R294" s="19"/>
      <c r="S294" s="19"/>
      <c r="T294" s="105"/>
      <c r="U294" s="376"/>
      <c r="V294" s="376"/>
      <c r="W294" s="19"/>
      <c r="X294" s="19"/>
      <c r="Y294" s="19"/>
      <c r="Z294" s="19"/>
      <c r="AA294" s="377"/>
      <c r="AB294" s="19"/>
      <c r="AC294" s="19"/>
      <c r="AD294" s="377"/>
      <c r="AE294" s="19"/>
      <c r="AF294" s="19"/>
      <c r="AG294" s="19"/>
      <c r="AH294" s="19"/>
      <c r="AI294" s="377"/>
      <c r="AJ294" s="19"/>
      <c r="AK294" s="19"/>
      <c r="AL294" s="105"/>
      <c r="AM294" s="376"/>
      <c r="AN294" s="378"/>
      <c r="AO294" s="19"/>
      <c r="AP294" s="19"/>
      <c r="AQ294" s="19"/>
      <c r="AR294" s="377"/>
      <c r="AS294" s="19"/>
      <c r="AT294" s="19"/>
      <c r="AU294" s="377"/>
      <c r="AV294" s="379"/>
      <c r="AW294" s="19"/>
      <c r="AX294" s="19"/>
      <c r="AY294" s="19"/>
      <c r="AZ294" s="377"/>
      <c r="BA294" s="19"/>
      <c r="BB294" s="19"/>
      <c r="BC294" s="19"/>
      <c r="BD294" s="105"/>
      <c r="BE294" s="376"/>
      <c r="BF294" s="376"/>
      <c r="BG294" s="19"/>
      <c r="BH294" s="19"/>
      <c r="BI294" s="19"/>
      <c r="BJ294" s="19"/>
      <c r="BK294" s="377"/>
      <c r="BL294" s="19"/>
      <c r="BM294" s="19"/>
      <c r="BN294" s="377"/>
      <c r="BO294" s="19"/>
      <c r="BP294" s="19"/>
      <c r="BQ294" s="19"/>
      <c r="BR294" s="19"/>
      <c r="BS294" s="377"/>
      <c r="BT294" s="19"/>
      <c r="BU294" s="19"/>
      <c r="BV294" s="105"/>
      <c r="BW294" s="376"/>
      <c r="BX294" s="19"/>
      <c r="BY294" s="19"/>
      <c r="BZ294" s="19"/>
      <c r="CA294" s="19"/>
      <c r="CB294" s="19"/>
      <c r="CC294" s="19"/>
      <c r="CD294" s="377"/>
      <c r="CE294" s="19"/>
      <c r="CF294" s="19"/>
      <c r="CG294" s="19"/>
      <c r="CH294" s="19"/>
      <c r="CI294" s="377"/>
      <c r="CJ294" s="19"/>
      <c r="CK294" s="380"/>
      <c r="CL294" s="105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</row>
    <row r="295" spans="1:113" ht="12.75" customHeight="1">
      <c r="A295" s="19"/>
      <c r="B295" s="19"/>
      <c r="C295" s="19"/>
      <c r="D295" s="19"/>
      <c r="E295" s="376"/>
      <c r="F295" s="19"/>
      <c r="G295" s="19"/>
      <c r="H295" s="19"/>
      <c r="I295" s="19"/>
      <c r="J295" s="377"/>
      <c r="K295" s="19"/>
      <c r="L295" s="19"/>
      <c r="M295" s="377"/>
      <c r="N295" s="19"/>
      <c r="O295" s="19"/>
      <c r="P295" s="19"/>
      <c r="Q295" s="19"/>
      <c r="R295" s="19"/>
      <c r="S295" s="19"/>
      <c r="T295" s="105"/>
      <c r="U295" s="376"/>
      <c r="V295" s="376"/>
      <c r="W295" s="19"/>
      <c r="X295" s="19"/>
      <c r="Y295" s="19"/>
      <c r="Z295" s="19"/>
      <c r="AA295" s="377"/>
      <c r="AB295" s="19"/>
      <c r="AC295" s="19"/>
      <c r="AD295" s="377"/>
      <c r="AE295" s="19"/>
      <c r="AF295" s="19"/>
      <c r="AG295" s="19"/>
      <c r="AH295" s="19"/>
      <c r="AI295" s="377"/>
      <c r="AJ295" s="19"/>
      <c r="AK295" s="19"/>
      <c r="AL295" s="105"/>
      <c r="AM295" s="376"/>
      <c r="AN295" s="378"/>
      <c r="AO295" s="19"/>
      <c r="AP295" s="19"/>
      <c r="AQ295" s="19"/>
      <c r="AR295" s="377"/>
      <c r="AS295" s="19"/>
      <c r="AT295" s="19"/>
      <c r="AU295" s="377"/>
      <c r="AV295" s="379"/>
      <c r="AW295" s="19"/>
      <c r="AX295" s="19"/>
      <c r="AY295" s="19"/>
      <c r="AZ295" s="377"/>
      <c r="BA295" s="19"/>
      <c r="BB295" s="19"/>
      <c r="BC295" s="19"/>
      <c r="BD295" s="105"/>
      <c r="BE295" s="376"/>
      <c r="BF295" s="376"/>
      <c r="BG295" s="19"/>
      <c r="BH295" s="19"/>
      <c r="BI295" s="19"/>
      <c r="BJ295" s="19"/>
      <c r="BK295" s="377"/>
      <c r="BL295" s="19"/>
      <c r="BM295" s="19"/>
      <c r="BN295" s="377"/>
      <c r="BO295" s="19"/>
      <c r="BP295" s="19"/>
      <c r="BQ295" s="19"/>
      <c r="BR295" s="19"/>
      <c r="BS295" s="377"/>
      <c r="BT295" s="19"/>
      <c r="BU295" s="19"/>
      <c r="BV295" s="105"/>
      <c r="BW295" s="376"/>
      <c r="BX295" s="19"/>
      <c r="BY295" s="19"/>
      <c r="BZ295" s="19"/>
      <c r="CA295" s="19"/>
      <c r="CB295" s="19"/>
      <c r="CC295" s="19"/>
      <c r="CD295" s="377"/>
      <c r="CE295" s="19"/>
      <c r="CF295" s="19"/>
      <c r="CG295" s="19"/>
      <c r="CH295" s="19"/>
      <c r="CI295" s="377"/>
      <c r="CJ295" s="19"/>
      <c r="CK295" s="380"/>
      <c r="CL295" s="105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</row>
    <row r="296" spans="1:113" ht="12.75" customHeight="1">
      <c r="A296" s="19"/>
      <c r="B296" s="19"/>
      <c r="C296" s="19"/>
      <c r="D296" s="19"/>
      <c r="E296" s="376"/>
      <c r="F296" s="19"/>
      <c r="G296" s="19"/>
      <c r="H296" s="19"/>
      <c r="I296" s="19"/>
      <c r="J296" s="377"/>
      <c r="K296" s="19"/>
      <c r="L296" s="19"/>
      <c r="M296" s="377"/>
      <c r="N296" s="19"/>
      <c r="O296" s="19"/>
      <c r="P296" s="19"/>
      <c r="Q296" s="19"/>
      <c r="R296" s="19"/>
      <c r="S296" s="19"/>
      <c r="T296" s="105"/>
      <c r="U296" s="376"/>
      <c r="V296" s="376"/>
      <c r="W296" s="19"/>
      <c r="X296" s="19"/>
      <c r="Y296" s="19"/>
      <c r="Z296" s="19"/>
      <c r="AA296" s="377"/>
      <c r="AB296" s="19"/>
      <c r="AC296" s="19"/>
      <c r="AD296" s="377"/>
      <c r="AE296" s="19"/>
      <c r="AF296" s="19"/>
      <c r="AG296" s="19"/>
      <c r="AH296" s="19"/>
      <c r="AI296" s="377"/>
      <c r="AJ296" s="19"/>
      <c r="AK296" s="19"/>
      <c r="AL296" s="105"/>
      <c r="AM296" s="376"/>
      <c r="AN296" s="378"/>
      <c r="AO296" s="19"/>
      <c r="AP296" s="19"/>
      <c r="AQ296" s="19"/>
      <c r="AR296" s="377"/>
      <c r="AS296" s="19"/>
      <c r="AT296" s="19"/>
      <c r="AU296" s="377"/>
      <c r="AV296" s="379"/>
      <c r="AW296" s="19"/>
      <c r="AX296" s="19"/>
      <c r="AY296" s="19"/>
      <c r="AZ296" s="377"/>
      <c r="BA296" s="19"/>
      <c r="BB296" s="19"/>
      <c r="BC296" s="19"/>
      <c r="BD296" s="105"/>
      <c r="BE296" s="376"/>
      <c r="BF296" s="376"/>
      <c r="BG296" s="19"/>
      <c r="BH296" s="19"/>
      <c r="BI296" s="19"/>
      <c r="BJ296" s="19"/>
      <c r="BK296" s="377"/>
      <c r="BL296" s="19"/>
      <c r="BM296" s="19"/>
      <c r="BN296" s="377"/>
      <c r="BO296" s="19"/>
      <c r="BP296" s="19"/>
      <c r="BQ296" s="19"/>
      <c r="BR296" s="19"/>
      <c r="BS296" s="377"/>
      <c r="BT296" s="19"/>
      <c r="BU296" s="19"/>
      <c r="BV296" s="105"/>
      <c r="BW296" s="376"/>
      <c r="BX296" s="19"/>
      <c r="BY296" s="19"/>
      <c r="BZ296" s="19"/>
      <c r="CA296" s="19"/>
      <c r="CB296" s="19"/>
      <c r="CC296" s="19"/>
      <c r="CD296" s="377"/>
      <c r="CE296" s="19"/>
      <c r="CF296" s="19"/>
      <c r="CG296" s="19"/>
      <c r="CH296" s="19"/>
      <c r="CI296" s="377"/>
      <c r="CJ296" s="19"/>
      <c r="CK296" s="380"/>
      <c r="CL296" s="105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</row>
    <row r="297" spans="1:113" ht="12.75" customHeight="1">
      <c r="A297" s="19"/>
      <c r="B297" s="19"/>
      <c r="C297" s="19"/>
      <c r="D297" s="19"/>
      <c r="E297" s="376"/>
      <c r="F297" s="19"/>
      <c r="G297" s="19"/>
      <c r="H297" s="19"/>
      <c r="I297" s="19"/>
      <c r="J297" s="377"/>
      <c r="K297" s="19"/>
      <c r="L297" s="19"/>
      <c r="M297" s="377"/>
      <c r="N297" s="19"/>
      <c r="O297" s="19"/>
      <c r="P297" s="19"/>
      <c r="Q297" s="19"/>
      <c r="R297" s="19"/>
      <c r="S297" s="19"/>
      <c r="T297" s="105"/>
      <c r="U297" s="376"/>
      <c r="V297" s="376"/>
      <c r="W297" s="19"/>
      <c r="X297" s="19"/>
      <c r="Y297" s="19"/>
      <c r="Z297" s="19"/>
      <c r="AA297" s="377"/>
      <c r="AB297" s="19"/>
      <c r="AC297" s="19"/>
      <c r="AD297" s="377"/>
      <c r="AE297" s="19"/>
      <c r="AF297" s="19"/>
      <c r="AG297" s="19"/>
      <c r="AH297" s="19"/>
      <c r="AI297" s="377"/>
      <c r="AJ297" s="19"/>
      <c r="AK297" s="19"/>
      <c r="AL297" s="105"/>
      <c r="AM297" s="376"/>
      <c r="AN297" s="378"/>
      <c r="AO297" s="19"/>
      <c r="AP297" s="19"/>
      <c r="AQ297" s="19"/>
      <c r="AR297" s="377"/>
      <c r="AS297" s="19"/>
      <c r="AT297" s="19"/>
      <c r="AU297" s="377"/>
      <c r="AV297" s="379"/>
      <c r="AW297" s="19"/>
      <c r="AX297" s="19"/>
      <c r="AY297" s="19"/>
      <c r="AZ297" s="377"/>
      <c r="BA297" s="19"/>
      <c r="BB297" s="19"/>
      <c r="BC297" s="19"/>
      <c r="BD297" s="105"/>
      <c r="BE297" s="376"/>
      <c r="BF297" s="376"/>
      <c r="BG297" s="19"/>
      <c r="BH297" s="19"/>
      <c r="BI297" s="19"/>
      <c r="BJ297" s="19"/>
      <c r="BK297" s="377"/>
      <c r="BL297" s="19"/>
      <c r="BM297" s="19"/>
      <c r="BN297" s="377"/>
      <c r="BO297" s="19"/>
      <c r="BP297" s="19"/>
      <c r="BQ297" s="19"/>
      <c r="BR297" s="19"/>
      <c r="BS297" s="377"/>
      <c r="BT297" s="19"/>
      <c r="BU297" s="19"/>
      <c r="BV297" s="105"/>
      <c r="BW297" s="376"/>
      <c r="BX297" s="19"/>
      <c r="BY297" s="19"/>
      <c r="BZ297" s="19"/>
      <c r="CA297" s="19"/>
      <c r="CB297" s="19"/>
      <c r="CC297" s="19"/>
      <c r="CD297" s="377"/>
      <c r="CE297" s="19"/>
      <c r="CF297" s="19"/>
      <c r="CG297" s="19"/>
      <c r="CH297" s="19"/>
      <c r="CI297" s="377"/>
      <c r="CJ297" s="19"/>
      <c r="CK297" s="380"/>
      <c r="CL297" s="105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</row>
    <row r="298" spans="1:113" ht="12.75" customHeight="1">
      <c r="A298" s="19"/>
      <c r="B298" s="19"/>
      <c r="C298" s="19"/>
      <c r="D298" s="19"/>
      <c r="E298" s="376"/>
      <c r="F298" s="19"/>
      <c r="G298" s="19"/>
      <c r="H298" s="19"/>
      <c r="I298" s="19"/>
      <c r="J298" s="377"/>
      <c r="K298" s="19"/>
      <c r="L298" s="19"/>
      <c r="M298" s="377"/>
      <c r="N298" s="19"/>
      <c r="O298" s="19"/>
      <c r="P298" s="19"/>
      <c r="Q298" s="19"/>
      <c r="R298" s="19"/>
      <c r="S298" s="19"/>
      <c r="T298" s="105"/>
      <c r="U298" s="376"/>
      <c r="V298" s="376"/>
      <c r="W298" s="19"/>
      <c r="X298" s="19"/>
      <c r="Y298" s="19"/>
      <c r="Z298" s="19"/>
      <c r="AA298" s="377"/>
      <c r="AB298" s="19"/>
      <c r="AC298" s="19"/>
      <c r="AD298" s="377"/>
      <c r="AE298" s="19"/>
      <c r="AF298" s="19"/>
      <c r="AG298" s="19"/>
      <c r="AH298" s="19"/>
      <c r="AI298" s="377"/>
      <c r="AJ298" s="19"/>
      <c r="AK298" s="19"/>
      <c r="AL298" s="105"/>
      <c r="AM298" s="376"/>
      <c r="AN298" s="378"/>
      <c r="AO298" s="19"/>
      <c r="AP298" s="19"/>
      <c r="AQ298" s="19"/>
      <c r="AR298" s="377"/>
      <c r="AS298" s="19"/>
      <c r="AT298" s="19"/>
      <c r="AU298" s="377"/>
      <c r="AV298" s="379"/>
      <c r="AW298" s="19"/>
      <c r="AX298" s="19"/>
      <c r="AY298" s="19"/>
      <c r="AZ298" s="377"/>
      <c r="BA298" s="19"/>
      <c r="BB298" s="19"/>
      <c r="BC298" s="19"/>
      <c r="BD298" s="105"/>
      <c r="BE298" s="376"/>
      <c r="BF298" s="376"/>
      <c r="BG298" s="19"/>
      <c r="BH298" s="19"/>
      <c r="BI298" s="19"/>
      <c r="BJ298" s="19"/>
      <c r="BK298" s="377"/>
      <c r="BL298" s="19"/>
      <c r="BM298" s="19"/>
      <c r="BN298" s="377"/>
      <c r="BO298" s="19"/>
      <c r="BP298" s="19"/>
      <c r="BQ298" s="19"/>
      <c r="BR298" s="19"/>
      <c r="BS298" s="377"/>
      <c r="BT298" s="19"/>
      <c r="BU298" s="19"/>
      <c r="BV298" s="105"/>
      <c r="BW298" s="376"/>
      <c r="BX298" s="19"/>
      <c r="BY298" s="19"/>
      <c r="BZ298" s="19"/>
      <c r="CA298" s="19"/>
      <c r="CB298" s="19"/>
      <c r="CC298" s="19"/>
      <c r="CD298" s="377"/>
      <c r="CE298" s="19"/>
      <c r="CF298" s="19"/>
      <c r="CG298" s="19"/>
      <c r="CH298" s="19"/>
      <c r="CI298" s="377"/>
      <c r="CJ298" s="19"/>
      <c r="CK298" s="380"/>
      <c r="CL298" s="105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</row>
    <row r="299" spans="1:113" ht="12.75" customHeight="1">
      <c r="A299" s="19"/>
      <c r="B299" s="19"/>
      <c r="C299" s="19"/>
      <c r="D299" s="19"/>
      <c r="E299" s="376"/>
      <c r="F299" s="19"/>
      <c r="G299" s="19"/>
      <c r="H299" s="19"/>
      <c r="I299" s="19"/>
      <c r="J299" s="377"/>
      <c r="K299" s="19"/>
      <c r="L299" s="19"/>
      <c r="M299" s="377"/>
      <c r="N299" s="19"/>
      <c r="O299" s="19"/>
      <c r="P299" s="19"/>
      <c r="Q299" s="19"/>
      <c r="R299" s="19"/>
      <c r="S299" s="19"/>
      <c r="T299" s="105"/>
      <c r="U299" s="376"/>
      <c r="V299" s="376"/>
      <c r="W299" s="19"/>
      <c r="X299" s="19"/>
      <c r="Y299" s="19"/>
      <c r="Z299" s="19"/>
      <c r="AA299" s="377"/>
      <c r="AB299" s="19"/>
      <c r="AC299" s="19"/>
      <c r="AD299" s="377"/>
      <c r="AE299" s="19"/>
      <c r="AF299" s="19"/>
      <c r="AG299" s="19"/>
      <c r="AH299" s="19"/>
      <c r="AI299" s="377"/>
      <c r="AJ299" s="19"/>
      <c r="AK299" s="19"/>
      <c r="AL299" s="105"/>
      <c r="AM299" s="376"/>
      <c r="AN299" s="378"/>
      <c r="AO299" s="19"/>
      <c r="AP299" s="19"/>
      <c r="AQ299" s="19"/>
      <c r="AR299" s="377"/>
      <c r="AS299" s="19"/>
      <c r="AT299" s="19"/>
      <c r="AU299" s="377"/>
      <c r="AV299" s="379"/>
      <c r="AW299" s="19"/>
      <c r="AX299" s="19"/>
      <c r="AY299" s="19"/>
      <c r="AZ299" s="377"/>
      <c r="BA299" s="19"/>
      <c r="BB299" s="19"/>
      <c r="BC299" s="19"/>
      <c r="BD299" s="105"/>
      <c r="BE299" s="376"/>
      <c r="BF299" s="376"/>
      <c r="BG299" s="19"/>
      <c r="BH299" s="19"/>
      <c r="BI299" s="19"/>
      <c r="BJ299" s="19"/>
      <c r="BK299" s="377"/>
      <c r="BL299" s="19"/>
      <c r="BM299" s="19"/>
      <c r="BN299" s="377"/>
      <c r="BO299" s="19"/>
      <c r="BP299" s="19"/>
      <c r="BQ299" s="19"/>
      <c r="BR299" s="19"/>
      <c r="BS299" s="377"/>
      <c r="BT299" s="19"/>
      <c r="BU299" s="19"/>
      <c r="BV299" s="105"/>
      <c r="BW299" s="376"/>
      <c r="BX299" s="19"/>
      <c r="BY299" s="19"/>
      <c r="BZ299" s="19"/>
      <c r="CA299" s="19"/>
      <c r="CB299" s="19"/>
      <c r="CC299" s="19"/>
      <c r="CD299" s="377"/>
      <c r="CE299" s="19"/>
      <c r="CF299" s="19"/>
      <c r="CG299" s="19"/>
      <c r="CH299" s="19"/>
      <c r="CI299" s="377"/>
      <c r="CJ299" s="19"/>
      <c r="CK299" s="380"/>
      <c r="CL299" s="105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</row>
    <row r="300" spans="1:113" ht="12.75" customHeight="1">
      <c r="A300" s="19"/>
      <c r="B300" s="19"/>
      <c r="C300" s="19"/>
      <c r="D300" s="19"/>
      <c r="E300" s="376"/>
      <c r="F300" s="19"/>
      <c r="G300" s="19"/>
      <c r="H300" s="19"/>
      <c r="I300" s="19"/>
      <c r="J300" s="377"/>
      <c r="K300" s="19"/>
      <c r="L300" s="19"/>
      <c r="M300" s="377"/>
      <c r="N300" s="19"/>
      <c r="O300" s="19"/>
      <c r="P300" s="19"/>
      <c r="Q300" s="19"/>
      <c r="R300" s="19"/>
      <c r="S300" s="19"/>
      <c r="T300" s="105"/>
      <c r="U300" s="376"/>
      <c r="V300" s="376"/>
      <c r="W300" s="19"/>
      <c r="X300" s="19"/>
      <c r="Y300" s="19"/>
      <c r="Z300" s="19"/>
      <c r="AA300" s="377"/>
      <c r="AB300" s="19"/>
      <c r="AC300" s="19"/>
      <c r="AD300" s="377"/>
      <c r="AE300" s="19"/>
      <c r="AF300" s="19"/>
      <c r="AG300" s="19"/>
      <c r="AH300" s="19"/>
      <c r="AI300" s="377"/>
      <c r="AJ300" s="19"/>
      <c r="AK300" s="19"/>
      <c r="AL300" s="105"/>
      <c r="AM300" s="376"/>
      <c r="AN300" s="378"/>
      <c r="AO300" s="19"/>
      <c r="AP300" s="19"/>
      <c r="AQ300" s="19"/>
      <c r="AR300" s="377"/>
      <c r="AS300" s="19"/>
      <c r="AT300" s="19"/>
      <c r="AU300" s="377"/>
      <c r="AV300" s="379"/>
      <c r="AW300" s="19"/>
      <c r="AX300" s="19"/>
      <c r="AY300" s="19"/>
      <c r="AZ300" s="377"/>
      <c r="BA300" s="19"/>
      <c r="BB300" s="19"/>
      <c r="BC300" s="19"/>
      <c r="BD300" s="105"/>
      <c r="BE300" s="376"/>
      <c r="BF300" s="376"/>
      <c r="BG300" s="19"/>
      <c r="BH300" s="19"/>
      <c r="BI300" s="19"/>
      <c r="BJ300" s="19"/>
      <c r="BK300" s="377"/>
      <c r="BL300" s="19"/>
      <c r="BM300" s="19"/>
      <c r="BN300" s="377"/>
      <c r="BO300" s="19"/>
      <c r="BP300" s="19"/>
      <c r="BQ300" s="19"/>
      <c r="BR300" s="19"/>
      <c r="BS300" s="377"/>
      <c r="BT300" s="19"/>
      <c r="BU300" s="19"/>
      <c r="BV300" s="105"/>
      <c r="BW300" s="376"/>
      <c r="BX300" s="19"/>
      <c r="BY300" s="19"/>
      <c r="BZ300" s="19"/>
      <c r="CA300" s="19"/>
      <c r="CB300" s="19"/>
      <c r="CC300" s="19"/>
      <c r="CD300" s="377"/>
      <c r="CE300" s="19"/>
      <c r="CF300" s="19"/>
      <c r="CG300" s="19"/>
      <c r="CH300" s="19"/>
      <c r="CI300" s="377"/>
      <c r="CJ300" s="19"/>
      <c r="CK300" s="380"/>
      <c r="CL300" s="105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</row>
    <row r="301" spans="1:113" ht="12.75" customHeight="1">
      <c r="A301" s="19"/>
      <c r="B301" s="19"/>
      <c r="C301" s="19"/>
      <c r="D301" s="19"/>
      <c r="E301" s="376"/>
      <c r="F301" s="19"/>
      <c r="G301" s="19"/>
      <c r="H301" s="19"/>
      <c r="I301" s="19"/>
      <c r="J301" s="377"/>
      <c r="K301" s="19"/>
      <c r="L301" s="19"/>
      <c r="M301" s="377"/>
      <c r="N301" s="19"/>
      <c r="O301" s="19"/>
      <c r="P301" s="19"/>
      <c r="Q301" s="19"/>
      <c r="R301" s="19"/>
      <c r="S301" s="19"/>
      <c r="T301" s="105"/>
      <c r="U301" s="376"/>
      <c r="V301" s="376"/>
      <c r="W301" s="19"/>
      <c r="X301" s="19"/>
      <c r="Y301" s="19"/>
      <c r="Z301" s="19"/>
      <c r="AA301" s="377"/>
      <c r="AB301" s="19"/>
      <c r="AC301" s="19"/>
      <c r="AD301" s="377"/>
      <c r="AE301" s="19"/>
      <c r="AF301" s="19"/>
      <c r="AG301" s="19"/>
      <c r="AH301" s="19"/>
      <c r="AI301" s="377"/>
      <c r="AJ301" s="19"/>
      <c r="AK301" s="19"/>
      <c r="AL301" s="105"/>
      <c r="AM301" s="376"/>
      <c r="AN301" s="378"/>
      <c r="AO301" s="19"/>
      <c r="AP301" s="19"/>
      <c r="AQ301" s="19"/>
      <c r="AR301" s="377"/>
      <c r="AS301" s="19"/>
      <c r="AT301" s="19"/>
      <c r="AU301" s="377"/>
      <c r="AV301" s="379"/>
      <c r="AW301" s="19"/>
      <c r="AX301" s="19"/>
      <c r="AY301" s="19"/>
      <c r="AZ301" s="377"/>
      <c r="BA301" s="19"/>
      <c r="BB301" s="19"/>
      <c r="BC301" s="19"/>
      <c r="BD301" s="105"/>
      <c r="BE301" s="376"/>
      <c r="BF301" s="376"/>
      <c r="BG301" s="19"/>
      <c r="BH301" s="19"/>
      <c r="BI301" s="19"/>
      <c r="BJ301" s="19"/>
      <c r="BK301" s="377"/>
      <c r="BL301" s="19"/>
      <c r="BM301" s="19"/>
      <c r="BN301" s="377"/>
      <c r="BO301" s="19"/>
      <c r="BP301" s="19"/>
      <c r="BQ301" s="19"/>
      <c r="BR301" s="19"/>
      <c r="BS301" s="377"/>
      <c r="BT301" s="19"/>
      <c r="BU301" s="19"/>
      <c r="BV301" s="105"/>
      <c r="BW301" s="376"/>
      <c r="BX301" s="19"/>
      <c r="BY301" s="19"/>
      <c r="BZ301" s="19"/>
      <c r="CA301" s="19"/>
      <c r="CB301" s="19"/>
      <c r="CC301" s="19"/>
      <c r="CD301" s="377"/>
      <c r="CE301" s="19"/>
      <c r="CF301" s="19"/>
      <c r="CG301" s="19"/>
      <c r="CH301" s="19"/>
      <c r="CI301" s="377"/>
      <c r="CJ301" s="19"/>
      <c r="CK301" s="380"/>
      <c r="CL301" s="105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</row>
    <row r="302" spans="1:113" ht="12.75" customHeight="1">
      <c r="A302" s="19"/>
      <c r="B302" s="19"/>
      <c r="C302" s="19"/>
      <c r="D302" s="19"/>
      <c r="E302" s="376"/>
      <c r="F302" s="19"/>
      <c r="G302" s="19"/>
      <c r="H302" s="19"/>
      <c r="I302" s="19"/>
      <c r="J302" s="377"/>
      <c r="K302" s="19"/>
      <c r="L302" s="19"/>
      <c r="M302" s="377"/>
      <c r="N302" s="19"/>
      <c r="O302" s="19"/>
      <c r="P302" s="19"/>
      <c r="Q302" s="19"/>
      <c r="R302" s="19"/>
      <c r="S302" s="19"/>
      <c r="T302" s="105"/>
      <c r="U302" s="376"/>
      <c r="V302" s="376"/>
      <c r="W302" s="19"/>
      <c r="X302" s="19"/>
      <c r="Y302" s="19"/>
      <c r="Z302" s="19"/>
      <c r="AA302" s="377"/>
      <c r="AB302" s="19"/>
      <c r="AC302" s="19"/>
      <c r="AD302" s="377"/>
      <c r="AE302" s="19"/>
      <c r="AF302" s="19"/>
      <c r="AG302" s="19"/>
      <c r="AH302" s="19"/>
      <c r="AI302" s="377"/>
      <c r="AJ302" s="19"/>
      <c r="AK302" s="19"/>
      <c r="AL302" s="105"/>
      <c r="AM302" s="376"/>
      <c r="AN302" s="378"/>
      <c r="AO302" s="19"/>
      <c r="AP302" s="19"/>
      <c r="AQ302" s="19"/>
      <c r="AR302" s="377"/>
      <c r="AS302" s="19"/>
      <c r="AT302" s="19"/>
      <c r="AU302" s="377"/>
      <c r="AV302" s="379"/>
      <c r="AW302" s="19"/>
      <c r="AX302" s="19"/>
      <c r="AY302" s="19"/>
      <c r="AZ302" s="377"/>
      <c r="BA302" s="19"/>
      <c r="BB302" s="19"/>
      <c r="BC302" s="19"/>
      <c r="BD302" s="105"/>
      <c r="BE302" s="376"/>
      <c r="BF302" s="376"/>
      <c r="BG302" s="19"/>
      <c r="BH302" s="19"/>
      <c r="BI302" s="19"/>
      <c r="BJ302" s="19"/>
      <c r="BK302" s="377"/>
      <c r="BL302" s="19"/>
      <c r="BM302" s="19"/>
      <c r="BN302" s="377"/>
      <c r="BO302" s="19"/>
      <c r="BP302" s="19"/>
      <c r="BQ302" s="19"/>
      <c r="BR302" s="19"/>
      <c r="BS302" s="377"/>
      <c r="BT302" s="19"/>
      <c r="BU302" s="19"/>
      <c r="BV302" s="105"/>
      <c r="BW302" s="376"/>
      <c r="BX302" s="19"/>
      <c r="BY302" s="19"/>
      <c r="BZ302" s="19"/>
      <c r="CA302" s="19"/>
      <c r="CB302" s="19"/>
      <c r="CC302" s="19"/>
      <c r="CD302" s="377"/>
      <c r="CE302" s="19"/>
      <c r="CF302" s="19"/>
      <c r="CG302" s="19"/>
      <c r="CH302" s="19"/>
      <c r="CI302" s="377"/>
      <c r="CJ302" s="19"/>
      <c r="CK302" s="380"/>
      <c r="CL302" s="105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</row>
    <row r="303" spans="1:113" ht="12.75" customHeight="1">
      <c r="A303" s="19"/>
      <c r="B303" s="19"/>
      <c r="C303" s="19"/>
      <c r="D303" s="19"/>
      <c r="E303" s="376"/>
      <c r="F303" s="19"/>
      <c r="G303" s="19"/>
      <c r="H303" s="19"/>
      <c r="I303" s="19"/>
      <c r="J303" s="377"/>
      <c r="K303" s="19"/>
      <c r="L303" s="19"/>
      <c r="M303" s="377"/>
      <c r="N303" s="19"/>
      <c r="O303" s="19"/>
      <c r="P303" s="19"/>
      <c r="Q303" s="19"/>
      <c r="R303" s="19"/>
      <c r="S303" s="19"/>
      <c r="T303" s="105"/>
      <c r="U303" s="376"/>
      <c r="V303" s="376"/>
      <c r="W303" s="19"/>
      <c r="X303" s="19"/>
      <c r="Y303" s="19"/>
      <c r="Z303" s="19"/>
      <c r="AA303" s="377"/>
      <c r="AB303" s="19"/>
      <c r="AC303" s="19"/>
      <c r="AD303" s="377"/>
      <c r="AE303" s="19"/>
      <c r="AF303" s="19"/>
      <c r="AG303" s="19"/>
      <c r="AH303" s="19"/>
      <c r="AI303" s="377"/>
      <c r="AJ303" s="19"/>
      <c r="AK303" s="19"/>
      <c r="AL303" s="105"/>
      <c r="AM303" s="376"/>
      <c r="AN303" s="378"/>
      <c r="AO303" s="19"/>
      <c r="AP303" s="19"/>
      <c r="AQ303" s="19"/>
      <c r="AR303" s="377"/>
      <c r="AS303" s="19"/>
      <c r="AT303" s="19"/>
      <c r="AU303" s="377"/>
      <c r="AV303" s="379"/>
      <c r="AW303" s="19"/>
      <c r="AX303" s="19"/>
      <c r="AY303" s="19"/>
      <c r="AZ303" s="377"/>
      <c r="BA303" s="19"/>
      <c r="BB303" s="19"/>
      <c r="BC303" s="19"/>
      <c r="BD303" s="105"/>
      <c r="BE303" s="376"/>
      <c r="BF303" s="376"/>
      <c r="BG303" s="19"/>
      <c r="BH303" s="19"/>
      <c r="BI303" s="19"/>
      <c r="BJ303" s="19"/>
      <c r="BK303" s="377"/>
      <c r="BL303" s="19"/>
      <c r="BM303" s="19"/>
      <c r="BN303" s="377"/>
      <c r="BO303" s="19"/>
      <c r="BP303" s="19"/>
      <c r="BQ303" s="19"/>
      <c r="BR303" s="19"/>
      <c r="BS303" s="377"/>
      <c r="BT303" s="19"/>
      <c r="BU303" s="19"/>
      <c r="BV303" s="105"/>
      <c r="BW303" s="376"/>
      <c r="BX303" s="19"/>
      <c r="BY303" s="19"/>
      <c r="BZ303" s="19"/>
      <c r="CA303" s="19"/>
      <c r="CB303" s="19"/>
      <c r="CC303" s="19"/>
      <c r="CD303" s="377"/>
      <c r="CE303" s="19"/>
      <c r="CF303" s="19"/>
      <c r="CG303" s="19"/>
      <c r="CH303" s="19"/>
      <c r="CI303" s="377"/>
      <c r="CJ303" s="19"/>
      <c r="CK303" s="380"/>
      <c r="CL303" s="105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</row>
    <row r="304" spans="1:113" ht="12.75" customHeight="1">
      <c r="A304" s="19"/>
      <c r="B304" s="19"/>
      <c r="C304" s="19"/>
      <c r="D304" s="19"/>
      <c r="E304" s="376"/>
      <c r="F304" s="19"/>
      <c r="G304" s="19"/>
      <c r="H304" s="19"/>
      <c r="I304" s="19"/>
      <c r="J304" s="377"/>
      <c r="K304" s="19"/>
      <c r="L304" s="19"/>
      <c r="M304" s="377"/>
      <c r="N304" s="19"/>
      <c r="O304" s="19"/>
      <c r="P304" s="19"/>
      <c r="Q304" s="19"/>
      <c r="R304" s="19"/>
      <c r="S304" s="19"/>
      <c r="T304" s="105"/>
      <c r="U304" s="376"/>
      <c r="V304" s="376"/>
      <c r="W304" s="19"/>
      <c r="X304" s="19"/>
      <c r="Y304" s="19"/>
      <c r="Z304" s="19"/>
      <c r="AA304" s="377"/>
      <c r="AB304" s="19"/>
      <c r="AC304" s="19"/>
      <c r="AD304" s="377"/>
      <c r="AE304" s="19"/>
      <c r="AF304" s="19"/>
      <c r="AG304" s="19"/>
      <c r="AH304" s="19"/>
      <c r="AI304" s="377"/>
      <c r="AJ304" s="19"/>
      <c r="AK304" s="19"/>
      <c r="AL304" s="105"/>
      <c r="AM304" s="376"/>
      <c r="AN304" s="378"/>
      <c r="AO304" s="19"/>
      <c r="AP304" s="19"/>
      <c r="AQ304" s="19"/>
      <c r="AR304" s="377"/>
      <c r="AS304" s="19"/>
      <c r="AT304" s="19"/>
      <c r="AU304" s="377"/>
      <c r="AV304" s="379"/>
      <c r="AW304" s="19"/>
      <c r="AX304" s="19"/>
      <c r="AY304" s="19"/>
      <c r="AZ304" s="377"/>
      <c r="BA304" s="19"/>
      <c r="BB304" s="19"/>
      <c r="BC304" s="19"/>
      <c r="BD304" s="105"/>
      <c r="BE304" s="376"/>
      <c r="BF304" s="376"/>
      <c r="BG304" s="19"/>
      <c r="BH304" s="19"/>
      <c r="BI304" s="19"/>
      <c r="BJ304" s="19"/>
      <c r="BK304" s="377"/>
      <c r="BL304" s="19"/>
      <c r="BM304" s="19"/>
      <c r="BN304" s="377"/>
      <c r="BO304" s="19"/>
      <c r="BP304" s="19"/>
      <c r="BQ304" s="19"/>
      <c r="BR304" s="19"/>
      <c r="BS304" s="377"/>
      <c r="BT304" s="19"/>
      <c r="BU304" s="19"/>
      <c r="BV304" s="105"/>
      <c r="BW304" s="376"/>
      <c r="BX304" s="19"/>
      <c r="BY304" s="19"/>
      <c r="BZ304" s="19"/>
      <c r="CA304" s="19"/>
      <c r="CB304" s="19"/>
      <c r="CC304" s="19"/>
      <c r="CD304" s="377"/>
      <c r="CE304" s="19"/>
      <c r="CF304" s="19"/>
      <c r="CG304" s="19"/>
      <c r="CH304" s="19"/>
      <c r="CI304" s="377"/>
      <c r="CJ304" s="19"/>
      <c r="CK304" s="380"/>
      <c r="CL304" s="105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</row>
    <row r="305" spans="1:113" ht="12.75" customHeight="1">
      <c r="A305" s="19"/>
      <c r="B305" s="19"/>
      <c r="C305" s="19"/>
      <c r="D305" s="19"/>
      <c r="E305" s="376"/>
      <c r="F305" s="19"/>
      <c r="G305" s="19"/>
      <c r="H305" s="19"/>
      <c r="I305" s="19"/>
      <c r="J305" s="377"/>
      <c r="K305" s="19"/>
      <c r="L305" s="19"/>
      <c r="M305" s="377"/>
      <c r="N305" s="19"/>
      <c r="O305" s="19"/>
      <c r="P305" s="19"/>
      <c r="Q305" s="19"/>
      <c r="R305" s="19"/>
      <c r="S305" s="19"/>
      <c r="T305" s="105"/>
      <c r="U305" s="376"/>
      <c r="V305" s="376"/>
      <c r="W305" s="19"/>
      <c r="X305" s="19"/>
      <c r="Y305" s="19"/>
      <c r="Z305" s="19"/>
      <c r="AA305" s="377"/>
      <c r="AB305" s="19"/>
      <c r="AC305" s="19"/>
      <c r="AD305" s="377"/>
      <c r="AE305" s="19"/>
      <c r="AF305" s="19"/>
      <c r="AG305" s="19"/>
      <c r="AH305" s="19"/>
      <c r="AI305" s="377"/>
      <c r="AJ305" s="19"/>
      <c r="AK305" s="19"/>
      <c r="AL305" s="105"/>
      <c r="AM305" s="376"/>
      <c r="AN305" s="378"/>
      <c r="AO305" s="19"/>
      <c r="AP305" s="19"/>
      <c r="AQ305" s="19"/>
      <c r="AR305" s="377"/>
      <c r="AS305" s="19"/>
      <c r="AT305" s="19"/>
      <c r="AU305" s="377"/>
      <c r="AV305" s="379"/>
      <c r="AW305" s="19"/>
      <c r="AX305" s="19"/>
      <c r="AY305" s="19"/>
      <c r="AZ305" s="377"/>
      <c r="BA305" s="19"/>
      <c r="BB305" s="19"/>
      <c r="BC305" s="19"/>
      <c r="BD305" s="105"/>
      <c r="BE305" s="376"/>
      <c r="BF305" s="376"/>
      <c r="BG305" s="19"/>
      <c r="BH305" s="19"/>
      <c r="BI305" s="19"/>
      <c r="BJ305" s="19"/>
      <c r="BK305" s="377"/>
      <c r="BL305" s="19"/>
      <c r="BM305" s="19"/>
      <c r="BN305" s="377"/>
      <c r="BO305" s="19"/>
      <c r="BP305" s="19"/>
      <c r="BQ305" s="19"/>
      <c r="BR305" s="19"/>
      <c r="BS305" s="377"/>
      <c r="BT305" s="19"/>
      <c r="BU305" s="19"/>
      <c r="BV305" s="105"/>
      <c r="BW305" s="376"/>
      <c r="BX305" s="19"/>
      <c r="BY305" s="19"/>
      <c r="BZ305" s="19"/>
      <c r="CA305" s="19"/>
      <c r="CB305" s="19"/>
      <c r="CC305" s="19"/>
      <c r="CD305" s="377"/>
      <c r="CE305" s="19"/>
      <c r="CF305" s="19"/>
      <c r="CG305" s="19"/>
      <c r="CH305" s="19"/>
      <c r="CI305" s="377"/>
      <c r="CJ305" s="19"/>
      <c r="CK305" s="380"/>
      <c r="CL305" s="105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</row>
    <row r="306" spans="1:113" ht="12.75" customHeight="1">
      <c r="A306" s="19"/>
      <c r="B306" s="19"/>
      <c r="C306" s="19"/>
      <c r="D306" s="19"/>
      <c r="E306" s="376"/>
      <c r="F306" s="19"/>
      <c r="G306" s="19"/>
      <c r="H306" s="19"/>
      <c r="I306" s="19"/>
      <c r="J306" s="377"/>
      <c r="K306" s="19"/>
      <c r="L306" s="19"/>
      <c r="M306" s="377"/>
      <c r="N306" s="19"/>
      <c r="O306" s="19"/>
      <c r="P306" s="19"/>
      <c r="Q306" s="19"/>
      <c r="R306" s="19"/>
      <c r="S306" s="19"/>
      <c r="T306" s="105"/>
      <c r="U306" s="376"/>
      <c r="V306" s="376"/>
      <c r="W306" s="19"/>
      <c r="X306" s="19"/>
      <c r="Y306" s="19"/>
      <c r="Z306" s="19"/>
      <c r="AA306" s="377"/>
      <c r="AB306" s="19"/>
      <c r="AC306" s="19"/>
      <c r="AD306" s="377"/>
      <c r="AE306" s="19"/>
      <c r="AF306" s="19"/>
      <c r="AG306" s="19"/>
      <c r="AH306" s="19"/>
      <c r="AI306" s="377"/>
      <c r="AJ306" s="19"/>
      <c r="AK306" s="19"/>
      <c r="AL306" s="105"/>
      <c r="AM306" s="376"/>
      <c r="AN306" s="378"/>
      <c r="AO306" s="19"/>
      <c r="AP306" s="19"/>
      <c r="AQ306" s="19"/>
      <c r="AR306" s="377"/>
      <c r="AS306" s="19"/>
      <c r="AT306" s="19"/>
      <c r="AU306" s="377"/>
      <c r="AV306" s="379"/>
      <c r="AW306" s="19"/>
      <c r="AX306" s="19"/>
      <c r="AY306" s="19"/>
      <c r="AZ306" s="377"/>
      <c r="BA306" s="19"/>
      <c r="BB306" s="19"/>
      <c r="BC306" s="19"/>
      <c r="BD306" s="105"/>
      <c r="BE306" s="376"/>
      <c r="BF306" s="376"/>
      <c r="BG306" s="19"/>
      <c r="BH306" s="19"/>
      <c r="BI306" s="19"/>
      <c r="BJ306" s="19"/>
      <c r="BK306" s="377"/>
      <c r="BL306" s="19"/>
      <c r="BM306" s="19"/>
      <c r="BN306" s="377"/>
      <c r="BO306" s="19"/>
      <c r="BP306" s="19"/>
      <c r="BQ306" s="19"/>
      <c r="BR306" s="19"/>
      <c r="BS306" s="377"/>
      <c r="BT306" s="19"/>
      <c r="BU306" s="19"/>
      <c r="BV306" s="105"/>
      <c r="BW306" s="376"/>
      <c r="BX306" s="19"/>
      <c r="BY306" s="19"/>
      <c r="BZ306" s="19"/>
      <c r="CA306" s="19"/>
      <c r="CB306" s="19"/>
      <c r="CC306" s="19"/>
      <c r="CD306" s="377"/>
      <c r="CE306" s="19"/>
      <c r="CF306" s="19"/>
      <c r="CG306" s="19"/>
      <c r="CH306" s="19"/>
      <c r="CI306" s="377"/>
      <c r="CJ306" s="19"/>
      <c r="CK306" s="380"/>
      <c r="CL306" s="105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</row>
    <row r="307" spans="1:113" ht="12.75" customHeight="1">
      <c r="A307" s="19"/>
      <c r="B307" s="19"/>
      <c r="C307" s="19"/>
      <c r="D307" s="19"/>
      <c r="E307" s="376"/>
      <c r="F307" s="19"/>
      <c r="G307" s="19"/>
      <c r="H307" s="19"/>
      <c r="I307" s="19"/>
      <c r="J307" s="377"/>
      <c r="K307" s="19"/>
      <c r="L307" s="19"/>
      <c r="M307" s="377"/>
      <c r="N307" s="19"/>
      <c r="O307" s="19"/>
      <c r="P307" s="19"/>
      <c r="Q307" s="19"/>
      <c r="R307" s="19"/>
      <c r="S307" s="19"/>
      <c r="T307" s="105"/>
      <c r="U307" s="376"/>
      <c r="V307" s="376"/>
      <c r="W307" s="19"/>
      <c r="X307" s="19"/>
      <c r="Y307" s="19"/>
      <c r="Z307" s="19"/>
      <c r="AA307" s="377"/>
      <c r="AB307" s="19"/>
      <c r="AC307" s="19"/>
      <c r="AD307" s="377"/>
      <c r="AE307" s="19"/>
      <c r="AF307" s="19"/>
      <c r="AG307" s="19"/>
      <c r="AH307" s="19"/>
      <c r="AI307" s="377"/>
      <c r="AJ307" s="19"/>
      <c r="AK307" s="19"/>
      <c r="AL307" s="105"/>
      <c r="AM307" s="376"/>
      <c r="AN307" s="378"/>
      <c r="AO307" s="19"/>
      <c r="AP307" s="19"/>
      <c r="AQ307" s="19"/>
      <c r="AR307" s="377"/>
      <c r="AS307" s="19"/>
      <c r="AT307" s="19"/>
      <c r="AU307" s="377"/>
      <c r="AV307" s="379"/>
      <c r="AW307" s="19"/>
      <c r="AX307" s="19"/>
      <c r="AY307" s="19"/>
      <c r="AZ307" s="377"/>
      <c r="BA307" s="19"/>
      <c r="BB307" s="19"/>
      <c r="BC307" s="19"/>
      <c r="BD307" s="105"/>
      <c r="BE307" s="376"/>
      <c r="BF307" s="376"/>
      <c r="BG307" s="19"/>
      <c r="BH307" s="19"/>
      <c r="BI307" s="19"/>
      <c r="BJ307" s="19"/>
      <c r="BK307" s="377"/>
      <c r="BL307" s="19"/>
      <c r="BM307" s="19"/>
      <c r="BN307" s="377"/>
      <c r="BO307" s="19"/>
      <c r="BP307" s="19"/>
      <c r="BQ307" s="19"/>
      <c r="BR307" s="19"/>
      <c r="BS307" s="377"/>
      <c r="BT307" s="19"/>
      <c r="BU307" s="19"/>
      <c r="BV307" s="105"/>
      <c r="BW307" s="376"/>
      <c r="BX307" s="19"/>
      <c r="BY307" s="19"/>
      <c r="BZ307" s="19"/>
      <c r="CA307" s="19"/>
      <c r="CB307" s="19"/>
      <c r="CC307" s="19"/>
      <c r="CD307" s="377"/>
      <c r="CE307" s="19"/>
      <c r="CF307" s="19"/>
      <c r="CG307" s="19"/>
      <c r="CH307" s="19"/>
      <c r="CI307" s="377"/>
      <c r="CJ307" s="19"/>
      <c r="CK307" s="380"/>
      <c r="CL307" s="105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</row>
    <row r="308" spans="1:113" ht="12.75" customHeight="1">
      <c r="A308" s="19"/>
      <c r="B308" s="19"/>
      <c r="C308" s="19"/>
      <c r="D308" s="19"/>
      <c r="E308" s="376"/>
      <c r="F308" s="19"/>
      <c r="G308" s="19"/>
      <c r="H308" s="19"/>
      <c r="I308" s="19"/>
      <c r="J308" s="377"/>
      <c r="K308" s="19"/>
      <c r="L308" s="19"/>
      <c r="M308" s="377"/>
      <c r="N308" s="19"/>
      <c r="O308" s="19"/>
      <c r="P308" s="19"/>
      <c r="Q308" s="19"/>
      <c r="R308" s="19"/>
      <c r="S308" s="19"/>
      <c r="T308" s="105"/>
      <c r="U308" s="376"/>
      <c r="V308" s="376"/>
      <c r="W308" s="19"/>
      <c r="X308" s="19"/>
      <c r="Y308" s="19"/>
      <c r="Z308" s="19"/>
      <c r="AA308" s="377"/>
      <c r="AB308" s="19"/>
      <c r="AC308" s="19"/>
      <c r="AD308" s="377"/>
      <c r="AE308" s="19"/>
      <c r="AF308" s="19"/>
      <c r="AG308" s="19"/>
      <c r="AH308" s="19"/>
      <c r="AI308" s="377"/>
      <c r="AJ308" s="19"/>
      <c r="AK308" s="19"/>
      <c r="AL308" s="105"/>
      <c r="AM308" s="376"/>
      <c r="AN308" s="378"/>
      <c r="AO308" s="19"/>
      <c r="AP308" s="19"/>
      <c r="AQ308" s="19"/>
      <c r="AR308" s="377"/>
      <c r="AS308" s="19"/>
      <c r="AT308" s="19"/>
      <c r="AU308" s="377"/>
      <c r="AV308" s="379"/>
      <c r="AW308" s="19"/>
      <c r="AX308" s="19"/>
      <c r="AY308" s="19"/>
      <c r="AZ308" s="377"/>
      <c r="BA308" s="19"/>
      <c r="BB308" s="19"/>
      <c r="BC308" s="19"/>
      <c r="BD308" s="105"/>
      <c r="BE308" s="376"/>
      <c r="BF308" s="376"/>
      <c r="BG308" s="19"/>
      <c r="BH308" s="19"/>
      <c r="BI308" s="19"/>
      <c r="BJ308" s="19"/>
      <c r="BK308" s="377"/>
      <c r="BL308" s="19"/>
      <c r="BM308" s="19"/>
      <c r="BN308" s="377"/>
      <c r="BO308" s="19"/>
      <c r="BP308" s="19"/>
      <c r="BQ308" s="19"/>
      <c r="BR308" s="19"/>
      <c r="BS308" s="377"/>
      <c r="BT308" s="19"/>
      <c r="BU308" s="19"/>
      <c r="BV308" s="105"/>
      <c r="BW308" s="376"/>
      <c r="BX308" s="19"/>
      <c r="BY308" s="19"/>
      <c r="BZ308" s="19"/>
      <c r="CA308" s="19"/>
      <c r="CB308" s="19"/>
      <c r="CC308" s="19"/>
      <c r="CD308" s="377"/>
      <c r="CE308" s="19"/>
      <c r="CF308" s="19"/>
      <c r="CG308" s="19"/>
      <c r="CH308" s="19"/>
      <c r="CI308" s="377"/>
      <c r="CJ308" s="19"/>
      <c r="CK308" s="380"/>
      <c r="CL308" s="105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</row>
    <row r="309" spans="1:113" ht="12.75" customHeight="1">
      <c r="A309" s="19"/>
      <c r="B309" s="19"/>
      <c r="C309" s="19"/>
      <c r="D309" s="19"/>
      <c r="E309" s="376"/>
      <c r="F309" s="19"/>
      <c r="G309" s="19"/>
      <c r="H309" s="19"/>
      <c r="I309" s="19"/>
      <c r="J309" s="377"/>
      <c r="K309" s="19"/>
      <c r="L309" s="19"/>
      <c r="M309" s="377"/>
      <c r="N309" s="19"/>
      <c r="O309" s="19"/>
      <c r="P309" s="19"/>
      <c r="Q309" s="19"/>
      <c r="R309" s="19"/>
      <c r="S309" s="19"/>
      <c r="T309" s="105"/>
      <c r="U309" s="376"/>
      <c r="V309" s="376"/>
      <c r="W309" s="19"/>
      <c r="X309" s="19"/>
      <c r="Y309" s="19"/>
      <c r="Z309" s="19"/>
      <c r="AA309" s="377"/>
      <c r="AB309" s="19"/>
      <c r="AC309" s="19"/>
      <c r="AD309" s="377"/>
      <c r="AE309" s="19"/>
      <c r="AF309" s="19"/>
      <c r="AG309" s="19"/>
      <c r="AH309" s="19"/>
      <c r="AI309" s="377"/>
      <c r="AJ309" s="19"/>
      <c r="AK309" s="19"/>
      <c r="AL309" s="105"/>
      <c r="AM309" s="376"/>
      <c r="AN309" s="378"/>
      <c r="AO309" s="19"/>
      <c r="AP309" s="19"/>
      <c r="AQ309" s="19"/>
      <c r="AR309" s="377"/>
      <c r="AS309" s="19"/>
      <c r="AT309" s="19"/>
      <c r="AU309" s="377"/>
      <c r="AV309" s="379"/>
      <c r="AW309" s="19"/>
      <c r="AX309" s="19"/>
      <c r="AY309" s="19"/>
      <c r="AZ309" s="377"/>
      <c r="BA309" s="19"/>
      <c r="BB309" s="19"/>
      <c r="BC309" s="19"/>
      <c r="BD309" s="105"/>
      <c r="BE309" s="376"/>
      <c r="BF309" s="376"/>
      <c r="BG309" s="19"/>
      <c r="BH309" s="19"/>
      <c r="BI309" s="19"/>
      <c r="BJ309" s="19"/>
      <c r="BK309" s="377"/>
      <c r="BL309" s="19"/>
      <c r="BM309" s="19"/>
      <c r="BN309" s="377"/>
      <c r="BO309" s="19"/>
      <c r="BP309" s="19"/>
      <c r="BQ309" s="19"/>
      <c r="BR309" s="19"/>
      <c r="BS309" s="377"/>
      <c r="BT309" s="19"/>
      <c r="BU309" s="19"/>
      <c r="BV309" s="105"/>
      <c r="BW309" s="376"/>
      <c r="BX309" s="19"/>
      <c r="BY309" s="19"/>
      <c r="BZ309" s="19"/>
      <c r="CA309" s="19"/>
      <c r="CB309" s="19"/>
      <c r="CC309" s="19"/>
      <c r="CD309" s="377"/>
      <c r="CE309" s="19"/>
      <c r="CF309" s="19"/>
      <c r="CG309" s="19"/>
      <c r="CH309" s="19"/>
      <c r="CI309" s="377"/>
      <c r="CJ309" s="19"/>
      <c r="CK309" s="380"/>
      <c r="CL309" s="105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</row>
    <row r="310" spans="1:113" ht="12.75" customHeight="1">
      <c r="A310" s="19"/>
      <c r="B310" s="19"/>
      <c r="C310" s="19"/>
      <c r="D310" s="19"/>
      <c r="E310" s="376"/>
      <c r="F310" s="19"/>
      <c r="G310" s="19"/>
      <c r="H310" s="19"/>
      <c r="I310" s="19"/>
      <c r="J310" s="377"/>
      <c r="K310" s="19"/>
      <c r="L310" s="19"/>
      <c r="M310" s="377"/>
      <c r="N310" s="19"/>
      <c r="O310" s="19"/>
      <c r="P310" s="19"/>
      <c r="Q310" s="19"/>
      <c r="R310" s="19"/>
      <c r="S310" s="19"/>
      <c r="T310" s="105"/>
      <c r="U310" s="376"/>
      <c r="V310" s="376"/>
      <c r="W310" s="19"/>
      <c r="X310" s="19"/>
      <c r="Y310" s="19"/>
      <c r="Z310" s="19"/>
      <c r="AA310" s="377"/>
      <c r="AB310" s="19"/>
      <c r="AC310" s="19"/>
      <c r="AD310" s="377"/>
      <c r="AE310" s="19"/>
      <c r="AF310" s="19"/>
      <c r="AG310" s="19"/>
      <c r="AH310" s="19"/>
      <c r="AI310" s="377"/>
      <c r="AJ310" s="19"/>
      <c r="AK310" s="19"/>
      <c r="AL310" s="105"/>
      <c r="AM310" s="376"/>
      <c r="AN310" s="378"/>
      <c r="AO310" s="19"/>
      <c r="AP310" s="19"/>
      <c r="AQ310" s="19"/>
      <c r="AR310" s="377"/>
      <c r="AS310" s="19"/>
      <c r="AT310" s="19"/>
      <c r="AU310" s="377"/>
      <c r="AV310" s="379"/>
      <c r="AW310" s="19"/>
      <c r="AX310" s="19"/>
      <c r="AY310" s="19"/>
      <c r="AZ310" s="377"/>
      <c r="BA310" s="19"/>
      <c r="BB310" s="19"/>
      <c r="BC310" s="19"/>
      <c r="BD310" s="105"/>
      <c r="BE310" s="376"/>
      <c r="BF310" s="376"/>
      <c r="BG310" s="19"/>
      <c r="BH310" s="19"/>
      <c r="BI310" s="19"/>
      <c r="BJ310" s="19"/>
      <c r="BK310" s="377"/>
      <c r="BL310" s="19"/>
      <c r="BM310" s="19"/>
      <c r="BN310" s="377"/>
      <c r="BO310" s="19"/>
      <c r="BP310" s="19"/>
      <c r="BQ310" s="19"/>
      <c r="BR310" s="19"/>
      <c r="BS310" s="377"/>
      <c r="BT310" s="19"/>
      <c r="BU310" s="19"/>
      <c r="BV310" s="105"/>
      <c r="BW310" s="376"/>
      <c r="BX310" s="19"/>
      <c r="BY310" s="19"/>
      <c r="BZ310" s="19"/>
      <c r="CA310" s="19"/>
      <c r="CB310" s="19"/>
      <c r="CC310" s="19"/>
      <c r="CD310" s="377"/>
      <c r="CE310" s="19"/>
      <c r="CF310" s="19"/>
      <c r="CG310" s="19"/>
      <c r="CH310" s="19"/>
      <c r="CI310" s="377"/>
      <c r="CJ310" s="19"/>
      <c r="CK310" s="380"/>
      <c r="CL310" s="105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</row>
    <row r="311" spans="1:113" ht="12.75" customHeight="1">
      <c r="A311" s="19"/>
      <c r="B311" s="19"/>
      <c r="C311" s="19"/>
      <c r="D311" s="19"/>
      <c r="E311" s="376"/>
      <c r="F311" s="19"/>
      <c r="G311" s="19"/>
      <c r="H311" s="19"/>
      <c r="I311" s="19"/>
      <c r="J311" s="377"/>
      <c r="K311" s="19"/>
      <c r="L311" s="19"/>
      <c r="M311" s="377"/>
      <c r="N311" s="19"/>
      <c r="O311" s="19"/>
      <c r="P311" s="19"/>
      <c r="Q311" s="19"/>
      <c r="R311" s="19"/>
      <c r="S311" s="19"/>
      <c r="T311" s="105"/>
      <c r="U311" s="376"/>
      <c r="V311" s="376"/>
      <c r="W311" s="19"/>
      <c r="X311" s="19"/>
      <c r="Y311" s="19"/>
      <c r="Z311" s="19"/>
      <c r="AA311" s="377"/>
      <c r="AB311" s="19"/>
      <c r="AC311" s="19"/>
      <c r="AD311" s="377"/>
      <c r="AE311" s="19"/>
      <c r="AF311" s="19"/>
      <c r="AG311" s="19"/>
      <c r="AH311" s="19"/>
      <c r="AI311" s="377"/>
      <c r="AJ311" s="19"/>
      <c r="AK311" s="19"/>
      <c r="AL311" s="105"/>
      <c r="AM311" s="376"/>
      <c r="AN311" s="378"/>
      <c r="AO311" s="19"/>
      <c r="AP311" s="19"/>
      <c r="AQ311" s="19"/>
      <c r="AR311" s="377"/>
      <c r="AS311" s="19"/>
      <c r="AT311" s="19"/>
      <c r="AU311" s="377"/>
      <c r="AV311" s="379"/>
      <c r="AW311" s="19"/>
      <c r="AX311" s="19"/>
      <c r="AY311" s="19"/>
      <c r="AZ311" s="377"/>
      <c r="BA311" s="19"/>
      <c r="BB311" s="19"/>
      <c r="BC311" s="19"/>
      <c r="BD311" s="105"/>
      <c r="BE311" s="376"/>
      <c r="BF311" s="376"/>
      <c r="BG311" s="19"/>
      <c r="BH311" s="19"/>
      <c r="BI311" s="19"/>
      <c r="BJ311" s="19"/>
      <c r="BK311" s="377"/>
      <c r="BL311" s="19"/>
      <c r="BM311" s="19"/>
      <c r="BN311" s="377"/>
      <c r="BO311" s="19"/>
      <c r="BP311" s="19"/>
      <c r="BQ311" s="19"/>
      <c r="BR311" s="19"/>
      <c r="BS311" s="377"/>
      <c r="BT311" s="19"/>
      <c r="BU311" s="19"/>
      <c r="BV311" s="105"/>
      <c r="BW311" s="376"/>
      <c r="BX311" s="19"/>
      <c r="BY311" s="19"/>
      <c r="BZ311" s="19"/>
      <c r="CA311" s="19"/>
      <c r="CB311" s="19"/>
      <c r="CC311" s="19"/>
      <c r="CD311" s="377"/>
      <c r="CE311" s="19"/>
      <c r="CF311" s="19"/>
      <c r="CG311" s="19"/>
      <c r="CH311" s="19"/>
      <c r="CI311" s="377"/>
      <c r="CJ311" s="19"/>
      <c r="CK311" s="380"/>
      <c r="CL311" s="105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</row>
    <row r="312" spans="1:113" ht="12.75" customHeight="1">
      <c r="A312" s="19"/>
      <c r="B312" s="19"/>
      <c r="C312" s="19"/>
      <c r="D312" s="19"/>
      <c r="E312" s="376"/>
      <c r="F312" s="19"/>
      <c r="G312" s="19"/>
      <c r="H312" s="19"/>
      <c r="I312" s="19"/>
      <c r="J312" s="377"/>
      <c r="K312" s="19"/>
      <c r="L312" s="19"/>
      <c r="M312" s="377"/>
      <c r="N312" s="19"/>
      <c r="O312" s="19"/>
      <c r="P312" s="19"/>
      <c r="Q312" s="19"/>
      <c r="R312" s="19"/>
      <c r="S312" s="19"/>
      <c r="T312" s="105"/>
      <c r="U312" s="376"/>
      <c r="V312" s="376"/>
      <c r="W312" s="19"/>
      <c r="X312" s="19"/>
      <c r="Y312" s="19"/>
      <c r="Z312" s="19"/>
      <c r="AA312" s="377"/>
      <c r="AB312" s="19"/>
      <c r="AC312" s="19"/>
      <c r="AD312" s="377"/>
      <c r="AE312" s="19"/>
      <c r="AF312" s="19"/>
      <c r="AG312" s="19"/>
      <c r="AH312" s="19"/>
      <c r="AI312" s="377"/>
      <c r="AJ312" s="19"/>
      <c r="AK312" s="19"/>
      <c r="AL312" s="105"/>
      <c r="AM312" s="376"/>
      <c r="AN312" s="378"/>
      <c r="AO312" s="19"/>
      <c r="AP312" s="19"/>
      <c r="AQ312" s="19"/>
      <c r="AR312" s="377"/>
      <c r="AS312" s="19"/>
      <c r="AT312" s="19"/>
      <c r="AU312" s="377"/>
      <c r="AV312" s="379"/>
      <c r="AW312" s="19"/>
      <c r="AX312" s="19"/>
      <c r="AY312" s="19"/>
      <c r="AZ312" s="377"/>
      <c r="BA312" s="19"/>
      <c r="BB312" s="19"/>
      <c r="BC312" s="19"/>
      <c r="BD312" s="105"/>
      <c r="BE312" s="376"/>
      <c r="BF312" s="376"/>
      <c r="BG312" s="19"/>
      <c r="BH312" s="19"/>
      <c r="BI312" s="19"/>
      <c r="BJ312" s="19"/>
      <c r="BK312" s="377"/>
      <c r="BL312" s="19"/>
      <c r="BM312" s="19"/>
      <c r="BN312" s="377"/>
      <c r="BO312" s="19"/>
      <c r="BP312" s="19"/>
      <c r="BQ312" s="19"/>
      <c r="BR312" s="19"/>
      <c r="BS312" s="377"/>
      <c r="BT312" s="19"/>
      <c r="BU312" s="19"/>
      <c r="BV312" s="105"/>
      <c r="BW312" s="376"/>
      <c r="BX312" s="19"/>
      <c r="BY312" s="19"/>
      <c r="BZ312" s="19"/>
      <c r="CA312" s="19"/>
      <c r="CB312" s="19"/>
      <c r="CC312" s="19"/>
      <c r="CD312" s="377"/>
      <c r="CE312" s="19"/>
      <c r="CF312" s="19"/>
      <c r="CG312" s="19"/>
      <c r="CH312" s="19"/>
      <c r="CI312" s="377"/>
      <c r="CJ312" s="19"/>
      <c r="CK312" s="380"/>
      <c r="CL312" s="105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</row>
    <row r="313" spans="1:113" ht="12.75" customHeight="1">
      <c r="A313" s="19"/>
      <c r="B313" s="19"/>
      <c r="C313" s="19"/>
      <c r="D313" s="19"/>
      <c r="E313" s="376"/>
      <c r="F313" s="19"/>
      <c r="G313" s="19"/>
      <c r="H313" s="19"/>
      <c r="I313" s="19"/>
      <c r="J313" s="377"/>
      <c r="K313" s="19"/>
      <c r="L313" s="19"/>
      <c r="M313" s="377"/>
      <c r="N313" s="19"/>
      <c r="O313" s="19"/>
      <c r="P313" s="19"/>
      <c r="Q313" s="19"/>
      <c r="R313" s="19"/>
      <c r="S313" s="19"/>
      <c r="T313" s="105"/>
      <c r="U313" s="376"/>
      <c r="V313" s="376"/>
      <c r="W313" s="19"/>
      <c r="X313" s="19"/>
      <c r="Y313" s="19"/>
      <c r="Z313" s="19"/>
      <c r="AA313" s="377"/>
      <c r="AB313" s="19"/>
      <c r="AC313" s="19"/>
      <c r="AD313" s="377"/>
      <c r="AE313" s="19"/>
      <c r="AF313" s="19"/>
      <c r="AG313" s="19"/>
      <c r="AH313" s="19"/>
      <c r="AI313" s="377"/>
      <c r="AJ313" s="19"/>
      <c r="AK313" s="19"/>
      <c r="AL313" s="105"/>
      <c r="AM313" s="376"/>
      <c r="AN313" s="378"/>
      <c r="AO313" s="19"/>
      <c r="AP313" s="19"/>
      <c r="AQ313" s="19"/>
      <c r="AR313" s="377"/>
      <c r="AS313" s="19"/>
      <c r="AT313" s="19"/>
      <c r="AU313" s="377"/>
      <c r="AV313" s="379"/>
      <c r="AW313" s="19"/>
      <c r="AX313" s="19"/>
      <c r="AY313" s="19"/>
      <c r="AZ313" s="377"/>
      <c r="BA313" s="19"/>
      <c r="BB313" s="19"/>
      <c r="BC313" s="19"/>
      <c r="BD313" s="105"/>
      <c r="BE313" s="376"/>
      <c r="BF313" s="376"/>
      <c r="BG313" s="19"/>
      <c r="BH313" s="19"/>
      <c r="BI313" s="19"/>
      <c r="BJ313" s="19"/>
      <c r="BK313" s="377"/>
      <c r="BL313" s="19"/>
      <c r="BM313" s="19"/>
      <c r="BN313" s="377"/>
      <c r="BO313" s="19"/>
      <c r="BP313" s="19"/>
      <c r="BQ313" s="19"/>
      <c r="BR313" s="19"/>
      <c r="BS313" s="377"/>
      <c r="BT313" s="19"/>
      <c r="BU313" s="19"/>
      <c r="BV313" s="105"/>
      <c r="BW313" s="376"/>
      <c r="BX313" s="19"/>
      <c r="BY313" s="19"/>
      <c r="BZ313" s="19"/>
      <c r="CA313" s="19"/>
      <c r="CB313" s="19"/>
      <c r="CC313" s="19"/>
      <c r="CD313" s="377"/>
      <c r="CE313" s="19"/>
      <c r="CF313" s="19"/>
      <c r="CG313" s="19"/>
      <c r="CH313" s="19"/>
      <c r="CI313" s="377"/>
      <c r="CJ313" s="19"/>
      <c r="CK313" s="380"/>
      <c r="CL313" s="105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</row>
    <row r="314" spans="1:113" ht="12.75" customHeight="1">
      <c r="A314" s="19"/>
      <c r="B314" s="19"/>
      <c r="C314" s="19"/>
      <c r="D314" s="19"/>
      <c r="E314" s="376"/>
      <c r="F314" s="19"/>
      <c r="G314" s="19"/>
      <c r="H314" s="19"/>
      <c r="I314" s="19"/>
      <c r="J314" s="377"/>
      <c r="K314" s="19"/>
      <c r="L314" s="19"/>
      <c r="M314" s="377"/>
      <c r="N314" s="19"/>
      <c r="O314" s="19"/>
      <c r="P314" s="19"/>
      <c r="Q314" s="19"/>
      <c r="R314" s="19"/>
      <c r="S314" s="19"/>
      <c r="T314" s="105"/>
      <c r="U314" s="376"/>
      <c r="V314" s="376"/>
      <c r="W314" s="19"/>
      <c r="X314" s="19"/>
      <c r="Y314" s="19"/>
      <c r="Z314" s="19"/>
      <c r="AA314" s="377"/>
      <c r="AB314" s="19"/>
      <c r="AC314" s="19"/>
      <c r="AD314" s="377"/>
      <c r="AE314" s="19"/>
      <c r="AF314" s="19"/>
      <c r="AG314" s="19"/>
      <c r="AH314" s="19"/>
      <c r="AI314" s="377"/>
      <c r="AJ314" s="19"/>
      <c r="AK314" s="19"/>
      <c r="AL314" s="105"/>
      <c r="AM314" s="376"/>
      <c r="AN314" s="378"/>
      <c r="AO314" s="19"/>
      <c r="AP314" s="19"/>
      <c r="AQ314" s="19"/>
      <c r="AR314" s="377"/>
      <c r="AS314" s="19"/>
      <c r="AT314" s="19"/>
      <c r="AU314" s="377"/>
      <c r="AV314" s="379"/>
      <c r="AW314" s="19"/>
      <c r="AX314" s="19"/>
      <c r="AY314" s="19"/>
      <c r="AZ314" s="377"/>
      <c r="BA314" s="19"/>
      <c r="BB314" s="19"/>
      <c r="BC314" s="19"/>
      <c r="BD314" s="105"/>
      <c r="BE314" s="376"/>
      <c r="BF314" s="376"/>
      <c r="BG314" s="19"/>
      <c r="BH314" s="19"/>
      <c r="BI314" s="19"/>
      <c r="BJ314" s="19"/>
      <c r="BK314" s="377"/>
      <c r="BL314" s="19"/>
      <c r="BM314" s="19"/>
      <c r="BN314" s="377"/>
      <c r="BO314" s="19"/>
      <c r="BP314" s="19"/>
      <c r="BQ314" s="19"/>
      <c r="BR314" s="19"/>
      <c r="BS314" s="377"/>
      <c r="BT314" s="19"/>
      <c r="BU314" s="19"/>
      <c r="BV314" s="105"/>
      <c r="BW314" s="376"/>
      <c r="BX314" s="19"/>
      <c r="BY314" s="19"/>
      <c r="BZ314" s="19"/>
      <c r="CA314" s="19"/>
      <c r="CB314" s="19"/>
      <c r="CC314" s="19"/>
      <c r="CD314" s="377"/>
      <c r="CE314" s="19"/>
      <c r="CF314" s="19"/>
      <c r="CG314" s="19"/>
      <c r="CH314" s="19"/>
      <c r="CI314" s="377"/>
      <c r="CJ314" s="19"/>
      <c r="CK314" s="380"/>
      <c r="CL314" s="105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</row>
    <row r="315" spans="1:113" ht="12.75" customHeight="1">
      <c r="A315" s="19"/>
      <c r="B315" s="19"/>
      <c r="C315" s="19"/>
      <c r="D315" s="19"/>
      <c r="E315" s="376"/>
      <c r="F315" s="19"/>
      <c r="G315" s="19"/>
      <c r="H315" s="19"/>
      <c r="I315" s="19"/>
      <c r="J315" s="377"/>
      <c r="K315" s="19"/>
      <c r="L315" s="19"/>
      <c r="M315" s="377"/>
      <c r="N315" s="19"/>
      <c r="O315" s="19"/>
      <c r="P315" s="19"/>
      <c r="Q315" s="19"/>
      <c r="R315" s="19"/>
      <c r="S315" s="19"/>
      <c r="T315" s="105"/>
      <c r="U315" s="376"/>
      <c r="V315" s="376"/>
      <c r="W315" s="19"/>
      <c r="X315" s="19"/>
      <c r="Y315" s="19"/>
      <c r="Z315" s="19"/>
      <c r="AA315" s="377"/>
      <c r="AB315" s="19"/>
      <c r="AC315" s="19"/>
      <c r="AD315" s="377"/>
      <c r="AE315" s="19"/>
      <c r="AF315" s="19"/>
      <c r="AG315" s="19"/>
      <c r="AH315" s="19"/>
      <c r="AI315" s="377"/>
      <c r="AJ315" s="19"/>
      <c r="AK315" s="19"/>
      <c r="AL315" s="105"/>
      <c r="AM315" s="376"/>
      <c r="AN315" s="378"/>
      <c r="AO315" s="19"/>
      <c r="AP315" s="19"/>
      <c r="AQ315" s="19"/>
      <c r="AR315" s="377"/>
      <c r="AS315" s="19"/>
      <c r="AT315" s="19"/>
      <c r="AU315" s="377"/>
      <c r="AV315" s="379"/>
      <c r="AW315" s="19"/>
      <c r="AX315" s="19"/>
      <c r="AY315" s="19"/>
      <c r="AZ315" s="377"/>
      <c r="BA315" s="19"/>
      <c r="BB315" s="19"/>
      <c r="BC315" s="19"/>
      <c r="BD315" s="105"/>
      <c r="BE315" s="376"/>
      <c r="BF315" s="376"/>
      <c r="BG315" s="19"/>
      <c r="BH315" s="19"/>
      <c r="BI315" s="19"/>
      <c r="BJ315" s="19"/>
      <c r="BK315" s="377"/>
      <c r="BL315" s="19"/>
      <c r="BM315" s="19"/>
      <c r="BN315" s="377"/>
      <c r="BO315" s="19"/>
      <c r="BP315" s="19"/>
      <c r="BQ315" s="19"/>
      <c r="BR315" s="19"/>
      <c r="BS315" s="377"/>
      <c r="BT315" s="19"/>
      <c r="BU315" s="19"/>
      <c r="BV315" s="105"/>
      <c r="BW315" s="376"/>
      <c r="BX315" s="19"/>
      <c r="BY315" s="19"/>
      <c r="BZ315" s="19"/>
      <c r="CA315" s="19"/>
      <c r="CB315" s="19"/>
      <c r="CC315" s="19"/>
      <c r="CD315" s="377"/>
      <c r="CE315" s="19"/>
      <c r="CF315" s="19"/>
      <c r="CG315" s="19"/>
      <c r="CH315" s="19"/>
      <c r="CI315" s="377"/>
      <c r="CJ315" s="19"/>
      <c r="CK315" s="380"/>
      <c r="CL315" s="105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</row>
    <row r="316" spans="1:113" ht="12.75" customHeight="1">
      <c r="A316" s="19"/>
      <c r="B316" s="19"/>
      <c r="C316" s="19"/>
      <c r="D316" s="19"/>
      <c r="E316" s="376"/>
      <c r="F316" s="19"/>
      <c r="G316" s="19"/>
      <c r="H316" s="19"/>
      <c r="I316" s="19"/>
      <c r="J316" s="377"/>
      <c r="K316" s="19"/>
      <c r="L316" s="19"/>
      <c r="M316" s="377"/>
      <c r="N316" s="19"/>
      <c r="O316" s="19"/>
      <c r="P316" s="19"/>
      <c r="Q316" s="19"/>
      <c r="R316" s="19"/>
      <c r="S316" s="19"/>
      <c r="T316" s="105"/>
      <c r="U316" s="376"/>
      <c r="V316" s="376"/>
      <c r="W316" s="19"/>
      <c r="X316" s="19"/>
      <c r="Y316" s="19"/>
      <c r="Z316" s="19"/>
      <c r="AA316" s="377"/>
      <c r="AB316" s="19"/>
      <c r="AC316" s="19"/>
      <c r="AD316" s="377"/>
      <c r="AE316" s="19"/>
      <c r="AF316" s="19"/>
      <c r="AG316" s="19"/>
      <c r="AH316" s="19"/>
      <c r="AI316" s="377"/>
      <c r="AJ316" s="19"/>
      <c r="AK316" s="19"/>
      <c r="AL316" s="105"/>
      <c r="AM316" s="376"/>
      <c r="AN316" s="378"/>
      <c r="AO316" s="19"/>
      <c r="AP316" s="19"/>
      <c r="AQ316" s="19"/>
      <c r="AR316" s="377"/>
      <c r="AS316" s="19"/>
      <c r="AT316" s="19"/>
      <c r="AU316" s="377"/>
      <c r="AV316" s="379"/>
      <c r="AW316" s="19"/>
      <c r="AX316" s="19"/>
      <c r="AY316" s="19"/>
      <c r="AZ316" s="377"/>
      <c r="BA316" s="19"/>
      <c r="BB316" s="19"/>
      <c r="BC316" s="19"/>
      <c r="BD316" s="105"/>
      <c r="BE316" s="376"/>
      <c r="BF316" s="376"/>
      <c r="BG316" s="19"/>
      <c r="BH316" s="19"/>
      <c r="BI316" s="19"/>
      <c r="BJ316" s="19"/>
      <c r="BK316" s="377"/>
      <c r="BL316" s="19"/>
      <c r="BM316" s="19"/>
      <c r="BN316" s="377"/>
      <c r="BO316" s="19"/>
      <c r="BP316" s="19"/>
      <c r="BQ316" s="19"/>
      <c r="BR316" s="19"/>
      <c r="BS316" s="377"/>
      <c r="BT316" s="19"/>
      <c r="BU316" s="19"/>
      <c r="BV316" s="105"/>
      <c r="BW316" s="376"/>
      <c r="BX316" s="19"/>
      <c r="BY316" s="19"/>
      <c r="BZ316" s="19"/>
      <c r="CA316" s="19"/>
      <c r="CB316" s="19"/>
      <c r="CC316" s="19"/>
      <c r="CD316" s="377"/>
      <c r="CE316" s="19"/>
      <c r="CF316" s="19"/>
      <c r="CG316" s="19"/>
      <c r="CH316" s="19"/>
      <c r="CI316" s="377"/>
      <c r="CJ316" s="19"/>
      <c r="CK316" s="380"/>
      <c r="CL316" s="105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</row>
    <row r="317" spans="1:113" ht="12.75" customHeight="1">
      <c r="A317" s="19"/>
      <c r="B317" s="19"/>
      <c r="C317" s="19"/>
      <c r="D317" s="19"/>
      <c r="E317" s="376"/>
      <c r="F317" s="19"/>
      <c r="G317" s="19"/>
      <c r="H317" s="19"/>
      <c r="I317" s="19"/>
      <c r="J317" s="377"/>
      <c r="K317" s="19"/>
      <c r="L317" s="19"/>
      <c r="M317" s="377"/>
      <c r="N317" s="19"/>
      <c r="O317" s="19"/>
      <c r="P317" s="19"/>
      <c r="Q317" s="19"/>
      <c r="R317" s="19"/>
      <c r="S317" s="19"/>
      <c r="T317" s="105"/>
      <c r="U317" s="376"/>
      <c r="V317" s="376"/>
      <c r="W317" s="19"/>
      <c r="X317" s="19"/>
      <c r="Y317" s="19"/>
      <c r="Z317" s="19"/>
      <c r="AA317" s="377"/>
      <c r="AB317" s="19"/>
      <c r="AC317" s="19"/>
      <c r="AD317" s="377"/>
      <c r="AE317" s="19"/>
      <c r="AF317" s="19"/>
      <c r="AG317" s="19"/>
      <c r="AH317" s="19"/>
      <c r="AI317" s="377"/>
      <c r="AJ317" s="19"/>
      <c r="AK317" s="19"/>
      <c r="AL317" s="105"/>
      <c r="AM317" s="376"/>
      <c r="AN317" s="378"/>
      <c r="AO317" s="19"/>
      <c r="AP317" s="19"/>
      <c r="AQ317" s="19"/>
      <c r="AR317" s="377"/>
      <c r="AS317" s="19"/>
      <c r="AT317" s="19"/>
      <c r="AU317" s="377"/>
      <c r="AV317" s="379"/>
      <c r="AW317" s="19"/>
      <c r="AX317" s="19"/>
      <c r="AY317" s="19"/>
      <c r="AZ317" s="377"/>
      <c r="BA317" s="19"/>
      <c r="BB317" s="19"/>
      <c r="BC317" s="19"/>
      <c r="BD317" s="105"/>
      <c r="BE317" s="376"/>
      <c r="BF317" s="376"/>
      <c r="BG317" s="19"/>
      <c r="BH317" s="19"/>
      <c r="BI317" s="19"/>
      <c r="BJ317" s="19"/>
      <c r="BK317" s="377"/>
      <c r="BL317" s="19"/>
      <c r="BM317" s="19"/>
      <c r="BN317" s="377"/>
      <c r="BO317" s="19"/>
      <c r="BP317" s="19"/>
      <c r="BQ317" s="19"/>
      <c r="BR317" s="19"/>
      <c r="BS317" s="377"/>
      <c r="BT317" s="19"/>
      <c r="BU317" s="19"/>
      <c r="BV317" s="105"/>
      <c r="BW317" s="376"/>
      <c r="BX317" s="19"/>
      <c r="BY317" s="19"/>
      <c r="BZ317" s="19"/>
      <c r="CA317" s="19"/>
      <c r="CB317" s="19"/>
      <c r="CC317" s="19"/>
      <c r="CD317" s="377"/>
      <c r="CE317" s="19"/>
      <c r="CF317" s="19"/>
      <c r="CG317" s="19"/>
      <c r="CH317" s="19"/>
      <c r="CI317" s="377"/>
      <c r="CJ317" s="19"/>
      <c r="CK317" s="380"/>
      <c r="CL317" s="105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</row>
    <row r="318" spans="1:113" ht="12.75" customHeight="1">
      <c r="A318" s="19"/>
      <c r="B318" s="19"/>
      <c r="C318" s="19"/>
      <c r="D318" s="19"/>
      <c r="E318" s="376"/>
      <c r="F318" s="19"/>
      <c r="G318" s="19"/>
      <c r="H318" s="19"/>
      <c r="I318" s="19"/>
      <c r="J318" s="377"/>
      <c r="K318" s="19"/>
      <c r="L318" s="19"/>
      <c r="M318" s="377"/>
      <c r="N318" s="19"/>
      <c r="O318" s="19"/>
      <c r="P318" s="19"/>
      <c r="Q318" s="19"/>
      <c r="R318" s="19"/>
      <c r="S318" s="19"/>
      <c r="T318" s="105"/>
      <c r="U318" s="376"/>
      <c r="V318" s="376"/>
      <c r="W318" s="19"/>
      <c r="X318" s="19"/>
      <c r="Y318" s="19"/>
      <c r="Z318" s="19"/>
      <c r="AA318" s="377"/>
      <c r="AB318" s="19"/>
      <c r="AC318" s="19"/>
      <c r="AD318" s="377"/>
      <c r="AE318" s="19"/>
      <c r="AF318" s="19"/>
      <c r="AG318" s="19"/>
      <c r="AH318" s="19"/>
      <c r="AI318" s="377"/>
      <c r="AJ318" s="19"/>
      <c r="AK318" s="19"/>
      <c r="AL318" s="105"/>
      <c r="AM318" s="376"/>
      <c r="AN318" s="378"/>
      <c r="AO318" s="19"/>
      <c r="AP318" s="19"/>
      <c r="AQ318" s="19"/>
      <c r="AR318" s="377"/>
      <c r="AS318" s="19"/>
      <c r="AT318" s="19"/>
      <c r="AU318" s="377"/>
      <c r="AV318" s="379"/>
      <c r="AW318" s="19"/>
      <c r="AX318" s="19"/>
      <c r="AY318" s="19"/>
      <c r="AZ318" s="377"/>
      <c r="BA318" s="19"/>
      <c r="BB318" s="19"/>
      <c r="BC318" s="19"/>
      <c r="BD318" s="105"/>
      <c r="BE318" s="376"/>
      <c r="BF318" s="376"/>
      <c r="BG318" s="19"/>
      <c r="BH318" s="19"/>
      <c r="BI318" s="19"/>
      <c r="BJ318" s="19"/>
      <c r="BK318" s="377"/>
      <c r="BL318" s="19"/>
      <c r="BM318" s="19"/>
      <c r="BN318" s="377"/>
      <c r="BO318" s="19"/>
      <c r="BP318" s="19"/>
      <c r="BQ318" s="19"/>
      <c r="BR318" s="19"/>
      <c r="BS318" s="377"/>
      <c r="BT318" s="19"/>
      <c r="BU318" s="19"/>
      <c r="BV318" s="105"/>
      <c r="BW318" s="376"/>
      <c r="BX318" s="19"/>
      <c r="BY318" s="19"/>
      <c r="BZ318" s="19"/>
      <c r="CA318" s="19"/>
      <c r="CB318" s="19"/>
      <c r="CC318" s="19"/>
      <c r="CD318" s="377"/>
      <c r="CE318" s="19"/>
      <c r="CF318" s="19"/>
      <c r="CG318" s="19"/>
      <c r="CH318" s="19"/>
      <c r="CI318" s="377"/>
      <c r="CJ318" s="19"/>
      <c r="CK318" s="380"/>
      <c r="CL318" s="105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</row>
    <row r="319" spans="1:113" ht="12.75" customHeight="1">
      <c r="A319" s="19"/>
      <c r="B319" s="19"/>
      <c r="C319" s="19"/>
      <c r="D319" s="19"/>
      <c r="E319" s="376"/>
      <c r="F319" s="19"/>
      <c r="G319" s="19"/>
      <c r="H319" s="19"/>
      <c r="I319" s="19"/>
      <c r="J319" s="377"/>
      <c r="K319" s="19"/>
      <c r="L319" s="19"/>
      <c r="M319" s="377"/>
      <c r="N319" s="19"/>
      <c r="O319" s="19"/>
      <c r="P319" s="19"/>
      <c r="Q319" s="19"/>
      <c r="R319" s="19"/>
      <c r="S319" s="19"/>
      <c r="T319" s="105"/>
      <c r="U319" s="376"/>
      <c r="V319" s="376"/>
      <c r="W319" s="19"/>
      <c r="X319" s="19"/>
      <c r="Y319" s="19"/>
      <c r="Z319" s="19"/>
      <c r="AA319" s="377"/>
      <c r="AB319" s="19"/>
      <c r="AC319" s="19"/>
      <c r="AD319" s="377"/>
      <c r="AE319" s="19"/>
      <c r="AF319" s="19"/>
      <c r="AG319" s="19"/>
      <c r="AH319" s="19"/>
      <c r="AI319" s="377"/>
      <c r="AJ319" s="19"/>
      <c r="AK319" s="19"/>
      <c r="AL319" s="105"/>
      <c r="AM319" s="376"/>
      <c r="AN319" s="378"/>
      <c r="AO319" s="19"/>
      <c r="AP319" s="19"/>
      <c r="AQ319" s="19"/>
      <c r="AR319" s="377"/>
      <c r="AS319" s="19"/>
      <c r="AT319" s="19"/>
      <c r="AU319" s="377"/>
      <c r="AV319" s="379"/>
      <c r="AW319" s="19"/>
      <c r="AX319" s="19"/>
      <c r="AY319" s="19"/>
      <c r="AZ319" s="377"/>
      <c r="BA319" s="19"/>
      <c r="BB319" s="19"/>
      <c r="BC319" s="19"/>
      <c r="BD319" s="105"/>
      <c r="BE319" s="376"/>
      <c r="BF319" s="376"/>
      <c r="BG319" s="19"/>
      <c r="BH319" s="19"/>
      <c r="BI319" s="19"/>
      <c r="BJ319" s="19"/>
      <c r="BK319" s="377"/>
      <c r="BL319" s="19"/>
      <c r="BM319" s="19"/>
      <c r="BN319" s="377"/>
      <c r="BO319" s="19"/>
      <c r="BP319" s="19"/>
      <c r="BQ319" s="19"/>
      <c r="BR319" s="19"/>
      <c r="BS319" s="377"/>
      <c r="BT319" s="19"/>
      <c r="BU319" s="19"/>
      <c r="BV319" s="105"/>
      <c r="BW319" s="376"/>
      <c r="BX319" s="19"/>
      <c r="BY319" s="19"/>
      <c r="BZ319" s="19"/>
      <c r="CA319" s="19"/>
      <c r="CB319" s="19"/>
      <c r="CC319" s="19"/>
      <c r="CD319" s="377"/>
      <c r="CE319" s="19"/>
      <c r="CF319" s="19"/>
      <c r="CG319" s="19"/>
      <c r="CH319" s="19"/>
      <c r="CI319" s="377"/>
      <c r="CJ319" s="19"/>
      <c r="CK319" s="380"/>
      <c r="CL319" s="105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</row>
    <row r="320" spans="1:113" ht="12.75" customHeight="1">
      <c r="A320" s="19"/>
      <c r="B320" s="19"/>
      <c r="C320" s="19"/>
      <c r="D320" s="19"/>
      <c r="E320" s="376"/>
      <c r="F320" s="19"/>
      <c r="G320" s="19"/>
      <c r="H320" s="19"/>
      <c r="I320" s="19"/>
      <c r="J320" s="377"/>
      <c r="K320" s="19"/>
      <c r="L320" s="19"/>
      <c r="M320" s="377"/>
      <c r="N320" s="19"/>
      <c r="O320" s="19"/>
      <c r="P320" s="19"/>
      <c r="Q320" s="19"/>
      <c r="R320" s="19"/>
      <c r="S320" s="19"/>
      <c r="T320" s="105"/>
      <c r="U320" s="376"/>
      <c r="V320" s="376"/>
      <c r="W320" s="19"/>
      <c r="X320" s="19"/>
      <c r="Y320" s="19"/>
      <c r="Z320" s="19"/>
      <c r="AA320" s="377"/>
      <c r="AB320" s="19"/>
      <c r="AC320" s="19"/>
      <c r="AD320" s="377"/>
      <c r="AE320" s="19"/>
      <c r="AF320" s="19"/>
      <c r="AG320" s="19"/>
      <c r="AH320" s="19"/>
      <c r="AI320" s="377"/>
      <c r="AJ320" s="19"/>
      <c r="AK320" s="19"/>
      <c r="AL320" s="105"/>
      <c r="AM320" s="376"/>
      <c r="AN320" s="378"/>
      <c r="AO320" s="19"/>
      <c r="AP320" s="19"/>
      <c r="AQ320" s="19"/>
      <c r="AR320" s="377"/>
      <c r="AS320" s="19"/>
      <c r="AT320" s="19"/>
      <c r="AU320" s="377"/>
      <c r="AV320" s="379"/>
      <c r="AW320" s="19"/>
      <c r="AX320" s="19"/>
      <c r="AY320" s="19"/>
      <c r="AZ320" s="377"/>
      <c r="BA320" s="19"/>
      <c r="BB320" s="19"/>
      <c r="BC320" s="19"/>
      <c r="BD320" s="105"/>
      <c r="BE320" s="376"/>
      <c r="BF320" s="376"/>
      <c r="BG320" s="19"/>
      <c r="BH320" s="19"/>
      <c r="BI320" s="19"/>
      <c r="BJ320" s="19"/>
      <c r="BK320" s="377"/>
      <c r="BL320" s="19"/>
      <c r="BM320" s="19"/>
      <c r="BN320" s="377"/>
      <c r="BO320" s="19"/>
      <c r="BP320" s="19"/>
      <c r="BQ320" s="19"/>
      <c r="BR320" s="19"/>
      <c r="BS320" s="377"/>
      <c r="BT320" s="19"/>
      <c r="BU320" s="19"/>
      <c r="BV320" s="105"/>
      <c r="BW320" s="376"/>
      <c r="BX320" s="19"/>
      <c r="BY320" s="19"/>
      <c r="BZ320" s="19"/>
      <c r="CA320" s="19"/>
      <c r="CB320" s="19"/>
      <c r="CC320" s="19"/>
      <c r="CD320" s="377"/>
      <c r="CE320" s="19"/>
      <c r="CF320" s="19"/>
      <c r="CG320" s="19"/>
      <c r="CH320" s="19"/>
      <c r="CI320" s="377"/>
      <c r="CJ320" s="19"/>
      <c r="CK320" s="380"/>
      <c r="CL320" s="105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</row>
    <row r="321" spans="1:113" ht="12.75" customHeight="1">
      <c r="A321" s="19"/>
      <c r="B321" s="19"/>
      <c r="C321" s="19"/>
      <c r="D321" s="19"/>
      <c r="E321" s="376"/>
      <c r="F321" s="19"/>
      <c r="G321" s="19"/>
      <c r="H321" s="19"/>
      <c r="I321" s="19"/>
      <c r="J321" s="377"/>
      <c r="K321" s="19"/>
      <c r="L321" s="19"/>
      <c r="M321" s="377"/>
      <c r="N321" s="19"/>
      <c r="O321" s="19"/>
      <c r="P321" s="19"/>
      <c r="Q321" s="19"/>
      <c r="R321" s="19"/>
      <c r="S321" s="19"/>
      <c r="T321" s="105"/>
      <c r="U321" s="376"/>
      <c r="V321" s="376"/>
      <c r="W321" s="19"/>
      <c r="X321" s="19"/>
      <c r="Y321" s="19"/>
      <c r="Z321" s="19"/>
      <c r="AA321" s="377"/>
      <c r="AB321" s="19"/>
      <c r="AC321" s="19"/>
      <c r="AD321" s="377"/>
      <c r="AE321" s="19"/>
      <c r="AF321" s="19"/>
      <c r="AG321" s="19"/>
      <c r="AH321" s="19"/>
      <c r="AI321" s="377"/>
      <c r="AJ321" s="19"/>
      <c r="AK321" s="19"/>
      <c r="AL321" s="105"/>
      <c r="AM321" s="376"/>
      <c r="AN321" s="378"/>
      <c r="AO321" s="19"/>
      <c r="AP321" s="19"/>
      <c r="AQ321" s="19"/>
      <c r="AR321" s="377"/>
      <c r="AS321" s="19"/>
      <c r="AT321" s="19"/>
      <c r="AU321" s="377"/>
      <c r="AV321" s="379"/>
      <c r="AW321" s="19"/>
      <c r="AX321" s="19"/>
      <c r="AY321" s="19"/>
      <c r="AZ321" s="377"/>
      <c r="BA321" s="19"/>
      <c r="BB321" s="19"/>
      <c r="BC321" s="19"/>
      <c r="BD321" s="105"/>
      <c r="BE321" s="376"/>
      <c r="BF321" s="376"/>
      <c r="BG321" s="19"/>
      <c r="BH321" s="19"/>
      <c r="BI321" s="19"/>
      <c r="BJ321" s="19"/>
      <c r="BK321" s="377"/>
      <c r="BL321" s="19"/>
      <c r="BM321" s="19"/>
      <c r="BN321" s="377"/>
      <c r="BO321" s="19"/>
      <c r="BP321" s="19"/>
      <c r="BQ321" s="19"/>
      <c r="BR321" s="19"/>
      <c r="BS321" s="377"/>
      <c r="BT321" s="19"/>
      <c r="BU321" s="19"/>
      <c r="BV321" s="105"/>
      <c r="BW321" s="376"/>
      <c r="BX321" s="19"/>
      <c r="BY321" s="19"/>
      <c r="BZ321" s="19"/>
      <c r="CA321" s="19"/>
      <c r="CB321" s="19"/>
      <c r="CC321" s="19"/>
      <c r="CD321" s="377"/>
      <c r="CE321" s="19"/>
      <c r="CF321" s="19"/>
      <c r="CG321" s="19"/>
      <c r="CH321" s="19"/>
      <c r="CI321" s="377"/>
      <c r="CJ321" s="19"/>
      <c r="CK321" s="380"/>
      <c r="CL321" s="105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</row>
    <row r="322" spans="1:113" ht="12.75" customHeight="1">
      <c r="A322" s="19"/>
      <c r="B322" s="19"/>
      <c r="C322" s="19"/>
      <c r="D322" s="19"/>
      <c r="E322" s="376"/>
      <c r="F322" s="19"/>
      <c r="G322" s="19"/>
      <c r="H322" s="19"/>
      <c r="I322" s="19"/>
      <c r="J322" s="377"/>
      <c r="K322" s="19"/>
      <c r="L322" s="19"/>
      <c r="M322" s="377"/>
      <c r="N322" s="19"/>
      <c r="O322" s="19"/>
      <c r="P322" s="19"/>
      <c r="Q322" s="19"/>
      <c r="R322" s="19"/>
      <c r="S322" s="19"/>
      <c r="T322" s="105"/>
      <c r="U322" s="376"/>
      <c r="V322" s="376"/>
      <c r="W322" s="19"/>
      <c r="X322" s="19"/>
      <c r="Y322" s="19"/>
      <c r="Z322" s="19"/>
      <c r="AA322" s="377"/>
      <c r="AB322" s="19"/>
      <c r="AC322" s="19"/>
      <c r="AD322" s="377"/>
      <c r="AE322" s="19"/>
      <c r="AF322" s="19"/>
      <c r="AG322" s="19"/>
      <c r="AH322" s="19"/>
      <c r="AI322" s="377"/>
      <c r="AJ322" s="19"/>
      <c r="AK322" s="19"/>
      <c r="AL322" s="105"/>
      <c r="AM322" s="376"/>
      <c r="AN322" s="378"/>
      <c r="AO322" s="19"/>
      <c r="AP322" s="19"/>
      <c r="AQ322" s="19"/>
      <c r="AR322" s="377"/>
      <c r="AS322" s="19"/>
      <c r="AT322" s="19"/>
      <c r="AU322" s="377"/>
      <c r="AV322" s="379"/>
      <c r="AW322" s="19"/>
      <c r="AX322" s="19"/>
      <c r="AY322" s="19"/>
      <c r="AZ322" s="377"/>
      <c r="BA322" s="19"/>
      <c r="BB322" s="19"/>
      <c r="BC322" s="19"/>
      <c r="BD322" s="105"/>
      <c r="BE322" s="376"/>
      <c r="BF322" s="376"/>
      <c r="BG322" s="19"/>
      <c r="BH322" s="19"/>
      <c r="BI322" s="19"/>
      <c r="BJ322" s="19"/>
      <c r="BK322" s="377"/>
      <c r="BL322" s="19"/>
      <c r="BM322" s="19"/>
      <c r="BN322" s="377"/>
      <c r="BO322" s="19"/>
      <c r="BP322" s="19"/>
      <c r="BQ322" s="19"/>
      <c r="BR322" s="19"/>
      <c r="BS322" s="377"/>
      <c r="BT322" s="19"/>
      <c r="BU322" s="19"/>
      <c r="BV322" s="105"/>
      <c r="BW322" s="376"/>
      <c r="BX322" s="19"/>
      <c r="BY322" s="19"/>
      <c r="BZ322" s="19"/>
      <c r="CA322" s="19"/>
      <c r="CB322" s="19"/>
      <c r="CC322" s="19"/>
      <c r="CD322" s="377"/>
      <c r="CE322" s="19"/>
      <c r="CF322" s="19"/>
      <c r="CG322" s="19"/>
      <c r="CH322" s="19"/>
      <c r="CI322" s="377"/>
      <c r="CJ322" s="19"/>
      <c r="CK322" s="380"/>
      <c r="CL322" s="105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</row>
    <row r="323" spans="1:113" ht="12.75" customHeight="1">
      <c r="A323" s="19"/>
      <c r="B323" s="19"/>
      <c r="C323" s="19"/>
      <c r="D323" s="19"/>
      <c r="E323" s="376"/>
      <c r="F323" s="19"/>
      <c r="G323" s="19"/>
      <c r="H323" s="19"/>
      <c r="I323" s="19"/>
      <c r="J323" s="377"/>
      <c r="K323" s="19"/>
      <c r="L323" s="19"/>
      <c r="M323" s="377"/>
      <c r="N323" s="19"/>
      <c r="O323" s="19"/>
      <c r="P323" s="19"/>
      <c r="Q323" s="19"/>
      <c r="R323" s="19"/>
      <c r="S323" s="19"/>
      <c r="T323" s="105"/>
      <c r="U323" s="376"/>
      <c r="V323" s="376"/>
      <c r="W323" s="19"/>
      <c r="X323" s="19"/>
      <c r="Y323" s="19"/>
      <c r="Z323" s="19"/>
      <c r="AA323" s="377"/>
      <c r="AB323" s="19"/>
      <c r="AC323" s="19"/>
      <c r="AD323" s="377"/>
      <c r="AE323" s="19"/>
      <c r="AF323" s="19"/>
      <c r="AG323" s="19"/>
      <c r="AH323" s="19"/>
      <c r="AI323" s="377"/>
      <c r="AJ323" s="19"/>
      <c r="AK323" s="19"/>
      <c r="AL323" s="105"/>
      <c r="AM323" s="376"/>
      <c r="AN323" s="378"/>
      <c r="AO323" s="19"/>
      <c r="AP323" s="19"/>
      <c r="AQ323" s="19"/>
      <c r="AR323" s="377"/>
      <c r="AS323" s="19"/>
      <c r="AT323" s="19"/>
      <c r="AU323" s="377"/>
      <c r="AV323" s="379"/>
      <c r="AW323" s="19"/>
      <c r="AX323" s="19"/>
      <c r="AY323" s="19"/>
      <c r="AZ323" s="377"/>
      <c r="BA323" s="19"/>
      <c r="BB323" s="19"/>
      <c r="BC323" s="19"/>
      <c r="BD323" s="105"/>
      <c r="BE323" s="376"/>
      <c r="BF323" s="376"/>
      <c r="BG323" s="19"/>
      <c r="BH323" s="19"/>
      <c r="BI323" s="19"/>
      <c r="BJ323" s="19"/>
      <c r="BK323" s="377"/>
      <c r="BL323" s="19"/>
      <c r="BM323" s="19"/>
      <c r="BN323" s="377"/>
      <c r="BO323" s="19"/>
      <c r="BP323" s="19"/>
      <c r="BQ323" s="19"/>
      <c r="BR323" s="19"/>
      <c r="BS323" s="377"/>
      <c r="BT323" s="19"/>
      <c r="BU323" s="19"/>
      <c r="BV323" s="105"/>
      <c r="BW323" s="376"/>
      <c r="BX323" s="19"/>
      <c r="BY323" s="19"/>
      <c r="BZ323" s="19"/>
      <c r="CA323" s="19"/>
      <c r="CB323" s="19"/>
      <c r="CC323" s="19"/>
      <c r="CD323" s="377"/>
      <c r="CE323" s="19"/>
      <c r="CF323" s="19"/>
      <c r="CG323" s="19"/>
      <c r="CH323" s="19"/>
      <c r="CI323" s="377"/>
      <c r="CJ323" s="19"/>
      <c r="CK323" s="380"/>
      <c r="CL323" s="105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</row>
    <row r="324" spans="1:113" ht="12.75" customHeight="1">
      <c r="A324" s="19"/>
      <c r="B324" s="19"/>
      <c r="C324" s="19"/>
      <c r="D324" s="19"/>
      <c r="E324" s="376"/>
      <c r="F324" s="19"/>
      <c r="G324" s="19"/>
      <c r="H324" s="19"/>
      <c r="I324" s="19"/>
      <c r="J324" s="377"/>
      <c r="K324" s="19"/>
      <c r="L324" s="19"/>
      <c r="M324" s="377"/>
      <c r="N324" s="19"/>
      <c r="O324" s="19"/>
      <c r="P324" s="19"/>
      <c r="Q324" s="19"/>
      <c r="R324" s="19"/>
      <c r="S324" s="19"/>
      <c r="T324" s="105"/>
      <c r="U324" s="376"/>
      <c r="V324" s="376"/>
      <c r="W324" s="19"/>
      <c r="X324" s="19"/>
      <c r="Y324" s="19"/>
      <c r="Z324" s="19"/>
      <c r="AA324" s="377"/>
      <c r="AB324" s="19"/>
      <c r="AC324" s="19"/>
      <c r="AD324" s="377"/>
      <c r="AE324" s="19"/>
      <c r="AF324" s="19"/>
      <c r="AG324" s="19"/>
      <c r="AH324" s="19"/>
      <c r="AI324" s="377"/>
      <c r="AJ324" s="19"/>
      <c r="AK324" s="19"/>
      <c r="AL324" s="105"/>
      <c r="AM324" s="376"/>
      <c r="AN324" s="378"/>
      <c r="AO324" s="19"/>
      <c r="AP324" s="19"/>
      <c r="AQ324" s="19"/>
      <c r="AR324" s="377"/>
      <c r="AS324" s="19"/>
      <c r="AT324" s="19"/>
      <c r="AU324" s="377"/>
      <c r="AV324" s="379"/>
      <c r="AW324" s="19"/>
      <c r="AX324" s="19"/>
      <c r="AY324" s="19"/>
      <c r="AZ324" s="377"/>
      <c r="BA324" s="19"/>
      <c r="BB324" s="19"/>
      <c r="BC324" s="19"/>
      <c r="BD324" s="105"/>
      <c r="BE324" s="376"/>
      <c r="BF324" s="376"/>
      <c r="BG324" s="19"/>
      <c r="BH324" s="19"/>
      <c r="BI324" s="19"/>
      <c r="BJ324" s="19"/>
      <c r="BK324" s="377"/>
      <c r="BL324" s="19"/>
      <c r="BM324" s="19"/>
      <c r="BN324" s="377"/>
      <c r="BO324" s="19"/>
      <c r="BP324" s="19"/>
      <c r="BQ324" s="19"/>
      <c r="BR324" s="19"/>
      <c r="BS324" s="377"/>
      <c r="BT324" s="19"/>
      <c r="BU324" s="19"/>
      <c r="BV324" s="105"/>
      <c r="BW324" s="376"/>
      <c r="BX324" s="19"/>
      <c r="BY324" s="19"/>
      <c r="BZ324" s="19"/>
      <c r="CA324" s="19"/>
      <c r="CB324" s="19"/>
      <c r="CC324" s="19"/>
      <c r="CD324" s="377"/>
      <c r="CE324" s="19"/>
      <c r="CF324" s="19"/>
      <c r="CG324" s="19"/>
      <c r="CH324" s="19"/>
      <c r="CI324" s="377"/>
      <c r="CJ324" s="19"/>
      <c r="CK324" s="380"/>
      <c r="CL324" s="105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</row>
    <row r="325" spans="1:113" ht="12.75" customHeight="1">
      <c r="A325" s="19"/>
      <c r="B325" s="19"/>
      <c r="C325" s="19"/>
      <c r="D325" s="19"/>
      <c r="E325" s="376"/>
      <c r="F325" s="19"/>
      <c r="G325" s="19"/>
      <c r="H325" s="19"/>
      <c r="I325" s="19"/>
      <c r="J325" s="377"/>
      <c r="K325" s="19"/>
      <c r="L325" s="19"/>
      <c r="M325" s="377"/>
      <c r="N325" s="19"/>
      <c r="O325" s="19"/>
      <c r="P325" s="19"/>
      <c r="Q325" s="19"/>
      <c r="R325" s="19"/>
      <c r="S325" s="19"/>
      <c r="T325" s="105"/>
      <c r="U325" s="376"/>
      <c r="V325" s="376"/>
      <c r="W325" s="19"/>
      <c r="X325" s="19"/>
      <c r="Y325" s="19"/>
      <c r="Z325" s="19"/>
      <c r="AA325" s="377"/>
      <c r="AB325" s="19"/>
      <c r="AC325" s="19"/>
      <c r="AD325" s="377"/>
      <c r="AE325" s="19"/>
      <c r="AF325" s="19"/>
      <c r="AG325" s="19"/>
      <c r="AH325" s="19"/>
      <c r="AI325" s="377"/>
      <c r="AJ325" s="19"/>
      <c r="AK325" s="19"/>
      <c r="AL325" s="105"/>
      <c r="AM325" s="376"/>
      <c r="AN325" s="378"/>
      <c r="AO325" s="19"/>
      <c r="AP325" s="19"/>
      <c r="AQ325" s="19"/>
      <c r="AR325" s="377"/>
      <c r="AS325" s="19"/>
      <c r="AT325" s="19"/>
      <c r="AU325" s="377"/>
      <c r="AV325" s="379"/>
      <c r="AW325" s="19"/>
      <c r="AX325" s="19"/>
      <c r="AY325" s="19"/>
      <c r="AZ325" s="377"/>
      <c r="BA325" s="19"/>
      <c r="BB325" s="19"/>
      <c r="BC325" s="19"/>
      <c r="BD325" s="105"/>
      <c r="BE325" s="376"/>
      <c r="BF325" s="376"/>
      <c r="BG325" s="19"/>
      <c r="BH325" s="19"/>
      <c r="BI325" s="19"/>
      <c r="BJ325" s="19"/>
      <c r="BK325" s="377"/>
      <c r="BL325" s="19"/>
      <c r="BM325" s="19"/>
      <c r="BN325" s="377"/>
      <c r="BO325" s="19"/>
      <c r="BP325" s="19"/>
      <c r="BQ325" s="19"/>
      <c r="BR325" s="19"/>
      <c r="BS325" s="377"/>
      <c r="BT325" s="19"/>
      <c r="BU325" s="19"/>
      <c r="BV325" s="105"/>
      <c r="BW325" s="376"/>
      <c r="BX325" s="19"/>
      <c r="BY325" s="19"/>
      <c r="BZ325" s="19"/>
      <c r="CA325" s="19"/>
      <c r="CB325" s="19"/>
      <c r="CC325" s="19"/>
      <c r="CD325" s="377"/>
      <c r="CE325" s="19"/>
      <c r="CF325" s="19"/>
      <c r="CG325" s="19"/>
      <c r="CH325" s="19"/>
      <c r="CI325" s="377"/>
      <c r="CJ325" s="19"/>
      <c r="CK325" s="380"/>
      <c r="CL325" s="105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</row>
    <row r="326" spans="1:113" ht="12.75" customHeight="1">
      <c r="A326" s="19"/>
      <c r="B326" s="19"/>
      <c r="C326" s="19"/>
      <c r="D326" s="19"/>
      <c r="E326" s="376"/>
      <c r="F326" s="19"/>
      <c r="G326" s="19"/>
      <c r="H326" s="19"/>
      <c r="I326" s="19"/>
      <c r="J326" s="377"/>
      <c r="K326" s="19"/>
      <c r="L326" s="19"/>
      <c r="M326" s="377"/>
      <c r="N326" s="19"/>
      <c r="O326" s="19"/>
      <c r="P326" s="19"/>
      <c r="Q326" s="19"/>
      <c r="R326" s="19"/>
      <c r="S326" s="19"/>
      <c r="T326" s="105"/>
      <c r="U326" s="376"/>
      <c r="V326" s="376"/>
      <c r="W326" s="19"/>
      <c r="X326" s="19"/>
      <c r="Y326" s="19"/>
      <c r="Z326" s="19"/>
      <c r="AA326" s="377"/>
      <c r="AB326" s="19"/>
      <c r="AC326" s="19"/>
      <c r="AD326" s="377"/>
      <c r="AE326" s="19"/>
      <c r="AF326" s="19"/>
      <c r="AG326" s="19"/>
      <c r="AH326" s="19"/>
      <c r="AI326" s="377"/>
      <c r="AJ326" s="19"/>
      <c r="AK326" s="19"/>
      <c r="AL326" s="105"/>
      <c r="AM326" s="376"/>
      <c r="AN326" s="378"/>
      <c r="AO326" s="19"/>
      <c r="AP326" s="19"/>
      <c r="AQ326" s="19"/>
      <c r="AR326" s="377"/>
      <c r="AS326" s="19"/>
      <c r="AT326" s="19"/>
      <c r="AU326" s="377"/>
      <c r="AV326" s="379"/>
      <c r="AW326" s="19"/>
      <c r="AX326" s="19"/>
      <c r="AY326" s="19"/>
      <c r="AZ326" s="377"/>
      <c r="BA326" s="19"/>
      <c r="BB326" s="19"/>
      <c r="BC326" s="19"/>
      <c r="BD326" s="105"/>
      <c r="BE326" s="376"/>
      <c r="BF326" s="376"/>
      <c r="BG326" s="19"/>
      <c r="BH326" s="19"/>
      <c r="BI326" s="19"/>
      <c r="BJ326" s="19"/>
      <c r="BK326" s="377"/>
      <c r="BL326" s="19"/>
      <c r="BM326" s="19"/>
      <c r="BN326" s="377"/>
      <c r="BO326" s="19"/>
      <c r="BP326" s="19"/>
      <c r="BQ326" s="19"/>
      <c r="BR326" s="19"/>
      <c r="BS326" s="377"/>
      <c r="BT326" s="19"/>
      <c r="BU326" s="19"/>
      <c r="BV326" s="105"/>
      <c r="BW326" s="376"/>
      <c r="BX326" s="19"/>
      <c r="BY326" s="19"/>
      <c r="BZ326" s="19"/>
      <c r="CA326" s="19"/>
      <c r="CB326" s="19"/>
      <c r="CC326" s="19"/>
      <c r="CD326" s="377"/>
      <c r="CE326" s="19"/>
      <c r="CF326" s="19"/>
      <c r="CG326" s="19"/>
      <c r="CH326" s="19"/>
      <c r="CI326" s="377"/>
      <c r="CJ326" s="19"/>
      <c r="CK326" s="380"/>
      <c r="CL326" s="105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</row>
    <row r="327" spans="1:113" ht="12.75" customHeight="1">
      <c r="A327" s="19"/>
      <c r="B327" s="19"/>
      <c r="C327" s="19"/>
      <c r="D327" s="19"/>
      <c r="E327" s="376"/>
      <c r="F327" s="19"/>
      <c r="G327" s="19"/>
      <c r="H327" s="19"/>
      <c r="I327" s="19"/>
      <c r="J327" s="377"/>
      <c r="K327" s="19"/>
      <c r="L327" s="19"/>
      <c r="M327" s="377"/>
      <c r="N327" s="19"/>
      <c r="O327" s="19"/>
      <c r="P327" s="19"/>
      <c r="Q327" s="19"/>
      <c r="R327" s="19"/>
      <c r="S327" s="19"/>
      <c r="T327" s="105"/>
      <c r="U327" s="376"/>
      <c r="V327" s="376"/>
      <c r="W327" s="19"/>
      <c r="X327" s="19"/>
      <c r="Y327" s="19"/>
      <c r="Z327" s="19"/>
      <c r="AA327" s="377"/>
      <c r="AB327" s="19"/>
      <c r="AC327" s="19"/>
      <c r="AD327" s="377"/>
      <c r="AE327" s="19"/>
      <c r="AF327" s="19"/>
      <c r="AG327" s="19"/>
      <c r="AH327" s="19"/>
      <c r="AI327" s="377"/>
      <c r="AJ327" s="19"/>
      <c r="AK327" s="19"/>
      <c r="AL327" s="105"/>
      <c r="AM327" s="376"/>
      <c r="AN327" s="378"/>
      <c r="AO327" s="19"/>
      <c r="AP327" s="19"/>
      <c r="AQ327" s="19"/>
      <c r="AR327" s="377"/>
      <c r="AS327" s="19"/>
      <c r="AT327" s="19"/>
      <c r="AU327" s="377"/>
      <c r="AV327" s="379"/>
      <c r="AW327" s="19"/>
      <c r="AX327" s="19"/>
      <c r="AY327" s="19"/>
      <c r="AZ327" s="377"/>
      <c r="BA327" s="19"/>
      <c r="BB327" s="19"/>
      <c r="BC327" s="19"/>
      <c r="BD327" s="105"/>
      <c r="BE327" s="376"/>
      <c r="BF327" s="376"/>
      <c r="BG327" s="19"/>
      <c r="BH327" s="19"/>
      <c r="BI327" s="19"/>
      <c r="BJ327" s="19"/>
      <c r="BK327" s="377"/>
      <c r="BL327" s="19"/>
      <c r="BM327" s="19"/>
      <c r="BN327" s="377"/>
      <c r="BO327" s="19"/>
      <c r="BP327" s="19"/>
      <c r="BQ327" s="19"/>
      <c r="BR327" s="19"/>
      <c r="BS327" s="377"/>
      <c r="BT327" s="19"/>
      <c r="BU327" s="19"/>
      <c r="BV327" s="105"/>
      <c r="BW327" s="376"/>
      <c r="BX327" s="19"/>
      <c r="BY327" s="19"/>
      <c r="BZ327" s="19"/>
      <c r="CA327" s="19"/>
      <c r="CB327" s="19"/>
      <c r="CC327" s="19"/>
      <c r="CD327" s="377"/>
      <c r="CE327" s="19"/>
      <c r="CF327" s="19"/>
      <c r="CG327" s="19"/>
      <c r="CH327" s="19"/>
      <c r="CI327" s="377"/>
      <c r="CJ327" s="19"/>
      <c r="CK327" s="380"/>
      <c r="CL327" s="105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</row>
    <row r="328" spans="1:113" ht="12.75" customHeight="1">
      <c r="A328" s="19"/>
      <c r="B328" s="19"/>
      <c r="C328" s="19"/>
      <c r="D328" s="19"/>
      <c r="E328" s="376"/>
      <c r="F328" s="19"/>
      <c r="G328" s="19"/>
      <c r="H328" s="19"/>
      <c r="I328" s="19"/>
      <c r="J328" s="377"/>
      <c r="K328" s="19"/>
      <c r="L328" s="19"/>
      <c r="M328" s="377"/>
      <c r="N328" s="19"/>
      <c r="O328" s="19"/>
      <c r="P328" s="19"/>
      <c r="Q328" s="19"/>
      <c r="R328" s="19"/>
      <c r="S328" s="19"/>
      <c r="T328" s="105"/>
      <c r="U328" s="376"/>
      <c r="V328" s="376"/>
      <c r="W328" s="19"/>
      <c r="X328" s="19"/>
      <c r="Y328" s="19"/>
      <c r="Z328" s="19"/>
      <c r="AA328" s="377"/>
      <c r="AB328" s="19"/>
      <c r="AC328" s="19"/>
      <c r="AD328" s="377"/>
      <c r="AE328" s="19"/>
      <c r="AF328" s="19"/>
      <c r="AG328" s="19"/>
      <c r="AH328" s="19"/>
      <c r="AI328" s="377"/>
      <c r="AJ328" s="19"/>
      <c r="AK328" s="19"/>
      <c r="AL328" s="105"/>
      <c r="AM328" s="376"/>
      <c r="AN328" s="378"/>
      <c r="AO328" s="19"/>
      <c r="AP328" s="19"/>
      <c r="AQ328" s="19"/>
      <c r="AR328" s="377"/>
      <c r="AS328" s="19"/>
      <c r="AT328" s="19"/>
      <c r="AU328" s="377"/>
      <c r="AV328" s="379"/>
      <c r="AW328" s="19"/>
      <c r="AX328" s="19"/>
      <c r="AY328" s="19"/>
      <c r="AZ328" s="377"/>
      <c r="BA328" s="19"/>
      <c r="BB328" s="19"/>
      <c r="BC328" s="19"/>
      <c r="BD328" s="105"/>
      <c r="BE328" s="376"/>
      <c r="BF328" s="376"/>
      <c r="BG328" s="19"/>
      <c r="BH328" s="19"/>
      <c r="BI328" s="19"/>
      <c r="BJ328" s="19"/>
      <c r="BK328" s="377"/>
      <c r="BL328" s="19"/>
      <c r="BM328" s="19"/>
      <c r="BN328" s="377"/>
      <c r="BO328" s="19"/>
      <c r="BP328" s="19"/>
      <c r="BQ328" s="19"/>
      <c r="BR328" s="19"/>
      <c r="BS328" s="377"/>
      <c r="BT328" s="19"/>
      <c r="BU328" s="19"/>
      <c r="BV328" s="105"/>
      <c r="BW328" s="376"/>
      <c r="BX328" s="19"/>
      <c r="BY328" s="19"/>
      <c r="BZ328" s="19"/>
      <c r="CA328" s="19"/>
      <c r="CB328" s="19"/>
      <c r="CC328" s="19"/>
      <c r="CD328" s="377"/>
      <c r="CE328" s="19"/>
      <c r="CF328" s="19"/>
      <c r="CG328" s="19"/>
      <c r="CH328" s="19"/>
      <c r="CI328" s="377"/>
      <c r="CJ328" s="19"/>
      <c r="CK328" s="380"/>
      <c r="CL328" s="105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</row>
    <row r="329" spans="1:113" ht="12.75" customHeight="1">
      <c r="A329" s="19"/>
      <c r="B329" s="19"/>
      <c r="C329" s="19"/>
      <c r="D329" s="19"/>
      <c r="E329" s="376"/>
      <c r="F329" s="19"/>
      <c r="G329" s="19"/>
      <c r="H329" s="19"/>
      <c r="I329" s="19"/>
      <c r="J329" s="377"/>
      <c r="K329" s="19"/>
      <c r="L329" s="19"/>
      <c r="M329" s="377"/>
      <c r="N329" s="19"/>
      <c r="O329" s="19"/>
      <c r="P329" s="19"/>
      <c r="Q329" s="19"/>
      <c r="R329" s="19"/>
      <c r="S329" s="19"/>
      <c r="T329" s="105"/>
      <c r="U329" s="376"/>
      <c r="V329" s="376"/>
      <c r="W329" s="19"/>
      <c r="X329" s="19"/>
      <c r="Y329" s="19"/>
      <c r="Z329" s="19"/>
      <c r="AA329" s="377"/>
      <c r="AB329" s="19"/>
      <c r="AC329" s="19"/>
      <c r="AD329" s="377"/>
      <c r="AE329" s="19"/>
      <c r="AF329" s="19"/>
      <c r="AG329" s="19"/>
      <c r="AH329" s="19"/>
      <c r="AI329" s="377"/>
      <c r="AJ329" s="19"/>
      <c r="AK329" s="19"/>
      <c r="AL329" s="105"/>
      <c r="AM329" s="376"/>
      <c r="AN329" s="378"/>
      <c r="AO329" s="19"/>
      <c r="AP329" s="19"/>
      <c r="AQ329" s="19"/>
      <c r="AR329" s="377"/>
      <c r="AS329" s="19"/>
      <c r="AT329" s="19"/>
      <c r="AU329" s="377"/>
      <c r="AV329" s="379"/>
      <c r="AW329" s="19"/>
      <c r="AX329" s="19"/>
      <c r="AY329" s="19"/>
      <c r="AZ329" s="377"/>
      <c r="BA329" s="19"/>
      <c r="BB329" s="19"/>
      <c r="BC329" s="19"/>
      <c r="BD329" s="105"/>
      <c r="BE329" s="376"/>
      <c r="BF329" s="376"/>
      <c r="BG329" s="19"/>
      <c r="BH329" s="19"/>
      <c r="BI329" s="19"/>
      <c r="BJ329" s="19"/>
      <c r="BK329" s="377"/>
      <c r="BL329" s="19"/>
      <c r="BM329" s="19"/>
      <c r="BN329" s="377"/>
      <c r="BO329" s="19"/>
      <c r="BP329" s="19"/>
      <c r="BQ329" s="19"/>
      <c r="BR329" s="19"/>
      <c r="BS329" s="377"/>
      <c r="BT329" s="19"/>
      <c r="BU329" s="19"/>
      <c r="BV329" s="105"/>
      <c r="BW329" s="376"/>
      <c r="BX329" s="19"/>
      <c r="BY329" s="19"/>
      <c r="BZ329" s="19"/>
      <c r="CA329" s="19"/>
      <c r="CB329" s="19"/>
      <c r="CC329" s="19"/>
      <c r="CD329" s="377"/>
      <c r="CE329" s="19"/>
      <c r="CF329" s="19"/>
      <c r="CG329" s="19"/>
      <c r="CH329" s="19"/>
      <c r="CI329" s="377"/>
      <c r="CJ329" s="19"/>
      <c r="CK329" s="380"/>
      <c r="CL329" s="105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</row>
    <row r="330" spans="1:113" ht="12.75" customHeight="1">
      <c r="A330" s="19"/>
      <c r="B330" s="19"/>
      <c r="C330" s="19"/>
      <c r="D330" s="19"/>
      <c r="E330" s="376"/>
      <c r="F330" s="19"/>
      <c r="G330" s="19"/>
      <c r="H330" s="19"/>
      <c r="I330" s="19"/>
      <c r="J330" s="377"/>
      <c r="K330" s="19"/>
      <c r="L330" s="19"/>
      <c r="M330" s="377"/>
      <c r="N330" s="19"/>
      <c r="O330" s="19"/>
      <c r="P330" s="19"/>
      <c r="Q330" s="19"/>
      <c r="R330" s="19"/>
      <c r="S330" s="19"/>
      <c r="T330" s="105"/>
      <c r="U330" s="376"/>
      <c r="V330" s="376"/>
      <c r="W330" s="19"/>
      <c r="X330" s="19"/>
      <c r="Y330" s="19"/>
      <c r="Z330" s="19"/>
      <c r="AA330" s="377"/>
      <c r="AB330" s="19"/>
      <c r="AC330" s="19"/>
      <c r="AD330" s="377"/>
      <c r="AE330" s="19"/>
      <c r="AF330" s="19"/>
      <c r="AG330" s="19"/>
      <c r="AH330" s="19"/>
      <c r="AI330" s="377"/>
      <c r="AJ330" s="19"/>
      <c r="AK330" s="19"/>
      <c r="AL330" s="105"/>
      <c r="AM330" s="376"/>
      <c r="AN330" s="378"/>
      <c r="AO330" s="19"/>
      <c r="AP330" s="19"/>
      <c r="AQ330" s="19"/>
      <c r="AR330" s="377"/>
      <c r="AS330" s="19"/>
      <c r="AT330" s="19"/>
      <c r="AU330" s="377"/>
      <c r="AV330" s="379"/>
      <c r="AW330" s="19"/>
      <c r="AX330" s="19"/>
      <c r="AY330" s="19"/>
      <c r="AZ330" s="377"/>
      <c r="BA330" s="19"/>
      <c r="BB330" s="19"/>
      <c r="BC330" s="19"/>
      <c r="BD330" s="105"/>
      <c r="BE330" s="376"/>
      <c r="BF330" s="376"/>
      <c r="BG330" s="19"/>
      <c r="BH330" s="19"/>
      <c r="BI330" s="19"/>
      <c r="BJ330" s="19"/>
      <c r="BK330" s="377"/>
      <c r="BL330" s="19"/>
      <c r="BM330" s="19"/>
      <c r="BN330" s="377"/>
      <c r="BO330" s="19"/>
      <c r="BP330" s="19"/>
      <c r="BQ330" s="19"/>
      <c r="BR330" s="19"/>
      <c r="BS330" s="377"/>
      <c r="BT330" s="19"/>
      <c r="BU330" s="19"/>
      <c r="BV330" s="105"/>
      <c r="BW330" s="376"/>
      <c r="BX330" s="19"/>
      <c r="BY330" s="19"/>
      <c r="BZ330" s="19"/>
      <c r="CA330" s="19"/>
      <c r="CB330" s="19"/>
      <c r="CC330" s="19"/>
      <c r="CD330" s="377"/>
      <c r="CE330" s="19"/>
      <c r="CF330" s="19"/>
      <c r="CG330" s="19"/>
      <c r="CH330" s="19"/>
      <c r="CI330" s="377"/>
      <c r="CJ330" s="19"/>
      <c r="CK330" s="380"/>
      <c r="CL330" s="105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</row>
    <row r="331" spans="1:113" ht="12.75" customHeight="1">
      <c r="A331" s="19"/>
      <c r="B331" s="19"/>
      <c r="C331" s="19"/>
      <c r="D331" s="19"/>
      <c r="E331" s="376"/>
      <c r="F331" s="19"/>
      <c r="G331" s="19"/>
      <c r="H331" s="19"/>
      <c r="I331" s="19"/>
      <c r="J331" s="377"/>
      <c r="K331" s="19"/>
      <c r="L331" s="19"/>
      <c r="M331" s="377"/>
      <c r="N331" s="19"/>
      <c r="O331" s="19"/>
      <c r="P331" s="19"/>
      <c r="Q331" s="19"/>
      <c r="R331" s="19"/>
      <c r="S331" s="19"/>
      <c r="T331" s="105"/>
      <c r="U331" s="376"/>
      <c r="V331" s="376"/>
      <c r="W331" s="19"/>
      <c r="X331" s="19"/>
      <c r="Y331" s="19"/>
      <c r="Z331" s="19"/>
      <c r="AA331" s="377"/>
      <c r="AB331" s="19"/>
      <c r="AC331" s="19"/>
      <c r="AD331" s="377"/>
      <c r="AE331" s="19"/>
      <c r="AF331" s="19"/>
      <c r="AG331" s="19"/>
      <c r="AH331" s="19"/>
      <c r="AI331" s="377"/>
      <c r="AJ331" s="19"/>
      <c r="AK331" s="19"/>
      <c r="AL331" s="105"/>
      <c r="AM331" s="376"/>
      <c r="AN331" s="378"/>
      <c r="AO331" s="19"/>
      <c r="AP331" s="19"/>
      <c r="AQ331" s="19"/>
      <c r="AR331" s="377"/>
      <c r="AS331" s="19"/>
      <c r="AT331" s="19"/>
      <c r="AU331" s="377"/>
      <c r="AV331" s="379"/>
      <c r="AW331" s="19"/>
      <c r="AX331" s="19"/>
      <c r="AY331" s="19"/>
      <c r="AZ331" s="377"/>
      <c r="BA331" s="19"/>
      <c r="BB331" s="19"/>
      <c r="BC331" s="19"/>
      <c r="BD331" s="105"/>
      <c r="BE331" s="376"/>
      <c r="BF331" s="376"/>
      <c r="BG331" s="19"/>
      <c r="BH331" s="19"/>
      <c r="BI331" s="19"/>
      <c r="BJ331" s="19"/>
      <c r="BK331" s="377"/>
      <c r="BL331" s="19"/>
      <c r="BM331" s="19"/>
      <c r="BN331" s="377"/>
      <c r="BO331" s="19"/>
      <c r="BP331" s="19"/>
      <c r="BQ331" s="19"/>
      <c r="BR331" s="19"/>
      <c r="BS331" s="377"/>
      <c r="BT331" s="19"/>
      <c r="BU331" s="19"/>
      <c r="BV331" s="105"/>
      <c r="BW331" s="376"/>
      <c r="BX331" s="19"/>
      <c r="BY331" s="19"/>
      <c r="BZ331" s="19"/>
      <c r="CA331" s="19"/>
      <c r="CB331" s="19"/>
      <c r="CC331" s="19"/>
      <c r="CD331" s="377"/>
      <c r="CE331" s="19"/>
      <c r="CF331" s="19"/>
      <c r="CG331" s="19"/>
      <c r="CH331" s="19"/>
      <c r="CI331" s="377"/>
      <c r="CJ331" s="19"/>
      <c r="CK331" s="380"/>
      <c r="CL331" s="105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</row>
    <row r="332" spans="1:113" ht="12.75" customHeight="1">
      <c r="A332" s="19"/>
      <c r="B332" s="19"/>
      <c r="C332" s="19"/>
      <c r="D332" s="19"/>
      <c r="E332" s="376"/>
      <c r="F332" s="19"/>
      <c r="G332" s="19"/>
      <c r="H332" s="19"/>
      <c r="I332" s="19"/>
      <c r="J332" s="377"/>
      <c r="K332" s="19"/>
      <c r="L332" s="19"/>
      <c r="M332" s="377"/>
      <c r="N332" s="19"/>
      <c r="O332" s="19"/>
      <c r="P332" s="19"/>
      <c r="Q332" s="19"/>
      <c r="R332" s="19"/>
      <c r="S332" s="19"/>
      <c r="T332" s="105"/>
      <c r="U332" s="376"/>
      <c r="V332" s="376"/>
      <c r="W332" s="19"/>
      <c r="X332" s="19"/>
      <c r="Y332" s="19"/>
      <c r="Z332" s="19"/>
      <c r="AA332" s="377"/>
      <c r="AB332" s="19"/>
      <c r="AC332" s="19"/>
      <c r="AD332" s="377"/>
      <c r="AE332" s="19"/>
      <c r="AF332" s="19"/>
      <c r="AG332" s="19"/>
      <c r="AH332" s="19"/>
      <c r="AI332" s="377"/>
      <c r="AJ332" s="19"/>
      <c r="AK332" s="19"/>
      <c r="AL332" s="105"/>
      <c r="AM332" s="376"/>
      <c r="AN332" s="378"/>
      <c r="AO332" s="19"/>
      <c r="AP332" s="19"/>
      <c r="AQ332" s="19"/>
      <c r="AR332" s="377"/>
      <c r="AS332" s="19"/>
      <c r="AT332" s="19"/>
      <c r="AU332" s="377"/>
      <c r="AV332" s="379"/>
      <c r="AW332" s="19"/>
      <c r="AX332" s="19"/>
      <c r="AY332" s="19"/>
      <c r="AZ332" s="377"/>
      <c r="BA332" s="19"/>
      <c r="BB332" s="19"/>
      <c r="BC332" s="19"/>
      <c r="BD332" s="105"/>
      <c r="BE332" s="376"/>
      <c r="BF332" s="376"/>
      <c r="BG332" s="19"/>
      <c r="BH332" s="19"/>
      <c r="BI332" s="19"/>
      <c r="BJ332" s="19"/>
      <c r="BK332" s="377"/>
      <c r="BL332" s="19"/>
      <c r="BM332" s="19"/>
      <c r="BN332" s="377"/>
      <c r="BO332" s="19"/>
      <c r="BP332" s="19"/>
      <c r="BQ332" s="19"/>
      <c r="BR332" s="19"/>
      <c r="BS332" s="377"/>
      <c r="BT332" s="19"/>
      <c r="BU332" s="19"/>
      <c r="BV332" s="105"/>
      <c r="BW332" s="376"/>
      <c r="BX332" s="19"/>
      <c r="BY332" s="19"/>
      <c r="BZ332" s="19"/>
      <c r="CA332" s="19"/>
      <c r="CB332" s="19"/>
      <c r="CC332" s="19"/>
      <c r="CD332" s="377"/>
      <c r="CE332" s="19"/>
      <c r="CF332" s="19"/>
      <c r="CG332" s="19"/>
      <c r="CH332" s="19"/>
      <c r="CI332" s="377"/>
      <c r="CJ332" s="19"/>
      <c r="CK332" s="380"/>
      <c r="CL332" s="105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</row>
    <row r="333" spans="1:113" ht="12.75" customHeight="1">
      <c r="A333" s="19"/>
      <c r="B333" s="19"/>
      <c r="C333" s="19"/>
      <c r="D333" s="19"/>
      <c r="E333" s="376"/>
      <c r="F333" s="19"/>
      <c r="G333" s="19"/>
      <c r="H333" s="19"/>
      <c r="I333" s="19"/>
      <c r="J333" s="377"/>
      <c r="K333" s="19"/>
      <c r="L333" s="19"/>
      <c r="M333" s="377"/>
      <c r="N333" s="19"/>
      <c r="O333" s="19"/>
      <c r="P333" s="19"/>
      <c r="Q333" s="19"/>
      <c r="R333" s="19"/>
      <c r="S333" s="19"/>
      <c r="T333" s="105"/>
      <c r="U333" s="376"/>
      <c r="V333" s="376"/>
      <c r="W333" s="19"/>
      <c r="X333" s="19"/>
      <c r="Y333" s="19"/>
      <c r="Z333" s="19"/>
      <c r="AA333" s="377"/>
      <c r="AB333" s="19"/>
      <c r="AC333" s="19"/>
      <c r="AD333" s="377"/>
      <c r="AE333" s="19"/>
      <c r="AF333" s="19"/>
      <c r="AG333" s="19"/>
      <c r="AH333" s="19"/>
      <c r="AI333" s="377"/>
      <c r="AJ333" s="19"/>
      <c r="AK333" s="19"/>
      <c r="AL333" s="105"/>
      <c r="AM333" s="376"/>
      <c r="AN333" s="378"/>
      <c r="AO333" s="19"/>
      <c r="AP333" s="19"/>
      <c r="AQ333" s="19"/>
      <c r="AR333" s="377"/>
      <c r="AS333" s="19"/>
      <c r="AT333" s="19"/>
      <c r="AU333" s="377"/>
      <c r="AV333" s="379"/>
      <c r="AW333" s="19"/>
      <c r="AX333" s="19"/>
      <c r="AY333" s="19"/>
      <c r="AZ333" s="377"/>
      <c r="BA333" s="19"/>
      <c r="BB333" s="19"/>
      <c r="BC333" s="19"/>
      <c r="BD333" s="105"/>
      <c r="BE333" s="376"/>
      <c r="BF333" s="376"/>
      <c r="BG333" s="19"/>
      <c r="BH333" s="19"/>
      <c r="BI333" s="19"/>
      <c r="BJ333" s="19"/>
      <c r="BK333" s="377"/>
      <c r="BL333" s="19"/>
      <c r="BM333" s="19"/>
      <c r="BN333" s="377"/>
      <c r="BO333" s="19"/>
      <c r="BP333" s="19"/>
      <c r="BQ333" s="19"/>
      <c r="BR333" s="19"/>
      <c r="BS333" s="377"/>
      <c r="BT333" s="19"/>
      <c r="BU333" s="19"/>
      <c r="BV333" s="105"/>
      <c r="BW333" s="376"/>
      <c r="BX333" s="19"/>
      <c r="BY333" s="19"/>
      <c r="BZ333" s="19"/>
      <c r="CA333" s="19"/>
      <c r="CB333" s="19"/>
      <c r="CC333" s="19"/>
      <c r="CD333" s="377"/>
      <c r="CE333" s="19"/>
      <c r="CF333" s="19"/>
      <c r="CG333" s="19"/>
      <c r="CH333" s="19"/>
      <c r="CI333" s="377"/>
      <c r="CJ333" s="19"/>
      <c r="CK333" s="380"/>
      <c r="CL333" s="105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</row>
    <row r="334" spans="1:113" ht="12.75" customHeight="1">
      <c r="A334" s="19"/>
      <c r="B334" s="19"/>
      <c r="C334" s="19"/>
      <c r="D334" s="19"/>
      <c r="E334" s="376"/>
      <c r="F334" s="19"/>
      <c r="G334" s="19"/>
      <c r="H334" s="19"/>
      <c r="I334" s="19"/>
      <c r="J334" s="377"/>
      <c r="K334" s="19"/>
      <c r="L334" s="19"/>
      <c r="M334" s="377"/>
      <c r="N334" s="19"/>
      <c r="O334" s="19"/>
      <c r="P334" s="19"/>
      <c r="Q334" s="19"/>
      <c r="R334" s="19"/>
      <c r="S334" s="19"/>
      <c r="T334" s="105"/>
      <c r="U334" s="376"/>
      <c r="V334" s="376"/>
      <c r="W334" s="19"/>
      <c r="X334" s="19"/>
      <c r="Y334" s="19"/>
      <c r="Z334" s="19"/>
      <c r="AA334" s="377"/>
      <c r="AB334" s="19"/>
      <c r="AC334" s="19"/>
      <c r="AD334" s="377"/>
      <c r="AE334" s="19"/>
      <c r="AF334" s="19"/>
      <c r="AG334" s="19"/>
      <c r="AH334" s="19"/>
      <c r="AI334" s="377"/>
      <c r="AJ334" s="19"/>
      <c r="AK334" s="19"/>
      <c r="AL334" s="105"/>
      <c r="AM334" s="376"/>
      <c r="AN334" s="378"/>
      <c r="AO334" s="19"/>
      <c r="AP334" s="19"/>
      <c r="AQ334" s="19"/>
      <c r="AR334" s="377"/>
      <c r="AS334" s="19"/>
      <c r="AT334" s="19"/>
      <c r="AU334" s="377"/>
      <c r="AV334" s="379"/>
      <c r="AW334" s="19"/>
      <c r="AX334" s="19"/>
      <c r="AY334" s="19"/>
      <c r="AZ334" s="377"/>
      <c r="BA334" s="19"/>
      <c r="BB334" s="19"/>
      <c r="BC334" s="19"/>
      <c r="BD334" s="105"/>
      <c r="BE334" s="376"/>
      <c r="BF334" s="376"/>
      <c r="BG334" s="19"/>
      <c r="BH334" s="19"/>
      <c r="BI334" s="19"/>
      <c r="BJ334" s="19"/>
      <c r="BK334" s="377"/>
      <c r="BL334" s="19"/>
      <c r="BM334" s="19"/>
      <c r="BN334" s="377"/>
      <c r="BO334" s="19"/>
      <c r="BP334" s="19"/>
      <c r="BQ334" s="19"/>
      <c r="BR334" s="19"/>
      <c r="BS334" s="377"/>
      <c r="BT334" s="19"/>
      <c r="BU334" s="19"/>
      <c r="BV334" s="105"/>
      <c r="BW334" s="376"/>
      <c r="BX334" s="19"/>
      <c r="BY334" s="19"/>
      <c r="BZ334" s="19"/>
      <c r="CA334" s="19"/>
      <c r="CB334" s="19"/>
      <c r="CC334" s="19"/>
      <c r="CD334" s="377"/>
      <c r="CE334" s="19"/>
      <c r="CF334" s="19"/>
      <c r="CG334" s="19"/>
      <c r="CH334" s="19"/>
      <c r="CI334" s="377"/>
      <c r="CJ334" s="19"/>
      <c r="CK334" s="380"/>
      <c r="CL334" s="105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</row>
    <row r="335" spans="1:113" ht="12.75" customHeight="1">
      <c r="A335" s="19"/>
      <c r="B335" s="19"/>
      <c r="C335" s="19"/>
      <c r="D335" s="19"/>
      <c r="E335" s="376"/>
      <c r="F335" s="19"/>
      <c r="G335" s="19"/>
      <c r="H335" s="19"/>
      <c r="I335" s="19"/>
      <c r="J335" s="377"/>
      <c r="K335" s="19"/>
      <c r="L335" s="19"/>
      <c r="M335" s="377"/>
      <c r="N335" s="19"/>
      <c r="O335" s="19"/>
      <c r="P335" s="19"/>
      <c r="Q335" s="19"/>
      <c r="R335" s="19"/>
      <c r="S335" s="19"/>
      <c r="T335" s="105"/>
      <c r="U335" s="376"/>
      <c r="V335" s="376"/>
      <c r="W335" s="19"/>
      <c r="X335" s="19"/>
      <c r="Y335" s="19"/>
      <c r="Z335" s="19"/>
      <c r="AA335" s="377"/>
      <c r="AB335" s="19"/>
      <c r="AC335" s="19"/>
      <c r="AD335" s="377"/>
      <c r="AE335" s="19"/>
      <c r="AF335" s="19"/>
      <c r="AG335" s="19"/>
      <c r="AH335" s="19"/>
      <c r="AI335" s="377"/>
      <c r="AJ335" s="19"/>
      <c r="AK335" s="19"/>
      <c r="AL335" s="105"/>
      <c r="AM335" s="376"/>
      <c r="AN335" s="378"/>
      <c r="AO335" s="19"/>
      <c r="AP335" s="19"/>
      <c r="AQ335" s="19"/>
      <c r="AR335" s="377"/>
      <c r="AS335" s="19"/>
      <c r="AT335" s="19"/>
      <c r="AU335" s="377"/>
      <c r="AV335" s="379"/>
      <c r="AW335" s="19"/>
      <c r="AX335" s="19"/>
      <c r="AY335" s="19"/>
      <c r="AZ335" s="377"/>
      <c r="BA335" s="19"/>
      <c r="BB335" s="19"/>
      <c r="BC335" s="19"/>
      <c r="BD335" s="105"/>
      <c r="BE335" s="376"/>
      <c r="BF335" s="376"/>
      <c r="BG335" s="19"/>
      <c r="BH335" s="19"/>
      <c r="BI335" s="19"/>
      <c r="BJ335" s="19"/>
      <c r="BK335" s="377"/>
      <c r="BL335" s="19"/>
      <c r="BM335" s="19"/>
      <c r="BN335" s="377"/>
      <c r="BO335" s="19"/>
      <c r="BP335" s="19"/>
      <c r="BQ335" s="19"/>
      <c r="BR335" s="19"/>
      <c r="BS335" s="377"/>
      <c r="BT335" s="19"/>
      <c r="BU335" s="19"/>
      <c r="BV335" s="105"/>
      <c r="BW335" s="376"/>
      <c r="BX335" s="19"/>
      <c r="BY335" s="19"/>
      <c r="BZ335" s="19"/>
      <c r="CA335" s="19"/>
      <c r="CB335" s="19"/>
      <c r="CC335" s="19"/>
      <c r="CD335" s="377"/>
      <c r="CE335" s="19"/>
      <c r="CF335" s="19"/>
      <c r="CG335" s="19"/>
      <c r="CH335" s="19"/>
      <c r="CI335" s="377"/>
      <c r="CJ335" s="19"/>
      <c r="CK335" s="380"/>
      <c r="CL335" s="105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</row>
    <row r="336" spans="1:113" ht="12.75" customHeight="1">
      <c r="A336" s="19"/>
      <c r="B336" s="19"/>
      <c r="C336" s="19"/>
      <c r="D336" s="19"/>
      <c r="E336" s="376"/>
      <c r="F336" s="19"/>
      <c r="G336" s="19"/>
      <c r="H336" s="19"/>
      <c r="I336" s="19"/>
      <c r="J336" s="377"/>
      <c r="K336" s="19"/>
      <c r="L336" s="19"/>
      <c r="M336" s="377"/>
      <c r="N336" s="19"/>
      <c r="O336" s="19"/>
      <c r="P336" s="19"/>
      <c r="Q336" s="19"/>
      <c r="R336" s="19"/>
      <c r="S336" s="19"/>
      <c r="T336" s="105"/>
      <c r="U336" s="376"/>
      <c r="V336" s="376"/>
      <c r="W336" s="19"/>
      <c r="X336" s="19"/>
      <c r="Y336" s="19"/>
      <c r="Z336" s="19"/>
      <c r="AA336" s="377"/>
      <c r="AB336" s="19"/>
      <c r="AC336" s="19"/>
      <c r="AD336" s="377"/>
      <c r="AE336" s="19"/>
      <c r="AF336" s="19"/>
      <c r="AG336" s="19"/>
      <c r="AH336" s="19"/>
      <c r="AI336" s="377"/>
      <c r="AJ336" s="19"/>
      <c r="AK336" s="19"/>
      <c r="AL336" s="105"/>
      <c r="AM336" s="376"/>
      <c r="AN336" s="378"/>
      <c r="AO336" s="19"/>
      <c r="AP336" s="19"/>
      <c r="AQ336" s="19"/>
      <c r="AR336" s="377"/>
      <c r="AS336" s="19"/>
      <c r="AT336" s="19"/>
      <c r="AU336" s="377"/>
      <c r="AV336" s="379"/>
      <c r="AW336" s="19"/>
      <c r="AX336" s="19"/>
      <c r="AY336" s="19"/>
      <c r="AZ336" s="377"/>
      <c r="BA336" s="19"/>
      <c r="BB336" s="19"/>
      <c r="BC336" s="19"/>
      <c r="BD336" s="105"/>
      <c r="BE336" s="376"/>
      <c r="BF336" s="376"/>
      <c r="BG336" s="19"/>
      <c r="BH336" s="19"/>
      <c r="BI336" s="19"/>
      <c r="BJ336" s="19"/>
      <c r="BK336" s="377"/>
      <c r="BL336" s="19"/>
      <c r="BM336" s="19"/>
      <c r="BN336" s="377"/>
      <c r="BO336" s="19"/>
      <c r="BP336" s="19"/>
      <c r="BQ336" s="19"/>
      <c r="BR336" s="19"/>
      <c r="BS336" s="377"/>
      <c r="BT336" s="19"/>
      <c r="BU336" s="19"/>
      <c r="BV336" s="105"/>
      <c r="BW336" s="376"/>
      <c r="BX336" s="19"/>
      <c r="BY336" s="19"/>
      <c r="BZ336" s="19"/>
      <c r="CA336" s="19"/>
      <c r="CB336" s="19"/>
      <c r="CC336" s="19"/>
      <c r="CD336" s="377"/>
      <c r="CE336" s="19"/>
      <c r="CF336" s="19"/>
      <c r="CG336" s="19"/>
      <c r="CH336" s="19"/>
      <c r="CI336" s="377"/>
      <c r="CJ336" s="19"/>
      <c r="CK336" s="380"/>
      <c r="CL336" s="105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</row>
    <row r="337" spans="1:113" ht="12.75" customHeight="1">
      <c r="A337" s="19"/>
      <c r="B337" s="19"/>
      <c r="C337" s="19"/>
      <c r="D337" s="19"/>
      <c r="E337" s="376"/>
      <c r="F337" s="19"/>
      <c r="G337" s="19"/>
      <c r="H337" s="19"/>
      <c r="I337" s="19"/>
      <c r="J337" s="377"/>
      <c r="K337" s="19"/>
      <c r="L337" s="19"/>
      <c r="M337" s="377"/>
      <c r="N337" s="19"/>
      <c r="O337" s="19"/>
      <c r="P337" s="19"/>
      <c r="Q337" s="19"/>
      <c r="R337" s="19"/>
      <c r="S337" s="19"/>
      <c r="T337" s="105"/>
      <c r="U337" s="376"/>
      <c r="V337" s="376"/>
      <c r="W337" s="19"/>
      <c r="X337" s="19"/>
      <c r="Y337" s="19"/>
      <c r="Z337" s="19"/>
      <c r="AA337" s="377"/>
      <c r="AB337" s="19"/>
      <c r="AC337" s="19"/>
      <c r="AD337" s="377"/>
      <c r="AE337" s="19"/>
      <c r="AF337" s="19"/>
      <c r="AG337" s="19"/>
      <c r="AH337" s="19"/>
      <c r="AI337" s="377"/>
      <c r="AJ337" s="19"/>
      <c r="AK337" s="19"/>
      <c r="AL337" s="105"/>
      <c r="AM337" s="376"/>
      <c r="AN337" s="378"/>
      <c r="AO337" s="19"/>
      <c r="AP337" s="19"/>
      <c r="AQ337" s="19"/>
      <c r="AR337" s="377"/>
      <c r="AS337" s="19"/>
      <c r="AT337" s="19"/>
      <c r="AU337" s="377"/>
      <c r="AV337" s="379"/>
      <c r="AW337" s="19"/>
      <c r="AX337" s="19"/>
      <c r="AY337" s="19"/>
      <c r="AZ337" s="377"/>
      <c r="BA337" s="19"/>
      <c r="BB337" s="19"/>
      <c r="BC337" s="19"/>
      <c r="BD337" s="105"/>
      <c r="BE337" s="376"/>
      <c r="BF337" s="376"/>
      <c r="BG337" s="19"/>
      <c r="BH337" s="19"/>
      <c r="BI337" s="19"/>
      <c r="BJ337" s="19"/>
      <c r="BK337" s="377"/>
      <c r="BL337" s="19"/>
      <c r="BM337" s="19"/>
      <c r="BN337" s="377"/>
      <c r="BO337" s="19"/>
      <c r="BP337" s="19"/>
      <c r="BQ337" s="19"/>
      <c r="BR337" s="19"/>
      <c r="BS337" s="377"/>
      <c r="BT337" s="19"/>
      <c r="BU337" s="19"/>
      <c r="BV337" s="105"/>
      <c r="BW337" s="376"/>
      <c r="BX337" s="19"/>
      <c r="BY337" s="19"/>
      <c r="BZ337" s="19"/>
      <c r="CA337" s="19"/>
      <c r="CB337" s="19"/>
      <c r="CC337" s="19"/>
      <c r="CD337" s="377"/>
      <c r="CE337" s="19"/>
      <c r="CF337" s="19"/>
      <c r="CG337" s="19"/>
      <c r="CH337" s="19"/>
      <c r="CI337" s="377"/>
      <c r="CJ337" s="19"/>
      <c r="CK337" s="380"/>
      <c r="CL337" s="105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</row>
    <row r="338" spans="1:113" ht="12.75" customHeight="1">
      <c r="A338" s="19"/>
      <c r="B338" s="19"/>
      <c r="C338" s="19"/>
      <c r="D338" s="19"/>
      <c r="E338" s="376"/>
      <c r="F338" s="19"/>
      <c r="G338" s="19"/>
      <c r="H338" s="19"/>
      <c r="I338" s="19"/>
      <c r="J338" s="377"/>
      <c r="K338" s="19"/>
      <c r="L338" s="19"/>
      <c r="M338" s="377"/>
      <c r="N338" s="19"/>
      <c r="O338" s="19"/>
      <c r="P338" s="19"/>
      <c r="Q338" s="19"/>
      <c r="R338" s="19"/>
      <c r="S338" s="19"/>
      <c r="T338" s="105"/>
      <c r="U338" s="376"/>
      <c r="V338" s="376"/>
      <c r="W338" s="19"/>
      <c r="X338" s="19"/>
      <c r="Y338" s="19"/>
      <c r="Z338" s="19"/>
      <c r="AA338" s="377"/>
      <c r="AB338" s="19"/>
      <c r="AC338" s="19"/>
      <c r="AD338" s="377"/>
      <c r="AE338" s="19"/>
      <c r="AF338" s="19"/>
      <c r="AG338" s="19"/>
      <c r="AH338" s="19"/>
      <c r="AI338" s="377"/>
      <c r="AJ338" s="19"/>
      <c r="AK338" s="19"/>
      <c r="AL338" s="105"/>
      <c r="AM338" s="376"/>
      <c r="AN338" s="378"/>
      <c r="AO338" s="19"/>
      <c r="AP338" s="19"/>
      <c r="AQ338" s="19"/>
      <c r="AR338" s="377"/>
      <c r="AS338" s="19"/>
      <c r="AT338" s="19"/>
      <c r="AU338" s="377"/>
      <c r="AV338" s="379"/>
      <c r="AW338" s="19"/>
      <c r="AX338" s="19"/>
      <c r="AY338" s="19"/>
      <c r="AZ338" s="377"/>
      <c r="BA338" s="19"/>
      <c r="BB338" s="19"/>
      <c r="BC338" s="19"/>
      <c r="BD338" s="105"/>
      <c r="BE338" s="376"/>
      <c r="BF338" s="376"/>
      <c r="BG338" s="19"/>
      <c r="BH338" s="19"/>
      <c r="BI338" s="19"/>
      <c r="BJ338" s="19"/>
      <c r="BK338" s="377"/>
      <c r="BL338" s="19"/>
      <c r="BM338" s="19"/>
      <c r="BN338" s="377"/>
      <c r="BO338" s="19"/>
      <c r="BP338" s="19"/>
      <c r="BQ338" s="19"/>
      <c r="BR338" s="19"/>
      <c r="BS338" s="377"/>
      <c r="BT338" s="19"/>
      <c r="BU338" s="19"/>
      <c r="BV338" s="105"/>
      <c r="BW338" s="376"/>
      <c r="BX338" s="19"/>
      <c r="BY338" s="19"/>
      <c r="BZ338" s="19"/>
      <c r="CA338" s="19"/>
      <c r="CB338" s="19"/>
      <c r="CC338" s="19"/>
      <c r="CD338" s="377"/>
      <c r="CE338" s="19"/>
      <c r="CF338" s="19"/>
      <c r="CG338" s="19"/>
      <c r="CH338" s="19"/>
      <c r="CI338" s="377"/>
      <c r="CJ338" s="19"/>
      <c r="CK338" s="380"/>
      <c r="CL338" s="105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</row>
    <row r="339" spans="1:113" ht="12.75" customHeight="1">
      <c r="A339" s="19"/>
      <c r="B339" s="19"/>
      <c r="C339" s="19"/>
      <c r="D339" s="19"/>
      <c r="E339" s="376"/>
      <c r="F339" s="19"/>
      <c r="G339" s="19"/>
      <c r="H339" s="19"/>
      <c r="I339" s="19"/>
      <c r="J339" s="377"/>
      <c r="K339" s="19"/>
      <c r="L339" s="19"/>
      <c r="M339" s="377"/>
      <c r="N339" s="19"/>
      <c r="O339" s="19"/>
      <c r="P339" s="19"/>
      <c r="Q339" s="19"/>
      <c r="R339" s="19"/>
      <c r="S339" s="19"/>
      <c r="T339" s="105"/>
      <c r="U339" s="376"/>
      <c r="V339" s="376"/>
      <c r="W339" s="19"/>
      <c r="X339" s="19"/>
      <c r="Y339" s="19"/>
      <c r="Z339" s="19"/>
      <c r="AA339" s="377"/>
      <c r="AB339" s="19"/>
      <c r="AC339" s="19"/>
      <c r="AD339" s="377"/>
      <c r="AE339" s="19"/>
      <c r="AF339" s="19"/>
      <c r="AG339" s="19"/>
      <c r="AH339" s="19"/>
      <c r="AI339" s="377"/>
      <c r="AJ339" s="19"/>
      <c r="AK339" s="19"/>
      <c r="AL339" s="105"/>
      <c r="AM339" s="376"/>
      <c r="AN339" s="378"/>
      <c r="AO339" s="19"/>
      <c r="AP339" s="19"/>
      <c r="AQ339" s="19"/>
      <c r="AR339" s="377"/>
      <c r="AS339" s="19"/>
      <c r="AT339" s="19"/>
      <c r="AU339" s="377"/>
      <c r="AV339" s="379"/>
      <c r="AW339" s="19"/>
      <c r="AX339" s="19"/>
      <c r="AY339" s="19"/>
      <c r="AZ339" s="377"/>
      <c r="BA339" s="19"/>
      <c r="BB339" s="19"/>
      <c r="BC339" s="19"/>
      <c r="BD339" s="105"/>
      <c r="BE339" s="376"/>
      <c r="BF339" s="376"/>
      <c r="BG339" s="19"/>
      <c r="BH339" s="19"/>
      <c r="BI339" s="19"/>
      <c r="BJ339" s="19"/>
      <c r="BK339" s="377"/>
      <c r="BL339" s="19"/>
      <c r="BM339" s="19"/>
      <c r="BN339" s="377"/>
      <c r="BO339" s="19"/>
      <c r="BP339" s="19"/>
      <c r="BQ339" s="19"/>
      <c r="BR339" s="19"/>
      <c r="BS339" s="377"/>
      <c r="BT339" s="19"/>
      <c r="BU339" s="19"/>
      <c r="BV339" s="105"/>
      <c r="BW339" s="376"/>
      <c r="BX339" s="19"/>
      <c r="BY339" s="19"/>
      <c r="BZ339" s="19"/>
      <c r="CA339" s="19"/>
      <c r="CB339" s="19"/>
      <c r="CC339" s="19"/>
      <c r="CD339" s="377"/>
      <c r="CE339" s="19"/>
      <c r="CF339" s="19"/>
      <c r="CG339" s="19"/>
      <c r="CH339" s="19"/>
      <c r="CI339" s="377"/>
      <c r="CJ339" s="19"/>
      <c r="CK339" s="380"/>
      <c r="CL339" s="105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</row>
    <row r="340" spans="1:113" ht="12.75" customHeight="1">
      <c r="A340" s="19"/>
      <c r="B340" s="19"/>
      <c r="C340" s="19"/>
      <c r="D340" s="19"/>
      <c r="E340" s="376"/>
      <c r="F340" s="19"/>
      <c r="G340" s="19"/>
      <c r="H340" s="19"/>
      <c r="I340" s="19"/>
      <c r="J340" s="377"/>
      <c r="K340" s="19"/>
      <c r="L340" s="19"/>
      <c r="M340" s="377"/>
      <c r="N340" s="19"/>
      <c r="O340" s="19"/>
      <c r="P340" s="19"/>
      <c r="Q340" s="19"/>
      <c r="R340" s="19"/>
      <c r="S340" s="19"/>
      <c r="T340" s="105"/>
      <c r="U340" s="376"/>
      <c r="V340" s="376"/>
      <c r="W340" s="19"/>
      <c r="X340" s="19"/>
      <c r="Y340" s="19"/>
      <c r="Z340" s="19"/>
      <c r="AA340" s="377"/>
      <c r="AB340" s="19"/>
      <c r="AC340" s="19"/>
      <c r="AD340" s="377"/>
      <c r="AE340" s="19"/>
      <c r="AF340" s="19"/>
      <c r="AG340" s="19"/>
      <c r="AH340" s="19"/>
      <c r="AI340" s="377"/>
      <c r="AJ340" s="19"/>
      <c r="AK340" s="19"/>
      <c r="AL340" s="105"/>
      <c r="AM340" s="376"/>
      <c r="AN340" s="378"/>
      <c r="AO340" s="19"/>
      <c r="AP340" s="19"/>
      <c r="AQ340" s="19"/>
      <c r="AR340" s="377"/>
      <c r="AS340" s="19"/>
      <c r="AT340" s="19"/>
      <c r="AU340" s="377"/>
      <c r="AV340" s="379"/>
      <c r="AW340" s="19"/>
      <c r="AX340" s="19"/>
      <c r="AY340" s="19"/>
      <c r="AZ340" s="377"/>
      <c r="BA340" s="19"/>
      <c r="BB340" s="19"/>
      <c r="BC340" s="19"/>
      <c r="BD340" s="105"/>
      <c r="BE340" s="376"/>
      <c r="BF340" s="376"/>
      <c r="BG340" s="19"/>
      <c r="BH340" s="19"/>
      <c r="BI340" s="19"/>
      <c r="BJ340" s="19"/>
      <c r="BK340" s="377"/>
      <c r="BL340" s="19"/>
      <c r="BM340" s="19"/>
      <c r="BN340" s="377"/>
      <c r="BO340" s="19"/>
      <c r="BP340" s="19"/>
      <c r="BQ340" s="19"/>
      <c r="BR340" s="19"/>
      <c r="BS340" s="377"/>
      <c r="BT340" s="19"/>
      <c r="BU340" s="19"/>
      <c r="BV340" s="105"/>
      <c r="BW340" s="376"/>
      <c r="BX340" s="19"/>
      <c r="BY340" s="19"/>
      <c r="BZ340" s="19"/>
      <c r="CA340" s="19"/>
      <c r="CB340" s="19"/>
      <c r="CC340" s="19"/>
      <c r="CD340" s="377"/>
      <c r="CE340" s="19"/>
      <c r="CF340" s="19"/>
      <c r="CG340" s="19"/>
      <c r="CH340" s="19"/>
      <c r="CI340" s="377"/>
      <c r="CJ340" s="19"/>
      <c r="CK340" s="380"/>
      <c r="CL340" s="105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</row>
    <row r="341" spans="1:113" ht="12.75" customHeight="1">
      <c r="A341" s="19"/>
      <c r="B341" s="19"/>
      <c r="C341" s="19"/>
      <c r="D341" s="19"/>
      <c r="E341" s="376"/>
      <c r="F341" s="19"/>
      <c r="G341" s="19"/>
      <c r="H341" s="19"/>
      <c r="I341" s="19"/>
      <c r="J341" s="377"/>
      <c r="K341" s="19"/>
      <c r="L341" s="19"/>
      <c r="M341" s="377"/>
      <c r="N341" s="19"/>
      <c r="O341" s="19"/>
      <c r="P341" s="19"/>
      <c r="Q341" s="19"/>
      <c r="R341" s="19"/>
      <c r="S341" s="19"/>
      <c r="T341" s="105"/>
      <c r="U341" s="376"/>
      <c r="V341" s="376"/>
      <c r="W341" s="19"/>
      <c r="X341" s="19"/>
      <c r="Y341" s="19"/>
      <c r="Z341" s="19"/>
      <c r="AA341" s="377"/>
      <c r="AB341" s="19"/>
      <c r="AC341" s="19"/>
      <c r="AD341" s="377"/>
      <c r="AE341" s="19"/>
      <c r="AF341" s="19"/>
      <c r="AG341" s="19"/>
      <c r="AH341" s="19"/>
      <c r="AI341" s="377"/>
      <c r="AJ341" s="19"/>
      <c r="AK341" s="19"/>
      <c r="AL341" s="105"/>
      <c r="AM341" s="376"/>
      <c r="AN341" s="378"/>
      <c r="AO341" s="19"/>
      <c r="AP341" s="19"/>
      <c r="AQ341" s="19"/>
      <c r="AR341" s="377"/>
      <c r="AS341" s="19"/>
      <c r="AT341" s="19"/>
      <c r="AU341" s="377"/>
      <c r="AV341" s="379"/>
      <c r="AW341" s="19"/>
      <c r="AX341" s="19"/>
      <c r="AY341" s="19"/>
      <c r="AZ341" s="377"/>
      <c r="BA341" s="19"/>
      <c r="BB341" s="19"/>
      <c r="BC341" s="19"/>
      <c r="BD341" s="105"/>
      <c r="BE341" s="376"/>
      <c r="BF341" s="376"/>
      <c r="BG341" s="19"/>
      <c r="BH341" s="19"/>
      <c r="BI341" s="19"/>
      <c r="BJ341" s="19"/>
      <c r="BK341" s="377"/>
      <c r="BL341" s="19"/>
      <c r="BM341" s="19"/>
      <c r="BN341" s="377"/>
      <c r="BO341" s="19"/>
      <c r="BP341" s="19"/>
      <c r="BQ341" s="19"/>
      <c r="BR341" s="19"/>
      <c r="BS341" s="377"/>
      <c r="BT341" s="19"/>
      <c r="BU341" s="19"/>
      <c r="BV341" s="105"/>
      <c r="BW341" s="376"/>
      <c r="BX341" s="19"/>
      <c r="BY341" s="19"/>
      <c r="BZ341" s="19"/>
      <c r="CA341" s="19"/>
      <c r="CB341" s="19"/>
      <c r="CC341" s="19"/>
      <c r="CD341" s="377"/>
      <c r="CE341" s="19"/>
      <c r="CF341" s="19"/>
      <c r="CG341" s="19"/>
      <c r="CH341" s="19"/>
      <c r="CI341" s="377"/>
      <c r="CJ341" s="19"/>
      <c r="CK341" s="380"/>
      <c r="CL341" s="105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</row>
    <row r="342" spans="1:113" ht="12.75" customHeight="1">
      <c r="A342" s="19"/>
      <c r="B342" s="19"/>
      <c r="C342" s="19"/>
      <c r="D342" s="19"/>
      <c r="E342" s="376"/>
      <c r="F342" s="19"/>
      <c r="G342" s="19"/>
      <c r="H342" s="19"/>
      <c r="I342" s="19"/>
      <c r="J342" s="377"/>
      <c r="K342" s="19"/>
      <c r="L342" s="19"/>
      <c r="M342" s="377"/>
      <c r="N342" s="19"/>
      <c r="O342" s="19"/>
      <c r="P342" s="19"/>
      <c r="Q342" s="19"/>
      <c r="R342" s="19"/>
      <c r="S342" s="19"/>
      <c r="T342" s="105"/>
      <c r="U342" s="376"/>
      <c r="V342" s="376"/>
      <c r="W342" s="19"/>
      <c r="X342" s="19"/>
      <c r="Y342" s="19"/>
      <c r="Z342" s="19"/>
      <c r="AA342" s="377"/>
      <c r="AB342" s="19"/>
      <c r="AC342" s="19"/>
      <c r="AD342" s="377"/>
      <c r="AE342" s="19"/>
      <c r="AF342" s="19"/>
      <c r="AG342" s="19"/>
      <c r="AH342" s="19"/>
      <c r="AI342" s="377"/>
      <c r="AJ342" s="19"/>
      <c r="AK342" s="19"/>
      <c r="AL342" s="105"/>
      <c r="AM342" s="376"/>
      <c r="AN342" s="378"/>
      <c r="AO342" s="19"/>
      <c r="AP342" s="19"/>
      <c r="AQ342" s="19"/>
      <c r="AR342" s="377"/>
      <c r="AS342" s="19"/>
      <c r="AT342" s="19"/>
      <c r="AU342" s="377"/>
      <c r="AV342" s="379"/>
      <c r="AW342" s="19"/>
      <c r="AX342" s="19"/>
      <c r="AY342" s="19"/>
      <c r="AZ342" s="377"/>
      <c r="BA342" s="19"/>
      <c r="BB342" s="19"/>
      <c r="BC342" s="19"/>
      <c r="BD342" s="105"/>
      <c r="BE342" s="376"/>
      <c r="BF342" s="376"/>
      <c r="BG342" s="19"/>
      <c r="BH342" s="19"/>
      <c r="BI342" s="19"/>
      <c r="BJ342" s="19"/>
      <c r="BK342" s="377"/>
      <c r="BL342" s="19"/>
      <c r="BM342" s="19"/>
      <c r="BN342" s="377"/>
      <c r="BO342" s="19"/>
      <c r="BP342" s="19"/>
      <c r="BQ342" s="19"/>
      <c r="BR342" s="19"/>
      <c r="BS342" s="377"/>
      <c r="BT342" s="19"/>
      <c r="BU342" s="19"/>
      <c r="BV342" s="105"/>
      <c r="BW342" s="376"/>
      <c r="BX342" s="19"/>
      <c r="BY342" s="19"/>
      <c r="BZ342" s="19"/>
      <c r="CA342" s="19"/>
      <c r="CB342" s="19"/>
      <c r="CC342" s="19"/>
      <c r="CD342" s="377"/>
      <c r="CE342" s="19"/>
      <c r="CF342" s="19"/>
      <c r="CG342" s="19"/>
      <c r="CH342" s="19"/>
      <c r="CI342" s="377"/>
      <c r="CJ342" s="19"/>
      <c r="CK342" s="380"/>
      <c r="CL342" s="105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</row>
    <row r="343" spans="1:113" ht="12.75" customHeight="1">
      <c r="A343" s="19"/>
      <c r="B343" s="19"/>
      <c r="C343" s="19"/>
      <c r="D343" s="19"/>
      <c r="E343" s="376"/>
      <c r="F343" s="19"/>
      <c r="G343" s="19"/>
      <c r="H343" s="19"/>
      <c r="I343" s="19"/>
      <c r="J343" s="377"/>
      <c r="K343" s="19"/>
      <c r="L343" s="19"/>
      <c r="M343" s="377"/>
      <c r="N343" s="19"/>
      <c r="O343" s="19"/>
      <c r="P343" s="19"/>
      <c r="Q343" s="19"/>
      <c r="R343" s="19"/>
      <c r="S343" s="19"/>
      <c r="T343" s="105"/>
      <c r="U343" s="376"/>
      <c r="V343" s="376"/>
      <c r="W343" s="19"/>
      <c r="X343" s="19"/>
      <c r="Y343" s="19"/>
      <c r="Z343" s="19"/>
      <c r="AA343" s="377"/>
      <c r="AB343" s="19"/>
      <c r="AC343" s="19"/>
      <c r="AD343" s="377"/>
      <c r="AE343" s="19"/>
      <c r="AF343" s="19"/>
      <c r="AG343" s="19"/>
      <c r="AH343" s="19"/>
      <c r="AI343" s="377"/>
      <c r="AJ343" s="19"/>
      <c r="AK343" s="19"/>
      <c r="AL343" s="105"/>
      <c r="AM343" s="376"/>
      <c r="AN343" s="378"/>
      <c r="AO343" s="19"/>
      <c r="AP343" s="19"/>
      <c r="AQ343" s="19"/>
      <c r="AR343" s="377"/>
      <c r="AS343" s="19"/>
      <c r="AT343" s="19"/>
      <c r="AU343" s="377"/>
      <c r="AV343" s="379"/>
      <c r="AW343" s="19"/>
      <c r="AX343" s="19"/>
      <c r="AY343" s="19"/>
      <c r="AZ343" s="377"/>
      <c r="BA343" s="19"/>
      <c r="BB343" s="19"/>
      <c r="BC343" s="19"/>
      <c r="BD343" s="105"/>
      <c r="BE343" s="376"/>
      <c r="BF343" s="376"/>
      <c r="BG343" s="19"/>
      <c r="BH343" s="19"/>
      <c r="BI343" s="19"/>
      <c r="BJ343" s="19"/>
      <c r="BK343" s="377"/>
      <c r="BL343" s="19"/>
      <c r="BM343" s="19"/>
      <c r="BN343" s="377"/>
      <c r="BO343" s="19"/>
      <c r="BP343" s="19"/>
      <c r="BQ343" s="19"/>
      <c r="BR343" s="19"/>
      <c r="BS343" s="377"/>
      <c r="BT343" s="19"/>
      <c r="BU343" s="19"/>
      <c r="BV343" s="105"/>
      <c r="BW343" s="376"/>
      <c r="BX343" s="19"/>
      <c r="BY343" s="19"/>
      <c r="BZ343" s="19"/>
      <c r="CA343" s="19"/>
      <c r="CB343" s="19"/>
      <c r="CC343" s="19"/>
      <c r="CD343" s="377"/>
      <c r="CE343" s="19"/>
      <c r="CF343" s="19"/>
      <c r="CG343" s="19"/>
      <c r="CH343" s="19"/>
      <c r="CI343" s="377"/>
      <c r="CJ343" s="19"/>
      <c r="CK343" s="380"/>
      <c r="CL343" s="105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</row>
    <row r="344" spans="1:113" ht="12.75" customHeight="1">
      <c r="A344" s="19"/>
      <c r="B344" s="19"/>
      <c r="C344" s="19"/>
      <c r="D344" s="19"/>
      <c r="E344" s="376"/>
      <c r="F344" s="19"/>
      <c r="G344" s="19"/>
      <c r="H344" s="19"/>
      <c r="I344" s="19"/>
      <c r="J344" s="377"/>
      <c r="K344" s="19"/>
      <c r="L344" s="19"/>
      <c r="M344" s="377"/>
      <c r="N344" s="19"/>
      <c r="O344" s="19"/>
      <c r="P344" s="19"/>
      <c r="Q344" s="19"/>
      <c r="R344" s="19"/>
      <c r="S344" s="19"/>
      <c r="T344" s="105"/>
      <c r="U344" s="376"/>
      <c r="V344" s="376"/>
      <c r="W344" s="19"/>
      <c r="X344" s="19"/>
      <c r="Y344" s="19"/>
      <c r="Z344" s="19"/>
      <c r="AA344" s="377"/>
      <c r="AB344" s="19"/>
      <c r="AC344" s="19"/>
      <c r="AD344" s="377"/>
      <c r="AE344" s="19"/>
      <c r="AF344" s="19"/>
      <c r="AG344" s="19"/>
      <c r="AH344" s="19"/>
      <c r="AI344" s="377"/>
      <c r="AJ344" s="19"/>
      <c r="AK344" s="19"/>
      <c r="AL344" s="105"/>
      <c r="AM344" s="376"/>
      <c r="AN344" s="378"/>
      <c r="AO344" s="19"/>
      <c r="AP344" s="19"/>
      <c r="AQ344" s="19"/>
      <c r="AR344" s="377"/>
      <c r="AS344" s="19"/>
      <c r="AT344" s="19"/>
      <c r="AU344" s="377"/>
      <c r="AV344" s="379"/>
      <c r="AW344" s="19"/>
      <c r="AX344" s="19"/>
      <c r="AY344" s="19"/>
      <c r="AZ344" s="377"/>
      <c r="BA344" s="19"/>
      <c r="BB344" s="19"/>
      <c r="BC344" s="19"/>
      <c r="BD344" s="105"/>
      <c r="BE344" s="376"/>
      <c r="BF344" s="376"/>
      <c r="BG344" s="19"/>
      <c r="BH344" s="19"/>
      <c r="BI344" s="19"/>
      <c r="BJ344" s="19"/>
      <c r="BK344" s="377"/>
      <c r="BL344" s="19"/>
      <c r="BM344" s="19"/>
      <c r="BN344" s="377"/>
      <c r="BO344" s="19"/>
      <c r="BP344" s="19"/>
      <c r="BQ344" s="19"/>
      <c r="BR344" s="19"/>
      <c r="BS344" s="377"/>
      <c r="BT344" s="19"/>
      <c r="BU344" s="19"/>
      <c r="BV344" s="105"/>
      <c r="BW344" s="376"/>
      <c r="BX344" s="19"/>
      <c r="BY344" s="19"/>
      <c r="BZ344" s="19"/>
      <c r="CA344" s="19"/>
      <c r="CB344" s="19"/>
      <c r="CC344" s="19"/>
      <c r="CD344" s="377"/>
      <c r="CE344" s="19"/>
      <c r="CF344" s="19"/>
      <c r="CG344" s="19"/>
      <c r="CH344" s="19"/>
      <c r="CI344" s="377"/>
      <c r="CJ344" s="19"/>
      <c r="CK344" s="380"/>
      <c r="CL344" s="105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</row>
    <row r="345" spans="1:113" ht="12.75" customHeight="1">
      <c r="A345" s="19"/>
      <c r="B345" s="19"/>
      <c r="C345" s="19"/>
      <c r="D345" s="19"/>
      <c r="E345" s="376"/>
      <c r="F345" s="19"/>
      <c r="G345" s="19"/>
      <c r="H345" s="19"/>
      <c r="I345" s="19"/>
      <c r="J345" s="377"/>
      <c r="K345" s="19"/>
      <c r="L345" s="19"/>
      <c r="M345" s="377"/>
      <c r="N345" s="19"/>
      <c r="O345" s="19"/>
      <c r="P345" s="19"/>
      <c r="Q345" s="19"/>
      <c r="R345" s="19"/>
      <c r="S345" s="19"/>
      <c r="T345" s="105"/>
      <c r="U345" s="376"/>
      <c r="V345" s="376"/>
      <c r="W345" s="19"/>
      <c r="X345" s="19"/>
      <c r="Y345" s="19"/>
      <c r="Z345" s="19"/>
      <c r="AA345" s="377"/>
      <c r="AB345" s="19"/>
      <c r="AC345" s="19"/>
      <c r="AD345" s="377"/>
      <c r="AE345" s="19"/>
      <c r="AF345" s="19"/>
      <c r="AG345" s="19"/>
      <c r="AH345" s="19"/>
      <c r="AI345" s="377"/>
      <c r="AJ345" s="19"/>
      <c r="AK345" s="19"/>
      <c r="AL345" s="105"/>
      <c r="AM345" s="376"/>
      <c r="AN345" s="378"/>
      <c r="AO345" s="19"/>
      <c r="AP345" s="19"/>
      <c r="AQ345" s="19"/>
      <c r="AR345" s="377"/>
      <c r="AS345" s="19"/>
      <c r="AT345" s="19"/>
      <c r="AU345" s="377"/>
      <c r="AV345" s="379"/>
      <c r="AW345" s="19"/>
      <c r="AX345" s="19"/>
      <c r="AY345" s="19"/>
      <c r="AZ345" s="377"/>
      <c r="BA345" s="19"/>
      <c r="BB345" s="19"/>
      <c r="BC345" s="19"/>
      <c r="BD345" s="105"/>
      <c r="BE345" s="376"/>
      <c r="BF345" s="376"/>
      <c r="BG345" s="19"/>
      <c r="BH345" s="19"/>
      <c r="BI345" s="19"/>
      <c r="BJ345" s="19"/>
      <c r="BK345" s="377"/>
      <c r="BL345" s="19"/>
      <c r="BM345" s="19"/>
      <c r="BN345" s="377"/>
      <c r="BO345" s="19"/>
      <c r="BP345" s="19"/>
      <c r="BQ345" s="19"/>
      <c r="BR345" s="19"/>
      <c r="BS345" s="377"/>
      <c r="BT345" s="19"/>
      <c r="BU345" s="19"/>
      <c r="BV345" s="105"/>
      <c r="BW345" s="376"/>
      <c r="BX345" s="19"/>
      <c r="BY345" s="19"/>
      <c r="BZ345" s="19"/>
      <c r="CA345" s="19"/>
      <c r="CB345" s="19"/>
      <c r="CC345" s="19"/>
      <c r="CD345" s="377"/>
      <c r="CE345" s="19"/>
      <c r="CF345" s="19"/>
      <c r="CG345" s="19"/>
      <c r="CH345" s="19"/>
      <c r="CI345" s="377"/>
      <c r="CJ345" s="19"/>
      <c r="CK345" s="380"/>
      <c r="CL345" s="105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</row>
    <row r="346" spans="1:113" ht="12.75" customHeight="1">
      <c r="A346" s="19"/>
      <c r="B346" s="19"/>
      <c r="C346" s="19"/>
      <c r="D346" s="19"/>
      <c r="E346" s="376"/>
      <c r="F346" s="19"/>
      <c r="G346" s="19"/>
      <c r="H346" s="19"/>
      <c r="I346" s="19"/>
      <c r="J346" s="377"/>
      <c r="K346" s="19"/>
      <c r="L346" s="19"/>
      <c r="M346" s="377"/>
      <c r="N346" s="19"/>
      <c r="O346" s="19"/>
      <c r="P346" s="19"/>
      <c r="Q346" s="19"/>
      <c r="R346" s="19"/>
      <c r="S346" s="19"/>
      <c r="T346" s="105"/>
      <c r="U346" s="376"/>
      <c r="V346" s="376"/>
      <c r="W346" s="19"/>
      <c r="X346" s="19"/>
      <c r="Y346" s="19"/>
      <c r="Z346" s="19"/>
      <c r="AA346" s="377"/>
      <c r="AB346" s="19"/>
      <c r="AC346" s="19"/>
      <c r="AD346" s="377"/>
      <c r="AE346" s="19"/>
      <c r="AF346" s="19"/>
      <c r="AG346" s="19"/>
      <c r="AH346" s="19"/>
      <c r="AI346" s="377"/>
      <c r="AJ346" s="19"/>
      <c r="AK346" s="19"/>
      <c r="AL346" s="105"/>
      <c r="AM346" s="376"/>
      <c r="AN346" s="378"/>
      <c r="AO346" s="19"/>
      <c r="AP346" s="19"/>
      <c r="AQ346" s="19"/>
      <c r="AR346" s="377"/>
      <c r="AS346" s="19"/>
      <c r="AT346" s="19"/>
      <c r="AU346" s="377"/>
      <c r="AV346" s="379"/>
      <c r="AW346" s="19"/>
      <c r="AX346" s="19"/>
      <c r="AY346" s="19"/>
      <c r="AZ346" s="377"/>
      <c r="BA346" s="19"/>
      <c r="BB346" s="19"/>
      <c r="BC346" s="19"/>
      <c r="BD346" s="105"/>
      <c r="BE346" s="376"/>
      <c r="BF346" s="376"/>
      <c r="BG346" s="19"/>
      <c r="BH346" s="19"/>
      <c r="BI346" s="19"/>
      <c r="BJ346" s="19"/>
      <c r="BK346" s="377"/>
      <c r="BL346" s="19"/>
      <c r="BM346" s="19"/>
      <c r="BN346" s="377"/>
      <c r="BO346" s="19"/>
      <c r="BP346" s="19"/>
      <c r="BQ346" s="19"/>
      <c r="BR346" s="19"/>
      <c r="BS346" s="377"/>
      <c r="BT346" s="19"/>
      <c r="BU346" s="19"/>
      <c r="BV346" s="105"/>
      <c r="BW346" s="376"/>
      <c r="BX346" s="19"/>
      <c r="BY346" s="19"/>
      <c r="BZ346" s="19"/>
      <c r="CA346" s="19"/>
      <c r="CB346" s="19"/>
      <c r="CC346" s="19"/>
      <c r="CD346" s="377"/>
      <c r="CE346" s="19"/>
      <c r="CF346" s="19"/>
      <c r="CG346" s="19"/>
      <c r="CH346" s="19"/>
      <c r="CI346" s="377"/>
      <c r="CJ346" s="19"/>
      <c r="CK346" s="380"/>
      <c r="CL346" s="105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</row>
    <row r="347" spans="1:113" ht="12.75" customHeight="1">
      <c r="A347" s="19"/>
      <c r="B347" s="19"/>
      <c r="C347" s="19"/>
      <c r="D347" s="19"/>
      <c r="E347" s="376"/>
      <c r="F347" s="19"/>
      <c r="G347" s="19"/>
      <c r="H347" s="19"/>
      <c r="I347" s="19"/>
      <c r="J347" s="377"/>
      <c r="K347" s="19"/>
      <c r="L347" s="19"/>
      <c r="M347" s="377"/>
      <c r="N347" s="19"/>
      <c r="O347" s="19"/>
      <c r="P347" s="19"/>
      <c r="Q347" s="19"/>
      <c r="R347" s="19"/>
      <c r="S347" s="19"/>
      <c r="T347" s="105"/>
      <c r="U347" s="376"/>
      <c r="V347" s="376"/>
      <c r="W347" s="19"/>
      <c r="X347" s="19"/>
      <c r="Y347" s="19"/>
      <c r="Z347" s="19"/>
      <c r="AA347" s="377"/>
      <c r="AB347" s="19"/>
      <c r="AC347" s="19"/>
      <c r="AD347" s="377"/>
      <c r="AE347" s="19"/>
      <c r="AF347" s="19"/>
      <c r="AG347" s="19"/>
      <c r="AH347" s="19"/>
      <c r="AI347" s="377"/>
      <c r="AJ347" s="19"/>
      <c r="AK347" s="19"/>
      <c r="AL347" s="105"/>
      <c r="AM347" s="376"/>
      <c r="AN347" s="378"/>
      <c r="AO347" s="19"/>
      <c r="AP347" s="19"/>
      <c r="AQ347" s="19"/>
      <c r="AR347" s="377"/>
      <c r="AS347" s="19"/>
      <c r="AT347" s="19"/>
      <c r="AU347" s="377"/>
      <c r="AV347" s="379"/>
      <c r="AW347" s="19"/>
      <c r="AX347" s="19"/>
      <c r="AY347" s="19"/>
      <c r="AZ347" s="377"/>
      <c r="BA347" s="19"/>
      <c r="BB347" s="19"/>
      <c r="BC347" s="19"/>
      <c r="BD347" s="105"/>
      <c r="BE347" s="376"/>
      <c r="BF347" s="376"/>
      <c r="BG347" s="19"/>
      <c r="BH347" s="19"/>
      <c r="BI347" s="19"/>
      <c r="BJ347" s="19"/>
      <c r="BK347" s="377"/>
      <c r="BL347" s="19"/>
      <c r="BM347" s="19"/>
      <c r="BN347" s="377"/>
      <c r="BO347" s="19"/>
      <c r="BP347" s="19"/>
      <c r="BQ347" s="19"/>
      <c r="BR347" s="19"/>
      <c r="BS347" s="377"/>
      <c r="BT347" s="19"/>
      <c r="BU347" s="19"/>
      <c r="BV347" s="105"/>
      <c r="BW347" s="376"/>
      <c r="BX347" s="19"/>
      <c r="BY347" s="19"/>
      <c r="BZ347" s="19"/>
      <c r="CA347" s="19"/>
      <c r="CB347" s="19"/>
      <c r="CC347" s="19"/>
      <c r="CD347" s="377"/>
      <c r="CE347" s="19"/>
      <c r="CF347" s="19"/>
      <c r="CG347" s="19"/>
      <c r="CH347" s="19"/>
      <c r="CI347" s="377"/>
      <c r="CJ347" s="19"/>
      <c r="CK347" s="380"/>
      <c r="CL347" s="105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</row>
    <row r="348" spans="1:113" ht="12.75" customHeight="1">
      <c r="A348" s="19"/>
      <c r="B348" s="19"/>
      <c r="C348" s="19"/>
      <c r="D348" s="19"/>
      <c r="E348" s="376"/>
      <c r="F348" s="19"/>
      <c r="G348" s="19"/>
      <c r="H348" s="19"/>
      <c r="I348" s="19"/>
      <c r="J348" s="377"/>
      <c r="K348" s="19"/>
      <c r="L348" s="19"/>
      <c r="M348" s="377"/>
      <c r="N348" s="19"/>
      <c r="O348" s="19"/>
      <c r="P348" s="19"/>
      <c r="Q348" s="19"/>
      <c r="R348" s="19"/>
      <c r="S348" s="19"/>
      <c r="T348" s="105"/>
      <c r="U348" s="376"/>
      <c r="V348" s="376"/>
      <c r="W348" s="19"/>
      <c r="X348" s="19"/>
      <c r="Y348" s="19"/>
      <c r="Z348" s="19"/>
      <c r="AA348" s="377"/>
      <c r="AB348" s="19"/>
      <c r="AC348" s="19"/>
      <c r="AD348" s="377"/>
      <c r="AE348" s="19"/>
      <c r="AF348" s="19"/>
      <c r="AG348" s="19"/>
      <c r="AH348" s="19"/>
      <c r="AI348" s="377"/>
      <c r="AJ348" s="19"/>
      <c r="AK348" s="19"/>
      <c r="AL348" s="105"/>
      <c r="AM348" s="376"/>
      <c r="AN348" s="378"/>
      <c r="AO348" s="19"/>
      <c r="AP348" s="19"/>
      <c r="AQ348" s="19"/>
      <c r="AR348" s="377"/>
      <c r="AS348" s="19"/>
      <c r="AT348" s="19"/>
      <c r="AU348" s="377"/>
      <c r="AV348" s="379"/>
      <c r="AW348" s="19"/>
      <c r="AX348" s="19"/>
      <c r="AY348" s="19"/>
      <c r="AZ348" s="377"/>
      <c r="BA348" s="19"/>
      <c r="BB348" s="19"/>
      <c r="BC348" s="19"/>
      <c r="BD348" s="105"/>
      <c r="BE348" s="376"/>
      <c r="BF348" s="376"/>
      <c r="BG348" s="19"/>
      <c r="BH348" s="19"/>
      <c r="BI348" s="19"/>
      <c r="BJ348" s="19"/>
      <c r="BK348" s="377"/>
      <c r="BL348" s="19"/>
      <c r="BM348" s="19"/>
      <c r="BN348" s="377"/>
      <c r="BO348" s="19"/>
      <c r="BP348" s="19"/>
      <c r="BQ348" s="19"/>
      <c r="BR348" s="19"/>
      <c r="BS348" s="377"/>
      <c r="BT348" s="19"/>
      <c r="BU348" s="19"/>
      <c r="BV348" s="105"/>
      <c r="BW348" s="376"/>
      <c r="BX348" s="19"/>
      <c r="BY348" s="19"/>
      <c r="BZ348" s="19"/>
      <c r="CA348" s="19"/>
      <c r="CB348" s="19"/>
      <c r="CC348" s="19"/>
      <c r="CD348" s="377"/>
      <c r="CE348" s="19"/>
      <c r="CF348" s="19"/>
      <c r="CG348" s="19"/>
      <c r="CH348" s="19"/>
      <c r="CI348" s="377"/>
      <c r="CJ348" s="19"/>
      <c r="CK348" s="380"/>
      <c r="CL348" s="105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</row>
    <row r="349" spans="1:113" ht="12.75" customHeight="1">
      <c r="A349" s="19"/>
      <c r="B349" s="19"/>
      <c r="C349" s="19"/>
      <c r="D349" s="19"/>
      <c r="E349" s="376"/>
      <c r="F349" s="19"/>
      <c r="G349" s="19"/>
      <c r="H349" s="19"/>
      <c r="I349" s="19"/>
      <c r="J349" s="377"/>
      <c r="K349" s="19"/>
      <c r="L349" s="19"/>
      <c r="M349" s="377"/>
      <c r="N349" s="19"/>
      <c r="O349" s="19"/>
      <c r="P349" s="19"/>
      <c r="Q349" s="19"/>
      <c r="R349" s="19"/>
      <c r="S349" s="19"/>
      <c r="T349" s="105"/>
      <c r="U349" s="376"/>
      <c r="V349" s="376"/>
      <c r="W349" s="19"/>
      <c r="X349" s="19"/>
      <c r="Y349" s="19"/>
      <c r="Z349" s="19"/>
      <c r="AA349" s="377"/>
      <c r="AB349" s="19"/>
      <c r="AC349" s="19"/>
      <c r="AD349" s="377"/>
      <c r="AE349" s="19"/>
      <c r="AF349" s="19"/>
      <c r="AG349" s="19"/>
      <c r="AH349" s="19"/>
      <c r="AI349" s="377"/>
      <c r="AJ349" s="19"/>
      <c r="AK349" s="19"/>
      <c r="AL349" s="105"/>
      <c r="AM349" s="376"/>
      <c r="AN349" s="378"/>
      <c r="AO349" s="19"/>
      <c r="AP349" s="19"/>
      <c r="AQ349" s="19"/>
      <c r="AR349" s="377"/>
      <c r="AS349" s="19"/>
      <c r="AT349" s="19"/>
      <c r="AU349" s="377"/>
      <c r="AV349" s="379"/>
      <c r="AW349" s="19"/>
      <c r="AX349" s="19"/>
      <c r="AY349" s="19"/>
      <c r="AZ349" s="377"/>
      <c r="BA349" s="19"/>
      <c r="BB349" s="19"/>
      <c r="BC349" s="19"/>
      <c r="BD349" s="105"/>
      <c r="BE349" s="376"/>
      <c r="BF349" s="376"/>
      <c r="BG349" s="19"/>
      <c r="BH349" s="19"/>
      <c r="BI349" s="19"/>
      <c r="BJ349" s="19"/>
      <c r="BK349" s="377"/>
      <c r="BL349" s="19"/>
      <c r="BM349" s="19"/>
      <c r="BN349" s="377"/>
      <c r="BO349" s="19"/>
      <c r="BP349" s="19"/>
      <c r="BQ349" s="19"/>
      <c r="BR349" s="19"/>
      <c r="BS349" s="377"/>
      <c r="BT349" s="19"/>
      <c r="BU349" s="19"/>
      <c r="BV349" s="105"/>
      <c r="BW349" s="376"/>
      <c r="BX349" s="19"/>
      <c r="BY349" s="19"/>
      <c r="BZ349" s="19"/>
      <c r="CA349" s="19"/>
      <c r="CB349" s="19"/>
      <c r="CC349" s="19"/>
      <c r="CD349" s="377"/>
      <c r="CE349" s="19"/>
      <c r="CF349" s="19"/>
      <c r="CG349" s="19"/>
      <c r="CH349" s="19"/>
      <c r="CI349" s="377"/>
      <c r="CJ349" s="19"/>
      <c r="CK349" s="380"/>
      <c r="CL349" s="105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</row>
    <row r="350" spans="1:113" ht="12.75" customHeight="1">
      <c r="A350" s="19"/>
      <c r="B350" s="19"/>
      <c r="C350" s="19"/>
      <c r="D350" s="19"/>
      <c r="E350" s="376"/>
      <c r="F350" s="19"/>
      <c r="G350" s="19"/>
      <c r="H350" s="19"/>
      <c r="I350" s="19"/>
      <c r="J350" s="377"/>
      <c r="K350" s="19"/>
      <c r="L350" s="19"/>
      <c r="M350" s="377"/>
      <c r="N350" s="19"/>
      <c r="O350" s="19"/>
      <c r="P350" s="19"/>
      <c r="Q350" s="19"/>
      <c r="R350" s="19"/>
      <c r="S350" s="19"/>
      <c r="T350" s="105"/>
      <c r="U350" s="376"/>
      <c r="V350" s="376"/>
      <c r="W350" s="19"/>
      <c r="X350" s="19"/>
      <c r="Y350" s="19"/>
      <c r="Z350" s="19"/>
      <c r="AA350" s="377"/>
      <c r="AB350" s="19"/>
      <c r="AC350" s="19"/>
      <c r="AD350" s="377"/>
      <c r="AE350" s="19"/>
      <c r="AF350" s="19"/>
      <c r="AG350" s="19"/>
      <c r="AH350" s="19"/>
      <c r="AI350" s="377"/>
      <c r="AJ350" s="19"/>
      <c r="AK350" s="19"/>
      <c r="AL350" s="105"/>
      <c r="AM350" s="376"/>
      <c r="AN350" s="378"/>
      <c r="AO350" s="19"/>
      <c r="AP350" s="19"/>
      <c r="AQ350" s="19"/>
      <c r="AR350" s="377"/>
      <c r="AS350" s="19"/>
      <c r="AT350" s="19"/>
      <c r="AU350" s="377"/>
      <c r="AV350" s="379"/>
      <c r="AW350" s="19"/>
      <c r="AX350" s="19"/>
      <c r="AY350" s="19"/>
      <c r="AZ350" s="377"/>
      <c r="BA350" s="19"/>
      <c r="BB350" s="19"/>
      <c r="BC350" s="19"/>
      <c r="BD350" s="105"/>
      <c r="BE350" s="376"/>
      <c r="BF350" s="376"/>
      <c r="BG350" s="19"/>
      <c r="BH350" s="19"/>
      <c r="BI350" s="19"/>
      <c r="BJ350" s="19"/>
      <c r="BK350" s="377"/>
      <c r="BL350" s="19"/>
      <c r="BM350" s="19"/>
      <c r="BN350" s="377"/>
      <c r="BO350" s="19"/>
      <c r="BP350" s="19"/>
      <c r="BQ350" s="19"/>
      <c r="BR350" s="19"/>
      <c r="BS350" s="377"/>
      <c r="BT350" s="19"/>
      <c r="BU350" s="19"/>
      <c r="BV350" s="105"/>
      <c r="BW350" s="376"/>
      <c r="BX350" s="19"/>
      <c r="BY350" s="19"/>
      <c r="BZ350" s="19"/>
      <c r="CA350" s="19"/>
      <c r="CB350" s="19"/>
      <c r="CC350" s="19"/>
      <c r="CD350" s="377"/>
      <c r="CE350" s="19"/>
      <c r="CF350" s="19"/>
      <c r="CG350" s="19"/>
      <c r="CH350" s="19"/>
      <c r="CI350" s="377"/>
      <c r="CJ350" s="19"/>
      <c r="CK350" s="380"/>
      <c r="CL350" s="105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</row>
    <row r="351" spans="1:113" ht="12.75" customHeight="1">
      <c r="A351" s="19"/>
      <c r="B351" s="19"/>
      <c r="C351" s="19"/>
      <c r="D351" s="19"/>
      <c r="E351" s="376"/>
      <c r="F351" s="19"/>
      <c r="G351" s="19"/>
      <c r="H351" s="19"/>
      <c r="I351" s="19"/>
      <c r="J351" s="377"/>
      <c r="K351" s="19"/>
      <c r="L351" s="19"/>
      <c r="M351" s="377"/>
      <c r="N351" s="19"/>
      <c r="O351" s="19"/>
      <c r="P351" s="19"/>
      <c r="Q351" s="19"/>
      <c r="R351" s="19"/>
      <c r="S351" s="19"/>
      <c r="T351" s="105"/>
      <c r="U351" s="376"/>
      <c r="V351" s="376"/>
      <c r="W351" s="19"/>
      <c r="X351" s="19"/>
      <c r="Y351" s="19"/>
      <c r="Z351" s="19"/>
      <c r="AA351" s="377"/>
      <c r="AB351" s="19"/>
      <c r="AC351" s="19"/>
      <c r="AD351" s="377"/>
      <c r="AE351" s="19"/>
      <c r="AF351" s="19"/>
      <c r="AG351" s="19"/>
      <c r="AH351" s="19"/>
      <c r="AI351" s="377"/>
      <c r="AJ351" s="19"/>
      <c r="AK351" s="19"/>
      <c r="AL351" s="105"/>
      <c r="AM351" s="376"/>
      <c r="AN351" s="378"/>
      <c r="AO351" s="19"/>
      <c r="AP351" s="19"/>
      <c r="AQ351" s="19"/>
      <c r="AR351" s="377"/>
      <c r="AS351" s="19"/>
      <c r="AT351" s="19"/>
      <c r="AU351" s="377"/>
      <c r="AV351" s="379"/>
      <c r="AW351" s="19"/>
      <c r="AX351" s="19"/>
      <c r="AY351" s="19"/>
      <c r="AZ351" s="377"/>
      <c r="BA351" s="19"/>
      <c r="BB351" s="19"/>
      <c r="BC351" s="19"/>
      <c r="BD351" s="105"/>
      <c r="BE351" s="376"/>
      <c r="BF351" s="376"/>
      <c r="BG351" s="19"/>
      <c r="BH351" s="19"/>
      <c r="BI351" s="19"/>
      <c r="BJ351" s="19"/>
      <c r="BK351" s="377"/>
      <c r="BL351" s="19"/>
      <c r="BM351" s="19"/>
      <c r="BN351" s="377"/>
      <c r="BO351" s="19"/>
      <c r="BP351" s="19"/>
      <c r="BQ351" s="19"/>
      <c r="BR351" s="19"/>
      <c r="BS351" s="377"/>
      <c r="BT351" s="19"/>
      <c r="BU351" s="19"/>
      <c r="BV351" s="105"/>
      <c r="BW351" s="376"/>
      <c r="BX351" s="19"/>
      <c r="BY351" s="19"/>
      <c r="BZ351" s="19"/>
      <c r="CA351" s="19"/>
      <c r="CB351" s="19"/>
      <c r="CC351" s="19"/>
      <c r="CD351" s="377"/>
      <c r="CE351" s="19"/>
      <c r="CF351" s="19"/>
      <c r="CG351" s="19"/>
      <c r="CH351" s="19"/>
      <c r="CI351" s="377"/>
      <c r="CJ351" s="19"/>
      <c r="CK351" s="380"/>
      <c r="CL351" s="105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</row>
    <row r="352" spans="1:113" ht="12.75" customHeight="1">
      <c r="A352" s="19"/>
      <c r="B352" s="19"/>
      <c r="C352" s="19"/>
      <c r="D352" s="19"/>
      <c r="E352" s="376"/>
      <c r="F352" s="19"/>
      <c r="G352" s="19"/>
      <c r="H352" s="19"/>
      <c r="I352" s="19"/>
      <c r="J352" s="377"/>
      <c r="K352" s="19"/>
      <c r="L352" s="19"/>
      <c r="M352" s="377"/>
      <c r="N352" s="19"/>
      <c r="O352" s="19"/>
      <c r="P352" s="19"/>
      <c r="Q352" s="19"/>
      <c r="R352" s="19"/>
      <c r="S352" s="19"/>
      <c r="T352" s="105"/>
      <c r="U352" s="376"/>
      <c r="V352" s="376"/>
      <c r="W352" s="19"/>
      <c r="X352" s="19"/>
      <c r="Y352" s="19"/>
      <c r="Z352" s="19"/>
      <c r="AA352" s="377"/>
      <c r="AB352" s="19"/>
      <c r="AC352" s="19"/>
      <c r="AD352" s="377"/>
      <c r="AE352" s="19"/>
      <c r="AF352" s="19"/>
      <c r="AG352" s="19"/>
      <c r="AH352" s="19"/>
      <c r="AI352" s="377"/>
      <c r="AJ352" s="19"/>
      <c r="AK352" s="19"/>
      <c r="AL352" s="105"/>
      <c r="AM352" s="376"/>
      <c r="AN352" s="378"/>
      <c r="AO352" s="19"/>
      <c r="AP352" s="19"/>
      <c r="AQ352" s="19"/>
      <c r="AR352" s="377"/>
      <c r="AS352" s="19"/>
      <c r="AT352" s="19"/>
      <c r="AU352" s="377"/>
      <c r="AV352" s="379"/>
      <c r="AW352" s="19"/>
      <c r="AX352" s="19"/>
      <c r="AY352" s="19"/>
      <c r="AZ352" s="377"/>
      <c r="BA352" s="19"/>
      <c r="BB352" s="19"/>
      <c r="BC352" s="19"/>
      <c r="BD352" s="105"/>
      <c r="BE352" s="376"/>
      <c r="BF352" s="376"/>
      <c r="BG352" s="19"/>
      <c r="BH352" s="19"/>
      <c r="BI352" s="19"/>
      <c r="BJ352" s="19"/>
      <c r="BK352" s="377"/>
      <c r="BL352" s="19"/>
      <c r="BM352" s="19"/>
      <c r="BN352" s="377"/>
      <c r="BO352" s="19"/>
      <c r="BP352" s="19"/>
      <c r="BQ352" s="19"/>
      <c r="BR352" s="19"/>
      <c r="BS352" s="377"/>
      <c r="BT352" s="19"/>
      <c r="BU352" s="19"/>
      <c r="BV352" s="105"/>
      <c r="BW352" s="376"/>
      <c r="BX352" s="19"/>
      <c r="BY352" s="19"/>
      <c r="BZ352" s="19"/>
      <c r="CA352" s="19"/>
      <c r="CB352" s="19"/>
      <c r="CC352" s="19"/>
      <c r="CD352" s="377"/>
      <c r="CE352" s="19"/>
      <c r="CF352" s="19"/>
      <c r="CG352" s="19"/>
      <c r="CH352" s="19"/>
      <c r="CI352" s="377"/>
      <c r="CJ352" s="19"/>
      <c r="CK352" s="380"/>
      <c r="CL352" s="105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</row>
    <row r="353" spans="1:113" ht="12.75" customHeight="1">
      <c r="A353" s="19"/>
      <c r="B353" s="19"/>
      <c r="C353" s="19"/>
      <c r="D353" s="19"/>
      <c r="E353" s="376"/>
      <c r="F353" s="19"/>
      <c r="G353" s="19"/>
      <c r="H353" s="19"/>
      <c r="I353" s="19"/>
      <c r="J353" s="377"/>
      <c r="K353" s="19"/>
      <c r="L353" s="19"/>
      <c r="M353" s="377"/>
      <c r="N353" s="19"/>
      <c r="O353" s="19"/>
      <c r="P353" s="19"/>
      <c r="Q353" s="19"/>
      <c r="R353" s="19"/>
      <c r="S353" s="19"/>
      <c r="T353" s="105"/>
      <c r="U353" s="376"/>
      <c r="V353" s="376"/>
      <c r="W353" s="19"/>
      <c r="X353" s="19"/>
      <c r="Y353" s="19"/>
      <c r="Z353" s="19"/>
      <c r="AA353" s="377"/>
      <c r="AB353" s="19"/>
      <c r="AC353" s="19"/>
      <c r="AD353" s="377"/>
      <c r="AE353" s="19"/>
      <c r="AF353" s="19"/>
      <c r="AG353" s="19"/>
      <c r="AH353" s="19"/>
      <c r="AI353" s="377"/>
      <c r="AJ353" s="19"/>
      <c r="AK353" s="19"/>
      <c r="AL353" s="105"/>
      <c r="AM353" s="376"/>
      <c r="AN353" s="378"/>
      <c r="AO353" s="19"/>
      <c r="AP353" s="19"/>
      <c r="AQ353" s="19"/>
      <c r="AR353" s="377"/>
      <c r="AS353" s="19"/>
      <c r="AT353" s="19"/>
      <c r="AU353" s="377"/>
      <c r="AV353" s="379"/>
      <c r="AW353" s="19"/>
      <c r="AX353" s="19"/>
      <c r="AY353" s="19"/>
      <c r="AZ353" s="377"/>
      <c r="BA353" s="19"/>
      <c r="BB353" s="19"/>
      <c r="BC353" s="19"/>
      <c r="BD353" s="105"/>
      <c r="BE353" s="376"/>
      <c r="BF353" s="376"/>
      <c r="BG353" s="19"/>
      <c r="BH353" s="19"/>
      <c r="BI353" s="19"/>
      <c r="BJ353" s="19"/>
      <c r="BK353" s="377"/>
      <c r="BL353" s="19"/>
      <c r="BM353" s="19"/>
      <c r="BN353" s="377"/>
      <c r="BO353" s="19"/>
      <c r="BP353" s="19"/>
      <c r="BQ353" s="19"/>
      <c r="BR353" s="19"/>
      <c r="BS353" s="377"/>
      <c r="BT353" s="19"/>
      <c r="BU353" s="19"/>
      <c r="BV353" s="105"/>
      <c r="BW353" s="376"/>
      <c r="BX353" s="19"/>
      <c r="BY353" s="19"/>
      <c r="BZ353" s="19"/>
      <c r="CA353" s="19"/>
      <c r="CB353" s="19"/>
      <c r="CC353" s="19"/>
      <c r="CD353" s="377"/>
      <c r="CE353" s="19"/>
      <c r="CF353" s="19"/>
      <c r="CG353" s="19"/>
      <c r="CH353" s="19"/>
      <c r="CI353" s="377"/>
      <c r="CJ353" s="19"/>
      <c r="CK353" s="380"/>
      <c r="CL353" s="105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</row>
    <row r="354" spans="1:113" ht="12.75" customHeight="1">
      <c r="A354" s="19"/>
      <c r="B354" s="19"/>
      <c r="C354" s="19"/>
      <c r="D354" s="19"/>
      <c r="E354" s="376"/>
      <c r="F354" s="19"/>
      <c r="G354" s="19"/>
      <c r="H354" s="19"/>
      <c r="I354" s="19"/>
      <c r="J354" s="377"/>
      <c r="K354" s="19"/>
      <c r="L354" s="19"/>
      <c r="M354" s="377"/>
      <c r="N354" s="19"/>
      <c r="O354" s="19"/>
      <c r="P354" s="19"/>
      <c r="Q354" s="19"/>
      <c r="R354" s="19"/>
      <c r="S354" s="19"/>
      <c r="T354" s="105"/>
      <c r="U354" s="376"/>
      <c r="V354" s="376"/>
      <c r="W354" s="19"/>
      <c r="X354" s="19"/>
      <c r="Y354" s="19"/>
      <c r="Z354" s="19"/>
      <c r="AA354" s="377"/>
      <c r="AB354" s="19"/>
      <c r="AC354" s="19"/>
      <c r="AD354" s="377"/>
      <c r="AE354" s="19"/>
      <c r="AF354" s="19"/>
      <c r="AG354" s="19"/>
      <c r="AH354" s="19"/>
      <c r="AI354" s="377"/>
      <c r="AJ354" s="19"/>
      <c r="AK354" s="19"/>
      <c r="AL354" s="105"/>
      <c r="AM354" s="376"/>
      <c r="AN354" s="378"/>
      <c r="AO354" s="19"/>
      <c r="AP354" s="19"/>
      <c r="AQ354" s="19"/>
      <c r="AR354" s="377"/>
      <c r="AS354" s="19"/>
      <c r="AT354" s="19"/>
      <c r="AU354" s="377"/>
      <c r="AV354" s="379"/>
      <c r="AW354" s="19"/>
      <c r="AX354" s="19"/>
      <c r="AY354" s="19"/>
      <c r="AZ354" s="377"/>
      <c r="BA354" s="19"/>
      <c r="BB354" s="19"/>
      <c r="BC354" s="19"/>
      <c r="BD354" s="105"/>
      <c r="BE354" s="376"/>
      <c r="BF354" s="376"/>
      <c r="BG354" s="19"/>
      <c r="BH354" s="19"/>
      <c r="BI354" s="19"/>
      <c r="BJ354" s="19"/>
      <c r="BK354" s="377"/>
      <c r="BL354" s="19"/>
      <c r="BM354" s="19"/>
      <c r="BN354" s="377"/>
      <c r="BO354" s="19"/>
      <c r="BP354" s="19"/>
      <c r="BQ354" s="19"/>
      <c r="BR354" s="19"/>
      <c r="BS354" s="377"/>
      <c r="BT354" s="19"/>
      <c r="BU354" s="19"/>
      <c r="BV354" s="105"/>
      <c r="BW354" s="376"/>
      <c r="BX354" s="19"/>
      <c r="BY354" s="19"/>
      <c r="BZ354" s="19"/>
      <c r="CA354" s="19"/>
      <c r="CB354" s="19"/>
      <c r="CC354" s="19"/>
      <c r="CD354" s="377"/>
      <c r="CE354" s="19"/>
      <c r="CF354" s="19"/>
      <c r="CG354" s="19"/>
      <c r="CH354" s="19"/>
      <c r="CI354" s="377"/>
      <c r="CJ354" s="19"/>
      <c r="CK354" s="380"/>
      <c r="CL354" s="105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</row>
    <row r="355" spans="1:113" ht="12.75" customHeight="1">
      <c r="A355" s="19"/>
      <c r="B355" s="19"/>
      <c r="C355" s="19"/>
      <c r="D355" s="19"/>
      <c r="E355" s="376"/>
      <c r="F355" s="19"/>
      <c r="G355" s="19"/>
      <c r="H355" s="19"/>
      <c r="I355" s="19"/>
      <c r="J355" s="377"/>
      <c r="K355" s="19"/>
      <c r="L355" s="19"/>
      <c r="M355" s="377"/>
      <c r="N355" s="19"/>
      <c r="O355" s="19"/>
      <c r="P355" s="19"/>
      <c r="Q355" s="19"/>
      <c r="R355" s="19"/>
      <c r="S355" s="19"/>
      <c r="T355" s="105"/>
      <c r="U355" s="376"/>
      <c r="V355" s="376"/>
      <c r="W355" s="19"/>
      <c r="X355" s="19"/>
      <c r="Y355" s="19"/>
      <c r="Z355" s="19"/>
      <c r="AA355" s="377"/>
      <c r="AB355" s="19"/>
      <c r="AC355" s="19"/>
      <c r="AD355" s="377"/>
      <c r="AE355" s="19"/>
      <c r="AF355" s="19"/>
      <c r="AG355" s="19"/>
      <c r="AH355" s="19"/>
      <c r="AI355" s="377"/>
      <c r="AJ355" s="19"/>
      <c r="AK355" s="19"/>
      <c r="AL355" s="105"/>
      <c r="AM355" s="376"/>
      <c r="AN355" s="378"/>
      <c r="AO355" s="19"/>
      <c r="AP355" s="19"/>
      <c r="AQ355" s="19"/>
      <c r="AR355" s="377"/>
      <c r="AS355" s="19"/>
      <c r="AT355" s="19"/>
      <c r="AU355" s="377"/>
      <c r="AV355" s="379"/>
      <c r="AW355" s="19"/>
      <c r="AX355" s="19"/>
      <c r="AY355" s="19"/>
      <c r="AZ355" s="377"/>
      <c r="BA355" s="19"/>
      <c r="BB355" s="19"/>
      <c r="BC355" s="19"/>
      <c r="BD355" s="105"/>
      <c r="BE355" s="376"/>
      <c r="BF355" s="376"/>
      <c r="BG355" s="19"/>
      <c r="BH355" s="19"/>
      <c r="BI355" s="19"/>
      <c r="BJ355" s="19"/>
      <c r="BK355" s="377"/>
      <c r="BL355" s="19"/>
      <c r="BM355" s="19"/>
      <c r="BN355" s="377"/>
      <c r="BO355" s="19"/>
      <c r="BP355" s="19"/>
      <c r="BQ355" s="19"/>
      <c r="BR355" s="19"/>
      <c r="BS355" s="377"/>
      <c r="BT355" s="19"/>
      <c r="BU355" s="19"/>
      <c r="BV355" s="105"/>
      <c r="BW355" s="376"/>
      <c r="BX355" s="19"/>
      <c r="BY355" s="19"/>
      <c r="BZ355" s="19"/>
      <c r="CA355" s="19"/>
      <c r="CB355" s="19"/>
      <c r="CC355" s="19"/>
      <c r="CD355" s="377"/>
      <c r="CE355" s="19"/>
      <c r="CF355" s="19"/>
      <c r="CG355" s="19"/>
      <c r="CH355" s="19"/>
      <c r="CI355" s="377"/>
      <c r="CJ355" s="19"/>
      <c r="CK355" s="380"/>
      <c r="CL355" s="105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</row>
    <row r="356" spans="1:113" ht="12.75" customHeight="1">
      <c r="A356" s="19"/>
      <c r="B356" s="19"/>
      <c r="C356" s="19"/>
      <c r="D356" s="19"/>
      <c r="E356" s="376"/>
      <c r="F356" s="19"/>
      <c r="G356" s="19"/>
      <c r="H356" s="19"/>
      <c r="I356" s="19"/>
      <c r="J356" s="377"/>
      <c r="K356" s="19"/>
      <c r="L356" s="19"/>
      <c r="M356" s="377"/>
      <c r="N356" s="19"/>
      <c r="O356" s="19"/>
      <c r="P356" s="19"/>
      <c r="Q356" s="19"/>
      <c r="R356" s="19"/>
      <c r="S356" s="19"/>
      <c r="T356" s="105"/>
      <c r="U356" s="376"/>
      <c r="V356" s="376"/>
      <c r="W356" s="19"/>
      <c r="X356" s="19"/>
      <c r="Y356" s="19"/>
      <c r="Z356" s="19"/>
      <c r="AA356" s="377"/>
      <c r="AB356" s="19"/>
      <c r="AC356" s="19"/>
      <c r="AD356" s="377"/>
      <c r="AE356" s="19"/>
      <c r="AF356" s="19"/>
      <c r="AG356" s="19"/>
      <c r="AH356" s="19"/>
      <c r="AI356" s="377"/>
      <c r="AJ356" s="19"/>
      <c r="AK356" s="19"/>
      <c r="AL356" s="105"/>
      <c r="AM356" s="376"/>
      <c r="AN356" s="378"/>
      <c r="AO356" s="19"/>
      <c r="AP356" s="19"/>
      <c r="AQ356" s="19"/>
      <c r="AR356" s="377"/>
      <c r="AS356" s="19"/>
      <c r="AT356" s="19"/>
      <c r="AU356" s="377"/>
      <c r="AV356" s="379"/>
      <c r="AW356" s="19"/>
      <c r="AX356" s="19"/>
      <c r="AY356" s="19"/>
      <c r="AZ356" s="377"/>
      <c r="BA356" s="19"/>
      <c r="BB356" s="19"/>
      <c r="BC356" s="19"/>
      <c r="BD356" s="105"/>
      <c r="BE356" s="376"/>
      <c r="BF356" s="376"/>
      <c r="BG356" s="19"/>
      <c r="BH356" s="19"/>
      <c r="BI356" s="19"/>
      <c r="BJ356" s="19"/>
      <c r="BK356" s="377"/>
      <c r="BL356" s="19"/>
      <c r="BM356" s="19"/>
      <c r="BN356" s="377"/>
      <c r="BO356" s="19"/>
      <c r="BP356" s="19"/>
      <c r="BQ356" s="19"/>
      <c r="BR356" s="19"/>
      <c r="BS356" s="377"/>
      <c r="BT356" s="19"/>
      <c r="BU356" s="19"/>
      <c r="BV356" s="105"/>
      <c r="BW356" s="376"/>
      <c r="BX356" s="19"/>
      <c r="BY356" s="19"/>
      <c r="BZ356" s="19"/>
      <c r="CA356" s="19"/>
      <c r="CB356" s="19"/>
      <c r="CC356" s="19"/>
      <c r="CD356" s="377"/>
      <c r="CE356" s="19"/>
      <c r="CF356" s="19"/>
      <c r="CG356" s="19"/>
      <c r="CH356" s="19"/>
      <c r="CI356" s="377"/>
      <c r="CJ356" s="19"/>
      <c r="CK356" s="380"/>
      <c r="CL356" s="105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</row>
    <row r="357" spans="1:113" ht="12.75" customHeight="1">
      <c r="A357" s="19"/>
      <c r="B357" s="19"/>
      <c r="C357" s="19"/>
      <c r="D357" s="19"/>
      <c r="E357" s="376"/>
      <c r="F357" s="19"/>
      <c r="G357" s="19"/>
      <c r="H357" s="19"/>
      <c r="I357" s="19"/>
      <c r="J357" s="377"/>
      <c r="K357" s="19"/>
      <c r="L357" s="19"/>
      <c r="M357" s="377"/>
      <c r="N357" s="19"/>
      <c r="O357" s="19"/>
      <c r="P357" s="19"/>
      <c r="Q357" s="19"/>
      <c r="R357" s="19"/>
      <c r="S357" s="19"/>
      <c r="T357" s="105"/>
      <c r="U357" s="376"/>
      <c r="V357" s="376"/>
      <c r="W357" s="19"/>
      <c r="X357" s="19"/>
      <c r="Y357" s="19"/>
      <c r="Z357" s="19"/>
      <c r="AA357" s="377"/>
      <c r="AB357" s="19"/>
      <c r="AC357" s="19"/>
      <c r="AD357" s="377"/>
      <c r="AE357" s="19"/>
      <c r="AF357" s="19"/>
      <c r="AG357" s="19"/>
      <c r="AH357" s="19"/>
      <c r="AI357" s="377"/>
      <c r="AJ357" s="19"/>
      <c r="AK357" s="19"/>
      <c r="AL357" s="105"/>
      <c r="AM357" s="376"/>
      <c r="AN357" s="378"/>
      <c r="AO357" s="19"/>
      <c r="AP357" s="19"/>
      <c r="AQ357" s="19"/>
      <c r="AR357" s="377"/>
      <c r="AS357" s="19"/>
      <c r="AT357" s="19"/>
      <c r="AU357" s="377"/>
      <c r="AV357" s="379"/>
      <c r="AW357" s="19"/>
      <c r="AX357" s="19"/>
      <c r="AY357" s="19"/>
      <c r="AZ357" s="377"/>
      <c r="BA357" s="19"/>
      <c r="BB357" s="19"/>
      <c r="BC357" s="19"/>
      <c r="BD357" s="105"/>
      <c r="BE357" s="376"/>
      <c r="BF357" s="376"/>
      <c r="BG357" s="19"/>
      <c r="BH357" s="19"/>
      <c r="BI357" s="19"/>
      <c r="BJ357" s="19"/>
      <c r="BK357" s="377"/>
      <c r="BL357" s="19"/>
      <c r="BM357" s="19"/>
      <c r="BN357" s="377"/>
      <c r="BO357" s="19"/>
      <c r="BP357" s="19"/>
      <c r="BQ357" s="19"/>
      <c r="BR357" s="19"/>
      <c r="BS357" s="377"/>
      <c r="BT357" s="19"/>
      <c r="BU357" s="19"/>
      <c r="BV357" s="105"/>
      <c r="BW357" s="376"/>
      <c r="BX357" s="19"/>
      <c r="BY357" s="19"/>
      <c r="BZ357" s="19"/>
      <c r="CA357" s="19"/>
      <c r="CB357" s="19"/>
      <c r="CC357" s="19"/>
      <c r="CD357" s="377"/>
      <c r="CE357" s="19"/>
      <c r="CF357" s="19"/>
      <c r="CG357" s="19"/>
      <c r="CH357" s="19"/>
      <c r="CI357" s="377"/>
      <c r="CJ357" s="19"/>
      <c r="CK357" s="380"/>
      <c r="CL357" s="105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</row>
    <row r="358" spans="1:113" ht="12.75" customHeight="1">
      <c r="A358" s="19"/>
      <c r="B358" s="19"/>
      <c r="C358" s="19"/>
      <c r="D358" s="19"/>
      <c r="E358" s="376"/>
      <c r="F358" s="19"/>
      <c r="G358" s="19"/>
      <c r="H358" s="19"/>
      <c r="I358" s="19"/>
      <c r="J358" s="377"/>
      <c r="K358" s="19"/>
      <c r="L358" s="19"/>
      <c r="M358" s="377"/>
      <c r="N358" s="19"/>
      <c r="O358" s="19"/>
      <c r="P358" s="19"/>
      <c r="Q358" s="19"/>
      <c r="R358" s="19"/>
      <c r="S358" s="19"/>
      <c r="T358" s="105"/>
      <c r="U358" s="376"/>
      <c r="V358" s="376"/>
      <c r="W358" s="19"/>
      <c r="X358" s="19"/>
      <c r="Y358" s="19"/>
      <c r="Z358" s="19"/>
      <c r="AA358" s="377"/>
      <c r="AB358" s="19"/>
      <c r="AC358" s="19"/>
      <c r="AD358" s="377"/>
      <c r="AE358" s="19"/>
      <c r="AF358" s="19"/>
      <c r="AG358" s="19"/>
      <c r="AH358" s="19"/>
      <c r="AI358" s="377"/>
      <c r="AJ358" s="19"/>
      <c r="AK358" s="19"/>
      <c r="AL358" s="105"/>
      <c r="AM358" s="376"/>
      <c r="AN358" s="378"/>
      <c r="AO358" s="19"/>
      <c r="AP358" s="19"/>
      <c r="AQ358" s="19"/>
      <c r="AR358" s="377"/>
      <c r="AS358" s="19"/>
      <c r="AT358" s="19"/>
      <c r="AU358" s="377"/>
      <c r="AV358" s="379"/>
      <c r="AW358" s="19"/>
      <c r="AX358" s="19"/>
      <c r="AY358" s="19"/>
      <c r="AZ358" s="377"/>
      <c r="BA358" s="19"/>
      <c r="BB358" s="19"/>
      <c r="BC358" s="19"/>
      <c r="BD358" s="105"/>
      <c r="BE358" s="376"/>
      <c r="BF358" s="376"/>
      <c r="BG358" s="19"/>
      <c r="BH358" s="19"/>
      <c r="BI358" s="19"/>
      <c r="BJ358" s="19"/>
      <c r="BK358" s="377"/>
      <c r="BL358" s="19"/>
      <c r="BM358" s="19"/>
      <c r="BN358" s="377"/>
      <c r="BO358" s="19"/>
      <c r="BP358" s="19"/>
      <c r="BQ358" s="19"/>
      <c r="BR358" s="19"/>
      <c r="BS358" s="377"/>
      <c r="BT358" s="19"/>
      <c r="BU358" s="19"/>
      <c r="BV358" s="105"/>
      <c r="BW358" s="376"/>
      <c r="BX358" s="19"/>
      <c r="BY358" s="19"/>
      <c r="BZ358" s="19"/>
      <c r="CA358" s="19"/>
      <c r="CB358" s="19"/>
      <c r="CC358" s="19"/>
      <c r="CD358" s="377"/>
      <c r="CE358" s="19"/>
      <c r="CF358" s="19"/>
      <c r="CG358" s="19"/>
      <c r="CH358" s="19"/>
      <c r="CI358" s="377"/>
      <c r="CJ358" s="19"/>
      <c r="CK358" s="380"/>
      <c r="CL358" s="105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</row>
    <row r="359" spans="1:113" ht="12.75" customHeight="1">
      <c r="A359" s="19"/>
      <c r="B359" s="19"/>
      <c r="C359" s="19"/>
      <c r="D359" s="19"/>
      <c r="E359" s="376"/>
      <c r="F359" s="19"/>
      <c r="G359" s="19"/>
      <c r="H359" s="19"/>
      <c r="I359" s="19"/>
      <c r="J359" s="377"/>
      <c r="K359" s="19"/>
      <c r="L359" s="19"/>
      <c r="M359" s="377"/>
      <c r="N359" s="19"/>
      <c r="O359" s="19"/>
      <c r="P359" s="19"/>
      <c r="Q359" s="19"/>
      <c r="R359" s="19"/>
      <c r="S359" s="19"/>
      <c r="T359" s="105"/>
      <c r="U359" s="376"/>
      <c r="V359" s="376"/>
      <c r="W359" s="19"/>
      <c r="X359" s="19"/>
      <c r="Y359" s="19"/>
      <c r="Z359" s="19"/>
      <c r="AA359" s="377"/>
      <c r="AB359" s="19"/>
      <c r="AC359" s="19"/>
      <c r="AD359" s="377"/>
      <c r="AE359" s="19"/>
      <c r="AF359" s="19"/>
      <c r="AG359" s="19"/>
      <c r="AH359" s="19"/>
      <c r="AI359" s="377"/>
      <c r="AJ359" s="19"/>
      <c r="AK359" s="19"/>
      <c r="AL359" s="105"/>
      <c r="AM359" s="376"/>
      <c r="AN359" s="378"/>
      <c r="AO359" s="19"/>
      <c r="AP359" s="19"/>
      <c r="AQ359" s="19"/>
      <c r="AR359" s="377"/>
      <c r="AS359" s="19"/>
      <c r="AT359" s="19"/>
      <c r="AU359" s="377"/>
      <c r="AV359" s="379"/>
      <c r="AW359" s="19"/>
      <c r="AX359" s="19"/>
      <c r="AY359" s="19"/>
      <c r="AZ359" s="377"/>
      <c r="BA359" s="19"/>
      <c r="BB359" s="19"/>
      <c r="BC359" s="19"/>
      <c r="BD359" s="105"/>
      <c r="BE359" s="376"/>
      <c r="BF359" s="376"/>
      <c r="BG359" s="19"/>
      <c r="BH359" s="19"/>
      <c r="BI359" s="19"/>
      <c r="BJ359" s="19"/>
      <c r="BK359" s="377"/>
      <c r="BL359" s="19"/>
      <c r="BM359" s="19"/>
      <c r="BN359" s="377"/>
      <c r="BO359" s="19"/>
      <c r="BP359" s="19"/>
      <c r="BQ359" s="19"/>
      <c r="BR359" s="19"/>
      <c r="BS359" s="377"/>
      <c r="BT359" s="19"/>
      <c r="BU359" s="19"/>
      <c r="BV359" s="105"/>
      <c r="BW359" s="376"/>
      <c r="BX359" s="19"/>
      <c r="BY359" s="19"/>
      <c r="BZ359" s="19"/>
      <c r="CA359" s="19"/>
      <c r="CB359" s="19"/>
      <c r="CC359" s="19"/>
      <c r="CD359" s="377"/>
      <c r="CE359" s="19"/>
      <c r="CF359" s="19"/>
      <c r="CG359" s="19"/>
      <c r="CH359" s="19"/>
      <c r="CI359" s="377"/>
      <c r="CJ359" s="19"/>
      <c r="CK359" s="380"/>
      <c r="CL359" s="105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</row>
    <row r="360" spans="1:113" ht="12.75" customHeight="1">
      <c r="A360" s="19"/>
      <c r="B360" s="19"/>
      <c r="C360" s="19"/>
      <c r="D360" s="19"/>
      <c r="E360" s="376"/>
      <c r="F360" s="19"/>
      <c r="G360" s="19"/>
      <c r="H360" s="19"/>
      <c r="I360" s="19"/>
      <c r="J360" s="377"/>
      <c r="K360" s="19"/>
      <c r="L360" s="19"/>
      <c r="M360" s="377"/>
      <c r="N360" s="19"/>
      <c r="O360" s="19"/>
      <c r="P360" s="19"/>
      <c r="Q360" s="19"/>
      <c r="R360" s="19"/>
      <c r="S360" s="19"/>
      <c r="T360" s="105"/>
      <c r="U360" s="376"/>
      <c r="V360" s="376"/>
      <c r="W360" s="19"/>
      <c r="X360" s="19"/>
      <c r="Y360" s="19"/>
      <c r="Z360" s="19"/>
      <c r="AA360" s="377"/>
      <c r="AB360" s="19"/>
      <c r="AC360" s="19"/>
      <c r="AD360" s="377"/>
      <c r="AE360" s="19"/>
      <c r="AF360" s="19"/>
      <c r="AG360" s="19"/>
      <c r="AH360" s="19"/>
      <c r="AI360" s="377"/>
      <c r="AJ360" s="19"/>
      <c r="AK360" s="19"/>
      <c r="AL360" s="105"/>
      <c r="AM360" s="376"/>
      <c r="AN360" s="378"/>
      <c r="AO360" s="19"/>
      <c r="AP360" s="19"/>
      <c r="AQ360" s="19"/>
      <c r="AR360" s="377"/>
      <c r="AS360" s="19"/>
      <c r="AT360" s="19"/>
      <c r="AU360" s="377"/>
      <c r="AV360" s="379"/>
      <c r="AW360" s="19"/>
      <c r="AX360" s="19"/>
      <c r="AY360" s="19"/>
      <c r="AZ360" s="377"/>
      <c r="BA360" s="19"/>
      <c r="BB360" s="19"/>
      <c r="BC360" s="19"/>
      <c r="BD360" s="105"/>
      <c r="BE360" s="376"/>
      <c r="BF360" s="376"/>
      <c r="BG360" s="19"/>
      <c r="BH360" s="19"/>
      <c r="BI360" s="19"/>
      <c r="BJ360" s="19"/>
      <c r="BK360" s="377"/>
      <c r="BL360" s="19"/>
      <c r="BM360" s="19"/>
      <c r="BN360" s="377"/>
      <c r="BO360" s="19"/>
      <c r="BP360" s="19"/>
      <c r="BQ360" s="19"/>
      <c r="BR360" s="19"/>
      <c r="BS360" s="377"/>
      <c r="BT360" s="19"/>
      <c r="BU360" s="19"/>
      <c r="BV360" s="105"/>
      <c r="BW360" s="376"/>
      <c r="BX360" s="19"/>
      <c r="BY360" s="19"/>
      <c r="BZ360" s="19"/>
      <c r="CA360" s="19"/>
      <c r="CB360" s="19"/>
      <c r="CC360" s="19"/>
      <c r="CD360" s="377"/>
      <c r="CE360" s="19"/>
      <c r="CF360" s="19"/>
      <c r="CG360" s="19"/>
      <c r="CH360" s="19"/>
      <c r="CI360" s="377"/>
      <c r="CJ360" s="19"/>
      <c r="CK360" s="380"/>
      <c r="CL360" s="105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</row>
    <row r="361" spans="1:113" ht="12.75" customHeight="1">
      <c r="A361" s="19"/>
      <c r="B361" s="19"/>
      <c r="C361" s="19"/>
      <c r="D361" s="19"/>
      <c r="E361" s="376"/>
      <c r="F361" s="19"/>
      <c r="G361" s="19"/>
      <c r="H361" s="19"/>
      <c r="I361" s="19"/>
      <c r="J361" s="377"/>
      <c r="K361" s="19"/>
      <c r="L361" s="19"/>
      <c r="M361" s="377"/>
      <c r="N361" s="19"/>
      <c r="O361" s="19"/>
      <c r="P361" s="19"/>
      <c r="Q361" s="19"/>
      <c r="R361" s="19"/>
      <c r="S361" s="19"/>
      <c r="T361" s="105"/>
      <c r="U361" s="376"/>
      <c r="V361" s="376"/>
      <c r="W361" s="19"/>
      <c r="X361" s="19"/>
      <c r="Y361" s="19"/>
      <c r="Z361" s="19"/>
      <c r="AA361" s="377"/>
      <c r="AB361" s="19"/>
      <c r="AC361" s="19"/>
      <c r="AD361" s="377"/>
      <c r="AE361" s="19"/>
      <c r="AF361" s="19"/>
      <c r="AG361" s="19"/>
      <c r="AH361" s="19"/>
      <c r="AI361" s="377"/>
      <c r="AJ361" s="19"/>
      <c r="AK361" s="19"/>
      <c r="AL361" s="105"/>
      <c r="AM361" s="376"/>
      <c r="AN361" s="378"/>
      <c r="AO361" s="19"/>
      <c r="AP361" s="19"/>
      <c r="AQ361" s="19"/>
      <c r="AR361" s="377"/>
      <c r="AS361" s="19"/>
      <c r="AT361" s="19"/>
      <c r="AU361" s="377"/>
      <c r="AV361" s="379"/>
      <c r="AW361" s="19"/>
      <c r="AX361" s="19"/>
      <c r="AY361" s="19"/>
      <c r="AZ361" s="377"/>
      <c r="BA361" s="19"/>
      <c r="BB361" s="19"/>
      <c r="BC361" s="19"/>
      <c r="BD361" s="105"/>
      <c r="BE361" s="376"/>
      <c r="BF361" s="376"/>
      <c r="BG361" s="19"/>
      <c r="BH361" s="19"/>
      <c r="BI361" s="19"/>
      <c r="BJ361" s="19"/>
      <c r="BK361" s="377"/>
      <c r="BL361" s="19"/>
      <c r="BM361" s="19"/>
      <c r="BN361" s="377"/>
      <c r="BO361" s="19"/>
      <c r="BP361" s="19"/>
      <c r="BQ361" s="19"/>
      <c r="BR361" s="19"/>
      <c r="BS361" s="377"/>
      <c r="BT361" s="19"/>
      <c r="BU361" s="19"/>
      <c r="BV361" s="105"/>
      <c r="BW361" s="376"/>
      <c r="BX361" s="19"/>
      <c r="BY361" s="19"/>
      <c r="BZ361" s="19"/>
      <c r="CA361" s="19"/>
      <c r="CB361" s="19"/>
      <c r="CC361" s="19"/>
      <c r="CD361" s="377"/>
      <c r="CE361" s="19"/>
      <c r="CF361" s="19"/>
      <c r="CG361" s="19"/>
      <c r="CH361" s="19"/>
      <c r="CI361" s="377"/>
      <c r="CJ361" s="19"/>
      <c r="CK361" s="380"/>
      <c r="CL361" s="105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</row>
    <row r="362" spans="1:113" ht="12.75" customHeight="1">
      <c r="A362" s="19"/>
      <c r="B362" s="19"/>
      <c r="C362" s="19"/>
      <c r="D362" s="19"/>
      <c r="E362" s="376"/>
      <c r="F362" s="19"/>
      <c r="G362" s="19"/>
      <c r="H362" s="19"/>
      <c r="I362" s="19"/>
      <c r="J362" s="377"/>
      <c r="K362" s="19"/>
      <c r="L362" s="19"/>
      <c r="M362" s="377"/>
      <c r="N362" s="19"/>
      <c r="O362" s="19"/>
      <c r="P362" s="19"/>
      <c r="Q362" s="19"/>
      <c r="R362" s="19"/>
      <c r="S362" s="19"/>
      <c r="T362" s="105"/>
      <c r="U362" s="376"/>
      <c r="V362" s="376"/>
      <c r="W362" s="19"/>
      <c r="X362" s="19"/>
      <c r="Y362" s="19"/>
      <c r="Z362" s="19"/>
      <c r="AA362" s="377"/>
      <c r="AB362" s="19"/>
      <c r="AC362" s="19"/>
      <c r="AD362" s="377"/>
      <c r="AE362" s="19"/>
      <c r="AF362" s="19"/>
      <c r="AG362" s="19"/>
      <c r="AH362" s="19"/>
      <c r="AI362" s="377"/>
      <c r="AJ362" s="19"/>
      <c r="AK362" s="19"/>
      <c r="AL362" s="105"/>
      <c r="AM362" s="376"/>
      <c r="AN362" s="378"/>
      <c r="AO362" s="19"/>
      <c r="AP362" s="19"/>
      <c r="AQ362" s="19"/>
      <c r="AR362" s="377"/>
      <c r="AS362" s="19"/>
      <c r="AT362" s="19"/>
      <c r="AU362" s="377"/>
      <c r="AV362" s="379"/>
      <c r="AW362" s="19"/>
      <c r="AX362" s="19"/>
      <c r="AY362" s="19"/>
      <c r="AZ362" s="377"/>
      <c r="BA362" s="19"/>
      <c r="BB362" s="19"/>
      <c r="BC362" s="19"/>
      <c r="BD362" s="105"/>
      <c r="BE362" s="376"/>
      <c r="BF362" s="376"/>
      <c r="BG362" s="19"/>
      <c r="BH362" s="19"/>
      <c r="BI362" s="19"/>
      <c r="BJ362" s="19"/>
      <c r="BK362" s="377"/>
      <c r="BL362" s="19"/>
      <c r="BM362" s="19"/>
      <c r="BN362" s="377"/>
      <c r="BO362" s="19"/>
      <c r="BP362" s="19"/>
      <c r="BQ362" s="19"/>
      <c r="BR362" s="19"/>
      <c r="BS362" s="377"/>
      <c r="BT362" s="19"/>
      <c r="BU362" s="19"/>
      <c r="BV362" s="105"/>
      <c r="BW362" s="376"/>
      <c r="BX362" s="19"/>
      <c r="BY362" s="19"/>
      <c r="BZ362" s="19"/>
      <c r="CA362" s="19"/>
      <c r="CB362" s="19"/>
      <c r="CC362" s="19"/>
      <c r="CD362" s="377"/>
      <c r="CE362" s="19"/>
      <c r="CF362" s="19"/>
      <c r="CG362" s="19"/>
      <c r="CH362" s="19"/>
      <c r="CI362" s="377"/>
      <c r="CJ362" s="19"/>
      <c r="CK362" s="380"/>
      <c r="CL362" s="105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</row>
    <row r="363" spans="1:113" ht="12.75" customHeight="1">
      <c r="A363" s="19"/>
      <c r="B363" s="19"/>
      <c r="C363" s="19"/>
      <c r="D363" s="19"/>
      <c r="E363" s="376"/>
      <c r="F363" s="19"/>
      <c r="G363" s="19"/>
      <c r="H363" s="19"/>
      <c r="I363" s="19"/>
      <c r="J363" s="377"/>
      <c r="K363" s="19"/>
      <c r="L363" s="19"/>
      <c r="M363" s="377"/>
      <c r="N363" s="19"/>
      <c r="O363" s="19"/>
      <c r="P363" s="19"/>
      <c r="Q363" s="19"/>
      <c r="R363" s="19"/>
      <c r="S363" s="19"/>
      <c r="T363" s="105"/>
      <c r="U363" s="376"/>
      <c r="V363" s="376"/>
      <c r="W363" s="19"/>
      <c r="X363" s="19"/>
      <c r="Y363" s="19"/>
      <c r="Z363" s="19"/>
      <c r="AA363" s="377"/>
      <c r="AB363" s="19"/>
      <c r="AC363" s="19"/>
      <c r="AD363" s="377"/>
      <c r="AE363" s="19"/>
      <c r="AF363" s="19"/>
      <c r="AG363" s="19"/>
      <c r="AH363" s="19"/>
      <c r="AI363" s="377"/>
      <c r="AJ363" s="19"/>
      <c r="AK363" s="19"/>
      <c r="AL363" s="105"/>
      <c r="AM363" s="376"/>
      <c r="AN363" s="378"/>
      <c r="AO363" s="19"/>
      <c r="AP363" s="19"/>
      <c r="AQ363" s="19"/>
      <c r="AR363" s="377"/>
      <c r="AS363" s="19"/>
      <c r="AT363" s="19"/>
      <c r="AU363" s="377"/>
      <c r="AV363" s="379"/>
      <c r="AW363" s="19"/>
      <c r="AX363" s="19"/>
      <c r="AY363" s="19"/>
      <c r="AZ363" s="377"/>
      <c r="BA363" s="19"/>
      <c r="BB363" s="19"/>
      <c r="BC363" s="19"/>
      <c r="BD363" s="105"/>
      <c r="BE363" s="376"/>
      <c r="BF363" s="376"/>
      <c r="BG363" s="19"/>
      <c r="BH363" s="19"/>
      <c r="BI363" s="19"/>
      <c r="BJ363" s="19"/>
      <c r="BK363" s="377"/>
      <c r="BL363" s="19"/>
      <c r="BM363" s="19"/>
      <c r="BN363" s="377"/>
      <c r="BO363" s="19"/>
      <c r="BP363" s="19"/>
      <c r="BQ363" s="19"/>
      <c r="BR363" s="19"/>
      <c r="BS363" s="377"/>
      <c r="BT363" s="19"/>
      <c r="BU363" s="19"/>
      <c r="BV363" s="105"/>
      <c r="BW363" s="376"/>
      <c r="BX363" s="19"/>
      <c r="BY363" s="19"/>
      <c r="BZ363" s="19"/>
      <c r="CA363" s="19"/>
      <c r="CB363" s="19"/>
      <c r="CC363" s="19"/>
      <c r="CD363" s="377"/>
      <c r="CE363" s="19"/>
      <c r="CF363" s="19"/>
      <c r="CG363" s="19"/>
      <c r="CH363" s="19"/>
      <c r="CI363" s="377"/>
      <c r="CJ363" s="19"/>
      <c r="CK363" s="380"/>
      <c r="CL363" s="105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</row>
    <row r="364" spans="1:113" ht="12.75" customHeight="1">
      <c r="A364" s="19"/>
      <c r="B364" s="19"/>
      <c r="C364" s="19"/>
      <c r="D364" s="19"/>
      <c r="E364" s="376"/>
      <c r="F364" s="19"/>
      <c r="G364" s="19"/>
      <c r="H364" s="19"/>
      <c r="I364" s="19"/>
      <c r="J364" s="377"/>
      <c r="K364" s="19"/>
      <c r="L364" s="19"/>
      <c r="M364" s="377"/>
      <c r="N364" s="19"/>
      <c r="O364" s="19"/>
      <c r="P364" s="19"/>
      <c r="Q364" s="19"/>
      <c r="R364" s="19"/>
      <c r="S364" s="19"/>
      <c r="T364" s="105"/>
      <c r="U364" s="376"/>
      <c r="V364" s="376"/>
      <c r="W364" s="19"/>
      <c r="X364" s="19"/>
      <c r="Y364" s="19"/>
      <c r="Z364" s="19"/>
      <c r="AA364" s="377"/>
      <c r="AB364" s="19"/>
      <c r="AC364" s="19"/>
      <c r="AD364" s="377"/>
      <c r="AE364" s="19"/>
      <c r="AF364" s="19"/>
      <c r="AG364" s="19"/>
      <c r="AH364" s="19"/>
      <c r="AI364" s="377"/>
      <c r="AJ364" s="19"/>
      <c r="AK364" s="19"/>
      <c r="AL364" s="105"/>
      <c r="AM364" s="376"/>
      <c r="AN364" s="378"/>
      <c r="AO364" s="19"/>
      <c r="AP364" s="19"/>
      <c r="AQ364" s="19"/>
      <c r="AR364" s="377"/>
      <c r="AS364" s="19"/>
      <c r="AT364" s="19"/>
      <c r="AU364" s="377"/>
      <c r="AV364" s="379"/>
      <c r="AW364" s="19"/>
      <c r="AX364" s="19"/>
      <c r="AY364" s="19"/>
      <c r="AZ364" s="377"/>
      <c r="BA364" s="19"/>
      <c r="BB364" s="19"/>
      <c r="BC364" s="19"/>
      <c r="BD364" s="105"/>
      <c r="BE364" s="376"/>
      <c r="BF364" s="376"/>
      <c r="BG364" s="19"/>
      <c r="BH364" s="19"/>
      <c r="BI364" s="19"/>
      <c r="BJ364" s="19"/>
      <c r="BK364" s="377"/>
      <c r="BL364" s="19"/>
      <c r="BM364" s="19"/>
      <c r="BN364" s="377"/>
      <c r="BO364" s="19"/>
      <c r="BP364" s="19"/>
      <c r="BQ364" s="19"/>
      <c r="BR364" s="19"/>
      <c r="BS364" s="377"/>
      <c r="BT364" s="19"/>
      <c r="BU364" s="19"/>
      <c r="BV364" s="105"/>
      <c r="BW364" s="376"/>
      <c r="BX364" s="19"/>
      <c r="BY364" s="19"/>
      <c r="BZ364" s="19"/>
      <c r="CA364" s="19"/>
      <c r="CB364" s="19"/>
      <c r="CC364" s="19"/>
      <c r="CD364" s="377"/>
      <c r="CE364" s="19"/>
      <c r="CF364" s="19"/>
      <c r="CG364" s="19"/>
      <c r="CH364" s="19"/>
      <c r="CI364" s="377"/>
      <c r="CJ364" s="19"/>
      <c r="CK364" s="380"/>
      <c r="CL364" s="105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</row>
    <row r="365" spans="1:113" ht="12.75" customHeight="1">
      <c r="A365" s="19"/>
      <c r="B365" s="19"/>
      <c r="C365" s="19"/>
      <c r="D365" s="19"/>
      <c r="E365" s="376"/>
      <c r="F365" s="19"/>
      <c r="G365" s="19"/>
      <c r="H365" s="19"/>
      <c r="I365" s="19"/>
      <c r="J365" s="377"/>
      <c r="K365" s="19"/>
      <c r="L365" s="19"/>
      <c r="M365" s="377"/>
      <c r="N365" s="19"/>
      <c r="O365" s="19"/>
      <c r="P365" s="19"/>
      <c r="Q365" s="19"/>
      <c r="R365" s="19"/>
      <c r="S365" s="19"/>
      <c r="T365" s="105"/>
      <c r="U365" s="376"/>
      <c r="V365" s="376"/>
      <c r="W365" s="19"/>
      <c r="X365" s="19"/>
      <c r="Y365" s="19"/>
      <c r="Z365" s="19"/>
      <c r="AA365" s="377"/>
      <c r="AB365" s="19"/>
      <c r="AC365" s="19"/>
      <c r="AD365" s="377"/>
      <c r="AE365" s="19"/>
      <c r="AF365" s="19"/>
      <c r="AG365" s="19"/>
      <c r="AH365" s="19"/>
      <c r="AI365" s="377"/>
      <c r="AJ365" s="19"/>
      <c r="AK365" s="19"/>
      <c r="AL365" s="105"/>
      <c r="AM365" s="376"/>
      <c r="AN365" s="378"/>
      <c r="AO365" s="19"/>
      <c r="AP365" s="19"/>
      <c r="AQ365" s="19"/>
      <c r="AR365" s="377"/>
      <c r="AS365" s="19"/>
      <c r="AT365" s="19"/>
      <c r="AU365" s="377"/>
      <c r="AV365" s="379"/>
      <c r="AW365" s="19"/>
      <c r="AX365" s="19"/>
      <c r="AY365" s="19"/>
      <c r="AZ365" s="377"/>
      <c r="BA365" s="19"/>
      <c r="BB365" s="19"/>
      <c r="BC365" s="19"/>
      <c r="BD365" s="105"/>
      <c r="BE365" s="376"/>
      <c r="BF365" s="376"/>
      <c r="BG365" s="19"/>
      <c r="BH365" s="19"/>
      <c r="BI365" s="19"/>
      <c r="BJ365" s="19"/>
      <c r="BK365" s="377"/>
      <c r="BL365" s="19"/>
      <c r="BM365" s="19"/>
      <c r="BN365" s="377"/>
      <c r="BO365" s="19"/>
      <c r="BP365" s="19"/>
      <c r="BQ365" s="19"/>
      <c r="BR365" s="19"/>
      <c r="BS365" s="377"/>
      <c r="BT365" s="19"/>
      <c r="BU365" s="19"/>
      <c r="BV365" s="105"/>
      <c r="BW365" s="376"/>
      <c r="BX365" s="19"/>
      <c r="BY365" s="19"/>
      <c r="BZ365" s="19"/>
      <c r="CA365" s="19"/>
      <c r="CB365" s="19"/>
      <c r="CC365" s="19"/>
      <c r="CD365" s="377"/>
      <c r="CE365" s="19"/>
      <c r="CF365" s="19"/>
      <c r="CG365" s="19"/>
      <c r="CH365" s="19"/>
      <c r="CI365" s="377"/>
      <c r="CJ365" s="19"/>
      <c r="CK365" s="380"/>
      <c r="CL365" s="105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</row>
    <row r="366" spans="1:113" ht="12.75" customHeight="1">
      <c r="A366" s="19"/>
      <c r="B366" s="19"/>
      <c r="C366" s="19"/>
      <c r="D366" s="19"/>
      <c r="E366" s="376"/>
      <c r="F366" s="19"/>
      <c r="G366" s="19"/>
      <c r="H366" s="19"/>
      <c r="I366" s="19"/>
      <c r="J366" s="377"/>
      <c r="K366" s="19"/>
      <c r="L366" s="19"/>
      <c r="M366" s="377"/>
      <c r="N366" s="19"/>
      <c r="O366" s="19"/>
      <c r="P366" s="19"/>
      <c r="Q366" s="19"/>
      <c r="R366" s="19"/>
      <c r="S366" s="19"/>
      <c r="T366" s="105"/>
      <c r="U366" s="376"/>
      <c r="V366" s="376"/>
      <c r="W366" s="19"/>
      <c r="X366" s="19"/>
      <c r="Y366" s="19"/>
      <c r="Z366" s="19"/>
      <c r="AA366" s="377"/>
      <c r="AB366" s="19"/>
      <c r="AC366" s="19"/>
      <c r="AD366" s="377"/>
      <c r="AE366" s="19"/>
      <c r="AF366" s="19"/>
      <c r="AG366" s="19"/>
      <c r="AH366" s="19"/>
      <c r="AI366" s="377"/>
      <c r="AJ366" s="19"/>
      <c r="AK366" s="19"/>
      <c r="AL366" s="105"/>
      <c r="AM366" s="376"/>
      <c r="AN366" s="378"/>
      <c r="AO366" s="19"/>
      <c r="AP366" s="19"/>
      <c r="AQ366" s="19"/>
      <c r="AR366" s="377"/>
      <c r="AS366" s="19"/>
      <c r="AT366" s="19"/>
      <c r="AU366" s="377"/>
      <c r="AV366" s="379"/>
      <c r="AW366" s="19"/>
      <c r="AX366" s="19"/>
      <c r="AY366" s="19"/>
      <c r="AZ366" s="377"/>
      <c r="BA366" s="19"/>
      <c r="BB366" s="19"/>
      <c r="BC366" s="19"/>
      <c r="BD366" s="105"/>
      <c r="BE366" s="376"/>
      <c r="BF366" s="376"/>
      <c r="BG366" s="19"/>
      <c r="BH366" s="19"/>
      <c r="BI366" s="19"/>
      <c r="BJ366" s="19"/>
      <c r="BK366" s="377"/>
      <c r="BL366" s="19"/>
      <c r="BM366" s="19"/>
      <c r="BN366" s="377"/>
      <c r="BO366" s="19"/>
      <c r="BP366" s="19"/>
      <c r="BQ366" s="19"/>
      <c r="BR366" s="19"/>
      <c r="BS366" s="377"/>
      <c r="BT366" s="19"/>
      <c r="BU366" s="19"/>
      <c r="BV366" s="105"/>
      <c r="BW366" s="376"/>
      <c r="BX366" s="19"/>
      <c r="BY366" s="19"/>
      <c r="BZ366" s="19"/>
      <c r="CA366" s="19"/>
      <c r="CB366" s="19"/>
      <c r="CC366" s="19"/>
      <c r="CD366" s="377"/>
      <c r="CE366" s="19"/>
      <c r="CF366" s="19"/>
      <c r="CG366" s="19"/>
      <c r="CH366" s="19"/>
      <c r="CI366" s="377"/>
      <c r="CJ366" s="19"/>
      <c r="CK366" s="380"/>
      <c r="CL366" s="105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</row>
    <row r="367" spans="1:113" ht="12.75" customHeight="1">
      <c r="A367" s="19"/>
      <c r="B367" s="19"/>
      <c r="C367" s="19"/>
      <c r="D367" s="19"/>
      <c r="E367" s="376"/>
      <c r="F367" s="19"/>
      <c r="G367" s="19"/>
      <c r="H367" s="19"/>
      <c r="I367" s="19"/>
      <c r="J367" s="377"/>
      <c r="K367" s="19"/>
      <c r="L367" s="19"/>
      <c r="M367" s="377"/>
      <c r="N367" s="19"/>
      <c r="O367" s="19"/>
      <c r="P367" s="19"/>
      <c r="Q367" s="19"/>
      <c r="R367" s="19"/>
      <c r="S367" s="19"/>
      <c r="T367" s="105"/>
      <c r="U367" s="376"/>
      <c r="V367" s="376"/>
      <c r="W367" s="19"/>
      <c r="X367" s="19"/>
      <c r="Y367" s="19"/>
      <c r="Z367" s="19"/>
      <c r="AA367" s="377"/>
      <c r="AB367" s="19"/>
      <c r="AC367" s="19"/>
      <c r="AD367" s="377"/>
      <c r="AE367" s="19"/>
      <c r="AF367" s="19"/>
      <c r="AG367" s="19"/>
      <c r="AH367" s="19"/>
      <c r="AI367" s="377"/>
      <c r="AJ367" s="19"/>
      <c r="AK367" s="19"/>
      <c r="AL367" s="105"/>
      <c r="AM367" s="376"/>
      <c r="AN367" s="378"/>
      <c r="AO367" s="19"/>
      <c r="AP367" s="19"/>
      <c r="AQ367" s="19"/>
      <c r="AR367" s="377"/>
      <c r="AS367" s="19"/>
      <c r="AT367" s="19"/>
      <c r="AU367" s="377"/>
      <c r="AV367" s="379"/>
      <c r="AW367" s="19"/>
      <c r="AX367" s="19"/>
      <c r="AY367" s="19"/>
      <c r="AZ367" s="377"/>
      <c r="BA367" s="19"/>
      <c r="BB367" s="19"/>
      <c r="BC367" s="19"/>
      <c r="BD367" s="105"/>
      <c r="BE367" s="376"/>
      <c r="BF367" s="376"/>
      <c r="BG367" s="19"/>
      <c r="BH367" s="19"/>
      <c r="BI367" s="19"/>
      <c r="BJ367" s="19"/>
      <c r="BK367" s="377"/>
      <c r="BL367" s="19"/>
      <c r="BM367" s="19"/>
      <c r="BN367" s="377"/>
      <c r="BO367" s="19"/>
      <c r="BP367" s="19"/>
      <c r="BQ367" s="19"/>
      <c r="BR367" s="19"/>
      <c r="BS367" s="377"/>
      <c r="BT367" s="19"/>
      <c r="BU367" s="19"/>
      <c r="BV367" s="105"/>
      <c r="BW367" s="376"/>
      <c r="BX367" s="19"/>
      <c r="BY367" s="19"/>
      <c r="BZ367" s="19"/>
      <c r="CA367" s="19"/>
      <c r="CB367" s="19"/>
      <c r="CC367" s="19"/>
      <c r="CD367" s="377"/>
      <c r="CE367" s="19"/>
      <c r="CF367" s="19"/>
      <c r="CG367" s="19"/>
      <c r="CH367" s="19"/>
      <c r="CI367" s="377"/>
      <c r="CJ367" s="19"/>
      <c r="CK367" s="380"/>
      <c r="CL367" s="105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</row>
    <row r="368" spans="1:113" ht="12.75" customHeight="1">
      <c r="A368" s="19"/>
      <c r="B368" s="19"/>
      <c r="C368" s="19"/>
      <c r="D368" s="19"/>
      <c r="E368" s="376"/>
      <c r="F368" s="19"/>
      <c r="G368" s="19"/>
      <c r="H368" s="19"/>
      <c r="I368" s="19"/>
      <c r="J368" s="377"/>
      <c r="K368" s="19"/>
      <c r="L368" s="19"/>
      <c r="M368" s="377"/>
      <c r="N368" s="19"/>
      <c r="O368" s="19"/>
      <c r="P368" s="19"/>
      <c r="Q368" s="19"/>
      <c r="R368" s="19"/>
      <c r="S368" s="19"/>
      <c r="T368" s="105"/>
      <c r="U368" s="376"/>
      <c r="V368" s="376"/>
      <c r="W368" s="19"/>
      <c r="X368" s="19"/>
      <c r="Y368" s="19"/>
      <c r="Z368" s="19"/>
      <c r="AA368" s="377"/>
      <c r="AB368" s="19"/>
      <c r="AC368" s="19"/>
      <c r="AD368" s="377"/>
      <c r="AE368" s="19"/>
      <c r="AF368" s="19"/>
      <c r="AG368" s="19"/>
      <c r="AH368" s="19"/>
      <c r="AI368" s="377"/>
      <c r="AJ368" s="19"/>
      <c r="AK368" s="19"/>
      <c r="AL368" s="105"/>
      <c r="AM368" s="376"/>
      <c r="AN368" s="378"/>
      <c r="AO368" s="19"/>
      <c r="AP368" s="19"/>
      <c r="AQ368" s="19"/>
      <c r="AR368" s="377"/>
      <c r="AS368" s="19"/>
      <c r="AT368" s="19"/>
      <c r="AU368" s="377"/>
      <c r="AV368" s="379"/>
      <c r="AW368" s="19"/>
      <c r="AX368" s="19"/>
      <c r="AY368" s="19"/>
      <c r="AZ368" s="377"/>
      <c r="BA368" s="19"/>
      <c r="BB368" s="19"/>
      <c r="BC368" s="19"/>
      <c r="BD368" s="105"/>
      <c r="BE368" s="376"/>
      <c r="BF368" s="376"/>
      <c r="BG368" s="19"/>
      <c r="BH368" s="19"/>
      <c r="BI368" s="19"/>
      <c r="BJ368" s="19"/>
      <c r="BK368" s="377"/>
      <c r="BL368" s="19"/>
      <c r="BM368" s="19"/>
      <c r="BN368" s="377"/>
      <c r="BO368" s="19"/>
      <c r="BP368" s="19"/>
      <c r="BQ368" s="19"/>
      <c r="BR368" s="19"/>
      <c r="BS368" s="377"/>
      <c r="BT368" s="19"/>
      <c r="BU368" s="19"/>
      <c r="BV368" s="105"/>
      <c r="BW368" s="376"/>
      <c r="BX368" s="19"/>
      <c r="BY368" s="19"/>
      <c r="BZ368" s="19"/>
      <c r="CA368" s="19"/>
      <c r="CB368" s="19"/>
      <c r="CC368" s="19"/>
      <c r="CD368" s="377"/>
      <c r="CE368" s="19"/>
      <c r="CF368" s="19"/>
      <c r="CG368" s="19"/>
      <c r="CH368" s="19"/>
      <c r="CI368" s="377"/>
      <c r="CJ368" s="19"/>
      <c r="CK368" s="380"/>
      <c r="CL368" s="105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</row>
    <row r="369" spans="1:113" ht="12.75" customHeight="1">
      <c r="A369" s="19"/>
      <c r="B369" s="19"/>
      <c r="C369" s="19"/>
      <c r="D369" s="19"/>
      <c r="E369" s="376"/>
      <c r="F369" s="19"/>
      <c r="G369" s="19"/>
      <c r="H369" s="19"/>
      <c r="I369" s="19"/>
      <c r="J369" s="377"/>
      <c r="K369" s="19"/>
      <c r="L369" s="19"/>
      <c r="M369" s="377"/>
      <c r="N369" s="19"/>
      <c r="O369" s="19"/>
      <c r="P369" s="19"/>
      <c r="Q369" s="19"/>
      <c r="R369" s="19"/>
      <c r="S369" s="19"/>
      <c r="T369" s="105"/>
      <c r="U369" s="376"/>
      <c r="V369" s="376"/>
      <c r="W369" s="19"/>
      <c r="X369" s="19"/>
      <c r="Y369" s="19"/>
      <c r="Z369" s="19"/>
      <c r="AA369" s="377"/>
      <c r="AB369" s="19"/>
      <c r="AC369" s="19"/>
      <c r="AD369" s="377"/>
      <c r="AE369" s="19"/>
      <c r="AF369" s="19"/>
      <c r="AG369" s="19"/>
      <c r="AH369" s="19"/>
      <c r="AI369" s="377"/>
      <c r="AJ369" s="19"/>
      <c r="AK369" s="19"/>
      <c r="AL369" s="105"/>
      <c r="AM369" s="376"/>
      <c r="AN369" s="378"/>
      <c r="AO369" s="19"/>
      <c r="AP369" s="19"/>
      <c r="AQ369" s="19"/>
      <c r="AR369" s="377"/>
      <c r="AS369" s="19"/>
      <c r="AT369" s="19"/>
      <c r="AU369" s="377"/>
      <c r="AV369" s="379"/>
      <c r="AW369" s="19"/>
      <c r="AX369" s="19"/>
      <c r="AY369" s="19"/>
      <c r="AZ369" s="377"/>
      <c r="BA369" s="19"/>
      <c r="BB369" s="19"/>
      <c r="BC369" s="19"/>
      <c r="BD369" s="105"/>
      <c r="BE369" s="376"/>
      <c r="BF369" s="376"/>
      <c r="BG369" s="19"/>
      <c r="BH369" s="19"/>
      <c r="BI369" s="19"/>
      <c r="BJ369" s="19"/>
      <c r="BK369" s="377"/>
      <c r="BL369" s="19"/>
      <c r="BM369" s="19"/>
      <c r="BN369" s="377"/>
      <c r="BO369" s="19"/>
      <c r="BP369" s="19"/>
      <c r="BQ369" s="19"/>
      <c r="BR369" s="19"/>
      <c r="BS369" s="377"/>
      <c r="BT369" s="19"/>
      <c r="BU369" s="19"/>
      <c r="BV369" s="105"/>
      <c r="BW369" s="376"/>
      <c r="BX369" s="19"/>
      <c r="BY369" s="19"/>
      <c r="BZ369" s="19"/>
      <c r="CA369" s="19"/>
      <c r="CB369" s="19"/>
      <c r="CC369" s="19"/>
      <c r="CD369" s="377"/>
      <c r="CE369" s="19"/>
      <c r="CF369" s="19"/>
      <c r="CG369" s="19"/>
      <c r="CH369" s="19"/>
      <c r="CI369" s="377"/>
      <c r="CJ369" s="19"/>
      <c r="CK369" s="380"/>
      <c r="CL369" s="105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</row>
    <row r="370" spans="1:113" ht="12.75" customHeight="1">
      <c r="A370" s="19"/>
      <c r="B370" s="19"/>
      <c r="C370" s="19"/>
      <c r="D370" s="19"/>
      <c r="E370" s="376"/>
      <c r="F370" s="19"/>
      <c r="G370" s="19"/>
      <c r="H370" s="19"/>
      <c r="I370" s="19"/>
      <c r="J370" s="377"/>
      <c r="K370" s="19"/>
      <c r="L370" s="19"/>
      <c r="M370" s="377"/>
      <c r="N370" s="19"/>
      <c r="O370" s="19"/>
      <c r="P370" s="19"/>
      <c r="Q370" s="19"/>
      <c r="R370" s="19"/>
      <c r="S370" s="19"/>
      <c r="T370" s="105"/>
      <c r="U370" s="376"/>
      <c r="V370" s="376"/>
      <c r="W370" s="19"/>
      <c r="X370" s="19"/>
      <c r="Y370" s="19"/>
      <c r="Z370" s="19"/>
      <c r="AA370" s="377"/>
      <c r="AB370" s="19"/>
      <c r="AC370" s="19"/>
      <c r="AD370" s="377"/>
      <c r="AE370" s="19"/>
      <c r="AF370" s="19"/>
      <c r="AG370" s="19"/>
      <c r="AH370" s="19"/>
      <c r="AI370" s="377"/>
      <c r="AJ370" s="19"/>
      <c r="AK370" s="19"/>
      <c r="AL370" s="105"/>
      <c r="AM370" s="376"/>
      <c r="AN370" s="378"/>
      <c r="AO370" s="19"/>
      <c r="AP370" s="19"/>
      <c r="AQ370" s="19"/>
      <c r="AR370" s="377"/>
      <c r="AS370" s="19"/>
      <c r="AT370" s="19"/>
      <c r="AU370" s="377"/>
      <c r="AV370" s="379"/>
      <c r="AW370" s="19"/>
      <c r="AX370" s="19"/>
      <c r="AY370" s="19"/>
      <c r="AZ370" s="377"/>
      <c r="BA370" s="19"/>
      <c r="BB370" s="19"/>
      <c r="BC370" s="19"/>
      <c r="BD370" s="105"/>
      <c r="BE370" s="376"/>
      <c r="BF370" s="376"/>
      <c r="BG370" s="19"/>
      <c r="BH370" s="19"/>
      <c r="BI370" s="19"/>
      <c r="BJ370" s="19"/>
      <c r="BK370" s="377"/>
      <c r="BL370" s="19"/>
      <c r="BM370" s="19"/>
      <c r="BN370" s="377"/>
      <c r="BO370" s="19"/>
      <c r="BP370" s="19"/>
      <c r="BQ370" s="19"/>
      <c r="BR370" s="19"/>
      <c r="BS370" s="377"/>
      <c r="BT370" s="19"/>
      <c r="BU370" s="19"/>
      <c r="BV370" s="105"/>
      <c r="BW370" s="376"/>
      <c r="BX370" s="19"/>
      <c r="BY370" s="19"/>
      <c r="BZ370" s="19"/>
      <c r="CA370" s="19"/>
      <c r="CB370" s="19"/>
      <c r="CC370" s="19"/>
      <c r="CD370" s="377"/>
      <c r="CE370" s="19"/>
      <c r="CF370" s="19"/>
      <c r="CG370" s="19"/>
      <c r="CH370" s="19"/>
      <c r="CI370" s="377"/>
      <c r="CJ370" s="19"/>
      <c r="CK370" s="380"/>
      <c r="CL370" s="105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</row>
    <row r="371" spans="1:113" ht="12.75" customHeight="1">
      <c r="A371" s="19"/>
      <c r="B371" s="19"/>
      <c r="C371" s="19"/>
      <c r="D371" s="19"/>
      <c r="E371" s="376"/>
      <c r="F371" s="19"/>
      <c r="G371" s="19"/>
      <c r="H371" s="19"/>
      <c r="I371" s="19"/>
      <c r="J371" s="377"/>
      <c r="K371" s="19"/>
      <c r="L371" s="19"/>
      <c r="M371" s="377"/>
      <c r="N371" s="19"/>
      <c r="O371" s="19"/>
      <c r="P371" s="19"/>
      <c r="Q371" s="19"/>
      <c r="R371" s="19"/>
      <c r="S371" s="19"/>
      <c r="T371" s="105"/>
      <c r="U371" s="376"/>
      <c r="V371" s="376"/>
      <c r="W371" s="19"/>
      <c r="X371" s="19"/>
      <c r="Y371" s="19"/>
      <c r="Z371" s="19"/>
      <c r="AA371" s="377"/>
      <c r="AB371" s="19"/>
      <c r="AC371" s="19"/>
      <c r="AD371" s="377"/>
      <c r="AE371" s="19"/>
      <c r="AF371" s="19"/>
      <c r="AG371" s="19"/>
      <c r="AH371" s="19"/>
      <c r="AI371" s="377"/>
      <c r="AJ371" s="19"/>
      <c r="AK371" s="19"/>
      <c r="AL371" s="105"/>
      <c r="AM371" s="376"/>
      <c r="AN371" s="378"/>
      <c r="AO371" s="19"/>
      <c r="AP371" s="19"/>
      <c r="AQ371" s="19"/>
      <c r="AR371" s="377"/>
      <c r="AS371" s="19"/>
      <c r="AT371" s="19"/>
      <c r="AU371" s="377"/>
      <c r="AV371" s="379"/>
      <c r="AW371" s="19"/>
      <c r="AX371" s="19"/>
      <c r="AY371" s="19"/>
      <c r="AZ371" s="377"/>
      <c r="BA371" s="19"/>
      <c r="BB371" s="19"/>
      <c r="BC371" s="19"/>
      <c r="BD371" s="105"/>
      <c r="BE371" s="376"/>
      <c r="BF371" s="376"/>
      <c r="BG371" s="19"/>
      <c r="BH371" s="19"/>
      <c r="BI371" s="19"/>
      <c r="BJ371" s="19"/>
      <c r="BK371" s="377"/>
      <c r="BL371" s="19"/>
      <c r="BM371" s="19"/>
      <c r="BN371" s="377"/>
      <c r="BO371" s="19"/>
      <c r="BP371" s="19"/>
      <c r="BQ371" s="19"/>
      <c r="BR371" s="19"/>
      <c r="BS371" s="377"/>
      <c r="BT371" s="19"/>
      <c r="BU371" s="19"/>
      <c r="BV371" s="105"/>
      <c r="BW371" s="376"/>
      <c r="BX371" s="19"/>
      <c r="BY371" s="19"/>
      <c r="BZ371" s="19"/>
      <c r="CA371" s="19"/>
      <c r="CB371" s="19"/>
      <c r="CC371" s="19"/>
      <c r="CD371" s="377"/>
      <c r="CE371" s="19"/>
      <c r="CF371" s="19"/>
      <c r="CG371" s="19"/>
      <c r="CH371" s="19"/>
      <c r="CI371" s="377"/>
      <c r="CJ371" s="19"/>
      <c r="CK371" s="380"/>
      <c r="CL371" s="105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</row>
    <row r="372" spans="1:113" ht="12.75" customHeight="1">
      <c r="A372" s="19"/>
      <c r="B372" s="19"/>
      <c r="C372" s="19"/>
      <c r="D372" s="19"/>
      <c r="E372" s="376"/>
      <c r="F372" s="19"/>
      <c r="G372" s="19"/>
      <c r="H372" s="19"/>
      <c r="I372" s="19"/>
      <c r="J372" s="377"/>
      <c r="K372" s="19"/>
      <c r="L372" s="19"/>
      <c r="M372" s="377"/>
      <c r="N372" s="19"/>
      <c r="O372" s="19"/>
      <c r="P372" s="19"/>
      <c r="Q372" s="19"/>
      <c r="R372" s="19"/>
      <c r="S372" s="19"/>
      <c r="T372" s="105"/>
      <c r="U372" s="376"/>
      <c r="V372" s="376"/>
      <c r="W372" s="19"/>
      <c r="X372" s="19"/>
      <c r="Y372" s="19"/>
      <c r="Z372" s="19"/>
      <c r="AA372" s="377"/>
      <c r="AB372" s="19"/>
      <c r="AC372" s="19"/>
      <c r="AD372" s="377"/>
      <c r="AE372" s="19"/>
      <c r="AF372" s="19"/>
      <c r="AG372" s="19"/>
      <c r="AH372" s="19"/>
      <c r="AI372" s="377"/>
      <c r="AJ372" s="19"/>
      <c r="AK372" s="19"/>
      <c r="AL372" s="105"/>
      <c r="AM372" s="376"/>
      <c r="AN372" s="378"/>
      <c r="AO372" s="19"/>
      <c r="AP372" s="19"/>
      <c r="AQ372" s="19"/>
      <c r="AR372" s="377"/>
      <c r="AS372" s="19"/>
      <c r="AT372" s="19"/>
      <c r="AU372" s="377"/>
      <c r="AV372" s="379"/>
      <c r="AW372" s="19"/>
      <c r="AX372" s="19"/>
      <c r="AY372" s="19"/>
      <c r="AZ372" s="377"/>
      <c r="BA372" s="19"/>
      <c r="BB372" s="19"/>
      <c r="BC372" s="19"/>
      <c r="BD372" s="105"/>
      <c r="BE372" s="376"/>
      <c r="BF372" s="376"/>
      <c r="BG372" s="19"/>
      <c r="BH372" s="19"/>
      <c r="BI372" s="19"/>
      <c r="BJ372" s="19"/>
      <c r="BK372" s="377"/>
      <c r="BL372" s="19"/>
      <c r="BM372" s="19"/>
      <c r="BN372" s="377"/>
      <c r="BO372" s="19"/>
      <c r="BP372" s="19"/>
      <c r="BQ372" s="19"/>
      <c r="BR372" s="19"/>
      <c r="BS372" s="377"/>
      <c r="BT372" s="19"/>
      <c r="BU372" s="19"/>
      <c r="BV372" s="105"/>
      <c r="BW372" s="376"/>
      <c r="BX372" s="19"/>
      <c r="BY372" s="19"/>
      <c r="BZ372" s="19"/>
      <c r="CA372" s="19"/>
      <c r="CB372" s="19"/>
      <c r="CC372" s="19"/>
      <c r="CD372" s="377"/>
      <c r="CE372" s="19"/>
      <c r="CF372" s="19"/>
      <c r="CG372" s="19"/>
      <c r="CH372" s="19"/>
      <c r="CI372" s="377"/>
      <c r="CJ372" s="19"/>
      <c r="CK372" s="380"/>
      <c r="CL372" s="105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</row>
    <row r="373" spans="1:113" ht="12.75" customHeight="1">
      <c r="A373" s="19"/>
      <c r="B373" s="19"/>
      <c r="C373" s="19"/>
      <c r="D373" s="19"/>
      <c r="E373" s="376"/>
      <c r="F373" s="19"/>
      <c r="G373" s="19"/>
      <c r="H373" s="19"/>
      <c r="I373" s="19"/>
      <c r="J373" s="377"/>
      <c r="K373" s="19"/>
      <c r="L373" s="19"/>
      <c r="M373" s="377"/>
      <c r="N373" s="19"/>
      <c r="O373" s="19"/>
      <c r="P373" s="19"/>
      <c r="Q373" s="19"/>
      <c r="R373" s="19"/>
      <c r="S373" s="19"/>
      <c r="T373" s="105"/>
      <c r="U373" s="376"/>
      <c r="V373" s="376"/>
      <c r="W373" s="19"/>
      <c r="X373" s="19"/>
      <c r="Y373" s="19"/>
      <c r="Z373" s="19"/>
      <c r="AA373" s="377"/>
      <c r="AB373" s="19"/>
      <c r="AC373" s="19"/>
      <c r="AD373" s="377"/>
      <c r="AE373" s="19"/>
      <c r="AF373" s="19"/>
      <c r="AG373" s="19"/>
      <c r="AH373" s="19"/>
      <c r="AI373" s="377"/>
      <c r="AJ373" s="19"/>
      <c r="AK373" s="19"/>
      <c r="AL373" s="105"/>
      <c r="AM373" s="376"/>
      <c r="AN373" s="378"/>
      <c r="AO373" s="19"/>
      <c r="AP373" s="19"/>
      <c r="AQ373" s="19"/>
      <c r="AR373" s="377"/>
      <c r="AS373" s="19"/>
      <c r="AT373" s="19"/>
      <c r="AU373" s="377"/>
      <c r="AV373" s="379"/>
      <c r="AW373" s="19"/>
      <c r="AX373" s="19"/>
      <c r="AY373" s="19"/>
      <c r="AZ373" s="377"/>
      <c r="BA373" s="19"/>
      <c r="BB373" s="19"/>
      <c r="BC373" s="19"/>
      <c r="BD373" s="105"/>
      <c r="BE373" s="376"/>
      <c r="BF373" s="376"/>
      <c r="BG373" s="19"/>
      <c r="BH373" s="19"/>
      <c r="BI373" s="19"/>
      <c r="BJ373" s="19"/>
      <c r="BK373" s="377"/>
      <c r="BL373" s="19"/>
      <c r="BM373" s="19"/>
      <c r="BN373" s="377"/>
      <c r="BO373" s="19"/>
      <c r="BP373" s="19"/>
      <c r="BQ373" s="19"/>
      <c r="BR373" s="19"/>
      <c r="BS373" s="377"/>
      <c r="BT373" s="19"/>
      <c r="BU373" s="19"/>
      <c r="BV373" s="105"/>
      <c r="BW373" s="376"/>
      <c r="BX373" s="19"/>
      <c r="BY373" s="19"/>
      <c r="BZ373" s="19"/>
      <c r="CA373" s="19"/>
      <c r="CB373" s="19"/>
      <c r="CC373" s="19"/>
      <c r="CD373" s="377"/>
      <c r="CE373" s="19"/>
      <c r="CF373" s="19"/>
      <c r="CG373" s="19"/>
      <c r="CH373" s="19"/>
      <c r="CI373" s="377"/>
      <c r="CJ373" s="19"/>
      <c r="CK373" s="380"/>
      <c r="CL373" s="105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</row>
    <row r="374" spans="1:113" ht="12.75" customHeight="1">
      <c r="A374" s="19"/>
      <c r="B374" s="19"/>
      <c r="C374" s="19"/>
      <c r="D374" s="19"/>
      <c r="E374" s="376"/>
      <c r="F374" s="19"/>
      <c r="G374" s="19"/>
      <c r="H374" s="19"/>
      <c r="I374" s="19"/>
      <c r="J374" s="377"/>
      <c r="K374" s="19"/>
      <c r="L374" s="19"/>
      <c r="M374" s="377"/>
      <c r="N374" s="19"/>
      <c r="O374" s="19"/>
      <c r="P374" s="19"/>
      <c r="Q374" s="19"/>
      <c r="R374" s="19"/>
      <c r="S374" s="19"/>
      <c r="T374" s="105"/>
      <c r="U374" s="376"/>
      <c r="V374" s="376"/>
      <c r="W374" s="19"/>
      <c r="X374" s="19"/>
      <c r="Y374" s="19"/>
      <c r="Z374" s="19"/>
      <c r="AA374" s="377"/>
      <c r="AB374" s="19"/>
      <c r="AC374" s="19"/>
      <c r="AD374" s="377"/>
      <c r="AE374" s="19"/>
      <c r="AF374" s="19"/>
      <c r="AG374" s="19"/>
      <c r="AH374" s="19"/>
      <c r="AI374" s="377"/>
      <c r="AJ374" s="19"/>
      <c r="AK374" s="19"/>
      <c r="AL374" s="105"/>
      <c r="AM374" s="376"/>
      <c r="AN374" s="378"/>
      <c r="AO374" s="19"/>
      <c r="AP374" s="19"/>
      <c r="AQ374" s="19"/>
      <c r="AR374" s="377"/>
      <c r="AS374" s="19"/>
      <c r="AT374" s="19"/>
      <c r="AU374" s="377"/>
      <c r="AV374" s="379"/>
      <c r="AW374" s="19"/>
      <c r="AX374" s="19"/>
      <c r="AY374" s="19"/>
      <c r="AZ374" s="377"/>
      <c r="BA374" s="19"/>
      <c r="BB374" s="19"/>
      <c r="BC374" s="19"/>
      <c r="BD374" s="105"/>
      <c r="BE374" s="376"/>
      <c r="BF374" s="376"/>
      <c r="BG374" s="19"/>
      <c r="BH374" s="19"/>
      <c r="BI374" s="19"/>
      <c r="BJ374" s="19"/>
      <c r="BK374" s="377"/>
      <c r="BL374" s="19"/>
      <c r="BM374" s="19"/>
      <c r="BN374" s="377"/>
      <c r="BO374" s="19"/>
      <c r="BP374" s="19"/>
      <c r="BQ374" s="19"/>
      <c r="BR374" s="19"/>
      <c r="BS374" s="377"/>
      <c r="BT374" s="19"/>
      <c r="BU374" s="19"/>
      <c r="BV374" s="105"/>
      <c r="BW374" s="376"/>
      <c r="BX374" s="19"/>
      <c r="BY374" s="19"/>
      <c r="BZ374" s="19"/>
      <c r="CA374" s="19"/>
      <c r="CB374" s="19"/>
      <c r="CC374" s="19"/>
      <c r="CD374" s="377"/>
      <c r="CE374" s="19"/>
      <c r="CF374" s="19"/>
      <c r="CG374" s="19"/>
      <c r="CH374" s="19"/>
      <c r="CI374" s="377"/>
      <c r="CJ374" s="19"/>
      <c r="CK374" s="380"/>
      <c r="CL374" s="105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</row>
    <row r="375" spans="1:113" ht="12.75" customHeight="1">
      <c r="A375" s="19"/>
      <c r="B375" s="19"/>
      <c r="C375" s="19"/>
      <c r="D375" s="19"/>
      <c r="E375" s="376"/>
      <c r="F375" s="19"/>
      <c r="G375" s="19"/>
      <c r="H375" s="19"/>
      <c r="I375" s="19"/>
      <c r="J375" s="377"/>
      <c r="K375" s="19"/>
      <c r="L375" s="19"/>
      <c r="M375" s="377"/>
      <c r="N375" s="19"/>
      <c r="O375" s="19"/>
      <c r="P375" s="19"/>
      <c r="Q375" s="19"/>
      <c r="R375" s="19"/>
      <c r="S375" s="19"/>
      <c r="T375" s="105"/>
      <c r="U375" s="376"/>
      <c r="V375" s="376"/>
      <c r="W375" s="19"/>
      <c r="X375" s="19"/>
      <c r="Y375" s="19"/>
      <c r="Z375" s="19"/>
      <c r="AA375" s="377"/>
      <c r="AB375" s="19"/>
      <c r="AC375" s="19"/>
      <c r="AD375" s="377"/>
      <c r="AE375" s="19"/>
      <c r="AF375" s="19"/>
      <c r="AG375" s="19"/>
      <c r="AH375" s="19"/>
      <c r="AI375" s="377"/>
      <c r="AJ375" s="19"/>
      <c r="AK375" s="19"/>
      <c r="AL375" s="105"/>
      <c r="AM375" s="376"/>
      <c r="AN375" s="378"/>
      <c r="AO375" s="19"/>
      <c r="AP375" s="19"/>
      <c r="AQ375" s="19"/>
      <c r="AR375" s="377"/>
      <c r="AS375" s="19"/>
      <c r="AT375" s="19"/>
      <c r="AU375" s="377"/>
      <c r="AV375" s="379"/>
      <c r="AW375" s="19"/>
      <c r="AX375" s="19"/>
      <c r="AY375" s="19"/>
      <c r="AZ375" s="377"/>
      <c r="BA375" s="19"/>
      <c r="BB375" s="19"/>
      <c r="BC375" s="19"/>
      <c r="BD375" s="105"/>
      <c r="BE375" s="376"/>
      <c r="BF375" s="376"/>
      <c r="BG375" s="19"/>
      <c r="BH375" s="19"/>
      <c r="BI375" s="19"/>
      <c r="BJ375" s="19"/>
      <c r="BK375" s="377"/>
      <c r="BL375" s="19"/>
      <c r="BM375" s="19"/>
      <c r="BN375" s="377"/>
      <c r="BO375" s="19"/>
      <c r="BP375" s="19"/>
      <c r="BQ375" s="19"/>
      <c r="BR375" s="19"/>
      <c r="BS375" s="377"/>
      <c r="BT375" s="19"/>
      <c r="BU375" s="19"/>
      <c r="BV375" s="105"/>
      <c r="BW375" s="376"/>
      <c r="BX375" s="19"/>
      <c r="BY375" s="19"/>
      <c r="BZ375" s="19"/>
      <c r="CA375" s="19"/>
      <c r="CB375" s="19"/>
      <c r="CC375" s="19"/>
      <c r="CD375" s="377"/>
      <c r="CE375" s="19"/>
      <c r="CF375" s="19"/>
      <c r="CG375" s="19"/>
      <c r="CH375" s="19"/>
      <c r="CI375" s="377"/>
      <c r="CJ375" s="19"/>
      <c r="CK375" s="380"/>
      <c r="CL375" s="105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</row>
    <row r="376" spans="1:113" ht="12.75" customHeight="1">
      <c r="A376" s="19"/>
      <c r="B376" s="19"/>
      <c r="C376" s="19"/>
      <c r="D376" s="19"/>
      <c r="E376" s="376"/>
      <c r="F376" s="19"/>
      <c r="G376" s="19"/>
      <c r="H376" s="19"/>
      <c r="I376" s="19"/>
      <c r="J376" s="377"/>
      <c r="K376" s="19"/>
      <c r="L376" s="19"/>
      <c r="M376" s="377"/>
      <c r="N376" s="19"/>
      <c r="O376" s="19"/>
      <c r="P376" s="19"/>
      <c r="Q376" s="19"/>
      <c r="R376" s="19"/>
      <c r="S376" s="19"/>
      <c r="T376" s="105"/>
      <c r="U376" s="376"/>
      <c r="V376" s="376"/>
      <c r="W376" s="19"/>
      <c r="X376" s="19"/>
      <c r="Y376" s="19"/>
      <c r="Z376" s="19"/>
      <c r="AA376" s="377"/>
      <c r="AB376" s="19"/>
      <c r="AC376" s="19"/>
      <c r="AD376" s="377"/>
      <c r="AE376" s="19"/>
      <c r="AF376" s="19"/>
      <c r="AG376" s="19"/>
      <c r="AH376" s="19"/>
      <c r="AI376" s="377"/>
      <c r="AJ376" s="19"/>
      <c r="AK376" s="19"/>
      <c r="AL376" s="105"/>
      <c r="AM376" s="376"/>
      <c r="AN376" s="378"/>
      <c r="AO376" s="19"/>
      <c r="AP376" s="19"/>
      <c r="AQ376" s="19"/>
      <c r="AR376" s="377"/>
      <c r="AS376" s="19"/>
      <c r="AT376" s="19"/>
      <c r="AU376" s="377"/>
      <c r="AV376" s="379"/>
      <c r="AW376" s="19"/>
      <c r="AX376" s="19"/>
      <c r="AY376" s="19"/>
      <c r="AZ376" s="377"/>
      <c r="BA376" s="19"/>
      <c r="BB376" s="19"/>
      <c r="BC376" s="19"/>
      <c r="BD376" s="105"/>
      <c r="BE376" s="376"/>
      <c r="BF376" s="376"/>
      <c r="BG376" s="19"/>
      <c r="BH376" s="19"/>
      <c r="BI376" s="19"/>
      <c r="BJ376" s="19"/>
      <c r="BK376" s="377"/>
      <c r="BL376" s="19"/>
      <c r="BM376" s="19"/>
      <c r="BN376" s="377"/>
      <c r="BO376" s="19"/>
      <c r="BP376" s="19"/>
      <c r="BQ376" s="19"/>
      <c r="BR376" s="19"/>
      <c r="BS376" s="377"/>
      <c r="BT376" s="19"/>
      <c r="BU376" s="19"/>
      <c r="BV376" s="105"/>
      <c r="BW376" s="376"/>
      <c r="BX376" s="19"/>
      <c r="BY376" s="19"/>
      <c r="BZ376" s="19"/>
      <c r="CA376" s="19"/>
      <c r="CB376" s="19"/>
      <c r="CC376" s="19"/>
      <c r="CD376" s="377"/>
      <c r="CE376" s="19"/>
      <c r="CF376" s="19"/>
      <c r="CG376" s="19"/>
      <c r="CH376" s="19"/>
      <c r="CI376" s="377"/>
      <c r="CJ376" s="19"/>
      <c r="CK376" s="380"/>
      <c r="CL376" s="105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</row>
    <row r="377" spans="1:113" ht="12.75" customHeight="1">
      <c r="A377" s="19"/>
      <c r="B377" s="19"/>
      <c r="C377" s="19"/>
      <c r="D377" s="19"/>
      <c r="E377" s="376"/>
      <c r="F377" s="19"/>
      <c r="G377" s="19"/>
      <c r="H377" s="19"/>
      <c r="I377" s="19"/>
      <c r="J377" s="377"/>
      <c r="K377" s="19"/>
      <c r="L377" s="19"/>
      <c r="M377" s="377"/>
      <c r="N377" s="19"/>
      <c r="O377" s="19"/>
      <c r="P377" s="19"/>
      <c r="Q377" s="19"/>
      <c r="R377" s="19"/>
      <c r="S377" s="19"/>
      <c r="T377" s="105"/>
      <c r="U377" s="376"/>
      <c r="V377" s="376"/>
      <c r="W377" s="19"/>
      <c r="X377" s="19"/>
      <c r="Y377" s="19"/>
      <c r="Z377" s="19"/>
      <c r="AA377" s="377"/>
      <c r="AB377" s="19"/>
      <c r="AC377" s="19"/>
      <c r="AD377" s="377"/>
      <c r="AE377" s="19"/>
      <c r="AF377" s="19"/>
      <c r="AG377" s="19"/>
      <c r="AH377" s="19"/>
      <c r="AI377" s="377"/>
      <c r="AJ377" s="19"/>
      <c r="AK377" s="19"/>
      <c r="AL377" s="105"/>
      <c r="AM377" s="376"/>
      <c r="AN377" s="378"/>
      <c r="AO377" s="19"/>
      <c r="AP377" s="19"/>
      <c r="AQ377" s="19"/>
      <c r="AR377" s="377"/>
      <c r="AS377" s="19"/>
      <c r="AT377" s="19"/>
      <c r="AU377" s="377"/>
      <c r="AV377" s="379"/>
      <c r="AW377" s="19"/>
      <c r="AX377" s="19"/>
      <c r="AY377" s="19"/>
      <c r="AZ377" s="377"/>
      <c r="BA377" s="19"/>
      <c r="BB377" s="19"/>
      <c r="BC377" s="19"/>
      <c r="BD377" s="105"/>
      <c r="BE377" s="376"/>
      <c r="BF377" s="376"/>
      <c r="BG377" s="19"/>
      <c r="BH377" s="19"/>
      <c r="BI377" s="19"/>
      <c r="BJ377" s="19"/>
      <c r="BK377" s="377"/>
      <c r="BL377" s="19"/>
      <c r="BM377" s="19"/>
      <c r="BN377" s="377"/>
      <c r="BO377" s="19"/>
      <c r="BP377" s="19"/>
      <c r="BQ377" s="19"/>
      <c r="BR377" s="19"/>
      <c r="BS377" s="377"/>
      <c r="BT377" s="19"/>
      <c r="BU377" s="19"/>
      <c r="BV377" s="105"/>
      <c r="BW377" s="376"/>
      <c r="BX377" s="19"/>
      <c r="BY377" s="19"/>
      <c r="BZ377" s="19"/>
      <c r="CA377" s="19"/>
      <c r="CB377" s="19"/>
      <c r="CC377" s="19"/>
      <c r="CD377" s="377"/>
      <c r="CE377" s="19"/>
      <c r="CF377" s="19"/>
      <c r="CG377" s="19"/>
      <c r="CH377" s="19"/>
      <c r="CI377" s="377"/>
      <c r="CJ377" s="19"/>
      <c r="CK377" s="380"/>
      <c r="CL377" s="105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</row>
    <row r="378" spans="1:113" ht="12.75" customHeight="1">
      <c r="A378" s="19"/>
      <c r="B378" s="19"/>
      <c r="C378" s="19"/>
      <c r="D378" s="19"/>
      <c r="E378" s="376"/>
      <c r="F378" s="19"/>
      <c r="G378" s="19"/>
      <c r="H378" s="19"/>
      <c r="I378" s="19"/>
      <c r="J378" s="377"/>
      <c r="K378" s="19"/>
      <c r="L378" s="19"/>
      <c r="M378" s="377"/>
      <c r="N378" s="19"/>
      <c r="O378" s="19"/>
      <c r="P378" s="19"/>
      <c r="Q378" s="19"/>
      <c r="R378" s="19"/>
      <c r="S378" s="19"/>
      <c r="T378" s="105"/>
      <c r="U378" s="376"/>
      <c r="V378" s="376"/>
      <c r="W378" s="19"/>
      <c r="X378" s="19"/>
      <c r="Y378" s="19"/>
      <c r="Z378" s="19"/>
      <c r="AA378" s="377"/>
      <c r="AB378" s="19"/>
      <c r="AC378" s="19"/>
      <c r="AD378" s="377"/>
      <c r="AE378" s="19"/>
      <c r="AF378" s="19"/>
      <c r="AG378" s="19"/>
      <c r="AH378" s="19"/>
      <c r="AI378" s="377"/>
      <c r="AJ378" s="19"/>
      <c r="AK378" s="19"/>
      <c r="AL378" s="105"/>
      <c r="AM378" s="376"/>
      <c r="AN378" s="378"/>
      <c r="AO378" s="19"/>
      <c r="AP378" s="19"/>
      <c r="AQ378" s="19"/>
      <c r="AR378" s="377"/>
      <c r="AS378" s="19"/>
      <c r="AT378" s="19"/>
      <c r="AU378" s="377"/>
      <c r="AV378" s="379"/>
      <c r="AW378" s="19"/>
      <c r="AX378" s="19"/>
      <c r="AY378" s="19"/>
      <c r="AZ378" s="377"/>
      <c r="BA378" s="19"/>
      <c r="BB378" s="19"/>
      <c r="BC378" s="19"/>
      <c r="BD378" s="105"/>
      <c r="BE378" s="376"/>
      <c r="BF378" s="376"/>
      <c r="BG378" s="19"/>
      <c r="BH378" s="19"/>
      <c r="BI378" s="19"/>
      <c r="BJ378" s="19"/>
      <c r="BK378" s="377"/>
      <c r="BL378" s="19"/>
      <c r="BM378" s="19"/>
      <c r="BN378" s="377"/>
      <c r="BO378" s="19"/>
      <c r="BP378" s="19"/>
      <c r="BQ378" s="19"/>
      <c r="BR378" s="19"/>
      <c r="BS378" s="377"/>
      <c r="BT378" s="19"/>
      <c r="BU378" s="19"/>
      <c r="BV378" s="105"/>
      <c r="BW378" s="376"/>
      <c r="BX378" s="19"/>
      <c r="BY378" s="19"/>
      <c r="BZ378" s="19"/>
      <c r="CA378" s="19"/>
      <c r="CB378" s="19"/>
      <c r="CC378" s="19"/>
      <c r="CD378" s="377"/>
      <c r="CE378" s="19"/>
      <c r="CF378" s="19"/>
      <c r="CG378" s="19"/>
      <c r="CH378" s="19"/>
      <c r="CI378" s="377"/>
      <c r="CJ378" s="19"/>
      <c r="CK378" s="380"/>
      <c r="CL378" s="105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</row>
    <row r="379" spans="1:113" ht="12.75" customHeight="1">
      <c r="A379" s="19"/>
      <c r="B379" s="19"/>
      <c r="C379" s="19"/>
      <c r="D379" s="19"/>
      <c r="E379" s="376"/>
      <c r="F379" s="19"/>
      <c r="G379" s="19"/>
      <c r="H379" s="19"/>
      <c r="I379" s="19"/>
      <c r="J379" s="377"/>
      <c r="K379" s="19"/>
      <c r="L379" s="19"/>
      <c r="M379" s="377"/>
      <c r="N379" s="19"/>
      <c r="O379" s="19"/>
      <c r="P379" s="19"/>
      <c r="Q379" s="19"/>
      <c r="R379" s="19"/>
      <c r="S379" s="19"/>
      <c r="T379" s="105"/>
      <c r="U379" s="376"/>
      <c r="V379" s="376"/>
      <c r="W379" s="19"/>
      <c r="X379" s="19"/>
      <c r="Y379" s="19"/>
      <c r="Z379" s="19"/>
      <c r="AA379" s="377"/>
      <c r="AB379" s="19"/>
      <c r="AC379" s="19"/>
      <c r="AD379" s="377"/>
      <c r="AE379" s="19"/>
      <c r="AF379" s="19"/>
      <c r="AG379" s="19"/>
      <c r="AH379" s="19"/>
      <c r="AI379" s="377"/>
      <c r="AJ379" s="19"/>
      <c r="AK379" s="19"/>
      <c r="AL379" s="105"/>
      <c r="AM379" s="376"/>
      <c r="AN379" s="378"/>
      <c r="AO379" s="19"/>
      <c r="AP379" s="19"/>
      <c r="AQ379" s="19"/>
      <c r="AR379" s="377"/>
      <c r="AS379" s="19"/>
      <c r="AT379" s="19"/>
      <c r="AU379" s="377"/>
      <c r="AV379" s="379"/>
      <c r="AW379" s="19"/>
      <c r="AX379" s="19"/>
      <c r="AY379" s="19"/>
      <c r="AZ379" s="377"/>
      <c r="BA379" s="19"/>
      <c r="BB379" s="19"/>
      <c r="BC379" s="19"/>
      <c r="BD379" s="105"/>
      <c r="BE379" s="376"/>
      <c r="BF379" s="376"/>
      <c r="BG379" s="19"/>
      <c r="BH379" s="19"/>
      <c r="BI379" s="19"/>
      <c r="BJ379" s="19"/>
      <c r="BK379" s="377"/>
      <c r="BL379" s="19"/>
      <c r="BM379" s="19"/>
      <c r="BN379" s="377"/>
      <c r="BO379" s="19"/>
      <c r="BP379" s="19"/>
      <c r="BQ379" s="19"/>
      <c r="BR379" s="19"/>
      <c r="BS379" s="377"/>
      <c r="BT379" s="19"/>
      <c r="BU379" s="19"/>
      <c r="BV379" s="105"/>
      <c r="BW379" s="376"/>
      <c r="BX379" s="19"/>
      <c r="BY379" s="19"/>
      <c r="BZ379" s="19"/>
      <c r="CA379" s="19"/>
      <c r="CB379" s="19"/>
      <c r="CC379" s="19"/>
      <c r="CD379" s="377"/>
      <c r="CE379" s="19"/>
      <c r="CF379" s="19"/>
      <c r="CG379" s="19"/>
      <c r="CH379" s="19"/>
      <c r="CI379" s="377"/>
      <c r="CJ379" s="19"/>
      <c r="CK379" s="380"/>
      <c r="CL379" s="105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</row>
    <row r="380" spans="1:113" ht="12.75" customHeight="1">
      <c r="A380" s="19"/>
      <c r="B380" s="19"/>
      <c r="C380" s="19"/>
      <c r="D380" s="19"/>
      <c r="E380" s="376"/>
      <c r="F380" s="19"/>
      <c r="G380" s="19"/>
      <c r="H380" s="19"/>
      <c r="I380" s="19"/>
      <c r="J380" s="377"/>
      <c r="K380" s="19"/>
      <c r="L380" s="19"/>
      <c r="M380" s="377"/>
      <c r="N380" s="19"/>
      <c r="O380" s="19"/>
      <c r="P380" s="19"/>
      <c r="Q380" s="19"/>
      <c r="R380" s="19"/>
      <c r="S380" s="19"/>
      <c r="T380" s="105"/>
      <c r="U380" s="376"/>
      <c r="V380" s="376"/>
      <c r="W380" s="19"/>
      <c r="X380" s="19"/>
      <c r="Y380" s="19"/>
      <c r="Z380" s="19"/>
      <c r="AA380" s="377"/>
      <c r="AB380" s="19"/>
      <c r="AC380" s="19"/>
      <c r="AD380" s="377"/>
      <c r="AE380" s="19"/>
      <c r="AF380" s="19"/>
      <c r="AG380" s="19"/>
      <c r="AH380" s="19"/>
      <c r="AI380" s="377"/>
      <c r="AJ380" s="19"/>
      <c r="AK380" s="19"/>
      <c r="AL380" s="105"/>
      <c r="AM380" s="376"/>
      <c r="AN380" s="378"/>
      <c r="AO380" s="19"/>
      <c r="AP380" s="19"/>
      <c r="AQ380" s="19"/>
      <c r="AR380" s="377"/>
      <c r="AS380" s="19"/>
      <c r="AT380" s="19"/>
      <c r="AU380" s="377"/>
      <c r="AV380" s="379"/>
      <c r="AW380" s="19"/>
      <c r="AX380" s="19"/>
      <c r="AY380" s="19"/>
      <c r="AZ380" s="377"/>
      <c r="BA380" s="19"/>
      <c r="BB380" s="19"/>
      <c r="BC380" s="19"/>
      <c r="BD380" s="105"/>
      <c r="BE380" s="376"/>
      <c r="BF380" s="376"/>
      <c r="BG380" s="19"/>
      <c r="BH380" s="19"/>
      <c r="BI380" s="19"/>
      <c r="BJ380" s="19"/>
      <c r="BK380" s="377"/>
      <c r="BL380" s="19"/>
      <c r="BM380" s="19"/>
      <c r="BN380" s="377"/>
      <c r="BO380" s="19"/>
      <c r="BP380" s="19"/>
      <c r="BQ380" s="19"/>
      <c r="BR380" s="19"/>
      <c r="BS380" s="377"/>
      <c r="BT380" s="19"/>
      <c r="BU380" s="19"/>
      <c r="BV380" s="105"/>
      <c r="BW380" s="376"/>
      <c r="BX380" s="19"/>
      <c r="BY380" s="19"/>
      <c r="BZ380" s="19"/>
      <c r="CA380" s="19"/>
      <c r="CB380" s="19"/>
      <c r="CC380" s="19"/>
      <c r="CD380" s="377"/>
      <c r="CE380" s="19"/>
      <c r="CF380" s="19"/>
      <c r="CG380" s="19"/>
      <c r="CH380" s="19"/>
      <c r="CI380" s="377"/>
      <c r="CJ380" s="19"/>
      <c r="CK380" s="380"/>
      <c r="CL380" s="105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</row>
    <row r="381" spans="1:113" ht="12.75" customHeight="1">
      <c r="A381" s="19"/>
      <c r="B381" s="19"/>
      <c r="C381" s="19"/>
      <c r="D381" s="19"/>
      <c r="E381" s="376"/>
      <c r="F381" s="19"/>
      <c r="G381" s="19"/>
      <c r="H381" s="19"/>
      <c r="I381" s="19"/>
      <c r="J381" s="377"/>
      <c r="K381" s="19"/>
      <c r="L381" s="19"/>
      <c r="M381" s="377"/>
      <c r="N381" s="19"/>
      <c r="O381" s="19"/>
      <c r="P381" s="19"/>
      <c r="Q381" s="19"/>
      <c r="R381" s="19"/>
      <c r="S381" s="19"/>
      <c r="T381" s="105"/>
      <c r="U381" s="376"/>
      <c r="V381" s="376"/>
      <c r="W381" s="19"/>
      <c r="X381" s="19"/>
      <c r="Y381" s="19"/>
      <c r="Z381" s="19"/>
      <c r="AA381" s="377"/>
      <c r="AB381" s="19"/>
      <c r="AC381" s="19"/>
      <c r="AD381" s="377"/>
      <c r="AE381" s="19"/>
      <c r="AF381" s="19"/>
      <c r="AG381" s="19"/>
      <c r="AH381" s="19"/>
      <c r="AI381" s="377"/>
      <c r="AJ381" s="19"/>
      <c r="AK381" s="19"/>
      <c r="AL381" s="105"/>
      <c r="AM381" s="376"/>
      <c r="AN381" s="378"/>
      <c r="AO381" s="19"/>
      <c r="AP381" s="19"/>
      <c r="AQ381" s="19"/>
      <c r="AR381" s="377"/>
      <c r="AS381" s="19"/>
      <c r="AT381" s="19"/>
      <c r="AU381" s="377"/>
      <c r="AV381" s="379"/>
      <c r="AW381" s="19"/>
      <c r="AX381" s="19"/>
      <c r="AY381" s="19"/>
      <c r="AZ381" s="377"/>
      <c r="BA381" s="19"/>
      <c r="BB381" s="19"/>
      <c r="BC381" s="19"/>
      <c r="BD381" s="105"/>
      <c r="BE381" s="376"/>
      <c r="BF381" s="376"/>
      <c r="BG381" s="19"/>
      <c r="BH381" s="19"/>
      <c r="BI381" s="19"/>
      <c r="BJ381" s="19"/>
      <c r="BK381" s="377"/>
      <c r="BL381" s="19"/>
      <c r="BM381" s="19"/>
      <c r="BN381" s="377"/>
      <c r="BO381" s="19"/>
      <c r="BP381" s="19"/>
      <c r="BQ381" s="19"/>
      <c r="BR381" s="19"/>
      <c r="BS381" s="377"/>
      <c r="BT381" s="19"/>
      <c r="BU381" s="19"/>
      <c r="BV381" s="105"/>
      <c r="BW381" s="376"/>
      <c r="BX381" s="19"/>
      <c r="BY381" s="19"/>
      <c r="BZ381" s="19"/>
      <c r="CA381" s="19"/>
      <c r="CB381" s="19"/>
      <c r="CC381" s="19"/>
      <c r="CD381" s="377"/>
      <c r="CE381" s="19"/>
      <c r="CF381" s="19"/>
      <c r="CG381" s="19"/>
      <c r="CH381" s="19"/>
      <c r="CI381" s="377"/>
      <c r="CJ381" s="19"/>
      <c r="CK381" s="380"/>
      <c r="CL381" s="105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</row>
    <row r="382" spans="1:113" ht="12.75" customHeight="1">
      <c r="A382" s="19"/>
      <c r="B382" s="19"/>
      <c r="C382" s="19"/>
      <c r="D382" s="19"/>
      <c r="E382" s="376"/>
      <c r="F382" s="19"/>
      <c r="G382" s="19"/>
      <c r="H382" s="19"/>
      <c r="I382" s="19"/>
      <c r="J382" s="377"/>
      <c r="K382" s="19"/>
      <c r="L382" s="19"/>
      <c r="M382" s="377"/>
      <c r="N382" s="19"/>
      <c r="O382" s="19"/>
      <c r="P382" s="19"/>
      <c r="Q382" s="19"/>
      <c r="R382" s="19"/>
      <c r="S382" s="19"/>
      <c r="T382" s="105"/>
      <c r="U382" s="376"/>
      <c r="V382" s="376"/>
      <c r="W382" s="19"/>
      <c r="X382" s="19"/>
      <c r="Y382" s="19"/>
      <c r="Z382" s="19"/>
      <c r="AA382" s="377"/>
      <c r="AB382" s="19"/>
      <c r="AC382" s="19"/>
      <c r="AD382" s="377"/>
      <c r="AE382" s="19"/>
      <c r="AF382" s="19"/>
      <c r="AG382" s="19"/>
      <c r="AH382" s="19"/>
      <c r="AI382" s="377"/>
      <c r="AJ382" s="19"/>
      <c r="AK382" s="19"/>
      <c r="AL382" s="105"/>
      <c r="AM382" s="376"/>
      <c r="AN382" s="378"/>
      <c r="AO382" s="19"/>
      <c r="AP382" s="19"/>
      <c r="AQ382" s="19"/>
      <c r="AR382" s="377"/>
      <c r="AS382" s="19"/>
      <c r="AT382" s="19"/>
      <c r="AU382" s="377"/>
      <c r="AV382" s="379"/>
      <c r="AW382" s="19"/>
      <c r="AX382" s="19"/>
      <c r="AY382" s="19"/>
      <c r="AZ382" s="377"/>
      <c r="BA382" s="19"/>
      <c r="BB382" s="19"/>
      <c r="BC382" s="19"/>
      <c r="BD382" s="105"/>
      <c r="BE382" s="376"/>
      <c r="BF382" s="376"/>
      <c r="BG382" s="19"/>
      <c r="BH382" s="19"/>
      <c r="BI382" s="19"/>
      <c r="BJ382" s="19"/>
      <c r="BK382" s="377"/>
      <c r="BL382" s="19"/>
      <c r="BM382" s="19"/>
      <c r="BN382" s="377"/>
      <c r="BO382" s="19"/>
      <c r="BP382" s="19"/>
      <c r="BQ382" s="19"/>
      <c r="BR382" s="19"/>
      <c r="BS382" s="377"/>
      <c r="BT382" s="19"/>
      <c r="BU382" s="19"/>
      <c r="BV382" s="105"/>
      <c r="BW382" s="376"/>
      <c r="BX382" s="19"/>
      <c r="BY382" s="19"/>
      <c r="BZ382" s="19"/>
      <c r="CA382" s="19"/>
      <c r="CB382" s="19"/>
      <c r="CC382" s="19"/>
      <c r="CD382" s="377"/>
      <c r="CE382" s="19"/>
      <c r="CF382" s="19"/>
      <c r="CG382" s="19"/>
      <c r="CH382" s="19"/>
      <c r="CI382" s="377"/>
      <c r="CJ382" s="19"/>
      <c r="CK382" s="380"/>
      <c r="CL382" s="105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</row>
    <row r="383" spans="1:113" ht="12.75" customHeight="1">
      <c r="A383" s="19"/>
      <c r="B383" s="19"/>
      <c r="C383" s="19"/>
      <c r="D383" s="19"/>
      <c r="E383" s="376"/>
      <c r="F383" s="19"/>
      <c r="G383" s="19"/>
      <c r="H383" s="19"/>
      <c r="I383" s="19"/>
      <c r="J383" s="377"/>
      <c r="K383" s="19"/>
      <c r="L383" s="19"/>
      <c r="M383" s="377"/>
      <c r="N383" s="19"/>
      <c r="O383" s="19"/>
      <c r="P383" s="19"/>
      <c r="Q383" s="19"/>
      <c r="R383" s="19"/>
      <c r="S383" s="19"/>
      <c r="T383" s="105"/>
      <c r="U383" s="376"/>
      <c r="V383" s="376"/>
      <c r="W383" s="19"/>
      <c r="X383" s="19"/>
      <c r="Y383" s="19"/>
      <c r="Z383" s="19"/>
      <c r="AA383" s="377"/>
      <c r="AB383" s="19"/>
      <c r="AC383" s="19"/>
      <c r="AD383" s="377"/>
      <c r="AE383" s="19"/>
      <c r="AF383" s="19"/>
      <c r="AG383" s="19"/>
      <c r="AH383" s="19"/>
      <c r="AI383" s="377"/>
      <c r="AJ383" s="19"/>
      <c r="AK383" s="19"/>
      <c r="AL383" s="105"/>
      <c r="AM383" s="376"/>
      <c r="AN383" s="378"/>
      <c r="AO383" s="19"/>
      <c r="AP383" s="19"/>
      <c r="AQ383" s="19"/>
      <c r="AR383" s="377"/>
      <c r="AS383" s="19"/>
      <c r="AT383" s="19"/>
      <c r="AU383" s="377"/>
      <c r="AV383" s="379"/>
      <c r="AW383" s="19"/>
      <c r="AX383" s="19"/>
      <c r="AY383" s="19"/>
      <c r="AZ383" s="377"/>
      <c r="BA383" s="19"/>
      <c r="BB383" s="19"/>
      <c r="BC383" s="19"/>
      <c r="BD383" s="105"/>
      <c r="BE383" s="376"/>
      <c r="BF383" s="376"/>
      <c r="BG383" s="19"/>
      <c r="BH383" s="19"/>
      <c r="BI383" s="19"/>
      <c r="BJ383" s="19"/>
      <c r="BK383" s="377"/>
      <c r="BL383" s="19"/>
      <c r="BM383" s="19"/>
      <c r="BN383" s="377"/>
      <c r="BO383" s="19"/>
      <c r="BP383" s="19"/>
      <c r="BQ383" s="19"/>
      <c r="BR383" s="19"/>
      <c r="BS383" s="377"/>
      <c r="BT383" s="19"/>
      <c r="BU383" s="19"/>
      <c r="BV383" s="105"/>
      <c r="BW383" s="376"/>
      <c r="BX383" s="19"/>
      <c r="BY383" s="19"/>
      <c r="BZ383" s="19"/>
      <c r="CA383" s="19"/>
      <c r="CB383" s="19"/>
      <c r="CC383" s="19"/>
      <c r="CD383" s="377"/>
      <c r="CE383" s="19"/>
      <c r="CF383" s="19"/>
      <c r="CG383" s="19"/>
      <c r="CH383" s="19"/>
      <c r="CI383" s="377"/>
      <c r="CJ383" s="19"/>
      <c r="CK383" s="380"/>
      <c r="CL383" s="105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</row>
    <row r="384" spans="1:113" ht="12.75" customHeight="1">
      <c r="A384" s="19"/>
      <c r="B384" s="19"/>
      <c r="C384" s="19"/>
      <c r="D384" s="19"/>
      <c r="E384" s="376"/>
      <c r="F384" s="19"/>
      <c r="G384" s="19"/>
      <c r="H384" s="19"/>
      <c r="I384" s="19"/>
      <c r="J384" s="377"/>
      <c r="K384" s="19"/>
      <c r="L384" s="19"/>
      <c r="M384" s="377"/>
      <c r="N384" s="19"/>
      <c r="O384" s="19"/>
      <c r="P384" s="19"/>
      <c r="Q384" s="19"/>
      <c r="R384" s="19"/>
      <c r="S384" s="19"/>
      <c r="T384" s="105"/>
      <c r="U384" s="376"/>
      <c r="V384" s="376"/>
      <c r="W384" s="19"/>
      <c r="X384" s="19"/>
      <c r="Y384" s="19"/>
      <c r="Z384" s="19"/>
      <c r="AA384" s="377"/>
      <c r="AB384" s="19"/>
      <c r="AC384" s="19"/>
      <c r="AD384" s="377"/>
      <c r="AE384" s="19"/>
      <c r="AF384" s="19"/>
      <c r="AG384" s="19"/>
      <c r="AH384" s="19"/>
      <c r="AI384" s="377"/>
      <c r="AJ384" s="19"/>
      <c r="AK384" s="19"/>
      <c r="AL384" s="105"/>
      <c r="AM384" s="376"/>
      <c r="AN384" s="378"/>
      <c r="AO384" s="19"/>
      <c r="AP384" s="19"/>
      <c r="AQ384" s="19"/>
      <c r="AR384" s="377"/>
      <c r="AS384" s="19"/>
      <c r="AT384" s="19"/>
      <c r="AU384" s="377"/>
      <c r="AV384" s="379"/>
      <c r="AW384" s="19"/>
      <c r="AX384" s="19"/>
      <c r="AY384" s="19"/>
      <c r="AZ384" s="377"/>
      <c r="BA384" s="19"/>
      <c r="BB384" s="19"/>
      <c r="BC384" s="19"/>
      <c r="BD384" s="105"/>
      <c r="BE384" s="376"/>
      <c r="BF384" s="376"/>
      <c r="BG384" s="19"/>
      <c r="BH384" s="19"/>
      <c r="BI384" s="19"/>
      <c r="BJ384" s="19"/>
      <c r="BK384" s="377"/>
      <c r="BL384" s="19"/>
      <c r="BM384" s="19"/>
      <c r="BN384" s="377"/>
      <c r="BO384" s="19"/>
      <c r="BP384" s="19"/>
      <c r="BQ384" s="19"/>
      <c r="BR384" s="19"/>
      <c r="BS384" s="377"/>
      <c r="BT384" s="19"/>
      <c r="BU384" s="19"/>
      <c r="BV384" s="105"/>
      <c r="BW384" s="376"/>
      <c r="BX384" s="19"/>
      <c r="BY384" s="19"/>
      <c r="BZ384" s="19"/>
      <c r="CA384" s="19"/>
      <c r="CB384" s="19"/>
      <c r="CC384" s="19"/>
      <c r="CD384" s="377"/>
      <c r="CE384" s="19"/>
      <c r="CF384" s="19"/>
      <c r="CG384" s="19"/>
      <c r="CH384" s="19"/>
      <c r="CI384" s="377"/>
      <c r="CJ384" s="19"/>
      <c r="CK384" s="380"/>
      <c r="CL384" s="105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</row>
    <row r="385" spans="1:113" ht="12.75" customHeight="1">
      <c r="A385" s="19"/>
      <c r="B385" s="19"/>
      <c r="C385" s="19"/>
      <c r="D385" s="19"/>
      <c r="E385" s="376"/>
      <c r="F385" s="19"/>
      <c r="G385" s="19"/>
      <c r="H385" s="19"/>
      <c r="I385" s="19"/>
      <c r="J385" s="377"/>
      <c r="K385" s="19"/>
      <c r="L385" s="19"/>
      <c r="M385" s="377"/>
      <c r="N385" s="19"/>
      <c r="O385" s="19"/>
      <c r="P385" s="19"/>
      <c r="Q385" s="19"/>
      <c r="R385" s="19"/>
      <c r="S385" s="19"/>
      <c r="T385" s="105"/>
      <c r="U385" s="376"/>
      <c r="V385" s="376"/>
      <c r="W385" s="19"/>
      <c r="X385" s="19"/>
      <c r="Y385" s="19"/>
      <c r="Z385" s="19"/>
      <c r="AA385" s="377"/>
      <c r="AB385" s="19"/>
      <c r="AC385" s="19"/>
      <c r="AD385" s="377"/>
      <c r="AE385" s="19"/>
      <c r="AF385" s="19"/>
      <c r="AG385" s="19"/>
      <c r="AH385" s="19"/>
      <c r="AI385" s="377"/>
      <c r="AJ385" s="19"/>
      <c r="AK385" s="19"/>
      <c r="AL385" s="105"/>
      <c r="AM385" s="376"/>
      <c r="AN385" s="378"/>
      <c r="AO385" s="19"/>
      <c r="AP385" s="19"/>
      <c r="AQ385" s="19"/>
      <c r="AR385" s="377"/>
      <c r="AS385" s="19"/>
      <c r="AT385" s="19"/>
      <c r="AU385" s="377"/>
      <c r="AV385" s="379"/>
      <c r="AW385" s="19"/>
      <c r="AX385" s="19"/>
      <c r="AY385" s="19"/>
      <c r="AZ385" s="377"/>
      <c r="BA385" s="19"/>
      <c r="BB385" s="19"/>
      <c r="BC385" s="19"/>
      <c r="BD385" s="105"/>
      <c r="BE385" s="376"/>
      <c r="BF385" s="376"/>
      <c r="BG385" s="19"/>
      <c r="BH385" s="19"/>
      <c r="BI385" s="19"/>
      <c r="BJ385" s="19"/>
      <c r="BK385" s="377"/>
      <c r="BL385" s="19"/>
      <c r="BM385" s="19"/>
      <c r="BN385" s="377"/>
      <c r="BO385" s="19"/>
      <c r="BP385" s="19"/>
      <c r="BQ385" s="19"/>
      <c r="BR385" s="19"/>
      <c r="BS385" s="377"/>
      <c r="BT385" s="19"/>
      <c r="BU385" s="19"/>
      <c r="BV385" s="105"/>
      <c r="BW385" s="376"/>
      <c r="BX385" s="19"/>
      <c r="BY385" s="19"/>
      <c r="BZ385" s="19"/>
      <c r="CA385" s="19"/>
      <c r="CB385" s="19"/>
      <c r="CC385" s="19"/>
      <c r="CD385" s="377"/>
      <c r="CE385" s="19"/>
      <c r="CF385" s="19"/>
      <c r="CG385" s="19"/>
      <c r="CH385" s="19"/>
      <c r="CI385" s="377"/>
      <c r="CJ385" s="19"/>
      <c r="CK385" s="380"/>
      <c r="CL385" s="105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</row>
    <row r="386" spans="1:113" ht="12.75" customHeight="1">
      <c r="A386" s="19"/>
      <c r="B386" s="19"/>
      <c r="C386" s="19"/>
      <c r="D386" s="19"/>
      <c r="E386" s="376"/>
      <c r="F386" s="19"/>
      <c r="G386" s="19"/>
      <c r="H386" s="19"/>
      <c r="I386" s="19"/>
      <c r="J386" s="377"/>
      <c r="K386" s="19"/>
      <c r="L386" s="19"/>
      <c r="M386" s="377"/>
      <c r="N386" s="19"/>
      <c r="O386" s="19"/>
      <c r="P386" s="19"/>
      <c r="Q386" s="19"/>
      <c r="R386" s="19"/>
      <c r="S386" s="19"/>
      <c r="T386" s="105"/>
      <c r="U386" s="376"/>
      <c r="V386" s="376"/>
      <c r="W386" s="19"/>
      <c r="X386" s="19"/>
      <c r="Y386" s="19"/>
      <c r="Z386" s="19"/>
      <c r="AA386" s="377"/>
      <c r="AB386" s="19"/>
      <c r="AC386" s="19"/>
      <c r="AD386" s="377"/>
      <c r="AE386" s="19"/>
      <c r="AF386" s="19"/>
      <c r="AG386" s="19"/>
      <c r="AH386" s="19"/>
      <c r="AI386" s="377"/>
      <c r="AJ386" s="19"/>
      <c r="AK386" s="19"/>
      <c r="AL386" s="105"/>
      <c r="AM386" s="376"/>
      <c r="AN386" s="378"/>
      <c r="AO386" s="19"/>
      <c r="AP386" s="19"/>
      <c r="AQ386" s="19"/>
      <c r="AR386" s="377"/>
      <c r="AS386" s="19"/>
      <c r="AT386" s="19"/>
      <c r="AU386" s="377"/>
      <c r="AV386" s="379"/>
      <c r="AW386" s="19"/>
      <c r="AX386" s="19"/>
      <c r="AY386" s="19"/>
      <c r="AZ386" s="377"/>
      <c r="BA386" s="19"/>
      <c r="BB386" s="19"/>
      <c r="BC386" s="19"/>
      <c r="BD386" s="105"/>
      <c r="BE386" s="376"/>
      <c r="BF386" s="376"/>
      <c r="BG386" s="19"/>
      <c r="BH386" s="19"/>
      <c r="BI386" s="19"/>
      <c r="BJ386" s="19"/>
      <c r="BK386" s="377"/>
      <c r="BL386" s="19"/>
      <c r="BM386" s="19"/>
      <c r="BN386" s="377"/>
      <c r="BO386" s="19"/>
      <c r="BP386" s="19"/>
      <c r="BQ386" s="19"/>
      <c r="BR386" s="19"/>
      <c r="BS386" s="377"/>
      <c r="BT386" s="19"/>
      <c r="BU386" s="19"/>
      <c r="BV386" s="105"/>
      <c r="BW386" s="376"/>
      <c r="BX386" s="19"/>
      <c r="BY386" s="19"/>
      <c r="BZ386" s="19"/>
      <c r="CA386" s="19"/>
      <c r="CB386" s="19"/>
      <c r="CC386" s="19"/>
      <c r="CD386" s="377"/>
      <c r="CE386" s="19"/>
      <c r="CF386" s="19"/>
      <c r="CG386" s="19"/>
      <c r="CH386" s="19"/>
      <c r="CI386" s="377"/>
      <c r="CJ386" s="19"/>
      <c r="CK386" s="380"/>
      <c r="CL386" s="105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</row>
    <row r="387" spans="1:113" ht="12.75" customHeight="1">
      <c r="A387" s="19"/>
      <c r="B387" s="19"/>
      <c r="C387" s="19"/>
      <c r="D387" s="19"/>
      <c r="E387" s="376"/>
      <c r="F387" s="19"/>
      <c r="G387" s="19"/>
      <c r="H387" s="19"/>
      <c r="I387" s="19"/>
      <c r="J387" s="377"/>
      <c r="K387" s="19"/>
      <c r="L387" s="19"/>
      <c r="M387" s="377"/>
      <c r="N387" s="19"/>
      <c r="O387" s="19"/>
      <c r="P387" s="19"/>
      <c r="Q387" s="19"/>
      <c r="R387" s="19"/>
      <c r="S387" s="19"/>
      <c r="T387" s="105"/>
      <c r="U387" s="376"/>
      <c r="V387" s="376"/>
      <c r="W387" s="19"/>
      <c r="X387" s="19"/>
      <c r="Y387" s="19"/>
      <c r="Z387" s="19"/>
      <c r="AA387" s="377"/>
      <c r="AB387" s="19"/>
      <c r="AC387" s="19"/>
      <c r="AD387" s="377"/>
      <c r="AE387" s="19"/>
      <c r="AF387" s="19"/>
      <c r="AG387" s="19"/>
      <c r="AH387" s="19"/>
      <c r="AI387" s="377"/>
      <c r="AJ387" s="19"/>
      <c r="AK387" s="19"/>
      <c r="AL387" s="105"/>
      <c r="AM387" s="376"/>
      <c r="AN387" s="378"/>
      <c r="AO387" s="19"/>
      <c r="AP387" s="19"/>
      <c r="AQ387" s="19"/>
      <c r="AR387" s="377"/>
      <c r="AS387" s="19"/>
      <c r="AT387" s="19"/>
      <c r="AU387" s="377"/>
      <c r="AV387" s="379"/>
      <c r="AW387" s="19"/>
      <c r="AX387" s="19"/>
      <c r="AY387" s="19"/>
      <c r="AZ387" s="377"/>
      <c r="BA387" s="19"/>
      <c r="BB387" s="19"/>
      <c r="BC387" s="19"/>
      <c r="BD387" s="105"/>
      <c r="BE387" s="376"/>
      <c r="BF387" s="376"/>
      <c r="BG387" s="19"/>
      <c r="BH387" s="19"/>
      <c r="BI387" s="19"/>
      <c r="BJ387" s="19"/>
      <c r="BK387" s="377"/>
      <c r="BL387" s="19"/>
      <c r="BM387" s="19"/>
      <c r="BN387" s="377"/>
      <c r="BO387" s="19"/>
      <c r="BP387" s="19"/>
      <c r="BQ387" s="19"/>
      <c r="BR387" s="19"/>
      <c r="BS387" s="377"/>
      <c r="BT387" s="19"/>
      <c r="BU387" s="19"/>
      <c r="BV387" s="105"/>
      <c r="BW387" s="376"/>
      <c r="BX387" s="19"/>
      <c r="BY387" s="19"/>
      <c r="BZ387" s="19"/>
      <c r="CA387" s="19"/>
      <c r="CB387" s="19"/>
      <c r="CC387" s="19"/>
      <c r="CD387" s="377"/>
      <c r="CE387" s="19"/>
      <c r="CF387" s="19"/>
      <c r="CG387" s="19"/>
      <c r="CH387" s="19"/>
      <c r="CI387" s="377"/>
      <c r="CJ387" s="19"/>
      <c r="CK387" s="380"/>
      <c r="CL387" s="105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</row>
    <row r="388" spans="1:113" ht="12.75" customHeight="1">
      <c r="A388" s="19"/>
      <c r="B388" s="19"/>
      <c r="C388" s="19"/>
      <c r="D388" s="19"/>
      <c r="E388" s="376"/>
      <c r="F388" s="19"/>
      <c r="G388" s="19"/>
      <c r="H388" s="19"/>
      <c r="I388" s="19"/>
      <c r="J388" s="377"/>
      <c r="K388" s="19"/>
      <c r="L388" s="19"/>
      <c r="M388" s="377"/>
      <c r="N388" s="19"/>
      <c r="O388" s="19"/>
      <c r="P388" s="19"/>
      <c r="Q388" s="19"/>
      <c r="R388" s="19"/>
      <c r="S388" s="19"/>
      <c r="T388" s="105"/>
      <c r="U388" s="376"/>
      <c r="V388" s="376"/>
      <c r="W388" s="19"/>
      <c r="X388" s="19"/>
      <c r="Y388" s="19"/>
      <c r="Z388" s="19"/>
      <c r="AA388" s="377"/>
      <c r="AB388" s="19"/>
      <c r="AC388" s="19"/>
      <c r="AD388" s="377"/>
      <c r="AE388" s="19"/>
      <c r="AF388" s="19"/>
      <c r="AG388" s="19"/>
      <c r="AH388" s="19"/>
      <c r="AI388" s="377"/>
      <c r="AJ388" s="19"/>
      <c r="AK388" s="19"/>
      <c r="AL388" s="105"/>
      <c r="AM388" s="376"/>
      <c r="AN388" s="378"/>
      <c r="AO388" s="19"/>
      <c r="AP388" s="19"/>
      <c r="AQ388" s="19"/>
      <c r="AR388" s="377"/>
      <c r="AS388" s="19"/>
      <c r="AT388" s="19"/>
      <c r="AU388" s="377"/>
      <c r="AV388" s="379"/>
      <c r="AW388" s="19"/>
      <c r="AX388" s="19"/>
      <c r="AY388" s="19"/>
      <c r="AZ388" s="377"/>
      <c r="BA388" s="19"/>
      <c r="BB388" s="19"/>
      <c r="BC388" s="19"/>
      <c r="BD388" s="105"/>
      <c r="BE388" s="376"/>
      <c r="BF388" s="376"/>
      <c r="BG388" s="19"/>
      <c r="BH388" s="19"/>
      <c r="BI388" s="19"/>
      <c r="BJ388" s="19"/>
      <c r="BK388" s="377"/>
      <c r="BL388" s="19"/>
      <c r="BM388" s="19"/>
      <c r="BN388" s="377"/>
      <c r="BO388" s="19"/>
      <c r="BP388" s="19"/>
      <c r="BQ388" s="19"/>
      <c r="BR388" s="19"/>
      <c r="BS388" s="377"/>
      <c r="BT388" s="19"/>
      <c r="BU388" s="19"/>
      <c r="BV388" s="105"/>
      <c r="BW388" s="376"/>
      <c r="BX388" s="19"/>
      <c r="BY388" s="19"/>
      <c r="BZ388" s="19"/>
      <c r="CA388" s="19"/>
      <c r="CB388" s="19"/>
      <c r="CC388" s="19"/>
      <c r="CD388" s="377"/>
      <c r="CE388" s="19"/>
      <c r="CF388" s="19"/>
      <c r="CG388" s="19"/>
      <c r="CH388" s="19"/>
      <c r="CI388" s="377"/>
      <c r="CJ388" s="19"/>
      <c r="CK388" s="380"/>
      <c r="CL388" s="105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</row>
    <row r="389" spans="1:113" ht="12.75" customHeight="1">
      <c r="A389" s="19"/>
      <c r="B389" s="19"/>
      <c r="C389" s="19"/>
      <c r="D389" s="19"/>
      <c r="E389" s="376"/>
      <c r="F389" s="19"/>
      <c r="G389" s="19"/>
      <c r="H389" s="19"/>
      <c r="I389" s="19"/>
      <c r="J389" s="377"/>
      <c r="K389" s="19"/>
      <c r="L389" s="19"/>
      <c r="M389" s="377"/>
      <c r="N389" s="19"/>
      <c r="O389" s="19"/>
      <c r="P389" s="19"/>
      <c r="Q389" s="19"/>
      <c r="R389" s="19"/>
      <c r="S389" s="19"/>
      <c r="T389" s="105"/>
      <c r="U389" s="376"/>
      <c r="V389" s="376"/>
      <c r="W389" s="19"/>
      <c r="X389" s="19"/>
      <c r="Y389" s="19"/>
      <c r="Z389" s="19"/>
      <c r="AA389" s="377"/>
      <c r="AB389" s="19"/>
      <c r="AC389" s="19"/>
      <c r="AD389" s="377"/>
      <c r="AE389" s="19"/>
      <c r="AF389" s="19"/>
      <c r="AG389" s="19"/>
      <c r="AH389" s="19"/>
      <c r="AI389" s="377"/>
      <c r="AJ389" s="19"/>
      <c r="AK389" s="19"/>
      <c r="AL389" s="105"/>
      <c r="AM389" s="376"/>
      <c r="AN389" s="378"/>
      <c r="AO389" s="19"/>
      <c r="AP389" s="19"/>
      <c r="AQ389" s="19"/>
      <c r="AR389" s="377"/>
      <c r="AS389" s="19"/>
      <c r="AT389" s="19"/>
      <c r="AU389" s="377"/>
      <c r="AV389" s="379"/>
      <c r="AW389" s="19"/>
      <c r="AX389" s="19"/>
      <c r="AY389" s="19"/>
      <c r="AZ389" s="377"/>
      <c r="BA389" s="19"/>
      <c r="BB389" s="19"/>
      <c r="BC389" s="19"/>
      <c r="BD389" s="105"/>
      <c r="BE389" s="376"/>
      <c r="BF389" s="376"/>
      <c r="BG389" s="19"/>
      <c r="BH389" s="19"/>
      <c r="BI389" s="19"/>
      <c r="BJ389" s="19"/>
      <c r="BK389" s="377"/>
      <c r="BL389" s="19"/>
      <c r="BM389" s="19"/>
      <c r="BN389" s="377"/>
      <c r="BO389" s="19"/>
      <c r="BP389" s="19"/>
      <c r="BQ389" s="19"/>
      <c r="BR389" s="19"/>
      <c r="BS389" s="377"/>
      <c r="BT389" s="19"/>
      <c r="BU389" s="19"/>
      <c r="BV389" s="105"/>
      <c r="BW389" s="376"/>
      <c r="BX389" s="19"/>
      <c r="BY389" s="19"/>
      <c r="BZ389" s="19"/>
      <c r="CA389" s="19"/>
      <c r="CB389" s="19"/>
      <c r="CC389" s="19"/>
      <c r="CD389" s="377"/>
      <c r="CE389" s="19"/>
      <c r="CF389" s="19"/>
      <c r="CG389" s="19"/>
      <c r="CH389" s="19"/>
      <c r="CI389" s="377"/>
      <c r="CJ389" s="19"/>
      <c r="CK389" s="380"/>
      <c r="CL389" s="105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</row>
    <row r="390" spans="1:113" ht="12.75" customHeight="1">
      <c r="A390" s="19"/>
      <c r="B390" s="19"/>
      <c r="C390" s="19"/>
      <c r="D390" s="19"/>
      <c r="E390" s="376"/>
      <c r="F390" s="19"/>
      <c r="G390" s="19"/>
      <c r="H390" s="19"/>
      <c r="I390" s="19"/>
      <c r="J390" s="377"/>
      <c r="K390" s="19"/>
      <c r="L390" s="19"/>
      <c r="M390" s="377"/>
      <c r="N390" s="19"/>
      <c r="O390" s="19"/>
      <c r="P390" s="19"/>
      <c r="Q390" s="19"/>
      <c r="R390" s="19"/>
      <c r="S390" s="19"/>
      <c r="T390" s="105"/>
      <c r="U390" s="376"/>
      <c r="V390" s="376"/>
      <c r="W390" s="19"/>
      <c r="X390" s="19"/>
      <c r="Y390" s="19"/>
      <c r="Z390" s="19"/>
      <c r="AA390" s="377"/>
      <c r="AB390" s="19"/>
      <c r="AC390" s="19"/>
      <c r="AD390" s="377"/>
      <c r="AE390" s="19"/>
      <c r="AF390" s="19"/>
      <c r="AG390" s="19"/>
      <c r="AH390" s="19"/>
      <c r="AI390" s="377"/>
      <c r="AJ390" s="19"/>
      <c r="AK390" s="19"/>
      <c r="AL390" s="105"/>
      <c r="AM390" s="376"/>
      <c r="AN390" s="378"/>
      <c r="AO390" s="19"/>
      <c r="AP390" s="19"/>
      <c r="AQ390" s="19"/>
      <c r="AR390" s="377"/>
      <c r="AS390" s="19"/>
      <c r="AT390" s="19"/>
      <c r="AU390" s="377"/>
      <c r="AV390" s="379"/>
      <c r="AW390" s="19"/>
      <c r="AX390" s="19"/>
      <c r="AY390" s="19"/>
      <c r="AZ390" s="377"/>
      <c r="BA390" s="19"/>
      <c r="BB390" s="19"/>
      <c r="BC390" s="19"/>
      <c r="BD390" s="105"/>
      <c r="BE390" s="376"/>
      <c r="BF390" s="376"/>
      <c r="BG390" s="19"/>
      <c r="BH390" s="19"/>
      <c r="BI390" s="19"/>
      <c r="BJ390" s="19"/>
      <c r="BK390" s="377"/>
      <c r="BL390" s="19"/>
      <c r="BM390" s="19"/>
      <c r="BN390" s="377"/>
      <c r="BO390" s="19"/>
      <c r="BP390" s="19"/>
      <c r="BQ390" s="19"/>
      <c r="BR390" s="19"/>
      <c r="BS390" s="377"/>
      <c r="BT390" s="19"/>
      <c r="BU390" s="19"/>
      <c r="BV390" s="105"/>
      <c r="BW390" s="376"/>
      <c r="BX390" s="19"/>
      <c r="BY390" s="19"/>
      <c r="BZ390" s="19"/>
      <c r="CA390" s="19"/>
      <c r="CB390" s="19"/>
      <c r="CC390" s="19"/>
      <c r="CD390" s="377"/>
      <c r="CE390" s="19"/>
      <c r="CF390" s="19"/>
      <c r="CG390" s="19"/>
      <c r="CH390" s="19"/>
      <c r="CI390" s="377"/>
      <c r="CJ390" s="19"/>
      <c r="CK390" s="380"/>
      <c r="CL390" s="105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</row>
    <row r="391" spans="1:113" ht="12.75" customHeight="1">
      <c r="A391" s="19"/>
      <c r="B391" s="19"/>
      <c r="C391" s="19"/>
      <c r="D391" s="19"/>
      <c r="E391" s="376"/>
      <c r="F391" s="19"/>
      <c r="G391" s="19"/>
      <c r="H391" s="19"/>
      <c r="I391" s="19"/>
      <c r="J391" s="377"/>
      <c r="K391" s="19"/>
      <c r="L391" s="19"/>
      <c r="M391" s="377"/>
      <c r="N391" s="19"/>
      <c r="O391" s="19"/>
      <c r="P391" s="19"/>
      <c r="Q391" s="19"/>
      <c r="R391" s="19"/>
      <c r="S391" s="19"/>
      <c r="T391" s="105"/>
      <c r="U391" s="376"/>
      <c r="V391" s="376"/>
      <c r="W391" s="19"/>
      <c r="X391" s="19"/>
      <c r="Y391" s="19"/>
      <c r="Z391" s="19"/>
      <c r="AA391" s="377"/>
      <c r="AB391" s="19"/>
      <c r="AC391" s="19"/>
      <c r="AD391" s="377"/>
      <c r="AE391" s="19"/>
      <c r="AF391" s="19"/>
      <c r="AG391" s="19"/>
      <c r="AH391" s="19"/>
      <c r="AI391" s="377"/>
      <c r="AJ391" s="19"/>
      <c r="AK391" s="19"/>
      <c r="AL391" s="105"/>
      <c r="AM391" s="376"/>
      <c r="AN391" s="378"/>
      <c r="AO391" s="19"/>
      <c r="AP391" s="19"/>
      <c r="AQ391" s="19"/>
      <c r="AR391" s="377"/>
      <c r="AS391" s="19"/>
      <c r="AT391" s="19"/>
      <c r="AU391" s="377"/>
      <c r="AV391" s="379"/>
      <c r="AW391" s="19"/>
      <c r="AX391" s="19"/>
      <c r="AY391" s="19"/>
      <c r="AZ391" s="377"/>
      <c r="BA391" s="19"/>
      <c r="BB391" s="19"/>
      <c r="BC391" s="19"/>
      <c r="BD391" s="105"/>
      <c r="BE391" s="376"/>
      <c r="BF391" s="376"/>
      <c r="BG391" s="19"/>
      <c r="BH391" s="19"/>
      <c r="BI391" s="19"/>
      <c r="BJ391" s="19"/>
      <c r="BK391" s="377"/>
      <c r="BL391" s="19"/>
      <c r="BM391" s="19"/>
      <c r="BN391" s="377"/>
      <c r="BO391" s="19"/>
      <c r="BP391" s="19"/>
      <c r="BQ391" s="19"/>
      <c r="BR391" s="19"/>
      <c r="BS391" s="377"/>
      <c r="BT391" s="19"/>
      <c r="BU391" s="19"/>
      <c r="BV391" s="105"/>
      <c r="BW391" s="376"/>
      <c r="BX391" s="19"/>
      <c r="BY391" s="19"/>
      <c r="BZ391" s="19"/>
      <c r="CA391" s="19"/>
      <c r="CB391" s="19"/>
      <c r="CC391" s="19"/>
      <c r="CD391" s="377"/>
      <c r="CE391" s="19"/>
      <c r="CF391" s="19"/>
      <c r="CG391" s="19"/>
      <c r="CH391" s="19"/>
      <c r="CI391" s="377"/>
      <c r="CJ391" s="19"/>
      <c r="CK391" s="380"/>
      <c r="CL391" s="105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</row>
    <row r="392" spans="1:113" ht="12.75" customHeight="1">
      <c r="A392" s="19"/>
      <c r="B392" s="19"/>
      <c r="C392" s="19"/>
      <c r="D392" s="19"/>
      <c r="E392" s="376"/>
      <c r="F392" s="19"/>
      <c r="G392" s="19"/>
      <c r="H392" s="19"/>
      <c r="I392" s="19"/>
      <c r="J392" s="377"/>
      <c r="K392" s="19"/>
      <c r="L392" s="19"/>
      <c r="M392" s="377"/>
      <c r="N392" s="19"/>
      <c r="O392" s="19"/>
      <c r="P392" s="19"/>
      <c r="Q392" s="19"/>
      <c r="R392" s="19"/>
      <c r="S392" s="19"/>
      <c r="T392" s="105"/>
      <c r="U392" s="376"/>
      <c r="V392" s="376"/>
      <c r="W392" s="19"/>
      <c r="X392" s="19"/>
      <c r="Y392" s="19"/>
      <c r="Z392" s="19"/>
      <c r="AA392" s="377"/>
      <c r="AB392" s="19"/>
      <c r="AC392" s="19"/>
      <c r="AD392" s="377"/>
      <c r="AE392" s="19"/>
      <c r="AF392" s="19"/>
      <c r="AG392" s="19"/>
      <c r="AH392" s="19"/>
      <c r="AI392" s="377"/>
      <c r="AJ392" s="19"/>
      <c r="AK392" s="19"/>
      <c r="AL392" s="105"/>
      <c r="AM392" s="376"/>
      <c r="AN392" s="378"/>
      <c r="AO392" s="19"/>
      <c r="AP392" s="19"/>
      <c r="AQ392" s="19"/>
      <c r="AR392" s="377"/>
      <c r="AS392" s="19"/>
      <c r="AT392" s="19"/>
      <c r="AU392" s="377"/>
      <c r="AV392" s="379"/>
      <c r="AW392" s="19"/>
      <c r="AX392" s="19"/>
      <c r="AY392" s="19"/>
      <c r="AZ392" s="377"/>
      <c r="BA392" s="19"/>
      <c r="BB392" s="19"/>
      <c r="BC392" s="19"/>
      <c r="BD392" s="105"/>
      <c r="BE392" s="376"/>
      <c r="BF392" s="376"/>
      <c r="BG392" s="19"/>
      <c r="BH392" s="19"/>
      <c r="BI392" s="19"/>
      <c r="BJ392" s="19"/>
      <c r="BK392" s="377"/>
      <c r="BL392" s="19"/>
      <c r="BM392" s="19"/>
      <c r="BN392" s="377"/>
      <c r="BO392" s="19"/>
      <c r="BP392" s="19"/>
      <c r="BQ392" s="19"/>
      <c r="BR392" s="19"/>
      <c r="BS392" s="377"/>
      <c r="BT392" s="19"/>
      <c r="BU392" s="19"/>
      <c r="BV392" s="105"/>
      <c r="BW392" s="376"/>
      <c r="BX392" s="19"/>
      <c r="BY392" s="19"/>
      <c r="BZ392" s="19"/>
      <c r="CA392" s="19"/>
      <c r="CB392" s="19"/>
      <c r="CC392" s="19"/>
      <c r="CD392" s="377"/>
      <c r="CE392" s="19"/>
      <c r="CF392" s="19"/>
      <c r="CG392" s="19"/>
      <c r="CH392" s="19"/>
      <c r="CI392" s="377"/>
      <c r="CJ392" s="19"/>
      <c r="CK392" s="380"/>
      <c r="CL392" s="105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</row>
    <row r="393" spans="1:113" ht="12.75" customHeight="1">
      <c r="A393" s="19"/>
      <c r="B393" s="19"/>
      <c r="C393" s="19"/>
      <c r="D393" s="19"/>
      <c r="E393" s="376"/>
      <c r="F393" s="19"/>
      <c r="G393" s="19"/>
      <c r="H393" s="19"/>
      <c r="I393" s="19"/>
      <c r="J393" s="377"/>
      <c r="K393" s="19"/>
      <c r="L393" s="19"/>
      <c r="M393" s="377"/>
      <c r="N393" s="19"/>
      <c r="O393" s="19"/>
      <c r="P393" s="19"/>
      <c r="Q393" s="19"/>
      <c r="R393" s="19"/>
      <c r="S393" s="19"/>
      <c r="T393" s="105"/>
      <c r="U393" s="376"/>
      <c r="V393" s="376"/>
      <c r="W393" s="19"/>
      <c r="X393" s="19"/>
      <c r="Y393" s="19"/>
      <c r="Z393" s="19"/>
      <c r="AA393" s="377"/>
      <c r="AB393" s="19"/>
      <c r="AC393" s="19"/>
      <c r="AD393" s="377"/>
      <c r="AE393" s="19"/>
      <c r="AF393" s="19"/>
      <c r="AG393" s="19"/>
      <c r="AH393" s="19"/>
      <c r="AI393" s="377"/>
      <c r="AJ393" s="19"/>
      <c r="AK393" s="19"/>
      <c r="AL393" s="105"/>
      <c r="AM393" s="376"/>
      <c r="AN393" s="378"/>
      <c r="AO393" s="19"/>
      <c r="AP393" s="19"/>
      <c r="AQ393" s="19"/>
      <c r="AR393" s="377"/>
      <c r="AS393" s="19"/>
      <c r="AT393" s="19"/>
      <c r="AU393" s="377"/>
      <c r="AV393" s="379"/>
      <c r="AW393" s="19"/>
      <c r="AX393" s="19"/>
      <c r="AY393" s="19"/>
      <c r="AZ393" s="377"/>
      <c r="BA393" s="19"/>
      <c r="BB393" s="19"/>
      <c r="BC393" s="19"/>
      <c r="BD393" s="105"/>
      <c r="BE393" s="376"/>
      <c r="BF393" s="376"/>
      <c r="BG393" s="19"/>
      <c r="BH393" s="19"/>
      <c r="BI393" s="19"/>
      <c r="BJ393" s="19"/>
      <c r="BK393" s="377"/>
      <c r="BL393" s="19"/>
      <c r="BM393" s="19"/>
      <c r="BN393" s="377"/>
      <c r="BO393" s="19"/>
      <c r="BP393" s="19"/>
      <c r="BQ393" s="19"/>
      <c r="BR393" s="19"/>
      <c r="BS393" s="377"/>
      <c r="BT393" s="19"/>
      <c r="BU393" s="19"/>
      <c r="BV393" s="105"/>
      <c r="BW393" s="376"/>
      <c r="BX393" s="19"/>
      <c r="BY393" s="19"/>
      <c r="BZ393" s="19"/>
      <c r="CA393" s="19"/>
      <c r="CB393" s="19"/>
      <c r="CC393" s="19"/>
      <c r="CD393" s="377"/>
      <c r="CE393" s="19"/>
      <c r="CF393" s="19"/>
      <c r="CG393" s="19"/>
      <c r="CH393" s="19"/>
      <c r="CI393" s="377"/>
      <c r="CJ393" s="19"/>
      <c r="CK393" s="380"/>
      <c r="CL393" s="105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</row>
    <row r="394" spans="1:113" ht="12.75" customHeight="1">
      <c r="A394" s="19"/>
      <c r="B394" s="19"/>
      <c r="C394" s="19"/>
      <c r="D394" s="19"/>
      <c r="E394" s="376"/>
      <c r="F394" s="19"/>
      <c r="G394" s="19"/>
      <c r="H394" s="19"/>
      <c r="I394" s="19"/>
      <c r="J394" s="377"/>
      <c r="K394" s="19"/>
      <c r="L394" s="19"/>
      <c r="M394" s="377"/>
      <c r="N394" s="19"/>
      <c r="O394" s="19"/>
      <c r="P394" s="19"/>
      <c r="Q394" s="19"/>
      <c r="R394" s="19"/>
      <c r="S394" s="19"/>
      <c r="T394" s="105"/>
      <c r="U394" s="376"/>
      <c r="V394" s="376"/>
      <c r="W394" s="19"/>
      <c r="X394" s="19"/>
      <c r="Y394" s="19"/>
      <c r="Z394" s="19"/>
      <c r="AA394" s="377"/>
      <c r="AB394" s="19"/>
      <c r="AC394" s="19"/>
      <c r="AD394" s="377"/>
      <c r="AE394" s="19"/>
      <c r="AF394" s="19"/>
      <c r="AG394" s="19"/>
      <c r="AH394" s="19"/>
      <c r="AI394" s="377"/>
      <c r="AJ394" s="19"/>
      <c r="AK394" s="19"/>
      <c r="AL394" s="105"/>
      <c r="AM394" s="376"/>
      <c r="AN394" s="378"/>
      <c r="AO394" s="19"/>
      <c r="AP394" s="19"/>
      <c r="AQ394" s="19"/>
      <c r="AR394" s="377"/>
      <c r="AS394" s="19"/>
      <c r="AT394" s="19"/>
      <c r="AU394" s="377"/>
      <c r="AV394" s="379"/>
      <c r="AW394" s="19"/>
      <c r="AX394" s="19"/>
      <c r="AY394" s="19"/>
      <c r="AZ394" s="377"/>
      <c r="BA394" s="19"/>
      <c r="BB394" s="19"/>
      <c r="BC394" s="19"/>
      <c r="BD394" s="105"/>
      <c r="BE394" s="376"/>
      <c r="BF394" s="376"/>
      <c r="BG394" s="19"/>
      <c r="BH394" s="19"/>
      <c r="BI394" s="19"/>
      <c r="BJ394" s="19"/>
      <c r="BK394" s="377"/>
      <c r="BL394" s="19"/>
      <c r="BM394" s="19"/>
      <c r="BN394" s="377"/>
      <c r="BO394" s="19"/>
      <c r="BP394" s="19"/>
      <c r="BQ394" s="19"/>
      <c r="BR394" s="19"/>
      <c r="BS394" s="377"/>
      <c r="BT394" s="19"/>
      <c r="BU394" s="19"/>
      <c r="BV394" s="105"/>
      <c r="BW394" s="376"/>
      <c r="BX394" s="19"/>
      <c r="BY394" s="19"/>
      <c r="BZ394" s="19"/>
      <c r="CA394" s="19"/>
      <c r="CB394" s="19"/>
      <c r="CC394" s="19"/>
      <c r="CD394" s="377"/>
      <c r="CE394" s="19"/>
      <c r="CF394" s="19"/>
      <c r="CG394" s="19"/>
      <c r="CH394" s="19"/>
      <c r="CI394" s="377"/>
      <c r="CJ394" s="19"/>
      <c r="CK394" s="380"/>
      <c r="CL394" s="105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</row>
    <row r="395" spans="1:113" ht="12.75" customHeight="1">
      <c r="A395" s="19"/>
      <c r="B395" s="19"/>
      <c r="C395" s="19"/>
      <c r="D395" s="19"/>
      <c r="E395" s="376"/>
      <c r="F395" s="19"/>
      <c r="G395" s="19"/>
      <c r="H395" s="19"/>
      <c r="I395" s="19"/>
      <c r="J395" s="377"/>
      <c r="K395" s="19"/>
      <c r="L395" s="19"/>
      <c r="M395" s="377"/>
      <c r="N395" s="19"/>
      <c r="O395" s="19"/>
      <c r="P395" s="19"/>
      <c r="Q395" s="19"/>
      <c r="R395" s="19"/>
      <c r="S395" s="19"/>
      <c r="T395" s="105"/>
      <c r="U395" s="376"/>
      <c r="V395" s="376"/>
      <c r="W395" s="19"/>
      <c r="X395" s="19"/>
      <c r="Y395" s="19"/>
      <c r="Z395" s="19"/>
      <c r="AA395" s="377"/>
      <c r="AB395" s="19"/>
      <c r="AC395" s="19"/>
      <c r="AD395" s="377"/>
      <c r="AE395" s="19"/>
      <c r="AF395" s="19"/>
      <c r="AG395" s="19"/>
      <c r="AH395" s="19"/>
      <c r="AI395" s="377"/>
      <c r="AJ395" s="19"/>
      <c r="AK395" s="19"/>
      <c r="AL395" s="105"/>
      <c r="AM395" s="376"/>
      <c r="AN395" s="378"/>
      <c r="AO395" s="19"/>
      <c r="AP395" s="19"/>
      <c r="AQ395" s="19"/>
      <c r="AR395" s="377"/>
      <c r="AS395" s="19"/>
      <c r="AT395" s="19"/>
      <c r="AU395" s="377"/>
      <c r="AV395" s="379"/>
      <c r="AW395" s="19"/>
      <c r="AX395" s="19"/>
      <c r="AY395" s="19"/>
      <c r="AZ395" s="377"/>
      <c r="BA395" s="19"/>
      <c r="BB395" s="19"/>
      <c r="BC395" s="19"/>
      <c r="BD395" s="105"/>
      <c r="BE395" s="376"/>
      <c r="BF395" s="376"/>
      <c r="BG395" s="19"/>
      <c r="BH395" s="19"/>
      <c r="BI395" s="19"/>
      <c r="BJ395" s="19"/>
      <c r="BK395" s="377"/>
      <c r="BL395" s="19"/>
      <c r="BM395" s="19"/>
      <c r="BN395" s="377"/>
      <c r="BO395" s="19"/>
      <c r="BP395" s="19"/>
      <c r="BQ395" s="19"/>
      <c r="BR395" s="19"/>
      <c r="BS395" s="377"/>
      <c r="BT395" s="19"/>
      <c r="BU395" s="19"/>
      <c r="BV395" s="105"/>
      <c r="BW395" s="376"/>
      <c r="BX395" s="19"/>
      <c r="BY395" s="19"/>
      <c r="BZ395" s="19"/>
      <c r="CA395" s="19"/>
      <c r="CB395" s="19"/>
      <c r="CC395" s="19"/>
      <c r="CD395" s="377"/>
      <c r="CE395" s="19"/>
      <c r="CF395" s="19"/>
      <c r="CG395" s="19"/>
      <c r="CH395" s="19"/>
      <c r="CI395" s="377"/>
      <c r="CJ395" s="19"/>
      <c r="CK395" s="380"/>
      <c r="CL395" s="105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  <c r="CZ395" s="19"/>
      <c r="DA395" s="19"/>
      <c r="DB395" s="19"/>
      <c r="DC395" s="19"/>
      <c r="DD395" s="19"/>
      <c r="DE395" s="19"/>
      <c r="DF395" s="19"/>
      <c r="DG395" s="19"/>
      <c r="DH395" s="19"/>
      <c r="DI395" s="19"/>
    </row>
    <row r="396" spans="1:113" ht="12.75" customHeight="1">
      <c r="A396" s="19"/>
      <c r="B396" s="19"/>
      <c r="C396" s="19"/>
      <c r="D396" s="19"/>
      <c r="E396" s="376"/>
      <c r="F396" s="19"/>
      <c r="G396" s="19"/>
      <c r="H396" s="19"/>
      <c r="I396" s="19"/>
      <c r="J396" s="377"/>
      <c r="K396" s="19"/>
      <c r="L396" s="19"/>
      <c r="M396" s="377"/>
      <c r="N396" s="19"/>
      <c r="O396" s="19"/>
      <c r="P396" s="19"/>
      <c r="Q396" s="19"/>
      <c r="R396" s="19"/>
      <c r="S396" s="19"/>
      <c r="T396" s="105"/>
      <c r="U396" s="376"/>
      <c r="V396" s="376"/>
      <c r="W396" s="19"/>
      <c r="X396" s="19"/>
      <c r="Y396" s="19"/>
      <c r="Z396" s="19"/>
      <c r="AA396" s="377"/>
      <c r="AB396" s="19"/>
      <c r="AC396" s="19"/>
      <c r="AD396" s="377"/>
      <c r="AE396" s="19"/>
      <c r="AF396" s="19"/>
      <c r="AG396" s="19"/>
      <c r="AH396" s="19"/>
      <c r="AI396" s="377"/>
      <c r="AJ396" s="19"/>
      <c r="AK396" s="19"/>
      <c r="AL396" s="105"/>
      <c r="AM396" s="376"/>
      <c r="AN396" s="378"/>
      <c r="AO396" s="19"/>
      <c r="AP396" s="19"/>
      <c r="AQ396" s="19"/>
      <c r="AR396" s="377"/>
      <c r="AS396" s="19"/>
      <c r="AT396" s="19"/>
      <c r="AU396" s="377"/>
      <c r="AV396" s="379"/>
      <c r="AW396" s="19"/>
      <c r="AX396" s="19"/>
      <c r="AY396" s="19"/>
      <c r="AZ396" s="377"/>
      <c r="BA396" s="19"/>
      <c r="BB396" s="19"/>
      <c r="BC396" s="19"/>
      <c r="BD396" s="105"/>
      <c r="BE396" s="376"/>
      <c r="BF396" s="376"/>
      <c r="BG396" s="19"/>
      <c r="BH396" s="19"/>
      <c r="BI396" s="19"/>
      <c r="BJ396" s="19"/>
      <c r="BK396" s="377"/>
      <c r="BL396" s="19"/>
      <c r="BM396" s="19"/>
      <c r="BN396" s="377"/>
      <c r="BO396" s="19"/>
      <c r="BP396" s="19"/>
      <c r="BQ396" s="19"/>
      <c r="BR396" s="19"/>
      <c r="BS396" s="377"/>
      <c r="BT396" s="19"/>
      <c r="BU396" s="19"/>
      <c r="BV396" s="105"/>
      <c r="BW396" s="376"/>
      <c r="BX396" s="19"/>
      <c r="BY396" s="19"/>
      <c r="BZ396" s="19"/>
      <c r="CA396" s="19"/>
      <c r="CB396" s="19"/>
      <c r="CC396" s="19"/>
      <c r="CD396" s="377"/>
      <c r="CE396" s="19"/>
      <c r="CF396" s="19"/>
      <c r="CG396" s="19"/>
      <c r="CH396" s="19"/>
      <c r="CI396" s="377"/>
      <c r="CJ396" s="19"/>
      <c r="CK396" s="380"/>
      <c r="CL396" s="105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  <c r="CZ396" s="19"/>
      <c r="DA396" s="19"/>
      <c r="DB396" s="19"/>
      <c r="DC396" s="19"/>
      <c r="DD396" s="19"/>
      <c r="DE396" s="19"/>
      <c r="DF396" s="19"/>
      <c r="DG396" s="19"/>
      <c r="DH396" s="19"/>
      <c r="DI396" s="19"/>
    </row>
    <row r="397" spans="1:113" ht="12.75" customHeight="1">
      <c r="A397" s="19"/>
      <c r="B397" s="19"/>
      <c r="C397" s="19"/>
      <c r="D397" s="19"/>
      <c r="E397" s="376"/>
      <c r="F397" s="19"/>
      <c r="G397" s="19"/>
      <c r="H397" s="19"/>
      <c r="I397" s="19"/>
      <c r="J397" s="377"/>
      <c r="K397" s="19"/>
      <c r="L397" s="19"/>
      <c r="M397" s="377"/>
      <c r="N397" s="19"/>
      <c r="O397" s="19"/>
      <c r="P397" s="19"/>
      <c r="Q397" s="19"/>
      <c r="R397" s="19"/>
      <c r="S397" s="19"/>
      <c r="T397" s="105"/>
      <c r="U397" s="376"/>
      <c r="V397" s="376"/>
      <c r="W397" s="19"/>
      <c r="X397" s="19"/>
      <c r="Y397" s="19"/>
      <c r="Z397" s="19"/>
      <c r="AA397" s="377"/>
      <c r="AB397" s="19"/>
      <c r="AC397" s="19"/>
      <c r="AD397" s="377"/>
      <c r="AE397" s="19"/>
      <c r="AF397" s="19"/>
      <c r="AG397" s="19"/>
      <c r="AH397" s="19"/>
      <c r="AI397" s="377"/>
      <c r="AJ397" s="19"/>
      <c r="AK397" s="19"/>
      <c r="AL397" s="105"/>
      <c r="AM397" s="376"/>
      <c r="AN397" s="378"/>
      <c r="AO397" s="19"/>
      <c r="AP397" s="19"/>
      <c r="AQ397" s="19"/>
      <c r="AR397" s="377"/>
      <c r="AS397" s="19"/>
      <c r="AT397" s="19"/>
      <c r="AU397" s="377"/>
      <c r="AV397" s="379"/>
      <c r="AW397" s="19"/>
      <c r="AX397" s="19"/>
      <c r="AY397" s="19"/>
      <c r="AZ397" s="377"/>
      <c r="BA397" s="19"/>
      <c r="BB397" s="19"/>
      <c r="BC397" s="19"/>
      <c r="BD397" s="105"/>
      <c r="BE397" s="376"/>
      <c r="BF397" s="376"/>
      <c r="BG397" s="19"/>
      <c r="BH397" s="19"/>
      <c r="BI397" s="19"/>
      <c r="BJ397" s="19"/>
      <c r="BK397" s="377"/>
      <c r="BL397" s="19"/>
      <c r="BM397" s="19"/>
      <c r="BN397" s="377"/>
      <c r="BO397" s="19"/>
      <c r="BP397" s="19"/>
      <c r="BQ397" s="19"/>
      <c r="BR397" s="19"/>
      <c r="BS397" s="377"/>
      <c r="BT397" s="19"/>
      <c r="BU397" s="19"/>
      <c r="BV397" s="105"/>
      <c r="BW397" s="376"/>
      <c r="BX397" s="19"/>
      <c r="BY397" s="19"/>
      <c r="BZ397" s="19"/>
      <c r="CA397" s="19"/>
      <c r="CB397" s="19"/>
      <c r="CC397" s="19"/>
      <c r="CD397" s="377"/>
      <c r="CE397" s="19"/>
      <c r="CF397" s="19"/>
      <c r="CG397" s="19"/>
      <c r="CH397" s="19"/>
      <c r="CI397" s="377"/>
      <c r="CJ397" s="19"/>
      <c r="CK397" s="380"/>
      <c r="CL397" s="105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  <c r="CZ397" s="19"/>
      <c r="DA397" s="19"/>
      <c r="DB397" s="19"/>
      <c r="DC397" s="19"/>
      <c r="DD397" s="19"/>
      <c r="DE397" s="19"/>
      <c r="DF397" s="19"/>
      <c r="DG397" s="19"/>
      <c r="DH397" s="19"/>
      <c r="DI397" s="19"/>
    </row>
    <row r="398" spans="1:113" ht="12.75" customHeight="1">
      <c r="A398" s="19"/>
      <c r="B398" s="19"/>
      <c r="C398" s="19"/>
      <c r="D398" s="19"/>
      <c r="E398" s="376"/>
      <c r="F398" s="19"/>
      <c r="G398" s="19"/>
      <c r="H398" s="19"/>
      <c r="I398" s="19"/>
      <c r="J398" s="377"/>
      <c r="K398" s="19"/>
      <c r="L398" s="19"/>
      <c r="M398" s="377"/>
      <c r="N398" s="19"/>
      <c r="O398" s="19"/>
      <c r="P398" s="19"/>
      <c r="Q398" s="19"/>
      <c r="R398" s="19"/>
      <c r="S398" s="19"/>
      <c r="T398" s="105"/>
      <c r="U398" s="376"/>
      <c r="V398" s="376"/>
      <c r="W398" s="19"/>
      <c r="X398" s="19"/>
      <c r="Y398" s="19"/>
      <c r="Z398" s="19"/>
      <c r="AA398" s="377"/>
      <c r="AB398" s="19"/>
      <c r="AC398" s="19"/>
      <c r="AD398" s="377"/>
      <c r="AE398" s="19"/>
      <c r="AF398" s="19"/>
      <c r="AG398" s="19"/>
      <c r="AH398" s="19"/>
      <c r="AI398" s="377"/>
      <c r="AJ398" s="19"/>
      <c r="AK398" s="19"/>
      <c r="AL398" s="105"/>
      <c r="AM398" s="376"/>
      <c r="AN398" s="378"/>
      <c r="AO398" s="19"/>
      <c r="AP398" s="19"/>
      <c r="AQ398" s="19"/>
      <c r="AR398" s="377"/>
      <c r="AS398" s="19"/>
      <c r="AT398" s="19"/>
      <c r="AU398" s="377"/>
      <c r="AV398" s="379"/>
      <c r="AW398" s="19"/>
      <c r="AX398" s="19"/>
      <c r="AY398" s="19"/>
      <c r="AZ398" s="377"/>
      <c r="BA398" s="19"/>
      <c r="BB398" s="19"/>
      <c r="BC398" s="19"/>
      <c r="BD398" s="105"/>
      <c r="BE398" s="376"/>
      <c r="BF398" s="376"/>
      <c r="BG398" s="19"/>
      <c r="BH398" s="19"/>
      <c r="BI398" s="19"/>
      <c r="BJ398" s="19"/>
      <c r="BK398" s="377"/>
      <c r="BL398" s="19"/>
      <c r="BM398" s="19"/>
      <c r="BN398" s="377"/>
      <c r="BO398" s="19"/>
      <c r="BP398" s="19"/>
      <c r="BQ398" s="19"/>
      <c r="BR398" s="19"/>
      <c r="BS398" s="377"/>
      <c r="BT398" s="19"/>
      <c r="BU398" s="19"/>
      <c r="BV398" s="105"/>
      <c r="BW398" s="376"/>
      <c r="BX398" s="19"/>
      <c r="BY398" s="19"/>
      <c r="BZ398" s="19"/>
      <c r="CA398" s="19"/>
      <c r="CB398" s="19"/>
      <c r="CC398" s="19"/>
      <c r="CD398" s="377"/>
      <c r="CE398" s="19"/>
      <c r="CF398" s="19"/>
      <c r="CG398" s="19"/>
      <c r="CH398" s="19"/>
      <c r="CI398" s="377"/>
      <c r="CJ398" s="19"/>
      <c r="CK398" s="380"/>
      <c r="CL398" s="105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  <c r="CZ398" s="19"/>
      <c r="DA398" s="19"/>
      <c r="DB398" s="19"/>
      <c r="DC398" s="19"/>
      <c r="DD398" s="19"/>
      <c r="DE398" s="19"/>
      <c r="DF398" s="19"/>
      <c r="DG398" s="19"/>
      <c r="DH398" s="19"/>
      <c r="DI398" s="19"/>
    </row>
    <row r="399" spans="1:113" ht="12.75" customHeight="1">
      <c r="A399" s="19"/>
      <c r="B399" s="19"/>
      <c r="C399" s="19"/>
      <c r="D399" s="19"/>
      <c r="E399" s="376"/>
      <c r="F399" s="19"/>
      <c r="G399" s="19"/>
      <c r="H399" s="19"/>
      <c r="I399" s="19"/>
      <c r="J399" s="377"/>
      <c r="K399" s="19"/>
      <c r="L399" s="19"/>
      <c r="M399" s="377"/>
      <c r="N399" s="19"/>
      <c r="O399" s="19"/>
      <c r="P399" s="19"/>
      <c r="Q399" s="19"/>
      <c r="R399" s="19"/>
      <c r="S399" s="19"/>
      <c r="T399" s="105"/>
      <c r="U399" s="376"/>
      <c r="V399" s="376"/>
      <c r="W399" s="19"/>
      <c r="X399" s="19"/>
      <c r="Y399" s="19"/>
      <c r="Z399" s="19"/>
      <c r="AA399" s="377"/>
      <c r="AB399" s="19"/>
      <c r="AC399" s="19"/>
      <c r="AD399" s="377"/>
      <c r="AE399" s="19"/>
      <c r="AF399" s="19"/>
      <c r="AG399" s="19"/>
      <c r="AH399" s="19"/>
      <c r="AI399" s="377"/>
      <c r="AJ399" s="19"/>
      <c r="AK399" s="19"/>
      <c r="AL399" s="105"/>
      <c r="AM399" s="376"/>
      <c r="AN399" s="378"/>
      <c r="AO399" s="19"/>
      <c r="AP399" s="19"/>
      <c r="AQ399" s="19"/>
      <c r="AR399" s="377"/>
      <c r="AS399" s="19"/>
      <c r="AT399" s="19"/>
      <c r="AU399" s="377"/>
      <c r="AV399" s="379"/>
      <c r="AW399" s="19"/>
      <c r="AX399" s="19"/>
      <c r="AY399" s="19"/>
      <c r="AZ399" s="377"/>
      <c r="BA399" s="19"/>
      <c r="BB399" s="19"/>
      <c r="BC399" s="19"/>
      <c r="BD399" s="105"/>
      <c r="BE399" s="376"/>
      <c r="BF399" s="376"/>
      <c r="BG399" s="19"/>
      <c r="BH399" s="19"/>
      <c r="BI399" s="19"/>
      <c r="BJ399" s="19"/>
      <c r="BK399" s="377"/>
      <c r="BL399" s="19"/>
      <c r="BM399" s="19"/>
      <c r="BN399" s="377"/>
      <c r="BO399" s="19"/>
      <c r="BP399" s="19"/>
      <c r="BQ399" s="19"/>
      <c r="BR399" s="19"/>
      <c r="BS399" s="377"/>
      <c r="BT399" s="19"/>
      <c r="BU399" s="19"/>
      <c r="BV399" s="105"/>
      <c r="BW399" s="376"/>
      <c r="BX399" s="19"/>
      <c r="BY399" s="19"/>
      <c r="BZ399" s="19"/>
      <c r="CA399" s="19"/>
      <c r="CB399" s="19"/>
      <c r="CC399" s="19"/>
      <c r="CD399" s="377"/>
      <c r="CE399" s="19"/>
      <c r="CF399" s="19"/>
      <c r="CG399" s="19"/>
      <c r="CH399" s="19"/>
      <c r="CI399" s="377"/>
      <c r="CJ399" s="19"/>
      <c r="CK399" s="380"/>
      <c r="CL399" s="105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  <c r="CZ399" s="19"/>
      <c r="DA399" s="19"/>
      <c r="DB399" s="19"/>
      <c r="DC399" s="19"/>
      <c r="DD399" s="19"/>
      <c r="DE399" s="19"/>
      <c r="DF399" s="19"/>
      <c r="DG399" s="19"/>
      <c r="DH399" s="19"/>
      <c r="DI399" s="19"/>
    </row>
    <row r="400" spans="1:113" ht="12.75" customHeight="1">
      <c r="A400" s="19"/>
      <c r="B400" s="19"/>
      <c r="C400" s="19"/>
      <c r="D400" s="19"/>
      <c r="E400" s="376"/>
      <c r="F400" s="19"/>
      <c r="G400" s="19"/>
      <c r="H400" s="19"/>
      <c r="I400" s="19"/>
      <c r="J400" s="377"/>
      <c r="K400" s="19"/>
      <c r="L400" s="19"/>
      <c r="M400" s="377"/>
      <c r="N400" s="19"/>
      <c r="O400" s="19"/>
      <c r="P400" s="19"/>
      <c r="Q400" s="19"/>
      <c r="R400" s="19"/>
      <c r="S400" s="19"/>
      <c r="T400" s="105"/>
      <c r="U400" s="376"/>
      <c r="V400" s="376"/>
      <c r="W400" s="19"/>
      <c r="X400" s="19"/>
      <c r="Y400" s="19"/>
      <c r="Z400" s="19"/>
      <c r="AA400" s="377"/>
      <c r="AB400" s="19"/>
      <c r="AC400" s="19"/>
      <c r="AD400" s="377"/>
      <c r="AE400" s="19"/>
      <c r="AF400" s="19"/>
      <c r="AG400" s="19"/>
      <c r="AH400" s="19"/>
      <c r="AI400" s="377"/>
      <c r="AJ400" s="19"/>
      <c r="AK400" s="19"/>
      <c r="AL400" s="105"/>
      <c r="AM400" s="376"/>
      <c r="AN400" s="378"/>
      <c r="AO400" s="19"/>
      <c r="AP400" s="19"/>
      <c r="AQ400" s="19"/>
      <c r="AR400" s="377"/>
      <c r="AS400" s="19"/>
      <c r="AT400" s="19"/>
      <c r="AU400" s="377"/>
      <c r="AV400" s="379"/>
      <c r="AW400" s="19"/>
      <c r="AX400" s="19"/>
      <c r="AY400" s="19"/>
      <c r="AZ400" s="377"/>
      <c r="BA400" s="19"/>
      <c r="BB400" s="19"/>
      <c r="BC400" s="19"/>
      <c r="BD400" s="105"/>
      <c r="BE400" s="376"/>
      <c r="BF400" s="376"/>
      <c r="BG400" s="19"/>
      <c r="BH400" s="19"/>
      <c r="BI400" s="19"/>
      <c r="BJ400" s="19"/>
      <c r="BK400" s="377"/>
      <c r="BL400" s="19"/>
      <c r="BM400" s="19"/>
      <c r="BN400" s="377"/>
      <c r="BO400" s="19"/>
      <c r="BP400" s="19"/>
      <c r="BQ400" s="19"/>
      <c r="BR400" s="19"/>
      <c r="BS400" s="377"/>
      <c r="BT400" s="19"/>
      <c r="BU400" s="19"/>
      <c r="BV400" s="105"/>
      <c r="BW400" s="376"/>
      <c r="BX400" s="19"/>
      <c r="BY400" s="19"/>
      <c r="BZ400" s="19"/>
      <c r="CA400" s="19"/>
      <c r="CB400" s="19"/>
      <c r="CC400" s="19"/>
      <c r="CD400" s="377"/>
      <c r="CE400" s="19"/>
      <c r="CF400" s="19"/>
      <c r="CG400" s="19"/>
      <c r="CH400" s="19"/>
      <c r="CI400" s="377"/>
      <c r="CJ400" s="19"/>
      <c r="CK400" s="380"/>
      <c r="CL400" s="105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  <c r="CZ400" s="19"/>
      <c r="DA400" s="19"/>
      <c r="DB400" s="19"/>
      <c r="DC400" s="19"/>
      <c r="DD400" s="19"/>
      <c r="DE400" s="19"/>
      <c r="DF400" s="19"/>
      <c r="DG400" s="19"/>
      <c r="DH400" s="19"/>
      <c r="DI400" s="19"/>
    </row>
    <row r="401" spans="1:113" ht="12.75" customHeight="1">
      <c r="A401" s="19"/>
      <c r="B401" s="19"/>
      <c r="C401" s="19"/>
      <c r="D401" s="19"/>
      <c r="E401" s="376"/>
      <c r="F401" s="19"/>
      <c r="G401" s="19"/>
      <c r="H401" s="19"/>
      <c r="I401" s="19"/>
      <c r="J401" s="377"/>
      <c r="K401" s="19"/>
      <c r="L401" s="19"/>
      <c r="M401" s="377"/>
      <c r="N401" s="19"/>
      <c r="O401" s="19"/>
      <c r="P401" s="19"/>
      <c r="Q401" s="19"/>
      <c r="R401" s="19"/>
      <c r="S401" s="19"/>
      <c r="T401" s="105"/>
      <c r="U401" s="376"/>
      <c r="V401" s="376"/>
      <c r="W401" s="19"/>
      <c r="X401" s="19"/>
      <c r="Y401" s="19"/>
      <c r="Z401" s="19"/>
      <c r="AA401" s="377"/>
      <c r="AB401" s="19"/>
      <c r="AC401" s="19"/>
      <c r="AD401" s="377"/>
      <c r="AE401" s="19"/>
      <c r="AF401" s="19"/>
      <c r="AG401" s="19"/>
      <c r="AH401" s="19"/>
      <c r="AI401" s="377"/>
      <c r="AJ401" s="19"/>
      <c r="AK401" s="19"/>
      <c r="AL401" s="105"/>
      <c r="AM401" s="376"/>
      <c r="AN401" s="378"/>
      <c r="AO401" s="19"/>
      <c r="AP401" s="19"/>
      <c r="AQ401" s="19"/>
      <c r="AR401" s="377"/>
      <c r="AS401" s="19"/>
      <c r="AT401" s="19"/>
      <c r="AU401" s="377"/>
      <c r="AV401" s="379"/>
      <c r="AW401" s="19"/>
      <c r="AX401" s="19"/>
      <c r="AY401" s="19"/>
      <c r="AZ401" s="377"/>
      <c r="BA401" s="19"/>
      <c r="BB401" s="19"/>
      <c r="BC401" s="19"/>
      <c r="BD401" s="105"/>
      <c r="BE401" s="376"/>
      <c r="BF401" s="376"/>
      <c r="BG401" s="19"/>
      <c r="BH401" s="19"/>
      <c r="BI401" s="19"/>
      <c r="BJ401" s="19"/>
      <c r="BK401" s="377"/>
      <c r="BL401" s="19"/>
      <c r="BM401" s="19"/>
      <c r="BN401" s="377"/>
      <c r="BO401" s="19"/>
      <c r="BP401" s="19"/>
      <c r="BQ401" s="19"/>
      <c r="BR401" s="19"/>
      <c r="BS401" s="377"/>
      <c r="BT401" s="19"/>
      <c r="BU401" s="19"/>
      <c r="BV401" s="105"/>
      <c r="BW401" s="376"/>
      <c r="BX401" s="19"/>
      <c r="BY401" s="19"/>
      <c r="BZ401" s="19"/>
      <c r="CA401" s="19"/>
      <c r="CB401" s="19"/>
      <c r="CC401" s="19"/>
      <c r="CD401" s="377"/>
      <c r="CE401" s="19"/>
      <c r="CF401" s="19"/>
      <c r="CG401" s="19"/>
      <c r="CH401" s="19"/>
      <c r="CI401" s="377"/>
      <c r="CJ401" s="19"/>
      <c r="CK401" s="380"/>
      <c r="CL401" s="105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</row>
    <row r="402" spans="1:113" ht="12.75" customHeight="1">
      <c r="A402" s="19"/>
      <c r="B402" s="19"/>
      <c r="C402" s="19"/>
      <c r="D402" s="19"/>
      <c r="E402" s="376"/>
      <c r="F402" s="19"/>
      <c r="G402" s="19"/>
      <c r="H402" s="19"/>
      <c r="I402" s="19"/>
      <c r="J402" s="377"/>
      <c r="K402" s="19"/>
      <c r="L402" s="19"/>
      <c r="M402" s="377"/>
      <c r="N402" s="19"/>
      <c r="O402" s="19"/>
      <c r="P402" s="19"/>
      <c r="Q402" s="19"/>
      <c r="R402" s="19"/>
      <c r="S402" s="19"/>
      <c r="T402" s="105"/>
      <c r="U402" s="376"/>
      <c r="V402" s="376"/>
      <c r="W402" s="19"/>
      <c r="X402" s="19"/>
      <c r="Y402" s="19"/>
      <c r="Z402" s="19"/>
      <c r="AA402" s="377"/>
      <c r="AB402" s="19"/>
      <c r="AC402" s="19"/>
      <c r="AD402" s="377"/>
      <c r="AE402" s="19"/>
      <c r="AF402" s="19"/>
      <c r="AG402" s="19"/>
      <c r="AH402" s="19"/>
      <c r="AI402" s="377"/>
      <c r="AJ402" s="19"/>
      <c r="AK402" s="19"/>
      <c r="AL402" s="105"/>
      <c r="AM402" s="376"/>
      <c r="AN402" s="378"/>
      <c r="AO402" s="19"/>
      <c r="AP402" s="19"/>
      <c r="AQ402" s="19"/>
      <c r="AR402" s="377"/>
      <c r="AS402" s="19"/>
      <c r="AT402" s="19"/>
      <c r="AU402" s="377"/>
      <c r="AV402" s="379"/>
      <c r="AW402" s="19"/>
      <c r="AX402" s="19"/>
      <c r="AY402" s="19"/>
      <c r="AZ402" s="377"/>
      <c r="BA402" s="19"/>
      <c r="BB402" s="19"/>
      <c r="BC402" s="19"/>
      <c r="BD402" s="105"/>
      <c r="BE402" s="376"/>
      <c r="BF402" s="376"/>
      <c r="BG402" s="19"/>
      <c r="BH402" s="19"/>
      <c r="BI402" s="19"/>
      <c r="BJ402" s="19"/>
      <c r="BK402" s="377"/>
      <c r="BL402" s="19"/>
      <c r="BM402" s="19"/>
      <c r="BN402" s="377"/>
      <c r="BO402" s="19"/>
      <c r="BP402" s="19"/>
      <c r="BQ402" s="19"/>
      <c r="BR402" s="19"/>
      <c r="BS402" s="377"/>
      <c r="BT402" s="19"/>
      <c r="BU402" s="19"/>
      <c r="BV402" s="105"/>
      <c r="BW402" s="376"/>
      <c r="BX402" s="19"/>
      <c r="BY402" s="19"/>
      <c r="BZ402" s="19"/>
      <c r="CA402" s="19"/>
      <c r="CB402" s="19"/>
      <c r="CC402" s="19"/>
      <c r="CD402" s="377"/>
      <c r="CE402" s="19"/>
      <c r="CF402" s="19"/>
      <c r="CG402" s="19"/>
      <c r="CH402" s="19"/>
      <c r="CI402" s="377"/>
      <c r="CJ402" s="19"/>
      <c r="CK402" s="380"/>
      <c r="CL402" s="105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  <c r="CZ402" s="19"/>
      <c r="DA402" s="19"/>
      <c r="DB402" s="19"/>
      <c r="DC402" s="19"/>
      <c r="DD402" s="19"/>
      <c r="DE402" s="19"/>
      <c r="DF402" s="19"/>
      <c r="DG402" s="19"/>
      <c r="DH402" s="19"/>
      <c r="DI402" s="19"/>
    </row>
    <row r="403" spans="1:113" ht="12.75" customHeight="1">
      <c r="A403" s="19"/>
      <c r="B403" s="19"/>
      <c r="C403" s="19"/>
      <c r="D403" s="19"/>
      <c r="E403" s="376"/>
      <c r="F403" s="19"/>
      <c r="G403" s="19"/>
      <c r="H403" s="19"/>
      <c r="I403" s="19"/>
      <c r="J403" s="377"/>
      <c r="K403" s="19"/>
      <c r="L403" s="19"/>
      <c r="M403" s="377"/>
      <c r="N403" s="19"/>
      <c r="O403" s="19"/>
      <c r="P403" s="19"/>
      <c r="Q403" s="19"/>
      <c r="R403" s="19"/>
      <c r="S403" s="19"/>
      <c r="T403" s="105"/>
      <c r="U403" s="376"/>
      <c r="V403" s="376"/>
      <c r="W403" s="19"/>
      <c r="X403" s="19"/>
      <c r="Y403" s="19"/>
      <c r="Z403" s="19"/>
      <c r="AA403" s="377"/>
      <c r="AB403" s="19"/>
      <c r="AC403" s="19"/>
      <c r="AD403" s="377"/>
      <c r="AE403" s="19"/>
      <c r="AF403" s="19"/>
      <c r="AG403" s="19"/>
      <c r="AH403" s="19"/>
      <c r="AI403" s="377"/>
      <c r="AJ403" s="19"/>
      <c r="AK403" s="19"/>
      <c r="AL403" s="105"/>
      <c r="AM403" s="376"/>
      <c r="AN403" s="378"/>
      <c r="AO403" s="19"/>
      <c r="AP403" s="19"/>
      <c r="AQ403" s="19"/>
      <c r="AR403" s="377"/>
      <c r="AS403" s="19"/>
      <c r="AT403" s="19"/>
      <c r="AU403" s="377"/>
      <c r="AV403" s="379"/>
      <c r="AW403" s="19"/>
      <c r="AX403" s="19"/>
      <c r="AY403" s="19"/>
      <c r="AZ403" s="377"/>
      <c r="BA403" s="19"/>
      <c r="BB403" s="19"/>
      <c r="BC403" s="19"/>
      <c r="BD403" s="105"/>
      <c r="BE403" s="376"/>
      <c r="BF403" s="376"/>
      <c r="BG403" s="19"/>
      <c r="BH403" s="19"/>
      <c r="BI403" s="19"/>
      <c r="BJ403" s="19"/>
      <c r="BK403" s="377"/>
      <c r="BL403" s="19"/>
      <c r="BM403" s="19"/>
      <c r="BN403" s="377"/>
      <c r="BO403" s="19"/>
      <c r="BP403" s="19"/>
      <c r="BQ403" s="19"/>
      <c r="BR403" s="19"/>
      <c r="BS403" s="377"/>
      <c r="BT403" s="19"/>
      <c r="BU403" s="19"/>
      <c r="BV403" s="105"/>
      <c r="BW403" s="376"/>
      <c r="BX403" s="19"/>
      <c r="BY403" s="19"/>
      <c r="BZ403" s="19"/>
      <c r="CA403" s="19"/>
      <c r="CB403" s="19"/>
      <c r="CC403" s="19"/>
      <c r="CD403" s="377"/>
      <c r="CE403" s="19"/>
      <c r="CF403" s="19"/>
      <c r="CG403" s="19"/>
      <c r="CH403" s="19"/>
      <c r="CI403" s="377"/>
      <c r="CJ403" s="19"/>
      <c r="CK403" s="380"/>
      <c r="CL403" s="105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  <c r="CZ403" s="19"/>
      <c r="DA403" s="19"/>
      <c r="DB403" s="19"/>
      <c r="DC403" s="19"/>
      <c r="DD403" s="19"/>
      <c r="DE403" s="19"/>
      <c r="DF403" s="19"/>
      <c r="DG403" s="19"/>
      <c r="DH403" s="19"/>
      <c r="DI403" s="19"/>
    </row>
    <row r="404" spans="1:113" ht="12.75" customHeight="1">
      <c r="A404" s="19"/>
      <c r="B404" s="19"/>
      <c r="C404" s="19"/>
      <c r="D404" s="19"/>
      <c r="E404" s="376"/>
      <c r="F404" s="19"/>
      <c r="G404" s="19"/>
      <c r="H404" s="19"/>
      <c r="I404" s="19"/>
      <c r="J404" s="377"/>
      <c r="K404" s="19"/>
      <c r="L404" s="19"/>
      <c r="M404" s="377"/>
      <c r="N404" s="19"/>
      <c r="O404" s="19"/>
      <c r="P404" s="19"/>
      <c r="Q404" s="19"/>
      <c r="R404" s="19"/>
      <c r="S404" s="19"/>
      <c r="T404" s="105"/>
      <c r="U404" s="376"/>
      <c r="V404" s="376"/>
      <c r="W404" s="19"/>
      <c r="X404" s="19"/>
      <c r="Y404" s="19"/>
      <c r="Z404" s="19"/>
      <c r="AA404" s="377"/>
      <c r="AB404" s="19"/>
      <c r="AC404" s="19"/>
      <c r="AD404" s="377"/>
      <c r="AE404" s="19"/>
      <c r="AF404" s="19"/>
      <c r="AG404" s="19"/>
      <c r="AH404" s="19"/>
      <c r="AI404" s="377"/>
      <c r="AJ404" s="19"/>
      <c r="AK404" s="19"/>
      <c r="AL404" s="105"/>
      <c r="AM404" s="376"/>
      <c r="AN404" s="378"/>
      <c r="AO404" s="19"/>
      <c r="AP404" s="19"/>
      <c r="AQ404" s="19"/>
      <c r="AR404" s="377"/>
      <c r="AS404" s="19"/>
      <c r="AT404" s="19"/>
      <c r="AU404" s="377"/>
      <c r="AV404" s="379"/>
      <c r="AW404" s="19"/>
      <c r="AX404" s="19"/>
      <c r="AY404" s="19"/>
      <c r="AZ404" s="377"/>
      <c r="BA404" s="19"/>
      <c r="BB404" s="19"/>
      <c r="BC404" s="19"/>
      <c r="BD404" s="105"/>
      <c r="BE404" s="376"/>
      <c r="BF404" s="376"/>
      <c r="BG404" s="19"/>
      <c r="BH404" s="19"/>
      <c r="BI404" s="19"/>
      <c r="BJ404" s="19"/>
      <c r="BK404" s="377"/>
      <c r="BL404" s="19"/>
      <c r="BM404" s="19"/>
      <c r="BN404" s="377"/>
      <c r="BO404" s="19"/>
      <c r="BP404" s="19"/>
      <c r="BQ404" s="19"/>
      <c r="BR404" s="19"/>
      <c r="BS404" s="377"/>
      <c r="BT404" s="19"/>
      <c r="BU404" s="19"/>
      <c r="BV404" s="105"/>
      <c r="BW404" s="376"/>
      <c r="BX404" s="19"/>
      <c r="BY404" s="19"/>
      <c r="BZ404" s="19"/>
      <c r="CA404" s="19"/>
      <c r="CB404" s="19"/>
      <c r="CC404" s="19"/>
      <c r="CD404" s="377"/>
      <c r="CE404" s="19"/>
      <c r="CF404" s="19"/>
      <c r="CG404" s="19"/>
      <c r="CH404" s="19"/>
      <c r="CI404" s="377"/>
      <c r="CJ404" s="19"/>
      <c r="CK404" s="380"/>
      <c r="CL404" s="105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  <c r="CZ404" s="19"/>
      <c r="DA404" s="19"/>
      <c r="DB404" s="19"/>
      <c r="DC404" s="19"/>
      <c r="DD404" s="19"/>
      <c r="DE404" s="19"/>
      <c r="DF404" s="19"/>
      <c r="DG404" s="19"/>
      <c r="DH404" s="19"/>
      <c r="DI404" s="19"/>
    </row>
    <row r="405" spans="1:113" ht="12.75" customHeight="1">
      <c r="A405" s="19"/>
      <c r="B405" s="19"/>
      <c r="C405" s="19"/>
      <c r="D405" s="19"/>
      <c r="E405" s="376"/>
      <c r="F405" s="19"/>
      <c r="G405" s="19"/>
      <c r="H405" s="19"/>
      <c r="I405" s="19"/>
      <c r="J405" s="377"/>
      <c r="K405" s="19"/>
      <c r="L405" s="19"/>
      <c r="M405" s="377"/>
      <c r="N405" s="19"/>
      <c r="O405" s="19"/>
      <c r="P405" s="19"/>
      <c r="Q405" s="19"/>
      <c r="R405" s="19"/>
      <c r="S405" s="19"/>
      <c r="T405" s="105"/>
      <c r="U405" s="376"/>
      <c r="V405" s="376"/>
      <c r="W405" s="19"/>
      <c r="X405" s="19"/>
      <c r="Y405" s="19"/>
      <c r="Z405" s="19"/>
      <c r="AA405" s="377"/>
      <c r="AB405" s="19"/>
      <c r="AC405" s="19"/>
      <c r="AD405" s="377"/>
      <c r="AE405" s="19"/>
      <c r="AF405" s="19"/>
      <c r="AG405" s="19"/>
      <c r="AH405" s="19"/>
      <c r="AI405" s="377"/>
      <c r="AJ405" s="19"/>
      <c r="AK405" s="19"/>
      <c r="AL405" s="105"/>
      <c r="AM405" s="376"/>
      <c r="AN405" s="378"/>
      <c r="AO405" s="19"/>
      <c r="AP405" s="19"/>
      <c r="AQ405" s="19"/>
      <c r="AR405" s="377"/>
      <c r="AS405" s="19"/>
      <c r="AT405" s="19"/>
      <c r="AU405" s="377"/>
      <c r="AV405" s="379"/>
      <c r="AW405" s="19"/>
      <c r="AX405" s="19"/>
      <c r="AY405" s="19"/>
      <c r="AZ405" s="377"/>
      <c r="BA405" s="19"/>
      <c r="BB405" s="19"/>
      <c r="BC405" s="19"/>
      <c r="BD405" s="105"/>
      <c r="BE405" s="376"/>
      <c r="BF405" s="376"/>
      <c r="BG405" s="19"/>
      <c r="BH405" s="19"/>
      <c r="BI405" s="19"/>
      <c r="BJ405" s="19"/>
      <c r="BK405" s="377"/>
      <c r="BL405" s="19"/>
      <c r="BM405" s="19"/>
      <c r="BN405" s="377"/>
      <c r="BO405" s="19"/>
      <c r="BP405" s="19"/>
      <c r="BQ405" s="19"/>
      <c r="BR405" s="19"/>
      <c r="BS405" s="377"/>
      <c r="BT405" s="19"/>
      <c r="BU405" s="19"/>
      <c r="BV405" s="105"/>
      <c r="BW405" s="376"/>
      <c r="BX405" s="19"/>
      <c r="BY405" s="19"/>
      <c r="BZ405" s="19"/>
      <c r="CA405" s="19"/>
      <c r="CB405" s="19"/>
      <c r="CC405" s="19"/>
      <c r="CD405" s="377"/>
      <c r="CE405" s="19"/>
      <c r="CF405" s="19"/>
      <c r="CG405" s="19"/>
      <c r="CH405" s="19"/>
      <c r="CI405" s="377"/>
      <c r="CJ405" s="19"/>
      <c r="CK405" s="380"/>
      <c r="CL405" s="105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</row>
    <row r="406" spans="1:113" ht="12.75" customHeight="1">
      <c r="A406" s="19"/>
      <c r="B406" s="19"/>
      <c r="C406" s="19"/>
      <c r="D406" s="19"/>
      <c r="E406" s="376"/>
      <c r="F406" s="19"/>
      <c r="G406" s="19"/>
      <c r="H406" s="19"/>
      <c r="I406" s="19"/>
      <c r="J406" s="377"/>
      <c r="K406" s="19"/>
      <c r="L406" s="19"/>
      <c r="M406" s="377"/>
      <c r="N406" s="19"/>
      <c r="O406" s="19"/>
      <c r="P406" s="19"/>
      <c r="Q406" s="19"/>
      <c r="R406" s="19"/>
      <c r="S406" s="19"/>
      <c r="T406" s="105"/>
      <c r="U406" s="376"/>
      <c r="V406" s="376"/>
      <c r="W406" s="19"/>
      <c r="X406" s="19"/>
      <c r="Y406" s="19"/>
      <c r="Z406" s="19"/>
      <c r="AA406" s="377"/>
      <c r="AB406" s="19"/>
      <c r="AC406" s="19"/>
      <c r="AD406" s="377"/>
      <c r="AE406" s="19"/>
      <c r="AF406" s="19"/>
      <c r="AG406" s="19"/>
      <c r="AH406" s="19"/>
      <c r="AI406" s="377"/>
      <c r="AJ406" s="19"/>
      <c r="AK406" s="19"/>
      <c r="AL406" s="105"/>
      <c r="AM406" s="376"/>
      <c r="AN406" s="378"/>
      <c r="AO406" s="19"/>
      <c r="AP406" s="19"/>
      <c r="AQ406" s="19"/>
      <c r="AR406" s="377"/>
      <c r="AS406" s="19"/>
      <c r="AT406" s="19"/>
      <c r="AU406" s="377"/>
      <c r="AV406" s="379"/>
      <c r="AW406" s="19"/>
      <c r="AX406" s="19"/>
      <c r="AY406" s="19"/>
      <c r="AZ406" s="377"/>
      <c r="BA406" s="19"/>
      <c r="BB406" s="19"/>
      <c r="BC406" s="19"/>
      <c r="BD406" s="105"/>
      <c r="BE406" s="376"/>
      <c r="BF406" s="376"/>
      <c r="BG406" s="19"/>
      <c r="BH406" s="19"/>
      <c r="BI406" s="19"/>
      <c r="BJ406" s="19"/>
      <c r="BK406" s="377"/>
      <c r="BL406" s="19"/>
      <c r="BM406" s="19"/>
      <c r="BN406" s="377"/>
      <c r="BO406" s="19"/>
      <c r="BP406" s="19"/>
      <c r="BQ406" s="19"/>
      <c r="BR406" s="19"/>
      <c r="BS406" s="377"/>
      <c r="BT406" s="19"/>
      <c r="BU406" s="19"/>
      <c r="BV406" s="105"/>
      <c r="BW406" s="376"/>
      <c r="BX406" s="19"/>
      <c r="BY406" s="19"/>
      <c r="BZ406" s="19"/>
      <c r="CA406" s="19"/>
      <c r="CB406" s="19"/>
      <c r="CC406" s="19"/>
      <c r="CD406" s="377"/>
      <c r="CE406" s="19"/>
      <c r="CF406" s="19"/>
      <c r="CG406" s="19"/>
      <c r="CH406" s="19"/>
      <c r="CI406" s="377"/>
      <c r="CJ406" s="19"/>
      <c r="CK406" s="380"/>
      <c r="CL406" s="105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  <c r="CZ406" s="19"/>
      <c r="DA406" s="19"/>
      <c r="DB406" s="19"/>
      <c r="DC406" s="19"/>
      <c r="DD406" s="19"/>
      <c r="DE406" s="19"/>
      <c r="DF406" s="19"/>
      <c r="DG406" s="19"/>
      <c r="DH406" s="19"/>
      <c r="DI406" s="19"/>
    </row>
    <row r="407" spans="1:113" ht="12.75" customHeight="1">
      <c r="A407" s="19"/>
      <c r="B407" s="19"/>
      <c r="C407" s="19"/>
      <c r="D407" s="19"/>
      <c r="E407" s="376"/>
      <c r="F407" s="19"/>
      <c r="G407" s="19"/>
      <c r="H407" s="19"/>
      <c r="I407" s="19"/>
      <c r="J407" s="377"/>
      <c r="K407" s="19"/>
      <c r="L407" s="19"/>
      <c r="M407" s="377"/>
      <c r="N407" s="19"/>
      <c r="O407" s="19"/>
      <c r="P407" s="19"/>
      <c r="Q407" s="19"/>
      <c r="R407" s="19"/>
      <c r="S407" s="19"/>
      <c r="T407" s="105"/>
      <c r="U407" s="376"/>
      <c r="V407" s="376"/>
      <c r="W407" s="19"/>
      <c r="X407" s="19"/>
      <c r="Y407" s="19"/>
      <c r="Z407" s="19"/>
      <c r="AA407" s="377"/>
      <c r="AB407" s="19"/>
      <c r="AC407" s="19"/>
      <c r="AD407" s="377"/>
      <c r="AE407" s="19"/>
      <c r="AF407" s="19"/>
      <c r="AG407" s="19"/>
      <c r="AH407" s="19"/>
      <c r="AI407" s="377"/>
      <c r="AJ407" s="19"/>
      <c r="AK407" s="19"/>
      <c r="AL407" s="105"/>
      <c r="AM407" s="376"/>
      <c r="AN407" s="378"/>
      <c r="AO407" s="19"/>
      <c r="AP407" s="19"/>
      <c r="AQ407" s="19"/>
      <c r="AR407" s="377"/>
      <c r="AS407" s="19"/>
      <c r="AT407" s="19"/>
      <c r="AU407" s="377"/>
      <c r="AV407" s="379"/>
      <c r="AW407" s="19"/>
      <c r="AX407" s="19"/>
      <c r="AY407" s="19"/>
      <c r="AZ407" s="377"/>
      <c r="BA407" s="19"/>
      <c r="BB407" s="19"/>
      <c r="BC407" s="19"/>
      <c r="BD407" s="105"/>
      <c r="BE407" s="376"/>
      <c r="BF407" s="376"/>
      <c r="BG407" s="19"/>
      <c r="BH407" s="19"/>
      <c r="BI407" s="19"/>
      <c r="BJ407" s="19"/>
      <c r="BK407" s="377"/>
      <c r="BL407" s="19"/>
      <c r="BM407" s="19"/>
      <c r="BN407" s="377"/>
      <c r="BO407" s="19"/>
      <c r="BP407" s="19"/>
      <c r="BQ407" s="19"/>
      <c r="BR407" s="19"/>
      <c r="BS407" s="377"/>
      <c r="BT407" s="19"/>
      <c r="BU407" s="19"/>
      <c r="BV407" s="105"/>
      <c r="BW407" s="376"/>
      <c r="BX407" s="19"/>
      <c r="BY407" s="19"/>
      <c r="BZ407" s="19"/>
      <c r="CA407" s="19"/>
      <c r="CB407" s="19"/>
      <c r="CC407" s="19"/>
      <c r="CD407" s="377"/>
      <c r="CE407" s="19"/>
      <c r="CF407" s="19"/>
      <c r="CG407" s="19"/>
      <c r="CH407" s="19"/>
      <c r="CI407" s="377"/>
      <c r="CJ407" s="19"/>
      <c r="CK407" s="380"/>
      <c r="CL407" s="105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  <c r="CZ407" s="19"/>
      <c r="DA407" s="19"/>
      <c r="DB407" s="19"/>
      <c r="DC407" s="19"/>
      <c r="DD407" s="19"/>
      <c r="DE407" s="19"/>
      <c r="DF407" s="19"/>
      <c r="DG407" s="19"/>
      <c r="DH407" s="19"/>
      <c r="DI407" s="19"/>
    </row>
    <row r="408" spans="1:113" ht="12.75" customHeight="1">
      <c r="A408" s="19"/>
      <c r="B408" s="19"/>
      <c r="C408" s="19"/>
      <c r="D408" s="19"/>
      <c r="E408" s="376"/>
      <c r="F408" s="19"/>
      <c r="G408" s="19"/>
      <c r="H408" s="19"/>
      <c r="I408" s="19"/>
      <c r="J408" s="377"/>
      <c r="K408" s="19"/>
      <c r="L408" s="19"/>
      <c r="M408" s="377"/>
      <c r="N408" s="19"/>
      <c r="O408" s="19"/>
      <c r="P408" s="19"/>
      <c r="Q408" s="19"/>
      <c r="R408" s="19"/>
      <c r="S408" s="19"/>
      <c r="T408" s="105"/>
      <c r="U408" s="376"/>
      <c r="V408" s="376"/>
      <c r="W408" s="19"/>
      <c r="X408" s="19"/>
      <c r="Y408" s="19"/>
      <c r="Z408" s="19"/>
      <c r="AA408" s="377"/>
      <c r="AB408" s="19"/>
      <c r="AC408" s="19"/>
      <c r="AD408" s="377"/>
      <c r="AE408" s="19"/>
      <c r="AF408" s="19"/>
      <c r="AG408" s="19"/>
      <c r="AH408" s="19"/>
      <c r="AI408" s="377"/>
      <c r="AJ408" s="19"/>
      <c r="AK408" s="19"/>
      <c r="AL408" s="105"/>
      <c r="AM408" s="376"/>
      <c r="AN408" s="378"/>
      <c r="AO408" s="19"/>
      <c r="AP408" s="19"/>
      <c r="AQ408" s="19"/>
      <c r="AR408" s="377"/>
      <c r="AS408" s="19"/>
      <c r="AT408" s="19"/>
      <c r="AU408" s="377"/>
      <c r="AV408" s="379"/>
      <c r="AW408" s="19"/>
      <c r="AX408" s="19"/>
      <c r="AY408" s="19"/>
      <c r="AZ408" s="377"/>
      <c r="BA408" s="19"/>
      <c r="BB408" s="19"/>
      <c r="BC408" s="19"/>
      <c r="BD408" s="105"/>
      <c r="BE408" s="376"/>
      <c r="BF408" s="376"/>
      <c r="BG408" s="19"/>
      <c r="BH408" s="19"/>
      <c r="BI408" s="19"/>
      <c r="BJ408" s="19"/>
      <c r="BK408" s="377"/>
      <c r="BL408" s="19"/>
      <c r="BM408" s="19"/>
      <c r="BN408" s="377"/>
      <c r="BO408" s="19"/>
      <c r="BP408" s="19"/>
      <c r="BQ408" s="19"/>
      <c r="BR408" s="19"/>
      <c r="BS408" s="377"/>
      <c r="BT408" s="19"/>
      <c r="BU408" s="19"/>
      <c r="BV408" s="105"/>
      <c r="BW408" s="376"/>
      <c r="BX408" s="19"/>
      <c r="BY408" s="19"/>
      <c r="BZ408" s="19"/>
      <c r="CA408" s="19"/>
      <c r="CB408" s="19"/>
      <c r="CC408" s="19"/>
      <c r="CD408" s="377"/>
      <c r="CE408" s="19"/>
      <c r="CF408" s="19"/>
      <c r="CG408" s="19"/>
      <c r="CH408" s="19"/>
      <c r="CI408" s="377"/>
      <c r="CJ408" s="19"/>
      <c r="CK408" s="380"/>
      <c r="CL408" s="105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</row>
    <row r="409" spans="1:113" ht="12.75" customHeight="1">
      <c r="A409" s="19"/>
      <c r="B409" s="19"/>
      <c r="C409" s="19"/>
      <c r="D409" s="19"/>
      <c r="E409" s="376"/>
      <c r="F409" s="19"/>
      <c r="G409" s="19"/>
      <c r="H409" s="19"/>
      <c r="I409" s="19"/>
      <c r="J409" s="377"/>
      <c r="K409" s="19"/>
      <c r="L409" s="19"/>
      <c r="M409" s="377"/>
      <c r="N409" s="19"/>
      <c r="O409" s="19"/>
      <c r="P409" s="19"/>
      <c r="Q409" s="19"/>
      <c r="R409" s="19"/>
      <c r="S409" s="19"/>
      <c r="T409" s="105"/>
      <c r="U409" s="376"/>
      <c r="V409" s="376"/>
      <c r="W409" s="19"/>
      <c r="X409" s="19"/>
      <c r="Y409" s="19"/>
      <c r="Z409" s="19"/>
      <c r="AA409" s="377"/>
      <c r="AB409" s="19"/>
      <c r="AC409" s="19"/>
      <c r="AD409" s="377"/>
      <c r="AE409" s="19"/>
      <c r="AF409" s="19"/>
      <c r="AG409" s="19"/>
      <c r="AH409" s="19"/>
      <c r="AI409" s="377"/>
      <c r="AJ409" s="19"/>
      <c r="AK409" s="19"/>
      <c r="AL409" s="105"/>
      <c r="AM409" s="376"/>
      <c r="AN409" s="378"/>
      <c r="AO409" s="19"/>
      <c r="AP409" s="19"/>
      <c r="AQ409" s="19"/>
      <c r="AR409" s="377"/>
      <c r="AS409" s="19"/>
      <c r="AT409" s="19"/>
      <c r="AU409" s="377"/>
      <c r="AV409" s="379"/>
      <c r="AW409" s="19"/>
      <c r="AX409" s="19"/>
      <c r="AY409" s="19"/>
      <c r="AZ409" s="377"/>
      <c r="BA409" s="19"/>
      <c r="BB409" s="19"/>
      <c r="BC409" s="19"/>
      <c r="BD409" s="105"/>
      <c r="BE409" s="376"/>
      <c r="BF409" s="376"/>
      <c r="BG409" s="19"/>
      <c r="BH409" s="19"/>
      <c r="BI409" s="19"/>
      <c r="BJ409" s="19"/>
      <c r="BK409" s="377"/>
      <c r="BL409" s="19"/>
      <c r="BM409" s="19"/>
      <c r="BN409" s="377"/>
      <c r="BO409" s="19"/>
      <c r="BP409" s="19"/>
      <c r="BQ409" s="19"/>
      <c r="BR409" s="19"/>
      <c r="BS409" s="377"/>
      <c r="BT409" s="19"/>
      <c r="BU409" s="19"/>
      <c r="BV409" s="105"/>
      <c r="BW409" s="376"/>
      <c r="BX409" s="19"/>
      <c r="BY409" s="19"/>
      <c r="BZ409" s="19"/>
      <c r="CA409" s="19"/>
      <c r="CB409" s="19"/>
      <c r="CC409" s="19"/>
      <c r="CD409" s="377"/>
      <c r="CE409" s="19"/>
      <c r="CF409" s="19"/>
      <c r="CG409" s="19"/>
      <c r="CH409" s="19"/>
      <c r="CI409" s="377"/>
      <c r="CJ409" s="19"/>
      <c r="CK409" s="380"/>
      <c r="CL409" s="105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  <c r="CZ409" s="19"/>
      <c r="DA409" s="19"/>
      <c r="DB409" s="19"/>
      <c r="DC409" s="19"/>
      <c r="DD409" s="19"/>
      <c r="DE409" s="19"/>
      <c r="DF409" s="19"/>
      <c r="DG409" s="19"/>
      <c r="DH409" s="19"/>
      <c r="DI409" s="19"/>
    </row>
    <row r="410" spans="1:113" ht="12.75" customHeight="1">
      <c r="A410" s="19"/>
      <c r="B410" s="19"/>
      <c r="C410" s="19"/>
      <c r="D410" s="19"/>
      <c r="E410" s="376"/>
      <c r="F410" s="19"/>
      <c r="G410" s="19"/>
      <c r="H410" s="19"/>
      <c r="I410" s="19"/>
      <c r="J410" s="377"/>
      <c r="K410" s="19"/>
      <c r="L410" s="19"/>
      <c r="M410" s="377"/>
      <c r="N410" s="19"/>
      <c r="O410" s="19"/>
      <c r="P410" s="19"/>
      <c r="Q410" s="19"/>
      <c r="R410" s="19"/>
      <c r="S410" s="19"/>
      <c r="T410" s="105"/>
      <c r="U410" s="376"/>
      <c r="V410" s="376"/>
      <c r="W410" s="19"/>
      <c r="X410" s="19"/>
      <c r="Y410" s="19"/>
      <c r="Z410" s="19"/>
      <c r="AA410" s="377"/>
      <c r="AB410" s="19"/>
      <c r="AC410" s="19"/>
      <c r="AD410" s="377"/>
      <c r="AE410" s="19"/>
      <c r="AF410" s="19"/>
      <c r="AG410" s="19"/>
      <c r="AH410" s="19"/>
      <c r="AI410" s="377"/>
      <c r="AJ410" s="19"/>
      <c r="AK410" s="19"/>
      <c r="AL410" s="105"/>
      <c r="AM410" s="376"/>
      <c r="AN410" s="378"/>
      <c r="AO410" s="19"/>
      <c r="AP410" s="19"/>
      <c r="AQ410" s="19"/>
      <c r="AR410" s="377"/>
      <c r="AS410" s="19"/>
      <c r="AT410" s="19"/>
      <c r="AU410" s="377"/>
      <c r="AV410" s="379"/>
      <c r="AW410" s="19"/>
      <c r="AX410" s="19"/>
      <c r="AY410" s="19"/>
      <c r="AZ410" s="377"/>
      <c r="BA410" s="19"/>
      <c r="BB410" s="19"/>
      <c r="BC410" s="19"/>
      <c r="BD410" s="105"/>
      <c r="BE410" s="376"/>
      <c r="BF410" s="376"/>
      <c r="BG410" s="19"/>
      <c r="BH410" s="19"/>
      <c r="BI410" s="19"/>
      <c r="BJ410" s="19"/>
      <c r="BK410" s="377"/>
      <c r="BL410" s="19"/>
      <c r="BM410" s="19"/>
      <c r="BN410" s="377"/>
      <c r="BO410" s="19"/>
      <c r="BP410" s="19"/>
      <c r="BQ410" s="19"/>
      <c r="BR410" s="19"/>
      <c r="BS410" s="377"/>
      <c r="BT410" s="19"/>
      <c r="BU410" s="19"/>
      <c r="BV410" s="105"/>
      <c r="BW410" s="376"/>
      <c r="BX410" s="19"/>
      <c r="BY410" s="19"/>
      <c r="BZ410" s="19"/>
      <c r="CA410" s="19"/>
      <c r="CB410" s="19"/>
      <c r="CC410" s="19"/>
      <c r="CD410" s="377"/>
      <c r="CE410" s="19"/>
      <c r="CF410" s="19"/>
      <c r="CG410" s="19"/>
      <c r="CH410" s="19"/>
      <c r="CI410" s="377"/>
      <c r="CJ410" s="19"/>
      <c r="CK410" s="380"/>
      <c r="CL410" s="105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  <c r="CZ410" s="19"/>
      <c r="DA410" s="19"/>
      <c r="DB410" s="19"/>
      <c r="DC410" s="19"/>
      <c r="DD410" s="19"/>
      <c r="DE410" s="19"/>
      <c r="DF410" s="19"/>
      <c r="DG410" s="19"/>
      <c r="DH410" s="19"/>
      <c r="DI410" s="19"/>
    </row>
    <row r="411" spans="1:113" ht="12.75" customHeight="1">
      <c r="A411" s="19"/>
      <c r="B411" s="19"/>
      <c r="C411" s="19"/>
      <c r="D411" s="19"/>
      <c r="E411" s="376"/>
      <c r="F411" s="19"/>
      <c r="G411" s="19"/>
      <c r="H411" s="19"/>
      <c r="I411" s="19"/>
      <c r="J411" s="377"/>
      <c r="K411" s="19"/>
      <c r="L411" s="19"/>
      <c r="M411" s="377"/>
      <c r="N411" s="19"/>
      <c r="O411" s="19"/>
      <c r="P411" s="19"/>
      <c r="Q411" s="19"/>
      <c r="R411" s="19"/>
      <c r="S411" s="19"/>
      <c r="T411" s="105"/>
      <c r="U411" s="376"/>
      <c r="V411" s="376"/>
      <c r="W411" s="19"/>
      <c r="X411" s="19"/>
      <c r="Y411" s="19"/>
      <c r="Z411" s="19"/>
      <c r="AA411" s="377"/>
      <c r="AB411" s="19"/>
      <c r="AC411" s="19"/>
      <c r="AD411" s="377"/>
      <c r="AE411" s="19"/>
      <c r="AF411" s="19"/>
      <c r="AG411" s="19"/>
      <c r="AH411" s="19"/>
      <c r="AI411" s="377"/>
      <c r="AJ411" s="19"/>
      <c r="AK411" s="19"/>
      <c r="AL411" s="105"/>
      <c r="AM411" s="376"/>
      <c r="AN411" s="378"/>
      <c r="AO411" s="19"/>
      <c r="AP411" s="19"/>
      <c r="AQ411" s="19"/>
      <c r="AR411" s="377"/>
      <c r="AS411" s="19"/>
      <c r="AT411" s="19"/>
      <c r="AU411" s="377"/>
      <c r="AV411" s="379"/>
      <c r="AW411" s="19"/>
      <c r="AX411" s="19"/>
      <c r="AY411" s="19"/>
      <c r="AZ411" s="377"/>
      <c r="BA411" s="19"/>
      <c r="BB411" s="19"/>
      <c r="BC411" s="19"/>
      <c r="BD411" s="105"/>
      <c r="BE411" s="376"/>
      <c r="BF411" s="376"/>
      <c r="BG411" s="19"/>
      <c r="BH411" s="19"/>
      <c r="BI411" s="19"/>
      <c r="BJ411" s="19"/>
      <c r="BK411" s="377"/>
      <c r="BL411" s="19"/>
      <c r="BM411" s="19"/>
      <c r="BN411" s="377"/>
      <c r="BO411" s="19"/>
      <c r="BP411" s="19"/>
      <c r="BQ411" s="19"/>
      <c r="BR411" s="19"/>
      <c r="BS411" s="377"/>
      <c r="BT411" s="19"/>
      <c r="BU411" s="19"/>
      <c r="BV411" s="105"/>
      <c r="BW411" s="376"/>
      <c r="BX411" s="19"/>
      <c r="BY411" s="19"/>
      <c r="BZ411" s="19"/>
      <c r="CA411" s="19"/>
      <c r="CB411" s="19"/>
      <c r="CC411" s="19"/>
      <c r="CD411" s="377"/>
      <c r="CE411" s="19"/>
      <c r="CF411" s="19"/>
      <c r="CG411" s="19"/>
      <c r="CH411" s="19"/>
      <c r="CI411" s="377"/>
      <c r="CJ411" s="19"/>
      <c r="CK411" s="380"/>
      <c r="CL411" s="105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  <c r="CZ411" s="19"/>
      <c r="DA411" s="19"/>
      <c r="DB411" s="19"/>
      <c r="DC411" s="19"/>
      <c r="DD411" s="19"/>
      <c r="DE411" s="19"/>
      <c r="DF411" s="19"/>
      <c r="DG411" s="19"/>
      <c r="DH411" s="19"/>
      <c r="DI411" s="19"/>
    </row>
    <row r="412" spans="1:113" ht="12.75" customHeight="1">
      <c r="A412" s="19"/>
      <c r="B412" s="19"/>
      <c r="C412" s="19"/>
      <c r="D412" s="19"/>
      <c r="E412" s="376"/>
      <c r="F412" s="19"/>
      <c r="G412" s="19"/>
      <c r="H412" s="19"/>
      <c r="I412" s="19"/>
      <c r="J412" s="377"/>
      <c r="K412" s="19"/>
      <c r="L412" s="19"/>
      <c r="M412" s="377"/>
      <c r="N412" s="19"/>
      <c r="O412" s="19"/>
      <c r="P412" s="19"/>
      <c r="Q412" s="19"/>
      <c r="R412" s="19"/>
      <c r="S412" s="19"/>
      <c r="T412" s="105"/>
      <c r="U412" s="376"/>
      <c r="V412" s="376"/>
      <c r="W412" s="19"/>
      <c r="X412" s="19"/>
      <c r="Y412" s="19"/>
      <c r="Z412" s="19"/>
      <c r="AA412" s="377"/>
      <c r="AB412" s="19"/>
      <c r="AC412" s="19"/>
      <c r="AD412" s="377"/>
      <c r="AE412" s="19"/>
      <c r="AF412" s="19"/>
      <c r="AG412" s="19"/>
      <c r="AH412" s="19"/>
      <c r="AI412" s="377"/>
      <c r="AJ412" s="19"/>
      <c r="AK412" s="19"/>
      <c r="AL412" s="105"/>
      <c r="AM412" s="376"/>
      <c r="AN412" s="378"/>
      <c r="AO412" s="19"/>
      <c r="AP412" s="19"/>
      <c r="AQ412" s="19"/>
      <c r="AR412" s="377"/>
      <c r="AS412" s="19"/>
      <c r="AT412" s="19"/>
      <c r="AU412" s="377"/>
      <c r="AV412" s="379"/>
      <c r="AW412" s="19"/>
      <c r="AX412" s="19"/>
      <c r="AY412" s="19"/>
      <c r="AZ412" s="377"/>
      <c r="BA412" s="19"/>
      <c r="BB412" s="19"/>
      <c r="BC412" s="19"/>
      <c r="BD412" s="105"/>
      <c r="BE412" s="376"/>
      <c r="BF412" s="376"/>
      <c r="BG412" s="19"/>
      <c r="BH412" s="19"/>
      <c r="BI412" s="19"/>
      <c r="BJ412" s="19"/>
      <c r="BK412" s="377"/>
      <c r="BL412" s="19"/>
      <c r="BM412" s="19"/>
      <c r="BN412" s="377"/>
      <c r="BO412" s="19"/>
      <c r="BP412" s="19"/>
      <c r="BQ412" s="19"/>
      <c r="BR412" s="19"/>
      <c r="BS412" s="377"/>
      <c r="BT412" s="19"/>
      <c r="BU412" s="19"/>
      <c r="BV412" s="105"/>
      <c r="BW412" s="376"/>
      <c r="BX412" s="19"/>
      <c r="BY412" s="19"/>
      <c r="BZ412" s="19"/>
      <c r="CA412" s="19"/>
      <c r="CB412" s="19"/>
      <c r="CC412" s="19"/>
      <c r="CD412" s="377"/>
      <c r="CE412" s="19"/>
      <c r="CF412" s="19"/>
      <c r="CG412" s="19"/>
      <c r="CH412" s="19"/>
      <c r="CI412" s="377"/>
      <c r="CJ412" s="19"/>
      <c r="CK412" s="380"/>
      <c r="CL412" s="105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  <c r="CZ412" s="19"/>
      <c r="DA412" s="19"/>
      <c r="DB412" s="19"/>
      <c r="DC412" s="19"/>
      <c r="DD412" s="19"/>
      <c r="DE412" s="19"/>
      <c r="DF412" s="19"/>
      <c r="DG412" s="19"/>
      <c r="DH412" s="19"/>
      <c r="DI412" s="19"/>
    </row>
    <row r="413" spans="1:113" ht="12.75" customHeight="1">
      <c r="A413" s="19"/>
      <c r="B413" s="19"/>
      <c r="C413" s="19"/>
      <c r="D413" s="19"/>
      <c r="E413" s="376"/>
      <c r="F413" s="19"/>
      <c r="G413" s="19"/>
      <c r="H413" s="19"/>
      <c r="I413" s="19"/>
      <c r="J413" s="377"/>
      <c r="K413" s="19"/>
      <c r="L413" s="19"/>
      <c r="M413" s="377"/>
      <c r="N413" s="19"/>
      <c r="O413" s="19"/>
      <c r="P413" s="19"/>
      <c r="Q413" s="19"/>
      <c r="R413" s="19"/>
      <c r="S413" s="19"/>
      <c r="T413" s="105"/>
      <c r="U413" s="376"/>
      <c r="V413" s="376"/>
      <c r="W413" s="19"/>
      <c r="X413" s="19"/>
      <c r="Y413" s="19"/>
      <c r="Z413" s="19"/>
      <c r="AA413" s="377"/>
      <c r="AB413" s="19"/>
      <c r="AC413" s="19"/>
      <c r="AD413" s="377"/>
      <c r="AE413" s="19"/>
      <c r="AF413" s="19"/>
      <c r="AG413" s="19"/>
      <c r="AH413" s="19"/>
      <c r="AI413" s="377"/>
      <c r="AJ413" s="19"/>
      <c r="AK413" s="19"/>
      <c r="AL413" s="105"/>
      <c r="AM413" s="376"/>
      <c r="AN413" s="378"/>
      <c r="AO413" s="19"/>
      <c r="AP413" s="19"/>
      <c r="AQ413" s="19"/>
      <c r="AR413" s="377"/>
      <c r="AS413" s="19"/>
      <c r="AT413" s="19"/>
      <c r="AU413" s="377"/>
      <c r="AV413" s="379"/>
      <c r="AW413" s="19"/>
      <c r="AX413" s="19"/>
      <c r="AY413" s="19"/>
      <c r="AZ413" s="377"/>
      <c r="BA413" s="19"/>
      <c r="BB413" s="19"/>
      <c r="BC413" s="19"/>
      <c r="BD413" s="105"/>
      <c r="BE413" s="376"/>
      <c r="BF413" s="376"/>
      <c r="BG413" s="19"/>
      <c r="BH413" s="19"/>
      <c r="BI413" s="19"/>
      <c r="BJ413" s="19"/>
      <c r="BK413" s="377"/>
      <c r="BL413" s="19"/>
      <c r="BM413" s="19"/>
      <c r="BN413" s="377"/>
      <c r="BO413" s="19"/>
      <c r="BP413" s="19"/>
      <c r="BQ413" s="19"/>
      <c r="BR413" s="19"/>
      <c r="BS413" s="377"/>
      <c r="BT413" s="19"/>
      <c r="BU413" s="19"/>
      <c r="BV413" s="105"/>
      <c r="BW413" s="376"/>
      <c r="BX413" s="19"/>
      <c r="BY413" s="19"/>
      <c r="BZ413" s="19"/>
      <c r="CA413" s="19"/>
      <c r="CB413" s="19"/>
      <c r="CC413" s="19"/>
      <c r="CD413" s="377"/>
      <c r="CE413" s="19"/>
      <c r="CF413" s="19"/>
      <c r="CG413" s="19"/>
      <c r="CH413" s="19"/>
      <c r="CI413" s="377"/>
      <c r="CJ413" s="19"/>
      <c r="CK413" s="380"/>
      <c r="CL413" s="105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  <c r="CZ413" s="19"/>
      <c r="DA413" s="19"/>
      <c r="DB413" s="19"/>
      <c r="DC413" s="19"/>
      <c r="DD413" s="19"/>
      <c r="DE413" s="19"/>
      <c r="DF413" s="19"/>
      <c r="DG413" s="19"/>
      <c r="DH413" s="19"/>
      <c r="DI413" s="19"/>
    </row>
    <row r="414" spans="1:113" ht="12.75" customHeight="1">
      <c r="A414" s="19"/>
      <c r="B414" s="19"/>
      <c r="C414" s="19"/>
      <c r="D414" s="19"/>
      <c r="E414" s="376"/>
      <c r="F414" s="19"/>
      <c r="G414" s="19"/>
      <c r="H414" s="19"/>
      <c r="I414" s="19"/>
      <c r="J414" s="377"/>
      <c r="K414" s="19"/>
      <c r="L414" s="19"/>
      <c r="M414" s="377"/>
      <c r="N414" s="19"/>
      <c r="O414" s="19"/>
      <c r="P414" s="19"/>
      <c r="Q414" s="19"/>
      <c r="R414" s="19"/>
      <c r="S414" s="19"/>
      <c r="T414" s="105"/>
      <c r="U414" s="376"/>
      <c r="V414" s="376"/>
      <c r="W414" s="19"/>
      <c r="X414" s="19"/>
      <c r="Y414" s="19"/>
      <c r="Z414" s="19"/>
      <c r="AA414" s="377"/>
      <c r="AB414" s="19"/>
      <c r="AC414" s="19"/>
      <c r="AD414" s="377"/>
      <c r="AE414" s="19"/>
      <c r="AF414" s="19"/>
      <c r="AG414" s="19"/>
      <c r="AH414" s="19"/>
      <c r="AI414" s="377"/>
      <c r="AJ414" s="19"/>
      <c r="AK414" s="19"/>
      <c r="AL414" s="105"/>
      <c r="AM414" s="376"/>
      <c r="AN414" s="378"/>
      <c r="AO414" s="19"/>
      <c r="AP414" s="19"/>
      <c r="AQ414" s="19"/>
      <c r="AR414" s="377"/>
      <c r="AS414" s="19"/>
      <c r="AT414" s="19"/>
      <c r="AU414" s="377"/>
      <c r="AV414" s="379"/>
      <c r="AW414" s="19"/>
      <c r="AX414" s="19"/>
      <c r="AY414" s="19"/>
      <c r="AZ414" s="377"/>
      <c r="BA414" s="19"/>
      <c r="BB414" s="19"/>
      <c r="BC414" s="19"/>
      <c r="BD414" s="105"/>
      <c r="BE414" s="376"/>
      <c r="BF414" s="376"/>
      <c r="BG414" s="19"/>
      <c r="BH414" s="19"/>
      <c r="BI414" s="19"/>
      <c r="BJ414" s="19"/>
      <c r="BK414" s="377"/>
      <c r="BL414" s="19"/>
      <c r="BM414" s="19"/>
      <c r="BN414" s="377"/>
      <c r="BO414" s="19"/>
      <c r="BP414" s="19"/>
      <c r="BQ414" s="19"/>
      <c r="BR414" s="19"/>
      <c r="BS414" s="377"/>
      <c r="BT414" s="19"/>
      <c r="BU414" s="19"/>
      <c r="BV414" s="105"/>
      <c r="BW414" s="376"/>
      <c r="BX414" s="19"/>
      <c r="BY414" s="19"/>
      <c r="BZ414" s="19"/>
      <c r="CA414" s="19"/>
      <c r="CB414" s="19"/>
      <c r="CC414" s="19"/>
      <c r="CD414" s="377"/>
      <c r="CE414" s="19"/>
      <c r="CF414" s="19"/>
      <c r="CG414" s="19"/>
      <c r="CH414" s="19"/>
      <c r="CI414" s="377"/>
      <c r="CJ414" s="19"/>
      <c r="CK414" s="380"/>
      <c r="CL414" s="105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  <c r="CZ414" s="19"/>
      <c r="DA414" s="19"/>
      <c r="DB414" s="19"/>
      <c r="DC414" s="19"/>
      <c r="DD414" s="19"/>
      <c r="DE414" s="19"/>
      <c r="DF414" s="19"/>
      <c r="DG414" s="19"/>
      <c r="DH414" s="19"/>
      <c r="DI414" s="19"/>
    </row>
    <row r="415" spans="1:113" ht="12.75" customHeight="1">
      <c r="A415" s="19"/>
      <c r="B415" s="19"/>
      <c r="C415" s="19"/>
      <c r="D415" s="19"/>
      <c r="E415" s="376"/>
      <c r="F415" s="19"/>
      <c r="G415" s="19"/>
      <c r="H415" s="19"/>
      <c r="I415" s="19"/>
      <c r="J415" s="377"/>
      <c r="K415" s="19"/>
      <c r="L415" s="19"/>
      <c r="M415" s="377"/>
      <c r="N415" s="19"/>
      <c r="O415" s="19"/>
      <c r="P415" s="19"/>
      <c r="Q415" s="19"/>
      <c r="R415" s="19"/>
      <c r="S415" s="19"/>
      <c r="T415" s="105"/>
      <c r="U415" s="376"/>
      <c r="V415" s="376"/>
      <c r="W415" s="19"/>
      <c r="X415" s="19"/>
      <c r="Y415" s="19"/>
      <c r="Z415" s="19"/>
      <c r="AA415" s="377"/>
      <c r="AB415" s="19"/>
      <c r="AC415" s="19"/>
      <c r="AD415" s="377"/>
      <c r="AE415" s="19"/>
      <c r="AF415" s="19"/>
      <c r="AG415" s="19"/>
      <c r="AH415" s="19"/>
      <c r="AI415" s="377"/>
      <c r="AJ415" s="19"/>
      <c r="AK415" s="19"/>
      <c r="AL415" s="105"/>
      <c r="AM415" s="376"/>
      <c r="AN415" s="378"/>
      <c r="AO415" s="19"/>
      <c r="AP415" s="19"/>
      <c r="AQ415" s="19"/>
      <c r="AR415" s="377"/>
      <c r="AS415" s="19"/>
      <c r="AT415" s="19"/>
      <c r="AU415" s="377"/>
      <c r="AV415" s="379"/>
      <c r="AW415" s="19"/>
      <c r="AX415" s="19"/>
      <c r="AY415" s="19"/>
      <c r="AZ415" s="377"/>
      <c r="BA415" s="19"/>
      <c r="BB415" s="19"/>
      <c r="BC415" s="19"/>
      <c r="BD415" s="105"/>
      <c r="BE415" s="376"/>
      <c r="BF415" s="376"/>
      <c r="BG415" s="19"/>
      <c r="BH415" s="19"/>
      <c r="BI415" s="19"/>
      <c r="BJ415" s="19"/>
      <c r="BK415" s="377"/>
      <c r="BL415" s="19"/>
      <c r="BM415" s="19"/>
      <c r="BN415" s="377"/>
      <c r="BO415" s="19"/>
      <c r="BP415" s="19"/>
      <c r="BQ415" s="19"/>
      <c r="BR415" s="19"/>
      <c r="BS415" s="377"/>
      <c r="BT415" s="19"/>
      <c r="BU415" s="19"/>
      <c r="BV415" s="105"/>
      <c r="BW415" s="376"/>
      <c r="BX415" s="19"/>
      <c r="BY415" s="19"/>
      <c r="BZ415" s="19"/>
      <c r="CA415" s="19"/>
      <c r="CB415" s="19"/>
      <c r="CC415" s="19"/>
      <c r="CD415" s="377"/>
      <c r="CE415" s="19"/>
      <c r="CF415" s="19"/>
      <c r="CG415" s="19"/>
      <c r="CH415" s="19"/>
      <c r="CI415" s="377"/>
      <c r="CJ415" s="19"/>
      <c r="CK415" s="380"/>
      <c r="CL415" s="105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  <c r="CZ415" s="19"/>
      <c r="DA415" s="19"/>
      <c r="DB415" s="19"/>
      <c r="DC415" s="19"/>
      <c r="DD415" s="19"/>
      <c r="DE415" s="19"/>
      <c r="DF415" s="19"/>
      <c r="DG415" s="19"/>
      <c r="DH415" s="19"/>
      <c r="DI415" s="19"/>
    </row>
    <row r="416" spans="1:113" ht="12.75" customHeight="1">
      <c r="A416" s="19"/>
      <c r="B416" s="19"/>
      <c r="C416" s="19"/>
      <c r="D416" s="19"/>
      <c r="E416" s="376"/>
      <c r="F416" s="19"/>
      <c r="G416" s="19"/>
      <c r="H416" s="19"/>
      <c r="I416" s="19"/>
      <c r="J416" s="377"/>
      <c r="K416" s="19"/>
      <c r="L416" s="19"/>
      <c r="M416" s="377"/>
      <c r="N416" s="19"/>
      <c r="O416" s="19"/>
      <c r="P416" s="19"/>
      <c r="Q416" s="19"/>
      <c r="R416" s="19"/>
      <c r="S416" s="19"/>
      <c r="T416" s="105"/>
      <c r="U416" s="376"/>
      <c r="V416" s="376"/>
      <c r="W416" s="19"/>
      <c r="X416" s="19"/>
      <c r="Y416" s="19"/>
      <c r="Z416" s="19"/>
      <c r="AA416" s="377"/>
      <c r="AB416" s="19"/>
      <c r="AC416" s="19"/>
      <c r="AD416" s="377"/>
      <c r="AE416" s="19"/>
      <c r="AF416" s="19"/>
      <c r="AG416" s="19"/>
      <c r="AH416" s="19"/>
      <c r="AI416" s="377"/>
      <c r="AJ416" s="19"/>
      <c r="AK416" s="19"/>
      <c r="AL416" s="105"/>
      <c r="AM416" s="376"/>
      <c r="AN416" s="378"/>
      <c r="AO416" s="19"/>
      <c r="AP416" s="19"/>
      <c r="AQ416" s="19"/>
      <c r="AR416" s="377"/>
      <c r="AS416" s="19"/>
      <c r="AT416" s="19"/>
      <c r="AU416" s="377"/>
      <c r="AV416" s="379"/>
      <c r="AW416" s="19"/>
      <c r="AX416" s="19"/>
      <c r="AY416" s="19"/>
      <c r="AZ416" s="377"/>
      <c r="BA416" s="19"/>
      <c r="BB416" s="19"/>
      <c r="BC416" s="19"/>
      <c r="BD416" s="105"/>
      <c r="BE416" s="376"/>
      <c r="BF416" s="376"/>
      <c r="BG416" s="19"/>
      <c r="BH416" s="19"/>
      <c r="BI416" s="19"/>
      <c r="BJ416" s="19"/>
      <c r="BK416" s="377"/>
      <c r="BL416" s="19"/>
      <c r="BM416" s="19"/>
      <c r="BN416" s="377"/>
      <c r="BO416" s="19"/>
      <c r="BP416" s="19"/>
      <c r="BQ416" s="19"/>
      <c r="BR416" s="19"/>
      <c r="BS416" s="377"/>
      <c r="BT416" s="19"/>
      <c r="BU416" s="19"/>
      <c r="BV416" s="105"/>
      <c r="BW416" s="376"/>
      <c r="BX416" s="19"/>
      <c r="BY416" s="19"/>
      <c r="BZ416" s="19"/>
      <c r="CA416" s="19"/>
      <c r="CB416" s="19"/>
      <c r="CC416" s="19"/>
      <c r="CD416" s="377"/>
      <c r="CE416" s="19"/>
      <c r="CF416" s="19"/>
      <c r="CG416" s="19"/>
      <c r="CH416" s="19"/>
      <c r="CI416" s="377"/>
      <c r="CJ416" s="19"/>
      <c r="CK416" s="380"/>
      <c r="CL416" s="105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</row>
    <row r="417" spans="1:113" ht="12.75" customHeight="1">
      <c r="A417" s="19"/>
      <c r="B417" s="19"/>
      <c r="C417" s="19"/>
      <c r="D417" s="19"/>
      <c r="E417" s="376"/>
      <c r="F417" s="19"/>
      <c r="G417" s="19"/>
      <c r="H417" s="19"/>
      <c r="I417" s="19"/>
      <c r="J417" s="377"/>
      <c r="K417" s="19"/>
      <c r="L417" s="19"/>
      <c r="M417" s="377"/>
      <c r="N417" s="19"/>
      <c r="O417" s="19"/>
      <c r="P417" s="19"/>
      <c r="Q417" s="19"/>
      <c r="R417" s="19"/>
      <c r="S417" s="19"/>
      <c r="T417" s="105"/>
      <c r="U417" s="376"/>
      <c r="V417" s="376"/>
      <c r="W417" s="19"/>
      <c r="X417" s="19"/>
      <c r="Y417" s="19"/>
      <c r="Z417" s="19"/>
      <c r="AA417" s="377"/>
      <c r="AB417" s="19"/>
      <c r="AC417" s="19"/>
      <c r="AD417" s="377"/>
      <c r="AE417" s="19"/>
      <c r="AF417" s="19"/>
      <c r="AG417" s="19"/>
      <c r="AH417" s="19"/>
      <c r="AI417" s="377"/>
      <c r="AJ417" s="19"/>
      <c r="AK417" s="19"/>
      <c r="AL417" s="105"/>
      <c r="AM417" s="376"/>
      <c r="AN417" s="378"/>
      <c r="AO417" s="19"/>
      <c r="AP417" s="19"/>
      <c r="AQ417" s="19"/>
      <c r="AR417" s="377"/>
      <c r="AS417" s="19"/>
      <c r="AT417" s="19"/>
      <c r="AU417" s="377"/>
      <c r="AV417" s="379"/>
      <c r="AW417" s="19"/>
      <c r="AX417" s="19"/>
      <c r="AY417" s="19"/>
      <c r="AZ417" s="377"/>
      <c r="BA417" s="19"/>
      <c r="BB417" s="19"/>
      <c r="BC417" s="19"/>
      <c r="BD417" s="105"/>
      <c r="BE417" s="376"/>
      <c r="BF417" s="376"/>
      <c r="BG417" s="19"/>
      <c r="BH417" s="19"/>
      <c r="BI417" s="19"/>
      <c r="BJ417" s="19"/>
      <c r="BK417" s="377"/>
      <c r="BL417" s="19"/>
      <c r="BM417" s="19"/>
      <c r="BN417" s="377"/>
      <c r="BO417" s="19"/>
      <c r="BP417" s="19"/>
      <c r="BQ417" s="19"/>
      <c r="BR417" s="19"/>
      <c r="BS417" s="377"/>
      <c r="BT417" s="19"/>
      <c r="BU417" s="19"/>
      <c r="BV417" s="105"/>
      <c r="BW417" s="376"/>
      <c r="BX417" s="19"/>
      <c r="BY417" s="19"/>
      <c r="BZ417" s="19"/>
      <c r="CA417" s="19"/>
      <c r="CB417" s="19"/>
      <c r="CC417" s="19"/>
      <c r="CD417" s="377"/>
      <c r="CE417" s="19"/>
      <c r="CF417" s="19"/>
      <c r="CG417" s="19"/>
      <c r="CH417" s="19"/>
      <c r="CI417" s="377"/>
      <c r="CJ417" s="19"/>
      <c r="CK417" s="380"/>
      <c r="CL417" s="105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  <c r="CZ417" s="19"/>
      <c r="DA417" s="19"/>
      <c r="DB417" s="19"/>
      <c r="DC417" s="19"/>
      <c r="DD417" s="19"/>
      <c r="DE417" s="19"/>
      <c r="DF417" s="19"/>
      <c r="DG417" s="19"/>
      <c r="DH417" s="19"/>
      <c r="DI417" s="19"/>
    </row>
    <row r="418" spans="1:113" ht="12.75" customHeight="1">
      <c r="A418" s="19"/>
      <c r="B418" s="19"/>
      <c r="C418" s="19"/>
      <c r="D418" s="19"/>
      <c r="E418" s="376"/>
      <c r="F418" s="19"/>
      <c r="G418" s="19"/>
      <c r="H418" s="19"/>
      <c r="I418" s="19"/>
      <c r="J418" s="377"/>
      <c r="K418" s="19"/>
      <c r="L418" s="19"/>
      <c r="M418" s="377"/>
      <c r="N418" s="19"/>
      <c r="O418" s="19"/>
      <c r="P418" s="19"/>
      <c r="Q418" s="19"/>
      <c r="R418" s="19"/>
      <c r="S418" s="19"/>
      <c r="T418" s="105"/>
      <c r="U418" s="376"/>
      <c r="V418" s="376"/>
      <c r="W418" s="19"/>
      <c r="X418" s="19"/>
      <c r="Y418" s="19"/>
      <c r="Z418" s="19"/>
      <c r="AA418" s="377"/>
      <c r="AB418" s="19"/>
      <c r="AC418" s="19"/>
      <c r="AD418" s="377"/>
      <c r="AE418" s="19"/>
      <c r="AF418" s="19"/>
      <c r="AG418" s="19"/>
      <c r="AH418" s="19"/>
      <c r="AI418" s="377"/>
      <c r="AJ418" s="19"/>
      <c r="AK418" s="19"/>
      <c r="AL418" s="105"/>
      <c r="AM418" s="376"/>
      <c r="AN418" s="378"/>
      <c r="AO418" s="19"/>
      <c r="AP418" s="19"/>
      <c r="AQ418" s="19"/>
      <c r="AR418" s="377"/>
      <c r="AS418" s="19"/>
      <c r="AT418" s="19"/>
      <c r="AU418" s="377"/>
      <c r="AV418" s="379"/>
      <c r="AW418" s="19"/>
      <c r="AX418" s="19"/>
      <c r="AY418" s="19"/>
      <c r="AZ418" s="377"/>
      <c r="BA418" s="19"/>
      <c r="BB418" s="19"/>
      <c r="BC418" s="19"/>
      <c r="BD418" s="105"/>
      <c r="BE418" s="376"/>
      <c r="BF418" s="376"/>
      <c r="BG418" s="19"/>
      <c r="BH418" s="19"/>
      <c r="BI418" s="19"/>
      <c r="BJ418" s="19"/>
      <c r="BK418" s="377"/>
      <c r="BL418" s="19"/>
      <c r="BM418" s="19"/>
      <c r="BN418" s="377"/>
      <c r="BO418" s="19"/>
      <c r="BP418" s="19"/>
      <c r="BQ418" s="19"/>
      <c r="BR418" s="19"/>
      <c r="BS418" s="377"/>
      <c r="BT418" s="19"/>
      <c r="BU418" s="19"/>
      <c r="BV418" s="105"/>
      <c r="BW418" s="376"/>
      <c r="BX418" s="19"/>
      <c r="BY418" s="19"/>
      <c r="BZ418" s="19"/>
      <c r="CA418" s="19"/>
      <c r="CB418" s="19"/>
      <c r="CC418" s="19"/>
      <c r="CD418" s="377"/>
      <c r="CE418" s="19"/>
      <c r="CF418" s="19"/>
      <c r="CG418" s="19"/>
      <c r="CH418" s="19"/>
      <c r="CI418" s="377"/>
      <c r="CJ418" s="19"/>
      <c r="CK418" s="380"/>
      <c r="CL418" s="105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  <c r="CZ418" s="19"/>
      <c r="DA418" s="19"/>
      <c r="DB418" s="19"/>
      <c r="DC418" s="19"/>
      <c r="DD418" s="19"/>
      <c r="DE418" s="19"/>
      <c r="DF418" s="19"/>
      <c r="DG418" s="19"/>
      <c r="DH418" s="19"/>
      <c r="DI418" s="19"/>
    </row>
    <row r="419" spans="1:113" ht="12.75" customHeight="1">
      <c r="A419" s="19"/>
      <c r="B419" s="19"/>
      <c r="C419" s="19"/>
      <c r="D419" s="19"/>
      <c r="E419" s="376"/>
      <c r="F419" s="19"/>
      <c r="G419" s="19"/>
      <c r="H419" s="19"/>
      <c r="I419" s="19"/>
      <c r="J419" s="377"/>
      <c r="K419" s="19"/>
      <c r="L419" s="19"/>
      <c r="M419" s="377"/>
      <c r="N419" s="19"/>
      <c r="O419" s="19"/>
      <c r="P419" s="19"/>
      <c r="Q419" s="19"/>
      <c r="R419" s="19"/>
      <c r="S419" s="19"/>
      <c r="T419" s="105"/>
      <c r="U419" s="376"/>
      <c r="V419" s="376"/>
      <c r="W419" s="19"/>
      <c r="X419" s="19"/>
      <c r="Y419" s="19"/>
      <c r="Z419" s="19"/>
      <c r="AA419" s="377"/>
      <c r="AB419" s="19"/>
      <c r="AC419" s="19"/>
      <c r="AD419" s="377"/>
      <c r="AE419" s="19"/>
      <c r="AF419" s="19"/>
      <c r="AG419" s="19"/>
      <c r="AH419" s="19"/>
      <c r="AI419" s="377"/>
      <c r="AJ419" s="19"/>
      <c r="AK419" s="19"/>
      <c r="AL419" s="105"/>
      <c r="AM419" s="376"/>
      <c r="AN419" s="378"/>
      <c r="AO419" s="19"/>
      <c r="AP419" s="19"/>
      <c r="AQ419" s="19"/>
      <c r="AR419" s="377"/>
      <c r="AS419" s="19"/>
      <c r="AT419" s="19"/>
      <c r="AU419" s="377"/>
      <c r="AV419" s="379"/>
      <c r="AW419" s="19"/>
      <c r="AX419" s="19"/>
      <c r="AY419" s="19"/>
      <c r="AZ419" s="377"/>
      <c r="BA419" s="19"/>
      <c r="BB419" s="19"/>
      <c r="BC419" s="19"/>
      <c r="BD419" s="105"/>
      <c r="BE419" s="376"/>
      <c r="BF419" s="376"/>
      <c r="BG419" s="19"/>
      <c r="BH419" s="19"/>
      <c r="BI419" s="19"/>
      <c r="BJ419" s="19"/>
      <c r="BK419" s="377"/>
      <c r="BL419" s="19"/>
      <c r="BM419" s="19"/>
      <c r="BN419" s="377"/>
      <c r="BO419" s="19"/>
      <c r="BP419" s="19"/>
      <c r="BQ419" s="19"/>
      <c r="BR419" s="19"/>
      <c r="BS419" s="377"/>
      <c r="BT419" s="19"/>
      <c r="BU419" s="19"/>
      <c r="BV419" s="105"/>
      <c r="BW419" s="376"/>
      <c r="BX419" s="19"/>
      <c r="BY419" s="19"/>
      <c r="BZ419" s="19"/>
      <c r="CA419" s="19"/>
      <c r="CB419" s="19"/>
      <c r="CC419" s="19"/>
      <c r="CD419" s="377"/>
      <c r="CE419" s="19"/>
      <c r="CF419" s="19"/>
      <c r="CG419" s="19"/>
      <c r="CH419" s="19"/>
      <c r="CI419" s="377"/>
      <c r="CJ419" s="19"/>
      <c r="CK419" s="380"/>
      <c r="CL419" s="105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  <c r="CZ419" s="19"/>
      <c r="DA419" s="19"/>
      <c r="DB419" s="19"/>
      <c r="DC419" s="19"/>
      <c r="DD419" s="19"/>
      <c r="DE419" s="19"/>
      <c r="DF419" s="19"/>
      <c r="DG419" s="19"/>
      <c r="DH419" s="19"/>
      <c r="DI419" s="19"/>
    </row>
    <row r="420" spans="1:113" ht="12.75" customHeight="1">
      <c r="A420" s="19"/>
      <c r="B420" s="19"/>
      <c r="C420" s="19"/>
      <c r="D420" s="19"/>
      <c r="E420" s="376"/>
      <c r="F420" s="19"/>
      <c r="G420" s="19"/>
      <c r="H420" s="19"/>
      <c r="I420" s="19"/>
      <c r="J420" s="377"/>
      <c r="K420" s="19"/>
      <c r="L420" s="19"/>
      <c r="M420" s="377"/>
      <c r="N420" s="19"/>
      <c r="O420" s="19"/>
      <c r="P420" s="19"/>
      <c r="Q420" s="19"/>
      <c r="R420" s="19"/>
      <c r="S420" s="19"/>
      <c r="T420" s="105"/>
      <c r="U420" s="376"/>
      <c r="V420" s="376"/>
      <c r="W420" s="19"/>
      <c r="X420" s="19"/>
      <c r="Y420" s="19"/>
      <c r="Z420" s="19"/>
      <c r="AA420" s="377"/>
      <c r="AB420" s="19"/>
      <c r="AC420" s="19"/>
      <c r="AD420" s="377"/>
      <c r="AE420" s="19"/>
      <c r="AF420" s="19"/>
      <c r="AG420" s="19"/>
      <c r="AH420" s="19"/>
      <c r="AI420" s="377"/>
      <c r="AJ420" s="19"/>
      <c r="AK420" s="19"/>
      <c r="AL420" s="105"/>
      <c r="AM420" s="376"/>
      <c r="AN420" s="378"/>
      <c r="AO420" s="19"/>
      <c r="AP420" s="19"/>
      <c r="AQ420" s="19"/>
      <c r="AR420" s="377"/>
      <c r="AS420" s="19"/>
      <c r="AT420" s="19"/>
      <c r="AU420" s="377"/>
      <c r="AV420" s="379"/>
      <c r="AW420" s="19"/>
      <c r="AX420" s="19"/>
      <c r="AY420" s="19"/>
      <c r="AZ420" s="377"/>
      <c r="BA420" s="19"/>
      <c r="BB420" s="19"/>
      <c r="BC420" s="19"/>
      <c r="BD420" s="105"/>
      <c r="BE420" s="376"/>
      <c r="BF420" s="376"/>
      <c r="BG420" s="19"/>
      <c r="BH420" s="19"/>
      <c r="BI420" s="19"/>
      <c r="BJ420" s="19"/>
      <c r="BK420" s="377"/>
      <c r="BL420" s="19"/>
      <c r="BM420" s="19"/>
      <c r="BN420" s="377"/>
      <c r="BO420" s="19"/>
      <c r="BP420" s="19"/>
      <c r="BQ420" s="19"/>
      <c r="BR420" s="19"/>
      <c r="BS420" s="377"/>
      <c r="BT420" s="19"/>
      <c r="BU420" s="19"/>
      <c r="BV420" s="105"/>
      <c r="BW420" s="376"/>
      <c r="BX420" s="19"/>
      <c r="BY420" s="19"/>
      <c r="BZ420" s="19"/>
      <c r="CA420" s="19"/>
      <c r="CB420" s="19"/>
      <c r="CC420" s="19"/>
      <c r="CD420" s="377"/>
      <c r="CE420" s="19"/>
      <c r="CF420" s="19"/>
      <c r="CG420" s="19"/>
      <c r="CH420" s="19"/>
      <c r="CI420" s="377"/>
      <c r="CJ420" s="19"/>
      <c r="CK420" s="380"/>
      <c r="CL420" s="105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  <c r="CZ420" s="19"/>
      <c r="DA420" s="19"/>
      <c r="DB420" s="19"/>
      <c r="DC420" s="19"/>
      <c r="DD420" s="19"/>
      <c r="DE420" s="19"/>
      <c r="DF420" s="19"/>
      <c r="DG420" s="19"/>
      <c r="DH420" s="19"/>
      <c r="DI420" s="19"/>
    </row>
    <row r="421" spans="1:113" ht="12.75" customHeight="1">
      <c r="A421" s="19"/>
      <c r="B421" s="19"/>
      <c r="C421" s="19"/>
      <c r="D421" s="19"/>
      <c r="E421" s="376"/>
      <c r="F421" s="19"/>
      <c r="G421" s="19"/>
      <c r="H421" s="19"/>
      <c r="I421" s="19"/>
      <c r="J421" s="377"/>
      <c r="K421" s="19"/>
      <c r="L421" s="19"/>
      <c r="M421" s="377"/>
      <c r="N421" s="19"/>
      <c r="O421" s="19"/>
      <c r="P421" s="19"/>
      <c r="Q421" s="19"/>
      <c r="R421" s="19"/>
      <c r="S421" s="19"/>
      <c r="T421" s="105"/>
      <c r="U421" s="376"/>
      <c r="V421" s="376"/>
      <c r="W421" s="19"/>
      <c r="X421" s="19"/>
      <c r="Y421" s="19"/>
      <c r="Z421" s="19"/>
      <c r="AA421" s="377"/>
      <c r="AB421" s="19"/>
      <c r="AC421" s="19"/>
      <c r="AD421" s="377"/>
      <c r="AE421" s="19"/>
      <c r="AF421" s="19"/>
      <c r="AG421" s="19"/>
      <c r="AH421" s="19"/>
      <c r="AI421" s="377"/>
      <c r="AJ421" s="19"/>
      <c r="AK421" s="19"/>
      <c r="AL421" s="105"/>
      <c r="AM421" s="376"/>
      <c r="AN421" s="378"/>
      <c r="AO421" s="19"/>
      <c r="AP421" s="19"/>
      <c r="AQ421" s="19"/>
      <c r="AR421" s="377"/>
      <c r="AS421" s="19"/>
      <c r="AT421" s="19"/>
      <c r="AU421" s="377"/>
      <c r="AV421" s="379"/>
      <c r="AW421" s="19"/>
      <c r="AX421" s="19"/>
      <c r="AY421" s="19"/>
      <c r="AZ421" s="377"/>
      <c r="BA421" s="19"/>
      <c r="BB421" s="19"/>
      <c r="BC421" s="19"/>
      <c r="BD421" s="105"/>
      <c r="BE421" s="376"/>
      <c r="BF421" s="376"/>
      <c r="BG421" s="19"/>
      <c r="BH421" s="19"/>
      <c r="BI421" s="19"/>
      <c r="BJ421" s="19"/>
      <c r="BK421" s="377"/>
      <c r="BL421" s="19"/>
      <c r="BM421" s="19"/>
      <c r="BN421" s="377"/>
      <c r="BO421" s="19"/>
      <c r="BP421" s="19"/>
      <c r="BQ421" s="19"/>
      <c r="BR421" s="19"/>
      <c r="BS421" s="377"/>
      <c r="BT421" s="19"/>
      <c r="BU421" s="19"/>
      <c r="BV421" s="105"/>
      <c r="BW421" s="376"/>
      <c r="BX421" s="19"/>
      <c r="BY421" s="19"/>
      <c r="BZ421" s="19"/>
      <c r="CA421" s="19"/>
      <c r="CB421" s="19"/>
      <c r="CC421" s="19"/>
      <c r="CD421" s="377"/>
      <c r="CE421" s="19"/>
      <c r="CF421" s="19"/>
      <c r="CG421" s="19"/>
      <c r="CH421" s="19"/>
      <c r="CI421" s="377"/>
      <c r="CJ421" s="19"/>
      <c r="CK421" s="380"/>
      <c r="CL421" s="105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  <c r="CZ421" s="19"/>
      <c r="DA421" s="19"/>
      <c r="DB421" s="19"/>
      <c r="DC421" s="19"/>
      <c r="DD421" s="19"/>
      <c r="DE421" s="19"/>
      <c r="DF421" s="19"/>
      <c r="DG421" s="19"/>
      <c r="DH421" s="19"/>
      <c r="DI421" s="19"/>
    </row>
    <row r="422" spans="1:113" ht="12.75" customHeight="1">
      <c r="A422" s="19"/>
      <c r="B422" s="19"/>
      <c r="C422" s="19"/>
      <c r="D422" s="19"/>
      <c r="E422" s="376"/>
      <c r="F422" s="19"/>
      <c r="G422" s="19"/>
      <c r="H422" s="19"/>
      <c r="I422" s="19"/>
      <c r="J422" s="377"/>
      <c r="K422" s="19"/>
      <c r="L422" s="19"/>
      <c r="M422" s="377"/>
      <c r="N422" s="19"/>
      <c r="O422" s="19"/>
      <c r="P422" s="19"/>
      <c r="Q422" s="19"/>
      <c r="R422" s="19"/>
      <c r="S422" s="19"/>
      <c r="T422" s="105"/>
      <c r="U422" s="376"/>
      <c r="V422" s="376"/>
      <c r="W422" s="19"/>
      <c r="X422" s="19"/>
      <c r="Y422" s="19"/>
      <c r="Z422" s="19"/>
      <c r="AA422" s="377"/>
      <c r="AB422" s="19"/>
      <c r="AC422" s="19"/>
      <c r="AD422" s="377"/>
      <c r="AE422" s="19"/>
      <c r="AF422" s="19"/>
      <c r="AG422" s="19"/>
      <c r="AH422" s="19"/>
      <c r="AI422" s="377"/>
      <c r="AJ422" s="19"/>
      <c r="AK422" s="19"/>
      <c r="AL422" s="105"/>
      <c r="AM422" s="376"/>
      <c r="AN422" s="378"/>
      <c r="AO422" s="19"/>
      <c r="AP422" s="19"/>
      <c r="AQ422" s="19"/>
      <c r="AR422" s="377"/>
      <c r="AS422" s="19"/>
      <c r="AT422" s="19"/>
      <c r="AU422" s="377"/>
      <c r="AV422" s="379"/>
      <c r="AW422" s="19"/>
      <c r="AX422" s="19"/>
      <c r="AY422" s="19"/>
      <c r="AZ422" s="377"/>
      <c r="BA422" s="19"/>
      <c r="BB422" s="19"/>
      <c r="BC422" s="19"/>
      <c r="BD422" s="105"/>
      <c r="BE422" s="376"/>
      <c r="BF422" s="376"/>
      <c r="BG422" s="19"/>
      <c r="BH422" s="19"/>
      <c r="BI422" s="19"/>
      <c r="BJ422" s="19"/>
      <c r="BK422" s="377"/>
      <c r="BL422" s="19"/>
      <c r="BM422" s="19"/>
      <c r="BN422" s="377"/>
      <c r="BO422" s="19"/>
      <c r="BP422" s="19"/>
      <c r="BQ422" s="19"/>
      <c r="BR422" s="19"/>
      <c r="BS422" s="377"/>
      <c r="BT422" s="19"/>
      <c r="BU422" s="19"/>
      <c r="BV422" s="105"/>
      <c r="BW422" s="376"/>
      <c r="BX422" s="19"/>
      <c r="BY422" s="19"/>
      <c r="BZ422" s="19"/>
      <c r="CA422" s="19"/>
      <c r="CB422" s="19"/>
      <c r="CC422" s="19"/>
      <c r="CD422" s="377"/>
      <c r="CE422" s="19"/>
      <c r="CF422" s="19"/>
      <c r="CG422" s="19"/>
      <c r="CH422" s="19"/>
      <c r="CI422" s="377"/>
      <c r="CJ422" s="19"/>
      <c r="CK422" s="380"/>
      <c r="CL422" s="105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  <c r="CZ422" s="19"/>
      <c r="DA422" s="19"/>
      <c r="DB422" s="19"/>
      <c r="DC422" s="19"/>
      <c r="DD422" s="19"/>
      <c r="DE422" s="19"/>
      <c r="DF422" s="19"/>
      <c r="DG422" s="19"/>
      <c r="DH422" s="19"/>
      <c r="DI422" s="19"/>
    </row>
    <row r="423" spans="1:113" ht="12.75" customHeight="1">
      <c r="A423" s="19"/>
      <c r="B423" s="19"/>
      <c r="C423" s="19"/>
      <c r="D423" s="19"/>
      <c r="E423" s="376"/>
      <c r="F423" s="19"/>
      <c r="G423" s="19"/>
      <c r="H423" s="19"/>
      <c r="I423" s="19"/>
      <c r="J423" s="377"/>
      <c r="K423" s="19"/>
      <c r="L423" s="19"/>
      <c r="M423" s="377"/>
      <c r="N423" s="19"/>
      <c r="O423" s="19"/>
      <c r="P423" s="19"/>
      <c r="Q423" s="19"/>
      <c r="R423" s="19"/>
      <c r="S423" s="19"/>
      <c r="T423" s="105"/>
      <c r="U423" s="376"/>
      <c r="V423" s="376"/>
      <c r="W423" s="19"/>
      <c r="X423" s="19"/>
      <c r="Y423" s="19"/>
      <c r="Z423" s="19"/>
      <c r="AA423" s="377"/>
      <c r="AB423" s="19"/>
      <c r="AC423" s="19"/>
      <c r="AD423" s="377"/>
      <c r="AE423" s="19"/>
      <c r="AF423" s="19"/>
      <c r="AG423" s="19"/>
      <c r="AH423" s="19"/>
      <c r="AI423" s="377"/>
      <c r="AJ423" s="19"/>
      <c r="AK423" s="19"/>
      <c r="AL423" s="105"/>
      <c r="AM423" s="376"/>
      <c r="AN423" s="378"/>
      <c r="AO423" s="19"/>
      <c r="AP423" s="19"/>
      <c r="AQ423" s="19"/>
      <c r="AR423" s="377"/>
      <c r="AS423" s="19"/>
      <c r="AT423" s="19"/>
      <c r="AU423" s="377"/>
      <c r="AV423" s="379"/>
      <c r="AW423" s="19"/>
      <c r="AX423" s="19"/>
      <c r="AY423" s="19"/>
      <c r="AZ423" s="377"/>
      <c r="BA423" s="19"/>
      <c r="BB423" s="19"/>
      <c r="BC423" s="19"/>
      <c r="BD423" s="105"/>
      <c r="BE423" s="376"/>
      <c r="BF423" s="376"/>
      <c r="BG423" s="19"/>
      <c r="BH423" s="19"/>
      <c r="BI423" s="19"/>
      <c r="BJ423" s="19"/>
      <c r="BK423" s="377"/>
      <c r="BL423" s="19"/>
      <c r="BM423" s="19"/>
      <c r="BN423" s="377"/>
      <c r="BO423" s="19"/>
      <c r="BP423" s="19"/>
      <c r="BQ423" s="19"/>
      <c r="BR423" s="19"/>
      <c r="BS423" s="377"/>
      <c r="BT423" s="19"/>
      <c r="BU423" s="19"/>
      <c r="BV423" s="105"/>
      <c r="BW423" s="376"/>
      <c r="BX423" s="19"/>
      <c r="BY423" s="19"/>
      <c r="BZ423" s="19"/>
      <c r="CA423" s="19"/>
      <c r="CB423" s="19"/>
      <c r="CC423" s="19"/>
      <c r="CD423" s="377"/>
      <c r="CE423" s="19"/>
      <c r="CF423" s="19"/>
      <c r="CG423" s="19"/>
      <c r="CH423" s="19"/>
      <c r="CI423" s="377"/>
      <c r="CJ423" s="19"/>
      <c r="CK423" s="380"/>
      <c r="CL423" s="105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  <c r="CZ423" s="19"/>
      <c r="DA423" s="19"/>
      <c r="DB423" s="19"/>
      <c r="DC423" s="19"/>
      <c r="DD423" s="19"/>
      <c r="DE423" s="19"/>
      <c r="DF423" s="19"/>
      <c r="DG423" s="19"/>
      <c r="DH423" s="19"/>
      <c r="DI423" s="19"/>
    </row>
    <row r="424" spans="1:113" ht="12.75" customHeight="1">
      <c r="A424" s="19"/>
      <c r="B424" s="19"/>
      <c r="C424" s="19"/>
      <c r="D424" s="19"/>
      <c r="E424" s="376"/>
      <c r="F424" s="19"/>
      <c r="G424" s="19"/>
      <c r="H424" s="19"/>
      <c r="I424" s="19"/>
      <c r="J424" s="377"/>
      <c r="K424" s="19"/>
      <c r="L424" s="19"/>
      <c r="M424" s="377"/>
      <c r="N424" s="19"/>
      <c r="O424" s="19"/>
      <c r="P424" s="19"/>
      <c r="Q424" s="19"/>
      <c r="R424" s="19"/>
      <c r="S424" s="19"/>
      <c r="T424" s="105"/>
      <c r="U424" s="376"/>
      <c r="V424" s="376"/>
      <c r="W424" s="19"/>
      <c r="X424" s="19"/>
      <c r="Y424" s="19"/>
      <c r="Z424" s="19"/>
      <c r="AA424" s="377"/>
      <c r="AB424" s="19"/>
      <c r="AC424" s="19"/>
      <c r="AD424" s="377"/>
      <c r="AE424" s="19"/>
      <c r="AF424" s="19"/>
      <c r="AG424" s="19"/>
      <c r="AH424" s="19"/>
      <c r="AI424" s="377"/>
      <c r="AJ424" s="19"/>
      <c r="AK424" s="19"/>
      <c r="AL424" s="105"/>
      <c r="AM424" s="376"/>
      <c r="AN424" s="378"/>
      <c r="AO424" s="19"/>
      <c r="AP424" s="19"/>
      <c r="AQ424" s="19"/>
      <c r="AR424" s="377"/>
      <c r="AS424" s="19"/>
      <c r="AT424" s="19"/>
      <c r="AU424" s="377"/>
      <c r="AV424" s="379"/>
      <c r="AW424" s="19"/>
      <c r="AX424" s="19"/>
      <c r="AY424" s="19"/>
      <c r="AZ424" s="377"/>
      <c r="BA424" s="19"/>
      <c r="BB424" s="19"/>
      <c r="BC424" s="19"/>
      <c r="BD424" s="105"/>
      <c r="BE424" s="376"/>
      <c r="BF424" s="376"/>
      <c r="BG424" s="19"/>
      <c r="BH424" s="19"/>
      <c r="BI424" s="19"/>
      <c r="BJ424" s="19"/>
      <c r="BK424" s="377"/>
      <c r="BL424" s="19"/>
      <c r="BM424" s="19"/>
      <c r="BN424" s="377"/>
      <c r="BO424" s="19"/>
      <c r="BP424" s="19"/>
      <c r="BQ424" s="19"/>
      <c r="BR424" s="19"/>
      <c r="BS424" s="377"/>
      <c r="BT424" s="19"/>
      <c r="BU424" s="19"/>
      <c r="BV424" s="105"/>
      <c r="BW424" s="376"/>
      <c r="BX424" s="19"/>
      <c r="BY424" s="19"/>
      <c r="BZ424" s="19"/>
      <c r="CA424" s="19"/>
      <c r="CB424" s="19"/>
      <c r="CC424" s="19"/>
      <c r="CD424" s="377"/>
      <c r="CE424" s="19"/>
      <c r="CF424" s="19"/>
      <c r="CG424" s="19"/>
      <c r="CH424" s="19"/>
      <c r="CI424" s="377"/>
      <c r="CJ424" s="19"/>
      <c r="CK424" s="380"/>
      <c r="CL424" s="105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</row>
    <row r="425" spans="1:113" ht="12.75" customHeight="1">
      <c r="A425" s="19"/>
      <c r="B425" s="19"/>
      <c r="C425" s="19"/>
      <c r="D425" s="19"/>
      <c r="E425" s="376"/>
      <c r="F425" s="19"/>
      <c r="G425" s="19"/>
      <c r="H425" s="19"/>
      <c r="I425" s="19"/>
      <c r="J425" s="377"/>
      <c r="K425" s="19"/>
      <c r="L425" s="19"/>
      <c r="M425" s="377"/>
      <c r="N425" s="19"/>
      <c r="O425" s="19"/>
      <c r="P425" s="19"/>
      <c r="Q425" s="19"/>
      <c r="R425" s="19"/>
      <c r="S425" s="19"/>
      <c r="T425" s="105"/>
      <c r="U425" s="376"/>
      <c r="V425" s="376"/>
      <c r="W425" s="19"/>
      <c r="X425" s="19"/>
      <c r="Y425" s="19"/>
      <c r="Z425" s="19"/>
      <c r="AA425" s="377"/>
      <c r="AB425" s="19"/>
      <c r="AC425" s="19"/>
      <c r="AD425" s="377"/>
      <c r="AE425" s="19"/>
      <c r="AF425" s="19"/>
      <c r="AG425" s="19"/>
      <c r="AH425" s="19"/>
      <c r="AI425" s="377"/>
      <c r="AJ425" s="19"/>
      <c r="AK425" s="19"/>
      <c r="AL425" s="105"/>
      <c r="AM425" s="376"/>
      <c r="AN425" s="378"/>
      <c r="AO425" s="19"/>
      <c r="AP425" s="19"/>
      <c r="AQ425" s="19"/>
      <c r="AR425" s="377"/>
      <c r="AS425" s="19"/>
      <c r="AT425" s="19"/>
      <c r="AU425" s="377"/>
      <c r="AV425" s="379"/>
      <c r="AW425" s="19"/>
      <c r="AX425" s="19"/>
      <c r="AY425" s="19"/>
      <c r="AZ425" s="377"/>
      <c r="BA425" s="19"/>
      <c r="BB425" s="19"/>
      <c r="BC425" s="19"/>
      <c r="BD425" s="105"/>
      <c r="BE425" s="376"/>
      <c r="BF425" s="376"/>
      <c r="BG425" s="19"/>
      <c r="BH425" s="19"/>
      <c r="BI425" s="19"/>
      <c r="BJ425" s="19"/>
      <c r="BK425" s="377"/>
      <c r="BL425" s="19"/>
      <c r="BM425" s="19"/>
      <c r="BN425" s="377"/>
      <c r="BO425" s="19"/>
      <c r="BP425" s="19"/>
      <c r="BQ425" s="19"/>
      <c r="BR425" s="19"/>
      <c r="BS425" s="377"/>
      <c r="BT425" s="19"/>
      <c r="BU425" s="19"/>
      <c r="BV425" s="105"/>
      <c r="BW425" s="376"/>
      <c r="BX425" s="19"/>
      <c r="BY425" s="19"/>
      <c r="BZ425" s="19"/>
      <c r="CA425" s="19"/>
      <c r="CB425" s="19"/>
      <c r="CC425" s="19"/>
      <c r="CD425" s="377"/>
      <c r="CE425" s="19"/>
      <c r="CF425" s="19"/>
      <c r="CG425" s="19"/>
      <c r="CH425" s="19"/>
      <c r="CI425" s="377"/>
      <c r="CJ425" s="19"/>
      <c r="CK425" s="380"/>
      <c r="CL425" s="105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  <c r="CZ425" s="19"/>
      <c r="DA425" s="19"/>
      <c r="DB425" s="19"/>
      <c r="DC425" s="19"/>
      <c r="DD425" s="19"/>
      <c r="DE425" s="19"/>
      <c r="DF425" s="19"/>
      <c r="DG425" s="19"/>
      <c r="DH425" s="19"/>
      <c r="DI425" s="19"/>
    </row>
    <row r="426" spans="1:113" ht="12.75" customHeight="1">
      <c r="A426" s="19"/>
      <c r="B426" s="19"/>
      <c r="C426" s="19"/>
      <c r="D426" s="19"/>
      <c r="E426" s="376"/>
      <c r="F426" s="19"/>
      <c r="G426" s="19"/>
      <c r="H426" s="19"/>
      <c r="I426" s="19"/>
      <c r="J426" s="377"/>
      <c r="K426" s="19"/>
      <c r="L426" s="19"/>
      <c r="M426" s="377"/>
      <c r="N426" s="19"/>
      <c r="O426" s="19"/>
      <c r="P426" s="19"/>
      <c r="Q426" s="19"/>
      <c r="R426" s="19"/>
      <c r="S426" s="19"/>
      <c r="T426" s="105"/>
      <c r="U426" s="376"/>
      <c r="V426" s="376"/>
      <c r="W426" s="19"/>
      <c r="X426" s="19"/>
      <c r="Y426" s="19"/>
      <c r="Z426" s="19"/>
      <c r="AA426" s="377"/>
      <c r="AB426" s="19"/>
      <c r="AC426" s="19"/>
      <c r="AD426" s="377"/>
      <c r="AE426" s="19"/>
      <c r="AF426" s="19"/>
      <c r="AG426" s="19"/>
      <c r="AH426" s="19"/>
      <c r="AI426" s="377"/>
      <c r="AJ426" s="19"/>
      <c r="AK426" s="19"/>
      <c r="AL426" s="105"/>
      <c r="AM426" s="376"/>
      <c r="AN426" s="378"/>
      <c r="AO426" s="19"/>
      <c r="AP426" s="19"/>
      <c r="AQ426" s="19"/>
      <c r="AR426" s="377"/>
      <c r="AS426" s="19"/>
      <c r="AT426" s="19"/>
      <c r="AU426" s="377"/>
      <c r="AV426" s="379"/>
      <c r="AW426" s="19"/>
      <c r="AX426" s="19"/>
      <c r="AY426" s="19"/>
      <c r="AZ426" s="377"/>
      <c r="BA426" s="19"/>
      <c r="BB426" s="19"/>
      <c r="BC426" s="19"/>
      <c r="BD426" s="105"/>
      <c r="BE426" s="376"/>
      <c r="BF426" s="376"/>
      <c r="BG426" s="19"/>
      <c r="BH426" s="19"/>
      <c r="BI426" s="19"/>
      <c r="BJ426" s="19"/>
      <c r="BK426" s="377"/>
      <c r="BL426" s="19"/>
      <c r="BM426" s="19"/>
      <c r="BN426" s="377"/>
      <c r="BO426" s="19"/>
      <c r="BP426" s="19"/>
      <c r="BQ426" s="19"/>
      <c r="BR426" s="19"/>
      <c r="BS426" s="377"/>
      <c r="BT426" s="19"/>
      <c r="BU426" s="19"/>
      <c r="BV426" s="105"/>
      <c r="BW426" s="376"/>
      <c r="BX426" s="19"/>
      <c r="BY426" s="19"/>
      <c r="BZ426" s="19"/>
      <c r="CA426" s="19"/>
      <c r="CB426" s="19"/>
      <c r="CC426" s="19"/>
      <c r="CD426" s="377"/>
      <c r="CE426" s="19"/>
      <c r="CF426" s="19"/>
      <c r="CG426" s="19"/>
      <c r="CH426" s="19"/>
      <c r="CI426" s="377"/>
      <c r="CJ426" s="19"/>
      <c r="CK426" s="380"/>
      <c r="CL426" s="105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</row>
    <row r="427" spans="1:113" ht="12.75" customHeight="1">
      <c r="A427" s="19"/>
      <c r="B427" s="19"/>
      <c r="C427" s="19"/>
      <c r="D427" s="19"/>
      <c r="E427" s="376"/>
      <c r="F427" s="19"/>
      <c r="G427" s="19"/>
      <c r="H427" s="19"/>
      <c r="I427" s="19"/>
      <c r="J427" s="377"/>
      <c r="K427" s="19"/>
      <c r="L427" s="19"/>
      <c r="M427" s="377"/>
      <c r="N427" s="19"/>
      <c r="O427" s="19"/>
      <c r="P427" s="19"/>
      <c r="Q427" s="19"/>
      <c r="R427" s="19"/>
      <c r="S427" s="19"/>
      <c r="T427" s="105"/>
      <c r="U427" s="376"/>
      <c r="V427" s="376"/>
      <c r="W427" s="19"/>
      <c r="X427" s="19"/>
      <c r="Y427" s="19"/>
      <c r="Z427" s="19"/>
      <c r="AA427" s="377"/>
      <c r="AB427" s="19"/>
      <c r="AC427" s="19"/>
      <c r="AD427" s="377"/>
      <c r="AE427" s="19"/>
      <c r="AF427" s="19"/>
      <c r="AG427" s="19"/>
      <c r="AH427" s="19"/>
      <c r="AI427" s="377"/>
      <c r="AJ427" s="19"/>
      <c r="AK427" s="19"/>
      <c r="AL427" s="105"/>
      <c r="AM427" s="376"/>
      <c r="AN427" s="378"/>
      <c r="AO427" s="19"/>
      <c r="AP427" s="19"/>
      <c r="AQ427" s="19"/>
      <c r="AR427" s="377"/>
      <c r="AS427" s="19"/>
      <c r="AT427" s="19"/>
      <c r="AU427" s="377"/>
      <c r="AV427" s="379"/>
      <c r="AW427" s="19"/>
      <c r="AX427" s="19"/>
      <c r="AY427" s="19"/>
      <c r="AZ427" s="377"/>
      <c r="BA427" s="19"/>
      <c r="BB427" s="19"/>
      <c r="BC427" s="19"/>
      <c r="BD427" s="105"/>
      <c r="BE427" s="376"/>
      <c r="BF427" s="376"/>
      <c r="BG427" s="19"/>
      <c r="BH427" s="19"/>
      <c r="BI427" s="19"/>
      <c r="BJ427" s="19"/>
      <c r="BK427" s="377"/>
      <c r="BL427" s="19"/>
      <c r="BM427" s="19"/>
      <c r="BN427" s="377"/>
      <c r="BO427" s="19"/>
      <c r="BP427" s="19"/>
      <c r="BQ427" s="19"/>
      <c r="BR427" s="19"/>
      <c r="BS427" s="377"/>
      <c r="BT427" s="19"/>
      <c r="BU427" s="19"/>
      <c r="BV427" s="105"/>
      <c r="BW427" s="376"/>
      <c r="BX427" s="19"/>
      <c r="BY427" s="19"/>
      <c r="BZ427" s="19"/>
      <c r="CA427" s="19"/>
      <c r="CB427" s="19"/>
      <c r="CC427" s="19"/>
      <c r="CD427" s="377"/>
      <c r="CE427" s="19"/>
      <c r="CF427" s="19"/>
      <c r="CG427" s="19"/>
      <c r="CH427" s="19"/>
      <c r="CI427" s="377"/>
      <c r="CJ427" s="19"/>
      <c r="CK427" s="380"/>
      <c r="CL427" s="105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  <c r="CZ427" s="19"/>
      <c r="DA427" s="19"/>
      <c r="DB427" s="19"/>
      <c r="DC427" s="19"/>
      <c r="DD427" s="19"/>
      <c r="DE427" s="19"/>
      <c r="DF427" s="19"/>
      <c r="DG427" s="19"/>
      <c r="DH427" s="19"/>
      <c r="DI427" s="19"/>
    </row>
    <row r="428" spans="1:113" ht="12.75" customHeight="1">
      <c r="A428" s="19"/>
      <c r="B428" s="19"/>
      <c r="C428" s="19"/>
      <c r="D428" s="19"/>
      <c r="E428" s="376"/>
      <c r="F428" s="19"/>
      <c r="G428" s="19"/>
      <c r="H428" s="19"/>
      <c r="I428" s="19"/>
      <c r="J428" s="377"/>
      <c r="K428" s="19"/>
      <c r="L428" s="19"/>
      <c r="M428" s="377"/>
      <c r="N428" s="19"/>
      <c r="O428" s="19"/>
      <c r="P428" s="19"/>
      <c r="Q428" s="19"/>
      <c r="R428" s="19"/>
      <c r="S428" s="19"/>
      <c r="T428" s="105"/>
      <c r="U428" s="376"/>
      <c r="V428" s="376"/>
      <c r="W428" s="19"/>
      <c r="X428" s="19"/>
      <c r="Y428" s="19"/>
      <c r="Z428" s="19"/>
      <c r="AA428" s="377"/>
      <c r="AB428" s="19"/>
      <c r="AC428" s="19"/>
      <c r="AD428" s="377"/>
      <c r="AE428" s="19"/>
      <c r="AF428" s="19"/>
      <c r="AG428" s="19"/>
      <c r="AH428" s="19"/>
      <c r="AI428" s="377"/>
      <c r="AJ428" s="19"/>
      <c r="AK428" s="19"/>
      <c r="AL428" s="105"/>
      <c r="AM428" s="376"/>
      <c r="AN428" s="378"/>
      <c r="AO428" s="19"/>
      <c r="AP428" s="19"/>
      <c r="AQ428" s="19"/>
      <c r="AR428" s="377"/>
      <c r="AS428" s="19"/>
      <c r="AT428" s="19"/>
      <c r="AU428" s="377"/>
      <c r="AV428" s="379"/>
      <c r="AW428" s="19"/>
      <c r="AX428" s="19"/>
      <c r="AY428" s="19"/>
      <c r="AZ428" s="377"/>
      <c r="BA428" s="19"/>
      <c r="BB428" s="19"/>
      <c r="BC428" s="19"/>
      <c r="BD428" s="105"/>
      <c r="BE428" s="376"/>
      <c r="BF428" s="376"/>
      <c r="BG428" s="19"/>
      <c r="BH428" s="19"/>
      <c r="BI428" s="19"/>
      <c r="BJ428" s="19"/>
      <c r="BK428" s="377"/>
      <c r="BL428" s="19"/>
      <c r="BM428" s="19"/>
      <c r="BN428" s="377"/>
      <c r="BO428" s="19"/>
      <c r="BP428" s="19"/>
      <c r="BQ428" s="19"/>
      <c r="BR428" s="19"/>
      <c r="BS428" s="377"/>
      <c r="BT428" s="19"/>
      <c r="BU428" s="19"/>
      <c r="BV428" s="105"/>
      <c r="BW428" s="376"/>
      <c r="BX428" s="19"/>
      <c r="BY428" s="19"/>
      <c r="BZ428" s="19"/>
      <c r="CA428" s="19"/>
      <c r="CB428" s="19"/>
      <c r="CC428" s="19"/>
      <c r="CD428" s="377"/>
      <c r="CE428" s="19"/>
      <c r="CF428" s="19"/>
      <c r="CG428" s="19"/>
      <c r="CH428" s="19"/>
      <c r="CI428" s="377"/>
      <c r="CJ428" s="19"/>
      <c r="CK428" s="380"/>
      <c r="CL428" s="105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  <c r="CZ428" s="19"/>
      <c r="DA428" s="19"/>
      <c r="DB428" s="19"/>
      <c r="DC428" s="19"/>
      <c r="DD428" s="19"/>
      <c r="DE428" s="19"/>
      <c r="DF428" s="19"/>
      <c r="DG428" s="19"/>
      <c r="DH428" s="19"/>
      <c r="DI428" s="19"/>
    </row>
    <row r="429" spans="1:113" ht="12.75" customHeight="1">
      <c r="A429" s="19"/>
      <c r="B429" s="19"/>
      <c r="C429" s="19"/>
      <c r="D429" s="19"/>
      <c r="E429" s="376"/>
      <c r="F429" s="19"/>
      <c r="G429" s="19"/>
      <c r="H429" s="19"/>
      <c r="I429" s="19"/>
      <c r="J429" s="377"/>
      <c r="K429" s="19"/>
      <c r="L429" s="19"/>
      <c r="M429" s="377"/>
      <c r="N429" s="19"/>
      <c r="O429" s="19"/>
      <c r="P429" s="19"/>
      <c r="Q429" s="19"/>
      <c r="R429" s="19"/>
      <c r="S429" s="19"/>
      <c r="T429" s="105"/>
      <c r="U429" s="376"/>
      <c r="V429" s="376"/>
      <c r="W429" s="19"/>
      <c r="X429" s="19"/>
      <c r="Y429" s="19"/>
      <c r="Z429" s="19"/>
      <c r="AA429" s="377"/>
      <c r="AB429" s="19"/>
      <c r="AC429" s="19"/>
      <c r="AD429" s="377"/>
      <c r="AE429" s="19"/>
      <c r="AF429" s="19"/>
      <c r="AG429" s="19"/>
      <c r="AH429" s="19"/>
      <c r="AI429" s="377"/>
      <c r="AJ429" s="19"/>
      <c r="AK429" s="19"/>
      <c r="AL429" s="105"/>
      <c r="AM429" s="376"/>
      <c r="AN429" s="378"/>
      <c r="AO429" s="19"/>
      <c r="AP429" s="19"/>
      <c r="AQ429" s="19"/>
      <c r="AR429" s="377"/>
      <c r="AS429" s="19"/>
      <c r="AT429" s="19"/>
      <c r="AU429" s="377"/>
      <c r="AV429" s="379"/>
      <c r="AW429" s="19"/>
      <c r="AX429" s="19"/>
      <c r="AY429" s="19"/>
      <c r="AZ429" s="377"/>
      <c r="BA429" s="19"/>
      <c r="BB429" s="19"/>
      <c r="BC429" s="19"/>
      <c r="BD429" s="105"/>
      <c r="BE429" s="376"/>
      <c r="BF429" s="376"/>
      <c r="BG429" s="19"/>
      <c r="BH429" s="19"/>
      <c r="BI429" s="19"/>
      <c r="BJ429" s="19"/>
      <c r="BK429" s="377"/>
      <c r="BL429" s="19"/>
      <c r="BM429" s="19"/>
      <c r="BN429" s="377"/>
      <c r="BO429" s="19"/>
      <c r="BP429" s="19"/>
      <c r="BQ429" s="19"/>
      <c r="BR429" s="19"/>
      <c r="BS429" s="377"/>
      <c r="BT429" s="19"/>
      <c r="BU429" s="19"/>
      <c r="BV429" s="105"/>
      <c r="BW429" s="376"/>
      <c r="BX429" s="19"/>
      <c r="BY429" s="19"/>
      <c r="BZ429" s="19"/>
      <c r="CA429" s="19"/>
      <c r="CB429" s="19"/>
      <c r="CC429" s="19"/>
      <c r="CD429" s="377"/>
      <c r="CE429" s="19"/>
      <c r="CF429" s="19"/>
      <c r="CG429" s="19"/>
      <c r="CH429" s="19"/>
      <c r="CI429" s="377"/>
      <c r="CJ429" s="19"/>
      <c r="CK429" s="380"/>
      <c r="CL429" s="105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  <c r="CZ429" s="19"/>
      <c r="DA429" s="19"/>
      <c r="DB429" s="19"/>
      <c r="DC429" s="19"/>
      <c r="DD429" s="19"/>
      <c r="DE429" s="19"/>
      <c r="DF429" s="19"/>
      <c r="DG429" s="19"/>
      <c r="DH429" s="19"/>
      <c r="DI429" s="19"/>
    </row>
    <row r="430" spans="1:113" ht="12.75" customHeight="1">
      <c r="A430" s="19"/>
      <c r="B430" s="19"/>
      <c r="C430" s="19"/>
      <c r="D430" s="19"/>
      <c r="E430" s="376"/>
      <c r="F430" s="19"/>
      <c r="G430" s="19"/>
      <c r="H430" s="19"/>
      <c r="I430" s="19"/>
      <c r="J430" s="377"/>
      <c r="K430" s="19"/>
      <c r="L430" s="19"/>
      <c r="M430" s="377"/>
      <c r="N430" s="19"/>
      <c r="O430" s="19"/>
      <c r="P430" s="19"/>
      <c r="Q430" s="19"/>
      <c r="R430" s="19"/>
      <c r="S430" s="19"/>
      <c r="T430" s="105"/>
      <c r="U430" s="376"/>
      <c r="V430" s="376"/>
      <c r="W430" s="19"/>
      <c r="X430" s="19"/>
      <c r="Y430" s="19"/>
      <c r="Z430" s="19"/>
      <c r="AA430" s="377"/>
      <c r="AB430" s="19"/>
      <c r="AC430" s="19"/>
      <c r="AD430" s="377"/>
      <c r="AE430" s="19"/>
      <c r="AF430" s="19"/>
      <c r="AG430" s="19"/>
      <c r="AH430" s="19"/>
      <c r="AI430" s="377"/>
      <c r="AJ430" s="19"/>
      <c r="AK430" s="19"/>
      <c r="AL430" s="105"/>
      <c r="AM430" s="376"/>
      <c r="AN430" s="378"/>
      <c r="AO430" s="19"/>
      <c r="AP430" s="19"/>
      <c r="AQ430" s="19"/>
      <c r="AR430" s="377"/>
      <c r="AS430" s="19"/>
      <c r="AT430" s="19"/>
      <c r="AU430" s="377"/>
      <c r="AV430" s="379"/>
      <c r="AW430" s="19"/>
      <c r="AX430" s="19"/>
      <c r="AY430" s="19"/>
      <c r="AZ430" s="377"/>
      <c r="BA430" s="19"/>
      <c r="BB430" s="19"/>
      <c r="BC430" s="19"/>
      <c r="BD430" s="105"/>
      <c r="BE430" s="376"/>
      <c r="BF430" s="376"/>
      <c r="BG430" s="19"/>
      <c r="BH430" s="19"/>
      <c r="BI430" s="19"/>
      <c r="BJ430" s="19"/>
      <c r="BK430" s="377"/>
      <c r="BL430" s="19"/>
      <c r="BM430" s="19"/>
      <c r="BN430" s="377"/>
      <c r="BO430" s="19"/>
      <c r="BP430" s="19"/>
      <c r="BQ430" s="19"/>
      <c r="BR430" s="19"/>
      <c r="BS430" s="377"/>
      <c r="BT430" s="19"/>
      <c r="BU430" s="19"/>
      <c r="BV430" s="105"/>
      <c r="BW430" s="376"/>
      <c r="BX430" s="19"/>
      <c r="BY430" s="19"/>
      <c r="BZ430" s="19"/>
      <c r="CA430" s="19"/>
      <c r="CB430" s="19"/>
      <c r="CC430" s="19"/>
      <c r="CD430" s="377"/>
      <c r="CE430" s="19"/>
      <c r="CF430" s="19"/>
      <c r="CG430" s="19"/>
      <c r="CH430" s="19"/>
      <c r="CI430" s="377"/>
      <c r="CJ430" s="19"/>
      <c r="CK430" s="380"/>
      <c r="CL430" s="105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</row>
    <row r="431" spans="1:113" ht="12.75" customHeight="1">
      <c r="A431" s="19"/>
      <c r="B431" s="19"/>
      <c r="C431" s="19"/>
      <c r="D431" s="19"/>
      <c r="E431" s="376"/>
      <c r="F431" s="19"/>
      <c r="G431" s="19"/>
      <c r="H431" s="19"/>
      <c r="I431" s="19"/>
      <c r="J431" s="377"/>
      <c r="K431" s="19"/>
      <c r="L431" s="19"/>
      <c r="M431" s="377"/>
      <c r="N431" s="19"/>
      <c r="O431" s="19"/>
      <c r="P431" s="19"/>
      <c r="Q431" s="19"/>
      <c r="R431" s="19"/>
      <c r="S431" s="19"/>
      <c r="T431" s="105"/>
      <c r="U431" s="376"/>
      <c r="V431" s="376"/>
      <c r="W431" s="19"/>
      <c r="X431" s="19"/>
      <c r="Y431" s="19"/>
      <c r="Z431" s="19"/>
      <c r="AA431" s="377"/>
      <c r="AB431" s="19"/>
      <c r="AC431" s="19"/>
      <c r="AD431" s="377"/>
      <c r="AE431" s="19"/>
      <c r="AF431" s="19"/>
      <c r="AG431" s="19"/>
      <c r="AH431" s="19"/>
      <c r="AI431" s="377"/>
      <c r="AJ431" s="19"/>
      <c r="AK431" s="19"/>
      <c r="AL431" s="105"/>
      <c r="AM431" s="376"/>
      <c r="AN431" s="378"/>
      <c r="AO431" s="19"/>
      <c r="AP431" s="19"/>
      <c r="AQ431" s="19"/>
      <c r="AR431" s="377"/>
      <c r="AS431" s="19"/>
      <c r="AT431" s="19"/>
      <c r="AU431" s="377"/>
      <c r="AV431" s="379"/>
      <c r="AW431" s="19"/>
      <c r="AX431" s="19"/>
      <c r="AY431" s="19"/>
      <c r="AZ431" s="377"/>
      <c r="BA431" s="19"/>
      <c r="BB431" s="19"/>
      <c r="BC431" s="19"/>
      <c r="BD431" s="105"/>
      <c r="BE431" s="376"/>
      <c r="BF431" s="376"/>
      <c r="BG431" s="19"/>
      <c r="BH431" s="19"/>
      <c r="BI431" s="19"/>
      <c r="BJ431" s="19"/>
      <c r="BK431" s="377"/>
      <c r="BL431" s="19"/>
      <c r="BM431" s="19"/>
      <c r="BN431" s="377"/>
      <c r="BO431" s="19"/>
      <c r="BP431" s="19"/>
      <c r="BQ431" s="19"/>
      <c r="BR431" s="19"/>
      <c r="BS431" s="377"/>
      <c r="BT431" s="19"/>
      <c r="BU431" s="19"/>
      <c r="BV431" s="105"/>
      <c r="BW431" s="376"/>
      <c r="BX431" s="19"/>
      <c r="BY431" s="19"/>
      <c r="BZ431" s="19"/>
      <c r="CA431" s="19"/>
      <c r="CB431" s="19"/>
      <c r="CC431" s="19"/>
      <c r="CD431" s="377"/>
      <c r="CE431" s="19"/>
      <c r="CF431" s="19"/>
      <c r="CG431" s="19"/>
      <c r="CH431" s="19"/>
      <c r="CI431" s="377"/>
      <c r="CJ431" s="19"/>
      <c r="CK431" s="380"/>
      <c r="CL431" s="105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</row>
    <row r="432" spans="1:113" ht="12.75" customHeight="1">
      <c r="A432" s="19"/>
      <c r="B432" s="19"/>
      <c r="C432" s="19"/>
      <c r="D432" s="19"/>
      <c r="E432" s="376"/>
      <c r="F432" s="19"/>
      <c r="G432" s="19"/>
      <c r="H432" s="19"/>
      <c r="I432" s="19"/>
      <c r="J432" s="377"/>
      <c r="K432" s="19"/>
      <c r="L432" s="19"/>
      <c r="M432" s="377"/>
      <c r="N432" s="19"/>
      <c r="O432" s="19"/>
      <c r="P432" s="19"/>
      <c r="Q432" s="19"/>
      <c r="R432" s="19"/>
      <c r="S432" s="19"/>
      <c r="T432" s="105"/>
      <c r="U432" s="376"/>
      <c r="V432" s="376"/>
      <c r="W432" s="19"/>
      <c r="X432" s="19"/>
      <c r="Y432" s="19"/>
      <c r="Z432" s="19"/>
      <c r="AA432" s="377"/>
      <c r="AB432" s="19"/>
      <c r="AC432" s="19"/>
      <c r="AD432" s="377"/>
      <c r="AE432" s="19"/>
      <c r="AF432" s="19"/>
      <c r="AG432" s="19"/>
      <c r="AH432" s="19"/>
      <c r="AI432" s="377"/>
      <c r="AJ432" s="19"/>
      <c r="AK432" s="19"/>
      <c r="AL432" s="105"/>
      <c r="AM432" s="376"/>
      <c r="AN432" s="378"/>
      <c r="AO432" s="19"/>
      <c r="AP432" s="19"/>
      <c r="AQ432" s="19"/>
      <c r="AR432" s="377"/>
      <c r="AS432" s="19"/>
      <c r="AT432" s="19"/>
      <c r="AU432" s="377"/>
      <c r="AV432" s="379"/>
      <c r="AW432" s="19"/>
      <c r="AX432" s="19"/>
      <c r="AY432" s="19"/>
      <c r="AZ432" s="377"/>
      <c r="BA432" s="19"/>
      <c r="BB432" s="19"/>
      <c r="BC432" s="19"/>
      <c r="BD432" s="105"/>
      <c r="BE432" s="376"/>
      <c r="BF432" s="376"/>
      <c r="BG432" s="19"/>
      <c r="BH432" s="19"/>
      <c r="BI432" s="19"/>
      <c r="BJ432" s="19"/>
      <c r="BK432" s="377"/>
      <c r="BL432" s="19"/>
      <c r="BM432" s="19"/>
      <c r="BN432" s="377"/>
      <c r="BO432" s="19"/>
      <c r="BP432" s="19"/>
      <c r="BQ432" s="19"/>
      <c r="BR432" s="19"/>
      <c r="BS432" s="377"/>
      <c r="BT432" s="19"/>
      <c r="BU432" s="19"/>
      <c r="BV432" s="105"/>
      <c r="BW432" s="376"/>
      <c r="BX432" s="19"/>
      <c r="BY432" s="19"/>
      <c r="BZ432" s="19"/>
      <c r="CA432" s="19"/>
      <c r="CB432" s="19"/>
      <c r="CC432" s="19"/>
      <c r="CD432" s="377"/>
      <c r="CE432" s="19"/>
      <c r="CF432" s="19"/>
      <c r="CG432" s="19"/>
      <c r="CH432" s="19"/>
      <c r="CI432" s="377"/>
      <c r="CJ432" s="19"/>
      <c r="CK432" s="380"/>
      <c r="CL432" s="105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</row>
    <row r="433" spans="1:113" ht="12.75" customHeight="1">
      <c r="A433" s="19"/>
      <c r="B433" s="19"/>
      <c r="C433" s="19"/>
      <c r="D433" s="19"/>
      <c r="E433" s="376"/>
      <c r="F433" s="19"/>
      <c r="G433" s="19"/>
      <c r="H433" s="19"/>
      <c r="I433" s="19"/>
      <c r="J433" s="377"/>
      <c r="K433" s="19"/>
      <c r="L433" s="19"/>
      <c r="M433" s="377"/>
      <c r="N433" s="19"/>
      <c r="O433" s="19"/>
      <c r="P433" s="19"/>
      <c r="Q433" s="19"/>
      <c r="R433" s="19"/>
      <c r="S433" s="19"/>
      <c r="T433" s="105"/>
      <c r="U433" s="376"/>
      <c r="V433" s="376"/>
      <c r="W433" s="19"/>
      <c r="X433" s="19"/>
      <c r="Y433" s="19"/>
      <c r="Z433" s="19"/>
      <c r="AA433" s="377"/>
      <c r="AB433" s="19"/>
      <c r="AC433" s="19"/>
      <c r="AD433" s="377"/>
      <c r="AE433" s="19"/>
      <c r="AF433" s="19"/>
      <c r="AG433" s="19"/>
      <c r="AH433" s="19"/>
      <c r="AI433" s="377"/>
      <c r="AJ433" s="19"/>
      <c r="AK433" s="19"/>
      <c r="AL433" s="105"/>
      <c r="AM433" s="376"/>
      <c r="AN433" s="378"/>
      <c r="AO433" s="19"/>
      <c r="AP433" s="19"/>
      <c r="AQ433" s="19"/>
      <c r="AR433" s="377"/>
      <c r="AS433" s="19"/>
      <c r="AT433" s="19"/>
      <c r="AU433" s="377"/>
      <c r="AV433" s="379"/>
      <c r="AW433" s="19"/>
      <c r="AX433" s="19"/>
      <c r="AY433" s="19"/>
      <c r="AZ433" s="377"/>
      <c r="BA433" s="19"/>
      <c r="BB433" s="19"/>
      <c r="BC433" s="19"/>
      <c r="BD433" s="105"/>
      <c r="BE433" s="376"/>
      <c r="BF433" s="376"/>
      <c r="BG433" s="19"/>
      <c r="BH433" s="19"/>
      <c r="BI433" s="19"/>
      <c r="BJ433" s="19"/>
      <c r="BK433" s="377"/>
      <c r="BL433" s="19"/>
      <c r="BM433" s="19"/>
      <c r="BN433" s="377"/>
      <c r="BO433" s="19"/>
      <c r="BP433" s="19"/>
      <c r="BQ433" s="19"/>
      <c r="BR433" s="19"/>
      <c r="BS433" s="377"/>
      <c r="BT433" s="19"/>
      <c r="BU433" s="19"/>
      <c r="BV433" s="105"/>
      <c r="BW433" s="376"/>
      <c r="BX433" s="19"/>
      <c r="BY433" s="19"/>
      <c r="BZ433" s="19"/>
      <c r="CA433" s="19"/>
      <c r="CB433" s="19"/>
      <c r="CC433" s="19"/>
      <c r="CD433" s="377"/>
      <c r="CE433" s="19"/>
      <c r="CF433" s="19"/>
      <c r="CG433" s="19"/>
      <c r="CH433" s="19"/>
      <c r="CI433" s="377"/>
      <c r="CJ433" s="19"/>
      <c r="CK433" s="380"/>
      <c r="CL433" s="105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</row>
    <row r="434" spans="1:113" ht="12.75" customHeight="1">
      <c r="A434" s="19"/>
      <c r="B434" s="19"/>
      <c r="C434" s="19"/>
      <c r="D434" s="19"/>
      <c r="E434" s="376"/>
      <c r="F434" s="19"/>
      <c r="G434" s="19"/>
      <c r="H434" s="19"/>
      <c r="I434" s="19"/>
      <c r="J434" s="377"/>
      <c r="K434" s="19"/>
      <c r="L434" s="19"/>
      <c r="M434" s="377"/>
      <c r="N434" s="19"/>
      <c r="O434" s="19"/>
      <c r="P434" s="19"/>
      <c r="Q434" s="19"/>
      <c r="R434" s="19"/>
      <c r="S434" s="19"/>
      <c r="T434" s="105"/>
      <c r="U434" s="376"/>
      <c r="V434" s="376"/>
      <c r="W434" s="19"/>
      <c r="X434" s="19"/>
      <c r="Y434" s="19"/>
      <c r="Z434" s="19"/>
      <c r="AA434" s="377"/>
      <c r="AB434" s="19"/>
      <c r="AC434" s="19"/>
      <c r="AD434" s="377"/>
      <c r="AE434" s="19"/>
      <c r="AF434" s="19"/>
      <c r="AG434" s="19"/>
      <c r="AH434" s="19"/>
      <c r="AI434" s="377"/>
      <c r="AJ434" s="19"/>
      <c r="AK434" s="19"/>
      <c r="AL434" s="105"/>
      <c r="AM434" s="376"/>
      <c r="AN434" s="378"/>
      <c r="AO434" s="19"/>
      <c r="AP434" s="19"/>
      <c r="AQ434" s="19"/>
      <c r="AR434" s="377"/>
      <c r="AS434" s="19"/>
      <c r="AT434" s="19"/>
      <c r="AU434" s="377"/>
      <c r="AV434" s="379"/>
      <c r="AW434" s="19"/>
      <c r="AX434" s="19"/>
      <c r="AY434" s="19"/>
      <c r="AZ434" s="377"/>
      <c r="BA434" s="19"/>
      <c r="BB434" s="19"/>
      <c r="BC434" s="19"/>
      <c r="BD434" s="105"/>
      <c r="BE434" s="376"/>
      <c r="BF434" s="376"/>
      <c r="BG434" s="19"/>
      <c r="BH434" s="19"/>
      <c r="BI434" s="19"/>
      <c r="BJ434" s="19"/>
      <c r="BK434" s="377"/>
      <c r="BL434" s="19"/>
      <c r="BM434" s="19"/>
      <c r="BN434" s="377"/>
      <c r="BO434" s="19"/>
      <c r="BP434" s="19"/>
      <c r="BQ434" s="19"/>
      <c r="BR434" s="19"/>
      <c r="BS434" s="377"/>
      <c r="BT434" s="19"/>
      <c r="BU434" s="19"/>
      <c r="BV434" s="105"/>
      <c r="BW434" s="376"/>
      <c r="BX434" s="19"/>
      <c r="BY434" s="19"/>
      <c r="BZ434" s="19"/>
      <c r="CA434" s="19"/>
      <c r="CB434" s="19"/>
      <c r="CC434" s="19"/>
      <c r="CD434" s="377"/>
      <c r="CE434" s="19"/>
      <c r="CF434" s="19"/>
      <c r="CG434" s="19"/>
      <c r="CH434" s="19"/>
      <c r="CI434" s="377"/>
      <c r="CJ434" s="19"/>
      <c r="CK434" s="380"/>
      <c r="CL434" s="105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</row>
    <row r="435" spans="1:113" ht="12.75" customHeight="1">
      <c r="A435" s="19"/>
      <c r="B435" s="19"/>
      <c r="C435" s="19"/>
      <c r="D435" s="19"/>
      <c r="E435" s="376"/>
      <c r="F435" s="19"/>
      <c r="G435" s="19"/>
      <c r="H435" s="19"/>
      <c r="I435" s="19"/>
      <c r="J435" s="377"/>
      <c r="K435" s="19"/>
      <c r="L435" s="19"/>
      <c r="M435" s="377"/>
      <c r="N435" s="19"/>
      <c r="O435" s="19"/>
      <c r="P435" s="19"/>
      <c r="Q435" s="19"/>
      <c r="R435" s="19"/>
      <c r="S435" s="19"/>
      <c r="T435" s="105"/>
      <c r="U435" s="376"/>
      <c r="V435" s="376"/>
      <c r="W435" s="19"/>
      <c r="X435" s="19"/>
      <c r="Y435" s="19"/>
      <c r="Z435" s="19"/>
      <c r="AA435" s="377"/>
      <c r="AB435" s="19"/>
      <c r="AC435" s="19"/>
      <c r="AD435" s="377"/>
      <c r="AE435" s="19"/>
      <c r="AF435" s="19"/>
      <c r="AG435" s="19"/>
      <c r="AH435" s="19"/>
      <c r="AI435" s="377"/>
      <c r="AJ435" s="19"/>
      <c r="AK435" s="19"/>
      <c r="AL435" s="105"/>
      <c r="AM435" s="376"/>
      <c r="AN435" s="378"/>
      <c r="AO435" s="19"/>
      <c r="AP435" s="19"/>
      <c r="AQ435" s="19"/>
      <c r="AR435" s="377"/>
      <c r="AS435" s="19"/>
      <c r="AT435" s="19"/>
      <c r="AU435" s="377"/>
      <c r="AV435" s="379"/>
      <c r="AW435" s="19"/>
      <c r="AX435" s="19"/>
      <c r="AY435" s="19"/>
      <c r="AZ435" s="377"/>
      <c r="BA435" s="19"/>
      <c r="BB435" s="19"/>
      <c r="BC435" s="19"/>
      <c r="BD435" s="105"/>
      <c r="BE435" s="376"/>
      <c r="BF435" s="376"/>
      <c r="BG435" s="19"/>
      <c r="BH435" s="19"/>
      <c r="BI435" s="19"/>
      <c r="BJ435" s="19"/>
      <c r="BK435" s="377"/>
      <c r="BL435" s="19"/>
      <c r="BM435" s="19"/>
      <c r="BN435" s="377"/>
      <c r="BO435" s="19"/>
      <c r="BP435" s="19"/>
      <c r="BQ435" s="19"/>
      <c r="BR435" s="19"/>
      <c r="BS435" s="377"/>
      <c r="BT435" s="19"/>
      <c r="BU435" s="19"/>
      <c r="BV435" s="105"/>
      <c r="BW435" s="376"/>
      <c r="BX435" s="19"/>
      <c r="BY435" s="19"/>
      <c r="BZ435" s="19"/>
      <c r="CA435" s="19"/>
      <c r="CB435" s="19"/>
      <c r="CC435" s="19"/>
      <c r="CD435" s="377"/>
      <c r="CE435" s="19"/>
      <c r="CF435" s="19"/>
      <c r="CG435" s="19"/>
      <c r="CH435" s="19"/>
      <c r="CI435" s="377"/>
      <c r="CJ435" s="19"/>
      <c r="CK435" s="380"/>
      <c r="CL435" s="105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  <c r="CZ435" s="19"/>
      <c r="DA435" s="19"/>
      <c r="DB435" s="19"/>
      <c r="DC435" s="19"/>
      <c r="DD435" s="19"/>
      <c r="DE435" s="19"/>
      <c r="DF435" s="19"/>
      <c r="DG435" s="19"/>
      <c r="DH435" s="19"/>
      <c r="DI435" s="19"/>
    </row>
    <row r="436" spans="1:113" ht="12.75" customHeight="1">
      <c r="A436" s="19"/>
      <c r="B436" s="19"/>
      <c r="C436" s="19"/>
      <c r="D436" s="19"/>
      <c r="E436" s="376"/>
      <c r="F436" s="19"/>
      <c r="G436" s="19"/>
      <c r="H436" s="19"/>
      <c r="I436" s="19"/>
      <c r="J436" s="377"/>
      <c r="K436" s="19"/>
      <c r="L436" s="19"/>
      <c r="M436" s="377"/>
      <c r="N436" s="19"/>
      <c r="O436" s="19"/>
      <c r="P436" s="19"/>
      <c r="Q436" s="19"/>
      <c r="R436" s="19"/>
      <c r="S436" s="19"/>
      <c r="T436" s="105"/>
      <c r="U436" s="376"/>
      <c r="V436" s="376"/>
      <c r="W436" s="19"/>
      <c r="X436" s="19"/>
      <c r="Y436" s="19"/>
      <c r="Z436" s="19"/>
      <c r="AA436" s="377"/>
      <c r="AB436" s="19"/>
      <c r="AC436" s="19"/>
      <c r="AD436" s="377"/>
      <c r="AE436" s="19"/>
      <c r="AF436" s="19"/>
      <c r="AG436" s="19"/>
      <c r="AH436" s="19"/>
      <c r="AI436" s="377"/>
      <c r="AJ436" s="19"/>
      <c r="AK436" s="19"/>
      <c r="AL436" s="105"/>
      <c r="AM436" s="376"/>
      <c r="AN436" s="378"/>
      <c r="AO436" s="19"/>
      <c r="AP436" s="19"/>
      <c r="AQ436" s="19"/>
      <c r="AR436" s="377"/>
      <c r="AS436" s="19"/>
      <c r="AT436" s="19"/>
      <c r="AU436" s="377"/>
      <c r="AV436" s="379"/>
      <c r="AW436" s="19"/>
      <c r="AX436" s="19"/>
      <c r="AY436" s="19"/>
      <c r="AZ436" s="377"/>
      <c r="BA436" s="19"/>
      <c r="BB436" s="19"/>
      <c r="BC436" s="19"/>
      <c r="BD436" s="105"/>
      <c r="BE436" s="376"/>
      <c r="BF436" s="376"/>
      <c r="BG436" s="19"/>
      <c r="BH436" s="19"/>
      <c r="BI436" s="19"/>
      <c r="BJ436" s="19"/>
      <c r="BK436" s="377"/>
      <c r="BL436" s="19"/>
      <c r="BM436" s="19"/>
      <c r="BN436" s="377"/>
      <c r="BO436" s="19"/>
      <c r="BP436" s="19"/>
      <c r="BQ436" s="19"/>
      <c r="BR436" s="19"/>
      <c r="BS436" s="377"/>
      <c r="BT436" s="19"/>
      <c r="BU436" s="19"/>
      <c r="BV436" s="105"/>
      <c r="BW436" s="376"/>
      <c r="BX436" s="19"/>
      <c r="BY436" s="19"/>
      <c r="BZ436" s="19"/>
      <c r="CA436" s="19"/>
      <c r="CB436" s="19"/>
      <c r="CC436" s="19"/>
      <c r="CD436" s="377"/>
      <c r="CE436" s="19"/>
      <c r="CF436" s="19"/>
      <c r="CG436" s="19"/>
      <c r="CH436" s="19"/>
      <c r="CI436" s="377"/>
      <c r="CJ436" s="19"/>
      <c r="CK436" s="380"/>
      <c r="CL436" s="105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  <c r="CZ436" s="19"/>
      <c r="DA436" s="19"/>
      <c r="DB436" s="19"/>
      <c r="DC436" s="19"/>
      <c r="DD436" s="19"/>
      <c r="DE436" s="19"/>
      <c r="DF436" s="19"/>
      <c r="DG436" s="19"/>
      <c r="DH436" s="19"/>
      <c r="DI436" s="19"/>
    </row>
    <row r="437" spans="1:113" ht="12.75" customHeight="1">
      <c r="A437" s="19"/>
      <c r="B437" s="19"/>
      <c r="C437" s="19"/>
      <c r="D437" s="19"/>
      <c r="E437" s="376"/>
      <c r="F437" s="19"/>
      <c r="G437" s="19"/>
      <c r="H437" s="19"/>
      <c r="I437" s="19"/>
      <c r="J437" s="377"/>
      <c r="K437" s="19"/>
      <c r="L437" s="19"/>
      <c r="M437" s="377"/>
      <c r="N437" s="19"/>
      <c r="O437" s="19"/>
      <c r="P437" s="19"/>
      <c r="Q437" s="19"/>
      <c r="R437" s="19"/>
      <c r="S437" s="19"/>
      <c r="T437" s="105"/>
      <c r="U437" s="376"/>
      <c r="V437" s="376"/>
      <c r="W437" s="19"/>
      <c r="X437" s="19"/>
      <c r="Y437" s="19"/>
      <c r="Z437" s="19"/>
      <c r="AA437" s="377"/>
      <c r="AB437" s="19"/>
      <c r="AC437" s="19"/>
      <c r="AD437" s="377"/>
      <c r="AE437" s="19"/>
      <c r="AF437" s="19"/>
      <c r="AG437" s="19"/>
      <c r="AH437" s="19"/>
      <c r="AI437" s="377"/>
      <c r="AJ437" s="19"/>
      <c r="AK437" s="19"/>
      <c r="AL437" s="105"/>
      <c r="AM437" s="376"/>
      <c r="AN437" s="378"/>
      <c r="AO437" s="19"/>
      <c r="AP437" s="19"/>
      <c r="AQ437" s="19"/>
      <c r="AR437" s="377"/>
      <c r="AS437" s="19"/>
      <c r="AT437" s="19"/>
      <c r="AU437" s="377"/>
      <c r="AV437" s="379"/>
      <c r="AW437" s="19"/>
      <c r="AX437" s="19"/>
      <c r="AY437" s="19"/>
      <c r="AZ437" s="377"/>
      <c r="BA437" s="19"/>
      <c r="BB437" s="19"/>
      <c r="BC437" s="19"/>
      <c r="BD437" s="105"/>
      <c r="BE437" s="376"/>
      <c r="BF437" s="376"/>
      <c r="BG437" s="19"/>
      <c r="BH437" s="19"/>
      <c r="BI437" s="19"/>
      <c r="BJ437" s="19"/>
      <c r="BK437" s="377"/>
      <c r="BL437" s="19"/>
      <c r="BM437" s="19"/>
      <c r="BN437" s="377"/>
      <c r="BO437" s="19"/>
      <c r="BP437" s="19"/>
      <c r="BQ437" s="19"/>
      <c r="BR437" s="19"/>
      <c r="BS437" s="377"/>
      <c r="BT437" s="19"/>
      <c r="BU437" s="19"/>
      <c r="BV437" s="105"/>
      <c r="BW437" s="376"/>
      <c r="BX437" s="19"/>
      <c r="BY437" s="19"/>
      <c r="BZ437" s="19"/>
      <c r="CA437" s="19"/>
      <c r="CB437" s="19"/>
      <c r="CC437" s="19"/>
      <c r="CD437" s="377"/>
      <c r="CE437" s="19"/>
      <c r="CF437" s="19"/>
      <c r="CG437" s="19"/>
      <c r="CH437" s="19"/>
      <c r="CI437" s="377"/>
      <c r="CJ437" s="19"/>
      <c r="CK437" s="380"/>
      <c r="CL437" s="105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</row>
    <row r="438" spans="1:113" ht="12.75" customHeight="1">
      <c r="A438" s="19"/>
      <c r="B438" s="19"/>
      <c r="C438" s="19"/>
      <c r="D438" s="19"/>
      <c r="E438" s="376"/>
      <c r="F438" s="19"/>
      <c r="G438" s="19"/>
      <c r="H438" s="19"/>
      <c r="I438" s="19"/>
      <c r="J438" s="377"/>
      <c r="K438" s="19"/>
      <c r="L438" s="19"/>
      <c r="M438" s="377"/>
      <c r="N438" s="19"/>
      <c r="O438" s="19"/>
      <c r="P438" s="19"/>
      <c r="Q438" s="19"/>
      <c r="R438" s="19"/>
      <c r="S438" s="19"/>
      <c r="T438" s="105"/>
      <c r="U438" s="376"/>
      <c r="V438" s="376"/>
      <c r="W438" s="19"/>
      <c r="X438" s="19"/>
      <c r="Y438" s="19"/>
      <c r="Z438" s="19"/>
      <c r="AA438" s="377"/>
      <c r="AB438" s="19"/>
      <c r="AC438" s="19"/>
      <c r="AD438" s="377"/>
      <c r="AE438" s="19"/>
      <c r="AF438" s="19"/>
      <c r="AG438" s="19"/>
      <c r="AH438" s="19"/>
      <c r="AI438" s="377"/>
      <c r="AJ438" s="19"/>
      <c r="AK438" s="19"/>
      <c r="AL438" s="105"/>
      <c r="AM438" s="376"/>
      <c r="AN438" s="378"/>
      <c r="AO438" s="19"/>
      <c r="AP438" s="19"/>
      <c r="AQ438" s="19"/>
      <c r="AR438" s="377"/>
      <c r="AS438" s="19"/>
      <c r="AT438" s="19"/>
      <c r="AU438" s="377"/>
      <c r="AV438" s="379"/>
      <c r="AW438" s="19"/>
      <c r="AX438" s="19"/>
      <c r="AY438" s="19"/>
      <c r="AZ438" s="377"/>
      <c r="BA438" s="19"/>
      <c r="BB438" s="19"/>
      <c r="BC438" s="19"/>
      <c r="BD438" s="105"/>
      <c r="BE438" s="376"/>
      <c r="BF438" s="376"/>
      <c r="BG438" s="19"/>
      <c r="BH438" s="19"/>
      <c r="BI438" s="19"/>
      <c r="BJ438" s="19"/>
      <c r="BK438" s="377"/>
      <c r="BL438" s="19"/>
      <c r="BM438" s="19"/>
      <c r="BN438" s="377"/>
      <c r="BO438" s="19"/>
      <c r="BP438" s="19"/>
      <c r="BQ438" s="19"/>
      <c r="BR438" s="19"/>
      <c r="BS438" s="377"/>
      <c r="BT438" s="19"/>
      <c r="BU438" s="19"/>
      <c r="BV438" s="105"/>
      <c r="BW438" s="376"/>
      <c r="BX438" s="19"/>
      <c r="BY438" s="19"/>
      <c r="BZ438" s="19"/>
      <c r="CA438" s="19"/>
      <c r="CB438" s="19"/>
      <c r="CC438" s="19"/>
      <c r="CD438" s="377"/>
      <c r="CE438" s="19"/>
      <c r="CF438" s="19"/>
      <c r="CG438" s="19"/>
      <c r="CH438" s="19"/>
      <c r="CI438" s="377"/>
      <c r="CJ438" s="19"/>
      <c r="CK438" s="380"/>
      <c r="CL438" s="105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  <c r="CZ438" s="19"/>
      <c r="DA438" s="19"/>
      <c r="DB438" s="19"/>
      <c r="DC438" s="19"/>
      <c r="DD438" s="19"/>
      <c r="DE438" s="19"/>
      <c r="DF438" s="19"/>
      <c r="DG438" s="19"/>
      <c r="DH438" s="19"/>
      <c r="DI438" s="19"/>
    </row>
    <row r="439" spans="1:113" ht="12.75" customHeight="1">
      <c r="A439" s="19"/>
      <c r="B439" s="19"/>
      <c r="C439" s="19"/>
      <c r="D439" s="19"/>
      <c r="E439" s="376"/>
      <c r="F439" s="19"/>
      <c r="G439" s="19"/>
      <c r="H439" s="19"/>
      <c r="I439" s="19"/>
      <c r="J439" s="377"/>
      <c r="K439" s="19"/>
      <c r="L439" s="19"/>
      <c r="M439" s="377"/>
      <c r="N439" s="19"/>
      <c r="O439" s="19"/>
      <c r="P439" s="19"/>
      <c r="Q439" s="19"/>
      <c r="R439" s="19"/>
      <c r="S439" s="19"/>
      <c r="T439" s="105"/>
      <c r="U439" s="376"/>
      <c r="V439" s="376"/>
      <c r="W439" s="19"/>
      <c r="X439" s="19"/>
      <c r="Y439" s="19"/>
      <c r="Z439" s="19"/>
      <c r="AA439" s="377"/>
      <c r="AB439" s="19"/>
      <c r="AC439" s="19"/>
      <c r="AD439" s="377"/>
      <c r="AE439" s="19"/>
      <c r="AF439" s="19"/>
      <c r="AG439" s="19"/>
      <c r="AH439" s="19"/>
      <c r="AI439" s="377"/>
      <c r="AJ439" s="19"/>
      <c r="AK439" s="19"/>
      <c r="AL439" s="105"/>
      <c r="AM439" s="376"/>
      <c r="AN439" s="378"/>
      <c r="AO439" s="19"/>
      <c r="AP439" s="19"/>
      <c r="AQ439" s="19"/>
      <c r="AR439" s="377"/>
      <c r="AS439" s="19"/>
      <c r="AT439" s="19"/>
      <c r="AU439" s="377"/>
      <c r="AV439" s="379"/>
      <c r="AW439" s="19"/>
      <c r="AX439" s="19"/>
      <c r="AY439" s="19"/>
      <c r="AZ439" s="377"/>
      <c r="BA439" s="19"/>
      <c r="BB439" s="19"/>
      <c r="BC439" s="19"/>
      <c r="BD439" s="105"/>
      <c r="BE439" s="376"/>
      <c r="BF439" s="376"/>
      <c r="BG439" s="19"/>
      <c r="BH439" s="19"/>
      <c r="BI439" s="19"/>
      <c r="BJ439" s="19"/>
      <c r="BK439" s="377"/>
      <c r="BL439" s="19"/>
      <c r="BM439" s="19"/>
      <c r="BN439" s="377"/>
      <c r="BO439" s="19"/>
      <c r="BP439" s="19"/>
      <c r="BQ439" s="19"/>
      <c r="BR439" s="19"/>
      <c r="BS439" s="377"/>
      <c r="BT439" s="19"/>
      <c r="BU439" s="19"/>
      <c r="BV439" s="105"/>
      <c r="BW439" s="376"/>
      <c r="BX439" s="19"/>
      <c r="BY439" s="19"/>
      <c r="BZ439" s="19"/>
      <c r="CA439" s="19"/>
      <c r="CB439" s="19"/>
      <c r="CC439" s="19"/>
      <c r="CD439" s="377"/>
      <c r="CE439" s="19"/>
      <c r="CF439" s="19"/>
      <c r="CG439" s="19"/>
      <c r="CH439" s="19"/>
      <c r="CI439" s="377"/>
      <c r="CJ439" s="19"/>
      <c r="CK439" s="380"/>
      <c r="CL439" s="105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  <c r="CZ439" s="19"/>
      <c r="DA439" s="19"/>
      <c r="DB439" s="19"/>
      <c r="DC439" s="19"/>
      <c r="DD439" s="19"/>
      <c r="DE439" s="19"/>
      <c r="DF439" s="19"/>
      <c r="DG439" s="19"/>
      <c r="DH439" s="19"/>
      <c r="DI439" s="19"/>
    </row>
    <row r="440" spans="1:113" ht="12.75" customHeight="1">
      <c r="A440" s="19"/>
      <c r="B440" s="19"/>
      <c r="C440" s="19"/>
      <c r="D440" s="19"/>
      <c r="E440" s="376"/>
      <c r="F440" s="19"/>
      <c r="G440" s="19"/>
      <c r="H440" s="19"/>
      <c r="I440" s="19"/>
      <c r="J440" s="377"/>
      <c r="K440" s="19"/>
      <c r="L440" s="19"/>
      <c r="M440" s="377"/>
      <c r="N440" s="19"/>
      <c r="O440" s="19"/>
      <c r="P440" s="19"/>
      <c r="Q440" s="19"/>
      <c r="R440" s="19"/>
      <c r="S440" s="19"/>
      <c r="T440" s="105"/>
      <c r="U440" s="376"/>
      <c r="V440" s="376"/>
      <c r="W440" s="19"/>
      <c r="X440" s="19"/>
      <c r="Y440" s="19"/>
      <c r="Z440" s="19"/>
      <c r="AA440" s="377"/>
      <c r="AB440" s="19"/>
      <c r="AC440" s="19"/>
      <c r="AD440" s="377"/>
      <c r="AE440" s="19"/>
      <c r="AF440" s="19"/>
      <c r="AG440" s="19"/>
      <c r="AH440" s="19"/>
      <c r="AI440" s="377"/>
      <c r="AJ440" s="19"/>
      <c r="AK440" s="19"/>
      <c r="AL440" s="105"/>
      <c r="AM440" s="376"/>
      <c r="AN440" s="378"/>
      <c r="AO440" s="19"/>
      <c r="AP440" s="19"/>
      <c r="AQ440" s="19"/>
      <c r="AR440" s="377"/>
      <c r="AS440" s="19"/>
      <c r="AT440" s="19"/>
      <c r="AU440" s="377"/>
      <c r="AV440" s="379"/>
      <c r="AW440" s="19"/>
      <c r="AX440" s="19"/>
      <c r="AY440" s="19"/>
      <c r="AZ440" s="377"/>
      <c r="BA440" s="19"/>
      <c r="BB440" s="19"/>
      <c r="BC440" s="19"/>
      <c r="BD440" s="105"/>
      <c r="BE440" s="376"/>
      <c r="BF440" s="376"/>
      <c r="BG440" s="19"/>
      <c r="BH440" s="19"/>
      <c r="BI440" s="19"/>
      <c r="BJ440" s="19"/>
      <c r="BK440" s="377"/>
      <c r="BL440" s="19"/>
      <c r="BM440" s="19"/>
      <c r="BN440" s="377"/>
      <c r="BO440" s="19"/>
      <c r="BP440" s="19"/>
      <c r="BQ440" s="19"/>
      <c r="BR440" s="19"/>
      <c r="BS440" s="377"/>
      <c r="BT440" s="19"/>
      <c r="BU440" s="19"/>
      <c r="BV440" s="105"/>
      <c r="BW440" s="376"/>
      <c r="BX440" s="19"/>
      <c r="BY440" s="19"/>
      <c r="BZ440" s="19"/>
      <c r="CA440" s="19"/>
      <c r="CB440" s="19"/>
      <c r="CC440" s="19"/>
      <c r="CD440" s="377"/>
      <c r="CE440" s="19"/>
      <c r="CF440" s="19"/>
      <c r="CG440" s="19"/>
      <c r="CH440" s="19"/>
      <c r="CI440" s="377"/>
      <c r="CJ440" s="19"/>
      <c r="CK440" s="380"/>
      <c r="CL440" s="105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  <c r="CZ440" s="19"/>
      <c r="DA440" s="19"/>
      <c r="DB440" s="19"/>
      <c r="DC440" s="19"/>
      <c r="DD440" s="19"/>
      <c r="DE440" s="19"/>
      <c r="DF440" s="19"/>
      <c r="DG440" s="19"/>
      <c r="DH440" s="19"/>
      <c r="DI440" s="19"/>
    </row>
    <row r="441" spans="1:113" ht="12.75" customHeight="1">
      <c r="A441" s="19"/>
      <c r="B441" s="19"/>
      <c r="C441" s="19"/>
      <c r="D441" s="19"/>
      <c r="E441" s="376"/>
      <c r="F441" s="19"/>
      <c r="G441" s="19"/>
      <c r="H441" s="19"/>
      <c r="I441" s="19"/>
      <c r="J441" s="377"/>
      <c r="K441" s="19"/>
      <c r="L441" s="19"/>
      <c r="M441" s="377"/>
      <c r="N441" s="19"/>
      <c r="O441" s="19"/>
      <c r="P441" s="19"/>
      <c r="Q441" s="19"/>
      <c r="R441" s="19"/>
      <c r="S441" s="19"/>
      <c r="T441" s="105"/>
      <c r="U441" s="376"/>
      <c r="V441" s="376"/>
      <c r="W441" s="19"/>
      <c r="X441" s="19"/>
      <c r="Y441" s="19"/>
      <c r="Z441" s="19"/>
      <c r="AA441" s="377"/>
      <c r="AB441" s="19"/>
      <c r="AC441" s="19"/>
      <c r="AD441" s="377"/>
      <c r="AE441" s="19"/>
      <c r="AF441" s="19"/>
      <c r="AG441" s="19"/>
      <c r="AH441" s="19"/>
      <c r="AI441" s="377"/>
      <c r="AJ441" s="19"/>
      <c r="AK441" s="19"/>
      <c r="AL441" s="105"/>
      <c r="AM441" s="376"/>
      <c r="AN441" s="378"/>
      <c r="AO441" s="19"/>
      <c r="AP441" s="19"/>
      <c r="AQ441" s="19"/>
      <c r="AR441" s="377"/>
      <c r="AS441" s="19"/>
      <c r="AT441" s="19"/>
      <c r="AU441" s="377"/>
      <c r="AV441" s="379"/>
      <c r="AW441" s="19"/>
      <c r="AX441" s="19"/>
      <c r="AY441" s="19"/>
      <c r="AZ441" s="377"/>
      <c r="BA441" s="19"/>
      <c r="BB441" s="19"/>
      <c r="BC441" s="19"/>
      <c r="BD441" s="105"/>
      <c r="BE441" s="376"/>
      <c r="BF441" s="376"/>
      <c r="BG441" s="19"/>
      <c r="BH441" s="19"/>
      <c r="BI441" s="19"/>
      <c r="BJ441" s="19"/>
      <c r="BK441" s="377"/>
      <c r="BL441" s="19"/>
      <c r="BM441" s="19"/>
      <c r="BN441" s="377"/>
      <c r="BO441" s="19"/>
      <c r="BP441" s="19"/>
      <c r="BQ441" s="19"/>
      <c r="BR441" s="19"/>
      <c r="BS441" s="377"/>
      <c r="BT441" s="19"/>
      <c r="BU441" s="19"/>
      <c r="BV441" s="105"/>
      <c r="BW441" s="376"/>
      <c r="BX441" s="19"/>
      <c r="BY441" s="19"/>
      <c r="BZ441" s="19"/>
      <c r="CA441" s="19"/>
      <c r="CB441" s="19"/>
      <c r="CC441" s="19"/>
      <c r="CD441" s="377"/>
      <c r="CE441" s="19"/>
      <c r="CF441" s="19"/>
      <c r="CG441" s="19"/>
      <c r="CH441" s="19"/>
      <c r="CI441" s="377"/>
      <c r="CJ441" s="19"/>
      <c r="CK441" s="380"/>
      <c r="CL441" s="105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  <c r="CZ441" s="19"/>
      <c r="DA441" s="19"/>
      <c r="DB441" s="19"/>
      <c r="DC441" s="19"/>
      <c r="DD441" s="19"/>
      <c r="DE441" s="19"/>
      <c r="DF441" s="19"/>
      <c r="DG441" s="19"/>
      <c r="DH441" s="19"/>
      <c r="DI441" s="19"/>
    </row>
    <row r="442" spans="1:113" ht="12.75" customHeight="1">
      <c r="A442" s="19"/>
      <c r="B442" s="19"/>
      <c r="C442" s="19"/>
      <c r="D442" s="19"/>
      <c r="E442" s="376"/>
      <c r="F442" s="19"/>
      <c r="G442" s="19"/>
      <c r="H442" s="19"/>
      <c r="I442" s="19"/>
      <c r="J442" s="377"/>
      <c r="K442" s="19"/>
      <c r="L442" s="19"/>
      <c r="M442" s="377"/>
      <c r="N442" s="19"/>
      <c r="O442" s="19"/>
      <c r="P442" s="19"/>
      <c r="Q442" s="19"/>
      <c r="R442" s="19"/>
      <c r="S442" s="19"/>
      <c r="T442" s="105"/>
      <c r="U442" s="376"/>
      <c r="V442" s="376"/>
      <c r="W442" s="19"/>
      <c r="X442" s="19"/>
      <c r="Y442" s="19"/>
      <c r="Z442" s="19"/>
      <c r="AA442" s="377"/>
      <c r="AB442" s="19"/>
      <c r="AC442" s="19"/>
      <c r="AD442" s="377"/>
      <c r="AE442" s="19"/>
      <c r="AF442" s="19"/>
      <c r="AG442" s="19"/>
      <c r="AH442" s="19"/>
      <c r="AI442" s="377"/>
      <c r="AJ442" s="19"/>
      <c r="AK442" s="19"/>
      <c r="AL442" s="105"/>
      <c r="AM442" s="376"/>
      <c r="AN442" s="378"/>
      <c r="AO442" s="19"/>
      <c r="AP442" s="19"/>
      <c r="AQ442" s="19"/>
      <c r="AR442" s="377"/>
      <c r="AS442" s="19"/>
      <c r="AT442" s="19"/>
      <c r="AU442" s="377"/>
      <c r="AV442" s="379"/>
      <c r="AW442" s="19"/>
      <c r="AX442" s="19"/>
      <c r="AY442" s="19"/>
      <c r="AZ442" s="377"/>
      <c r="BA442" s="19"/>
      <c r="BB442" s="19"/>
      <c r="BC442" s="19"/>
      <c r="BD442" s="105"/>
      <c r="BE442" s="376"/>
      <c r="BF442" s="376"/>
      <c r="BG442" s="19"/>
      <c r="BH442" s="19"/>
      <c r="BI442" s="19"/>
      <c r="BJ442" s="19"/>
      <c r="BK442" s="377"/>
      <c r="BL442" s="19"/>
      <c r="BM442" s="19"/>
      <c r="BN442" s="377"/>
      <c r="BO442" s="19"/>
      <c r="BP442" s="19"/>
      <c r="BQ442" s="19"/>
      <c r="BR442" s="19"/>
      <c r="BS442" s="377"/>
      <c r="BT442" s="19"/>
      <c r="BU442" s="19"/>
      <c r="BV442" s="105"/>
      <c r="BW442" s="376"/>
      <c r="BX442" s="19"/>
      <c r="BY442" s="19"/>
      <c r="BZ442" s="19"/>
      <c r="CA442" s="19"/>
      <c r="CB442" s="19"/>
      <c r="CC442" s="19"/>
      <c r="CD442" s="377"/>
      <c r="CE442" s="19"/>
      <c r="CF442" s="19"/>
      <c r="CG442" s="19"/>
      <c r="CH442" s="19"/>
      <c r="CI442" s="377"/>
      <c r="CJ442" s="19"/>
      <c r="CK442" s="380"/>
      <c r="CL442" s="105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  <c r="CZ442" s="19"/>
      <c r="DA442" s="19"/>
      <c r="DB442" s="19"/>
      <c r="DC442" s="19"/>
      <c r="DD442" s="19"/>
      <c r="DE442" s="19"/>
      <c r="DF442" s="19"/>
      <c r="DG442" s="19"/>
      <c r="DH442" s="19"/>
      <c r="DI442" s="19"/>
    </row>
    <row r="443" spans="1:113" ht="12.75" customHeight="1">
      <c r="A443" s="19"/>
      <c r="B443" s="19"/>
      <c r="C443" s="19"/>
      <c r="D443" s="19"/>
      <c r="E443" s="376"/>
      <c r="F443" s="19"/>
      <c r="G443" s="19"/>
      <c r="H443" s="19"/>
      <c r="I443" s="19"/>
      <c r="J443" s="377"/>
      <c r="K443" s="19"/>
      <c r="L443" s="19"/>
      <c r="M443" s="377"/>
      <c r="N443" s="19"/>
      <c r="O443" s="19"/>
      <c r="P443" s="19"/>
      <c r="Q443" s="19"/>
      <c r="R443" s="19"/>
      <c r="S443" s="19"/>
      <c r="T443" s="105"/>
      <c r="U443" s="376"/>
      <c r="V443" s="376"/>
      <c r="W443" s="19"/>
      <c r="X443" s="19"/>
      <c r="Y443" s="19"/>
      <c r="Z443" s="19"/>
      <c r="AA443" s="377"/>
      <c r="AB443" s="19"/>
      <c r="AC443" s="19"/>
      <c r="AD443" s="377"/>
      <c r="AE443" s="19"/>
      <c r="AF443" s="19"/>
      <c r="AG443" s="19"/>
      <c r="AH443" s="19"/>
      <c r="AI443" s="377"/>
      <c r="AJ443" s="19"/>
      <c r="AK443" s="19"/>
      <c r="AL443" s="105"/>
      <c r="AM443" s="376"/>
      <c r="AN443" s="378"/>
      <c r="AO443" s="19"/>
      <c r="AP443" s="19"/>
      <c r="AQ443" s="19"/>
      <c r="AR443" s="377"/>
      <c r="AS443" s="19"/>
      <c r="AT443" s="19"/>
      <c r="AU443" s="377"/>
      <c r="AV443" s="379"/>
      <c r="AW443" s="19"/>
      <c r="AX443" s="19"/>
      <c r="AY443" s="19"/>
      <c r="AZ443" s="377"/>
      <c r="BA443" s="19"/>
      <c r="BB443" s="19"/>
      <c r="BC443" s="19"/>
      <c r="BD443" s="105"/>
      <c r="BE443" s="376"/>
      <c r="BF443" s="376"/>
      <c r="BG443" s="19"/>
      <c r="BH443" s="19"/>
      <c r="BI443" s="19"/>
      <c r="BJ443" s="19"/>
      <c r="BK443" s="377"/>
      <c r="BL443" s="19"/>
      <c r="BM443" s="19"/>
      <c r="BN443" s="377"/>
      <c r="BO443" s="19"/>
      <c r="BP443" s="19"/>
      <c r="BQ443" s="19"/>
      <c r="BR443" s="19"/>
      <c r="BS443" s="377"/>
      <c r="BT443" s="19"/>
      <c r="BU443" s="19"/>
      <c r="BV443" s="105"/>
      <c r="BW443" s="376"/>
      <c r="BX443" s="19"/>
      <c r="BY443" s="19"/>
      <c r="BZ443" s="19"/>
      <c r="CA443" s="19"/>
      <c r="CB443" s="19"/>
      <c r="CC443" s="19"/>
      <c r="CD443" s="377"/>
      <c r="CE443" s="19"/>
      <c r="CF443" s="19"/>
      <c r="CG443" s="19"/>
      <c r="CH443" s="19"/>
      <c r="CI443" s="377"/>
      <c r="CJ443" s="19"/>
      <c r="CK443" s="380"/>
      <c r="CL443" s="105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  <c r="CZ443" s="19"/>
      <c r="DA443" s="19"/>
      <c r="DB443" s="19"/>
      <c r="DC443" s="19"/>
      <c r="DD443" s="19"/>
      <c r="DE443" s="19"/>
      <c r="DF443" s="19"/>
      <c r="DG443" s="19"/>
      <c r="DH443" s="19"/>
      <c r="DI443" s="19"/>
    </row>
    <row r="444" spans="1:113" ht="12.75" customHeight="1">
      <c r="A444" s="19"/>
      <c r="B444" s="19"/>
      <c r="C444" s="19"/>
      <c r="D444" s="19"/>
      <c r="E444" s="376"/>
      <c r="F444" s="19"/>
      <c r="G444" s="19"/>
      <c r="H444" s="19"/>
      <c r="I444" s="19"/>
      <c r="J444" s="377"/>
      <c r="K444" s="19"/>
      <c r="L444" s="19"/>
      <c r="M444" s="377"/>
      <c r="N444" s="19"/>
      <c r="O444" s="19"/>
      <c r="P444" s="19"/>
      <c r="Q444" s="19"/>
      <c r="R444" s="19"/>
      <c r="S444" s="19"/>
      <c r="T444" s="105"/>
      <c r="U444" s="376"/>
      <c r="V444" s="376"/>
      <c r="W444" s="19"/>
      <c r="X444" s="19"/>
      <c r="Y444" s="19"/>
      <c r="Z444" s="19"/>
      <c r="AA444" s="377"/>
      <c r="AB444" s="19"/>
      <c r="AC444" s="19"/>
      <c r="AD444" s="377"/>
      <c r="AE444" s="19"/>
      <c r="AF444" s="19"/>
      <c r="AG444" s="19"/>
      <c r="AH444" s="19"/>
      <c r="AI444" s="377"/>
      <c r="AJ444" s="19"/>
      <c r="AK444" s="19"/>
      <c r="AL444" s="105"/>
      <c r="AM444" s="376"/>
      <c r="AN444" s="378"/>
      <c r="AO444" s="19"/>
      <c r="AP444" s="19"/>
      <c r="AQ444" s="19"/>
      <c r="AR444" s="377"/>
      <c r="AS444" s="19"/>
      <c r="AT444" s="19"/>
      <c r="AU444" s="377"/>
      <c r="AV444" s="379"/>
      <c r="AW444" s="19"/>
      <c r="AX444" s="19"/>
      <c r="AY444" s="19"/>
      <c r="AZ444" s="377"/>
      <c r="BA444" s="19"/>
      <c r="BB444" s="19"/>
      <c r="BC444" s="19"/>
      <c r="BD444" s="105"/>
      <c r="BE444" s="376"/>
      <c r="BF444" s="376"/>
      <c r="BG444" s="19"/>
      <c r="BH444" s="19"/>
      <c r="BI444" s="19"/>
      <c r="BJ444" s="19"/>
      <c r="BK444" s="377"/>
      <c r="BL444" s="19"/>
      <c r="BM444" s="19"/>
      <c r="BN444" s="377"/>
      <c r="BO444" s="19"/>
      <c r="BP444" s="19"/>
      <c r="BQ444" s="19"/>
      <c r="BR444" s="19"/>
      <c r="BS444" s="377"/>
      <c r="BT444" s="19"/>
      <c r="BU444" s="19"/>
      <c r="BV444" s="105"/>
      <c r="BW444" s="376"/>
      <c r="BX444" s="19"/>
      <c r="BY444" s="19"/>
      <c r="BZ444" s="19"/>
      <c r="CA444" s="19"/>
      <c r="CB444" s="19"/>
      <c r="CC444" s="19"/>
      <c r="CD444" s="377"/>
      <c r="CE444" s="19"/>
      <c r="CF444" s="19"/>
      <c r="CG444" s="19"/>
      <c r="CH444" s="19"/>
      <c r="CI444" s="377"/>
      <c r="CJ444" s="19"/>
      <c r="CK444" s="380"/>
      <c r="CL444" s="105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  <c r="CZ444" s="19"/>
      <c r="DA444" s="19"/>
      <c r="DB444" s="19"/>
      <c r="DC444" s="19"/>
      <c r="DD444" s="19"/>
      <c r="DE444" s="19"/>
      <c r="DF444" s="19"/>
      <c r="DG444" s="19"/>
      <c r="DH444" s="19"/>
      <c r="DI444" s="19"/>
    </row>
    <row r="445" spans="1:113" ht="12.75" customHeight="1">
      <c r="A445" s="19"/>
      <c r="B445" s="19"/>
      <c r="C445" s="19"/>
      <c r="D445" s="19"/>
      <c r="E445" s="376"/>
      <c r="F445" s="19"/>
      <c r="G445" s="19"/>
      <c r="H445" s="19"/>
      <c r="I445" s="19"/>
      <c r="J445" s="377"/>
      <c r="K445" s="19"/>
      <c r="L445" s="19"/>
      <c r="M445" s="377"/>
      <c r="N445" s="19"/>
      <c r="O445" s="19"/>
      <c r="P445" s="19"/>
      <c r="Q445" s="19"/>
      <c r="R445" s="19"/>
      <c r="S445" s="19"/>
      <c r="T445" s="105"/>
      <c r="U445" s="376"/>
      <c r="V445" s="376"/>
      <c r="W445" s="19"/>
      <c r="X445" s="19"/>
      <c r="Y445" s="19"/>
      <c r="Z445" s="19"/>
      <c r="AA445" s="377"/>
      <c r="AB445" s="19"/>
      <c r="AC445" s="19"/>
      <c r="AD445" s="377"/>
      <c r="AE445" s="19"/>
      <c r="AF445" s="19"/>
      <c r="AG445" s="19"/>
      <c r="AH445" s="19"/>
      <c r="AI445" s="377"/>
      <c r="AJ445" s="19"/>
      <c r="AK445" s="19"/>
      <c r="AL445" s="105"/>
      <c r="AM445" s="376"/>
      <c r="AN445" s="378"/>
      <c r="AO445" s="19"/>
      <c r="AP445" s="19"/>
      <c r="AQ445" s="19"/>
      <c r="AR445" s="377"/>
      <c r="AS445" s="19"/>
      <c r="AT445" s="19"/>
      <c r="AU445" s="377"/>
      <c r="AV445" s="379"/>
      <c r="AW445" s="19"/>
      <c r="AX445" s="19"/>
      <c r="AY445" s="19"/>
      <c r="AZ445" s="377"/>
      <c r="BA445" s="19"/>
      <c r="BB445" s="19"/>
      <c r="BC445" s="19"/>
      <c r="BD445" s="105"/>
      <c r="BE445" s="376"/>
      <c r="BF445" s="376"/>
      <c r="BG445" s="19"/>
      <c r="BH445" s="19"/>
      <c r="BI445" s="19"/>
      <c r="BJ445" s="19"/>
      <c r="BK445" s="377"/>
      <c r="BL445" s="19"/>
      <c r="BM445" s="19"/>
      <c r="BN445" s="377"/>
      <c r="BO445" s="19"/>
      <c r="BP445" s="19"/>
      <c r="BQ445" s="19"/>
      <c r="BR445" s="19"/>
      <c r="BS445" s="377"/>
      <c r="BT445" s="19"/>
      <c r="BU445" s="19"/>
      <c r="BV445" s="105"/>
      <c r="BW445" s="376"/>
      <c r="BX445" s="19"/>
      <c r="BY445" s="19"/>
      <c r="BZ445" s="19"/>
      <c r="CA445" s="19"/>
      <c r="CB445" s="19"/>
      <c r="CC445" s="19"/>
      <c r="CD445" s="377"/>
      <c r="CE445" s="19"/>
      <c r="CF445" s="19"/>
      <c r="CG445" s="19"/>
      <c r="CH445" s="19"/>
      <c r="CI445" s="377"/>
      <c r="CJ445" s="19"/>
      <c r="CK445" s="380"/>
      <c r="CL445" s="105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  <c r="CZ445" s="19"/>
      <c r="DA445" s="19"/>
      <c r="DB445" s="19"/>
      <c r="DC445" s="19"/>
      <c r="DD445" s="19"/>
      <c r="DE445" s="19"/>
      <c r="DF445" s="19"/>
      <c r="DG445" s="19"/>
      <c r="DH445" s="19"/>
      <c r="DI445" s="19"/>
    </row>
    <row r="446" spans="1:113" ht="12.75" customHeight="1">
      <c r="A446" s="19"/>
      <c r="B446" s="19"/>
      <c r="C446" s="19"/>
      <c r="D446" s="19"/>
      <c r="E446" s="376"/>
      <c r="F446" s="19"/>
      <c r="G446" s="19"/>
      <c r="H446" s="19"/>
      <c r="I446" s="19"/>
      <c r="J446" s="377"/>
      <c r="K446" s="19"/>
      <c r="L446" s="19"/>
      <c r="M446" s="377"/>
      <c r="N446" s="19"/>
      <c r="O446" s="19"/>
      <c r="P446" s="19"/>
      <c r="Q446" s="19"/>
      <c r="R446" s="19"/>
      <c r="S446" s="19"/>
      <c r="T446" s="105"/>
      <c r="U446" s="376"/>
      <c r="V446" s="376"/>
      <c r="W446" s="19"/>
      <c r="X446" s="19"/>
      <c r="Y446" s="19"/>
      <c r="Z446" s="19"/>
      <c r="AA446" s="377"/>
      <c r="AB446" s="19"/>
      <c r="AC446" s="19"/>
      <c r="AD446" s="377"/>
      <c r="AE446" s="19"/>
      <c r="AF446" s="19"/>
      <c r="AG446" s="19"/>
      <c r="AH446" s="19"/>
      <c r="AI446" s="377"/>
      <c r="AJ446" s="19"/>
      <c r="AK446" s="19"/>
      <c r="AL446" s="105"/>
      <c r="AM446" s="376"/>
      <c r="AN446" s="378"/>
      <c r="AO446" s="19"/>
      <c r="AP446" s="19"/>
      <c r="AQ446" s="19"/>
      <c r="AR446" s="377"/>
      <c r="AS446" s="19"/>
      <c r="AT446" s="19"/>
      <c r="AU446" s="377"/>
      <c r="AV446" s="379"/>
      <c r="AW446" s="19"/>
      <c r="AX446" s="19"/>
      <c r="AY446" s="19"/>
      <c r="AZ446" s="377"/>
      <c r="BA446" s="19"/>
      <c r="BB446" s="19"/>
      <c r="BC446" s="19"/>
      <c r="BD446" s="105"/>
      <c r="BE446" s="376"/>
      <c r="BF446" s="376"/>
      <c r="BG446" s="19"/>
      <c r="BH446" s="19"/>
      <c r="BI446" s="19"/>
      <c r="BJ446" s="19"/>
      <c r="BK446" s="377"/>
      <c r="BL446" s="19"/>
      <c r="BM446" s="19"/>
      <c r="BN446" s="377"/>
      <c r="BO446" s="19"/>
      <c r="BP446" s="19"/>
      <c r="BQ446" s="19"/>
      <c r="BR446" s="19"/>
      <c r="BS446" s="377"/>
      <c r="BT446" s="19"/>
      <c r="BU446" s="19"/>
      <c r="BV446" s="105"/>
      <c r="BW446" s="376"/>
      <c r="BX446" s="19"/>
      <c r="BY446" s="19"/>
      <c r="BZ446" s="19"/>
      <c r="CA446" s="19"/>
      <c r="CB446" s="19"/>
      <c r="CC446" s="19"/>
      <c r="CD446" s="377"/>
      <c r="CE446" s="19"/>
      <c r="CF446" s="19"/>
      <c r="CG446" s="19"/>
      <c r="CH446" s="19"/>
      <c r="CI446" s="377"/>
      <c r="CJ446" s="19"/>
      <c r="CK446" s="380"/>
      <c r="CL446" s="105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  <c r="CZ446" s="19"/>
      <c r="DA446" s="19"/>
      <c r="DB446" s="19"/>
      <c r="DC446" s="19"/>
      <c r="DD446" s="19"/>
      <c r="DE446" s="19"/>
      <c r="DF446" s="19"/>
      <c r="DG446" s="19"/>
      <c r="DH446" s="19"/>
      <c r="DI446" s="19"/>
    </row>
    <row r="447" spans="1:113" ht="12.75" customHeight="1">
      <c r="A447" s="19"/>
      <c r="B447" s="19"/>
      <c r="C447" s="19"/>
      <c r="D447" s="19"/>
      <c r="E447" s="376"/>
      <c r="F447" s="19"/>
      <c r="G447" s="19"/>
      <c r="H447" s="19"/>
      <c r="I447" s="19"/>
      <c r="J447" s="377"/>
      <c r="K447" s="19"/>
      <c r="L447" s="19"/>
      <c r="M447" s="377"/>
      <c r="N447" s="19"/>
      <c r="O447" s="19"/>
      <c r="P447" s="19"/>
      <c r="Q447" s="19"/>
      <c r="R447" s="19"/>
      <c r="S447" s="19"/>
      <c r="T447" s="105"/>
      <c r="U447" s="376"/>
      <c r="V447" s="376"/>
      <c r="W447" s="19"/>
      <c r="X447" s="19"/>
      <c r="Y447" s="19"/>
      <c r="Z447" s="19"/>
      <c r="AA447" s="377"/>
      <c r="AB447" s="19"/>
      <c r="AC447" s="19"/>
      <c r="AD447" s="377"/>
      <c r="AE447" s="19"/>
      <c r="AF447" s="19"/>
      <c r="AG447" s="19"/>
      <c r="AH447" s="19"/>
      <c r="AI447" s="377"/>
      <c r="AJ447" s="19"/>
      <c r="AK447" s="19"/>
      <c r="AL447" s="105"/>
      <c r="AM447" s="376"/>
      <c r="AN447" s="378"/>
      <c r="AO447" s="19"/>
      <c r="AP447" s="19"/>
      <c r="AQ447" s="19"/>
      <c r="AR447" s="377"/>
      <c r="AS447" s="19"/>
      <c r="AT447" s="19"/>
      <c r="AU447" s="377"/>
      <c r="AV447" s="379"/>
      <c r="AW447" s="19"/>
      <c r="AX447" s="19"/>
      <c r="AY447" s="19"/>
      <c r="AZ447" s="377"/>
      <c r="BA447" s="19"/>
      <c r="BB447" s="19"/>
      <c r="BC447" s="19"/>
      <c r="BD447" s="105"/>
      <c r="BE447" s="376"/>
      <c r="BF447" s="376"/>
      <c r="BG447" s="19"/>
      <c r="BH447" s="19"/>
      <c r="BI447" s="19"/>
      <c r="BJ447" s="19"/>
      <c r="BK447" s="377"/>
      <c r="BL447" s="19"/>
      <c r="BM447" s="19"/>
      <c r="BN447" s="377"/>
      <c r="BO447" s="19"/>
      <c r="BP447" s="19"/>
      <c r="BQ447" s="19"/>
      <c r="BR447" s="19"/>
      <c r="BS447" s="377"/>
      <c r="BT447" s="19"/>
      <c r="BU447" s="19"/>
      <c r="BV447" s="105"/>
      <c r="BW447" s="376"/>
      <c r="BX447" s="19"/>
      <c r="BY447" s="19"/>
      <c r="BZ447" s="19"/>
      <c r="CA447" s="19"/>
      <c r="CB447" s="19"/>
      <c r="CC447" s="19"/>
      <c r="CD447" s="377"/>
      <c r="CE447" s="19"/>
      <c r="CF447" s="19"/>
      <c r="CG447" s="19"/>
      <c r="CH447" s="19"/>
      <c r="CI447" s="377"/>
      <c r="CJ447" s="19"/>
      <c r="CK447" s="380"/>
      <c r="CL447" s="105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  <c r="CZ447" s="19"/>
      <c r="DA447" s="19"/>
      <c r="DB447" s="19"/>
      <c r="DC447" s="19"/>
      <c r="DD447" s="19"/>
      <c r="DE447" s="19"/>
      <c r="DF447" s="19"/>
      <c r="DG447" s="19"/>
      <c r="DH447" s="19"/>
      <c r="DI447" s="19"/>
    </row>
    <row r="448" spans="1:113" ht="12.75" customHeight="1">
      <c r="A448" s="19"/>
      <c r="B448" s="19"/>
      <c r="C448" s="19"/>
      <c r="D448" s="19"/>
      <c r="E448" s="376"/>
      <c r="F448" s="19"/>
      <c r="G448" s="19"/>
      <c r="H448" s="19"/>
      <c r="I448" s="19"/>
      <c r="J448" s="377"/>
      <c r="K448" s="19"/>
      <c r="L448" s="19"/>
      <c r="M448" s="377"/>
      <c r="N448" s="19"/>
      <c r="O448" s="19"/>
      <c r="P448" s="19"/>
      <c r="Q448" s="19"/>
      <c r="R448" s="19"/>
      <c r="S448" s="19"/>
      <c r="T448" s="105"/>
      <c r="U448" s="376"/>
      <c r="V448" s="376"/>
      <c r="W448" s="19"/>
      <c r="X448" s="19"/>
      <c r="Y448" s="19"/>
      <c r="Z448" s="19"/>
      <c r="AA448" s="377"/>
      <c r="AB448" s="19"/>
      <c r="AC448" s="19"/>
      <c r="AD448" s="377"/>
      <c r="AE448" s="19"/>
      <c r="AF448" s="19"/>
      <c r="AG448" s="19"/>
      <c r="AH448" s="19"/>
      <c r="AI448" s="377"/>
      <c r="AJ448" s="19"/>
      <c r="AK448" s="19"/>
      <c r="AL448" s="105"/>
      <c r="AM448" s="376"/>
      <c r="AN448" s="378"/>
      <c r="AO448" s="19"/>
      <c r="AP448" s="19"/>
      <c r="AQ448" s="19"/>
      <c r="AR448" s="377"/>
      <c r="AS448" s="19"/>
      <c r="AT448" s="19"/>
      <c r="AU448" s="377"/>
      <c r="AV448" s="379"/>
      <c r="AW448" s="19"/>
      <c r="AX448" s="19"/>
      <c r="AY448" s="19"/>
      <c r="AZ448" s="377"/>
      <c r="BA448" s="19"/>
      <c r="BB448" s="19"/>
      <c r="BC448" s="19"/>
      <c r="BD448" s="105"/>
      <c r="BE448" s="376"/>
      <c r="BF448" s="376"/>
      <c r="BG448" s="19"/>
      <c r="BH448" s="19"/>
      <c r="BI448" s="19"/>
      <c r="BJ448" s="19"/>
      <c r="BK448" s="377"/>
      <c r="BL448" s="19"/>
      <c r="BM448" s="19"/>
      <c r="BN448" s="377"/>
      <c r="BO448" s="19"/>
      <c r="BP448" s="19"/>
      <c r="BQ448" s="19"/>
      <c r="BR448" s="19"/>
      <c r="BS448" s="377"/>
      <c r="BT448" s="19"/>
      <c r="BU448" s="19"/>
      <c r="BV448" s="105"/>
      <c r="BW448" s="376"/>
      <c r="BX448" s="19"/>
      <c r="BY448" s="19"/>
      <c r="BZ448" s="19"/>
      <c r="CA448" s="19"/>
      <c r="CB448" s="19"/>
      <c r="CC448" s="19"/>
      <c r="CD448" s="377"/>
      <c r="CE448" s="19"/>
      <c r="CF448" s="19"/>
      <c r="CG448" s="19"/>
      <c r="CH448" s="19"/>
      <c r="CI448" s="377"/>
      <c r="CJ448" s="19"/>
      <c r="CK448" s="380"/>
      <c r="CL448" s="105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  <c r="CZ448" s="19"/>
      <c r="DA448" s="19"/>
      <c r="DB448" s="19"/>
      <c r="DC448" s="19"/>
      <c r="DD448" s="19"/>
      <c r="DE448" s="19"/>
      <c r="DF448" s="19"/>
      <c r="DG448" s="19"/>
      <c r="DH448" s="19"/>
      <c r="DI448" s="19"/>
    </row>
    <row r="449" spans="1:113" ht="12.75" customHeight="1">
      <c r="A449" s="19"/>
      <c r="B449" s="19"/>
      <c r="C449" s="19"/>
      <c r="D449" s="19"/>
      <c r="E449" s="376"/>
      <c r="F449" s="19"/>
      <c r="G449" s="19"/>
      <c r="H449" s="19"/>
      <c r="I449" s="19"/>
      <c r="J449" s="377"/>
      <c r="K449" s="19"/>
      <c r="L449" s="19"/>
      <c r="M449" s="377"/>
      <c r="N449" s="19"/>
      <c r="O449" s="19"/>
      <c r="P449" s="19"/>
      <c r="Q449" s="19"/>
      <c r="R449" s="19"/>
      <c r="S449" s="19"/>
      <c r="T449" s="105"/>
      <c r="U449" s="376"/>
      <c r="V449" s="376"/>
      <c r="W449" s="19"/>
      <c r="X449" s="19"/>
      <c r="Y449" s="19"/>
      <c r="Z449" s="19"/>
      <c r="AA449" s="377"/>
      <c r="AB449" s="19"/>
      <c r="AC449" s="19"/>
      <c r="AD449" s="377"/>
      <c r="AE449" s="19"/>
      <c r="AF449" s="19"/>
      <c r="AG449" s="19"/>
      <c r="AH449" s="19"/>
      <c r="AI449" s="377"/>
      <c r="AJ449" s="19"/>
      <c r="AK449" s="19"/>
      <c r="AL449" s="105"/>
      <c r="AM449" s="376"/>
      <c r="AN449" s="378"/>
      <c r="AO449" s="19"/>
      <c r="AP449" s="19"/>
      <c r="AQ449" s="19"/>
      <c r="AR449" s="377"/>
      <c r="AS449" s="19"/>
      <c r="AT449" s="19"/>
      <c r="AU449" s="377"/>
      <c r="AV449" s="379"/>
      <c r="AW449" s="19"/>
      <c r="AX449" s="19"/>
      <c r="AY449" s="19"/>
      <c r="AZ449" s="377"/>
      <c r="BA449" s="19"/>
      <c r="BB449" s="19"/>
      <c r="BC449" s="19"/>
      <c r="BD449" s="105"/>
      <c r="BE449" s="376"/>
      <c r="BF449" s="376"/>
      <c r="BG449" s="19"/>
      <c r="BH449" s="19"/>
      <c r="BI449" s="19"/>
      <c r="BJ449" s="19"/>
      <c r="BK449" s="377"/>
      <c r="BL449" s="19"/>
      <c r="BM449" s="19"/>
      <c r="BN449" s="377"/>
      <c r="BO449" s="19"/>
      <c r="BP449" s="19"/>
      <c r="BQ449" s="19"/>
      <c r="BR449" s="19"/>
      <c r="BS449" s="377"/>
      <c r="BT449" s="19"/>
      <c r="BU449" s="19"/>
      <c r="BV449" s="105"/>
      <c r="BW449" s="376"/>
      <c r="BX449" s="19"/>
      <c r="BY449" s="19"/>
      <c r="BZ449" s="19"/>
      <c r="CA449" s="19"/>
      <c r="CB449" s="19"/>
      <c r="CC449" s="19"/>
      <c r="CD449" s="377"/>
      <c r="CE449" s="19"/>
      <c r="CF449" s="19"/>
      <c r="CG449" s="19"/>
      <c r="CH449" s="19"/>
      <c r="CI449" s="377"/>
      <c r="CJ449" s="19"/>
      <c r="CK449" s="380"/>
      <c r="CL449" s="105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</row>
    <row r="450" spans="1:113" ht="12.75" customHeight="1">
      <c r="A450" s="19"/>
      <c r="B450" s="19"/>
      <c r="C450" s="19"/>
      <c r="D450" s="19"/>
      <c r="E450" s="376"/>
      <c r="F450" s="19"/>
      <c r="G450" s="19"/>
      <c r="H450" s="19"/>
      <c r="I450" s="19"/>
      <c r="J450" s="377"/>
      <c r="K450" s="19"/>
      <c r="L450" s="19"/>
      <c r="M450" s="377"/>
      <c r="N450" s="19"/>
      <c r="O450" s="19"/>
      <c r="P450" s="19"/>
      <c r="Q450" s="19"/>
      <c r="R450" s="19"/>
      <c r="S450" s="19"/>
      <c r="T450" s="105"/>
      <c r="U450" s="376"/>
      <c r="V450" s="376"/>
      <c r="W450" s="19"/>
      <c r="X450" s="19"/>
      <c r="Y450" s="19"/>
      <c r="Z450" s="19"/>
      <c r="AA450" s="377"/>
      <c r="AB450" s="19"/>
      <c r="AC450" s="19"/>
      <c r="AD450" s="377"/>
      <c r="AE450" s="19"/>
      <c r="AF450" s="19"/>
      <c r="AG450" s="19"/>
      <c r="AH450" s="19"/>
      <c r="AI450" s="377"/>
      <c r="AJ450" s="19"/>
      <c r="AK450" s="19"/>
      <c r="AL450" s="105"/>
      <c r="AM450" s="376"/>
      <c r="AN450" s="378"/>
      <c r="AO450" s="19"/>
      <c r="AP450" s="19"/>
      <c r="AQ450" s="19"/>
      <c r="AR450" s="377"/>
      <c r="AS450" s="19"/>
      <c r="AT450" s="19"/>
      <c r="AU450" s="377"/>
      <c r="AV450" s="379"/>
      <c r="AW450" s="19"/>
      <c r="AX450" s="19"/>
      <c r="AY450" s="19"/>
      <c r="AZ450" s="377"/>
      <c r="BA450" s="19"/>
      <c r="BB450" s="19"/>
      <c r="BC450" s="19"/>
      <c r="BD450" s="105"/>
      <c r="BE450" s="376"/>
      <c r="BF450" s="376"/>
      <c r="BG450" s="19"/>
      <c r="BH450" s="19"/>
      <c r="BI450" s="19"/>
      <c r="BJ450" s="19"/>
      <c r="BK450" s="377"/>
      <c r="BL450" s="19"/>
      <c r="BM450" s="19"/>
      <c r="BN450" s="377"/>
      <c r="BO450" s="19"/>
      <c r="BP450" s="19"/>
      <c r="BQ450" s="19"/>
      <c r="BR450" s="19"/>
      <c r="BS450" s="377"/>
      <c r="BT450" s="19"/>
      <c r="BU450" s="19"/>
      <c r="BV450" s="105"/>
      <c r="BW450" s="376"/>
      <c r="BX450" s="19"/>
      <c r="BY450" s="19"/>
      <c r="BZ450" s="19"/>
      <c r="CA450" s="19"/>
      <c r="CB450" s="19"/>
      <c r="CC450" s="19"/>
      <c r="CD450" s="377"/>
      <c r="CE450" s="19"/>
      <c r="CF450" s="19"/>
      <c r="CG450" s="19"/>
      <c r="CH450" s="19"/>
      <c r="CI450" s="377"/>
      <c r="CJ450" s="19"/>
      <c r="CK450" s="380"/>
      <c r="CL450" s="105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  <c r="CZ450" s="19"/>
      <c r="DA450" s="19"/>
      <c r="DB450" s="19"/>
      <c r="DC450" s="19"/>
      <c r="DD450" s="19"/>
      <c r="DE450" s="19"/>
      <c r="DF450" s="19"/>
      <c r="DG450" s="19"/>
      <c r="DH450" s="19"/>
      <c r="DI450" s="19"/>
    </row>
    <row r="451" spans="1:113" ht="12.75" customHeight="1">
      <c r="A451" s="19"/>
      <c r="B451" s="19"/>
      <c r="C451" s="19"/>
      <c r="D451" s="19"/>
      <c r="E451" s="376"/>
      <c r="F451" s="19"/>
      <c r="G451" s="19"/>
      <c r="H451" s="19"/>
      <c r="I451" s="19"/>
      <c r="J451" s="377"/>
      <c r="K451" s="19"/>
      <c r="L451" s="19"/>
      <c r="M451" s="377"/>
      <c r="N451" s="19"/>
      <c r="O451" s="19"/>
      <c r="P451" s="19"/>
      <c r="Q451" s="19"/>
      <c r="R451" s="19"/>
      <c r="S451" s="19"/>
      <c r="T451" s="105"/>
      <c r="U451" s="376"/>
      <c r="V451" s="376"/>
      <c r="W451" s="19"/>
      <c r="X451" s="19"/>
      <c r="Y451" s="19"/>
      <c r="Z451" s="19"/>
      <c r="AA451" s="377"/>
      <c r="AB451" s="19"/>
      <c r="AC451" s="19"/>
      <c r="AD451" s="377"/>
      <c r="AE451" s="19"/>
      <c r="AF451" s="19"/>
      <c r="AG451" s="19"/>
      <c r="AH451" s="19"/>
      <c r="AI451" s="377"/>
      <c r="AJ451" s="19"/>
      <c r="AK451" s="19"/>
      <c r="AL451" s="105"/>
      <c r="AM451" s="376"/>
      <c r="AN451" s="378"/>
      <c r="AO451" s="19"/>
      <c r="AP451" s="19"/>
      <c r="AQ451" s="19"/>
      <c r="AR451" s="377"/>
      <c r="AS451" s="19"/>
      <c r="AT451" s="19"/>
      <c r="AU451" s="377"/>
      <c r="AV451" s="379"/>
      <c r="AW451" s="19"/>
      <c r="AX451" s="19"/>
      <c r="AY451" s="19"/>
      <c r="AZ451" s="377"/>
      <c r="BA451" s="19"/>
      <c r="BB451" s="19"/>
      <c r="BC451" s="19"/>
      <c r="BD451" s="105"/>
      <c r="BE451" s="376"/>
      <c r="BF451" s="376"/>
      <c r="BG451" s="19"/>
      <c r="BH451" s="19"/>
      <c r="BI451" s="19"/>
      <c r="BJ451" s="19"/>
      <c r="BK451" s="377"/>
      <c r="BL451" s="19"/>
      <c r="BM451" s="19"/>
      <c r="BN451" s="377"/>
      <c r="BO451" s="19"/>
      <c r="BP451" s="19"/>
      <c r="BQ451" s="19"/>
      <c r="BR451" s="19"/>
      <c r="BS451" s="377"/>
      <c r="BT451" s="19"/>
      <c r="BU451" s="19"/>
      <c r="BV451" s="105"/>
      <c r="BW451" s="376"/>
      <c r="BX451" s="19"/>
      <c r="BY451" s="19"/>
      <c r="BZ451" s="19"/>
      <c r="CA451" s="19"/>
      <c r="CB451" s="19"/>
      <c r="CC451" s="19"/>
      <c r="CD451" s="377"/>
      <c r="CE451" s="19"/>
      <c r="CF451" s="19"/>
      <c r="CG451" s="19"/>
      <c r="CH451" s="19"/>
      <c r="CI451" s="377"/>
      <c r="CJ451" s="19"/>
      <c r="CK451" s="380"/>
      <c r="CL451" s="105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</row>
    <row r="452" spans="1:113" ht="12.75" customHeight="1">
      <c r="A452" s="19"/>
      <c r="B452" s="19"/>
      <c r="C452" s="19"/>
      <c r="D452" s="19"/>
      <c r="E452" s="376"/>
      <c r="F452" s="19"/>
      <c r="G452" s="19"/>
      <c r="H452" s="19"/>
      <c r="I452" s="19"/>
      <c r="J452" s="377"/>
      <c r="K452" s="19"/>
      <c r="L452" s="19"/>
      <c r="M452" s="377"/>
      <c r="N452" s="19"/>
      <c r="O452" s="19"/>
      <c r="P452" s="19"/>
      <c r="Q452" s="19"/>
      <c r="R452" s="19"/>
      <c r="S452" s="19"/>
      <c r="T452" s="105"/>
      <c r="U452" s="376"/>
      <c r="V452" s="376"/>
      <c r="W452" s="19"/>
      <c r="X452" s="19"/>
      <c r="Y452" s="19"/>
      <c r="Z452" s="19"/>
      <c r="AA452" s="377"/>
      <c r="AB452" s="19"/>
      <c r="AC452" s="19"/>
      <c r="AD452" s="377"/>
      <c r="AE452" s="19"/>
      <c r="AF452" s="19"/>
      <c r="AG452" s="19"/>
      <c r="AH452" s="19"/>
      <c r="AI452" s="377"/>
      <c r="AJ452" s="19"/>
      <c r="AK452" s="19"/>
      <c r="AL452" s="105"/>
      <c r="AM452" s="376"/>
      <c r="AN452" s="378"/>
      <c r="AO452" s="19"/>
      <c r="AP452" s="19"/>
      <c r="AQ452" s="19"/>
      <c r="AR452" s="377"/>
      <c r="AS452" s="19"/>
      <c r="AT452" s="19"/>
      <c r="AU452" s="377"/>
      <c r="AV452" s="379"/>
      <c r="AW452" s="19"/>
      <c r="AX452" s="19"/>
      <c r="AY452" s="19"/>
      <c r="AZ452" s="377"/>
      <c r="BA452" s="19"/>
      <c r="BB452" s="19"/>
      <c r="BC452" s="19"/>
      <c r="BD452" s="105"/>
      <c r="BE452" s="376"/>
      <c r="BF452" s="376"/>
      <c r="BG452" s="19"/>
      <c r="BH452" s="19"/>
      <c r="BI452" s="19"/>
      <c r="BJ452" s="19"/>
      <c r="BK452" s="377"/>
      <c r="BL452" s="19"/>
      <c r="BM452" s="19"/>
      <c r="BN452" s="377"/>
      <c r="BO452" s="19"/>
      <c r="BP452" s="19"/>
      <c r="BQ452" s="19"/>
      <c r="BR452" s="19"/>
      <c r="BS452" s="377"/>
      <c r="BT452" s="19"/>
      <c r="BU452" s="19"/>
      <c r="BV452" s="105"/>
      <c r="BW452" s="376"/>
      <c r="BX452" s="19"/>
      <c r="BY452" s="19"/>
      <c r="BZ452" s="19"/>
      <c r="CA452" s="19"/>
      <c r="CB452" s="19"/>
      <c r="CC452" s="19"/>
      <c r="CD452" s="377"/>
      <c r="CE452" s="19"/>
      <c r="CF452" s="19"/>
      <c r="CG452" s="19"/>
      <c r="CH452" s="19"/>
      <c r="CI452" s="377"/>
      <c r="CJ452" s="19"/>
      <c r="CK452" s="380"/>
      <c r="CL452" s="105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  <c r="CZ452" s="19"/>
      <c r="DA452" s="19"/>
      <c r="DB452" s="19"/>
      <c r="DC452" s="19"/>
      <c r="DD452" s="19"/>
      <c r="DE452" s="19"/>
      <c r="DF452" s="19"/>
      <c r="DG452" s="19"/>
      <c r="DH452" s="19"/>
      <c r="DI452" s="19"/>
    </row>
    <row r="453" spans="1:113" ht="12.75" customHeight="1">
      <c r="A453" s="19"/>
      <c r="B453" s="19"/>
      <c r="C453" s="19"/>
      <c r="D453" s="19"/>
      <c r="E453" s="376"/>
      <c r="F453" s="19"/>
      <c r="G453" s="19"/>
      <c r="H453" s="19"/>
      <c r="I453" s="19"/>
      <c r="J453" s="377"/>
      <c r="K453" s="19"/>
      <c r="L453" s="19"/>
      <c r="M453" s="377"/>
      <c r="N453" s="19"/>
      <c r="O453" s="19"/>
      <c r="P453" s="19"/>
      <c r="Q453" s="19"/>
      <c r="R453" s="19"/>
      <c r="S453" s="19"/>
      <c r="T453" s="105"/>
      <c r="U453" s="376"/>
      <c r="V453" s="376"/>
      <c r="W453" s="19"/>
      <c r="X453" s="19"/>
      <c r="Y453" s="19"/>
      <c r="Z453" s="19"/>
      <c r="AA453" s="377"/>
      <c r="AB453" s="19"/>
      <c r="AC453" s="19"/>
      <c r="AD453" s="377"/>
      <c r="AE453" s="19"/>
      <c r="AF453" s="19"/>
      <c r="AG453" s="19"/>
      <c r="AH453" s="19"/>
      <c r="AI453" s="377"/>
      <c r="AJ453" s="19"/>
      <c r="AK453" s="19"/>
      <c r="AL453" s="105"/>
      <c r="AM453" s="376"/>
      <c r="AN453" s="378"/>
      <c r="AO453" s="19"/>
      <c r="AP453" s="19"/>
      <c r="AQ453" s="19"/>
      <c r="AR453" s="377"/>
      <c r="AS453" s="19"/>
      <c r="AT453" s="19"/>
      <c r="AU453" s="377"/>
      <c r="AV453" s="379"/>
      <c r="AW453" s="19"/>
      <c r="AX453" s="19"/>
      <c r="AY453" s="19"/>
      <c r="AZ453" s="377"/>
      <c r="BA453" s="19"/>
      <c r="BB453" s="19"/>
      <c r="BC453" s="19"/>
      <c r="BD453" s="105"/>
      <c r="BE453" s="376"/>
      <c r="BF453" s="376"/>
      <c r="BG453" s="19"/>
      <c r="BH453" s="19"/>
      <c r="BI453" s="19"/>
      <c r="BJ453" s="19"/>
      <c r="BK453" s="377"/>
      <c r="BL453" s="19"/>
      <c r="BM453" s="19"/>
      <c r="BN453" s="377"/>
      <c r="BO453" s="19"/>
      <c r="BP453" s="19"/>
      <c r="BQ453" s="19"/>
      <c r="BR453" s="19"/>
      <c r="BS453" s="377"/>
      <c r="BT453" s="19"/>
      <c r="BU453" s="19"/>
      <c r="BV453" s="105"/>
      <c r="BW453" s="376"/>
      <c r="BX453" s="19"/>
      <c r="BY453" s="19"/>
      <c r="BZ453" s="19"/>
      <c r="CA453" s="19"/>
      <c r="CB453" s="19"/>
      <c r="CC453" s="19"/>
      <c r="CD453" s="377"/>
      <c r="CE453" s="19"/>
      <c r="CF453" s="19"/>
      <c r="CG453" s="19"/>
      <c r="CH453" s="19"/>
      <c r="CI453" s="377"/>
      <c r="CJ453" s="19"/>
      <c r="CK453" s="380"/>
      <c r="CL453" s="105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  <c r="CZ453" s="19"/>
      <c r="DA453" s="19"/>
      <c r="DB453" s="19"/>
      <c r="DC453" s="19"/>
      <c r="DD453" s="19"/>
      <c r="DE453" s="19"/>
      <c r="DF453" s="19"/>
      <c r="DG453" s="19"/>
      <c r="DH453" s="19"/>
      <c r="DI453" s="19"/>
    </row>
    <row r="454" spans="1:113" ht="12.75" customHeight="1">
      <c r="A454" s="19"/>
      <c r="B454" s="19"/>
      <c r="C454" s="19"/>
      <c r="D454" s="19"/>
      <c r="E454" s="376"/>
      <c r="F454" s="19"/>
      <c r="G454" s="19"/>
      <c r="H454" s="19"/>
      <c r="I454" s="19"/>
      <c r="J454" s="377"/>
      <c r="K454" s="19"/>
      <c r="L454" s="19"/>
      <c r="M454" s="377"/>
      <c r="N454" s="19"/>
      <c r="O454" s="19"/>
      <c r="P454" s="19"/>
      <c r="Q454" s="19"/>
      <c r="R454" s="19"/>
      <c r="S454" s="19"/>
      <c r="T454" s="105"/>
      <c r="U454" s="376"/>
      <c r="V454" s="376"/>
      <c r="W454" s="19"/>
      <c r="X454" s="19"/>
      <c r="Y454" s="19"/>
      <c r="Z454" s="19"/>
      <c r="AA454" s="377"/>
      <c r="AB454" s="19"/>
      <c r="AC454" s="19"/>
      <c r="AD454" s="377"/>
      <c r="AE454" s="19"/>
      <c r="AF454" s="19"/>
      <c r="AG454" s="19"/>
      <c r="AH454" s="19"/>
      <c r="AI454" s="377"/>
      <c r="AJ454" s="19"/>
      <c r="AK454" s="19"/>
      <c r="AL454" s="105"/>
      <c r="AM454" s="376"/>
      <c r="AN454" s="378"/>
      <c r="AO454" s="19"/>
      <c r="AP454" s="19"/>
      <c r="AQ454" s="19"/>
      <c r="AR454" s="377"/>
      <c r="AS454" s="19"/>
      <c r="AT454" s="19"/>
      <c r="AU454" s="377"/>
      <c r="AV454" s="379"/>
      <c r="AW454" s="19"/>
      <c r="AX454" s="19"/>
      <c r="AY454" s="19"/>
      <c r="AZ454" s="377"/>
      <c r="BA454" s="19"/>
      <c r="BB454" s="19"/>
      <c r="BC454" s="19"/>
      <c r="BD454" s="105"/>
      <c r="BE454" s="376"/>
      <c r="BF454" s="376"/>
      <c r="BG454" s="19"/>
      <c r="BH454" s="19"/>
      <c r="BI454" s="19"/>
      <c r="BJ454" s="19"/>
      <c r="BK454" s="377"/>
      <c r="BL454" s="19"/>
      <c r="BM454" s="19"/>
      <c r="BN454" s="377"/>
      <c r="BO454" s="19"/>
      <c r="BP454" s="19"/>
      <c r="BQ454" s="19"/>
      <c r="BR454" s="19"/>
      <c r="BS454" s="377"/>
      <c r="BT454" s="19"/>
      <c r="BU454" s="19"/>
      <c r="BV454" s="105"/>
      <c r="BW454" s="376"/>
      <c r="BX454" s="19"/>
      <c r="BY454" s="19"/>
      <c r="BZ454" s="19"/>
      <c r="CA454" s="19"/>
      <c r="CB454" s="19"/>
      <c r="CC454" s="19"/>
      <c r="CD454" s="377"/>
      <c r="CE454" s="19"/>
      <c r="CF454" s="19"/>
      <c r="CG454" s="19"/>
      <c r="CH454" s="19"/>
      <c r="CI454" s="377"/>
      <c r="CJ454" s="19"/>
      <c r="CK454" s="380"/>
      <c r="CL454" s="105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  <c r="CZ454" s="19"/>
      <c r="DA454" s="19"/>
      <c r="DB454" s="19"/>
      <c r="DC454" s="19"/>
      <c r="DD454" s="19"/>
      <c r="DE454" s="19"/>
      <c r="DF454" s="19"/>
      <c r="DG454" s="19"/>
      <c r="DH454" s="19"/>
      <c r="DI454" s="19"/>
    </row>
    <row r="455" spans="1:113" ht="12.75" customHeight="1">
      <c r="A455" s="19"/>
      <c r="B455" s="19"/>
      <c r="C455" s="19"/>
      <c r="D455" s="19"/>
      <c r="E455" s="376"/>
      <c r="F455" s="19"/>
      <c r="G455" s="19"/>
      <c r="H455" s="19"/>
      <c r="I455" s="19"/>
      <c r="J455" s="377"/>
      <c r="K455" s="19"/>
      <c r="L455" s="19"/>
      <c r="M455" s="377"/>
      <c r="N455" s="19"/>
      <c r="O455" s="19"/>
      <c r="P455" s="19"/>
      <c r="Q455" s="19"/>
      <c r="R455" s="19"/>
      <c r="S455" s="19"/>
      <c r="T455" s="105"/>
      <c r="U455" s="376"/>
      <c r="V455" s="376"/>
      <c r="W455" s="19"/>
      <c r="X455" s="19"/>
      <c r="Y455" s="19"/>
      <c r="Z455" s="19"/>
      <c r="AA455" s="377"/>
      <c r="AB455" s="19"/>
      <c r="AC455" s="19"/>
      <c r="AD455" s="377"/>
      <c r="AE455" s="19"/>
      <c r="AF455" s="19"/>
      <c r="AG455" s="19"/>
      <c r="AH455" s="19"/>
      <c r="AI455" s="377"/>
      <c r="AJ455" s="19"/>
      <c r="AK455" s="19"/>
      <c r="AL455" s="105"/>
      <c r="AM455" s="376"/>
      <c r="AN455" s="378"/>
      <c r="AO455" s="19"/>
      <c r="AP455" s="19"/>
      <c r="AQ455" s="19"/>
      <c r="AR455" s="377"/>
      <c r="AS455" s="19"/>
      <c r="AT455" s="19"/>
      <c r="AU455" s="377"/>
      <c r="AV455" s="379"/>
      <c r="AW455" s="19"/>
      <c r="AX455" s="19"/>
      <c r="AY455" s="19"/>
      <c r="AZ455" s="377"/>
      <c r="BA455" s="19"/>
      <c r="BB455" s="19"/>
      <c r="BC455" s="19"/>
      <c r="BD455" s="105"/>
      <c r="BE455" s="376"/>
      <c r="BF455" s="376"/>
      <c r="BG455" s="19"/>
      <c r="BH455" s="19"/>
      <c r="BI455" s="19"/>
      <c r="BJ455" s="19"/>
      <c r="BK455" s="377"/>
      <c r="BL455" s="19"/>
      <c r="BM455" s="19"/>
      <c r="BN455" s="377"/>
      <c r="BO455" s="19"/>
      <c r="BP455" s="19"/>
      <c r="BQ455" s="19"/>
      <c r="BR455" s="19"/>
      <c r="BS455" s="377"/>
      <c r="BT455" s="19"/>
      <c r="BU455" s="19"/>
      <c r="BV455" s="105"/>
      <c r="BW455" s="376"/>
      <c r="BX455" s="19"/>
      <c r="BY455" s="19"/>
      <c r="BZ455" s="19"/>
      <c r="CA455" s="19"/>
      <c r="CB455" s="19"/>
      <c r="CC455" s="19"/>
      <c r="CD455" s="377"/>
      <c r="CE455" s="19"/>
      <c r="CF455" s="19"/>
      <c r="CG455" s="19"/>
      <c r="CH455" s="19"/>
      <c r="CI455" s="377"/>
      <c r="CJ455" s="19"/>
      <c r="CK455" s="380"/>
      <c r="CL455" s="105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  <c r="CZ455" s="19"/>
      <c r="DA455" s="19"/>
      <c r="DB455" s="19"/>
      <c r="DC455" s="19"/>
      <c r="DD455" s="19"/>
      <c r="DE455" s="19"/>
      <c r="DF455" s="19"/>
      <c r="DG455" s="19"/>
      <c r="DH455" s="19"/>
      <c r="DI455" s="19"/>
    </row>
    <row r="456" spans="1:113" ht="12.75" customHeight="1">
      <c r="A456" s="19"/>
      <c r="B456" s="19"/>
      <c r="C456" s="19"/>
      <c r="D456" s="19"/>
      <c r="E456" s="376"/>
      <c r="F456" s="19"/>
      <c r="G456" s="19"/>
      <c r="H456" s="19"/>
      <c r="I456" s="19"/>
      <c r="J456" s="377"/>
      <c r="K456" s="19"/>
      <c r="L456" s="19"/>
      <c r="M456" s="377"/>
      <c r="N456" s="19"/>
      <c r="O456" s="19"/>
      <c r="P456" s="19"/>
      <c r="Q456" s="19"/>
      <c r="R456" s="19"/>
      <c r="S456" s="19"/>
      <c r="T456" s="105"/>
      <c r="U456" s="376"/>
      <c r="V456" s="376"/>
      <c r="W456" s="19"/>
      <c r="X456" s="19"/>
      <c r="Y456" s="19"/>
      <c r="Z456" s="19"/>
      <c r="AA456" s="377"/>
      <c r="AB456" s="19"/>
      <c r="AC456" s="19"/>
      <c r="AD456" s="377"/>
      <c r="AE456" s="19"/>
      <c r="AF456" s="19"/>
      <c r="AG456" s="19"/>
      <c r="AH456" s="19"/>
      <c r="AI456" s="377"/>
      <c r="AJ456" s="19"/>
      <c r="AK456" s="19"/>
      <c r="AL456" s="105"/>
      <c r="AM456" s="376"/>
      <c r="AN456" s="378"/>
      <c r="AO456" s="19"/>
      <c r="AP456" s="19"/>
      <c r="AQ456" s="19"/>
      <c r="AR456" s="377"/>
      <c r="AS456" s="19"/>
      <c r="AT456" s="19"/>
      <c r="AU456" s="377"/>
      <c r="AV456" s="379"/>
      <c r="AW456" s="19"/>
      <c r="AX456" s="19"/>
      <c r="AY456" s="19"/>
      <c r="AZ456" s="377"/>
      <c r="BA456" s="19"/>
      <c r="BB456" s="19"/>
      <c r="BC456" s="19"/>
      <c r="BD456" s="105"/>
      <c r="BE456" s="376"/>
      <c r="BF456" s="376"/>
      <c r="BG456" s="19"/>
      <c r="BH456" s="19"/>
      <c r="BI456" s="19"/>
      <c r="BJ456" s="19"/>
      <c r="BK456" s="377"/>
      <c r="BL456" s="19"/>
      <c r="BM456" s="19"/>
      <c r="BN456" s="377"/>
      <c r="BO456" s="19"/>
      <c r="BP456" s="19"/>
      <c r="BQ456" s="19"/>
      <c r="BR456" s="19"/>
      <c r="BS456" s="377"/>
      <c r="BT456" s="19"/>
      <c r="BU456" s="19"/>
      <c r="BV456" s="105"/>
      <c r="BW456" s="376"/>
      <c r="BX456" s="19"/>
      <c r="BY456" s="19"/>
      <c r="BZ456" s="19"/>
      <c r="CA456" s="19"/>
      <c r="CB456" s="19"/>
      <c r="CC456" s="19"/>
      <c r="CD456" s="377"/>
      <c r="CE456" s="19"/>
      <c r="CF456" s="19"/>
      <c r="CG456" s="19"/>
      <c r="CH456" s="19"/>
      <c r="CI456" s="377"/>
      <c r="CJ456" s="19"/>
      <c r="CK456" s="380"/>
      <c r="CL456" s="105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  <c r="CZ456" s="19"/>
      <c r="DA456" s="19"/>
      <c r="DB456" s="19"/>
      <c r="DC456" s="19"/>
      <c r="DD456" s="19"/>
      <c r="DE456" s="19"/>
      <c r="DF456" s="19"/>
      <c r="DG456" s="19"/>
      <c r="DH456" s="19"/>
      <c r="DI456" s="19"/>
    </row>
    <row r="457" spans="1:113" ht="12.75" customHeight="1">
      <c r="A457" s="19"/>
      <c r="B457" s="19"/>
      <c r="C457" s="19"/>
      <c r="D457" s="19"/>
      <c r="E457" s="376"/>
      <c r="F457" s="19"/>
      <c r="G457" s="19"/>
      <c r="H457" s="19"/>
      <c r="I457" s="19"/>
      <c r="J457" s="377"/>
      <c r="K457" s="19"/>
      <c r="L457" s="19"/>
      <c r="M457" s="377"/>
      <c r="N457" s="19"/>
      <c r="O457" s="19"/>
      <c r="P457" s="19"/>
      <c r="Q457" s="19"/>
      <c r="R457" s="19"/>
      <c r="S457" s="19"/>
      <c r="T457" s="105"/>
      <c r="U457" s="376"/>
      <c r="V457" s="376"/>
      <c r="W457" s="19"/>
      <c r="X457" s="19"/>
      <c r="Y457" s="19"/>
      <c r="Z457" s="19"/>
      <c r="AA457" s="377"/>
      <c r="AB457" s="19"/>
      <c r="AC457" s="19"/>
      <c r="AD457" s="377"/>
      <c r="AE457" s="19"/>
      <c r="AF457" s="19"/>
      <c r="AG457" s="19"/>
      <c r="AH457" s="19"/>
      <c r="AI457" s="377"/>
      <c r="AJ457" s="19"/>
      <c r="AK457" s="19"/>
      <c r="AL457" s="105"/>
      <c r="AM457" s="376"/>
      <c r="AN457" s="378"/>
      <c r="AO457" s="19"/>
      <c r="AP457" s="19"/>
      <c r="AQ457" s="19"/>
      <c r="AR457" s="377"/>
      <c r="AS457" s="19"/>
      <c r="AT457" s="19"/>
      <c r="AU457" s="377"/>
      <c r="AV457" s="379"/>
      <c r="AW457" s="19"/>
      <c r="AX457" s="19"/>
      <c r="AY457" s="19"/>
      <c r="AZ457" s="377"/>
      <c r="BA457" s="19"/>
      <c r="BB457" s="19"/>
      <c r="BC457" s="19"/>
      <c r="BD457" s="105"/>
      <c r="BE457" s="376"/>
      <c r="BF457" s="376"/>
      <c r="BG457" s="19"/>
      <c r="BH457" s="19"/>
      <c r="BI457" s="19"/>
      <c r="BJ457" s="19"/>
      <c r="BK457" s="377"/>
      <c r="BL457" s="19"/>
      <c r="BM457" s="19"/>
      <c r="BN457" s="377"/>
      <c r="BO457" s="19"/>
      <c r="BP457" s="19"/>
      <c r="BQ457" s="19"/>
      <c r="BR457" s="19"/>
      <c r="BS457" s="377"/>
      <c r="BT457" s="19"/>
      <c r="BU457" s="19"/>
      <c r="BV457" s="105"/>
      <c r="BW457" s="376"/>
      <c r="BX457" s="19"/>
      <c r="BY457" s="19"/>
      <c r="BZ457" s="19"/>
      <c r="CA457" s="19"/>
      <c r="CB457" s="19"/>
      <c r="CC457" s="19"/>
      <c r="CD457" s="377"/>
      <c r="CE457" s="19"/>
      <c r="CF457" s="19"/>
      <c r="CG457" s="19"/>
      <c r="CH457" s="19"/>
      <c r="CI457" s="377"/>
      <c r="CJ457" s="19"/>
      <c r="CK457" s="380"/>
      <c r="CL457" s="105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  <c r="CZ457" s="19"/>
      <c r="DA457" s="19"/>
      <c r="DB457" s="19"/>
      <c r="DC457" s="19"/>
      <c r="DD457" s="19"/>
      <c r="DE457" s="19"/>
      <c r="DF457" s="19"/>
      <c r="DG457" s="19"/>
      <c r="DH457" s="19"/>
      <c r="DI457" s="19"/>
    </row>
    <row r="458" spans="1:113" ht="12.75" customHeight="1">
      <c r="A458" s="19"/>
      <c r="B458" s="19"/>
      <c r="C458" s="19"/>
      <c r="D458" s="19"/>
      <c r="E458" s="376"/>
      <c r="F458" s="19"/>
      <c r="G458" s="19"/>
      <c r="H458" s="19"/>
      <c r="I458" s="19"/>
      <c r="J458" s="377"/>
      <c r="K458" s="19"/>
      <c r="L458" s="19"/>
      <c r="M458" s="377"/>
      <c r="N458" s="19"/>
      <c r="O458" s="19"/>
      <c r="P458" s="19"/>
      <c r="Q458" s="19"/>
      <c r="R458" s="19"/>
      <c r="S458" s="19"/>
      <c r="T458" s="105"/>
      <c r="U458" s="376"/>
      <c r="V458" s="376"/>
      <c r="W458" s="19"/>
      <c r="X458" s="19"/>
      <c r="Y458" s="19"/>
      <c r="Z458" s="19"/>
      <c r="AA458" s="377"/>
      <c r="AB458" s="19"/>
      <c r="AC458" s="19"/>
      <c r="AD458" s="377"/>
      <c r="AE458" s="19"/>
      <c r="AF458" s="19"/>
      <c r="AG458" s="19"/>
      <c r="AH458" s="19"/>
      <c r="AI458" s="377"/>
      <c r="AJ458" s="19"/>
      <c r="AK458" s="19"/>
      <c r="AL458" s="105"/>
      <c r="AM458" s="376"/>
      <c r="AN458" s="378"/>
      <c r="AO458" s="19"/>
      <c r="AP458" s="19"/>
      <c r="AQ458" s="19"/>
      <c r="AR458" s="377"/>
      <c r="AS458" s="19"/>
      <c r="AT458" s="19"/>
      <c r="AU458" s="377"/>
      <c r="AV458" s="379"/>
      <c r="AW458" s="19"/>
      <c r="AX458" s="19"/>
      <c r="AY458" s="19"/>
      <c r="AZ458" s="377"/>
      <c r="BA458" s="19"/>
      <c r="BB458" s="19"/>
      <c r="BC458" s="19"/>
      <c r="BD458" s="105"/>
      <c r="BE458" s="376"/>
      <c r="BF458" s="376"/>
      <c r="BG458" s="19"/>
      <c r="BH458" s="19"/>
      <c r="BI458" s="19"/>
      <c r="BJ458" s="19"/>
      <c r="BK458" s="377"/>
      <c r="BL458" s="19"/>
      <c r="BM458" s="19"/>
      <c r="BN458" s="377"/>
      <c r="BO458" s="19"/>
      <c r="BP458" s="19"/>
      <c r="BQ458" s="19"/>
      <c r="BR458" s="19"/>
      <c r="BS458" s="377"/>
      <c r="BT458" s="19"/>
      <c r="BU458" s="19"/>
      <c r="BV458" s="105"/>
      <c r="BW458" s="376"/>
      <c r="BX458" s="19"/>
      <c r="BY458" s="19"/>
      <c r="BZ458" s="19"/>
      <c r="CA458" s="19"/>
      <c r="CB458" s="19"/>
      <c r="CC458" s="19"/>
      <c r="CD458" s="377"/>
      <c r="CE458" s="19"/>
      <c r="CF458" s="19"/>
      <c r="CG458" s="19"/>
      <c r="CH458" s="19"/>
      <c r="CI458" s="377"/>
      <c r="CJ458" s="19"/>
      <c r="CK458" s="380"/>
      <c r="CL458" s="105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  <c r="CZ458" s="19"/>
      <c r="DA458" s="19"/>
      <c r="DB458" s="19"/>
      <c r="DC458" s="19"/>
      <c r="DD458" s="19"/>
      <c r="DE458" s="19"/>
      <c r="DF458" s="19"/>
      <c r="DG458" s="19"/>
      <c r="DH458" s="19"/>
      <c r="DI458" s="19"/>
    </row>
    <row r="459" spans="1:113" ht="12.75" customHeight="1">
      <c r="A459" s="19"/>
      <c r="B459" s="19"/>
      <c r="C459" s="19"/>
      <c r="D459" s="19"/>
      <c r="E459" s="376"/>
      <c r="F459" s="19"/>
      <c r="G459" s="19"/>
      <c r="H459" s="19"/>
      <c r="I459" s="19"/>
      <c r="J459" s="377"/>
      <c r="K459" s="19"/>
      <c r="L459" s="19"/>
      <c r="M459" s="377"/>
      <c r="N459" s="19"/>
      <c r="O459" s="19"/>
      <c r="P459" s="19"/>
      <c r="Q459" s="19"/>
      <c r="R459" s="19"/>
      <c r="S459" s="19"/>
      <c r="T459" s="105"/>
      <c r="U459" s="376"/>
      <c r="V459" s="376"/>
      <c r="W459" s="19"/>
      <c r="X459" s="19"/>
      <c r="Y459" s="19"/>
      <c r="Z459" s="19"/>
      <c r="AA459" s="377"/>
      <c r="AB459" s="19"/>
      <c r="AC459" s="19"/>
      <c r="AD459" s="377"/>
      <c r="AE459" s="19"/>
      <c r="AF459" s="19"/>
      <c r="AG459" s="19"/>
      <c r="AH459" s="19"/>
      <c r="AI459" s="377"/>
      <c r="AJ459" s="19"/>
      <c r="AK459" s="19"/>
      <c r="AL459" s="105"/>
      <c r="AM459" s="376"/>
      <c r="AN459" s="378"/>
      <c r="AO459" s="19"/>
      <c r="AP459" s="19"/>
      <c r="AQ459" s="19"/>
      <c r="AR459" s="377"/>
      <c r="AS459" s="19"/>
      <c r="AT459" s="19"/>
      <c r="AU459" s="377"/>
      <c r="AV459" s="379"/>
      <c r="AW459" s="19"/>
      <c r="AX459" s="19"/>
      <c r="AY459" s="19"/>
      <c r="AZ459" s="377"/>
      <c r="BA459" s="19"/>
      <c r="BB459" s="19"/>
      <c r="BC459" s="19"/>
      <c r="BD459" s="105"/>
      <c r="BE459" s="376"/>
      <c r="BF459" s="376"/>
      <c r="BG459" s="19"/>
      <c r="BH459" s="19"/>
      <c r="BI459" s="19"/>
      <c r="BJ459" s="19"/>
      <c r="BK459" s="377"/>
      <c r="BL459" s="19"/>
      <c r="BM459" s="19"/>
      <c r="BN459" s="377"/>
      <c r="BO459" s="19"/>
      <c r="BP459" s="19"/>
      <c r="BQ459" s="19"/>
      <c r="BR459" s="19"/>
      <c r="BS459" s="377"/>
      <c r="BT459" s="19"/>
      <c r="BU459" s="19"/>
      <c r="BV459" s="105"/>
      <c r="BW459" s="376"/>
      <c r="BX459" s="19"/>
      <c r="BY459" s="19"/>
      <c r="BZ459" s="19"/>
      <c r="CA459" s="19"/>
      <c r="CB459" s="19"/>
      <c r="CC459" s="19"/>
      <c r="CD459" s="377"/>
      <c r="CE459" s="19"/>
      <c r="CF459" s="19"/>
      <c r="CG459" s="19"/>
      <c r="CH459" s="19"/>
      <c r="CI459" s="377"/>
      <c r="CJ459" s="19"/>
      <c r="CK459" s="380"/>
      <c r="CL459" s="105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  <c r="CZ459" s="19"/>
      <c r="DA459" s="19"/>
      <c r="DB459" s="19"/>
      <c r="DC459" s="19"/>
      <c r="DD459" s="19"/>
      <c r="DE459" s="19"/>
      <c r="DF459" s="19"/>
      <c r="DG459" s="19"/>
      <c r="DH459" s="19"/>
      <c r="DI459" s="19"/>
    </row>
    <row r="460" spans="1:113" ht="12.75" customHeight="1">
      <c r="A460" s="19"/>
      <c r="B460" s="19"/>
      <c r="C460" s="19"/>
      <c r="D460" s="19"/>
      <c r="E460" s="376"/>
      <c r="F460" s="19"/>
      <c r="G460" s="19"/>
      <c r="H460" s="19"/>
      <c r="I460" s="19"/>
      <c r="J460" s="377"/>
      <c r="K460" s="19"/>
      <c r="L460" s="19"/>
      <c r="M460" s="377"/>
      <c r="N460" s="19"/>
      <c r="O460" s="19"/>
      <c r="P460" s="19"/>
      <c r="Q460" s="19"/>
      <c r="R460" s="19"/>
      <c r="S460" s="19"/>
      <c r="T460" s="105"/>
      <c r="U460" s="376"/>
      <c r="V460" s="376"/>
      <c r="W460" s="19"/>
      <c r="X460" s="19"/>
      <c r="Y460" s="19"/>
      <c r="Z460" s="19"/>
      <c r="AA460" s="377"/>
      <c r="AB460" s="19"/>
      <c r="AC460" s="19"/>
      <c r="AD460" s="377"/>
      <c r="AE460" s="19"/>
      <c r="AF460" s="19"/>
      <c r="AG460" s="19"/>
      <c r="AH460" s="19"/>
      <c r="AI460" s="377"/>
      <c r="AJ460" s="19"/>
      <c r="AK460" s="19"/>
      <c r="AL460" s="105"/>
      <c r="AM460" s="376"/>
      <c r="AN460" s="378"/>
      <c r="AO460" s="19"/>
      <c r="AP460" s="19"/>
      <c r="AQ460" s="19"/>
      <c r="AR460" s="377"/>
      <c r="AS460" s="19"/>
      <c r="AT460" s="19"/>
      <c r="AU460" s="377"/>
      <c r="AV460" s="379"/>
      <c r="AW460" s="19"/>
      <c r="AX460" s="19"/>
      <c r="AY460" s="19"/>
      <c r="AZ460" s="377"/>
      <c r="BA460" s="19"/>
      <c r="BB460" s="19"/>
      <c r="BC460" s="19"/>
      <c r="BD460" s="105"/>
      <c r="BE460" s="376"/>
      <c r="BF460" s="376"/>
      <c r="BG460" s="19"/>
      <c r="BH460" s="19"/>
      <c r="BI460" s="19"/>
      <c r="BJ460" s="19"/>
      <c r="BK460" s="377"/>
      <c r="BL460" s="19"/>
      <c r="BM460" s="19"/>
      <c r="BN460" s="377"/>
      <c r="BO460" s="19"/>
      <c r="BP460" s="19"/>
      <c r="BQ460" s="19"/>
      <c r="BR460" s="19"/>
      <c r="BS460" s="377"/>
      <c r="BT460" s="19"/>
      <c r="BU460" s="19"/>
      <c r="BV460" s="105"/>
      <c r="BW460" s="376"/>
      <c r="BX460" s="19"/>
      <c r="BY460" s="19"/>
      <c r="BZ460" s="19"/>
      <c r="CA460" s="19"/>
      <c r="CB460" s="19"/>
      <c r="CC460" s="19"/>
      <c r="CD460" s="377"/>
      <c r="CE460" s="19"/>
      <c r="CF460" s="19"/>
      <c r="CG460" s="19"/>
      <c r="CH460" s="19"/>
      <c r="CI460" s="377"/>
      <c r="CJ460" s="19"/>
      <c r="CK460" s="380"/>
      <c r="CL460" s="105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  <c r="CZ460" s="19"/>
      <c r="DA460" s="19"/>
      <c r="DB460" s="19"/>
      <c r="DC460" s="19"/>
      <c r="DD460" s="19"/>
      <c r="DE460" s="19"/>
      <c r="DF460" s="19"/>
      <c r="DG460" s="19"/>
      <c r="DH460" s="19"/>
      <c r="DI460" s="19"/>
    </row>
    <row r="461" spans="1:113" ht="12.75" customHeight="1">
      <c r="A461" s="19"/>
      <c r="B461" s="19"/>
      <c r="C461" s="19"/>
      <c r="D461" s="19"/>
      <c r="E461" s="376"/>
      <c r="F461" s="19"/>
      <c r="G461" s="19"/>
      <c r="H461" s="19"/>
      <c r="I461" s="19"/>
      <c r="J461" s="377"/>
      <c r="K461" s="19"/>
      <c r="L461" s="19"/>
      <c r="M461" s="377"/>
      <c r="N461" s="19"/>
      <c r="O461" s="19"/>
      <c r="P461" s="19"/>
      <c r="Q461" s="19"/>
      <c r="R461" s="19"/>
      <c r="S461" s="19"/>
      <c r="T461" s="105"/>
      <c r="U461" s="376"/>
      <c r="V461" s="376"/>
      <c r="W461" s="19"/>
      <c r="X461" s="19"/>
      <c r="Y461" s="19"/>
      <c r="Z461" s="19"/>
      <c r="AA461" s="377"/>
      <c r="AB461" s="19"/>
      <c r="AC461" s="19"/>
      <c r="AD461" s="377"/>
      <c r="AE461" s="19"/>
      <c r="AF461" s="19"/>
      <c r="AG461" s="19"/>
      <c r="AH461" s="19"/>
      <c r="AI461" s="377"/>
      <c r="AJ461" s="19"/>
      <c r="AK461" s="19"/>
      <c r="AL461" s="105"/>
      <c r="AM461" s="376"/>
      <c r="AN461" s="378"/>
      <c r="AO461" s="19"/>
      <c r="AP461" s="19"/>
      <c r="AQ461" s="19"/>
      <c r="AR461" s="377"/>
      <c r="AS461" s="19"/>
      <c r="AT461" s="19"/>
      <c r="AU461" s="377"/>
      <c r="AV461" s="379"/>
      <c r="AW461" s="19"/>
      <c r="AX461" s="19"/>
      <c r="AY461" s="19"/>
      <c r="AZ461" s="377"/>
      <c r="BA461" s="19"/>
      <c r="BB461" s="19"/>
      <c r="BC461" s="19"/>
      <c r="BD461" s="105"/>
      <c r="BE461" s="376"/>
      <c r="BF461" s="376"/>
      <c r="BG461" s="19"/>
      <c r="BH461" s="19"/>
      <c r="BI461" s="19"/>
      <c r="BJ461" s="19"/>
      <c r="BK461" s="377"/>
      <c r="BL461" s="19"/>
      <c r="BM461" s="19"/>
      <c r="BN461" s="377"/>
      <c r="BO461" s="19"/>
      <c r="BP461" s="19"/>
      <c r="BQ461" s="19"/>
      <c r="BR461" s="19"/>
      <c r="BS461" s="377"/>
      <c r="BT461" s="19"/>
      <c r="BU461" s="19"/>
      <c r="BV461" s="105"/>
      <c r="BW461" s="376"/>
      <c r="BX461" s="19"/>
      <c r="BY461" s="19"/>
      <c r="BZ461" s="19"/>
      <c r="CA461" s="19"/>
      <c r="CB461" s="19"/>
      <c r="CC461" s="19"/>
      <c r="CD461" s="377"/>
      <c r="CE461" s="19"/>
      <c r="CF461" s="19"/>
      <c r="CG461" s="19"/>
      <c r="CH461" s="19"/>
      <c r="CI461" s="377"/>
      <c r="CJ461" s="19"/>
      <c r="CK461" s="380"/>
      <c r="CL461" s="105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  <c r="CZ461" s="19"/>
      <c r="DA461" s="19"/>
      <c r="DB461" s="19"/>
      <c r="DC461" s="19"/>
      <c r="DD461" s="19"/>
      <c r="DE461" s="19"/>
      <c r="DF461" s="19"/>
      <c r="DG461" s="19"/>
      <c r="DH461" s="19"/>
      <c r="DI461" s="19"/>
    </row>
    <row r="462" spans="1:113" ht="12.75" customHeight="1">
      <c r="A462" s="19"/>
      <c r="B462" s="19"/>
      <c r="C462" s="19"/>
      <c r="D462" s="19"/>
      <c r="E462" s="376"/>
      <c r="F462" s="19"/>
      <c r="G462" s="19"/>
      <c r="H462" s="19"/>
      <c r="I462" s="19"/>
      <c r="J462" s="377"/>
      <c r="K462" s="19"/>
      <c r="L462" s="19"/>
      <c r="M462" s="377"/>
      <c r="N462" s="19"/>
      <c r="O462" s="19"/>
      <c r="P462" s="19"/>
      <c r="Q462" s="19"/>
      <c r="R462" s="19"/>
      <c r="S462" s="19"/>
      <c r="T462" s="105"/>
      <c r="U462" s="376"/>
      <c r="V462" s="376"/>
      <c r="W462" s="19"/>
      <c r="X462" s="19"/>
      <c r="Y462" s="19"/>
      <c r="Z462" s="19"/>
      <c r="AA462" s="377"/>
      <c r="AB462" s="19"/>
      <c r="AC462" s="19"/>
      <c r="AD462" s="377"/>
      <c r="AE462" s="19"/>
      <c r="AF462" s="19"/>
      <c r="AG462" s="19"/>
      <c r="AH462" s="19"/>
      <c r="AI462" s="377"/>
      <c r="AJ462" s="19"/>
      <c r="AK462" s="19"/>
      <c r="AL462" s="105"/>
      <c r="AM462" s="376"/>
      <c r="AN462" s="378"/>
      <c r="AO462" s="19"/>
      <c r="AP462" s="19"/>
      <c r="AQ462" s="19"/>
      <c r="AR462" s="377"/>
      <c r="AS462" s="19"/>
      <c r="AT462" s="19"/>
      <c r="AU462" s="377"/>
      <c r="AV462" s="379"/>
      <c r="AW462" s="19"/>
      <c r="AX462" s="19"/>
      <c r="AY462" s="19"/>
      <c r="AZ462" s="377"/>
      <c r="BA462" s="19"/>
      <c r="BB462" s="19"/>
      <c r="BC462" s="19"/>
      <c r="BD462" s="105"/>
      <c r="BE462" s="376"/>
      <c r="BF462" s="376"/>
      <c r="BG462" s="19"/>
      <c r="BH462" s="19"/>
      <c r="BI462" s="19"/>
      <c r="BJ462" s="19"/>
      <c r="BK462" s="377"/>
      <c r="BL462" s="19"/>
      <c r="BM462" s="19"/>
      <c r="BN462" s="377"/>
      <c r="BO462" s="19"/>
      <c r="BP462" s="19"/>
      <c r="BQ462" s="19"/>
      <c r="BR462" s="19"/>
      <c r="BS462" s="377"/>
      <c r="BT462" s="19"/>
      <c r="BU462" s="19"/>
      <c r="BV462" s="105"/>
      <c r="BW462" s="376"/>
      <c r="BX462" s="19"/>
      <c r="BY462" s="19"/>
      <c r="BZ462" s="19"/>
      <c r="CA462" s="19"/>
      <c r="CB462" s="19"/>
      <c r="CC462" s="19"/>
      <c r="CD462" s="377"/>
      <c r="CE462" s="19"/>
      <c r="CF462" s="19"/>
      <c r="CG462" s="19"/>
      <c r="CH462" s="19"/>
      <c r="CI462" s="377"/>
      <c r="CJ462" s="19"/>
      <c r="CK462" s="380"/>
      <c r="CL462" s="105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  <c r="CZ462" s="19"/>
      <c r="DA462" s="19"/>
      <c r="DB462" s="19"/>
      <c r="DC462" s="19"/>
      <c r="DD462" s="19"/>
      <c r="DE462" s="19"/>
      <c r="DF462" s="19"/>
      <c r="DG462" s="19"/>
      <c r="DH462" s="19"/>
      <c r="DI462" s="19"/>
    </row>
    <row r="463" spans="1:113" ht="12.75" customHeight="1">
      <c r="A463" s="19"/>
      <c r="B463" s="19"/>
      <c r="C463" s="19"/>
      <c r="D463" s="19"/>
      <c r="E463" s="376"/>
      <c r="F463" s="19"/>
      <c r="G463" s="19"/>
      <c r="H463" s="19"/>
      <c r="I463" s="19"/>
      <c r="J463" s="377"/>
      <c r="K463" s="19"/>
      <c r="L463" s="19"/>
      <c r="M463" s="377"/>
      <c r="N463" s="19"/>
      <c r="O463" s="19"/>
      <c r="P463" s="19"/>
      <c r="Q463" s="19"/>
      <c r="R463" s="19"/>
      <c r="S463" s="19"/>
      <c r="T463" s="105"/>
      <c r="U463" s="376"/>
      <c r="V463" s="376"/>
      <c r="W463" s="19"/>
      <c r="X463" s="19"/>
      <c r="Y463" s="19"/>
      <c r="Z463" s="19"/>
      <c r="AA463" s="377"/>
      <c r="AB463" s="19"/>
      <c r="AC463" s="19"/>
      <c r="AD463" s="377"/>
      <c r="AE463" s="19"/>
      <c r="AF463" s="19"/>
      <c r="AG463" s="19"/>
      <c r="AH463" s="19"/>
      <c r="AI463" s="377"/>
      <c r="AJ463" s="19"/>
      <c r="AK463" s="19"/>
      <c r="AL463" s="105"/>
      <c r="AM463" s="376"/>
      <c r="AN463" s="378"/>
      <c r="AO463" s="19"/>
      <c r="AP463" s="19"/>
      <c r="AQ463" s="19"/>
      <c r="AR463" s="377"/>
      <c r="AS463" s="19"/>
      <c r="AT463" s="19"/>
      <c r="AU463" s="377"/>
      <c r="AV463" s="379"/>
      <c r="AW463" s="19"/>
      <c r="AX463" s="19"/>
      <c r="AY463" s="19"/>
      <c r="AZ463" s="377"/>
      <c r="BA463" s="19"/>
      <c r="BB463" s="19"/>
      <c r="BC463" s="19"/>
      <c r="BD463" s="105"/>
      <c r="BE463" s="376"/>
      <c r="BF463" s="376"/>
      <c r="BG463" s="19"/>
      <c r="BH463" s="19"/>
      <c r="BI463" s="19"/>
      <c r="BJ463" s="19"/>
      <c r="BK463" s="377"/>
      <c r="BL463" s="19"/>
      <c r="BM463" s="19"/>
      <c r="BN463" s="377"/>
      <c r="BO463" s="19"/>
      <c r="BP463" s="19"/>
      <c r="BQ463" s="19"/>
      <c r="BR463" s="19"/>
      <c r="BS463" s="377"/>
      <c r="BT463" s="19"/>
      <c r="BU463" s="19"/>
      <c r="BV463" s="105"/>
      <c r="BW463" s="376"/>
      <c r="BX463" s="19"/>
      <c r="BY463" s="19"/>
      <c r="BZ463" s="19"/>
      <c r="CA463" s="19"/>
      <c r="CB463" s="19"/>
      <c r="CC463" s="19"/>
      <c r="CD463" s="377"/>
      <c r="CE463" s="19"/>
      <c r="CF463" s="19"/>
      <c r="CG463" s="19"/>
      <c r="CH463" s="19"/>
      <c r="CI463" s="377"/>
      <c r="CJ463" s="19"/>
      <c r="CK463" s="380"/>
      <c r="CL463" s="105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  <c r="CZ463" s="19"/>
      <c r="DA463" s="19"/>
      <c r="DB463" s="19"/>
      <c r="DC463" s="19"/>
      <c r="DD463" s="19"/>
      <c r="DE463" s="19"/>
      <c r="DF463" s="19"/>
      <c r="DG463" s="19"/>
      <c r="DH463" s="19"/>
      <c r="DI463" s="19"/>
    </row>
    <row r="464" spans="1:113" ht="12.75" customHeight="1">
      <c r="A464" s="19"/>
      <c r="B464" s="19"/>
      <c r="C464" s="19"/>
      <c r="D464" s="19"/>
      <c r="E464" s="376"/>
      <c r="F464" s="19"/>
      <c r="G464" s="19"/>
      <c r="H464" s="19"/>
      <c r="I464" s="19"/>
      <c r="J464" s="377"/>
      <c r="K464" s="19"/>
      <c r="L464" s="19"/>
      <c r="M464" s="377"/>
      <c r="N464" s="19"/>
      <c r="O464" s="19"/>
      <c r="P464" s="19"/>
      <c r="Q464" s="19"/>
      <c r="R464" s="19"/>
      <c r="S464" s="19"/>
      <c r="T464" s="105"/>
      <c r="U464" s="376"/>
      <c r="V464" s="376"/>
      <c r="W464" s="19"/>
      <c r="X464" s="19"/>
      <c r="Y464" s="19"/>
      <c r="Z464" s="19"/>
      <c r="AA464" s="377"/>
      <c r="AB464" s="19"/>
      <c r="AC464" s="19"/>
      <c r="AD464" s="377"/>
      <c r="AE464" s="19"/>
      <c r="AF464" s="19"/>
      <c r="AG464" s="19"/>
      <c r="AH464" s="19"/>
      <c r="AI464" s="377"/>
      <c r="AJ464" s="19"/>
      <c r="AK464" s="19"/>
      <c r="AL464" s="105"/>
      <c r="AM464" s="376"/>
      <c r="AN464" s="378"/>
      <c r="AO464" s="19"/>
      <c r="AP464" s="19"/>
      <c r="AQ464" s="19"/>
      <c r="AR464" s="377"/>
      <c r="AS464" s="19"/>
      <c r="AT464" s="19"/>
      <c r="AU464" s="377"/>
      <c r="AV464" s="379"/>
      <c r="AW464" s="19"/>
      <c r="AX464" s="19"/>
      <c r="AY464" s="19"/>
      <c r="AZ464" s="377"/>
      <c r="BA464" s="19"/>
      <c r="BB464" s="19"/>
      <c r="BC464" s="19"/>
      <c r="BD464" s="105"/>
      <c r="BE464" s="376"/>
      <c r="BF464" s="376"/>
      <c r="BG464" s="19"/>
      <c r="BH464" s="19"/>
      <c r="BI464" s="19"/>
      <c r="BJ464" s="19"/>
      <c r="BK464" s="377"/>
      <c r="BL464" s="19"/>
      <c r="BM464" s="19"/>
      <c r="BN464" s="377"/>
      <c r="BO464" s="19"/>
      <c r="BP464" s="19"/>
      <c r="BQ464" s="19"/>
      <c r="BR464" s="19"/>
      <c r="BS464" s="377"/>
      <c r="BT464" s="19"/>
      <c r="BU464" s="19"/>
      <c r="BV464" s="105"/>
      <c r="BW464" s="376"/>
      <c r="BX464" s="19"/>
      <c r="BY464" s="19"/>
      <c r="BZ464" s="19"/>
      <c r="CA464" s="19"/>
      <c r="CB464" s="19"/>
      <c r="CC464" s="19"/>
      <c r="CD464" s="377"/>
      <c r="CE464" s="19"/>
      <c r="CF464" s="19"/>
      <c r="CG464" s="19"/>
      <c r="CH464" s="19"/>
      <c r="CI464" s="377"/>
      <c r="CJ464" s="19"/>
      <c r="CK464" s="380"/>
      <c r="CL464" s="105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  <c r="CZ464" s="19"/>
      <c r="DA464" s="19"/>
      <c r="DB464" s="19"/>
      <c r="DC464" s="19"/>
      <c r="DD464" s="19"/>
      <c r="DE464" s="19"/>
      <c r="DF464" s="19"/>
      <c r="DG464" s="19"/>
      <c r="DH464" s="19"/>
      <c r="DI464" s="19"/>
    </row>
    <row r="465" spans="1:113" ht="12.75" customHeight="1">
      <c r="A465" s="19"/>
      <c r="B465" s="19"/>
      <c r="C465" s="19"/>
      <c r="D465" s="19"/>
      <c r="E465" s="376"/>
      <c r="F465" s="19"/>
      <c r="G465" s="19"/>
      <c r="H465" s="19"/>
      <c r="I465" s="19"/>
      <c r="J465" s="377"/>
      <c r="K465" s="19"/>
      <c r="L465" s="19"/>
      <c r="M465" s="377"/>
      <c r="N465" s="19"/>
      <c r="O465" s="19"/>
      <c r="P465" s="19"/>
      <c r="Q465" s="19"/>
      <c r="R465" s="19"/>
      <c r="S465" s="19"/>
      <c r="T465" s="105"/>
      <c r="U465" s="376"/>
      <c r="V465" s="376"/>
      <c r="W465" s="19"/>
      <c r="X465" s="19"/>
      <c r="Y465" s="19"/>
      <c r="Z465" s="19"/>
      <c r="AA465" s="377"/>
      <c r="AB465" s="19"/>
      <c r="AC465" s="19"/>
      <c r="AD465" s="377"/>
      <c r="AE465" s="19"/>
      <c r="AF465" s="19"/>
      <c r="AG465" s="19"/>
      <c r="AH465" s="19"/>
      <c r="AI465" s="377"/>
      <c r="AJ465" s="19"/>
      <c r="AK465" s="19"/>
      <c r="AL465" s="105"/>
      <c r="AM465" s="376"/>
      <c r="AN465" s="378"/>
      <c r="AO465" s="19"/>
      <c r="AP465" s="19"/>
      <c r="AQ465" s="19"/>
      <c r="AR465" s="377"/>
      <c r="AS465" s="19"/>
      <c r="AT465" s="19"/>
      <c r="AU465" s="377"/>
      <c r="AV465" s="379"/>
      <c r="AW465" s="19"/>
      <c r="AX465" s="19"/>
      <c r="AY465" s="19"/>
      <c r="AZ465" s="377"/>
      <c r="BA465" s="19"/>
      <c r="BB465" s="19"/>
      <c r="BC465" s="19"/>
      <c r="BD465" s="105"/>
      <c r="BE465" s="376"/>
      <c r="BF465" s="376"/>
      <c r="BG465" s="19"/>
      <c r="BH465" s="19"/>
      <c r="BI465" s="19"/>
      <c r="BJ465" s="19"/>
      <c r="BK465" s="377"/>
      <c r="BL465" s="19"/>
      <c r="BM465" s="19"/>
      <c r="BN465" s="377"/>
      <c r="BO465" s="19"/>
      <c r="BP465" s="19"/>
      <c r="BQ465" s="19"/>
      <c r="BR465" s="19"/>
      <c r="BS465" s="377"/>
      <c r="BT465" s="19"/>
      <c r="BU465" s="19"/>
      <c r="BV465" s="105"/>
      <c r="BW465" s="376"/>
      <c r="BX465" s="19"/>
      <c r="BY465" s="19"/>
      <c r="BZ465" s="19"/>
      <c r="CA465" s="19"/>
      <c r="CB465" s="19"/>
      <c r="CC465" s="19"/>
      <c r="CD465" s="377"/>
      <c r="CE465" s="19"/>
      <c r="CF465" s="19"/>
      <c r="CG465" s="19"/>
      <c r="CH465" s="19"/>
      <c r="CI465" s="377"/>
      <c r="CJ465" s="19"/>
      <c r="CK465" s="380"/>
      <c r="CL465" s="105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  <c r="CZ465" s="19"/>
      <c r="DA465" s="19"/>
      <c r="DB465" s="19"/>
      <c r="DC465" s="19"/>
      <c r="DD465" s="19"/>
      <c r="DE465" s="19"/>
      <c r="DF465" s="19"/>
      <c r="DG465" s="19"/>
      <c r="DH465" s="19"/>
      <c r="DI465" s="19"/>
    </row>
    <row r="466" spans="1:113" ht="12.75" customHeight="1">
      <c r="A466" s="19"/>
      <c r="B466" s="19"/>
      <c r="C466" s="19"/>
      <c r="D466" s="19"/>
      <c r="E466" s="376"/>
      <c r="F466" s="19"/>
      <c r="G466" s="19"/>
      <c r="H466" s="19"/>
      <c r="I466" s="19"/>
      <c r="J466" s="377"/>
      <c r="K466" s="19"/>
      <c r="L466" s="19"/>
      <c r="M466" s="377"/>
      <c r="N466" s="19"/>
      <c r="O466" s="19"/>
      <c r="P466" s="19"/>
      <c r="Q466" s="19"/>
      <c r="R466" s="19"/>
      <c r="S466" s="19"/>
      <c r="T466" s="105"/>
      <c r="U466" s="376"/>
      <c r="V466" s="376"/>
      <c r="W466" s="19"/>
      <c r="X466" s="19"/>
      <c r="Y466" s="19"/>
      <c r="Z466" s="19"/>
      <c r="AA466" s="377"/>
      <c r="AB466" s="19"/>
      <c r="AC466" s="19"/>
      <c r="AD466" s="377"/>
      <c r="AE466" s="19"/>
      <c r="AF466" s="19"/>
      <c r="AG466" s="19"/>
      <c r="AH466" s="19"/>
      <c r="AI466" s="377"/>
      <c r="AJ466" s="19"/>
      <c r="AK466" s="19"/>
      <c r="AL466" s="105"/>
      <c r="AM466" s="376"/>
      <c r="AN466" s="378"/>
      <c r="AO466" s="19"/>
      <c r="AP466" s="19"/>
      <c r="AQ466" s="19"/>
      <c r="AR466" s="377"/>
      <c r="AS466" s="19"/>
      <c r="AT466" s="19"/>
      <c r="AU466" s="377"/>
      <c r="AV466" s="379"/>
      <c r="AW466" s="19"/>
      <c r="AX466" s="19"/>
      <c r="AY466" s="19"/>
      <c r="AZ466" s="377"/>
      <c r="BA466" s="19"/>
      <c r="BB466" s="19"/>
      <c r="BC466" s="19"/>
      <c r="BD466" s="105"/>
      <c r="BE466" s="376"/>
      <c r="BF466" s="376"/>
      <c r="BG466" s="19"/>
      <c r="BH466" s="19"/>
      <c r="BI466" s="19"/>
      <c r="BJ466" s="19"/>
      <c r="BK466" s="377"/>
      <c r="BL466" s="19"/>
      <c r="BM466" s="19"/>
      <c r="BN466" s="377"/>
      <c r="BO466" s="19"/>
      <c r="BP466" s="19"/>
      <c r="BQ466" s="19"/>
      <c r="BR466" s="19"/>
      <c r="BS466" s="377"/>
      <c r="BT466" s="19"/>
      <c r="BU466" s="19"/>
      <c r="BV466" s="105"/>
      <c r="BW466" s="376"/>
      <c r="BX466" s="19"/>
      <c r="BY466" s="19"/>
      <c r="BZ466" s="19"/>
      <c r="CA466" s="19"/>
      <c r="CB466" s="19"/>
      <c r="CC466" s="19"/>
      <c r="CD466" s="377"/>
      <c r="CE466" s="19"/>
      <c r="CF466" s="19"/>
      <c r="CG466" s="19"/>
      <c r="CH466" s="19"/>
      <c r="CI466" s="377"/>
      <c r="CJ466" s="19"/>
      <c r="CK466" s="380"/>
      <c r="CL466" s="105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</row>
    <row r="467" spans="1:113" ht="12.75" customHeight="1">
      <c r="A467" s="19"/>
      <c r="B467" s="19"/>
      <c r="C467" s="19"/>
      <c r="D467" s="19"/>
      <c r="E467" s="376"/>
      <c r="F467" s="19"/>
      <c r="G467" s="19"/>
      <c r="H467" s="19"/>
      <c r="I467" s="19"/>
      <c r="J467" s="377"/>
      <c r="K467" s="19"/>
      <c r="L467" s="19"/>
      <c r="M467" s="377"/>
      <c r="N467" s="19"/>
      <c r="O467" s="19"/>
      <c r="P467" s="19"/>
      <c r="Q467" s="19"/>
      <c r="R467" s="19"/>
      <c r="S467" s="19"/>
      <c r="T467" s="105"/>
      <c r="U467" s="376"/>
      <c r="V467" s="376"/>
      <c r="W467" s="19"/>
      <c r="X467" s="19"/>
      <c r="Y467" s="19"/>
      <c r="Z467" s="19"/>
      <c r="AA467" s="377"/>
      <c r="AB467" s="19"/>
      <c r="AC467" s="19"/>
      <c r="AD467" s="377"/>
      <c r="AE467" s="19"/>
      <c r="AF467" s="19"/>
      <c r="AG467" s="19"/>
      <c r="AH467" s="19"/>
      <c r="AI467" s="377"/>
      <c r="AJ467" s="19"/>
      <c r="AK467" s="19"/>
      <c r="AL467" s="105"/>
      <c r="AM467" s="376"/>
      <c r="AN467" s="378"/>
      <c r="AO467" s="19"/>
      <c r="AP467" s="19"/>
      <c r="AQ467" s="19"/>
      <c r="AR467" s="377"/>
      <c r="AS467" s="19"/>
      <c r="AT467" s="19"/>
      <c r="AU467" s="377"/>
      <c r="AV467" s="379"/>
      <c r="AW467" s="19"/>
      <c r="AX467" s="19"/>
      <c r="AY467" s="19"/>
      <c r="AZ467" s="377"/>
      <c r="BA467" s="19"/>
      <c r="BB467" s="19"/>
      <c r="BC467" s="19"/>
      <c r="BD467" s="105"/>
      <c r="BE467" s="376"/>
      <c r="BF467" s="376"/>
      <c r="BG467" s="19"/>
      <c r="BH467" s="19"/>
      <c r="BI467" s="19"/>
      <c r="BJ467" s="19"/>
      <c r="BK467" s="377"/>
      <c r="BL467" s="19"/>
      <c r="BM467" s="19"/>
      <c r="BN467" s="377"/>
      <c r="BO467" s="19"/>
      <c r="BP467" s="19"/>
      <c r="BQ467" s="19"/>
      <c r="BR467" s="19"/>
      <c r="BS467" s="377"/>
      <c r="BT467" s="19"/>
      <c r="BU467" s="19"/>
      <c r="BV467" s="105"/>
      <c r="BW467" s="376"/>
      <c r="BX467" s="19"/>
      <c r="BY467" s="19"/>
      <c r="BZ467" s="19"/>
      <c r="CA467" s="19"/>
      <c r="CB467" s="19"/>
      <c r="CC467" s="19"/>
      <c r="CD467" s="377"/>
      <c r="CE467" s="19"/>
      <c r="CF467" s="19"/>
      <c r="CG467" s="19"/>
      <c r="CH467" s="19"/>
      <c r="CI467" s="377"/>
      <c r="CJ467" s="19"/>
      <c r="CK467" s="380"/>
      <c r="CL467" s="105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</row>
    <row r="468" spans="1:113" ht="12.75" customHeight="1">
      <c r="A468" s="19"/>
      <c r="B468" s="19"/>
      <c r="C468" s="19"/>
      <c r="D468" s="19"/>
      <c r="E468" s="376"/>
      <c r="F468" s="19"/>
      <c r="G468" s="19"/>
      <c r="H468" s="19"/>
      <c r="I468" s="19"/>
      <c r="J468" s="377"/>
      <c r="K468" s="19"/>
      <c r="L468" s="19"/>
      <c r="M468" s="377"/>
      <c r="N468" s="19"/>
      <c r="O468" s="19"/>
      <c r="P468" s="19"/>
      <c r="Q468" s="19"/>
      <c r="R468" s="19"/>
      <c r="S468" s="19"/>
      <c r="T468" s="105"/>
      <c r="U468" s="376"/>
      <c r="V468" s="376"/>
      <c r="W468" s="19"/>
      <c r="X468" s="19"/>
      <c r="Y468" s="19"/>
      <c r="Z468" s="19"/>
      <c r="AA468" s="377"/>
      <c r="AB468" s="19"/>
      <c r="AC468" s="19"/>
      <c r="AD468" s="377"/>
      <c r="AE468" s="19"/>
      <c r="AF468" s="19"/>
      <c r="AG468" s="19"/>
      <c r="AH468" s="19"/>
      <c r="AI468" s="377"/>
      <c r="AJ468" s="19"/>
      <c r="AK468" s="19"/>
      <c r="AL468" s="105"/>
      <c r="AM468" s="376"/>
      <c r="AN468" s="378"/>
      <c r="AO468" s="19"/>
      <c r="AP468" s="19"/>
      <c r="AQ468" s="19"/>
      <c r="AR468" s="377"/>
      <c r="AS468" s="19"/>
      <c r="AT468" s="19"/>
      <c r="AU468" s="377"/>
      <c r="AV468" s="379"/>
      <c r="AW468" s="19"/>
      <c r="AX468" s="19"/>
      <c r="AY468" s="19"/>
      <c r="AZ468" s="377"/>
      <c r="BA468" s="19"/>
      <c r="BB468" s="19"/>
      <c r="BC468" s="19"/>
      <c r="BD468" s="105"/>
      <c r="BE468" s="376"/>
      <c r="BF468" s="376"/>
      <c r="BG468" s="19"/>
      <c r="BH468" s="19"/>
      <c r="BI468" s="19"/>
      <c r="BJ468" s="19"/>
      <c r="BK468" s="377"/>
      <c r="BL468" s="19"/>
      <c r="BM468" s="19"/>
      <c r="BN468" s="377"/>
      <c r="BO468" s="19"/>
      <c r="BP468" s="19"/>
      <c r="BQ468" s="19"/>
      <c r="BR468" s="19"/>
      <c r="BS468" s="377"/>
      <c r="BT468" s="19"/>
      <c r="BU468" s="19"/>
      <c r="BV468" s="105"/>
      <c r="BW468" s="376"/>
      <c r="BX468" s="19"/>
      <c r="BY468" s="19"/>
      <c r="BZ468" s="19"/>
      <c r="CA468" s="19"/>
      <c r="CB468" s="19"/>
      <c r="CC468" s="19"/>
      <c r="CD468" s="377"/>
      <c r="CE468" s="19"/>
      <c r="CF468" s="19"/>
      <c r="CG468" s="19"/>
      <c r="CH468" s="19"/>
      <c r="CI468" s="377"/>
      <c r="CJ468" s="19"/>
      <c r="CK468" s="380"/>
      <c r="CL468" s="105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</row>
    <row r="469" spans="1:113" ht="12.75" customHeight="1">
      <c r="A469" s="19"/>
      <c r="B469" s="19"/>
      <c r="C469" s="19"/>
      <c r="D469" s="19"/>
      <c r="E469" s="376"/>
      <c r="F469" s="19"/>
      <c r="G469" s="19"/>
      <c r="H469" s="19"/>
      <c r="I469" s="19"/>
      <c r="J469" s="377"/>
      <c r="K469" s="19"/>
      <c r="L469" s="19"/>
      <c r="M469" s="377"/>
      <c r="N469" s="19"/>
      <c r="O469" s="19"/>
      <c r="P469" s="19"/>
      <c r="Q469" s="19"/>
      <c r="R469" s="19"/>
      <c r="S469" s="19"/>
      <c r="T469" s="105"/>
      <c r="U469" s="376"/>
      <c r="V469" s="376"/>
      <c r="W469" s="19"/>
      <c r="X469" s="19"/>
      <c r="Y469" s="19"/>
      <c r="Z469" s="19"/>
      <c r="AA469" s="377"/>
      <c r="AB469" s="19"/>
      <c r="AC469" s="19"/>
      <c r="AD469" s="377"/>
      <c r="AE469" s="19"/>
      <c r="AF469" s="19"/>
      <c r="AG469" s="19"/>
      <c r="AH469" s="19"/>
      <c r="AI469" s="377"/>
      <c r="AJ469" s="19"/>
      <c r="AK469" s="19"/>
      <c r="AL469" s="105"/>
      <c r="AM469" s="376"/>
      <c r="AN469" s="378"/>
      <c r="AO469" s="19"/>
      <c r="AP469" s="19"/>
      <c r="AQ469" s="19"/>
      <c r="AR469" s="377"/>
      <c r="AS469" s="19"/>
      <c r="AT469" s="19"/>
      <c r="AU469" s="377"/>
      <c r="AV469" s="379"/>
      <c r="AW469" s="19"/>
      <c r="AX469" s="19"/>
      <c r="AY469" s="19"/>
      <c r="AZ469" s="377"/>
      <c r="BA469" s="19"/>
      <c r="BB469" s="19"/>
      <c r="BC469" s="19"/>
      <c r="BD469" s="105"/>
      <c r="BE469" s="376"/>
      <c r="BF469" s="376"/>
      <c r="BG469" s="19"/>
      <c r="BH469" s="19"/>
      <c r="BI469" s="19"/>
      <c r="BJ469" s="19"/>
      <c r="BK469" s="377"/>
      <c r="BL469" s="19"/>
      <c r="BM469" s="19"/>
      <c r="BN469" s="377"/>
      <c r="BO469" s="19"/>
      <c r="BP469" s="19"/>
      <c r="BQ469" s="19"/>
      <c r="BR469" s="19"/>
      <c r="BS469" s="377"/>
      <c r="BT469" s="19"/>
      <c r="BU469" s="19"/>
      <c r="BV469" s="105"/>
      <c r="BW469" s="376"/>
      <c r="BX469" s="19"/>
      <c r="BY469" s="19"/>
      <c r="BZ469" s="19"/>
      <c r="CA469" s="19"/>
      <c r="CB469" s="19"/>
      <c r="CC469" s="19"/>
      <c r="CD469" s="377"/>
      <c r="CE469" s="19"/>
      <c r="CF469" s="19"/>
      <c r="CG469" s="19"/>
      <c r="CH469" s="19"/>
      <c r="CI469" s="377"/>
      <c r="CJ469" s="19"/>
      <c r="CK469" s="380"/>
      <c r="CL469" s="105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</row>
    <row r="470" spans="1:113" ht="12.75" customHeight="1">
      <c r="A470" s="19"/>
      <c r="B470" s="19"/>
      <c r="C470" s="19"/>
      <c r="D470" s="19"/>
      <c r="E470" s="376"/>
      <c r="F470" s="19"/>
      <c r="G470" s="19"/>
      <c r="H470" s="19"/>
      <c r="I470" s="19"/>
      <c r="J470" s="377"/>
      <c r="K470" s="19"/>
      <c r="L470" s="19"/>
      <c r="M470" s="377"/>
      <c r="N470" s="19"/>
      <c r="O470" s="19"/>
      <c r="P470" s="19"/>
      <c r="Q470" s="19"/>
      <c r="R470" s="19"/>
      <c r="S470" s="19"/>
      <c r="T470" s="105"/>
      <c r="U470" s="376"/>
      <c r="V470" s="376"/>
      <c r="W470" s="19"/>
      <c r="X470" s="19"/>
      <c r="Y470" s="19"/>
      <c r="Z470" s="19"/>
      <c r="AA470" s="377"/>
      <c r="AB470" s="19"/>
      <c r="AC470" s="19"/>
      <c r="AD470" s="377"/>
      <c r="AE470" s="19"/>
      <c r="AF470" s="19"/>
      <c r="AG470" s="19"/>
      <c r="AH470" s="19"/>
      <c r="AI470" s="377"/>
      <c r="AJ470" s="19"/>
      <c r="AK470" s="19"/>
      <c r="AL470" s="105"/>
      <c r="AM470" s="376"/>
      <c r="AN470" s="378"/>
      <c r="AO470" s="19"/>
      <c r="AP470" s="19"/>
      <c r="AQ470" s="19"/>
      <c r="AR470" s="377"/>
      <c r="AS470" s="19"/>
      <c r="AT470" s="19"/>
      <c r="AU470" s="377"/>
      <c r="AV470" s="379"/>
      <c r="AW470" s="19"/>
      <c r="AX470" s="19"/>
      <c r="AY470" s="19"/>
      <c r="AZ470" s="377"/>
      <c r="BA470" s="19"/>
      <c r="BB470" s="19"/>
      <c r="BC470" s="19"/>
      <c r="BD470" s="105"/>
      <c r="BE470" s="376"/>
      <c r="BF470" s="376"/>
      <c r="BG470" s="19"/>
      <c r="BH470" s="19"/>
      <c r="BI470" s="19"/>
      <c r="BJ470" s="19"/>
      <c r="BK470" s="377"/>
      <c r="BL470" s="19"/>
      <c r="BM470" s="19"/>
      <c r="BN470" s="377"/>
      <c r="BO470" s="19"/>
      <c r="BP470" s="19"/>
      <c r="BQ470" s="19"/>
      <c r="BR470" s="19"/>
      <c r="BS470" s="377"/>
      <c r="BT470" s="19"/>
      <c r="BU470" s="19"/>
      <c r="BV470" s="105"/>
      <c r="BW470" s="376"/>
      <c r="BX470" s="19"/>
      <c r="BY470" s="19"/>
      <c r="BZ470" s="19"/>
      <c r="CA470" s="19"/>
      <c r="CB470" s="19"/>
      <c r="CC470" s="19"/>
      <c r="CD470" s="377"/>
      <c r="CE470" s="19"/>
      <c r="CF470" s="19"/>
      <c r="CG470" s="19"/>
      <c r="CH470" s="19"/>
      <c r="CI470" s="377"/>
      <c r="CJ470" s="19"/>
      <c r="CK470" s="380"/>
      <c r="CL470" s="105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  <c r="CZ470" s="19"/>
      <c r="DA470" s="19"/>
      <c r="DB470" s="19"/>
      <c r="DC470" s="19"/>
      <c r="DD470" s="19"/>
      <c r="DE470" s="19"/>
      <c r="DF470" s="19"/>
      <c r="DG470" s="19"/>
      <c r="DH470" s="19"/>
      <c r="DI470" s="19"/>
    </row>
    <row r="471" spans="1:113" ht="12.75" customHeight="1">
      <c r="A471" s="19"/>
      <c r="B471" s="19"/>
      <c r="C471" s="19"/>
      <c r="D471" s="19"/>
      <c r="E471" s="376"/>
      <c r="F471" s="19"/>
      <c r="G471" s="19"/>
      <c r="H471" s="19"/>
      <c r="I471" s="19"/>
      <c r="J471" s="377"/>
      <c r="K471" s="19"/>
      <c r="L471" s="19"/>
      <c r="M471" s="377"/>
      <c r="N471" s="19"/>
      <c r="O471" s="19"/>
      <c r="P471" s="19"/>
      <c r="Q471" s="19"/>
      <c r="R471" s="19"/>
      <c r="S471" s="19"/>
      <c r="T471" s="105"/>
      <c r="U471" s="376"/>
      <c r="V471" s="376"/>
      <c r="W471" s="19"/>
      <c r="X471" s="19"/>
      <c r="Y471" s="19"/>
      <c r="Z471" s="19"/>
      <c r="AA471" s="377"/>
      <c r="AB471" s="19"/>
      <c r="AC471" s="19"/>
      <c r="AD471" s="377"/>
      <c r="AE471" s="19"/>
      <c r="AF471" s="19"/>
      <c r="AG471" s="19"/>
      <c r="AH471" s="19"/>
      <c r="AI471" s="377"/>
      <c r="AJ471" s="19"/>
      <c r="AK471" s="19"/>
      <c r="AL471" s="105"/>
      <c r="AM471" s="376"/>
      <c r="AN471" s="378"/>
      <c r="AO471" s="19"/>
      <c r="AP471" s="19"/>
      <c r="AQ471" s="19"/>
      <c r="AR471" s="377"/>
      <c r="AS471" s="19"/>
      <c r="AT471" s="19"/>
      <c r="AU471" s="377"/>
      <c r="AV471" s="379"/>
      <c r="AW471" s="19"/>
      <c r="AX471" s="19"/>
      <c r="AY471" s="19"/>
      <c r="AZ471" s="377"/>
      <c r="BA471" s="19"/>
      <c r="BB471" s="19"/>
      <c r="BC471" s="19"/>
      <c r="BD471" s="105"/>
      <c r="BE471" s="376"/>
      <c r="BF471" s="376"/>
      <c r="BG471" s="19"/>
      <c r="BH471" s="19"/>
      <c r="BI471" s="19"/>
      <c r="BJ471" s="19"/>
      <c r="BK471" s="377"/>
      <c r="BL471" s="19"/>
      <c r="BM471" s="19"/>
      <c r="BN471" s="377"/>
      <c r="BO471" s="19"/>
      <c r="BP471" s="19"/>
      <c r="BQ471" s="19"/>
      <c r="BR471" s="19"/>
      <c r="BS471" s="377"/>
      <c r="BT471" s="19"/>
      <c r="BU471" s="19"/>
      <c r="BV471" s="105"/>
      <c r="BW471" s="376"/>
      <c r="BX471" s="19"/>
      <c r="BY471" s="19"/>
      <c r="BZ471" s="19"/>
      <c r="CA471" s="19"/>
      <c r="CB471" s="19"/>
      <c r="CC471" s="19"/>
      <c r="CD471" s="377"/>
      <c r="CE471" s="19"/>
      <c r="CF471" s="19"/>
      <c r="CG471" s="19"/>
      <c r="CH471" s="19"/>
      <c r="CI471" s="377"/>
      <c r="CJ471" s="19"/>
      <c r="CK471" s="380"/>
      <c r="CL471" s="105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  <c r="CZ471" s="19"/>
      <c r="DA471" s="19"/>
      <c r="DB471" s="19"/>
      <c r="DC471" s="19"/>
      <c r="DD471" s="19"/>
      <c r="DE471" s="19"/>
      <c r="DF471" s="19"/>
      <c r="DG471" s="19"/>
      <c r="DH471" s="19"/>
      <c r="DI471" s="19"/>
    </row>
    <row r="472" spans="1:113" ht="12.75" customHeight="1">
      <c r="A472" s="19"/>
      <c r="B472" s="19"/>
      <c r="C472" s="19"/>
      <c r="D472" s="19"/>
      <c r="E472" s="376"/>
      <c r="F472" s="19"/>
      <c r="G472" s="19"/>
      <c r="H472" s="19"/>
      <c r="I472" s="19"/>
      <c r="J472" s="377"/>
      <c r="K472" s="19"/>
      <c r="L472" s="19"/>
      <c r="M472" s="377"/>
      <c r="N472" s="19"/>
      <c r="O472" s="19"/>
      <c r="P472" s="19"/>
      <c r="Q472" s="19"/>
      <c r="R472" s="19"/>
      <c r="S472" s="19"/>
      <c r="T472" s="105"/>
      <c r="U472" s="376"/>
      <c r="V472" s="376"/>
      <c r="W472" s="19"/>
      <c r="X472" s="19"/>
      <c r="Y472" s="19"/>
      <c r="Z472" s="19"/>
      <c r="AA472" s="377"/>
      <c r="AB472" s="19"/>
      <c r="AC472" s="19"/>
      <c r="AD472" s="377"/>
      <c r="AE472" s="19"/>
      <c r="AF472" s="19"/>
      <c r="AG472" s="19"/>
      <c r="AH472" s="19"/>
      <c r="AI472" s="377"/>
      <c r="AJ472" s="19"/>
      <c r="AK472" s="19"/>
      <c r="AL472" s="105"/>
      <c r="AM472" s="376"/>
      <c r="AN472" s="378"/>
      <c r="AO472" s="19"/>
      <c r="AP472" s="19"/>
      <c r="AQ472" s="19"/>
      <c r="AR472" s="377"/>
      <c r="AS472" s="19"/>
      <c r="AT472" s="19"/>
      <c r="AU472" s="377"/>
      <c r="AV472" s="379"/>
      <c r="AW472" s="19"/>
      <c r="AX472" s="19"/>
      <c r="AY472" s="19"/>
      <c r="AZ472" s="377"/>
      <c r="BA472" s="19"/>
      <c r="BB472" s="19"/>
      <c r="BC472" s="19"/>
      <c r="BD472" s="105"/>
      <c r="BE472" s="376"/>
      <c r="BF472" s="376"/>
      <c r="BG472" s="19"/>
      <c r="BH472" s="19"/>
      <c r="BI472" s="19"/>
      <c r="BJ472" s="19"/>
      <c r="BK472" s="377"/>
      <c r="BL472" s="19"/>
      <c r="BM472" s="19"/>
      <c r="BN472" s="377"/>
      <c r="BO472" s="19"/>
      <c r="BP472" s="19"/>
      <c r="BQ472" s="19"/>
      <c r="BR472" s="19"/>
      <c r="BS472" s="377"/>
      <c r="BT472" s="19"/>
      <c r="BU472" s="19"/>
      <c r="BV472" s="105"/>
      <c r="BW472" s="376"/>
      <c r="BX472" s="19"/>
      <c r="BY472" s="19"/>
      <c r="BZ472" s="19"/>
      <c r="CA472" s="19"/>
      <c r="CB472" s="19"/>
      <c r="CC472" s="19"/>
      <c r="CD472" s="377"/>
      <c r="CE472" s="19"/>
      <c r="CF472" s="19"/>
      <c r="CG472" s="19"/>
      <c r="CH472" s="19"/>
      <c r="CI472" s="377"/>
      <c r="CJ472" s="19"/>
      <c r="CK472" s="380"/>
      <c r="CL472" s="105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  <c r="CZ472" s="19"/>
      <c r="DA472" s="19"/>
      <c r="DB472" s="19"/>
      <c r="DC472" s="19"/>
      <c r="DD472" s="19"/>
      <c r="DE472" s="19"/>
      <c r="DF472" s="19"/>
      <c r="DG472" s="19"/>
      <c r="DH472" s="19"/>
      <c r="DI472" s="19"/>
    </row>
    <row r="473" spans="1:113" ht="12.75" customHeight="1">
      <c r="A473" s="19"/>
      <c r="B473" s="19"/>
      <c r="C473" s="19"/>
      <c r="D473" s="19"/>
      <c r="E473" s="376"/>
      <c r="F473" s="19"/>
      <c r="G473" s="19"/>
      <c r="H473" s="19"/>
      <c r="I473" s="19"/>
      <c r="J473" s="377"/>
      <c r="K473" s="19"/>
      <c r="L473" s="19"/>
      <c r="M473" s="377"/>
      <c r="N473" s="19"/>
      <c r="O473" s="19"/>
      <c r="P473" s="19"/>
      <c r="Q473" s="19"/>
      <c r="R473" s="19"/>
      <c r="S473" s="19"/>
      <c r="T473" s="105"/>
      <c r="U473" s="376"/>
      <c r="V473" s="376"/>
      <c r="W473" s="19"/>
      <c r="X473" s="19"/>
      <c r="Y473" s="19"/>
      <c r="Z473" s="19"/>
      <c r="AA473" s="377"/>
      <c r="AB473" s="19"/>
      <c r="AC473" s="19"/>
      <c r="AD473" s="377"/>
      <c r="AE473" s="19"/>
      <c r="AF473" s="19"/>
      <c r="AG473" s="19"/>
      <c r="AH473" s="19"/>
      <c r="AI473" s="377"/>
      <c r="AJ473" s="19"/>
      <c r="AK473" s="19"/>
      <c r="AL473" s="105"/>
      <c r="AM473" s="376"/>
      <c r="AN473" s="378"/>
      <c r="AO473" s="19"/>
      <c r="AP473" s="19"/>
      <c r="AQ473" s="19"/>
      <c r="AR473" s="377"/>
      <c r="AS473" s="19"/>
      <c r="AT473" s="19"/>
      <c r="AU473" s="377"/>
      <c r="AV473" s="379"/>
      <c r="AW473" s="19"/>
      <c r="AX473" s="19"/>
      <c r="AY473" s="19"/>
      <c r="AZ473" s="377"/>
      <c r="BA473" s="19"/>
      <c r="BB473" s="19"/>
      <c r="BC473" s="19"/>
      <c r="BD473" s="105"/>
      <c r="BE473" s="376"/>
      <c r="BF473" s="376"/>
      <c r="BG473" s="19"/>
      <c r="BH473" s="19"/>
      <c r="BI473" s="19"/>
      <c r="BJ473" s="19"/>
      <c r="BK473" s="377"/>
      <c r="BL473" s="19"/>
      <c r="BM473" s="19"/>
      <c r="BN473" s="377"/>
      <c r="BO473" s="19"/>
      <c r="BP473" s="19"/>
      <c r="BQ473" s="19"/>
      <c r="BR473" s="19"/>
      <c r="BS473" s="377"/>
      <c r="BT473" s="19"/>
      <c r="BU473" s="19"/>
      <c r="BV473" s="105"/>
      <c r="BW473" s="376"/>
      <c r="BX473" s="19"/>
      <c r="BY473" s="19"/>
      <c r="BZ473" s="19"/>
      <c r="CA473" s="19"/>
      <c r="CB473" s="19"/>
      <c r="CC473" s="19"/>
      <c r="CD473" s="377"/>
      <c r="CE473" s="19"/>
      <c r="CF473" s="19"/>
      <c r="CG473" s="19"/>
      <c r="CH473" s="19"/>
      <c r="CI473" s="377"/>
      <c r="CJ473" s="19"/>
      <c r="CK473" s="380"/>
      <c r="CL473" s="105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  <c r="CZ473" s="19"/>
      <c r="DA473" s="19"/>
      <c r="DB473" s="19"/>
      <c r="DC473" s="19"/>
      <c r="DD473" s="19"/>
      <c r="DE473" s="19"/>
      <c r="DF473" s="19"/>
      <c r="DG473" s="19"/>
      <c r="DH473" s="19"/>
      <c r="DI473" s="19"/>
    </row>
    <row r="474" spans="1:113" ht="12.75" customHeight="1">
      <c r="A474" s="19"/>
      <c r="B474" s="19"/>
      <c r="C474" s="19"/>
      <c r="D474" s="19"/>
      <c r="E474" s="376"/>
      <c r="F474" s="19"/>
      <c r="G474" s="19"/>
      <c r="H474" s="19"/>
      <c r="I474" s="19"/>
      <c r="J474" s="377"/>
      <c r="K474" s="19"/>
      <c r="L474" s="19"/>
      <c r="M474" s="377"/>
      <c r="N474" s="19"/>
      <c r="O474" s="19"/>
      <c r="P474" s="19"/>
      <c r="Q474" s="19"/>
      <c r="R474" s="19"/>
      <c r="S474" s="19"/>
      <c r="T474" s="105"/>
      <c r="U474" s="376"/>
      <c r="V474" s="376"/>
      <c r="W474" s="19"/>
      <c r="X474" s="19"/>
      <c r="Y474" s="19"/>
      <c r="Z474" s="19"/>
      <c r="AA474" s="377"/>
      <c r="AB474" s="19"/>
      <c r="AC474" s="19"/>
      <c r="AD474" s="377"/>
      <c r="AE474" s="19"/>
      <c r="AF474" s="19"/>
      <c r="AG474" s="19"/>
      <c r="AH474" s="19"/>
      <c r="AI474" s="377"/>
      <c r="AJ474" s="19"/>
      <c r="AK474" s="19"/>
      <c r="AL474" s="105"/>
      <c r="AM474" s="376"/>
      <c r="AN474" s="378"/>
      <c r="AO474" s="19"/>
      <c r="AP474" s="19"/>
      <c r="AQ474" s="19"/>
      <c r="AR474" s="377"/>
      <c r="AS474" s="19"/>
      <c r="AT474" s="19"/>
      <c r="AU474" s="377"/>
      <c r="AV474" s="379"/>
      <c r="AW474" s="19"/>
      <c r="AX474" s="19"/>
      <c r="AY474" s="19"/>
      <c r="AZ474" s="377"/>
      <c r="BA474" s="19"/>
      <c r="BB474" s="19"/>
      <c r="BC474" s="19"/>
      <c r="BD474" s="105"/>
      <c r="BE474" s="376"/>
      <c r="BF474" s="376"/>
      <c r="BG474" s="19"/>
      <c r="BH474" s="19"/>
      <c r="BI474" s="19"/>
      <c r="BJ474" s="19"/>
      <c r="BK474" s="377"/>
      <c r="BL474" s="19"/>
      <c r="BM474" s="19"/>
      <c r="BN474" s="377"/>
      <c r="BO474" s="19"/>
      <c r="BP474" s="19"/>
      <c r="BQ474" s="19"/>
      <c r="BR474" s="19"/>
      <c r="BS474" s="377"/>
      <c r="BT474" s="19"/>
      <c r="BU474" s="19"/>
      <c r="BV474" s="105"/>
      <c r="BW474" s="376"/>
      <c r="BX474" s="19"/>
      <c r="BY474" s="19"/>
      <c r="BZ474" s="19"/>
      <c r="CA474" s="19"/>
      <c r="CB474" s="19"/>
      <c r="CC474" s="19"/>
      <c r="CD474" s="377"/>
      <c r="CE474" s="19"/>
      <c r="CF474" s="19"/>
      <c r="CG474" s="19"/>
      <c r="CH474" s="19"/>
      <c r="CI474" s="377"/>
      <c r="CJ474" s="19"/>
      <c r="CK474" s="380"/>
      <c r="CL474" s="105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</row>
    <row r="475" spans="1:113" ht="12.75" customHeight="1">
      <c r="A475" s="19"/>
      <c r="B475" s="19"/>
      <c r="C475" s="19"/>
      <c r="D475" s="19"/>
      <c r="E475" s="376"/>
      <c r="F475" s="19"/>
      <c r="G475" s="19"/>
      <c r="H475" s="19"/>
      <c r="I475" s="19"/>
      <c r="J475" s="377"/>
      <c r="K475" s="19"/>
      <c r="L475" s="19"/>
      <c r="M475" s="377"/>
      <c r="N475" s="19"/>
      <c r="O475" s="19"/>
      <c r="P475" s="19"/>
      <c r="Q475" s="19"/>
      <c r="R475" s="19"/>
      <c r="S475" s="19"/>
      <c r="T475" s="105"/>
      <c r="U475" s="376"/>
      <c r="V475" s="376"/>
      <c r="W475" s="19"/>
      <c r="X475" s="19"/>
      <c r="Y475" s="19"/>
      <c r="Z475" s="19"/>
      <c r="AA475" s="377"/>
      <c r="AB475" s="19"/>
      <c r="AC475" s="19"/>
      <c r="AD475" s="377"/>
      <c r="AE475" s="19"/>
      <c r="AF475" s="19"/>
      <c r="AG475" s="19"/>
      <c r="AH475" s="19"/>
      <c r="AI475" s="377"/>
      <c r="AJ475" s="19"/>
      <c r="AK475" s="19"/>
      <c r="AL475" s="105"/>
      <c r="AM475" s="376"/>
      <c r="AN475" s="378"/>
      <c r="AO475" s="19"/>
      <c r="AP475" s="19"/>
      <c r="AQ475" s="19"/>
      <c r="AR475" s="377"/>
      <c r="AS475" s="19"/>
      <c r="AT475" s="19"/>
      <c r="AU475" s="377"/>
      <c r="AV475" s="379"/>
      <c r="AW475" s="19"/>
      <c r="AX475" s="19"/>
      <c r="AY475" s="19"/>
      <c r="AZ475" s="377"/>
      <c r="BA475" s="19"/>
      <c r="BB475" s="19"/>
      <c r="BC475" s="19"/>
      <c r="BD475" s="105"/>
      <c r="BE475" s="376"/>
      <c r="BF475" s="376"/>
      <c r="BG475" s="19"/>
      <c r="BH475" s="19"/>
      <c r="BI475" s="19"/>
      <c r="BJ475" s="19"/>
      <c r="BK475" s="377"/>
      <c r="BL475" s="19"/>
      <c r="BM475" s="19"/>
      <c r="BN475" s="377"/>
      <c r="BO475" s="19"/>
      <c r="BP475" s="19"/>
      <c r="BQ475" s="19"/>
      <c r="BR475" s="19"/>
      <c r="BS475" s="377"/>
      <c r="BT475" s="19"/>
      <c r="BU475" s="19"/>
      <c r="BV475" s="105"/>
      <c r="BW475" s="376"/>
      <c r="BX475" s="19"/>
      <c r="BY475" s="19"/>
      <c r="BZ475" s="19"/>
      <c r="CA475" s="19"/>
      <c r="CB475" s="19"/>
      <c r="CC475" s="19"/>
      <c r="CD475" s="377"/>
      <c r="CE475" s="19"/>
      <c r="CF475" s="19"/>
      <c r="CG475" s="19"/>
      <c r="CH475" s="19"/>
      <c r="CI475" s="377"/>
      <c r="CJ475" s="19"/>
      <c r="CK475" s="380"/>
      <c r="CL475" s="105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  <c r="CZ475" s="19"/>
      <c r="DA475" s="19"/>
      <c r="DB475" s="19"/>
      <c r="DC475" s="19"/>
      <c r="DD475" s="19"/>
      <c r="DE475" s="19"/>
      <c r="DF475" s="19"/>
      <c r="DG475" s="19"/>
      <c r="DH475" s="19"/>
      <c r="DI475" s="19"/>
    </row>
    <row r="476" spans="1:113" ht="12.75" customHeight="1">
      <c r="A476" s="19"/>
      <c r="B476" s="19"/>
      <c r="C476" s="19"/>
      <c r="D476" s="19"/>
      <c r="E476" s="376"/>
      <c r="F476" s="19"/>
      <c r="G476" s="19"/>
      <c r="H476" s="19"/>
      <c r="I476" s="19"/>
      <c r="J476" s="377"/>
      <c r="K476" s="19"/>
      <c r="L476" s="19"/>
      <c r="M476" s="377"/>
      <c r="N476" s="19"/>
      <c r="O476" s="19"/>
      <c r="P476" s="19"/>
      <c r="Q476" s="19"/>
      <c r="R476" s="19"/>
      <c r="S476" s="19"/>
      <c r="T476" s="105"/>
      <c r="U476" s="376"/>
      <c r="V476" s="376"/>
      <c r="W476" s="19"/>
      <c r="X476" s="19"/>
      <c r="Y476" s="19"/>
      <c r="Z476" s="19"/>
      <c r="AA476" s="377"/>
      <c r="AB476" s="19"/>
      <c r="AC476" s="19"/>
      <c r="AD476" s="377"/>
      <c r="AE476" s="19"/>
      <c r="AF476" s="19"/>
      <c r="AG476" s="19"/>
      <c r="AH476" s="19"/>
      <c r="AI476" s="377"/>
      <c r="AJ476" s="19"/>
      <c r="AK476" s="19"/>
      <c r="AL476" s="105"/>
      <c r="AM476" s="376"/>
      <c r="AN476" s="378"/>
      <c r="AO476" s="19"/>
      <c r="AP476" s="19"/>
      <c r="AQ476" s="19"/>
      <c r="AR476" s="377"/>
      <c r="AS476" s="19"/>
      <c r="AT476" s="19"/>
      <c r="AU476" s="377"/>
      <c r="AV476" s="379"/>
      <c r="AW476" s="19"/>
      <c r="AX476" s="19"/>
      <c r="AY476" s="19"/>
      <c r="AZ476" s="377"/>
      <c r="BA476" s="19"/>
      <c r="BB476" s="19"/>
      <c r="BC476" s="19"/>
      <c r="BD476" s="105"/>
      <c r="BE476" s="376"/>
      <c r="BF476" s="376"/>
      <c r="BG476" s="19"/>
      <c r="BH476" s="19"/>
      <c r="BI476" s="19"/>
      <c r="BJ476" s="19"/>
      <c r="BK476" s="377"/>
      <c r="BL476" s="19"/>
      <c r="BM476" s="19"/>
      <c r="BN476" s="377"/>
      <c r="BO476" s="19"/>
      <c r="BP476" s="19"/>
      <c r="BQ476" s="19"/>
      <c r="BR476" s="19"/>
      <c r="BS476" s="377"/>
      <c r="BT476" s="19"/>
      <c r="BU476" s="19"/>
      <c r="BV476" s="105"/>
      <c r="BW476" s="376"/>
      <c r="BX476" s="19"/>
      <c r="BY476" s="19"/>
      <c r="BZ476" s="19"/>
      <c r="CA476" s="19"/>
      <c r="CB476" s="19"/>
      <c r="CC476" s="19"/>
      <c r="CD476" s="377"/>
      <c r="CE476" s="19"/>
      <c r="CF476" s="19"/>
      <c r="CG476" s="19"/>
      <c r="CH476" s="19"/>
      <c r="CI476" s="377"/>
      <c r="CJ476" s="19"/>
      <c r="CK476" s="380"/>
      <c r="CL476" s="105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  <c r="CZ476" s="19"/>
      <c r="DA476" s="19"/>
      <c r="DB476" s="19"/>
      <c r="DC476" s="19"/>
      <c r="DD476" s="19"/>
      <c r="DE476" s="19"/>
      <c r="DF476" s="19"/>
      <c r="DG476" s="19"/>
      <c r="DH476" s="19"/>
      <c r="DI476" s="19"/>
    </row>
    <row r="477" spans="1:113" ht="12.75" customHeight="1">
      <c r="A477" s="19"/>
      <c r="B477" s="19"/>
      <c r="C477" s="19"/>
      <c r="D477" s="19"/>
      <c r="E477" s="376"/>
      <c r="F477" s="19"/>
      <c r="G477" s="19"/>
      <c r="H477" s="19"/>
      <c r="I477" s="19"/>
      <c r="J477" s="377"/>
      <c r="K477" s="19"/>
      <c r="L477" s="19"/>
      <c r="M477" s="377"/>
      <c r="N477" s="19"/>
      <c r="O477" s="19"/>
      <c r="P477" s="19"/>
      <c r="Q477" s="19"/>
      <c r="R477" s="19"/>
      <c r="S477" s="19"/>
      <c r="T477" s="105"/>
      <c r="U477" s="376"/>
      <c r="V477" s="376"/>
      <c r="W477" s="19"/>
      <c r="X477" s="19"/>
      <c r="Y477" s="19"/>
      <c r="Z477" s="19"/>
      <c r="AA477" s="377"/>
      <c r="AB477" s="19"/>
      <c r="AC477" s="19"/>
      <c r="AD477" s="377"/>
      <c r="AE477" s="19"/>
      <c r="AF477" s="19"/>
      <c r="AG477" s="19"/>
      <c r="AH477" s="19"/>
      <c r="AI477" s="377"/>
      <c r="AJ477" s="19"/>
      <c r="AK477" s="19"/>
      <c r="AL477" s="105"/>
      <c r="AM477" s="376"/>
      <c r="AN477" s="378"/>
      <c r="AO477" s="19"/>
      <c r="AP477" s="19"/>
      <c r="AQ477" s="19"/>
      <c r="AR477" s="377"/>
      <c r="AS477" s="19"/>
      <c r="AT477" s="19"/>
      <c r="AU477" s="377"/>
      <c r="AV477" s="379"/>
      <c r="AW477" s="19"/>
      <c r="AX477" s="19"/>
      <c r="AY477" s="19"/>
      <c r="AZ477" s="377"/>
      <c r="BA477" s="19"/>
      <c r="BB477" s="19"/>
      <c r="BC477" s="19"/>
      <c r="BD477" s="105"/>
      <c r="BE477" s="376"/>
      <c r="BF477" s="376"/>
      <c r="BG477" s="19"/>
      <c r="BH477" s="19"/>
      <c r="BI477" s="19"/>
      <c r="BJ477" s="19"/>
      <c r="BK477" s="377"/>
      <c r="BL477" s="19"/>
      <c r="BM477" s="19"/>
      <c r="BN477" s="377"/>
      <c r="BO477" s="19"/>
      <c r="BP477" s="19"/>
      <c r="BQ477" s="19"/>
      <c r="BR477" s="19"/>
      <c r="BS477" s="377"/>
      <c r="BT477" s="19"/>
      <c r="BU477" s="19"/>
      <c r="BV477" s="105"/>
      <c r="BW477" s="376"/>
      <c r="BX477" s="19"/>
      <c r="BY477" s="19"/>
      <c r="BZ477" s="19"/>
      <c r="CA477" s="19"/>
      <c r="CB477" s="19"/>
      <c r="CC477" s="19"/>
      <c r="CD477" s="377"/>
      <c r="CE477" s="19"/>
      <c r="CF477" s="19"/>
      <c r="CG477" s="19"/>
      <c r="CH477" s="19"/>
      <c r="CI477" s="377"/>
      <c r="CJ477" s="19"/>
      <c r="CK477" s="380"/>
      <c r="CL477" s="105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  <c r="CZ477" s="19"/>
      <c r="DA477" s="19"/>
      <c r="DB477" s="19"/>
      <c r="DC477" s="19"/>
      <c r="DD477" s="19"/>
      <c r="DE477" s="19"/>
      <c r="DF477" s="19"/>
      <c r="DG477" s="19"/>
      <c r="DH477" s="19"/>
      <c r="DI477" s="19"/>
    </row>
    <row r="478" spans="1:113" ht="12.75" customHeight="1">
      <c r="A478" s="19"/>
      <c r="B478" s="19"/>
      <c r="C478" s="19"/>
      <c r="D478" s="19"/>
      <c r="E478" s="376"/>
      <c r="F478" s="19"/>
      <c r="G478" s="19"/>
      <c r="H478" s="19"/>
      <c r="I478" s="19"/>
      <c r="J478" s="377"/>
      <c r="K478" s="19"/>
      <c r="L478" s="19"/>
      <c r="M478" s="377"/>
      <c r="N478" s="19"/>
      <c r="O478" s="19"/>
      <c r="P478" s="19"/>
      <c r="Q478" s="19"/>
      <c r="R478" s="19"/>
      <c r="S478" s="19"/>
      <c r="T478" s="105"/>
      <c r="U478" s="376"/>
      <c r="V478" s="376"/>
      <c r="W478" s="19"/>
      <c r="X478" s="19"/>
      <c r="Y478" s="19"/>
      <c r="Z478" s="19"/>
      <c r="AA478" s="377"/>
      <c r="AB478" s="19"/>
      <c r="AC478" s="19"/>
      <c r="AD478" s="377"/>
      <c r="AE478" s="19"/>
      <c r="AF478" s="19"/>
      <c r="AG478" s="19"/>
      <c r="AH478" s="19"/>
      <c r="AI478" s="377"/>
      <c r="AJ478" s="19"/>
      <c r="AK478" s="19"/>
      <c r="AL478" s="105"/>
      <c r="AM478" s="376"/>
      <c r="AN478" s="378"/>
      <c r="AO478" s="19"/>
      <c r="AP478" s="19"/>
      <c r="AQ478" s="19"/>
      <c r="AR478" s="377"/>
      <c r="AS478" s="19"/>
      <c r="AT478" s="19"/>
      <c r="AU478" s="377"/>
      <c r="AV478" s="379"/>
      <c r="AW478" s="19"/>
      <c r="AX478" s="19"/>
      <c r="AY478" s="19"/>
      <c r="AZ478" s="377"/>
      <c r="BA478" s="19"/>
      <c r="BB478" s="19"/>
      <c r="BC478" s="19"/>
      <c r="BD478" s="105"/>
      <c r="BE478" s="376"/>
      <c r="BF478" s="376"/>
      <c r="BG478" s="19"/>
      <c r="BH478" s="19"/>
      <c r="BI478" s="19"/>
      <c r="BJ478" s="19"/>
      <c r="BK478" s="377"/>
      <c r="BL478" s="19"/>
      <c r="BM478" s="19"/>
      <c r="BN478" s="377"/>
      <c r="BO478" s="19"/>
      <c r="BP478" s="19"/>
      <c r="BQ478" s="19"/>
      <c r="BR478" s="19"/>
      <c r="BS478" s="377"/>
      <c r="BT478" s="19"/>
      <c r="BU478" s="19"/>
      <c r="BV478" s="105"/>
      <c r="BW478" s="376"/>
      <c r="BX478" s="19"/>
      <c r="BY478" s="19"/>
      <c r="BZ478" s="19"/>
      <c r="CA478" s="19"/>
      <c r="CB478" s="19"/>
      <c r="CC478" s="19"/>
      <c r="CD478" s="377"/>
      <c r="CE478" s="19"/>
      <c r="CF478" s="19"/>
      <c r="CG478" s="19"/>
      <c r="CH478" s="19"/>
      <c r="CI478" s="377"/>
      <c r="CJ478" s="19"/>
      <c r="CK478" s="380"/>
      <c r="CL478" s="105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  <c r="CZ478" s="19"/>
      <c r="DA478" s="19"/>
      <c r="DB478" s="19"/>
      <c r="DC478" s="19"/>
      <c r="DD478" s="19"/>
      <c r="DE478" s="19"/>
      <c r="DF478" s="19"/>
      <c r="DG478" s="19"/>
      <c r="DH478" s="19"/>
      <c r="DI478" s="19"/>
    </row>
    <row r="479" spans="1:113" ht="12.75" customHeight="1">
      <c r="A479" s="19"/>
      <c r="B479" s="19"/>
      <c r="C479" s="19"/>
      <c r="D479" s="19"/>
      <c r="E479" s="376"/>
      <c r="F479" s="19"/>
      <c r="G479" s="19"/>
      <c r="H479" s="19"/>
      <c r="I479" s="19"/>
      <c r="J479" s="377"/>
      <c r="K479" s="19"/>
      <c r="L479" s="19"/>
      <c r="M479" s="377"/>
      <c r="N479" s="19"/>
      <c r="O479" s="19"/>
      <c r="P479" s="19"/>
      <c r="Q479" s="19"/>
      <c r="R479" s="19"/>
      <c r="S479" s="19"/>
      <c r="T479" s="105"/>
      <c r="U479" s="376"/>
      <c r="V479" s="376"/>
      <c r="W479" s="19"/>
      <c r="X479" s="19"/>
      <c r="Y479" s="19"/>
      <c r="Z479" s="19"/>
      <c r="AA479" s="377"/>
      <c r="AB479" s="19"/>
      <c r="AC479" s="19"/>
      <c r="AD479" s="377"/>
      <c r="AE479" s="19"/>
      <c r="AF479" s="19"/>
      <c r="AG479" s="19"/>
      <c r="AH479" s="19"/>
      <c r="AI479" s="377"/>
      <c r="AJ479" s="19"/>
      <c r="AK479" s="19"/>
      <c r="AL479" s="105"/>
      <c r="AM479" s="376"/>
      <c r="AN479" s="378"/>
      <c r="AO479" s="19"/>
      <c r="AP479" s="19"/>
      <c r="AQ479" s="19"/>
      <c r="AR479" s="377"/>
      <c r="AS479" s="19"/>
      <c r="AT479" s="19"/>
      <c r="AU479" s="377"/>
      <c r="AV479" s="379"/>
      <c r="AW479" s="19"/>
      <c r="AX479" s="19"/>
      <c r="AY479" s="19"/>
      <c r="AZ479" s="377"/>
      <c r="BA479" s="19"/>
      <c r="BB479" s="19"/>
      <c r="BC479" s="19"/>
      <c r="BD479" s="105"/>
      <c r="BE479" s="376"/>
      <c r="BF479" s="376"/>
      <c r="BG479" s="19"/>
      <c r="BH479" s="19"/>
      <c r="BI479" s="19"/>
      <c r="BJ479" s="19"/>
      <c r="BK479" s="377"/>
      <c r="BL479" s="19"/>
      <c r="BM479" s="19"/>
      <c r="BN479" s="377"/>
      <c r="BO479" s="19"/>
      <c r="BP479" s="19"/>
      <c r="BQ479" s="19"/>
      <c r="BR479" s="19"/>
      <c r="BS479" s="377"/>
      <c r="BT479" s="19"/>
      <c r="BU479" s="19"/>
      <c r="BV479" s="105"/>
      <c r="BW479" s="376"/>
      <c r="BX479" s="19"/>
      <c r="BY479" s="19"/>
      <c r="BZ479" s="19"/>
      <c r="CA479" s="19"/>
      <c r="CB479" s="19"/>
      <c r="CC479" s="19"/>
      <c r="CD479" s="377"/>
      <c r="CE479" s="19"/>
      <c r="CF479" s="19"/>
      <c r="CG479" s="19"/>
      <c r="CH479" s="19"/>
      <c r="CI479" s="377"/>
      <c r="CJ479" s="19"/>
      <c r="CK479" s="380"/>
      <c r="CL479" s="105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  <c r="CZ479" s="19"/>
      <c r="DA479" s="19"/>
      <c r="DB479" s="19"/>
      <c r="DC479" s="19"/>
      <c r="DD479" s="19"/>
      <c r="DE479" s="19"/>
      <c r="DF479" s="19"/>
      <c r="DG479" s="19"/>
      <c r="DH479" s="19"/>
      <c r="DI479" s="19"/>
    </row>
    <row r="480" spans="1:113" ht="12.75" customHeight="1">
      <c r="A480" s="19"/>
      <c r="B480" s="19"/>
      <c r="C480" s="19"/>
      <c r="D480" s="19"/>
      <c r="E480" s="376"/>
      <c r="F480" s="19"/>
      <c r="G480" s="19"/>
      <c r="H480" s="19"/>
      <c r="I480" s="19"/>
      <c r="J480" s="377"/>
      <c r="K480" s="19"/>
      <c r="L480" s="19"/>
      <c r="M480" s="377"/>
      <c r="N480" s="19"/>
      <c r="O480" s="19"/>
      <c r="P480" s="19"/>
      <c r="Q480" s="19"/>
      <c r="R480" s="19"/>
      <c r="S480" s="19"/>
      <c r="T480" s="105"/>
      <c r="U480" s="376"/>
      <c r="V480" s="376"/>
      <c r="W480" s="19"/>
      <c r="X480" s="19"/>
      <c r="Y480" s="19"/>
      <c r="Z480" s="19"/>
      <c r="AA480" s="377"/>
      <c r="AB480" s="19"/>
      <c r="AC480" s="19"/>
      <c r="AD480" s="377"/>
      <c r="AE480" s="19"/>
      <c r="AF480" s="19"/>
      <c r="AG480" s="19"/>
      <c r="AH480" s="19"/>
      <c r="AI480" s="377"/>
      <c r="AJ480" s="19"/>
      <c r="AK480" s="19"/>
      <c r="AL480" s="105"/>
      <c r="AM480" s="376"/>
      <c r="AN480" s="378"/>
      <c r="AO480" s="19"/>
      <c r="AP480" s="19"/>
      <c r="AQ480" s="19"/>
      <c r="AR480" s="377"/>
      <c r="AS480" s="19"/>
      <c r="AT480" s="19"/>
      <c r="AU480" s="377"/>
      <c r="AV480" s="379"/>
      <c r="AW480" s="19"/>
      <c r="AX480" s="19"/>
      <c r="AY480" s="19"/>
      <c r="AZ480" s="377"/>
      <c r="BA480" s="19"/>
      <c r="BB480" s="19"/>
      <c r="BC480" s="19"/>
      <c r="BD480" s="105"/>
      <c r="BE480" s="376"/>
      <c r="BF480" s="376"/>
      <c r="BG480" s="19"/>
      <c r="BH480" s="19"/>
      <c r="BI480" s="19"/>
      <c r="BJ480" s="19"/>
      <c r="BK480" s="377"/>
      <c r="BL480" s="19"/>
      <c r="BM480" s="19"/>
      <c r="BN480" s="377"/>
      <c r="BO480" s="19"/>
      <c r="BP480" s="19"/>
      <c r="BQ480" s="19"/>
      <c r="BR480" s="19"/>
      <c r="BS480" s="377"/>
      <c r="BT480" s="19"/>
      <c r="BU480" s="19"/>
      <c r="BV480" s="105"/>
      <c r="BW480" s="376"/>
      <c r="BX480" s="19"/>
      <c r="BY480" s="19"/>
      <c r="BZ480" s="19"/>
      <c r="CA480" s="19"/>
      <c r="CB480" s="19"/>
      <c r="CC480" s="19"/>
      <c r="CD480" s="377"/>
      <c r="CE480" s="19"/>
      <c r="CF480" s="19"/>
      <c r="CG480" s="19"/>
      <c r="CH480" s="19"/>
      <c r="CI480" s="377"/>
      <c r="CJ480" s="19"/>
      <c r="CK480" s="380"/>
      <c r="CL480" s="105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  <c r="CZ480" s="19"/>
      <c r="DA480" s="19"/>
      <c r="DB480" s="19"/>
      <c r="DC480" s="19"/>
      <c r="DD480" s="19"/>
      <c r="DE480" s="19"/>
      <c r="DF480" s="19"/>
      <c r="DG480" s="19"/>
      <c r="DH480" s="19"/>
      <c r="DI480" s="19"/>
    </row>
    <row r="481" spans="1:113" ht="12.75" customHeight="1">
      <c r="A481" s="19"/>
      <c r="B481" s="19"/>
      <c r="C481" s="19"/>
      <c r="D481" s="19"/>
      <c r="E481" s="376"/>
      <c r="F481" s="19"/>
      <c r="G481" s="19"/>
      <c r="H481" s="19"/>
      <c r="I481" s="19"/>
      <c r="J481" s="377"/>
      <c r="K481" s="19"/>
      <c r="L481" s="19"/>
      <c r="M481" s="377"/>
      <c r="N481" s="19"/>
      <c r="O481" s="19"/>
      <c r="P481" s="19"/>
      <c r="Q481" s="19"/>
      <c r="R481" s="19"/>
      <c r="S481" s="19"/>
      <c r="T481" s="105"/>
      <c r="U481" s="376"/>
      <c r="V481" s="376"/>
      <c r="W481" s="19"/>
      <c r="X481" s="19"/>
      <c r="Y481" s="19"/>
      <c r="Z481" s="19"/>
      <c r="AA481" s="377"/>
      <c r="AB481" s="19"/>
      <c r="AC481" s="19"/>
      <c r="AD481" s="377"/>
      <c r="AE481" s="19"/>
      <c r="AF481" s="19"/>
      <c r="AG481" s="19"/>
      <c r="AH481" s="19"/>
      <c r="AI481" s="377"/>
      <c r="AJ481" s="19"/>
      <c r="AK481" s="19"/>
      <c r="AL481" s="105"/>
      <c r="AM481" s="376"/>
      <c r="AN481" s="378"/>
      <c r="AO481" s="19"/>
      <c r="AP481" s="19"/>
      <c r="AQ481" s="19"/>
      <c r="AR481" s="377"/>
      <c r="AS481" s="19"/>
      <c r="AT481" s="19"/>
      <c r="AU481" s="377"/>
      <c r="AV481" s="379"/>
      <c r="AW481" s="19"/>
      <c r="AX481" s="19"/>
      <c r="AY481" s="19"/>
      <c r="AZ481" s="377"/>
      <c r="BA481" s="19"/>
      <c r="BB481" s="19"/>
      <c r="BC481" s="19"/>
      <c r="BD481" s="105"/>
      <c r="BE481" s="376"/>
      <c r="BF481" s="376"/>
      <c r="BG481" s="19"/>
      <c r="BH481" s="19"/>
      <c r="BI481" s="19"/>
      <c r="BJ481" s="19"/>
      <c r="BK481" s="377"/>
      <c r="BL481" s="19"/>
      <c r="BM481" s="19"/>
      <c r="BN481" s="377"/>
      <c r="BO481" s="19"/>
      <c r="BP481" s="19"/>
      <c r="BQ481" s="19"/>
      <c r="BR481" s="19"/>
      <c r="BS481" s="377"/>
      <c r="BT481" s="19"/>
      <c r="BU481" s="19"/>
      <c r="BV481" s="105"/>
      <c r="BW481" s="376"/>
      <c r="BX481" s="19"/>
      <c r="BY481" s="19"/>
      <c r="BZ481" s="19"/>
      <c r="CA481" s="19"/>
      <c r="CB481" s="19"/>
      <c r="CC481" s="19"/>
      <c r="CD481" s="377"/>
      <c r="CE481" s="19"/>
      <c r="CF481" s="19"/>
      <c r="CG481" s="19"/>
      <c r="CH481" s="19"/>
      <c r="CI481" s="377"/>
      <c r="CJ481" s="19"/>
      <c r="CK481" s="380"/>
      <c r="CL481" s="105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  <c r="CZ481" s="19"/>
      <c r="DA481" s="19"/>
      <c r="DB481" s="19"/>
      <c r="DC481" s="19"/>
      <c r="DD481" s="19"/>
      <c r="DE481" s="19"/>
      <c r="DF481" s="19"/>
      <c r="DG481" s="19"/>
      <c r="DH481" s="19"/>
      <c r="DI481" s="19"/>
    </row>
    <row r="482" spans="1:113" ht="12.75" customHeight="1">
      <c r="A482" s="19"/>
      <c r="B482" s="19"/>
      <c r="C482" s="19"/>
      <c r="D482" s="19"/>
      <c r="E482" s="376"/>
      <c r="F482" s="19"/>
      <c r="G482" s="19"/>
      <c r="H482" s="19"/>
      <c r="I482" s="19"/>
      <c r="J482" s="377"/>
      <c r="K482" s="19"/>
      <c r="L482" s="19"/>
      <c r="M482" s="377"/>
      <c r="N482" s="19"/>
      <c r="O482" s="19"/>
      <c r="P482" s="19"/>
      <c r="Q482" s="19"/>
      <c r="R482" s="19"/>
      <c r="S482" s="19"/>
      <c r="T482" s="105"/>
      <c r="U482" s="376"/>
      <c r="V482" s="376"/>
      <c r="W482" s="19"/>
      <c r="X482" s="19"/>
      <c r="Y482" s="19"/>
      <c r="Z482" s="19"/>
      <c r="AA482" s="377"/>
      <c r="AB482" s="19"/>
      <c r="AC482" s="19"/>
      <c r="AD482" s="377"/>
      <c r="AE482" s="19"/>
      <c r="AF482" s="19"/>
      <c r="AG482" s="19"/>
      <c r="AH482" s="19"/>
      <c r="AI482" s="377"/>
      <c r="AJ482" s="19"/>
      <c r="AK482" s="19"/>
      <c r="AL482" s="105"/>
      <c r="AM482" s="376"/>
      <c r="AN482" s="378"/>
      <c r="AO482" s="19"/>
      <c r="AP482" s="19"/>
      <c r="AQ482" s="19"/>
      <c r="AR482" s="377"/>
      <c r="AS482" s="19"/>
      <c r="AT482" s="19"/>
      <c r="AU482" s="377"/>
      <c r="AV482" s="379"/>
      <c r="AW482" s="19"/>
      <c r="AX482" s="19"/>
      <c r="AY482" s="19"/>
      <c r="AZ482" s="377"/>
      <c r="BA482" s="19"/>
      <c r="BB482" s="19"/>
      <c r="BC482" s="19"/>
      <c r="BD482" s="105"/>
      <c r="BE482" s="376"/>
      <c r="BF482" s="376"/>
      <c r="BG482" s="19"/>
      <c r="BH482" s="19"/>
      <c r="BI482" s="19"/>
      <c r="BJ482" s="19"/>
      <c r="BK482" s="377"/>
      <c r="BL482" s="19"/>
      <c r="BM482" s="19"/>
      <c r="BN482" s="377"/>
      <c r="BO482" s="19"/>
      <c r="BP482" s="19"/>
      <c r="BQ482" s="19"/>
      <c r="BR482" s="19"/>
      <c r="BS482" s="377"/>
      <c r="BT482" s="19"/>
      <c r="BU482" s="19"/>
      <c r="BV482" s="105"/>
      <c r="BW482" s="376"/>
      <c r="BX482" s="19"/>
      <c r="BY482" s="19"/>
      <c r="BZ482" s="19"/>
      <c r="CA482" s="19"/>
      <c r="CB482" s="19"/>
      <c r="CC482" s="19"/>
      <c r="CD482" s="377"/>
      <c r="CE482" s="19"/>
      <c r="CF482" s="19"/>
      <c r="CG482" s="19"/>
      <c r="CH482" s="19"/>
      <c r="CI482" s="377"/>
      <c r="CJ482" s="19"/>
      <c r="CK482" s="380"/>
      <c r="CL482" s="105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  <c r="CZ482" s="19"/>
      <c r="DA482" s="19"/>
      <c r="DB482" s="19"/>
      <c r="DC482" s="19"/>
      <c r="DD482" s="19"/>
      <c r="DE482" s="19"/>
      <c r="DF482" s="19"/>
      <c r="DG482" s="19"/>
      <c r="DH482" s="19"/>
      <c r="DI482" s="19"/>
    </row>
    <row r="483" spans="1:113" ht="12.75" customHeight="1">
      <c r="A483" s="19"/>
      <c r="B483" s="19"/>
      <c r="C483" s="19"/>
      <c r="D483" s="19"/>
      <c r="E483" s="376"/>
      <c r="F483" s="19"/>
      <c r="G483" s="19"/>
      <c r="H483" s="19"/>
      <c r="I483" s="19"/>
      <c r="J483" s="377"/>
      <c r="K483" s="19"/>
      <c r="L483" s="19"/>
      <c r="M483" s="377"/>
      <c r="N483" s="19"/>
      <c r="O483" s="19"/>
      <c r="P483" s="19"/>
      <c r="Q483" s="19"/>
      <c r="R483" s="19"/>
      <c r="S483" s="19"/>
      <c r="T483" s="105"/>
      <c r="U483" s="376"/>
      <c r="V483" s="376"/>
      <c r="W483" s="19"/>
      <c r="X483" s="19"/>
      <c r="Y483" s="19"/>
      <c r="Z483" s="19"/>
      <c r="AA483" s="377"/>
      <c r="AB483" s="19"/>
      <c r="AC483" s="19"/>
      <c r="AD483" s="377"/>
      <c r="AE483" s="19"/>
      <c r="AF483" s="19"/>
      <c r="AG483" s="19"/>
      <c r="AH483" s="19"/>
      <c r="AI483" s="377"/>
      <c r="AJ483" s="19"/>
      <c r="AK483" s="19"/>
      <c r="AL483" s="105"/>
      <c r="AM483" s="376"/>
      <c r="AN483" s="378"/>
      <c r="AO483" s="19"/>
      <c r="AP483" s="19"/>
      <c r="AQ483" s="19"/>
      <c r="AR483" s="377"/>
      <c r="AS483" s="19"/>
      <c r="AT483" s="19"/>
      <c r="AU483" s="377"/>
      <c r="AV483" s="379"/>
      <c r="AW483" s="19"/>
      <c r="AX483" s="19"/>
      <c r="AY483" s="19"/>
      <c r="AZ483" s="377"/>
      <c r="BA483" s="19"/>
      <c r="BB483" s="19"/>
      <c r="BC483" s="19"/>
      <c r="BD483" s="105"/>
      <c r="BE483" s="376"/>
      <c r="BF483" s="376"/>
      <c r="BG483" s="19"/>
      <c r="BH483" s="19"/>
      <c r="BI483" s="19"/>
      <c r="BJ483" s="19"/>
      <c r="BK483" s="377"/>
      <c r="BL483" s="19"/>
      <c r="BM483" s="19"/>
      <c r="BN483" s="377"/>
      <c r="BO483" s="19"/>
      <c r="BP483" s="19"/>
      <c r="BQ483" s="19"/>
      <c r="BR483" s="19"/>
      <c r="BS483" s="377"/>
      <c r="BT483" s="19"/>
      <c r="BU483" s="19"/>
      <c r="BV483" s="105"/>
      <c r="BW483" s="376"/>
      <c r="BX483" s="19"/>
      <c r="BY483" s="19"/>
      <c r="BZ483" s="19"/>
      <c r="CA483" s="19"/>
      <c r="CB483" s="19"/>
      <c r="CC483" s="19"/>
      <c r="CD483" s="377"/>
      <c r="CE483" s="19"/>
      <c r="CF483" s="19"/>
      <c r="CG483" s="19"/>
      <c r="CH483" s="19"/>
      <c r="CI483" s="377"/>
      <c r="CJ483" s="19"/>
      <c r="CK483" s="380"/>
      <c r="CL483" s="105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  <c r="CZ483" s="19"/>
      <c r="DA483" s="19"/>
      <c r="DB483" s="19"/>
      <c r="DC483" s="19"/>
      <c r="DD483" s="19"/>
      <c r="DE483" s="19"/>
      <c r="DF483" s="19"/>
      <c r="DG483" s="19"/>
      <c r="DH483" s="19"/>
      <c r="DI483" s="19"/>
    </row>
    <row r="484" spans="1:113" ht="12.75" customHeight="1">
      <c r="A484" s="19"/>
      <c r="B484" s="19"/>
      <c r="C484" s="19"/>
      <c r="D484" s="19"/>
      <c r="E484" s="376"/>
      <c r="F484" s="19"/>
      <c r="G484" s="19"/>
      <c r="H484" s="19"/>
      <c r="I484" s="19"/>
      <c r="J484" s="377"/>
      <c r="K484" s="19"/>
      <c r="L484" s="19"/>
      <c r="M484" s="377"/>
      <c r="N484" s="19"/>
      <c r="O484" s="19"/>
      <c r="P484" s="19"/>
      <c r="Q484" s="19"/>
      <c r="R484" s="19"/>
      <c r="S484" s="19"/>
      <c r="T484" s="105"/>
      <c r="U484" s="376"/>
      <c r="V484" s="376"/>
      <c r="W484" s="19"/>
      <c r="X484" s="19"/>
      <c r="Y484" s="19"/>
      <c r="Z484" s="19"/>
      <c r="AA484" s="377"/>
      <c r="AB484" s="19"/>
      <c r="AC484" s="19"/>
      <c r="AD484" s="377"/>
      <c r="AE484" s="19"/>
      <c r="AF484" s="19"/>
      <c r="AG484" s="19"/>
      <c r="AH484" s="19"/>
      <c r="AI484" s="377"/>
      <c r="AJ484" s="19"/>
      <c r="AK484" s="19"/>
      <c r="AL484" s="105"/>
      <c r="AM484" s="376"/>
      <c r="AN484" s="378"/>
      <c r="AO484" s="19"/>
      <c r="AP484" s="19"/>
      <c r="AQ484" s="19"/>
      <c r="AR484" s="377"/>
      <c r="AS484" s="19"/>
      <c r="AT484" s="19"/>
      <c r="AU484" s="377"/>
      <c r="AV484" s="379"/>
      <c r="AW484" s="19"/>
      <c r="AX484" s="19"/>
      <c r="AY484" s="19"/>
      <c r="AZ484" s="377"/>
      <c r="BA484" s="19"/>
      <c r="BB484" s="19"/>
      <c r="BC484" s="19"/>
      <c r="BD484" s="105"/>
      <c r="BE484" s="376"/>
      <c r="BF484" s="376"/>
      <c r="BG484" s="19"/>
      <c r="BH484" s="19"/>
      <c r="BI484" s="19"/>
      <c r="BJ484" s="19"/>
      <c r="BK484" s="377"/>
      <c r="BL484" s="19"/>
      <c r="BM484" s="19"/>
      <c r="BN484" s="377"/>
      <c r="BO484" s="19"/>
      <c r="BP484" s="19"/>
      <c r="BQ484" s="19"/>
      <c r="BR484" s="19"/>
      <c r="BS484" s="377"/>
      <c r="BT484" s="19"/>
      <c r="BU484" s="19"/>
      <c r="BV484" s="105"/>
      <c r="BW484" s="376"/>
      <c r="BX484" s="19"/>
      <c r="BY484" s="19"/>
      <c r="BZ484" s="19"/>
      <c r="CA484" s="19"/>
      <c r="CB484" s="19"/>
      <c r="CC484" s="19"/>
      <c r="CD484" s="377"/>
      <c r="CE484" s="19"/>
      <c r="CF484" s="19"/>
      <c r="CG484" s="19"/>
      <c r="CH484" s="19"/>
      <c r="CI484" s="377"/>
      <c r="CJ484" s="19"/>
      <c r="CK484" s="380"/>
      <c r="CL484" s="105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  <c r="CZ484" s="19"/>
      <c r="DA484" s="19"/>
      <c r="DB484" s="19"/>
      <c r="DC484" s="19"/>
      <c r="DD484" s="19"/>
      <c r="DE484" s="19"/>
      <c r="DF484" s="19"/>
      <c r="DG484" s="19"/>
      <c r="DH484" s="19"/>
      <c r="DI484" s="19"/>
    </row>
    <row r="485" spans="1:113" ht="12.75" customHeight="1">
      <c r="A485" s="19"/>
      <c r="B485" s="19"/>
      <c r="C485" s="19"/>
      <c r="D485" s="19"/>
      <c r="E485" s="376"/>
      <c r="F485" s="19"/>
      <c r="G485" s="19"/>
      <c r="H485" s="19"/>
      <c r="I485" s="19"/>
      <c r="J485" s="377"/>
      <c r="K485" s="19"/>
      <c r="L485" s="19"/>
      <c r="M485" s="377"/>
      <c r="N485" s="19"/>
      <c r="O485" s="19"/>
      <c r="P485" s="19"/>
      <c r="Q485" s="19"/>
      <c r="R485" s="19"/>
      <c r="S485" s="19"/>
      <c r="T485" s="105"/>
      <c r="U485" s="376"/>
      <c r="V485" s="376"/>
      <c r="W485" s="19"/>
      <c r="X485" s="19"/>
      <c r="Y485" s="19"/>
      <c r="Z485" s="19"/>
      <c r="AA485" s="377"/>
      <c r="AB485" s="19"/>
      <c r="AC485" s="19"/>
      <c r="AD485" s="377"/>
      <c r="AE485" s="19"/>
      <c r="AF485" s="19"/>
      <c r="AG485" s="19"/>
      <c r="AH485" s="19"/>
      <c r="AI485" s="377"/>
      <c r="AJ485" s="19"/>
      <c r="AK485" s="19"/>
      <c r="AL485" s="105"/>
      <c r="AM485" s="376"/>
      <c r="AN485" s="378"/>
      <c r="AO485" s="19"/>
      <c r="AP485" s="19"/>
      <c r="AQ485" s="19"/>
      <c r="AR485" s="377"/>
      <c r="AS485" s="19"/>
      <c r="AT485" s="19"/>
      <c r="AU485" s="377"/>
      <c r="AV485" s="379"/>
      <c r="AW485" s="19"/>
      <c r="AX485" s="19"/>
      <c r="AY485" s="19"/>
      <c r="AZ485" s="377"/>
      <c r="BA485" s="19"/>
      <c r="BB485" s="19"/>
      <c r="BC485" s="19"/>
      <c r="BD485" s="105"/>
      <c r="BE485" s="376"/>
      <c r="BF485" s="376"/>
      <c r="BG485" s="19"/>
      <c r="BH485" s="19"/>
      <c r="BI485" s="19"/>
      <c r="BJ485" s="19"/>
      <c r="BK485" s="377"/>
      <c r="BL485" s="19"/>
      <c r="BM485" s="19"/>
      <c r="BN485" s="377"/>
      <c r="BO485" s="19"/>
      <c r="BP485" s="19"/>
      <c r="BQ485" s="19"/>
      <c r="BR485" s="19"/>
      <c r="BS485" s="377"/>
      <c r="BT485" s="19"/>
      <c r="BU485" s="19"/>
      <c r="BV485" s="105"/>
      <c r="BW485" s="376"/>
      <c r="BX485" s="19"/>
      <c r="BY485" s="19"/>
      <c r="BZ485" s="19"/>
      <c r="CA485" s="19"/>
      <c r="CB485" s="19"/>
      <c r="CC485" s="19"/>
      <c r="CD485" s="377"/>
      <c r="CE485" s="19"/>
      <c r="CF485" s="19"/>
      <c r="CG485" s="19"/>
      <c r="CH485" s="19"/>
      <c r="CI485" s="377"/>
      <c r="CJ485" s="19"/>
      <c r="CK485" s="380"/>
      <c r="CL485" s="105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  <c r="CZ485" s="19"/>
      <c r="DA485" s="19"/>
      <c r="DB485" s="19"/>
      <c r="DC485" s="19"/>
      <c r="DD485" s="19"/>
      <c r="DE485" s="19"/>
      <c r="DF485" s="19"/>
      <c r="DG485" s="19"/>
      <c r="DH485" s="19"/>
      <c r="DI485" s="19"/>
    </row>
    <row r="486" spans="1:113" ht="12.75" customHeight="1">
      <c r="A486" s="19"/>
      <c r="B486" s="19"/>
      <c r="C486" s="19"/>
      <c r="D486" s="19"/>
      <c r="E486" s="376"/>
      <c r="F486" s="19"/>
      <c r="G486" s="19"/>
      <c r="H486" s="19"/>
      <c r="I486" s="19"/>
      <c r="J486" s="377"/>
      <c r="K486" s="19"/>
      <c r="L486" s="19"/>
      <c r="M486" s="377"/>
      <c r="N486" s="19"/>
      <c r="O486" s="19"/>
      <c r="P486" s="19"/>
      <c r="Q486" s="19"/>
      <c r="R486" s="19"/>
      <c r="S486" s="19"/>
      <c r="T486" s="105"/>
      <c r="U486" s="376"/>
      <c r="V486" s="376"/>
      <c r="W486" s="19"/>
      <c r="X486" s="19"/>
      <c r="Y486" s="19"/>
      <c r="Z486" s="19"/>
      <c r="AA486" s="377"/>
      <c r="AB486" s="19"/>
      <c r="AC486" s="19"/>
      <c r="AD486" s="377"/>
      <c r="AE486" s="19"/>
      <c r="AF486" s="19"/>
      <c r="AG486" s="19"/>
      <c r="AH486" s="19"/>
      <c r="AI486" s="377"/>
      <c r="AJ486" s="19"/>
      <c r="AK486" s="19"/>
      <c r="AL486" s="105"/>
      <c r="AM486" s="376"/>
      <c r="AN486" s="378"/>
      <c r="AO486" s="19"/>
      <c r="AP486" s="19"/>
      <c r="AQ486" s="19"/>
      <c r="AR486" s="377"/>
      <c r="AS486" s="19"/>
      <c r="AT486" s="19"/>
      <c r="AU486" s="377"/>
      <c r="AV486" s="379"/>
      <c r="AW486" s="19"/>
      <c r="AX486" s="19"/>
      <c r="AY486" s="19"/>
      <c r="AZ486" s="377"/>
      <c r="BA486" s="19"/>
      <c r="BB486" s="19"/>
      <c r="BC486" s="19"/>
      <c r="BD486" s="105"/>
      <c r="BE486" s="376"/>
      <c r="BF486" s="376"/>
      <c r="BG486" s="19"/>
      <c r="BH486" s="19"/>
      <c r="BI486" s="19"/>
      <c r="BJ486" s="19"/>
      <c r="BK486" s="377"/>
      <c r="BL486" s="19"/>
      <c r="BM486" s="19"/>
      <c r="BN486" s="377"/>
      <c r="BO486" s="19"/>
      <c r="BP486" s="19"/>
      <c r="BQ486" s="19"/>
      <c r="BR486" s="19"/>
      <c r="BS486" s="377"/>
      <c r="BT486" s="19"/>
      <c r="BU486" s="19"/>
      <c r="BV486" s="105"/>
      <c r="BW486" s="376"/>
      <c r="BX486" s="19"/>
      <c r="BY486" s="19"/>
      <c r="BZ486" s="19"/>
      <c r="CA486" s="19"/>
      <c r="CB486" s="19"/>
      <c r="CC486" s="19"/>
      <c r="CD486" s="377"/>
      <c r="CE486" s="19"/>
      <c r="CF486" s="19"/>
      <c r="CG486" s="19"/>
      <c r="CH486" s="19"/>
      <c r="CI486" s="377"/>
      <c r="CJ486" s="19"/>
      <c r="CK486" s="380"/>
      <c r="CL486" s="105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  <c r="CZ486" s="19"/>
      <c r="DA486" s="19"/>
      <c r="DB486" s="19"/>
      <c r="DC486" s="19"/>
      <c r="DD486" s="19"/>
      <c r="DE486" s="19"/>
      <c r="DF486" s="19"/>
      <c r="DG486" s="19"/>
      <c r="DH486" s="19"/>
      <c r="DI486" s="19"/>
    </row>
    <row r="487" spans="1:113" ht="12.75" customHeight="1">
      <c r="A487" s="19"/>
      <c r="B487" s="19"/>
      <c r="C487" s="19"/>
      <c r="D487" s="19"/>
      <c r="E487" s="376"/>
      <c r="F487" s="19"/>
      <c r="G487" s="19"/>
      <c r="H487" s="19"/>
      <c r="I487" s="19"/>
      <c r="J487" s="377"/>
      <c r="K487" s="19"/>
      <c r="L487" s="19"/>
      <c r="M487" s="377"/>
      <c r="N487" s="19"/>
      <c r="O487" s="19"/>
      <c r="P487" s="19"/>
      <c r="Q487" s="19"/>
      <c r="R487" s="19"/>
      <c r="S487" s="19"/>
      <c r="T487" s="105"/>
      <c r="U487" s="376"/>
      <c r="V487" s="376"/>
      <c r="W487" s="19"/>
      <c r="X487" s="19"/>
      <c r="Y487" s="19"/>
      <c r="Z487" s="19"/>
      <c r="AA487" s="377"/>
      <c r="AB487" s="19"/>
      <c r="AC487" s="19"/>
      <c r="AD487" s="377"/>
      <c r="AE487" s="19"/>
      <c r="AF487" s="19"/>
      <c r="AG487" s="19"/>
      <c r="AH487" s="19"/>
      <c r="AI487" s="377"/>
      <c r="AJ487" s="19"/>
      <c r="AK487" s="19"/>
      <c r="AL487" s="105"/>
      <c r="AM487" s="376"/>
      <c r="AN487" s="378"/>
      <c r="AO487" s="19"/>
      <c r="AP487" s="19"/>
      <c r="AQ487" s="19"/>
      <c r="AR487" s="377"/>
      <c r="AS487" s="19"/>
      <c r="AT487" s="19"/>
      <c r="AU487" s="377"/>
      <c r="AV487" s="379"/>
      <c r="AW487" s="19"/>
      <c r="AX487" s="19"/>
      <c r="AY487" s="19"/>
      <c r="AZ487" s="377"/>
      <c r="BA487" s="19"/>
      <c r="BB487" s="19"/>
      <c r="BC487" s="19"/>
      <c r="BD487" s="105"/>
      <c r="BE487" s="376"/>
      <c r="BF487" s="376"/>
      <c r="BG487" s="19"/>
      <c r="BH487" s="19"/>
      <c r="BI487" s="19"/>
      <c r="BJ487" s="19"/>
      <c r="BK487" s="377"/>
      <c r="BL487" s="19"/>
      <c r="BM487" s="19"/>
      <c r="BN487" s="377"/>
      <c r="BO487" s="19"/>
      <c r="BP487" s="19"/>
      <c r="BQ487" s="19"/>
      <c r="BR487" s="19"/>
      <c r="BS487" s="377"/>
      <c r="BT487" s="19"/>
      <c r="BU487" s="19"/>
      <c r="BV487" s="105"/>
      <c r="BW487" s="376"/>
      <c r="BX487" s="19"/>
      <c r="BY487" s="19"/>
      <c r="BZ487" s="19"/>
      <c r="CA487" s="19"/>
      <c r="CB487" s="19"/>
      <c r="CC487" s="19"/>
      <c r="CD487" s="377"/>
      <c r="CE487" s="19"/>
      <c r="CF487" s="19"/>
      <c r="CG487" s="19"/>
      <c r="CH487" s="19"/>
      <c r="CI487" s="377"/>
      <c r="CJ487" s="19"/>
      <c r="CK487" s="380"/>
      <c r="CL487" s="105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  <c r="CZ487" s="19"/>
      <c r="DA487" s="19"/>
      <c r="DB487" s="19"/>
      <c r="DC487" s="19"/>
      <c r="DD487" s="19"/>
      <c r="DE487" s="19"/>
      <c r="DF487" s="19"/>
      <c r="DG487" s="19"/>
      <c r="DH487" s="19"/>
      <c r="DI487" s="19"/>
    </row>
    <row r="488" spans="1:113" ht="12.75" customHeight="1">
      <c r="A488" s="19"/>
      <c r="B488" s="19"/>
      <c r="C488" s="19"/>
      <c r="D488" s="19"/>
      <c r="E488" s="376"/>
      <c r="F488" s="19"/>
      <c r="G488" s="19"/>
      <c r="H488" s="19"/>
      <c r="I488" s="19"/>
      <c r="J488" s="377"/>
      <c r="K488" s="19"/>
      <c r="L488" s="19"/>
      <c r="M488" s="377"/>
      <c r="N488" s="19"/>
      <c r="O488" s="19"/>
      <c r="P488" s="19"/>
      <c r="Q488" s="19"/>
      <c r="R488" s="19"/>
      <c r="S488" s="19"/>
      <c r="T488" s="105"/>
      <c r="U488" s="376"/>
      <c r="V488" s="376"/>
      <c r="W488" s="19"/>
      <c r="X488" s="19"/>
      <c r="Y488" s="19"/>
      <c r="Z488" s="19"/>
      <c r="AA488" s="377"/>
      <c r="AB488" s="19"/>
      <c r="AC488" s="19"/>
      <c r="AD488" s="377"/>
      <c r="AE488" s="19"/>
      <c r="AF488" s="19"/>
      <c r="AG488" s="19"/>
      <c r="AH488" s="19"/>
      <c r="AI488" s="377"/>
      <c r="AJ488" s="19"/>
      <c r="AK488" s="19"/>
      <c r="AL488" s="105"/>
      <c r="AM488" s="376"/>
      <c r="AN488" s="378"/>
      <c r="AO488" s="19"/>
      <c r="AP488" s="19"/>
      <c r="AQ488" s="19"/>
      <c r="AR488" s="377"/>
      <c r="AS488" s="19"/>
      <c r="AT488" s="19"/>
      <c r="AU488" s="377"/>
      <c r="AV488" s="379"/>
      <c r="AW488" s="19"/>
      <c r="AX488" s="19"/>
      <c r="AY488" s="19"/>
      <c r="AZ488" s="377"/>
      <c r="BA488" s="19"/>
      <c r="BB488" s="19"/>
      <c r="BC488" s="19"/>
      <c r="BD488" s="105"/>
      <c r="BE488" s="376"/>
      <c r="BF488" s="376"/>
      <c r="BG488" s="19"/>
      <c r="BH488" s="19"/>
      <c r="BI488" s="19"/>
      <c r="BJ488" s="19"/>
      <c r="BK488" s="377"/>
      <c r="BL488" s="19"/>
      <c r="BM488" s="19"/>
      <c r="BN488" s="377"/>
      <c r="BO488" s="19"/>
      <c r="BP488" s="19"/>
      <c r="BQ488" s="19"/>
      <c r="BR488" s="19"/>
      <c r="BS488" s="377"/>
      <c r="BT488" s="19"/>
      <c r="BU488" s="19"/>
      <c r="BV488" s="105"/>
      <c r="BW488" s="376"/>
      <c r="BX488" s="19"/>
      <c r="BY488" s="19"/>
      <c r="BZ488" s="19"/>
      <c r="CA488" s="19"/>
      <c r="CB488" s="19"/>
      <c r="CC488" s="19"/>
      <c r="CD488" s="377"/>
      <c r="CE488" s="19"/>
      <c r="CF488" s="19"/>
      <c r="CG488" s="19"/>
      <c r="CH488" s="19"/>
      <c r="CI488" s="377"/>
      <c r="CJ488" s="19"/>
      <c r="CK488" s="380"/>
      <c r="CL488" s="105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  <c r="CZ488" s="19"/>
      <c r="DA488" s="19"/>
      <c r="DB488" s="19"/>
      <c r="DC488" s="19"/>
      <c r="DD488" s="19"/>
      <c r="DE488" s="19"/>
      <c r="DF488" s="19"/>
      <c r="DG488" s="19"/>
      <c r="DH488" s="19"/>
      <c r="DI488" s="19"/>
    </row>
    <row r="489" spans="1:113" ht="12.75" customHeight="1">
      <c r="A489" s="19"/>
      <c r="B489" s="19"/>
      <c r="C489" s="19"/>
      <c r="D489" s="19"/>
      <c r="E489" s="376"/>
      <c r="F489" s="19"/>
      <c r="G489" s="19"/>
      <c r="H489" s="19"/>
      <c r="I489" s="19"/>
      <c r="J489" s="377"/>
      <c r="K489" s="19"/>
      <c r="L489" s="19"/>
      <c r="M489" s="377"/>
      <c r="N489" s="19"/>
      <c r="O489" s="19"/>
      <c r="P489" s="19"/>
      <c r="Q489" s="19"/>
      <c r="R489" s="19"/>
      <c r="S489" s="19"/>
      <c r="T489" s="105"/>
      <c r="U489" s="376"/>
      <c r="V489" s="376"/>
      <c r="W489" s="19"/>
      <c r="X489" s="19"/>
      <c r="Y489" s="19"/>
      <c r="Z489" s="19"/>
      <c r="AA489" s="377"/>
      <c r="AB489" s="19"/>
      <c r="AC489" s="19"/>
      <c r="AD489" s="377"/>
      <c r="AE489" s="19"/>
      <c r="AF489" s="19"/>
      <c r="AG489" s="19"/>
      <c r="AH489" s="19"/>
      <c r="AI489" s="377"/>
      <c r="AJ489" s="19"/>
      <c r="AK489" s="19"/>
      <c r="AL489" s="105"/>
      <c r="AM489" s="376"/>
      <c r="AN489" s="378"/>
      <c r="AO489" s="19"/>
      <c r="AP489" s="19"/>
      <c r="AQ489" s="19"/>
      <c r="AR489" s="377"/>
      <c r="AS489" s="19"/>
      <c r="AT489" s="19"/>
      <c r="AU489" s="377"/>
      <c r="AV489" s="379"/>
      <c r="AW489" s="19"/>
      <c r="AX489" s="19"/>
      <c r="AY489" s="19"/>
      <c r="AZ489" s="377"/>
      <c r="BA489" s="19"/>
      <c r="BB489" s="19"/>
      <c r="BC489" s="19"/>
      <c r="BD489" s="105"/>
      <c r="BE489" s="376"/>
      <c r="BF489" s="376"/>
      <c r="BG489" s="19"/>
      <c r="BH489" s="19"/>
      <c r="BI489" s="19"/>
      <c r="BJ489" s="19"/>
      <c r="BK489" s="377"/>
      <c r="BL489" s="19"/>
      <c r="BM489" s="19"/>
      <c r="BN489" s="377"/>
      <c r="BO489" s="19"/>
      <c r="BP489" s="19"/>
      <c r="BQ489" s="19"/>
      <c r="BR489" s="19"/>
      <c r="BS489" s="377"/>
      <c r="BT489" s="19"/>
      <c r="BU489" s="19"/>
      <c r="BV489" s="105"/>
      <c r="BW489" s="376"/>
      <c r="BX489" s="19"/>
      <c r="BY489" s="19"/>
      <c r="BZ489" s="19"/>
      <c r="CA489" s="19"/>
      <c r="CB489" s="19"/>
      <c r="CC489" s="19"/>
      <c r="CD489" s="377"/>
      <c r="CE489" s="19"/>
      <c r="CF489" s="19"/>
      <c r="CG489" s="19"/>
      <c r="CH489" s="19"/>
      <c r="CI489" s="377"/>
      <c r="CJ489" s="19"/>
      <c r="CK489" s="380"/>
      <c r="CL489" s="105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  <c r="CZ489" s="19"/>
      <c r="DA489" s="19"/>
      <c r="DB489" s="19"/>
      <c r="DC489" s="19"/>
      <c r="DD489" s="19"/>
      <c r="DE489" s="19"/>
      <c r="DF489" s="19"/>
      <c r="DG489" s="19"/>
      <c r="DH489" s="19"/>
      <c r="DI489" s="19"/>
    </row>
    <row r="490" spans="1:113" ht="12.75" customHeight="1">
      <c r="A490" s="19"/>
      <c r="B490" s="19"/>
      <c r="C490" s="19"/>
      <c r="D490" s="19"/>
      <c r="E490" s="376"/>
      <c r="F490" s="19"/>
      <c r="G490" s="19"/>
      <c r="H490" s="19"/>
      <c r="I490" s="19"/>
      <c r="J490" s="377"/>
      <c r="K490" s="19"/>
      <c r="L490" s="19"/>
      <c r="M490" s="377"/>
      <c r="N490" s="19"/>
      <c r="O490" s="19"/>
      <c r="P490" s="19"/>
      <c r="Q490" s="19"/>
      <c r="R490" s="19"/>
      <c r="S490" s="19"/>
      <c r="T490" s="105"/>
      <c r="U490" s="376"/>
      <c r="V490" s="376"/>
      <c r="W490" s="19"/>
      <c r="X490" s="19"/>
      <c r="Y490" s="19"/>
      <c r="Z490" s="19"/>
      <c r="AA490" s="377"/>
      <c r="AB490" s="19"/>
      <c r="AC490" s="19"/>
      <c r="AD490" s="377"/>
      <c r="AE490" s="19"/>
      <c r="AF490" s="19"/>
      <c r="AG490" s="19"/>
      <c r="AH490" s="19"/>
      <c r="AI490" s="377"/>
      <c r="AJ490" s="19"/>
      <c r="AK490" s="19"/>
      <c r="AL490" s="105"/>
      <c r="AM490" s="376"/>
      <c r="AN490" s="378"/>
      <c r="AO490" s="19"/>
      <c r="AP490" s="19"/>
      <c r="AQ490" s="19"/>
      <c r="AR490" s="377"/>
      <c r="AS490" s="19"/>
      <c r="AT490" s="19"/>
      <c r="AU490" s="377"/>
      <c r="AV490" s="379"/>
      <c r="AW490" s="19"/>
      <c r="AX490" s="19"/>
      <c r="AY490" s="19"/>
      <c r="AZ490" s="377"/>
      <c r="BA490" s="19"/>
      <c r="BB490" s="19"/>
      <c r="BC490" s="19"/>
      <c r="BD490" s="105"/>
      <c r="BE490" s="376"/>
      <c r="BF490" s="376"/>
      <c r="BG490" s="19"/>
      <c r="BH490" s="19"/>
      <c r="BI490" s="19"/>
      <c r="BJ490" s="19"/>
      <c r="BK490" s="377"/>
      <c r="BL490" s="19"/>
      <c r="BM490" s="19"/>
      <c r="BN490" s="377"/>
      <c r="BO490" s="19"/>
      <c r="BP490" s="19"/>
      <c r="BQ490" s="19"/>
      <c r="BR490" s="19"/>
      <c r="BS490" s="377"/>
      <c r="BT490" s="19"/>
      <c r="BU490" s="19"/>
      <c r="BV490" s="105"/>
      <c r="BW490" s="376"/>
      <c r="BX490" s="19"/>
      <c r="BY490" s="19"/>
      <c r="BZ490" s="19"/>
      <c r="CA490" s="19"/>
      <c r="CB490" s="19"/>
      <c r="CC490" s="19"/>
      <c r="CD490" s="377"/>
      <c r="CE490" s="19"/>
      <c r="CF490" s="19"/>
      <c r="CG490" s="19"/>
      <c r="CH490" s="19"/>
      <c r="CI490" s="377"/>
      <c r="CJ490" s="19"/>
      <c r="CK490" s="380"/>
      <c r="CL490" s="105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  <c r="CZ490" s="19"/>
      <c r="DA490" s="19"/>
      <c r="DB490" s="19"/>
      <c r="DC490" s="19"/>
      <c r="DD490" s="19"/>
      <c r="DE490" s="19"/>
      <c r="DF490" s="19"/>
      <c r="DG490" s="19"/>
      <c r="DH490" s="19"/>
      <c r="DI490" s="19"/>
    </row>
    <row r="491" spans="1:113" ht="12.75" customHeight="1">
      <c r="A491" s="19"/>
      <c r="B491" s="19"/>
      <c r="C491" s="19"/>
      <c r="D491" s="19"/>
      <c r="E491" s="376"/>
      <c r="F491" s="19"/>
      <c r="G491" s="19"/>
      <c r="H491" s="19"/>
      <c r="I491" s="19"/>
      <c r="J491" s="377"/>
      <c r="K491" s="19"/>
      <c r="L491" s="19"/>
      <c r="M491" s="377"/>
      <c r="N491" s="19"/>
      <c r="O491" s="19"/>
      <c r="P491" s="19"/>
      <c r="Q491" s="19"/>
      <c r="R491" s="19"/>
      <c r="S491" s="19"/>
      <c r="T491" s="105"/>
      <c r="U491" s="376"/>
      <c r="V491" s="376"/>
      <c r="W491" s="19"/>
      <c r="X491" s="19"/>
      <c r="Y491" s="19"/>
      <c r="Z491" s="19"/>
      <c r="AA491" s="377"/>
      <c r="AB491" s="19"/>
      <c r="AC491" s="19"/>
      <c r="AD491" s="377"/>
      <c r="AE491" s="19"/>
      <c r="AF491" s="19"/>
      <c r="AG491" s="19"/>
      <c r="AH491" s="19"/>
      <c r="AI491" s="377"/>
      <c r="AJ491" s="19"/>
      <c r="AK491" s="19"/>
      <c r="AL491" s="105"/>
      <c r="AM491" s="376"/>
      <c r="AN491" s="378"/>
      <c r="AO491" s="19"/>
      <c r="AP491" s="19"/>
      <c r="AQ491" s="19"/>
      <c r="AR491" s="377"/>
      <c r="AS491" s="19"/>
      <c r="AT491" s="19"/>
      <c r="AU491" s="377"/>
      <c r="AV491" s="379"/>
      <c r="AW491" s="19"/>
      <c r="AX491" s="19"/>
      <c r="AY491" s="19"/>
      <c r="AZ491" s="377"/>
      <c r="BA491" s="19"/>
      <c r="BB491" s="19"/>
      <c r="BC491" s="19"/>
      <c r="BD491" s="105"/>
      <c r="BE491" s="376"/>
      <c r="BF491" s="376"/>
      <c r="BG491" s="19"/>
      <c r="BH491" s="19"/>
      <c r="BI491" s="19"/>
      <c r="BJ491" s="19"/>
      <c r="BK491" s="377"/>
      <c r="BL491" s="19"/>
      <c r="BM491" s="19"/>
      <c r="BN491" s="377"/>
      <c r="BO491" s="19"/>
      <c r="BP491" s="19"/>
      <c r="BQ491" s="19"/>
      <c r="BR491" s="19"/>
      <c r="BS491" s="377"/>
      <c r="BT491" s="19"/>
      <c r="BU491" s="19"/>
      <c r="BV491" s="105"/>
      <c r="BW491" s="376"/>
      <c r="BX491" s="19"/>
      <c r="BY491" s="19"/>
      <c r="BZ491" s="19"/>
      <c r="CA491" s="19"/>
      <c r="CB491" s="19"/>
      <c r="CC491" s="19"/>
      <c r="CD491" s="377"/>
      <c r="CE491" s="19"/>
      <c r="CF491" s="19"/>
      <c r="CG491" s="19"/>
      <c r="CH491" s="19"/>
      <c r="CI491" s="377"/>
      <c r="CJ491" s="19"/>
      <c r="CK491" s="380"/>
      <c r="CL491" s="105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  <c r="CZ491" s="19"/>
      <c r="DA491" s="19"/>
      <c r="DB491" s="19"/>
      <c r="DC491" s="19"/>
      <c r="DD491" s="19"/>
      <c r="DE491" s="19"/>
      <c r="DF491" s="19"/>
      <c r="DG491" s="19"/>
      <c r="DH491" s="19"/>
      <c r="DI491" s="19"/>
    </row>
    <row r="492" spans="1:113" ht="12.75" customHeight="1">
      <c r="A492" s="19"/>
      <c r="B492" s="19"/>
      <c r="C492" s="19"/>
      <c r="D492" s="19"/>
      <c r="E492" s="376"/>
      <c r="F492" s="19"/>
      <c r="G492" s="19"/>
      <c r="H492" s="19"/>
      <c r="I492" s="19"/>
      <c r="J492" s="377"/>
      <c r="K492" s="19"/>
      <c r="L492" s="19"/>
      <c r="M492" s="377"/>
      <c r="N492" s="19"/>
      <c r="O492" s="19"/>
      <c r="P492" s="19"/>
      <c r="Q492" s="19"/>
      <c r="R492" s="19"/>
      <c r="S492" s="19"/>
      <c r="T492" s="105"/>
      <c r="U492" s="376"/>
      <c r="V492" s="376"/>
      <c r="W492" s="19"/>
      <c r="X492" s="19"/>
      <c r="Y492" s="19"/>
      <c r="Z492" s="19"/>
      <c r="AA492" s="377"/>
      <c r="AB492" s="19"/>
      <c r="AC492" s="19"/>
      <c r="AD492" s="377"/>
      <c r="AE492" s="19"/>
      <c r="AF492" s="19"/>
      <c r="AG492" s="19"/>
      <c r="AH492" s="19"/>
      <c r="AI492" s="377"/>
      <c r="AJ492" s="19"/>
      <c r="AK492" s="19"/>
      <c r="AL492" s="105"/>
      <c r="AM492" s="376"/>
      <c r="AN492" s="378"/>
      <c r="AO492" s="19"/>
      <c r="AP492" s="19"/>
      <c r="AQ492" s="19"/>
      <c r="AR492" s="377"/>
      <c r="AS492" s="19"/>
      <c r="AT492" s="19"/>
      <c r="AU492" s="377"/>
      <c r="AV492" s="379"/>
      <c r="AW492" s="19"/>
      <c r="AX492" s="19"/>
      <c r="AY492" s="19"/>
      <c r="AZ492" s="377"/>
      <c r="BA492" s="19"/>
      <c r="BB492" s="19"/>
      <c r="BC492" s="19"/>
      <c r="BD492" s="105"/>
      <c r="BE492" s="376"/>
      <c r="BF492" s="376"/>
      <c r="BG492" s="19"/>
      <c r="BH492" s="19"/>
      <c r="BI492" s="19"/>
      <c r="BJ492" s="19"/>
      <c r="BK492" s="377"/>
      <c r="BL492" s="19"/>
      <c r="BM492" s="19"/>
      <c r="BN492" s="377"/>
      <c r="BO492" s="19"/>
      <c r="BP492" s="19"/>
      <c r="BQ492" s="19"/>
      <c r="BR492" s="19"/>
      <c r="BS492" s="377"/>
      <c r="BT492" s="19"/>
      <c r="BU492" s="19"/>
      <c r="BV492" s="105"/>
      <c r="BW492" s="376"/>
      <c r="BX492" s="19"/>
      <c r="BY492" s="19"/>
      <c r="BZ492" s="19"/>
      <c r="CA492" s="19"/>
      <c r="CB492" s="19"/>
      <c r="CC492" s="19"/>
      <c r="CD492" s="377"/>
      <c r="CE492" s="19"/>
      <c r="CF492" s="19"/>
      <c r="CG492" s="19"/>
      <c r="CH492" s="19"/>
      <c r="CI492" s="377"/>
      <c r="CJ492" s="19"/>
      <c r="CK492" s="380"/>
      <c r="CL492" s="105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  <c r="CZ492" s="19"/>
      <c r="DA492" s="19"/>
      <c r="DB492" s="19"/>
      <c r="DC492" s="19"/>
      <c r="DD492" s="19"/>
      <c r="DE492" s="19"/>
      <c r="DF492" s="19"/>
      <c r="DG492" s="19"/>
      <c r="DH492" s="19"/>
      <c r="DI492" s="19"/>
    </row>
    <row r="493" spans="1:113" ht="12.75" customHeight="1">
      <c r="A493" s="19"/>
      <c r="B493" s="19"/>
      <c r="C493" s="19"/>
      <c r="D493" s="19"/>
      <c r="E493" s="376"/>
      <c r="F493" s="19"/>
      <c r="G493" s="19"/>
      <c r="H493" s="19"/>
      <c r="I493" s="19"/>
      <c r="J493" s="377"/>
      <c r="K493" s="19"/>
      <c r="L493" s="19"/>
      <c r="M493" s="377"/>
      <c r="N493" s="19"/>
      <c r="O493" s="19"/>
      <c r="P493" s="19"/>
      <c r="Q493" s="19"/>
      <c r="R493" s="19"/>
      <c r="S493" s="19"/>
      <c r="T493" s="105"/>
      <c r="U493" s="376"/>
      <c r="V493" s="376"/>
      <c r="W493" s="19"/>
      <c r="X493" s="19"/>
      <c r="Y493" s="19"/>
      <c r="Z493" s="19"/>
      <c r="AA493" s="377"/>
      <c r="AB493" s="19"/>
      <c r="AC493" s="19"/>
      <c r="AD493" s="377"/>
      <c r="AE493" s="19"/>
      <c r="AF493" s="19"/>
      <c r="AG493" s="19"/>
      <c r="AH493" s="19"/>
      <c r="AI493" s="377"/>
      <c r="AJ493" s="19"/>
      <c r="AK493" s="19"/>
      <c r="AL493" s="105"/>
      <c r="AM493" s="376"/>
      <c r="AN493" s="378"/>
      <c r="AO493" s="19"/>
      <c r="AP493" s="19"/>
      <c r="AQ493" s="19"/>
      <c r="AR493" s="377"/>
      <c r="AS493" s="19"/>
      <c r="AT493" s="19"/>
      <c r="AU493" s="377"/>
      <c r="AV493" s="379"/>
      <c r="AW493" s="19"/>
      <c r="AX493" s="19"/>
      <c r="AY493" s="19"/>
      <c r="AZ493" s="377"/>
      <c r="BA493" s="19"/>
      <c r="BB493" s="19"/>
      <c r="BC493" s="19"/>
      <c r="BD493" s="105"/>
      <c r="BE493" s="376"/>
      <c r="BF493" s="376"/>
      <c r="BG493" s="19"/>
      <c r="BH493" s="19"/>
      <c r="BI493" s="19"/>
      <c r="BJ493" s="19"/>
      <c r="BK493" s="377"/>
      <c r="BL493" s="19"/>
      <c r="BM493" s="19"/>
      <c r="BN493" s="377"/>
      <c r="BO493" s="19"/>
      <c r="BP493" s="19"/>
      <c r="BQ493" s="19"/>
      <c r="BR493" s="19"/>
      <c r="BS493" s="377"/>
      <c r="BT493" s="19"/>
      <c r="BU493" s="19"/>
      <c r="BV493" s="105"/>
      <c r="BW493" s="376"/>
      <c r="BX493" s="19"/>
      <c r="BY493" s="19"/>
      <c r="BZ493" s="19"/>
      <c r="CA493" s="19"/>
      <c r="CB493" s="19"/>
      <c r="CC493" s="19"/>
      <c r="CD493" s="377"/>
      <c r="CE493" s="19"/>
      <c r="CF493" s="19"/>
      <c r="CG493" s="19"/>
      <c r="CH493" s="19"/>
      <c r="CI493" s="377"/>
      <c r="CJ493" s="19"/>
      <c r="CK493" s="380"/>
      <c r="CL493" s="105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  <c r="CZ493" s="19"/>
      <c r="DA493" s="19"/>
      <c r="DB493" s="19"/>
      <c r="DC493" s="19"/>
      <c r="DD493" s="19"/>
      <c r="DE493" s="19"/>
      <c r="DF493" s="19"/>
      <c r="DG493" s="19"/>
      <c r="DH493" s="19"/>
      <c r="DI493" s="19"/>
    </row>
    <row r="494" spans="1:113" ht="12.75" customHeight="1">
      <c r="A494" s="19"/>
      <c r="B494" s="19"/>
      <c r="C494" s="19"/>
      <c r="D494" s="19"/>
      <c r="E494" s="376"/>
      <c r="F494" s="19"/>
      <c r="G494" s="19"/>
      <c r="H494" s="19"/>
      <c r="I494" s="19"/>
      <c r="J494" s="377"/>
      <c r="K494" s="19"/>
      <c r="L494" s="19"/>
      <c r="M494" s="377"/>
      <c r="N494" s="19"/>
      <c r="O494" s="19"/>
      <c r="P494" s="19"/>
      <c r="Q494" s="19"/>
      <c r="R494" s="19"/>
      <c r="S494" s="19"/>
      <c r="T494" s="105"/>
      <c r="U494" s="376"/>
      <c r="V494" s="376"/>
      <c r="W494" s="19"/>
      <c r="X494" s="19"/>
      <c r="Y494" s="19"/>
      <c r="Z494" s="19"/>
      <c r="AA494" s="377"/>
      <c r="AB494" s="19"/>
      <c r="AC494" s="19"/>
      <c r="AD494" s="377"/>
      <c r="AE494" s="19"/>
      <c r="AF494" s="19"/>
      <c r="AG494" s="19"/>
      <c r="AH494" s="19"/>
      <c r="AI494" s="377"/>
      <c r="AJ494" s="19"/>
      <c r="AK494" s="19"/>
      <c r="AL494" s="105"/>
      <c r="AM494" s="376"/>
      <c r="AN494" s="378"/>
      <c r="AO494" s="19"/>
      <c r="AP494" s="19"/>
      <c r="AQ494" s="19"/>
      <c r="AR494" s="377"/>
      <c r="AS494" s="19"/>
      <c r="AT494" s="19"/>
      <c r="AU494" s="377"/>
      <c r="AV494" s="379"/>
      <c r="AW494" s="19"/>
      <c r="AX494" s="19"/>
      <c r="AY494" s="19"/>
      <c r="AZ494" s="377"/>
      <c r="BA494" s="19"/>
      <c r="BB494" s="19"/>
      <c r="BC494" s="19"/>
      <c r="BD494" s="105"/>
      <c r="BE494" s="376"/>
      <c r="BF494" s="376"/>
      <c r="BG494" s="19"/>
      <c r="BH494" s="19"/>
      <c r="BI494" s="19"/>
      <c r="BJ494" s="19"/>
      <c r="BK494" s="377"/>
      <c r="BL494" s="19"/>
      <c r="BM494" s="19"/>
      <c r="BN494" s="377"/>
      <c r="BO494" s="19"/>
      <c r="BP494" s="19"/>
      <c r="BQ494" s="19"/>
      <c r="BR494" s="19"/>
      <c r="BS494" s="377"/>
      <c r="BT494" s="19"/>
      <c r="BU494" s="19"/>
      <c r="BV494" s="105"/>
      <c r="BW494" s="376"/>
      <c r="BX494" s="19"/>
      <c r="BY494" s="19"/>
      <c r="BZ494" s="19"/>
      <c r="CA494" s="19"/>
      <c r="CB494" s="19"/>
      <c r="CC494" s="19"/>
      <c r="CD494" s="377"/>
      <c r="CE494" s="19"/>
      <c r="CF494" s="19"/>
      <c r="CG494" s="19"/>
      <c r="CH494" s="19"/>
      <c r="CI494" s="377"/>
      <c r="CJ494" s="19"/>
      <c r="CK494" s="380"/>
      <c r="CL494" s="105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  <c r="CZ494" s="19"/>
      <c r="DA494" s="19"/>
      <c r="DB494" s="19"/>
      <c r="DC494" s="19"/>
      <c r="DD494" s="19"/>
      <c r="DE494" s="19"/>
      <c r="DF494" s="19"/>
      <c r="DG494" s="19"/>
      <c r="DH494" s="19"/>
      <c r="DI494" s="19"/>
    </row>
    <row r="495" spans="1:113" ht="12.75" customHeight="1">
      <c r="A495" s="19"/>
      <c r="B495" s="19"/>
      <c r="C495" s="19"/>
      <c r="D495" s="19"/>
      <c r="E495" s="376"/>
      <c r="F495" s="19"/>
      <c r="G495" s="19"/>
      <c r="H495" s="19"/>
      <c r="I495" s="19"/>
      <c r="J495" s="377"/>
      <c r="K495" s="19"/>
      <c r="L495" s="19"/>
      <c r="M495" s="377"/>
      <c r="N495" s="19"/>
      <c r="O495" s="19"/>
      <c r="P495" s="19"/>
      <c r="Q495" s="19"/>
      <c r="R495" s="19"/>
      <c r="S495" s="19"/>
      <c r="T495" s="105"/>
      <c r="U495" s="376"/>
      <c r="V495" s="376"/>
      <c r="W495" s="19"/>
      <c r="X495" s="19"/>
      <c r="Y495" s="19"/>
      <c r="Z495" s="19"/>
      <c r="AA495" s="377"/>
      <c r="AB495" s="19"/>
      <c r="AC495" s="19"/>
      <c r="AD495" s="377"/>
      <c r="AE495" s="19"/>
      <c r="AF495" s="19"/>
      <c r="AG495" s="19"/>
      <c r="AH495" s="19"/>
      <c r="AI495" s="377"/>
      <c r="AJ495" s="19"/>
      <c r="AK495" s="19"/>
      <c r="AL495" s="105"/>
      <c r="AM495" s="376"/>
      <c r="AN495" s="378"/>
      <c r="AO495" s="19"/>
      <c r="AP495" s="19"/>
      <c r="AQ495" s="19"/>
      <c r="AR495" s="377"/>
      <c r="AS495" s="19"/>
      <c r="AT495" s="19"/>
      <c r="AU495" s="377"/>
      <c r="AV495" s="379"/>
      <c r="AW495" s="19"/>
      <c r="AX495" s="19"/>
      <c r="AY495" s="19"/>
      <c r="AZ495" s="377"/>
      <c r="BA495" s="19"/>
      <c r="BB495" s="19"/>
      <c r="BC495" s="19"/>
      <c r="BD495" s="105"/>
      <c r="BE495" s="376"/>
      <c r="BF495" s="376"/>
      <c r="BG495" s="19"/>
      <c r="BH495" s="19"/>
      <c r="BI495" s="19"/>
      <c r="BJ495" s="19"/>
      <c r="BK495" s="377"/>
      <c r="BL495" s="19"/>
      <c r="BM495" s="19"/>
      <c r="BN495" s="377"/>
      <c r="BO495" s="19"/>
      <c r="BP495" s="19"/>
      <c r="BQ495" s="19"/>
      <c r="BR495" s="19"/>
      <c r="BS495" s="377"/>
      <c r="BT495" s="19"/>
      <c r="BU495" s="19"/>
      <c r="BV495" s="105"/>
      <c r="BW495" s="376"/>
      <c r="BX495" s="19"/>
      <c r="BY495" s="19"/>
      <c r="BZ495" s="19"/>
      <c r="CA495" s="19"/>
      <c r="CB495" s="19"/>
      <c r="CC495" s="19"/>
      <c r="CD495" s="377"/>
      <c r="CE495" s="19"/>
      <c r="CF495" s="19"/>
      <c r="CG495" s="19"/>
      <c r="CH495" s="19"/>
      <c r="CI495" s="377"/>
      <c r="CJ495" s="19"/>
      <c r="CK495" s="380"/>
      <c r="CL495" s="105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  <c r="CZ495" s="19"/>
      <c r="DA495" s="19"/>
      <c r="DB495" s="19"/>
      <c r="DC495" s="19"/>
      <c r="DD495" s="19"/>
      <c r="DE495" s="19"/>
      <c r="DF495" s="19"/>
      <c r="DG495" s="19"/>
      <c r="DH495" s="19"/>
      <c r="DI495" s="19"/>
    </row>
    <row r="496" spans="1:113" ht="12.75" customHeight="1">
      <c r="A496" s="19"/>
      <c r="B496" s="19"/>
      <c r="C496" s="19"/>
      <c r="D496" s="19"/>
      <c r="E496" s="376"/>
      <c r="F496" s="19"/>
      <c r="G496" s="19"/>
      <c r="H496" s="19"/>
      <c r="I496" s="19"/>
      <c r="J496" s="377"/>
      <c r="K496" s="19"/>
      <c r="L496" s="19"/>
      <c r="M496" s="377"/>
      <c r="N496" s="19"/>
      <c r="O496" s="19"/>
      <c r="P496" s="19"/>
      <c r="Q496" s="19"/>
      <c r="R496" s="19"/>
      <c r="S496" s="19"/>
      <c r="T496" s="105"/>
      <c r="U496" s="376"/>
      <c r="V496" s="376"/>
      <c r="W496" s="19"/>
      <c r="X496" s="19"/>
      <c r="Y496" s="19"/>
      <c r="Z496" s="19"/>
      <c r="AA496" s="377"/>
      <c r="AB496" s="19"/>
      <c r="AC496" s="19"/>
      <c r="AD496" s="377"/>
      <c r="AE496" s="19"/>
      <c r="AF496" s="19"/>
      <c r="AG496" s="19"/>
      <c r="AH496" s="19"/>
      <c r="AI496" s="377"/>
      <c r="AJ496" s="19"/>
      <c r="AK496" s="19"/>
      <c r="AL496" s="105"/>
      <c r="AM496" s="376"/>
      <c r="AN496" s="378"/>
      <c r="AO496" s="19"/>
      <c r="AP496" s="19"/>
      <c r="AQ496" s="19"/>
      <c r="AR496" s="377"/>
      <c r="AS496" s="19"/>
      <c r="AT496" s="19"/>
      <c r="AU496" s="377"/>
      <c r="AV496" s="379"/>
      <c r="AW496" s="19"/>
      <c r="AX496" s="19"/>
      <c r="AY496" s="19"/>
      <c r="AZ496" s="377"/>
      <c r="BA496" s="19"/>
      <c r="BB496" s="19"/>
      <c r="BC496" s="19"/>
      <c r="BD496" s="105"/>
      <c r="BE496" s="376"/>
      <c r="BF496" s="376"/>
      <c r="BG496" s="19"/>
      <c r="BH496" s="19"/>
      <c r="BI496" s="19"/>
      <c r="BJ496" s="19"/>
      <c r="BK496" s="377"/>
      <c r="BL496" s="19"/>
      <c r="BM496" s="19"/>
      <c r="BN496" s="377"/>
      <c r="BO496" s="19"/>
      <c r="BP496" s="19"/>
      <c r="BQ496" s="19"/>
      <c r="BR496" s="19"/>
      <c r="BS496" s="377"/>
      <c r="BT496" s="19"/>
      <c r="BU496" s="19"/>
      <c r="BV496" s="105"/>
      <c r="BW496" s="376"/>
      <c r="BX496" s="19"/>
      <c r="BY496" s="19"/>
      <c r="BZ496" s="19"/>
      <c r="CA496" s="19"/>
      <c r="CB496" s="19"/>
      <c r="CC496" s="19"/>
      <c r="CD496" s="377"/>
      <c r="CE496" s="19"/>
      <c r="CF496" s="19"/>
      <c r="CG496" s="19"/>
      <c r="CH496" s="19"/>
      <c r="CI496" s="377"/>
      <c r="CJ496" s="19"/>
      <c r="CK496" s="380"/>
      <c r="CL496" s="105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  <c r="CZ496" s="19"/>
      <c r="DA496" s="19"/>
      <c r="DB496" s="19"/>
      <c r="DC496" s="19"/>
      <c r="DD496" s="19"/>
      <c r="DE496" s="19"/>
      <c r="DF496" s="19"/>
      <c r="DG496" s="19"/>
      <c r="DH496" s="19"/>
      <c r="DI496" s="19"/>
    </row>
    <row r="497" spans="1:113" ht="12.75" customHeight="1">
      <c r="A497" s="19"/>
      <c r="B497" s="19"/>
      <c r="C497" s="19"/>
      <c r="D497" s="19"/>
      <c r="E497" s="376"/>
      <c r="F497" s="19"/>
      <c r="G497" s="19"/>
      <c r="H497" s="19"/>
      <c r="I497" s="19"/>
      <c r="J497" s="377"/>
      <c r="K497" s="19"/>
      <c r="L497" s="19"/>
      <c r="M497" s="377"/>
      <c r="N497" s="19"/>
      <c r="O497" s="19"/>
      <c r="P497" s="19"/>
      <c r="Q497" s="19"/>
      <c r="R497" s="19"/>
      <c r="S497" s="19"/>
      <c r="T497" s="105"/>
      <c r="U497" s="376"/>
      <c r="V497" s="376"/>
      <c r="W497" s="19"/>
      <c r="X497" s="19"/>
      <c r="Y497" s="19"/>
      <c r="Z497" s="19"/>
      <c r="AA497" s="377"/>
      <c r="AB497" s="19"/>
      <c r="AC497" s="19"/>
      <c r="AD497" s="377"/>
      <c r="AE497" s="19"/>
      <c r="AF497" s="19"/>
      <c r="AG497" s="19"/>
      <c r="AH497" s="19"/>
      <c r="AI497" s="377"/>
      <c r="AJ497" s="19"/>
      <c r="AK497" s="19"/>
      <c r="AL497" s="105"/>
      <c r="AM497" s="376"/>
      <c r="AN497" s="378"/>
      <c r="AO497" s="19"/>
      <c r="AP497" s="19"/>
      <c r="AQ497" s="19"/>
      <c r="AR497" s="377"/>
      <c r="AS497" s="19"/>
      <c r="AT497" s="19"/>
      <c r="AU497" s="377"/>
      <c r="AV497" s="379"/>
      <c r="AW497" s="19"/>
      <c r="AX497" s="19"/>
      <c r="AY497" s="19"/>
      <c r="AZ497" s="377"/>
      <c r="BA497" s="19"/>
      <c r="BB497" s="19"/>
      <c r="BC497" s="19"/>
      <c r="BD497" s="105"/>
      <c r="BE497" s="376"/>
      <c r="BF497" s="376"/>
      <c r="BG497" s="19"/>
      <c r="BH497" s="19"/>
      <c r="BI497" s="19"/>
      <c r="BJ497" s="19"/>
      <c r="BK497" s="377"/>
      <c r="BL497" s="19"/>
      <c r="BM497" s="19"/>
      <c r="BN497" s="377"/>
      <c r="BO497" s="19"/>
      <c r="BP497" s="19"/>
      <c r="BQ497" s="19"/>
      <c r="BR497" s="19"/>
      <c r="BS497" s="377"/>
      <c r="BT497" s="19"/>
      <c r="BU497" s="19"/>
      <c r="BV497" s="105"/>
      <c r="BW497" s="376"/>
      <c r="BX497" s="19"/>
      <c r="BY497" s="19"/>
      <c r="BZ497" s="19"/>
      <c r="CA497" s="19"/>
      <c r="CB497" s="19"/>
      <c r="CC497" s="19"/>
      <c r="CD497" s="377"/>
      <c r="CE497" s="19"/>
      <c r="CF497" s="19"/>
      <c r="CG497" s="19"/>
      <c r="CH497" s="19"/>
      <c r="CI497" s="377"/>
      <c r="CJ497" s="19"/>
      <c r="CK497" s="380"/>
      <c r="CL497" s="105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  <c r="CZ497" s="19"/>
      <c r="DA497" s="19"/>
      <c r="DB497" s="19"/>
      <c r="DC497" s="19"/>
      <c r="DD497" s="19"/>
      <c r="DE497" s="19"/>
      <c r="DF497" s="19"/>
      <c r="DG497" s="19"/>
      <c r="DH497" s="19"/>
      <c r="DI497" s="19"/>
    </row>
    <row r="498" spans="1:113" ht="12.75" customHeight="1">
      <c r="A498" s="19"/>
      <c r="B498" s="19"/>
      <c r="C498" s="19"/>
      <c r="D498" s="19"/>
      <c r="E498" s="376"/>
      <c r="F498" s="19"/>
      <c r="G498" s="19"/>
      <c r="H498" s="19"/>
      <c r="I498" s="19"/>
      <c r="J498" s="377"/>
      <c r="K498" s="19"/>
      <c r="L498" s="19"/>
      <c r="M498" s="377"/>
      <c r="N498" s="19"/>
      <c r="O498" s="19"/>
      <c r="P498" s="19"/>
      <c r="Q498" s="19"/>
      <c r="R498" s="19"/>
      <c r="S498" s="19"/>
      <c r="T498" s="105"/>
      <c r="U498" s="376"/>
      <c r="V498" s="376"/>
      <c r="W498" s="19"/>
      <c r="X498" s="19"/>
      <c r="Y498" s="19"/>
      <c r="Z498" s="19"/>
      <c r="AA498" s="377"/>
      <c r="AB498" s="19"/>
      <c r="AC498" s="19"/>
      <c r="AD498" s="377"/>
      <c r="AE498" s="19"/>
      <c r="AF498" s="19"/>
      <c r="AG498" s="19"/>
      <c r="AH498" s="19"/>
      <c r="AI498" s="377"/>
      <c r="AJ498" s="19"/>
      <c r="AK498" s="19"/>
      <c r="AL498" s="105"/>
      <c r="AM498" s="376"/>
      <c r="AN498" s="378"/>
      <c r="AO498" s="19"/>
      <c r="AP498" s="19"/>
      <c r="AQ498" s="19"/>
      <c r="AR498" s="377"/>
      <c r="AS498" s="19"/>
      <c r="AT498" s="19"/>
      <c r="AU498" s="377"/>
      <c r="AV498" s="379"/>
      <c r="AW498" s="19"/>
      <c r="AX498" s="19"/>
      <c r="AY498" s="19"/>
      <c r="AZ498" s="377"/>
      <c r="BA498" s="19"/>
      <c r="BB498" s="19"/>
      <c r="BC498" s="19"/>
      <c r="BD498" s="105"/>
      <c r="BE498" s="376"/>
      <c r="BF498" s="376"/>
      <c r="BG498" s="19"/>
      <c r="BH498" s="19"/>
      <c r="BI498" s="19"/>
      <c r="BJ498" s="19"/>
      <c r="BK498" s="377"/>
      <c r="BL498" s="19"/>
      <c r="BM498" s="19"/>
      <c r="BN498" s="377"/>
      <c r="BO498" s="19"/>
      <c r="BP498" s="19"/>
      <c r="BQ498" s="19"/>
      <c r="BR498" s="19"/>
      <c r="BS498" s="377"/>
      <c r="BT498" s="19"/>
      <c r="BU498" s="19"/>
      <c r="BV498" s="105"/>
      <c r="BW498" s="376"/>
      <c r="BX498" s="19"/>
      <c r="BY498" s="19"/>
      <c r="BZ498" s="19"/>
      <c r="CA498" s="19"/>
      <c r="CB498" s="19"/>
      <c r="CC498" s="19"/>
      <c r="CD498" s="377"/>
      <c r="CE498" s="19"/>
      <c r="CF498" s="19"/>
      <c r="CG498" s="19"/>
      <c r="CH498" s="19"/>
      <c r="CI498" s="377"/>
      <c r="CJ498" s="19"/>
      <c r="CK498" s="380"/>
      <c r="CL498" s="105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  <c r="CZ498" s="19"/>
      <c r="DA498" s="19"/>
      <c r="DB498" s="19"/>
      <c r="DC498" s="19"/>
      <c r="DD498" s="19"/>
      <c r="DE498" s="19"/>
      <c r="DF498" s="19"/>
      <c r="DG498" s="19"/>
      <c r="DH498" s="19"/>
      <c r="DI498" s="19"/>
    </row>
    <row r="499" spans="1:113" ht="12.75" customHeight="1">
      <c r="A499" s="19"/>
      <c r="B499" s="19"/>
      <c r="C499" s="19"/>
      <c r="D499" s="19"/>
      <c r="E499" s="376"/>
      <c r="F499" s="19"/>
      <c r="G499" s="19"/>
      <c r="H499" s="19"/>
      <c r="I499" s="19"/>
      <c r="J499" s="377"/>
      <c r="K499" s="19"/>
      <c r="L499" s="19"/>
      <c r="M499" s="377"/>
      <c r="N499" s="19"/>
      <c r="O499" s="19"/>
      <c r="P499" s="19"/>
      <c r="Q499" s="19"/>
      <c r="R499" s="19"/>
      <c r="S499" s="19"/>
      <c r="T499" s="105"/>
      <c r="U499" s="376"/>
      <c r="V499" s="376"/>
      <c r="W499" s="19"/>
      <c r="X499" s="19"/>
      <c r="Y499" s="19"/>
      <c r="Z499" s="19"/>
      <c r="AA499" s="377"/>
      <c r="AB499" s="19"/>
      <c r="AC499" s="19"/>
      <c r="AD499" s="377"/>
      <c r="AE499" s="19"/>
      <c r="AF499" s="19"/>
      <c r="AG499" s="19"/>
      <c r="AH499" s="19"/>
      <c r="AI499" s="377"/>
      <c r="AJ499" s="19"/>
      <c r="AK499" s="19"/>
      <c r="AL499" s="105"/>
      <c r="AM499" s="376"/>
      <c r="AN499" s="378"/>
      <c r="AO499" s="19"/>
      <c r="AP499" s="19"/>
      <c r="AQ499" s="19"/>
      <c r="AR499" s="377"/>
      <c r="AS499" s="19"/>
      <c r="AT499" s="19"/>
      <c r="AU499" s="377"/>
      <c r="AV499" s="379"/>
      <c r="AW499" s="19"/>
      <c r="AX499" s="19"/>
      <c r="AY499" s="19"/>
      <c r="AZ499" s="377"/>
      <c r="BA499" s="19"/>
      <c r="BB499" s="19"/>
      <c r="BC499" s="19"/>
      <c r="BD499" s="105"/>
      <c r="BE499" s="376"/>
      <c r="BF499" s="376"/>
      <c r="BG499" s="19"/>
      <c r="BH499" s="19"/>
      <c r="BI499" s="19"/>
      <c r="BJ499" s="19"/>
      <c r="BK499" s="377"/>
      <c r="BL499" s="19"/>
      <c r="BM499" s="19"/>
      <c r="BN499" s="377"/>
      <c r="BO499" s="19"/>
      <c r="BP499" s="19"/>
      <c r="BQ499" s="19"/>
      <c r="BR499" s="19"/>
      <c r="BS499" s="377"/>
      <c r="BT499" s="19"/>
      <c r="BU499" s="19"/>
      <c r="BV499" s="105"/>
      <c r="BW499" s="376"/>
      <c r="BX499" s="19"/>
      <c r="BY499" s="19"/>
      <c r="BZ499" s="19"/>
      <c r="CA499" s="19"/>
      <c r="CB499" s="19"/>
      <c r="CC499" s="19"/>
      <c r="CD499" s="377"/>
      <c r="CE499" s="19"/>
      <c r="CF499" s="19"/>
      <c r="CG499" s="19"/>
      <c r="CH499" s="19"/>
      <c r="CI499" s="377"/>
      <c r="CJ499" s="19"/>
      <c r="CK499" s="380"/>
      <c r="CL499" s="105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  <c r="CZ499" s="19"/>
      <c r="DA499" s="19"/>
      <c r="DB499" s="19"/>
      <c r="DC499" s="19"/>
      <c r="DD499" s="19"/>
      <c r="DE499" s="19"/>
      <c r="DF499" s="19"/>
      <c r="DG499" s="19"/>
      <c r="DH499" s="19"/>
      <c r="DI499" s="19"/>
    </row>
    <row r="500" spans="1:113" ht="12.75" customHeight="1">
      <c r="A500" s="19"/>
      <c r="B500" s="19"/>
      <c r="C500" s="19"/>
      <c r="D500" s="19"/>
      <c r="E500" s="376"/>
      <c r="F500" s="19"/>
      <c r="G500" s="19"/>
      <c r="H500" s="19"/>
      <c r="I500" s="19"/>
      <c r="J500" s="377"/>
      <c r="K500" s="19"/>
      <c r="L500" s="19"/>
      <c r="M500" s="377"/>
      <c r="N500" s="19"/>
      <c r="O500" s="19"/>
      <c r="P500" s="19"/>
      <c r="Q500" s="19"/>
      <c r="R500" s="19"/>
      <c r="S500" s="19"/>
      <c r="T500" s="105"/>
      <c r="U500" s="376"/>
      <c r="V500" s="376"/>
      <c r="W500" s="19"/>
      <c r="X500" s="19"/>
      <c r="Y500" s="19"/>
      <c r="Z500" s="19"/>
      <c r="AA500" s="377"/>
      <c r="AB500" s="19"/>
      <c r="AC500" s="19"/>
      <c r="AD500" s="377"/>
      <c r="AE500" s="19"/>
      <c r="AF500" s="19"/>
      <c r="AG500" s="19"/>
      <c r="AH500" s="19"/>
      <c r="AI500" s="377"/>
      <c r="AJ500" s="19"/>
      <c r="AK500" s="19"/>
      <c r="AL500" s="105"/>
      <c r="AM500" s="376"/>
      <c r="AN500" s="378"/>
      <c r="AO500" s="19"/>
      <c r="AP500" s="19"/>
      <c r="AQ500" s="19"/>
      <c r="AR500" s="377"/>
      <c r="AS500" s="19"/>
      <c r="AT500" s="19"/>
      <c r="AU500" s="377"/>
      <c r="AV500" s="379"/>
      <c r="AW500" s="19"/>
      <c r="AX500" s="19"/>
      <c r="AY500" s="19"/>
      <c r="AZ500" s="377"/>
      <c r="BA500" s="19"/>
      <c r="BB500" s="19"/>
      <c r="BC500" s="19"/>
      <c r="BD500" s="105"/>
      <c r="BE500" s="376"/>
      <c r="BF500" s="376"/>
      <c r="BG500" s="19"/>
      <c r="BH500" s="19"/>
      <c r="BI500" s="19"/>
      <c r="BJ500" s="19"/>
      <c r="BK500" s="377"/>
      <c r="BL500" s="19"/>
      <c r="BM500" s="19"/>
      <c r="BN500" s="377"/>
      <c r="BO500" s="19"/>
      <c r="BP500" s="19"/>
      <c r="BQ500" s="19"/>
      <c r="BR500" s="19"/>
      <c r="BS500" s="377"/>
      <c r="BT500" s="19"/>
      <c r="BU500" s="19"/>
      <c r="BV500" s="105"/>
      <c r="BW500" s="376"/>
      <c r="BX500" s="19"/>
      <c r="BY500" s="19"/>
      <c r="BZ500" s="19"/>
      <c r="CA500" s="19"/>
      <c r="CB500" s="19"/>
      <c r="CC500" s="19"/>
      <c r="CD500" s="377"/>
      <c r="CE500" s="19"/>
      <c r="CF500" s="19"/>
      <c r="CG500" s="19"/>
      <c r="CH500" s="19"/>
      <c r="CI500" s="377"/>
      <c r="CJ500" s="19"/>
      <c r="CK500" s="380"/>
      <c r="CL500" s="105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  <c r="CZ500" s="19"/>
      <c r="DA500" s="19"/>
      <c r="DB500" s="19"/>
      <c r="DC500" s="19"/>
      <c r="DD500" s="19"/>
      <c r="DE500" s="19"/>
      <c r="DF500" s="19"/>
      <c r="DG500" s="19"/>
      <c r="DH500" s="19"/>
      <c r="DI500" s="19"/>
    </row>
    <row r="501" spans="1:113" ht="12.75" customHeight="1">
      <c r="A501" s="19"/>
      <c r="B501" s="19"/>
      <c r="C501" s="19"/>
      <c r="D501" s="19"/>
      <c r="E501" s="376"/>
      <c r="F501" s="19"/>
      <c r="G501" s="19"/>
      <c r="H501" s="19"/>
      <c r="I501" s="19"/>
      <c r="J501" s="377"/>
      <c r="K501" s="19"/>
      <c r="L501" s="19"/>
      <c r="M501" s="377"/>
      <c r="N501" s="19"/>
      <c r="O501" s="19"/>
      <c r="P501" s="19"/>
      <c r="Q501" s="19"/>
      <c r="R501" s="19"/>
      <c r="S501" s="19"/>
      <c r="T501" s="105"/>
      <c r="U501" s="376"/>
      <c r="V501" s="376"/>
      <c r="W501" s="19"/>
      <c r="X501" s="19"/>
      <c r="Y501" s="19"/>
      <c r="Z501" s="19"/>
      <c r="AA501" s="377"/>
      <c r="AB501" s="19"/>
      <c r="AC501" s="19"/>
      <c r="AD501" s="377"/>
      <c r="AE501" s="19"/>
      <c r="AF501" s="19"/>
      <c r="AG501" s="19"/>
      <c r="AH501" s="19"/>
      <c r="AI501" s="377"/>
      <c r="AJ501" s="19"/>
      <c r="AK501" s="19"/>
      <c r="AL501" s="105"/>
      <c r="AM501" s="376"/>
      <c r="AN501" s="378"/>
      <c r="AO501" s="19"/>
      <c r="AP501" s="19"/>
      <c r="AQ501" s="19"/>
      <c r="AR501" s="377"/>
      <c r="AS501" s="19"/>
      <c r="AT501" s="19"/>
      <c r="AU501" s="377"/>
      <c r="AV501" s="379"/>
      <c r="AW501" s="19"/>
      <c r="AX501" s="19"/>
      <c r="AY501" s="19"/>
      <c r="AZ501" s="377"/>
      <c r="BA501" s="19"/>
      <c r="BB501" s="19"/>
      <c r="BC501" s="19"/>
      <c r="BD501" s="105"/>
      <c r="BE501" s="376"/>
      <c r="BF501" s="376"/>
      <c r="BG501" s="19"/>
      <c r="BH501" s="19"/>
      <c r="BI501" s="19"/>
      <c r="BJ501" s="19"/>
      <c r="BK501" s="377"/>
      <c r="BL501" s="19"/>
      <c r="BM501" s="19"/>
      <c r="BN501" s="377"/>
      <c r="BO501" s="19"/>
      <c r="BP501" s="19"/>
      <c r="BQ501" s="19"/>
      <c r="BR501" s="19"/>
      <c r="BS501" s="377"/>
      <c r="BT501" s="19"/>
      <c r="BU501" s="19"/>
      <c r="BV501" s="105"/>
      <c r="BW501" s="376"/>
      <c r="BX501" s="19"/>
      <c r="BY501" s="19"/>
      <c r="BZ501" s="19"/>
      <c r="CA501" s="19"/>
      <c r="CB501" s="19"/>
      <c r="CC501" s="19"/>
      <c r="CD501" s="377"/>
      <c r="CE501" s="19"/>
      <c r="CF501" s="19"/>
      <c r="CG501" s="19"/>
      <c r="CH501" s="19"/>
      <c r="CI501" s="377"/>
      <c r="CJ501" s="19"/>
      <c r="CK501" s="380"/>
      <c r="CL501" s="105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  <c r="CZ501" s="19"/>
      <c r="DA501" s="19"/>
      <c r="DB501" s="19"/>
      <c r="DC501" s="19"/>
      <c r="DD501" s="19"/>
      <c r="DE501" s="19"/>
      <c r="DF501" s="19"/>
      <c r="DG501" s="19"/>
      <c r="DH501" s="19"/>
      <c r="DI501" s="19"/>
    </row>
    <row r="502" spans="1:113" ht="12.75" customHeight="1">
      <c r="A502" s="19"/>
      <c r="B502" s="19"/>
      <c r="C502" s="19"/>
      <c r="D502" s="19"/>
      <c r="E502" s="376"/>
      <c r="F502" s="19"/>
      <c r="G502" s="19"/>
      <c r="H502" s="19"/>
      <c r="I502" s="19"/>
      <c r="J502" s="377"/>
      <c r="K502" s="19"/>
      <c r="L502" s="19"/>
      <c r="M502" s="377"/>
      <c r="N502" s="19"/>
      <c r="O502" s="19"/>
      <c r="P502" s="19"/>
      <c r="Q502" s="19"/>
      <c r="R502" s="19"/>
      <c r="S502" s="19"/>
      <c r="T502" s="105"/>
      <c r="U502" s="376"/>
      <c r="V502" s="376"/>
      <c r="W502" s="19"/>
      <c r="X502" s="19"/>
      <c r="Y502" s="19"/>
      <c r="Z502" s="19"/>
      <c r="AA502" s="377"/>
      <c r="AB502" s="19"/>
      <c r="AC502" s="19"/>
      <c r="AD502" s="377"/>
      <c r="AE502" s="19"/>
      <c r="AF502" s="19"/>
      <c r="AG502" s="19"/>
      <c r="AH502" s="19"/>
      <c r="AI502" s="377"/>
      <c r="AJ502" s="19"/>
      <c r="AK502" s="19"/>
      <c r="AL502" s="105"/>
      <c r="AM502" s="376"/>
      <c r="AN502" s="378"/>
      <c r="AO502" s="19"/>
      <c r="AP502" s="19"/>
      <c r="AQ502" s="19"/>
      <c r="AR502" s="377"/>
      <c r="AS502" s="19"/>
      <c r="AT502" s="19"/>
      <c r="AU502" s="377"/>
      <c r="AV502" s="379"/>
      <c r="AW502" s="19"/>
      <c r="AX502" s="19"/>
      <c r="AY502" s="19"/>
      <c r="AZ502" s="377"/>
      <c r="BA502" s="19"/>
      <c r="BB502" s="19"/>
      <c r="BC502" s="19"/>
      <c r="BD502" s="105"/>
      <c r="BE502" s="376"/>
      <c r="BF502" s="376"/>
      <c r="BG502" s="19"/>
      <c r="BH502" s="19"/>
      <c r="BI502" s="19"/>
      <c r="BJ502" s="19"/>
      <c r="BK502" s="377"/>
      <c r="BL502" s="19"/>
      <c r="BM502" s="19"/>
      <c r="BN502" s="377"/>
      <c r="BO502" s="19"/>
      <c r="BP502" s="19"/>
      <c r="BQ502" s="19"/>
      <c r="BR502" s="19"/>
      <c r="BS502" s="377"/>
      <c r="BT502" s="19"/>
      <c r="BU502" s="19"/>
      <c r="BV502" s="105"/>
      <c r="BW502" s="376"/>
      <c r="BX502" s="19"/>
      <c r="BY502" s="19"/>
      <c r="BZ502" s="19"/>
      <c r="CA502" s="19"/>
      <c r="CB502" s="19"/>
      <c r="CC502" s="19"/>
      <c r="CD502" s="377"/>
      <c r="CE502" s="19"/>
      <c r="CF502" s="19"/>
      <c r="CG502" s="19"/>
      <c r="CH502" s="19"/>
      <c r="CI502" s="377"/>
      <c r="CJ502" s="19"/>
      <c r="CK502" s="380"/>
      <c r="CL502" s="105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  <c r="CZ502" s="19"/>
      <c r="DA502" s="19"/>
      <c r="DB502" s="19"/>
      <c r="DC502" s="19"/>
      <c r="DD502" s="19"/>
      <c r="DE502" s="19"/>
      <c r="DF502" s="19"/>
      <c r="DG502" s="19"/>
      <c r="DH502" s="19"/>
      <c r="DI502" s="19"/>
    </row>
    <row r="503" spans="1:113" ht="12.75" customHeight="1">
      <c r="A503" s="19"/>
      <c r="B503" s="19"/>
      <c r="C503" s="19"/>
      <c r="D503" s="19"/>
      <c r="E503" s="376"/>
      <c r="F503" s="19"/>
      <c r="G503" s="19"/>
      <c r="H503" s="19"/>
      <c r="I503" s="19"/>
      <c r="J503" s="377"/>
      <c r="K503" s="19"/>
      <c r="L503" s="19"/>
      <c r="M503" s="377"/>
      <c r="N503" s="19"/>
      <c r="O503" s="19"/>
      <c r="P503" s="19"/>
      <c r="Q503" s="19"/>
      <c r="R503" s="19"/>
      <c r="S503" s="19"/>
      <c r="T503" s="105"/>
      <c r="U503" s="376"/>
      <c r="V503" s="376"/>
      <c r="W503" s="19"/>
      <c r="X503" s="19"/>
      <c r="Y503" s="19"/>
      <c r="Z503" s="19"/>
      <c r="AA503" s="377"/>
      <c r="AB503" s="19"/>
      <c r="AC503" s="19"/>
      <c r="AD503" s="377"/>
      <c r="AE503" s="19"/>
      <c r="AF503" s="19"/>
      <c r="AG503" s="19"/>
      <c r="AH503" s="19"/>
      <c r="AI503" s="377"/>
      <c r="AJ503" s="19"/>
      <c r="AK503" s="19"/>
      <c r="AL503" s="105"/>
      <c r="AM503" s="376"/>
      <c r="AN503" s="378"/>
      <c r="AO503" s="19"/>
      <c r="AP503" s="19"/>
      <c r="AQ503" s="19"/>
      <c r="AR503" s="377"/>
      <c r="AS503" s="19"/>
      <c r="AT503" s="19"/>
      <c r="AU503" s="377"/>
      <c r="AV503" s="379"/>
      <c r="AW503" s="19"/>
      <c r="AX503" s="19"/>
      <c r="AY503" s="19"/>
      <c r="AZ503" s="377"/>
      <c r="BA503" s="19"/>
      <c r="BB503" s="19"/>
      <c r="BC503" s="19"/>
      <c r="BD503" s="105"/>
      <c r="BE503" s="376"/>
      <c r="BF503" s="376"/>
      <c r="BG503" s="19"/>
      <c r="BH503" s="19"/>
      <c r="BI503" s="19"/>
      <c r="BJ503" s="19"/>
      <c r="BK503" s="377"/>
      <c r="BL503" s="19"/>
      <c r="BM503" s="19"/>
      <c r="BN503" s="377"/>
      <c r="BO503" s="19"/>
      <c r="BP503" s="19"/>
      <c r="BQ503" s="19"/>
      <c r="BR503" s="19"/>
      <c r="BS503" s="377"/>
      <c r="BT503" s="19"/>
      <c r="BU503" s="19"/>
      <c r="BV503" s="105"/>
      <c r="BW503" s="376"/>
      <c r="BX503" s="19"/>
      <c r="BY503" s="19"/>
      <c r="BZ503" s="19"/>
      <c r="CA503" s="19"/>
      <c r="CB503" s="19"/>
      <c r="CC503" s="19"/>
      <c r="CD503" s="377"/>
      <c r="CE503" s="19"/>
      <c r="CF503" s="19"/>
      <c r="CG503" s="19"/>
      <c r="CH503" s="19"/>
      <c r="CI503" s="377"/>
      <c r="CJ503" s="19"/>
      <c r="CK503" s="380"/>
      <c r="CL503" s="105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  <c r="CZ503" s="19"/>
      <c r="DA503" s="19"/>
      <c r="DB503" s="19"/>
      <c r="DC503" s="19"/>
      <c r="DD503" s="19"/>
      <c r="DE503" s="19"/>
      <c r="DF503" s="19"/>
      <c r="DG503" s="19"/>
      <c r="DH503" s="19"/>
      <c r="DI503" s="19"/>
    </row>
    <row r="504" spans="1:113" ht="12.75" customHeight="1">
      <c r="A504" s="19"/>
      <c r="B504" s="19"/>
      <c r="C504" s="19"/>
      <c r="D504" s="19"/>
      <c r="E504" s="376"/>
      <c r="F504" s="19"/>
      <c r="G504" s="19"/>
      <c r="H504" s="19"/>
      <c r="I504" s="19"/>
      <c r="J504" s="377"/>
      <c r="K504" s="19"/>
      <c r="L504" s="19"/>
      <c r="M504" s="377"/>
      <c r="N504" s="19"/>
      <c r="O504" s="19"/>
      <c r="P504" s="19"/>
      <c r="Q504" s="19"/>
      <c r="R504" s="19"/>
      <c r="S504" s="19"/>
      <c r="T504" s="105"/>
      <c r="U504" s="376"/>
      <c r="V504" s="376"/>
      <c r="W504" s="19"/>
      <c r="X504" s="19"/>
      <c r="Y504" s="19"/>
      <c r="Z504" s="19"/>
      <c r="AA504" s="377"/>
      <c r="AB504" s="19"/>
      <c r="AC504" s="19"/>
      <c r="AD504" s="377"/>
      <c r="AE504" s="19"/>
      <c r="AF504" s="19"/>
      <c r="AG504" s="19"/>
      <c r="AH504" s="19"/>
      <c r="AI504" s="377"/>
      <c r="AJ504" s="19"/>
      <c r="AK504" s="19"/>
      <c r="AL504" s="105"/>
      <c r="AM504" s="376"/>
      <c r="AN504" s="378"/>
      <c r="AO504" s="19"/>
      <c r="AP504" s="19"/>
      <c r="AQ504" s="19"/>
      <c r="AR504" s="377"/>
      <c r="AS504" s="19"/>
      <c r="AT504" s="19"/>
      <c r="AU504" s="377"/>
      <c r="AV504" s="379"/>
      <c r="AW504" s="19"/>
      <c r="AX504" s="19"/>
      <c r="AY504" s="19"/>
      <c r="AZ504" s="377"/>
      <c r="BA504" s="19"/>
      <c r="BB504" s="19"/>
      <c r="BC504" s="19"/>
      <c r="BD504" s="105"/>
      <c r="BE504" s="376"/>
      <c r="BF504" s="376"/>
      <c r="BG504" s="19"/>
      <c r="BH504" s="19"/>
      <c r="BI504" s="19"/>
      <c r="BJ504" s="19"/>
      <c r="BK504" s="377"/>
      <c r="BL504" s="19"/>
      <c r="BM504" s="19"/>
      <c r="BN504" s="377"/>
      <c r="BO504" s="19"/>
      <c r="BP504" s="19"/>
      <c r="BQ504" s="19"/>
      <c r="BR504" s="19"/>
      <c r="BS504" s="377"/>
      <c r="BT504" s="19"/>
      <c r="BU504" s="19"/>
      <c r="BV504" s="105"/>
      <c r="BW504" s="376"/>
      <c r="BX504" s="19"/>
      <c r="BY504" s="19"/>
      <c r="BZ504" s="19"/>
      <c r="CA504" s="19"/>
      <c r="CB504" s="19"/>
      <c r="CC504" s="19"/>
      <c r="CD504" s="377"/>
      <c r="CE504" s="19"/>
      <c r="CF504" s="19"/>
      <c r="CG504" s="19"/>
      <c r="CH504" s="19"/>
      <c r="CI504" s="377"/>
      <c r="CJ504" s="19"/>
      <c r="CK504" s="380"/>
      <c r="CL504" s="105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  <c r="CZ504" s="19"/>
      <c r="DA504" s="19"/>
      <c r="DB504" s="19"/>
      <c r="DC504" s="19"/>
      <c r="DD504" s="19"/>
      <c r="DE504" s="19"/>
      <c r="DF504" s="19"/>
      <c r="DG504" s="19"/>
      <c r="DH504" s="19"/>
      <c r="DI504" s="19"/>
    </row>
    <row r="505" spans="1:113" ht="12.75" customHeight="1">
      <c r="A505" s="19"/>
      <c r="B505" s="19"/>
      <c r="C505" s="19"/>
      <c r="D505" s="19"/>
      <c r="E505" s="376"/>
      <c r="F505" s="19"/>
      <c r="G505" s="19"/>
      <c r="H505" s="19"/>
      <c r="I505" s="19"/>
      <c r="J505" s="377"/>
      <c r="K505" s="19"/>
      <c r="L505" s="19"/>
      <c r="M505" s="377"/>
      <c r="N505" s="19"/>
      <c r="O505" s="19"/>
      <c r="P505" s="19"/>
      <c r="Q505" s="19"/>
      <c r="R505" s="19"/>
      <c r="S505" s="19"/>
      <c r="T505" s="105"/>
      <c r="U505" s="376"/>
      <c r="V505" s="376"/>
      <c r="W505" s="19"/>
      <c r="X505" s="19"/>
      <c r="Y505" s="19"/>
      <c r="Z505" s="19"/>
      <c r="AA505" s="377"/>
      <c r="AB505" s="19"/>
      <c r="AC505" s="19"/>
      <c r="AD505" s="377"/>
      <c r="AE505" s="19"/>
      <c r="AF505" s="19"/>
      <c r="AG505" s="19"/>
      <c r="AH505" s="19"/>
      <c r="AI505" s="377"/>
      <c r="AJ505" s="19"/>
      <c r="AK505" s="19"/>
      <c r="AL505" s="105"/>
      <c r="AM505" s="376"/>
      <c r="AN505" s="378"/>
      <c r="AO505" s="19"/>
      <c r="AP505" s="19"/>
      <c r="AQ505" s="19"/>
      <c r="AR505" s="377"/>
      <c r="AS505" s="19"/>
      <c r="AT505" s="19"/>
      <c r="AU505" s="377"/>
      <c r="AV505" s="379"/>
      <c r="AW505" s="19"/>
      <c r="AX505" s="19"/>
      <c r="AY505" s="19"/>
      <c r="AZ505" s="377"/>
      <c r="BA505" s="19"/>
      <c r="BB505" s="19"/>
      <c r="BC505" s="19"/>
      <c r="BD505" s="105"/>
      <c r="BE505" s="376"/>
      <c r="BF505" s="376"/>
      <c r="BG505" s="19"/>
      <c r="BH505" s="19"/>
      <c r="BI505" s="19"/>
      <c r="BJ505" s="19"/>
      <c r="BK505" s="377"/>
      <c r="BL505" s="19"/>
      <c r="BM505" s="19"/>
      <c r="BN505" s="377"/>
      <c r="BO505" s="19"/>
      <c r="BP505" s="19"/>
      <c r="BQ505" s="19"/>
      <c r="BR505" s="19"/>
      <c r="BS505" s="377"/>
      <c r="BT505" s="19"/>
      <c r="BU505" s="19"/>
      <c r="BV505" s="105"/>
      <c r="BW505" s="376"/>
      <c r="BX505" s="19"/>
      <c r="BY505" s="19"/>
      <c r="BZ505" s="19"/>
      <c r="CA505" s="19"/>
      <c r="CB505" s="19"/>
      <c r="CC505" s="19"/>
      <c r="CD505" s="377"/>
      <c r="CE505" s="19"/>
      <c r="CF505" s="19"/>
      <c r="CG505" s="19"/>
      <c r="CH505" s="19"/>
      <c r="CI505" s="377"/>
      <c r="CJ505" s="19"/>
      <c r="CK505" s="380"/>
      <c r="CL505" s="105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  <c r="CZ505" s="19"/>
      <c r="DA505" s="19"/>
      <c r="DB505" s="19"/>
      <c r="DC505" s="19"/>
      <c r="DD505" s="19"/>
      <c r="DE505" s="19"/>
      <c r="DF505" s="19"/>
      <c r="DG505" s="19"/>
      <c r="DH505" s="19"/>
      <c r="DI505" s="19"/>
    </row>
    <row r="506" spans="1:113" ht="12.75" customHeight="1">
      <c r="A506" s="19"/>
      <c r="B506" s="19"/>
      <c r="C506" s="19"/>
      <c r="D506" s="19"/>
      <c r="E506" s="376"/>
      <c r="F506" s="19"/>
      <c r="G506" s="19"/>
      <c r="H506" s="19"/>
      <c r="I506" s="19"/>
      <c r="J506" s="377"/>
      <c r="K506" s="19"/>
      <c r="L506" s="19"/>
      <c r="M506" s="377"/>
      <c r="N506" s="19"/>
      <c r="O506" s="19"/>
      <c r="P506" s="19"/>
      <c r="Q506" s="19"/>
      <c r="R506" s="19"/>
      <c r="S506" s="19"/>
      <c r="T506" s="105"/>
      <c r="U506" s="376"/>
      <c r="V506" s="376"/>
      <c r="W506" s="19"/>
      <c r="X506" s="19"/>
      <c r="Y506" s="19"/>
      <c r="Z506" s="19"/>
      <c r="AA506" s="377"/>
      <c r="AB506" s="19"/>
      <c r="AC506" s="19"/>
      <c r="AD506" s="377"/>
      <c r="AE506" s="19"/>
      <c r="AF506" s="19"/>
      <c r="AG506" s="19"/>
      <c r="AH506" s="19"/>
      <c r="AI506" s="377"/>
      <c r="AJ506" s="19"/>
      <c r="AK506" s="19"/>
      <c r="AL506" s="105"/>
      <c r="AM506" s="376"/>
      <c r="AN506" s="378"/>
      <c r="AO506" s="19"/>
      <c r="AP506" s="19"/>
      <c r="AQ506" s="19"/>
      <c r="AR506" s="377"/>
      <c r="AS506" s="19"/>
      <c r="AT506" s="19"/>
      <c r="AU506" s="377"/>
      <c r="AV506" s="379"/>
      <c r="AW506" s="19"/>
      <c r="AX506" s="19"/>
      <c r="AY506" s="19"/>
      <c r="AZ506" s="377"/>
      <c r="BA506" s="19"/>
      <c r="BB506" s="19"/>
      <c r="BC506" s="19"/>
      <c r="BD506" s="105"/>
      <c r="BE506" s="376"/>
      <c r="BF506" s="376"/>
      <c r="BG506" s="19"/>
      <c r="BH506" s="19"/>
      <c r="BI506" s="19"/>
      <c r="BJ506" s="19"/>
      <c r="BK506" s="377"/>
      <c r="BL506" s="19"/>
      <c r="BM506" s="19"/>
      <c r="BN506" s="377"/>
      <c r="BO506" s="19"/>
      <c r="BP506" s="19"/>
      <c r="BQ506" s="19"/>
      <c r="BR506" s="19"/>
      <c r="BS506" s="377"/>
      <c r="BT506" s="19"/>
      <c r="BU506" s="19"/>
      <c r="BV506" s="105"/>
      <c r="BW506" s="376"/>
      <c r="BX506" s="19"/>
      <c r="BY506" s="19"/>
      <c r="BZ506" s="19"/>
      <c r="CA506" s="19"/>
      <c r="CB506" s="19"/>
      <c r="CC506" s="19"/>
      <c r="CD506" s="377"/>
      <c r="CE506" s="19"/>
      <c r="CF506" s="19"/>
      <c r="CG506" s="19"/>
      <c r="CH506" s="19"/>
      <c r="CI506" s="377"/>
      <c r="CJ506" s="19"/>
      <c r="CK506" s="380"/>
      <c r="CL506" s="105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  <c r="CZ506" s="19"/>
      <c r="DA506" s="19"/>
      <c r="DB506" s="19"/>
      <c r="DC506" s="19"/>
      <c r="DD506" s="19"/>
      <c r="DE506" s="19"/>
      <c r="DF506" s="19"/>
      <c r="DG506" s="19"/>
      <c r="DH506" s="19"/>
      <c r="DI506" s="19"/>
    </row>
    <row r="507" spans="1:113" ht="12.75" customHeight="1">
      <c r="A507" s="19"/>
      <c r="B507" s="19"/>
      <c r="C507" s="19"/>
      <c r="D507" s="19"/>
      <c r="E507" s="376"/>
      <c r="F507" s="19"/>
      <c r="G507" s="19"/>
      <c r="H507" s="19"/>
      <c r="I507" s="19"/>
      <c r="J507" s="377"/>
      <c r="K507" s="19"/>
      <c r="L507" s="19"/>
      <c r="M507" s="377"/>
      <c r="N507" s="19"/>
      <c r="O507" s="19"/>
      <c r="P507" s="19"/>
      <c r="Q507" s="19"/>
      <c r="R507" s="19"/>
      <c r="S507" s="19"/>
      <c r="T507" s="105"/>
      <c r="U507" s="376"/>
      <c r="V507" s="376"/>
      <c r="W507" s="19"/>
      <c r="X507" s="19"/>
      <c r="Y507" s="19"/>
      <c r="Z507" s="19"/>
      <c r="AA507" s="377"/>
      <c r="AB507" s="19"/>
      <c r="AC507" s="19"/>
      <c r="AD507" s="377"/>
      <c r="AE507" s="19"/>
      <c r="AF507" s="19"/>
      <c r="AG507" s="19"/>
      <c r="AH507" s="19"/>
      <c r="AI507" s="377"/>
      <c r="AJ507" s="19"/>
      <c r="AK507" s="19"/>
      <c r="AL507" s="105"/>
      <c r="AM507" s="376"/>
      <c r="AN507" s="378"/>
      <c r="AO507" s="19"/>
      <c r="AP507" s="19"/>
      <c r="AQ507" s="19"/>
      <c r="AR507" s="377"/>
      <c r="AS507" s="19"/>
      <c r="AT507" s="19"/>
      <c r="AU507" s="377"/>
      <c r="AV507" s="379"/>
      <c r="AW507" s="19"/>
      <c r="AX507" s="19"/>
      <c r="AY507" s="19"/>
      <c r="AZ507" s="377"/>
      <c r="BA507" s="19"/>
      <c r="BB507" s="19"/>
      <c r="BC507" s="19"/>
      <c r="BD507" s="105"/>
      <c r="BE507" s="376"/>
      <c r="BF507" s="376"/>
      <c r="BG507" s="19"/>
      <c r="BH507" s="19"/>
      <c r="BI507" s="19"/>
      <c r="BJ507" s="19"/>
      <c r="BK507" s="377"/>
      <c r="BL507" s="19"/>
      <c r="BM507" s="19"/>
      <c r="BN507" s="377"/>
      <c r="BO507" s="19"/>
      <c r="BP507" s="19"/>
      <c r="BQ507" s="19"/>
      <c r="BR507" s="19"/>
      <c r="BS507" s="377"/>
      <c r="BT507" s="19"/>
      <c r="BU507" s="19"/>
      <c r="BV507" s="105"/>
      <c r="BW507" s="376"/>
      <c r="BX507" s="19"/>
      <c r="BY507" s="19"/>
      <c r="BZ507" s="19"/>
      <c r="CA507" s="19"/>
      <c r="CB507" s="19"/>
      <c r="CC507" s="19"/>
      <c r="CD507" s="377"/>
      <c r="CE507" s="19"/>
      <c r="CF507" s="19"/>
      <c r="CG507" s="19"/>
      <c r="CH507" s="19"/>
      <c r="CI507" s="377"/>
      <c r="CJ507" s="19"/>
      <c r="CK507" s="380"/>
      <c r="CL507" s="105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  <c r="CZ507" s="19"/>
      <c r="DA507" s="19"/>
      <c r="DB507" s="19"/>
      <c r="DC507" s="19"/>
      <c r="DD507" s="19"/>
      <c r="DE507" s="19"/>
      <c r="DF507" s="19"/>
      <c r="DG507" s="19"/>
      <c r="DH507" s="19"/>
      <c r="DI507" s="19"/>
    </row>
    <row r="508" spans="1:113" ht="12.75" customHeight="1">
      <c r="A508" s="19"/>
      <c r="B508" s="19"/>
      <c r="C508" s="19"/>
      <c r="D508" s="19"/>
      <c r="E508" s="376"/>
      <c r="F508" s="19"/>
      <c r="G508" s="19"/>
      <c r="H508" s="19"/>
      <c r="I508" s="19"/>
      <c r="J508" s="377"/>
      <c r="K508" s="19"/>
      <c r="L508" s="19"/>
      <c r="M508" s="377"/>
      <c r="N508" s="19"/>
      <c r="O508" s="19"/>
      <c r="P508" s="19"/>
      <c r="Q508" s="19"/>
      <c r="R508" s="19"/>
      <c r="S508" s="19"/>
      <c r="T508" s="105"/>
      <c r="U508" s="376"/>
      <c r="V508" s="376"/>
      <c r="W508" s="19"/>
      <c r="X508" s="19"/>
      <c r="Y508" s="19"/>
      <c r="Z508" s="19"/>
      <c r="AA508" s="377"/>
      <c r="AB508" s="19"/>
      <c r="AC508" s="19"/>
      <c r="AD508" s="377"/>
      <c r="AE508" s="19"/>
      <c r="AF508" s="19"/>
      <c r="AG508" s="19"/>
      <c r="AH508" s="19"/>
      <c r="AI508" s="377"/>
      <c r="AJ508" s="19"/>
      <c r="AK508" s="19"/>
      <c r="AL508" s="105"/>
      <c r="AM508" s="376"/>
      <c r="AN508" s="378"/>
      <c r="AO508" s="19"/>
      <c r="AP508" s="19"/>
      <c r="AQ508" s="19"/>
      <c r="AR508" s="377"/>
      <c r="AS508" s="19"/>
      <c r="AT508" s="19"/>
      <c r="AU508" s="377"/>
      <c r="AV508" s="379"/>
      <c r="AW508" s="19"/>
      <c r="AX508" s="19"/>
      <c r="AY508" s="19"/>
      <c r="AZ508" s="377"/>
      <c r="BA508" s="19"/>
      <c r="BB508" s="19"/>
      <c r="BC508" s="19"/>
      <c r="BD508" s="105"/>
      <c r="BE508" s="376"/>
      <c r="BF508" s="376"/>
      <c r="BG508" s="19"/>
      <c r="BH508" s="19"/>
      <c r="BI508" s="19"/>
      <c r="BJ508" s="19"/>
      <c r="BK508" s="377"/>
      <c r="BL508" s="19"/>
      <c r="BM508" s="19"/>
      <c r="BN508" s="377"/>
      <c r="BO508" s="19"/>
      <c r="BP508" s="19"/>
      <c r="BQ508" s="19"/>
      <c r="BR508" s="19"/>
      <c r="BS508" s="377"/>
      <c r="BT508" s="19"/>
      <c r="BU508" s="19"/>
      <c r="BV508" s="105"/>
      <c r="BW508" s="376"/>
      <c r="BX508" s="19"/>
      <c r="BY508" s="19"/>
      <c r="BZ508" s="19"/>
      <c r="CA508" s="19"/>
      <c r="CB508" s="19"/>
      <c r="CC508" s="19"/>
      <c r="CD508" s="377"/>
      <c r="CE508" s="19"/>
      <c r="CF508" s="19"/>
      <c r="CG508" s="19"/>
      <c r="CH508" s="19"/>
      <c r="CI508" s="377"/>
      <c r="CJ508" s="19"/>
      <c r="CK508" s="380"/>
      <c r="CL508" s="105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  <c r="CZ508" s="19"/>
      <c r="DA508" s="19"/>
      <c r="DB508" s="19"/>
      <c r="DC508" s="19"/>
      <c r="DD508" s="19"/>
      <c r="DE508" s="19"/>
      <c r="DF508" s="19"/>
      <c r="DG508" s="19"/>
      <c r="DH508" s="19"/>
      <c r="DI508" s="19"/>
    </row>
    <row r="509" spans="1:113" ht="12.75" customHeight="1">
      <c r="A509" s="19"/>
      <c r="B509" s="19"/>
      <c r="C509" s="19"/>
      <c r="D509" s="19"/>
      <c r="E509" s="376"/>
      <c r="F509" s="19"/>
      <c r="G509" s="19"/>
      <c r="H509" s="19"/>
      <c r="I509" s="19"/>
      <c r="J509" s="377"/>
      <c r="K509" s="19"/>
      <c r="L509" s="19"/>
      <c r="M509" s="377"/>
      <c r="N509" s="19"/>
      <c r="O509" s="19"/>
      <c r="P509" s="19"/>
      <c r="Q509" s="19"/>
      <c r="R509" s="19"/>
      <c r="S509" s="19"/>
      <c r="T509" s="105"/>
      <c r="U509" s="376"/>
      <c r="V509" s="376"/>
      <c r="W509" s="19"/>
      <c r="X509" s="19"/>
      <c r="Y509" s="19"/>
      <c r="Z509" s="19"/>
      <c r="AA509" s="377"/>
      <c r="AB509" s="19"/>
      <c r="AC509" s="19"/>
      <c r="AD509" s="377"/>
      <c r="AE509" s="19"/>
      <c r="AF509" s="19"/>
      <c r="AG509" s="19"/>
      <c r="AH509" s="19"/>
      <c r="AI509" s="377"/>
      <c r="AJ509" s="19"/>
      <c r="AK509" s="19"/>
      <c r="AL509" s="105"/>
      <c r="AM509" s="376"/>
      <c r="AN509" s="378"/>
      <c r="AO509" s="19"/>
      <c r="AP509" s="19"/>
      <c r="AQ509" s="19"/>
      <c r="AR509" s="377"/>
      <c r="AS509" s="19"/>
      <c r="AT509" s="19"/>
      <c r="AU509" s="377"/>
      <c r="AV509" s="379"/>
      <c r="AW509" s="19"/>
      <c r="AX509" s="19"/>
      <c r="AY509" s="19"/>
      <c r="AZ509" s="377"/>
      <c r="BA509" s="19"/>
      <c r="BB509" s="19"/>
      <c r="BC509" s="19"/>
      <c r="BD509" s="105"/>
      <c r="BE509" s="376"/>
      <c r="BF509" s="376"/>
      <c r="BG509" s="19"/>
      <c r="BH509" s="19"/>
      <c r="BI509" s="19"/>
      <c r="BJ509" s="19"/>
      <c r="BK509" s="377"/>
      <c r="BL509" s="19"/>
      <c r="BM509" s="19"/>
      <c r="BN509" s="377"/>
      <c r="BO509" s="19"/>
      <c r="BP509" s="19"/>
      <c r="BQ509" s="19"/>
      <c r="BR509" s="19"/>
      <c r="BS509" s="377"/>
      <c r="BT509" s="19"/>
      <c r="BU509" s="19"/>
      <c r="BV509" s="105"/>
      <c r="BW509" s="376"/>
      <c r="BX509" s="19"/>
      <c r="BY509" s="19"/>
      <c r="BZ509" s="19"/>
      <c r="CA509" s="19"/>
      <c r="CB509" s="19"/>
      <c r="CC509" s="19"/>
      <c r="CD509" s="377"/>
      <c r="CE509" s="19"/>
      <c r="CF509" s="19"/>
      <c r="CG509" s="19"/>
      <c r="CH509" s="19"/>
      <c r="CI509" s="377"/>
      <c r="CJ509" s="19"/>
      <c r="CK509" s="380"/>
      <c r="CL509" s="105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  <c r="CZ509" s="19"/>
      <c r="DA509" s="19"/>
      <c r="DB509" s="19"/>
      <c r="DC509" s="19"/>
      <c r="DD509" s="19"/>
      <c r="DE509" s="19"/>
      <c r="DF509" s="19"/>
      <c r="DG509" s="19"/>
      <c r="DH509" s="19"/>
      <c r="DI509" s="19"/>
    </row>
    <row r="510" spans="1:113" ht="12.75" customHeight="1">
      <c r="A510" s="19"/>
      <c r="B510" s="19"/>
      <c r="C510" s="19"/>
      <c r="D510" s="19"/>
      <c r="E510" s="376"/>
      <c r="F510" s="19"/>
      <c r="G510" s="19"/>
      <c r="H510" s="19"/>
      <c r="I510" s="19"/>
      <c r="J510" s="377"/>
      <c r="K510" s="19"/>
      <c r="L510" s="19"/>
      <c r="M510" s="377"/>
      <c r="N510" s="19"/>
      <c r="O510" s="19"/>
      <c r="P510" s="19"/>
      <c r="Q510" s="19"/>
      <c r="R510" s="19"/>
      <c r="S510" s="19"/>
      <c r="T510" s="105"/>
      <c r="U510" s="376"/>
      <c r="V510" s="376"/>
      <c r="W510" s="19"/>
      <c r="X510" s="19"/>
      <c r="Y510" s="19"/>
      <c r="Z510" s="19"/>
      <c r="AA510" s="377"/>
      <c r="AB510" s="19"/>
      <c r="AC510" s="19"/>
      <c r="AD510" s="377"/>
      <c r="AE510" s="19"/>
      <c r="AF510" s="19"/>
      <c r="AG510" s="19"/>
      <c r="AH510" s="19"/>
      <c r="AI510" s="377"/>
      <c r="AJ510" s="19"/>
      <c r="AK510" s="19"/>
      <c r="AL510" s="105"/>
      <c r="AM510" s="376"/>
      <c r="AN510" s="378"/>
      <c r="AO510" s="19"/>
      <c r="AP510" s="19"/>
      <c r="AQ510" s="19"/>
      <c r="AR510" s="377"/>
      <c r="AS510" s="19"/>
      <c r="AT510" s="19"/>
      <c r="AU510" s="377"/>
      <c r="AV510" s="379"/>
      <c r="AW510" s="19"/>
      <c r="AX510" s="19"/>
      <c r="AY510" s="19"/>
      <c r="AZ510" s="377"/>
      <c r="BA510" s="19"/>
      <c r="BB510" s="19"/>
      <c r="BC510" s="19"/>
      <c r="BD510" s="105"/>
      <c r="BE510" s="376"/>
      <c r="BF510" s="376"/>
      <c r="BG510" s="19"/>
      <c r="BH510" s="19"/>
      <c r="BI510" s="19"/>
      <c r="BJ510" s="19"/>
      <c r="BK510" s="377"/>
      <c r="BL510" s="19"/>
      <c r="BM510" s="19"/>
      <c r="BN510" s="377"/>
      <c r="BO510" s="19"/>
      <c r="BP510" s="19"/>
      <c r="BQ510" s="19"/>
      <c r="BR510" s="19"/>
      <c r="BS510" s="377"/>
      <c r="BT510" s="19"/>
      <c r="BU510" s="19"/>
      <c r="BV510" s="105"/>
      <c r="BW510" s="376"/>
      <c r="BX510" s="19"/>
      <c r="BY510" s="19"/>
      <c r="BZ510" s="19"/>
      <c r="CA510" s="19"/>
      <c r="CB510" s="19"/>
      <c r="CC510" s="19"/>
      <c r="CD510" s="377"/>
      <c r="CE510" s="19"/>
      <c r="CF510" s="19"/>
      <c r="CG510" s="19"/>
      <c r="CH510" s="19"/>
      <c r="CI510" s="377"/>
      <c r="CJ510" s="19"/>
      <c r="CK510" s="380"/>
      <c r="CL510" s="105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  <c r="CZ510" s="19"/>
      <c r="DA510" s="19"/>
      <c r="DB510" s="19"/>
      <c r="DC510" s="19"/>
      <c r="DD510" s="19"/>
      <c r="DE510" s="19"/>
      <c r="DF510" s="19"/>
      <c r="DG510" s="19"/>
      <c r="DH510" s="19"/>
      <c r="DI510" s="19"/>
    </row>
    <row r="511" spans="1:113" ht="12.75" customHeight="1">
      <c r="A511" s="19"/>
      <c r="B511" s="19"/>
      <c r="C511" s="19"/>
      <c r="D511" s="19"/>
      <c r="E511" s="376"/>
      <c r="F511" s="19"/>
      <c r="G511" s="19"/>
      <c r="H511" s="19"/>
      <c r="I511" s="19"/>
      <c r="J511" s="377"/>
      <c r="K511" s="19"/>
      <c r="L511" s="19"/>
      <c r="M511" s="377"/>
      <c r="N511" s="19"/>
      <c r="O511" s="19"/>
      <c r="P511" s="19"/>
      <c r="Q511" s="19"/>
      <c r="R511" s="19"/>
      <c r="S511" s="19"/>
      <c r="T511" s="105"/>
      <c r="U511" s="376"/>
      <c r="V511" s="376"/>
      <c r="W511" s="19"/>
      <c r="X511" s="19"/>
      <c r="Y511" s="19"/>
      <c r="Z511" s="19"/>
      <c r="AA511" s="377"/>
      <c r="AB511" s="19"/>
      <c r="AC511" s="19"/>
      <c r="AD511" s="377"/>
      <c r="AE511" s="19"/>
      <c r="AF511" s="19"/>
      <c r="AG511" s="19"/>
      <c r="AH511" s="19"/>
      <c r="AI511" s="377"/>
      <c r="AJ511" s="19"/>
      <c r="AK511" s="19"/>
      <c r="AL511" s="105"/>
      <c r="AM511" s="376"/>
      <c r="AN511" s="378"/>
      <c r="AO511" s="19"/>
      <c r="AP511" s="19"/>
      <c r="AQ511" s="19"/>
      <c r="AR511" s="377"/>
      <c r="AS511" s="19"/>
      <c r="AT511" s="19"/>
      <c r="AU511" s="377"/>
      <c r="AV511" s="379"/>
      <c r="AW511" s="19"/>
      <c r="AX511" s="19"/>
      <c r="AY511" s="19"/>
      <c r="AZ511" s="377"/>
      <c r="BA511" s="19"/>
      <c r="BB511" s="19"/>
      <c r="BC511" s="19"/>
      <c r="BD511" s="105"/>
      <c r="BE511" s="376"/>
      <c r="BF511" s="376"/>
      <c r="BG511" s="19"/>
      <c r="BH511" s="19"/>
      <c r="BI511" s="19"/>
      <c r="BJ511" s="19"/>
      <c r="BK511" s="377"/>
      <c r="BL511" s="19"/>
      <c r="BM511" s="19"/>
      <c r="BN511" s="377"/>
      <c r="BO511" s="19"/>
      <c r="BP511" s="19"/>
      <c r="BQ511" s="19"/>
      <c r="BR511" s="19"/>
      <c r="BS511" s="377"/>
      <c r="BT511" s="19"/>
      <c r="BU511" s="19"/>
      <c r="BV511" s="105"/>
      <c r="BW511" s="376"/>
      <c r="BX511" s="19"/>
      <c r="BY511" s="19"/>
      <c r="BZ511" s="19"/>
      <c r="CA511" s="19"/>
      <c r="CB511" s="19"/>
      <c r="CC511" s="19"/>
      <c r="CD511" s="377"/>
      <c r="CE511" s="19"/>
      <c r="CF511" s="19"/>
      <c r="CG511" s="19"/>
      <c r="CH511" s="19"/>
      <c r="CI511" s="377"/>
      <c r="CJ511" s="19"/>
      <c r="CK511" s="380"/>
      <c r="CL511" s="105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  <c r="CZ511" s="19"/>
      <c r="DA511" s="19"/>
      <c r="DB511" s="19"/>
      <c r="DC511" s="19"/>
      <c r="DD511" s="19"/>
      <c r="DE511" s="19"/>
      <c r="DF511" s="19"/>
      <c r="DG511" s="19"/>
      <c r="DH511" s="19"/>
      <c r="DI511" s="19"/>
    </row>
    <row r="512" spans="1:113" ht="12.75" customHeight="1">
      <c r="A512" s="19"/>
      <c r="B512" s="19"/>
      <c r="C512" s="19"/>
      <c r="D512" s="19"/>
      <c r="E512" s="376"/>
      <c r="F512" s="19"/>
      <c r="G512" s="19"/>
      <c r="H512" s="19"/>
      <c r="I512" s="19"/>
      <c r="J512" s="377"/>
      <c r="K512" s="19"/>
      <c r="L512" s="19"/>
      <c r="M512" s="377"/>
      <c r="N512" s="19"/>
      <c r="O512" s="19"/>
      <c r="P512" s="19"/>
      <c r="Q512" s="19"/>
      <c r="R512" s="19"/>
      <c r="S512" s="19"/>
      <c r="T512" s="105"/>
      <c r="U512" s="376"/>
      <c r="V512" s="376"/>
      <c r="W512" s="19"/>
      <c r="X512" s="19"/>
      <c r="Y512" s="19"/>
      <c r="Z512" s="19"/>
      <c r="AA512" s="377"/>
      <c r="AB512" s="19"/>
      <c r="AC512" s="19"/>
      <c r="AD512" s="377"/>
      <c r="AE512" s="19"/>
      <c r="AF512" s="19"/>
      <c r="AG512" s="19"/>
      <c r="AH512" s="19"/>
      <c r="AI512" s="377"/>
      <c r="AJ512" s="19"/>
      <c r="AK512" s="19"/>
      <c r="AL512" s="105"/>
      <c r="AM512" s="376"/>
      <c r="AN512" s="378"/>
      <c r="AO512" s="19"/>
      <c r="AP512" s="19"/>
      <c r="AQ512" s="19"/>
      <c r="AR512" s="377"/>
      <c r="AS512" s="19"/>
      <c r="AT512" s="19"/>
      <c r="AU512" s="377"/>
      <c r="AV512" s="379"/>
      <c r="AW512" s="19"/>
      <c r="AX512" s="19"/>
      <c r="AY512" s="19"/>
      <c r="AZ512" s="377"/>
      <c r="BA512" s="19"/>
      <c r="BB512" s="19"/>
      <c r="BC512" s="19"/>
      <c r="BD512" s="105"/>
      <c r="BE512" s="376"/>
      <c r="BF512" s="376"/>
      <c r="BG512" s="19"/>
      <c r="BH512" s="19"/>
      <c r="BI512" s="19"/>
      <c r="BJ512" s="19"/>
      <c r="BK512" s="377"/>
      <c r="BL512" s="19"/>
      <c r="BM512" s="19"/>
      <c r="BN512" s="377"/>
      <c r="BO512" s="19"/>
      <c r="BP512" s="19"/>
      <c r="BQ512" s="19"/>
      <c r="BR512" s="19"/>
      <c r="BS512" s="377"/>
      <c r="BT512" s="19"/>
      <c r="BU512" s="19"/>
      <c r="BV512" s="105"/>
      <c r="BW512" s="376"/>
      <c r="BX512" s="19"/>
      <c r="BY512" s="19"/>
      <c r="BZ512" s="19"/>
      <c r="CA512" s="19"/>
      <c r="CB512" s="19"/>
      <c r="CC512" s="19"/>
      <c r="CD512" s="377"/>
      <c r="CE512" s="19"/>
      <c r="CF512" s="19"/>
      <c r="CG512" s="19"/>
      <c r="CH512" s="19"/>
      <c r="CI512" s="377"/>
      <c r="CJ512" s="19"/>
      <c r="CK512" s="380"/>
      <c r="CL512" s="105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  <c r="CZ512" s="19"/>
      <c r="DA512" s="19"/>
      <c r="DB512" s="19"/>
      <c r="DC512" s="19"/>
      <c r="DD512" s="19"/>
      <c r="DE512" s="19"/>
      <c r="DF512" s="19"/>
      <c r="DG512" s="19"/>
      <c r="DH512" s="19"/>
      <c r="DI512" s="19"/>
    </row>
    <row r="513" spans="1:113" ht="12.75" customHeight="1">
      <c r="A513" s="19"/>
      <c r="B513" s="19"/>
      <c r="C513" s="19"/>
      <c r="D513" s="19"/>
      <c r="E513" s="376"/>
      <c r="F513" s="19"/>
      <c r="G513" s="19"/>
      <c r="H513" s="19"/>
      <c r="I513" s="19"/>
      <c r="J513" s="377"/>
      <c r="K513" s="19"/>
      <c r="L513" s="19"/>
      <c r="M513" s="377"/>
      <c r="N513" s="19"/>
      <c r="O513" s="19"/>
      <c r="P513" s="19"/>
      <c r="Q513" s="19"/>
      <c r="R513" s="19"/>
      <c r="S513" s="19"/>
      <c r="T513" s="105"/>
      <c r="U513" s="376"/>
      <c r="V513" s="376"/>
      <c r="W513" s="19"/>
      <c r="X513" s="19"/>
      <c r="Y513" s="19"/>
      <c r="Z513" s="19"/>
      <c r="AA513" s="377"/>
      <c r="AB513" s="19"/>
      <c r="AC513" s="19"/>
      <c r="AD513" s="377"/>
      <c r="AE513" s="19"/>
      <c r="AF513" s="19"/>
      <c r="AG513" s="19"/>
      <c r="AH513" s="19"/>
      <c r="AI513" s="377"/>
      <c r="AJ513" s="19"/>
      <c r="AK513" s="19"/>
      <c r="AL513" s="105"/>
      <c r="AM513" s="376"/>
      <c r="AN513" s="378"/>
      <c r="AO513" s="19"/>
      <c r="AP513" s="19"/>
      <c r="AQ513" s="19"/>
      <c r="AR513" s="377"/>
      <c r="AS513" s="19"/>
      <c r="AT513" s="19"/>
      <c r="AU513" s="377"/>
      <c r="AV513" s="379"/>
      <c r="AW513" s="19"/>
      <c r="AX513" s="19"/>
      <c r="AY513" s="19"/>
      <c r="AZ513" s="377"/>
      <c r="BA513" s="19"/>
      <c r="BB513" s="19"/>
      <c r="BC513" s="19"/>
      <c r="BD513" s="105"/>
      <c r="BE513" s="376"/>
      <c r="BF513" s="376"/>
      <c r="BG513" s="19"/>
      <c r="BH513" s="19"/>
      <c r="BI513" s="19"/>
      <c r="BJ513" s="19"/>
      <c r="BK513" s="377"/>
      <c r="BL513" s="19"/>
      <c r="BM513" s="19"/>
      <c r="BN513" s="377"/>
      <c r="BO513" s="19"/>
      <c r="BP513" s="19"/>
      <c r="BQ513" s="19"/>
      <c r="BR513" s="19"/>
      <c r="BS513" s="377"/>
      <c r="BT513" s="19"/>
      <c r="BU513" s="19"/>
      <c r="BV513" s="105"/>
      <c r="BW513" s="376"/>
      <c r="BX513" s="19"/>
      <c r="BY513" s="19"/>
      <c r="BZ513" s="19"/>
      <c r="CA513" s="19"/>
      <c r="CB513" s="19"/>
      <c r="CC513" s="19"/>
      <c r="CD513" s="377"/>
      <c r="CE513" s="19"/>
      <c r="CF513" s="19"/>
      <c r="CG513" s="19"/>
      <c r="CH513" s="19"/>
      <c r="CI513" s="377"/>
      <c r="CJ513" s="19"/>
      <c r="CK513" s="380"/>
      <c r="CL513" s="105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  <c r="CZ513" s="19"/>
      <c r="DA513" s="19"/>
      <c r="DB513" s="19"/>
      <c r="DC513" s="19"/>
      <c r="DD513" s="19"/>
      <c r="DE513" s="19"/>
      <c r="DF513" s="19"/>
      <c r="DG513" s="19"/>
      <c r="DH513" s="19"/>
      <c r="DI513" s="19"/>
    </row>
    <row r="514" spans="1:113" ht="12.75" customHeight="1">
      <c r="A514" s="19"/>
      <c r="B514" s="19"/>
      <c r="C514" s="19"/>
      <c r="D514" s="19"/>
      <c r="E514" s="376"/>
      <c r="F514" s="19"/>
      <c r="G514" s="19"/>
      <c r="H514" s="19"/>
      <c r="I514" s="19"/>
      <c r="J514" s="377"/>
      <c r="K514" s="19"/>
      <c r="L514" s="19"/>
      <c r="M514" s="377"/>
      <c r="N514" s="19"/>
      <c r="O514" s="19"/>
      <c r="P514" s="19"/>
      <c r="Q514" s="19"/>
      <c r="R514" s="19"/>
      <c r="S514" s="19"/>
      <c r="T514" s="105"/>
      <c r="U514" s="376"/>
      <c r="V514" s="376"/>
      <c r="W514" s="19"/>
      <c r="X514" s="19"/>
      <c r="Y514" s="19"/>
      <c r="Z514" s="19"/>
      <c r="AA514" s="377"/>
      <c r="AB514" s="19"/>
      <c r="AC514" s="19"/>
      <c r="AD514" s="377"/>
      <c r="AE514" s="19"/>
      <c r="AF514" s="19"/>
      <c r="AG514" s="19"/>
      <c r="AH514" s="19"/>
      <c r="AI514" s="377"/>
      <c r="AJ514" s="19"/>
      <c r="AK514" s="19"/>
      <c r="AL514" s="105"/>
      <c r="AM514" s="376"/>
      <c r="AN514" s="378"/>
      <c r="AO514" s="19"/>
      <c r="AP514" s="19"/>
      <c r="AQ514" s="19"/>
      <c r="AR514" s="377"/>
      <c r="AS514" s="19"/>
      <c r="AT514" s="19"/>
      <c r="AU514" s="377"/>
      <c r="AV514" s="379"/>
      <c r="AW514" s="19"/>
      <c r="AX514" s="19"/>
      <c r="AY514" s="19"/>
      <c r="AZ514" s="377"/>
      <c r="BA514" s="19"/>
      <c r="BB514" s="19"/>
      <c r="BC514" s="19"/>
      <c r="BD514" s="105"/>
      <c r="BE514" s="376"/>
      <c r="BF514" s="376"/>
      <c r="BG514" s="19"/>
      <c r="BH514" s="19"/>
      <c r="BI514" s="19"/>
      <c r="BJ514" s="19"/>
      <c r="BK514" s="377"/>
      <c r="BL514" s="19"/>
      <c r="BM514" s="19"/>
      <c r="BN514" s="377"/>
      <c r="BO514" s="19"/>
      <c r="BP514" s="19"/>
      <c r="BQ514" s="19"/>
      <c r="BR514" s="19"/>
      <c r="BS514" s="377"/>
      <c r="BT514" s="19"/>
      <c r="BU514" s="19"/>
      <c r="BV514" s="105"/>
      <c r="BW514" s="376"/>
      <c r="BX514" s="19"/>
      <c r="BY514" s="19"/>
      <c r="BZ514" s="19"/>
      <c r="CA514" s="19"/>
      <c r="CB514" s="19"/>
      <c r="CC514" s="19"/>
      <c r="CD514" s="377"/>
      <c r="CE514" s="19"/>
      <c r="CF514" s="19"/>
      <c r="CG514" s="19"/>
      <c r="CH514" s="19"/>
      <c r="CI514" s="377"/>
      <c r="CJ514" s="19"/>
      <c r="CK514" s="380"/>
      <c r="CL514" s="105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  <c r="CZ514" s="19"/>
      <c r="DA514" s="19"/>
      <c r="DB514" s="19"/>
      <c r="DC514" s="19"/>
      <c r="DD514" s="19"/>
      <c r="DE514" s="19"/>
      <c r="DF514" s="19"/>
      <c r="DG514" s="19"/>
      <c r="DH514" s="19"/>
      <c r="DI514" s="19"/>
    </row>
    <row r="515" spans="1:113" ht="12.75" customHeight="1">
      <c r="A515" s="19"/>
      <c r="B515" s="19"/>
      <c r="C515" s="19"/>
      <c r="D515" s="19"/>
      <c r="E515" s="376"/>
      <c r="F515" s="19"/>
      <c r="G515" s="19"/>
      <c r="H515" s="19"/>
      <c r="I515" s="19"/>
      <c r="J515" s="377"/>
      <c r="K515" s="19"/>
      <c r="L515" s="19"/>
      <c r="M515" s="377"/>
      <c r="N515" s="19"/>
      <c r="O515" s="19"/>
      <c r="P515" s="19"/>
      <c r="Q515" s="19"/>
      <c r="R515" s="19"/>
      <c r="S515" s="19"/>
      <c r="T515" s="105"/>
      <c r="U515" s="376"/>
      <c r="V515" s="376"/>
      <c r="W515" s="19"/>
      <c r="X515" s="19"/>
      <c r="Y515" s="19"/>
      <c r="Z515" s="19"/>
      <c r="AA515" s="377"/>
      <c r="AB515" s="19"/>
      <c r="AC515" s="19"/>
      <c r="AD515" s="377"/>
      <c r="AE515" s="19"/>
      <c r="AF515" s="19"/>
      <c r="AG515" s="19"/>
      <c r="AH515" s="19"/>
      <c r="AI515" s="377"/>
      <c r="AJ515" s="19"/>
      <c r="AK515" s="19"/>
      <c r="AL515" s="105"/>
      <c r="AM515" s="376"/>
      <c r="AN515" s="378"/>
      <c r="AO515" s="19"/>
      <c r="AP515" s="19"/>
      <c r="AQ515" s="19"/>
      <c r="AR515" s="377"/>
      <c r="AS515" s="19"/>
      <c r="AT515" s="19"/>
      <c r="AU515" s="377"/>
      <c r="AV515" s="379"/>
      <c r="AW515" s="19"/>
      <c r="AX515" s="19"/>
      <c r="AY515" s="19"/>
      <c r="AZ515" s="377"/>
      <c r="BA515" s="19"/>
      <c r="BB515" s="19"/>
      <c r="BC515" s="19"/>
      <c r="BD515" s="105"/>
      <c r="BE515" s="376"/>
      <c r="BF515" s="376"/>
      <c r="BG515" s="19"/>
      <c r="BH515" s="19"/>
      <c r="BI515" s="19"/>
      <c r="BJ515" s="19"/>
      <c r="BK515" s="377"/>
      <c r="BL515" s="19"/>
      <c r="BM515" s="19"/>
      <c r="BN515" s="377"/>
      <c r="BO515" s="19"/>
      <c r="BP515" s="19"/>
      <c r="BQ515" s="19"/>
      <c r="BR515" s="19"/>
      <c r="BS515" s="377"/>
      <c r="BT515" s="19"/>
      <c r="BU515" s="19"/>
      <c r="BV515" s="105"/>
      <c r="BW515" s="376"/>
      <c r="BX515" s="19"/>
      <c r="BY515" s="19"/>
      <c r="BZ515" s="19"/>
      <c r="CA515" s="19"/>
      <c r="CB515" s="19"/>
      <c r="CC515" s="19"/>
      <c r="CD515" s="377"/>
      <c r="CE515" s="19"/>
      <c r="CF515" s="19"/>
      <c r="CG515" s="19"/>
      <c r="CH515" s="19"/>
      <c r="CI515" s="377"/>
      <c r="CJ515" s="19"/>
      <c r="CK515" s="380"/>
      <c r="CL515" s="105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  <c r="CZ515" s="19"/>
      <c r="DA515" s="19"/>
      <c r="DB515" s="19"/>
      <c r="DC515" s="19"/>
      <c r="DD515" s="19"/>
      <c r="DE515" s="19"/>
      <c r="DF515" s="19"/>
      <c r="DG515" s="19"/>
      <c r="DH515" s="19"/>
      <c r="DI515" s="19"/>
    </row>
    <row r="516" spans="1:113" ht="12.75" customHeight="1">
      <c r="A516" s="19"/>
      <c r="B516" s="19"/>
      <c r="C516" s="19"/>
      <c r="D516" s="19"/>
      <c r="E516" s="376"/>
      <c r="F516" s="19"/>
      <c r="G516" s="19"/>
      <c r="H516" s="19"/>
      <c r="I516" s="19"/>
      <c r="J516" s="377"/>
      <c r="K516" s="19"/>
      <c r="L516" s="19"/>
      <c r="M516" s="377"/>
      <c r="N516" s="19"/>
      <c r="O516" s="19"/>
      <c r="P516" s="19"/>
      <c r="Q516" s="19"/>
      <c r="R516" s="19"/>
      <c r="S516" s="19"/>
      <c r="T516" s="105"/>
      <c r="U516" s="376"/>
      <c r="V516" s="376"/>
      <c r="W516" s="19"/>
      <c r="X516" s="19"/>
      <c r="Y516" s="19"/>
      <c r="Z516" s="19"/>
      <c r="AA516" s="377"/>
      <c r="AB516" s="19"/>
      <c r="AC516" s="19"/>
      <c r="AD516" s="377"/>
      <c r="AE516" s="19"/>
      <c r="AF516" s="19"/>
      <c r="AG516" s="19"/>
      <c r="AH516" s="19"/>
      <c r="AI516" s="377"/>
      <c r="AJ516" s="19"/>
      <c r="AK516" s="19"/>
      <c r="AL516" s="105"/>
      <c r="AM516" s="376"/>
      <c r="AN516" s="378"/>
      <c r="AO516" s="19"/>
      <c r="AP516" s="19"/>
      <c r="AQ516" s="19"/>
      <c r="AR516" s="377"/>
      <c r="AS516" s="19"/>
      <c r="AT516" s="19"/>
      <c r="AU516" s="377"/>
      <c r="AV516" s="379"/>
      <c r="AW516" s="19"/>
      <c r="AX516" s="19"/>
      <c r="AY516" s="19"/>
      <c r="AZ516" s="377"/>
      <c r="BA516" s="19"/>
      <c r="BB516" s="19"/>
      <c r="BC516" s="19"/>
      <c r="BD516" s="105"/>
      <c r="BE516" s="376"/>
      <c r="BF516" s="376"/>
      <c r="BG516" s="19"/>
      <c r="BH516" s="19"/>
      <c r="BI516" s="19"/>
      <c r="BJ516" s="19"/>
      <c r="BK516" s="377"/>
      <c r="BL516" s="19"/>
      <c r="BM516" s="19"/>
      <c r="BN516" s="377"/>
      <c r="BO516" s="19"/>
      <c r="BP516" s="19"/>
      <c r="BQ516" s="19"/>
      <c r="BR516" s="19"/>
      <c r="BS516" s="377"/>
      <c r="BT516" s="19"/>
      <c r="BU516" s="19"/>
      <c r="BV516" s="105"/>
      <c r="BW516" s="376"/>
      <c r="BX516" s="19"/>
      <c r="BY516" s="19"/>
      <c r="BZ516" s="19"/>
      <c r="CA516" s="19"/>
      <c r="CB516" s="19"/>
      <c r="CC516" s="19"/>
      <c r="CD516" s="377"/>
      <c r="CE516" s="19"/>
      <c r="CF516" s="19"/>
      <c r="CG516" s="19"/>
      <c r="CH516" s="19"/>
      <c r="CI516" s="377"/>
      <c r="CJ516" s="19"/>
      <c r="CK516" s="380"/>
      <c r="CL516" s="105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  <c r="CZ516" s="19"/>
      <c r="DA516" s="19"/>
      <c r="DB516" s="19"/>
      <c r="DC516" s="19"/>
      <c r="DD516" s="19"/>
      <c r="DE516" s="19"/>
      <c r="DF516" s="19"/>
      <c r="DG516" s="19"/>
      <c r="DH516" s="19"/>
      <c r="DI516" s="19"/>
    </row>
    <row r="517" spans="1:113" ht="12.75" customHeight="1">
      <c r="A517" s="19"/>
      <c r="B517" s="19"/>
      <c r="C517" s="19"/>
      <c r="D517" s="19"/>
      <c r="E517" s="376"/>
      <c r="F517" s="19"/>
      <c r="G517" s="19"/>
      <c r="H517" s="19"/>
      <c r="I517" s="19"/>
      <c r="J517" s="377"/>
      <c r="K517" s="19"/>
      <c r="L517" s="19"/>
      <c r="M517" s="377"/>
      <c r="N517" s="19"/>
      <c r="O517" s="19"/>
      <c r="P517" s="19"/>
      <c r="Q517" s="19"/>
      <c r="R517" s="19"/>
      <c r="S517" s="19"/>
      <c r="T517" s="105"/>
      <c r="U517" s="376"/>
      <c r="V517" s="376"/>
      <c r="W517" s="19"/>
      <c r="X517" s="19"/>
      <c r="Y517" s="19"/>
      <c r="Z517" s="19"/>
      <c r="AA517" s="377"/>
      <c r="AB517" s="19"/>
      <c r="AC517" s="19"/>
      <c r="AD517" s="377"/>
      <c r="AE517" s="19"/>
      <c r="AF517" s="19"/>
      <c r="AG517" s="19"/>
      <c r="AH517" s="19"/>
      <c r="AI517" s="377"/>
      <c r="AJ517" s="19"/>
      <c r="AK517" s="19"/>
      <c r="AL517" s="105"/>
      <c r="AM517" s="376"/>
      <c r="AN517" s="378"/>
      <c r="AO517" s="19"/>
      <c r="AP517" s="19"/>
      <c r="AQ517" s="19"/>
      <c r="AR517" s="377"/>
      <c r="AS517" s="19"/>
      <c r="AT517" s="19"/>
      <c r="AU517" s="377"/>
      <c r="AV517" s="379"/>
      <c r="AW517" s="19"/>
      <c r="AX517" s="19"/>
      <c r="AY517" s="19"/>
      <c r="AZ517" s="377"/>
      <c r="BA517" s="19"/>
      <c r="BB517" s="19"/>
      <c r="BC517" s="19"/>
      <c r="BD517" s="105"/>
      <c r="BE517" s="376"/>
      <c r="BF517" s="376"/>
      <c r="BG517" s="19"/>
      <c r="BH517" s="19"/>
      <c r="BI517" s="19"/>
      <c r="BJ517" s="19"/>
      <c r="BK517" s="377"/>
      <c r="BL517" s="19"/>
      <c r="BM517" s="19"/>
      <c r="BN517" s="377"/>
      <c r="BO517" s="19"/>
      <c r="BP517" s="19"/>
      <c r="BQ517" s="19"/>
      <c r="BR517" s="19"/>
      <c r="BS517" s="377"/>
      <c r="BT517" s="19"/>
      <c r="BU517" s="19"/>
      <c r="BV517" s="105"/>
      <c r="BW517" s="376"/>
      <c r="BX517" s="19"/>
      <c r="BY517" s="19"/>
      <c r="BZ517" s="19"/>
      <c r="CA517" s="19"/>
      <c r="CB517" s="19"/>
      <c r="CC517" s="19"/>
      <c r="CD517" s="377"/>
      <c r="CE517" s="19"/>
      <c r="CF517" s="19"/>
      <c r="CG517" s="19"/>
      <c r="CH517" s="19"/>
      <c r="CI517" s="377"/>
      <c r="CJ517" s="19"/>
      <c r="CK517" s="380"/>
      <c r="CL517" s="105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  <c r="CZ517" s="19"/>
      <c r="DA517" s="19"/>
      <c r="DB517" s="19"/>
      <c r="DC517" s="19"/>
      <c r="DD517" s="19"/>
      <c r="DE517" s="19"/>
      <c r="DF517" s="19"/>
      <c r="DG517" s="19"/>
      <c r="DH517" s="19"/>
      <c r="DI517" s="19"/>
    </row>
    <row r="518" spans="1:113" ht="12.75" customHeight="1">
      <c r="A518" s="19"/>
      <c r="B518" s="19"/>
      <c r="C518" s="19"/>
      <c r="D518" s="19"/>
      <c r="E518" s="376"/>
      <c r="F518" s="19"/>
      <c r="G518" s="19"/>
      <c r="H518" s="19"/>
      <c r="I518" s="19"/>
      <c r="J518" s="377"/>
      <c r="K518" s="19"/>
      <c r="L518" s="19"/>
      <c r="M518" s="377"/>
      <c r="N518" s="19"/>
      <c r="O518" s="19"/>
      <c r="P518" s="19"/>
      <c r="Q518" s="19"/>
      <c r="R518" s="19"/>
      <c r="S518" s="19"/>
      <c r="T518" s="105"/>
      <c r="U518" s="376"/>
      <c r="V518" s="376"/>
      <c r="W518" s="19"/>
      <c r="X518" s="19"/>
      <c r="Y518" s="19"/>
      <c r="Z518" s="19"/>
      <c r="AA518" s="377"/>
      <c r="AB518" s="19"/>
      <c r="AC518" s="19"/>
      <c r="AD518" s="377"/>
      <c r="AE518" s="19"/>
      <c r="AF518" s="19"/>
      <c r="AG518" s="19"/>
      <c r="AH518" s="19"/>
      <c r="AI518" s="377"/>
      <c r="AJ518" s="19"/>
      <c r="AK518" s="19"/>
      <c r="AL518" s="105"/>
      <c r="AM518" s="376"/>
      <c r="AN518" s="378"/>
      <c r="AO518" s="19"/>
      <c r="AP518" s="19"/>
      <c r="AQ518" s="19"/>
      <c r="AR518" s="377"/>
      <c r="AS518" s="19"/>
      <c r="AT518" s="19"/>
      <c r="AU518" s="377"/>
      <c r="AV518" s="379"/>
      <c r="AW518" s="19"/>
      <c r="AX518" s="19"/>
      <c r="AY518" s="19"/>
      <c r="AZ518" s="377"/>
      <c r="BA518" s="19"/>
      <c r="BB518" s="19"/>
      <c r="BC518" s="19"/>
      <c r="BD518" s="105"/>
      <c r="BE518" s="376"/>
      <c r="BF518" s="376"/>
      <c r="BG518" s="19"/>
      <c r="BH518" s="19"/>
      <c r="BI518" s="19"/>
      <c r="BJ518" s="19"/>
      <c r="BK518" s="377"/>
      <c r="BL518" s="19"/>
      <c r="BM518" s="19"/>
      <c r="BN518" s="377"/>
      <c r="BO518" s="19"/>
      <c r="BP518" s="19"/>
      <c r="BQ518" s="19"/>
      <c r="BR518" s="19"/>
      <c r="BS518" s="377"/>
      <c r="BT518" s="19"/>
      <c r="BU518" s="19"/>
      <c r="BV518" s="105"/>
      <c r="BW518" s="376"/>
      <c r="BX518" s="19"/>
      <c r="BY518" s="19"/>
      <c r="BZ518" s="19"/>
      <c r="CA518" s="19"/>
      <c r="CB518" s="19"/>
      <c r="CC518" s="19"/>
      <c r="CD518" s="377"/>
      <c r="CE518" s="19"/>
      <c r="CF518" s="19"/>
      <c r="CG518" s="19"/>
      <c r="CH518" s="19"/>
      <c r="CI518" s="377"/>
      <c r="CJ518" s="19"/>
      <c r="CK518" s="380"/>
      <c r="CL518" s="105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  <c r="CZ518" s="19"/>
      <c r="DA518" s="19"/>
      <c r="DB518" s="19"/>
      <c r="DC518" s="19"/>
      <c r="DD518" s="19"/>
      <c r="DE518" s="19"/>
      <c r="DF518" s="19"/>
      <c r="DG518" s="19"/>
      <c r="DH518" s="19"/>
      <c r="DI518" s="19"/>
    </row>
    <row r="519" spans="1:113" ht="12.75" customHeight="1">
      <c r="A519" s="19"/>
      <c r="B519" s="19"/>
      <c r="C519" s="19"/>
      <c r="D519" s="19"/>
      <c r="E519" s="376"/>
      <c r="F519" s="19"/>
      <c r="G519" s="19"/>
      <c r="H519" s="19"/>
      <c r="I519" s="19"/>
      <c r="J519" s="377"/>
      <c r="K519" s="19"/>
      <c r="L519" s="19"/>
      <c r="M519" s="377"/>
      <c r="N519" s="19"/>
      <c r="O519" s="19"/>
      <c r="P519" s="19"/>
      <c r="Q519" s="19"/>
      <c r="R519" s="19"/>
      <c r="S519" s="19"/>
      <c r="T519" s="105"/>
      <c r="U519" s="376"/>
      <c r="V519" s="376"/>
      <c r="W519" s="19"/>
      <c r="X519" s="19"/>
      <c r="Y519" s="19"/>
      <c r="Z519" s="19"/>
      <c r="AA519" s="377"/>
      <c r="AB519" s="19"/>
      <c r="AC519" s="19"/>
      <c r="AD519" s="377"/>
      <c r="AE519" s="19"/>
      <c r="AF519" s="19"/>
      <c r="AG519" s="19"/>
      <c r="AH519" s="19"/>
      <c r="AI519" s="377"/>
      <c r="AJ519" s="19"/>
      <c r="AK519" s="19"/>
      <c r="AL519" s="105"/>
      <c r="AM519" s="376"/>
      <c r="AN519" s="378"/>
      <c r="AO519" s="19"/>
      <c r="AP519" s="19"/>
      <c r="AQ519" s="19"/>
      <c r="AR519" s="377"/>
      <c r="AS519" s="19"/>
      <c r="AT519" s="19"/>
      <c r="AU519" s="377"/>
      <c r="AV519" s="379"/>
      <c r="AW519" s="19"/>
      <c r="AX519" s="19"/>
      <c r="AY519" s="19"/>
      <c r="AZ519" s="377"/>
      <c r="BA519" s="19"/>
      <c r="BB519" s="19"/>
      <c r="BC519" s="19"/>
      <c r="BD519" s="105"/>
      <c r="BE519" s="376"/>
      <c r="BF519" s="376"/>
      <c r="BG519" s="19"/>
      <c r="BH519" s="19"/>
      <c r="BI519" s="19"/>
      <c r="BJ519" s="19"/>
      <c r="BK519" s="377"/>
      <c r="BL519" s="19"/>
      <c r="BM519" s="19"/>
      <c r="BN519" s="377"/>
      <c r="BO519" s="19"/>
      <c r="BP519" s="19"/>
      <c r="BQ519" s="19"/>
      <c r="BR519" s="19"/>
      <c r="BS519" s="377"/>
      <c r="BT519" s="19"/>
      <c r="BU519" s="19"/>
      <c r="BV519" s="105"/>
      <c r="BW519" s="376"/>
      <c r="BX519" s="19"/>
      <c r="BY519" s="19"/>
      <c r="BZ519" s="19"/>
      <c r="CA519" s="19"/>
      <c r="CB519" s="19"/>
      <c r="CC519" s="19"/>
      <c r="CD519" s="377"/>
      <c r="CE519" s="19"/>
      <c r="CF519" s="19"/>
      <c r="CG519" s="19"/>
      <c r="CH519" s="19"/>
      <c r="CI519" s="377"/>
      <c r="CJ519" s="19"/>
      <c r="CK519" s="380"/>
      <c r="CL519" s="105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  <c r="CZ519" s="19"/>
      <c r="DA519" s="19"/>
      <c r="DB519" s="19"/>
      <c r="DC519" s="19"/>
      <c r="DD519" s="19"/>
      <c r="DE519" s="19"/>
      <c r="DF519" s="19"/>
      <c r="DG519" s="19"/>
      <c r="DH519" s="19"/>
      <c r="DI519" s="19"/>
    </row>
    <row r="520" spans="1:113" ht="12.75" customHeight="1">
      <c r="A520" s="19"/>
      <c r="B520" s="19"/>
      <c r="C520" s="19"/>
      <c r="D520" s="19"/>
      <c r="E520" s="376"/>
      <c r="F520" s="19"/>
      <c r="G520" s="19"/>
      <c r="H520" s="19"/>
      <c r="I520" s="19"/>
      <c r="J520" s="377"/>
      <c r="K520" s="19"/>
      <c r="L520" s="19"/>
      <c r="M520" s="377"/>
      <c r="N520" s="19"/>
      <c r="O520" s="19"/>
      <c r="P520" s="19"/>
      <c r="Q520" s="19"/>
      <c r="R520" s="19"/>
      <c r="S520" s="19"/>
      <c r="T520" s="105"/>
      <c r="U520" s="376"/>
      <c r="V520" s="376"/>
      <c r="W520" s="19"/>
      <c r="X520" s="19"/>
      <c r="Y520" s="19"/>
      <c r="Z520" s="19"/>
      <c r="AA520" s="377"/>
      <c r="AB520" s="19"/>
      <c r="AC520" s="19"/>
      <c r="AD520" s="377"/>
      <c r="AE520" s="19"/>
      <c r="AF520" s="19"/>
      <c r="AG520" s="19"/>
      <c r="AH520" s="19"/>
      <c r="AI520" s="377"/>
      <c r="AJ520" s="19"/>
      <c r="AK520" s="19"/>
      <c r="AL520" s="105"/>
      <c r="AM520" s="376"/>
      <c r="AN520" s="378"/>
      <c r="AO520" s="19"/>
      <c r="AP520" s="19"/>
      <c r="AQ520" s="19"/>
      <c r="AR520" s="377"/>
      <c r="AS520" s="19"/>
      <c r="AT520" s="19"/>
      <c r="AU520" s="377"/>
      <c r="AV520" s="379"/>
      <c r="AW520" s="19"/>
      <c r="AX520" s="19"/>
      <c r="AY520" s="19"/>
      <c r="AZ520" s="377"/>
      <c r="BA520" s="19"/>
      <c r="BB520" s="19"/>
      <c r="BC520" s="19"/>
      <c r="BD520" s="105"/>
      <c r="BE520" s="376"/>
      <c r="BF520" s="376"/>
      <c r="BG520" s="19"/>
      <c r="BH520" s="19"/>
      <c r="BI520" s="19"/>
      <c r="BJ520" s="19"/>
      <c r="BK520" s="377"/>
      <c r="BL520" s="19"/>
      <c r="BM520" s="19"/>
      <c r="BN520" s="377"/>
      <c r="BO520" s="19"/>
      <c r="BP520" s="19"/>
      <c r="BQ520" s="19"/>
      <c r="BR520" s="19"/>
      <c r="BS520" s="377"/>
      <c r="BT520" s="19"/>
      <c r="BU520" s="19"/>
      <c r="BV520" s="105"/>
      <c r="BW520" s="376"/>
      <c r="BX520" s="19"/>
      <c r="BY520" s="19"/>
      <c r="BZ520" s="19"/>
      <c r="CA520" s="19"/>
      <c r="CB520" s="19"/>
      <c r="CC520" s="19"/>
      <c r="CD520" s="377"/>
      <c r="CE520" s="19"/>
      <c r="CF520" s="19"/>
      <c r="CG520" s="19"/>
      <c r="CH520" s="19"/>
      <c r="CI520" s="377"/>
      <c r="CJ520" s="19"/>
      <c r="CK520" s="380"/>
      <c r="CL520" s="105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  <c r="CZ520" s="19"/>
      <c r="DA520" s="19"/>
      <c r="DB520" s="19"/>
      <c r="DC520" s="19"/>
      <c r="DD520" s="19"/>
      <c r="DE520" s="19"/>
      <c r="DF520" s="19"/>
      <c r="DG520" s="19"/>
      <c r="DH520" s="19"/>
      <c r="DI520" s="19"/>
    </row>
    <row r="521" spans="1:113" ht="12.75" customHeight="1">
      <c r="A521" s="19"/>
      <c r="B521" s="19"/>
      <c r="C521" s="19"/>
      <c r="D521" s="19"/>
      <c r="E521" s="376"/>
      <c r="F521" s="19"/>
      <c r="G521" s="19"/>
      <c r="H521" s="19"/>
      <c r="I521" s="19"/>
      <c r="J521" s="377"/>
      <c r="K521" s="19"/>
      <c r="L521" s="19"/>
      <c r="M521" s="377"/>
      <c r="N521" s="19"/>
      <c r="O521" s="19"/>
      <c r="P521" s="19"/>
      <c r="Q521" s="19"/>
      <c r="R521" s="19"/>
      <c r="S521" s="19"/>
      <c r="T521" s="105"/>
      <c r="U521" s="376"/>
      <c r="V521" s="376"/>
      <c r="W521" s="19"/>
      <c r="X521" s="19"/>
      <c r="Y521" s="19"/>
      <c r="Z521" s="19"/>
      <c r="AA521" s="377"/>
      <c r="AB521" s="19"/>
      <c r="AC521" s="19"/>
      <c r="AD521" s="377"/>
      <c r="AE521" s="19"/>
      <c r="AF521" s="19"/>
      <c r="AG521" s="19"/>
      <c r="AH521" s="19"/>
      <c r="AI521" s="377"/>
      <c r="AJ521" s="19"/>
      <c r="AK521" s="19"/>
      <c r="AL521" s="105"/>
      <c r="AM521" s="376"/>
      <c r="AN521" s="378"/>
      <c r="AO521" s="19"/>
      <c r="AP521" s="19"/>
      <c r="AQ521" s="19"/>
      <c r="AR521" s="377"/>
      <c r="AS521" s="19"/>
      <c r="AT521" s="19"/>
      <c r="AU521" s="377"/>
      <c r="AV521" s="379"/>
      <c r="AW521" s="19"/>
      <c r="AX521" s="19"/>
      <c r="AY521" s="19"/>
      <c r="AZ521" s="377"/>
      <c r="BA521" s="19"/>
      <c r="BB521" s="19"/>
      <c r="BC521" s="19"/>
      <c r="BD521" s="105"/>
      <c r="BE521" s="376"/>
      <c r="BF521" s="376"/>
      <c r="BG521" s="19"/>
      <c r="BH521" s="19"/>
      <c r="BI521" s="19"/>
      <c r="BJ521" s="19"/>
      <c r="BK521" s="377"/>
      <c r="BL521" s="19"/>
      <c r="BM521" s="19"/>
      <c r="BN521" s="377"/>
      <c r="BO521" s="19"/>
      <c r="BP521" s="19"/>
      <c r="BQ521" s="19"/>
      <c r="BR521" s="19"/>
      <c r="BS521" s="377"/>
      <c r="BT521" s="19"/>
      <c r="BU521" s="19"/>
      <c r="BV521" s="105"/>
      <c r="BW521" s="376"/>
      <c r="BX521" s="19"/>
      <c r="BY521" s="19"/>
      <c r="BZ521" s="19"/>
      <c r="CA521" s="19"/>
      <c r="CB521" s="19"/>
      <c r="CC521" s="19"/>
      <c r="CD521" s="377"/>
      <c r="CE521" s="19"/>
      <c r="CF521" s="19"/>
      <c r="CG521" s="19"/>
      <c r="CH521" s="19"/>
      <c r="CI521" s="377"/>
      <c r="CJ521" s="19"/>
      <c r="CK521" s="380"/>
      <c r="CL521" s="105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  <c r="CZ521" s="19"/>
      <c r="DA521" s="19"/>
      <c r="DB521" s="19"/>
      <c r="DC521" s="19"/>
      <c r="DD521" s="19"/>
      <c r="DE521" s="19"/>
      <c r="DF521" s="19"/>
      <c r="DG521" s="19"/>
      <c r="DH521" s="19"/>
      <c r="DI521" s="19"/>
    </row>
    <row r="522" spans="1:113" ht="12.75" customHeight="1">
      <c r="A522" s="19"/>
      <c r="B522" s="19"/>
      <c r="C522" s="19"/>
      <c r="D522" s="19"/>
      <c r="E522" s="376"/>
      <c r="F522" s="19"/>
      <c r="G522" s="19"/>
      <c r="H522" s="19"/>
      <c r="I522" s="19"/>
      <c r="J522" s="377"/>
      <c r="K522" s="19"/>
      <c r="L522" s="19"/>
      <c r="M522" s="377"/>
      <c r="N522" s="19"/>
      <c r="O522" s="19"/>
      <c r="P522" s="19"/>
      <c r="Q522" s="19"/>
      <c r="R522" s="19"/>
      <c r="S522" s="19"/>
      <c r="T522" s="105"/>
      <c r="U522" s="376"/>
      <c r="V522" s="376"/>
      <c r="W522" s="19"/>
      <c r="X522" s="19"/>
      <c r="Y522" s="19"/>
      <c r="Z522" s="19"/>
      <c r="AA522" s="377"/>
      <c r="AB522" s="19"/>
      <c r="AC522" s="19"/>
      <c r="AD522" s="377"/>
      <c r="AE522" s="19"/>
      <c r="AF522" s="19"/>
      <c r="AG522" s="19"/>
      <c r="AH522" s="19"/>
      <c r="AI522" s="377"/>
      <c r="AJ522" s="19"/>
      <c r="AK522" s="19"/>
      <c r="AL522" s="105"/>
      <c r="AM522" s="376"/>
      <c r="AN522" s="378"/>
      <c r="AO522" s="19"/>
      <c r="AP522" s="19"/>
      <c r="AQ522" s="19"/>
      <c r="AR522" s="377"/>
      <c r="AS522" s="19"/>
      <c r="AT522" s="19"/>
      <c r="AU522" s="377"/>
      <c r="AV522" s="379"/>
      <c r="AW522" s="19"/>
      <c r="AX522" s="19"/>
      <c r="AY522" s="19"/>
      <c r="AZ522" s="377"/>
      <c r="BA522" s="19"/>
      <c r="BB522" s="19"/>
      <c r="BC522" s="19"/>
      <c r="BD522" s="105"/>
      <c r="BE522" s="376"/>
      <c r="BF522" s="376"/>
      <c r="BG522" s="19"/>
      <c r="BH522" s="19"/>
      <c r="BI522" s="19"/>
      <c r="BJ522" s="19"/>
      <c r="BK522" s="377"/>
      <c r="BL522" s="19"/>
      <c r="BM522" s="19"/>
      <c r="BN522" s="377"/>
      <c r="BO522" s="19"/>
      <c r="BP522" s="19"/>
      <c r="BQ522" s="19"/>
      <c r="BR522" s="19"/>
      <c r="BS522" s="377"/>
      <c r="BT522" s="19"/>
      <c r="BU522" s="19"/>
      <c r="BV522" s="105"/>
      <c r="BW522" s="376"/>
      <c r="BX522" s="19"/>
      <c r="BY522" s="19"/>
      <c r="BZ522" s="19"/>
      <c r="CA522" s="19"/>
      <c r="CB522" s="19"/>
      <c r="CC522" s="19"/>
      <c r="CD522" s="377"/>
      <c r="CE522" s="19"/>
      <c r="CF522" s="19"/>
      <c r="CG522" s="19"/>
      <c r="CH522" s="19"/>
      <c r="CI522" s="377"/>
      <c r="CJ522" s="19"/>
      <c r="CK522" s="380"/>
      <c r="CL522" s="105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  <c r="CZ522" s="19"/>
      <c r="DA522" s="19"/>
      <c r="DB522" s="19"/>
      <c r="DC522" s="19"/>
      <c r="DD522" s="19"/>
      <c r="DE522" s="19"/>
      <c r="DF522" s="19"/>
      <c r="DG522" s="19"/>
      <c r="DH522" s="19"/>
      <c r="DI522" s="19"/>
    </row>
    <row r="523" spans="1:113" ht="12.75" customHeight="1">
      <c r="A523" s="19"/>
      <c r="B523" s="19"/>
      <c r="C523" s="19"/>
      <c r="D523" s="19"/>
      <c r="E523" s="376"/>
      <c r="F523" s="19"/>
      <c r="G523" s="19"/>
      <c r="H523" s="19"/>
      <c r="I523" s="19"/>
      <c r="J523" s="377"/>
      <c r="K523" s="19"/>
      <c r="L523" s="19"/>
      <c r="M523" s="377"/>
      <c r="N523" s="19"/>
      <c r="O523" s="19"/>
      <c r="P523" s="19"/>
      <c r="Q523" s="19"/>
      <c r="R523" s="19"/>
      <c r="S523" s="19"/>
      <c r="T523" s="105"/>
      <c r="U523" s="376"/>
      <c r="V523" s="376"/>
      <c r="W523" s="19"/>
      <c r="X523" s="19"/>
      <c r="Y523" s="19"/>
      <c r="Z523" s="19"/>
      <c r="AA523" s="377"/>
      <c r="AB523" s="19"/>
      <c r="AC523" s="19"/>
      <c r="AD523" s="377"/>
      <c r="AE523" s="19"/>
      <c r="AF523" s="19"/>
      <c r="AG523" s="19"/>
      <c r="AH523" s="19"/>
      <c r="AI523" s="377"/>
      <c r="AJ523" s="19"/>
      <c r="AK523" s="19"/>
      <c r="AL523" s="105"/>
      <c r="AM523" s="376"/>
      <c r="AN523" s="378"/>
      <c r="AO523" s="19"/>
      <c r="AP523" s="19"/>
      <c r="AQ523" s="19"/>
      <c r="AR523" s="377"/>
      <c r="AS523" s="19"/>
      <c r="AT523" s="19"/>
      <c r="AU523" s="377"/>
      <c r="AV523" s="379"/>
      <c r="AW523" s="19"/>
      <c r="AX523" s="19"/>
      <c r="AY523" s="19"/>
      <c r="AZ523" s="377"/>
      <c r="BA523" s="19"/>
      <c r="BB523" s="19"/>
      <c r="BC523" s="19"/>
      <c r="BD523" s="105"/>
      <c r="BE523" s="376"/>
      <c r="BF523" s="376"/>
      <c r="BG523" s="19"/>
      <c r="BH523" s="19"/>
      <c r="BI523" s="19"/>
      <c r="BJ523" s="19"/>
      <c r="BK523" s="377"/>
      <c r="BL523" s="19"/>
      <c r="BM523" s="19"/>
      <c r="BN523" s="377"/>
      <c r="BO523" s="19"/>
      <c r="BP523" s="19"/>
      <c r="BQ523" s="19"/>
      <c r="BR523" s="19"/>
      <c r="BS523" s="377"/>
      <c r="BT523" s="19"/>
      <c r="BU523" s="19"/>
      <c r="BV523" s="105"/>
      <c r="BW523" s="376"/>
      <c r="BX523" s="19"/>
      <c r="BY523" s="19"/>
      <c r="BZ523" s="19"/>
      <c r="CA523" s="19"/>
      <c r="CB523" s="19"/>
      <c r="CC523" s="19"/>
      <c r="CD523" s="377"/>
      <c r="CE523" s="19"/>
      <c r="CF523" s="19"/>
      <c r="CG523" s="19"/>
      <c r="CH523" s="19"/>
      <c r="CI523" s="377"/>
      <c r="CJ523" s="19"/>
      <c r="CK523" s="380"/>
      <c r="CL523" s="105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  <c r="CZ523" s="19"/>
      <c r="DA523" s="19"/>
      <c r="DB523" s="19"/>
      <c r="DC523" s="19"/>
      <c r="DD523" s="19"/>
      <c r="DE523" s="19"/>
      <c r="DF523" s="19"/>
      <c r="DG523" s="19"/>
      <c r="DH523" s="19"/>
      <c r="DI523" s="19"/>
    </row>
    <row r="524" spans="1:113" ht="12.75" customHeight="1">
      <c r="A524" s="19"/>
      <c r="B524" s="19"/>
      <c r="C524" s="19"/>
      <c r="D524" s="19"/>
      <c r="E524" s="376"/>
      <c r="F524" s="19"/>
      <c r="G524" s="19"/>
      <c r="H524" s="19"/>
      <c r="I524" s="19"/>
      <c r="J524" s="377"/>
      <c r="K524" s="19"/>
      <c r="L524" s="19"/>
      <c r="M524" s="377"/>
      <c r="N524" s="19"/>
      <c r="O524" s="19"/>
      <c r="P524" s="19"/>
      <c r="Q524" s="19"/>
      <c r="R524" s="19"/>
      <c r="S524" s="19"/>
      <c r="T524" s="105"/>
      <c r="U524" s="376"/>
      <c r="V524" s="376"/>
      <c r="W524" s="19"/>
      <c r="X524" s="19"/>
      <c r="Y524" s="19"/>
      <c r="Z524" s="19"/>
      <c r="AA524" s="377"/>
      <c r="AB524" s="19"/>
      <c r="AC524" s="19"/>
      <c r="AD524" s="377"/>
      <c r="AE524" s="19"/>
      <c r="AF524" s="19"/>
      <c r="AG524" s="19"/>
      <c r="AH524" s="19"/>
      <c r="AI524" s="377"/>
      <c r="AJ524" s="19"/>
      <c r="AK524" s="19"/>
      <c r="AL524" s="105"/>
      <c r="AM524" s="376"/>
      <c r="AN524" s="378"/>
      <c r="AO524" s="19"/>
      <c r="AP524" s="19"/>
      <c r="AQ524" s="19"/>
      <c r="AR524" s="377"/>
      <c r="AS524" s="19"/>
      <c r="AT524" s="19"/>
      <c r="AU524" s="377"/>
      <c r="AV524" s="379"/>
      <c r="AW524" s="19"/>
      <c r="AX524" s="19"/>
      <c r="AY524" s="19"/>
      <c r="AZ524" s="377"/>
      <c r="BA524" s="19"/>
      <c r="BB524" s="19"/>
      <c r="BC524" s="19"/>
      <c r="BD524" s="105"/>
      <c r="BE524" s="376"/>
      <c r="BF524" s="376"/>
      <c r="BG524" s="19"/>
      <c r="BH524" s="19"/>
      <c r="BI524" s="19"/>
      <c r="BJ524" s="19"/>
      <c r="BK524" s="377"/>
      <c r="BL524" s="19"/>
      <c r="BM524" s="19"/>
      <c r="BN524" s="377"/>
      <c r="BO524" s="19"/>
      <c r="BP524" s="19"/>
      <c r="BQ524" s="19"/>
      <c r="BR524" s="19"/>
      <c r="BS524" s="377"/>
      <c r="BT524" s="19"/>
      <c r="BU524" s="19"/>
      <c r="BV524" s="105"/>
      <c r="BW524" s="376"/>
      <c r="BX524" s="19"/>
      <c r="BY524" s="19"/>
      <c r="BZ524" s="19"/>
      <c r="CA524" s="19"/>
      <c r="CB524" s="19"/>
      <c r="CC524" s="19"/>
      <c r="CD524" s="377"/>
      <c r="CE524" s="19"/>
      <c r="CF524" s="19"/>
      <c r="CG524" s="19"/>
      <c r="CH524" s="19"/>
      <c r="CI524" s="377"/>
      <c r="CJ524" s="19"/>
      <c r="CK524" s="380"/>
      <c r="CL524" s="105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  <c r="CZ524" s="19"/>
      <c r="DA524" s="19"/>
      <c r="DB524" s="19"/>
      <c r="DC524" s="19"/>
      <c r="DD524" s="19"/>
      <c r="DE524" s="19"/>
      <c r="DF524" s="19"/>
      <c r="DG524" s="19"/>
      <c r="DH524" s="19"/>
      <c r="DI524" s="19"/>
    </row>
    <row r="525" spans="1:113" ht="12.75" customHeight="1">
      <c r="A525" s="19"/>
      <c r="B525" s="19"/>
      <c r="C525" s="19"/>
      <c r="D525" s="19"/>
      <c r="E525" s="376"/>
      <c r="F525" s="19"/>
      <c r="G525" s="19"/>
      <c r="H525" s="19"/>
      <c r="I525" s="19"/>
      <c r="J525" s="377"/>
      <c r="K525" s="19"/>
      <c r="L525" s="19"/>
      <c r="M525" s="377"/>
      <c r="N525" s="19"/>
      <c r="O525" s="19"/>
      <c r="P525" s="19"/>
      <c r="Q525" s="19"/>
      <c r="R525" s="19"/>
      <c r="S525" s="19"/>
      <c r="T525" s="105"/>
      <c r="U525" s="376"/>
      <c r="V525" s="376"/>
      <c r="W525" s="19"/>
      <c r="X525" s="19"/>
      <c r="Y525" s="19"/>
      <c r="Z525" s="19"/>
      <c r="AA525" s="377"/>
      <c r="AB525" s="19"/>
      <c r="AC525" s="19"/>
      <c r="AD525" s="377"/>
      <c r="AE525" s="19"/>
      <c r="AF525" s="19"/>
      <c r="AG525" s="19"/>
      <c r="AH525" s="19"/>
      <c r="AI525" s="377"/>
      <c r="AJ525" s="19"/>
      <c r="AK525" s="19"/>
      <c r="AL525" s="105"/>
      <c r="AM525" s="376"/>
      <c r="AN525" s="378"/>
      <c r="AO525" s="19"/>
      <c r="AP525" s="19"/>
      <c r="AQ525" s="19"/>
      <c r="AR525" s="377"/>
      <c r="AS525" s="19"/>
      <c r="AT525" s="19"/>
      <c r="AU525" s="377"/>
      <c r="AV525" s="379"/>
      <c r="AW525" s="19"/>
      <c r="AX525" s="19"/>
      <c r="AY525" s="19"/>
      <c r="AZ525" s="377"/>
      <c r="BA525" s="19"/>
      <c r="BB525" s="19"/>
      <c r="BC525" s="19"/>
      <c r="BD525" s="105"/>
      <c r="BE525" s="376"/>
      <c r="BF525" s="376"/>
      <c r="BG525" s="19"/>
      <c r="BH525" s="19"/>
      <c r="BI525" s="19"/>
      <c r="BJ525" s="19"/>
      <c r="BK525" s="377"/>
      <c r="BL525" s="19"/>
      <c r="BM525" s="19"/>
      <c r="BN525" s="377"/>
      <c r="BO525" s="19"/>
      <c r="BP525" s="19"/>
      <c r="BQ525" s="19"/>
      <c r="BR525" s="19"/>
      <c r="BS525" s="377"/>
      <c r="BT525" s="19"/>
      <c r="BU525" s="19"/>
      <c r="BV525" s="105"/>
      <c r="BW525" s="376"/>
      <c r="BX525" s="19"/>
      <c r="BY525" s="19"/>
      <c r="BZ525" s="19"/>
      <c r="CA525" s="19"/>
      <c r="CB525" s="19"/>
      <c r="CC525" s="19"/>
      <c r="CD525" s="377"/>
      <c r="CE525" s="19"/>
      <c r="CF525" s="19"/>
      <c r="CG525" s="19"/>
      <c r="CH525" s="19"/>
      <c r="CI525" s="377"/>
      <c r="CJ525" s="19"/>
      <c r="CK525" s="380"/>
      <c r="CL525" s="105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  <c r="CZ525" s="19"/>
      <c r="DA525" s="19"/>
      <c r="DB525" s="19"/>
      <c r="DC525" s="19"/>
      <c r="DD525" s="19"/>
      <c r="DE525" s="19"/>
      <c r="DF525" s="19"/>
      <c r="DG525" s="19"/>
      <c r="DH525" s="19"/>
      <c r="DI525" s="19"/>
    </row>
    <row r="526" spans="1:113" ht="12.75" customHeight="1">
      <c r="A526" s="19"/>
      <c r="B526" s="19"/>
      <c r="C526" s="19"/>
      <c r="D526" s="19"/>
      <c r="E526" s="376"/>
      <c r="F526" s="19"/>
      <c r="G526" s="19"/>
      <c r="H526" s="19"/>
      <c r="I526" s="19"/>
      <c r="J526" s="377"/>
      <c r="K526" s="19"/>
      <c r="L526" s="19"/>
      <c r="M526" s="377"/>
      <c r="N526" s="19"/>
      <c r="O526" s="19"/>
      <c r="P526" s="19"/>
      <c r="Q526" s="19"/>
      <c r="R526" s="19"/>
      <c r="S526" s="19"/>
      <c r="T526" s="105"/>
      <c r="U526" s="376"/>
      <c r="V526" s="376"/>
      <c r="W526" s="19"/>
      <c r="X526" s="19"/>
      <c r="Y526" s="19"/>
      <c r="Z526" s="19"/>
      <c r="AA526" s="377"/>
      <c r="AB526" s="19"/>
      <c r="AC526" s="19"/>
      <c r="AD526" s="377"/>
      <c r="AE526" s="19"/>
      <c r="AF526" s="19"/>
      <c r="AG526" s="19"/>
      <c r="AH526" s="19"/>
      <c r="AI526" s="377"/>
      <c r="AJ526" s="19"/>
      <c r="AK526" s="19"/>
      <c r="AL526" s="105"/>
      <c r="AM526" s="376"/>
      <c r="AN526" s="378"/>
      <c r="AO526" s="19"/>
      <c r="AP526" s="19"/>
      <c r="AQ526" s="19"/>
      <c r="AR526" s="377"/>
      <c r="AS526" s="19"/>
      <c r="AT526" s="19"/>
      <c r="AU526" s="377"/>
      <c r="AV526" s="379"/>
      <c r="AW526" s="19"/>
      <c r="AX526" s="19"/>
      <c r="AY526" s="19"/>
      <c r="AZ526" s="377"/>
      <c r="BA526" s="19"/>
      <c r="BB526" s="19"/>
      <c r="BC526" s="19"/>
      <c r="BD526" s="105"/>
      <c r="BE526" s="376"/>
      <c r="BF526" s="376"/>
      <c r="BG526" s="19"/>
      <c r="BH526" s="19"/>
      <c r="BI526" s="19"/>
      <c r="BJ526" s="19"/>
      <c r="BK526" s="377"/>
      <c r="BL526" s="19"/>
      <c r="BM526" s="19"/>
      <c r="BN526" s="377"/>
      <c r="BO526" s="19"/>
      <c r="BP526" s="19"/>
      <c r="BQ526" s="19"/>
      <c r="BR526" s="19"/>
      <c r="BS526" s="377"/>
      <c r="BT526" s="19"/>
      <c r="BU526" s="19"/>
      <c r="BV526" s="105"/>
      <c r="BW526" s="376"/>
      <c r="BX526" s="19"/>
      <c r="BY526" s="19"/>
      <c r="BZ526" s="19"/>
      <c r="CA526" s="19"/>
      <c r="CB526" s="19"/>
      <c r="CC526" s="19"/>
      <c r="CD526" s="377"/>
      <c r="CE526" s="19"/>
      <c r="CF526" s="19"/>
      <c r="CG526" s="19"/>
      <c r="CH526" s="19"/>
      <c r="CI526" s="377"/>
      <c r="CJ526" s="19"/>
      <c r="CK526" s="380"/>
      <c r="CL526" s="105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  <c r="CZ526" s="19"/>
      <c r="DA526" s="19"/>
      <c r="DB526" s="19"/>
      <c r="DC526" s="19"/>
      <c r="DD526" s="19"/>
      <c r="DE526" s="19"/>
      <c r="DF526" s="19"/>
      <c r="DG526" s="19"/>
      <c r="DH526" s="19"/>
      <c r="DI526" s="19"/>
    </row>
    <row r="527" spans="1:113" ht="12.75" customHeight="1">
      <c r="A527" s="19"/>
      <c r="B527" s="19"/>
      <c r="C527" s="19"/>
      <c r="D527" s="19"/>
      <c r="E527" s="376"/>
      <c r="F527" s="19"/>
      <c r="G527" s="19"/>
      <c r="H527" s="19"/>
      <c r="I527" s="19"/>
      <c r="J527" s="377"/>
      <c r="K527" s="19"/>
      <c r="L527" s="19"/>
      <c r="M527" s="377"/>
      <c r="N527" s="19"/>
      <c r="O527" s="19"/>
      <c r="P527" s="19"/>
      <c r="Q527" s="19"/>
      <c r="R527" s="19"/>
      <c r="S527" s="19"/>
      <c r="T527" s="105"/>
      <c r="U527" s="376"/>
      <c r="V527" s="376"/>
      <c r="W527" s="19"/>
      <c r="X527" s="19"/>
      <c r="Y527" s="19"/>
      <c r="Z527" s="19"/>
      <c r="AA527" s="377"/>
      <c r="AB527" s="19"/>
      <c r="AC527" s="19"/>
      <c r="AD527" s="377"/>
      <c r="AE527" s="19"/>
      <c r="AF527" s="19"/>
      <c r="AG527" s="19"/>
      <c r="AH527" s="19"/>
      <c r="AI527" s="377"/>
      <c r="AJ527" s="19"/>
      <c r="AK527" s="19"/>
      <c r="AL527" s="105"/>
      <c r="AM527" s="376"/>
      <c r="AN527" s="378"/>
      <c r="AO527" s="19"/>
      <c r="AP527" s="19"/>
      <c r="AQ527" s="19"/>
      <c r="AR527" s="377"/>
      <c r="AS527" s="19"/>
      <c r="AT527" s="19"/>
      <c r="AU527" s="377"/>
      <c r="AV527" s="379"/>
      <c r="AW527" s="19"/>
      <c r="AX527" s="19"/>
      <c r="AY527" s="19"/>
      <c r="AZ527" s="377"/>
      <c r="BA527" s="19"/>
      <c r="BB527" s="19"/>
      <c r="BC527" s="19"/>
      <c r="BD527" s="105"/>
      <c r="BE527" s="376"/>
      <c r="BF527" s="376"/>
      <c r="BG527" s="19"/>
      <c r="BH527" s="19"/>
      <c r="BI527" s="19"/>
      <c r="BJ527" s="19"/>
      <c r="BK527" s="377"/>
      <c r="BL527" s="19"/>
      <c r="BM527" s="19"/>
      <c r="BN527" s="377"/>
      <c r="BO527" s="19"/>
      <c r="BP527" s="19"/>
      <c r="BQ527" s="19"/>
      <c r="BR527" s="19"/>
      <c r="BS527" s="377"/>
      <c r="BT527" s="19"/>
      <c r="BU527" s="19"/>
      <c r="BV527" s="105"/>
      <c r="BW527" s="376"/>
      <c r="BX527" s="19"/>
      <c r="BY527" s="19"/>
      <c r="BZ527" s="19"/>
      <c r="CA527" s="19"/>
      <c r="CB527" s="19"/>
      <c r="CC527" s="19"/>
      <c r="CD527" s="377"/>
      <c r="CE527" s="19"/>
      <c r="CF527" s="19"/>
      <c r="CG527" s="19"/>
      <c r="CH527" s="19"/>
      <c r="CI527" s="377"/>
      <c r="CJ527" s="19"/>
      <c r="CK527" s="380"/>
      <c r="CL527" s="105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  <c r="CZ527" s="19"/>
      <c r="DA527" s="19"/>
      <c r="DB527" s="19"/>
      <c r="DC527" s="19"/>
      <c r="DD527" s="19"/>
      <c r="DE527" s="19"/>
      <c r="DF527" s="19"/>
      <c r="DG527" s="19"/>
      <c r="DH527" s="19"/>
      <c r="DI527" s="19"/>
    </row>
    <row r="528" spans="1:113" ht="12.75" customHeight="1">
      <c r="A528" s="19"/>
      <c r="B528" s="19"/>
      <c r="C528" s="19"/>
      <c r="D528" s="19"/>
      <c r="E528" s="376"/>
      <c r="F528" s="19"/>
      <c r="G528" s="19"/>
      <c r="H528" s="19"/>
      <c r="I528" s="19"/>
      <c r="J528" s="377"/>
      <c r="K528" s="19"/>
      <c r="L528" s="19"/>
      <c r="M528" s="377"/>
      <c r="N528" s="19"/>
      <c r="O528" s="19"/>
      <c r="P528" s="19"/>
      <c r="Q528" s="19"/>
      <c r="R528" s="19"/>
      <c r="S528" s="19"/>
      <c r="T528" s="105"/>
      <c r="U528" s="376"/>
      <c r="V528" s="376"/>
      <c r="W528" s="19"/>
      <c r="X528" s="19"/>
      <c r="Y528" s="19"/>
      <c r="Z528" s="19"/>
      <c r="AA528" s="377"/>
      <c r="AB528" s="19"/>
      <c r="AC528" s="19"/>
      <c r="AD528" s="377"/>
      <c r="AE528" s="19"/>
      <c r="AF528" s="19"/>
      <c r="AG528" s="19"/>
      <c r="AH528" s="19"/>
      <c r="AI528" s="377"/>
      <c r="AJ528" s="19"/>
      <c r="AK528" s="19"/>
      <c r="AL528" s="105"/>
      <c r="AM528" s="376"/>
      <c r="AN528" s="378"/>
      <c r="AO528" s="19"/>
      <c r="AP528" s="19"/>
      <c r="AQ528" s="19"/>
      <c r="AR528" s="377"/>
      <c r="AS528" s="19"/>
      <c r="AT528" s="19"/>
      <c r="AU528" s="377"/>
      <c r="AV528" s="379"/>
      <c r="AW528" s="19"/>
      <c r="AX528" s="19"/>
      <c r="AY528" s="19"/>
      <c r="AZ528" s="377"/>
      <c r="BA528" s="19"/>
      <c r="BB528" s="19"/>
      <c r="BC528" s="19"/>
      <c r="BD528" s="105"/>
      <c r="BE528" s="376"/>
      <c r="BF528" s="376"/>
      <c r="BG528" s="19"/>
      <c r="BH528" s="19"/>
      <c r="BI528" s="19"/>
      <c r="BJ528" s="19"/>
      <c r="BK528" s="377"/>
      <c r="BL528" s="19"/>
      <c r="BM528" s="19"/>
      <c r="BN528" s="377"/>
      <c r="BO528" s="19"/>
      <c r="BP528" s="19"/>
      <c r="BQ528" s="19"/>
      <c r="BR528" s="19"/>
      <c r="BS528" s="377"/>
      <c r="BT528" s="19"/>
      <c r="BU528" s="19"/>
      <c r="BV528" s="105"/>
      <c r="BW528" s="376"/>
      <c r="BX528" s="19"/>
      <c r="BY528" s="19"/>
      <c r="BZ528" s="19"/>
      <c r="CA528" s="19"/>
      <c r="CB528" s="19"/>
      <c r="CC528" s="19"/>
      <c r="CD528" s="377"/>
      <c r="CE528" s="19"/>
      <c r="CF528" s="19"/>
      <c r="CG528" s="19"/>
      <c r="CH528" s="19"/>
      <c r="CI528" s="377"/>
      <c r="CJ528" s="19"/>
      <c r="CK528" s="380"/>
      <c r="CL528" s="105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  <c r="CZ528" s="19"/>
      <c r="DA528" s="19"/>
      <c r="DB528" s="19"/>
      <c r="DC528" s="19"/>
      <c r="DD528" s="19"/>
      <c r="DE528" s="19"/>
      <c r="DF528" s="19"/>
      <c r="DG528" s="19"/>
      <c r="DH528" s="19"/>
      <c r="DI528" s="19"/>
    </row>
    <row r="529" spans="1:113" ht="12.75" customHeight="1">
      <c r="A529" s="19"/>
      <c r="B529" s="19"/>
      <c r="C529" s="19"/>
      <c r="D529" s="19"/>
      <c r="E529" s="376"/>
      <c r="F529" s="19"/>
      <c r="G529" s="19"/>
      <c r="H529" s="19"/>
      <c r="I529" s="19"/>
      <c r="J529" s="377"/>
      <c r="K529" s="19"/>
      <c r="L529" s="19"/>
      <c r="M529" s="377"/>
      <c r="N529" s="19"/>
      <c r="O529" s="19"/>
      <c r="P529" s="19"/>
      <c r="Q529" s="19"/>
      <c r="R529" s="19"/>
      <c r="S529" s="19"/>
      <c r="T529" s="105"/>
      <c r="U529" s="376"/>
      <c r="V529" s="376"/>
      <c r="W529" s="19"/>
      <c r="X529" s="19"/>
      <c r="Y529" s="19"/>
      <c r="Z529" s="19"/>
      <c r="AA529" s="377"/>
      <c r="AB529" s="19"/>
      <c r="AC529" s="19"/>
      <c r="AD529" s="377"/>
      <c r="AE529" s="19"/>
      <c r="AF529" s="19"/>
      <c r="AG529" s="19"/>
      <c r="AH529" s="19"/>
      <c r="AI529" s="377"/>
      <c r="AJ529" s="19"/>
      <c r="AK529" s="19"/>
      <c r="AL529" s="105"/>
      <c r="AM529" s="376"/>
      <c r="AN529" s="378"/>
      <c r="AO529" s="19"/>
      <c r="AP529" s="19"/>
      <c r="AQ529" s="19"/>
      <c r="AR529" s="377"/>
      <c r="AS529" s="19"/>
      <c r="AT529" s="19"/>
      <c r="AU529" s="377"/>
      <c r="AV529" s="379"/>
      <c r="AW529" s="19"/>
      <c r="AX529" s="19"/>
      <c r="AY529" s="19"/>
      <c r="AZ529" s="377"/>
      <c r="BA529" s="19"/>
      <c r="BB529" s="19"/>
      <c r="BC529" s="19"/>
      <c r="BD529" s="105"/>
      <c r="BE529" s="376"/>
      <c r="BF529" s="376"/>
      <c r="BG529" s="19"/>
      <c r="BH529" s="19"/>
      <c r="BI529" s="19"/>
      <c r="BJ529" s="19"/>
      <c r="BK529" s="377"/>
      <c r="BL529" s="19"/>
      <c r="BM529" s="19"/>
      <c r="BN529" s="377"/>
      <c r="BO529" s="19"/>
      <c r="BP529" s="19"/>
      <c r="BQ529" s="19"/>
      <c r="BR529" s="19"/>
      <c r="BS529" s="377"/>
      <c r="BT529" s="19"/>
      <c r="BU529" s="19"/>
      <c r="BV529" s="105"/>
      <c r="BW529" s="376"/>
      <c r="BX529" s="19"/>
      <c r="BY529" s="19"/>
      <c r="BZ529" s="19"/>
      <c r="CA529" s="19"/>
      <c r="CB529" s="19"/>
      <c r="CC529" s="19"/>
      <c r="CD529" s="377"/>
      <c r="CE529" s="19"/>
      <c r="CF529" s="19"/>
      <c r="CG529" s="19"/>
      <c r="CH529" s="19"/>
      <c r="CI529" s="377"/>
      <c r="CJ529" s="19"/>
      <c r="CK529" s="380"/>
      <c r="CL529" s="105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  <c r="CZ529" s="19"/>
      <c r="DA529" s="19"/>
      <c r="DB529" s="19"/>
      <c r="DC529" s="19"/>
      <c r="DD529" s="19"/>
      <c r="DE529" s="19"/>
      <c r="DF529" s="19"/>
      <c r="DG529" s="19"/>
      <c r="DH529" s="19"/>
      <c r="DI529" s="19"/>
    </row>
    <row r="530" spans="1:113" ht="12.75" customHeight="1">
      <c r="A530" s="19"/>
      <c r="B530" s="19"/>
      <c r="C530" s="19"/>
      <c r="D530" s="19"/>
      <c r="E530" s="376"/>
      <c r="F530" s="19"/>
      <c r="G530" s="19"/>
      <c r="H530" s="19"/>
      <c r="I530" s="19"/>
      <c r="J530" s="377"/>
      <c r="K530" s="19"/>
      <c r="L530" s="19"/>
      <c r="M530" s="377"/>
      <c r="N530" s="19"/>
      <c r="O530" s="19"/>
      <c r="P530" s="19"/>
      <c r="Q530" s="19"/>
      <c r="R530" s="19"/>
      <c r="S530" s="19"/>
      <c r="T530" s="105"/>
      <c r="U530" s="376"/>
      <c r="V530" s="376"/>
      <c r="W530" s="19"/>
      <c r="X530" s="19"/>
      <c r="Y530" s="19"/>
      <c r="Z530" s="19"/>
      <c r="AA530" s="377"/>
      <c r="AB530" s="19"/>
      <c r="AC530" s="19"/>
      <c r="AD530" s="377"/>
      <c r="AE530" s="19"/>
      <c r="AF530" s="19"/>
      <c r="AG530" s="19"/>
      <c r="AH530" s="19"/>
      <c r="AI530" s="377"/>
      <c r="AJ530" s="19"/>
      <c r="AK530" s="19"/>
      <c r="AL530" s="105"/>
      <c r="AM530" s="376"/>
      <c r="AN530" s="378"/>
      <c r="AO530" s="19"/>
      <c r="AP530" s="19"/>
      <c r="AQ530" s="19"/>
      <c r="AR530" s="377"/>
      <c r="AS530" s="19"/>
      <c r="AT530" s="19"/>
      <c r="AU530" s="377"/>
      <c r="AV530" s="379"/>
      <c r="AW530" s="19"/>
      <c r="AX530" s="19"/>
      <c r="AY530" s="19"/>
      <c r="AZ530" s="377"/>
      <c r="BA530" s="19"/>
      <c r="BB530" s="19"/>
      <c r="BC530" s="19"/>
      <c r="BD530" s="105"/>
      <c r="BE530" s="376"/>
      <c r="BF530" s="376"/>
      <c r="BG530" s="19"/>
      <c r="BH530" s="19"/>
      <c r="BI530" s="19"/>
      <c r="BJ530" s="19"/>
      <c r="BK530" s="377"/>
      <c r="BL530" s="19"/>
      <c r="BM530" s="19"/>
      <c r="BN530" s="377"/>
      <c r="BO530" s="19"/>
      <c r="BP530" s="19"/>
      <c r="BQ530" s="19"/>
      <c r="BR530" s="19"/>
      <c r="BS530" s="377"/>
      <c r="BT530" s="19"/>
      <c r="BU530" s="19"/>
      <c r="BV530" s="105"/>
      <c r="BW530" s="376"/>
      <c r="BX530" s="19"/>
      <c r="BY530" s="19"/>
      <c r="BZ530" s="19"/>
      <c r="CA530" s="19"/>
      <c r="CB530" s="19"/>
      <c r="CC530" s="19"/>
      <c r="CD530" s="377"/>
      <c r="CE530" s="19"/>
      <c r="CF530" s="19"/>
      <c r="CG530" s="19"/>
      <c r="CH530" s="19"/>
      <c r="CI530" s="377"/>
      <c r="CJ530" s="19"/>
      <c r="CK530" s="380"/>
      <c r="CL530" s="105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  <c r="CZ530" s="19"/>
      <c r="DA530" s="19"/>
      <c r="DB530" s="19"/>
      <c r="DC530" s="19"/>
      <c r="DD530" s="19"/>
      <c r="DE530" s="19"/>
      <c r="DF530" s="19"/>
      <c r="DG530" s="19"/>
      <c r="DH530" s="19"/>
      <c r="DI530" s="19"/>
    </row>
    <row r="531" spans="1:113" ht="12.75" customHeight="1">
      <c r="A531" s="19"/>
      <c r="B531" s="19"/>
      <c r="C531" s="19"/>
      <c r="D531" s="19"/>
      <c r="E531" s="376"/>
      <c r="F531" s="19"/>
      <c r="G531" s="19"/>
      <c r="H531" s="19"/>
      <c r="I531" s="19"/>
      <c r="J531" s="377"/>
      <c r="K531" s="19"/>
      <c r="L531" s="19"/>
      <c r="M531" s="377"/>
      <c r="N531" s="19"/>
      <c r="O531" s="19"/>
      <c r="P531" s="19"/>
      <c r="Q531" s="19"/>
      <c r="R531" s="19"/>
      <c r="S531" s="19"/>
      <c r="T531" s="105"/>
      <c r="U531" s="376"/>
      <c r="V531" s="376"/>
      <c r="W531" s="19"/>
      <c r="X531" s="19"/>
      <c r="Y531" s="19"/>
      <c r="Z531" s="19"/>
      <c r="AA531" s="377"/>
      <c r="AB531" s="19"/>
      <c r="AC531" s="19"/>
      <c r="AD531" s="377"/>
      <c r="AE531" s="19"/>
      <c r="AF531" s="19"/>
      <c r="AG531" s="19"/>
      <c r="AH531" s="19"/>
      <c r="AI531" s="377"/>
      <c r="AJ531" s="19"/>
      <c r="AK531" s="19"/>
      <c r="AL531" s="105"/>
      <c r="AM531" s="376"/>
      <c r="AN531" s="378"/>
      <c r="AO531" s="19"/>
      <c r="AP531" s="19"/>
      <c r="AQ531" s="19"/>
      <c r="AR531" s="377"/>
      <c r="AS531" s="19"/>
      <c r="AT531" s="19"/>
      <c r="AU531" s="377"/>
      <c r="AV531" s="379"/>
      <c r="AW531" s="19"/>
      <c r="AX531" s="19"/>
      <c r="AY531" s="19"/>
      <c r="AZ531" s="377"/>
      <c r="BA531" s="19"/>
      <c r="BB531" s="19"/>
      <c r="BC531" s="19"/>
      <c r="BD531" s="105"/>
      <c r="BE531" s="376"/>
      <c r="BF531" s="376"/>
      <c r="BG531" s="19"/>
      <c r="BH531" s="19"/>
      <c r="BI531" s="19"/>
      <c r="BJ531" s="19"/>
      <c r="BK531" s="377"/>
      <c r="BL531" s="19"/>
      <c r="BM531" s="19"/>
      <c r="BN531" s="377"/>
      <c r="BO531" s="19"/>
      <c r="BP531" s="19"/>
      <c r="BQ531" s="19"/>
      <c r="BR531" s="19"/>
      <c r="BS531" s="377"/>
      <c r="BT531" s="19"/>
      <c r="BU531" s="19"/>
      <c r="BV531" s="105"/>
      <c r="BW531" s="376"/>
      <c r="BX531" s="19"/>
      <c r="BY531" s="19"/>
      <c r="BZ531" s="19"/>
      <c r="CA531" s="19"/>
      <c r="CB531" s="19"/>
      <c r="CC531" s="19"/>
      <c r="CD531" s="377"/>
      <c r="CE531" s="19"/>
      <c r="CF531" s="19"/>
      <c r="CG531" s="19"/>
      <c r="CH531" s="19"/>
      <c r="CI531" s="377"/>
      <c r="CJ531" s="19"/>
      <c r="CK531" s="380"/>
      <c r="CL531" s="105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  <c r="CZ531" s="19"/>
      <c r="DA531" s="19"/>
      <c r="DB531" s="19"/>
      <c r="DC531" s="19"/>
      <c r="DD531" s="19"/>
      <c r="DE531" s="19"/>
      <c r="DF531" s="19"/>
      <c r="DG531" s="19"/>
      <c r="DH531" s="19"/>
      <c r="DI531" s="19"/>
    </row>
    <row r="532" spans="1:113" ht="12.75" customHeight="1">
      <c r="A532" s="19"/>
      <c r="B532" s="19"/>
      <c r="C532" s="19"/>
      <c r="D532" s="19"/>
      <c r="E532" s="376"/>
      <c r="F532" s="19"/>
      <c r="G532" s="19"/>
      <c r="H532" s="19"/>
      <c r="I532" s="19"/>
      <c r="J532" s="377"/>
      <c r="K532" s="19"/>
      <c r="L532" s="19"/>
      <c r="M532" s="377"/>
      <c r="N532" s="19"/>
      <c r="O532" s="19"/>
      <c r="P532" s="19"/>
      <c r="Q532" s="19"/>
      <c r="R532" s="19"/>
      <c r="S532" s="19"/>
      <c r="T532" s="105"/>
      <c r="U532" s="376"/>
      <c r="V532" s="376"/>
      <c r="W532" s="19"/>
      <c r="X532" s="19"/>
      <c r="Y532" s="19"/>
      <c r="Z532" s="19"/>
      <c r="AA532" s="377"/>
      <c r="AB532" s="19"/>
      <c r="AC532" s="19"/>
      <c r="AD532" s="377"/>
      <c r="AE532" s="19"/>
      <c r="AF532" s="19"/>
      <c r="AG532" s="19"/>
      <c r="AH532" s="19"/>
      <c r="AI532" s="377"/>
      <c r="AJ532" s="19"/>
      <c r="AK532" s="19"/>
      <c r="AL532" s="105"/>
      <c r="AM532" s="376"/>
      <c r="AN532" s="378"/>
      <c r="AO532" s="19"/>
      <c r="AP532" s="19"/>
      <c r="AQ532" s="19"/>
      <c r="AR532" s="377"/>
      <c r="AS532" s="19"/>
      <c r="AT532" s="19"/>
      <c r="AU532" s="377"/>
      <c r="AV532" s="379"/>
      <c r="AW532" s="19"/>
      <c r="AX532" s="19"/>
      <c r="AY532" s="19"/>
      <c r="AZ532" s="377"/>
      <c r="BA532" s="19"/>
      <c r="BB532" s="19"/>
      <c r="BC532" s="19"/>
      <c r="BD532" s="105"/>
      <c r="BE532" s="376"/>
      <c r="BF532" s="376"/>
      <c r="BG532" s="19"/>
      <c r="BH532" s="19"/>
      <c r="BI532" s="19"/>
      <c r="BJ532" s="19"/>
      <c r="BK532" s="377"/>
      <c r="BL532" s="19"/>
      <c r="BM532" s="19"/>
      <c r="BN532" s="377"/>
      <c r="BO532" s="19"/>
      <c r="BP532" s="19"/>
      <c r="BQ532" s="19"/>
      <c r="BR532" s="19"/>
      <c r="BS532" s="377"/>
      <c r="BT532" s="19"/>
      <c r="BU532" s="19"/>
      <c r="BV532" s="105"/>
      <c r="BW532" s="376"/>
      <c r="BX532" s="19"/>
      <c r="BY532" s="19"/>
      <c r="BZ532" s="19"/>
      <c r="CA532" s="19"/>
      <c r="CB532" s="19"/>
      <c r="CC532" s="19"/>
      <c r="CD532" s="377"/>
      <c r="CE532" s="19"/>
      <c r="CF532" s="19"/>
      <c r="CG532" s="19"/>
      <c r="CH532" s="19"/>
      <c r="CI532" s="377"/>
      <c r="CJ532" s="19"/>
      <c r="CK532" s="380"/>
      <c r="CL532" s="105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  <c r="CZ532" s="19"/>
      <c r="DA532" s="19"/>
      <c r="DB532" s="19"/>
      <c r="DC532" s="19"/>
      <c r="DD532" s="19"/>
      <c r="DE532" s="19"/>
      <c r="DF532" s="19"/>
      <c r="DG532" s="19"/>
      <c r="DH532" s="19"/>
      <c r="DI532" s="19"/>
    </row>
    <row r="533" spans="1:113" ht="12.75" customHeight="1">
      <c r="A533" s="19"/>
      <c r="B533" s="19"/>
      <c r="C533" s="19"/>
      <c r="D533" s="19"/>
      <c r="E533" s="376"/>
      <c r="F533" s="19"/>
      <c r="G533" s="19"/>
      <c r="H533" s="19"/>
      <c r="I533" s="19"/>
      <c r="J533" s="377"/>
      <c r="K533" s="19"/>
      <c r="L533" s="19"/>
      <c r="M533" s="377"/>
      <c r="N533" s="19"/>
      <c r="O533" s="19"/>
      <c r="P533" s="19"/>
      <c r="Q533" s="19"/>
      <c r="R533" s="19"/>
      <c r="S533" s="19"/>
      <c r="T533" s="105"/>
      <c r="U533" s="376"/>
      <c r="V533" s="376"/>
      <c r="W533" s="19"/>
      <c r="X533" s="19"/>
      <c r="Y533" s="19"/>
      <c r="Z533" s="19"/>
      <c r="AA533" s="377"/>
      <c r="AB533" s="19"/>
      <c r="AC533" s="19"/>
      <c r="AD533" s="377"/>
      <c r="AE533" s="19"/>
      <c r="AF533" s="19"/>
      <c r="AG533" s="19"/>
      <c r="AH533" s="19"/>
      <c r="AI533" s="377"/>
      <c r="AJ533" s="19"/>
      <c r="AK533" s="19"/>
      <c r="AL533" s="105"/>
      <c r="AM533" s="376"/>
      <c r="AN533" s="378"/>
      <c r="AO533" s="19"/>
      <c r="AP533" s="19"/>
      <c r="AQ533" s="19"/>
      <c r="AR533" s="377"/>
      <c r="AS533" s="19"/>
      <c r="AT533" s="19"/>
      <c r="AU533" s="377"/>
      <c r="AV533" s="379"/>
      <c r="AW533" s="19"/>
      <c r="AX533" s="19"/>
      <c r="AY533" s="19"/>
      <c r="AZ533" s="377"/>
      <c r="BA533" s="19"/>
      <c r="BB533" s="19"/>
      <c r="BC533" s="19"/>
      <c r="BD533" s="105"/>
      <c r="BE533" s="376"/>
      <c r="BF533" s="376"/>
      <c r="BG533" s="19"/>
      <c r="BH533" s="19"/>
      <c r="BI533" s="19"/>
      <c r="BJ533" s="19"/>
      <c r="BK533" s="377"/>
      <c r="BL533" s="19"/>
      <c r="BM533" s="19"/>
      <c r="BN533" s="377"/>
      <c r="BO533" s="19"/>
      <c r="BP533" s="19"/>
      <c r="BQ533" s="19"/>
      <c r="BR533" s="19"/>
      <c r="BS533" s="377"/>
      <c r="BT533" s="19"/>
      <c r="BU533" s="19"/>
      <c r="BV533" s="105"/>
      <c r="BW533" s="376"/>
      <c r="BX533" s="19"/>
      <c r="BY533" s="19"/>
      <c r="BZ533" s="19"/>
      <c r="CA533" s="19"/>
      <c r="CB533" s="19"/>
      <c r="CC533" s="19"/>
      <c r="CD533" s="377"/>
      <c r="CE533" s="19"/>
      <c r="CF533" s="19"/>
      <c r="CG533" s="19"/>
      <c r="CH533" s="19"/>
      <c r="CI533" s="377"/>
      <c r="CJ533" s="19"/>
      <c r="CK533" s="380"/>
      <c r="CL533" s="105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  <c r="CZ533" s="19"/>
      <c r="DA533" s="19"/>
      <c r="DB533" s="19"/>
      <c r="DC533" s="19"/>
      <c r="DD533" s="19"/>
      <c r="DE533" s="19"/>
      <c r="DF533" s="19"/>
      <c r="DG533" s="19"/>
      <c r="DH533" s="19"/>
      <c r="DI533" s="19"/>
    </row>
    <row r="534" spans="1:113" ht="12.75" customHeight="1">
      <c r="A534" s="19"/>
      <c r="B534" s="19"/>
      <c r="C534" s="19"/>
      <c r="D534" s="19"/>
      <c r="E534" s="376"/>
      <c r="F534" s="19"/>
      <c r="G534" s="19"/>
      <c r="H534" s="19"/>
      <c r="I534" s="19"/>
      <c r="J534" s="377"/>
      <c r="K534" s="19"/>
      <c r="L534" s="19"/>
      <c r="M534" s="377"/>
      <c r="N534" s="19"/>
      <c r="O534" s="19"/>
      <c r="P534" s="19"/>
      <c r="Q534" s="19"/>
      <c r="R534" s="19"/>
      <c r="S534" s="19"/>
      <c r="T534" s="105"/>
      <c r="U534" s="376"/>
      <c r="V534" s="376"/>
      <c r="W534" s="19"/>
      <c r="X534" s="19"/>
      <c r="Y534" s="19"/>
      <c r="Z534" s="19"/>
      <c r="AA534" s="377"/>
      <c r="AB534" s="19"/>
      <c r="AC534" s="19"/>
      <c r="AD534" s="377"/>
      <c r="AE534" s="19"/>
      <c r="AF534" s="19"/>
      <c r="AG534" s="19"/>
      <c r="AH534" s="19"/>
      <c r="AI534" s="377"/>
      <c r="AJ534" s="19"/>
      <c r="AK534" s="19"/>
      <c r="AL534" s="105"/>
      <c r="AM534" s="376"/>
      <c r="AN534" s="378"/>
      <c r="AO534" s="19"/>
      <c r="AP534" s="19"/>
      <c r="AQ534" s="19"/>
      <c r="AR534" s="377"/>
      <c r="AS534" s="19"/>
      <c r="AT534" s="19"/>
      <c r="AU534" s="377"/>
      <c r="AV534" s="379"/>
      <c r="AW534" s="19"/>
      <c r="AX534" s="19"/>
      <c r="AY534" s="19"/>
      <c r="AZ534" s="377"/>
      <c r="BA534" s="19"/>
      <c r="BB534" s="19"/>
      <c r="BC534" s="19"/>
      <c r="BD534" s="105"/>
      <c r="BE534" s="376"/>
      <c r="BF534" s="376"/>
      <c r="BG534" s="19"/>
      <c r="BH534" s="19"/>
      <c r="BI534" s="19"/>
      <c r="BJ534" s="19"/>
      <c r="BK534" s="377"/>
      <c r="BL534" s="19"/>
      <c r="BM534" s="19"/>
      <c r="BN534" s="377"/>
      <c r="BO534" s="19"/>
      <c r="BP534" s="19"/>
      <c r="BQ534" s="19"/>
      <c r="BR534" s="19"/>
      <c r="BS534" s="377"/>
      <c r="BT534" s="19"/>
      <c r="BU534" s="19"/>
      <c r="BV534" s="105"/>
      <c r="BW534" s="376"/>
      <c r="BX534" s="19"/>
      <c r="BY534" s="19"/>
      <c r="BZ534" s="19"/>
      <c r="CA534" s="19"/>
      <c r="CB534" s="19"/>
      <c r="CC534" s="19"/>
      <c r="CD534" s="377"/>
      <c r="CE534" s="19"/>
      <c r="CF534" s="19"/>
      <c r="CG534" s="19"/>
      <c r="CH534" s="19"/>
      <c r="CI534" s="377"/>
      <c r="CJ534" s="19"/>
      <c r="CK534" s="380"/>
      <c r="CL534" s="105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  <c r="CZ534" s="19"/>
      <c r="DA534" s="19"/>
      <c r="DB534" s="19"/>
      <c r="DC534" s="19"/>
      <c r="DD534" s="19"/>
      <c r="DE534" s="19"/>
      <c r="DF534" s="19"/>
      <c r="DG534" s="19"/>
      <c r="DH534" s="19"/>
      <c r="DI534" s="19"/>
    </row>
    <row r="535" spans="1:113" ht="12.75" customHeight="1">
      <c r="A535" s="19"/>
      <c r="B535" s="19"/>
      <c r="C535" s="19"/>
      <c r="D535" s="19"/>
      <c r="E535" s="376"/>
      <c r="F535" s="19"/>
      <c r="G535" s="19"/>
      <c r="H535" s="19"/>
      <c r="I535" s="19"/>
      <c r="J535" s="377"/>
      <c r="K535" s="19"/>
      <c r="L535" s="19"/>
      <c r="M535" s="377"/>
      <c r="N535" s="19"/>
      <c r="O535" s="19"/>
      <c r="P535" s="19"/>
      <c r="Q535" s="19"/>
      <c r="R535" s="19"/>
      <c r="S535" s="19"/>
      <c r="T535" s="105"/>
      <c r="U535" s="376"/>
      <c r="V535" s="376"/>
      <c r="W535" s="19"/>
      <c r="X535" s="19"/>
      <c r="Y535" s="19"/>
      <c r="Z535" s="19"/>
      <c r="AA535" s="377"/>
      <c r="AB535" s="19"/>
      <c r="AC535" s="19"/>
      <c r="AD535" s="377"/>
      <c r="AE535" s="19"/>
      <c r="AF535" s="19"/>
      <c r="AG535" s="19"/>
      <c r="AH535" s="19"/>
      <c r="AI535" s="377"/>
      <c r="AJ535" s="19"/>
      <c r="AK535" s="19"/>
      <c r="AL535" s="105"/>
      <c r="AM535" s="376"/>
      <c r="AN535" s="378"/>
      <c r="AO535" s="19"/>
      <c r="AP535" s="19"/>
      <c r="AQ535" s="19"/>
      <c r="AR535" s="377"/>
      <c r="AS535" s="19"/>
      <c r="AT535" s="19"/>
      <c r="AU535" s="377"/>
      <c r="AV535" s="379"/>
      <c r="AW535" s="19"/>
      <c r="AX535" s="19"/>
      <c r="AY535" s="19"/>
      <c r="AZ535" s="377"/>
      <c r="BA535" s="19"/>
      <c r="BB535" s="19"/>
      <c r="BC535" s="19"/>
      <c r="BD535" s="105"/>
      <c r="BE535" s="376"/>
      <c r="BF535" s="376"/>
      <c r="BG535" s="19"/>
      <c r="BH535" s="19"/>
      <c r="BI535" s="19"/>
      <c r="BJ535" s="19"/>
      <c r="BK535" s="377"/>
      <c r="BL535" s="19"/>
      <c r="BM535" s="19"/>
      <c r="BN535" s="377"/>
      <c r="BO535" s="19"/>
      <c r="BP535" s="19"/>
      <c r="BQ535" s="19"/>
      <c r="BR535" s="19"/>
      <c r="BS535" s="377"/>
      <c r="BT535" s="19"/>
      <c r="BU535" s="19"/>
      <c r="BV535" s="105"/>
      <c r="BW535" s="376"/>
      <c r="BX535" s="19"/>
      <c r="BY535" s="19"/>
      <c r="BZ535" s="19"/>
      <c r="CA535" s="19"/>
      <c r="CB535" s="19"/>
      <c r="CC535" s="19"/>
      <c r="CD535" s="377"/>
      <c r="CE535" s="19"/>
      <c r="CF535" s="19"/>
      <c r="CG535" s="19"/>
      <c r="CH535" s="19"/>
      <c r="CI535" s="377"/>
      <c r="CJ535" s="19"/>
      <c r="CK535" s="380"/>
      <c r="CL535" s="105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  <c r="CZ535" s="19"/>
      <c r="DA535" s="19"/>
      <c r="DB535" s="19"/>
      <c r="DC535" s="19"/>
      <c r="DD535" s="19"/>
      <c r="DE535" s="19"/>
      <c r="DF535" s="19"/>
      <c r="DG535" s="19"/>
      <c r="DH535" s="19"/>
      <c r="DI535" s="19"/>
    </row>
    <row r="536" spans="1:113" ht="12.75" customHeight="1">
      <c r="A536" s="19"/>
      <c r="B536" s="19"/>
      <c r="C536" s="19"/>
      <c r="D536" s="19"/>
      <c r="E536" s="376"/>
      <c r="F536" s="19"/>
      <c r="G536" s="19"/>
      <c r="H536" s="19"/>
      <c r="I536" s="19"/>
      <c r="J536" s="377"/>
      <c r="K536" s="19"/>
      <c r="L536" s="19"/>
      <c r="M536" s="377"/>
      <c r="N536" s="19"/>
      <c r="O536" s="19"/>
      <c r="P536" s="19"/>
      <c r="Q536" s="19"/>
      <c r="R536" s="19"/>
      <c r="S536" s="19"/>
      <c r="T536" s="105"/>
      <c r="U536" s="376"/>
      <c r="V536" s="376"/>
      <c r="W536" s="19"/>
      <c r="X536" s="19"/>
      <c r="Y536" s="19"/>
      <c r="Z536" s="19"/>
      <c r="AA536" s="377"/>
      <c r="AB536" s="19"/>
      <c r="AC536" s="19"/>
      <c r="AD536" s="377"/>
      <c r="AE536" s="19"/>
      <c r="AF536" s="19"/>
      <c r="AG536" s="19"/>
      <c r="AH536" s="19"/>
      <c r="AI536" s="377"/>
      <c r="AJ536" s="19"/>
      <c r="AK536" s="19"/>
      <c r="AL536" s="105"/>
      <c r="AM536" s="376"/>
      <c r="AN536" s="378"/>
      <c r="AO536" s="19"/>
      <c r="AP536" s="19"/>
      <c r="AQ536" s="19"/>
      <c r="AR536" s="377"/>
      <c r="AS536" s="19"/>
      <c r="AT536" s="19"/>
      <c r="AU536" s="377"/>
      <c r="AV536" s="379"/>
      <c r="AW536" s="19"/>
      <c r="AX536" s="19"/>
      <c r="AY536" s="19"/>
      <c r="AZ536" s="377"/>
      <c r="BA536" s="19"/>
      <c r="BB536" s="19"/>
      <c r="BC536" s="19"/>
      <c r="BD536" s="105"/>
      <c r="BE536" s="376"/>
      <c r="BF536" s="376"/>
      <c r="BG536" s="19"/>
      <c r="BH536" s="19"/>
      <c r="BI536" s="19"/>
      <c r="BJ536" s="19"/>
      <c r="BK536" s="377"/>
      <c r="BL536" s="19"/>
      <c r="BM536" s="19"/>
      <c r="BN536" s="377"/>
      <c r="BO536" s="19"/>
      <c r="BP536" s="19"/>
      <c r="BQ536" s="19"/>
      <c r="BR536" s="19"/>
      <c r="BS536" s="377"/>
      <c r="BT536" s="19"/>
      <c r="BU536" s="19"/>
      <c r="BV536" s="105"/>
      <c r="BW536" s="376"/>
      <c r="BX536" s="19"/>
      <c r="BY536" s="19"/>
      <c r="BZ536" s="19"/>
      <c r="CA536" s="19"/>
      <c r="CB536" s="19"/>
      <c r="CC536" s="19"/>
      <c r="CD536" s="377"/>
      <c r="CE536" s="19"/>
      <c r="CF536" s="19"/>
      <c r="CG536" s="19"/>
      <c r="CH536" s="19"/>
      <c r="CI536" s="377"/>
      <c r="CJ536" s="19"/>
      <c r="CK536" s="380"/>
      <c r="CL536" s="105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  <c r="CZ536" s="19"/>
      <c r="DA536" s="19"/>
      <c r="DB536" s="19"/>
      <c r="DC536" s="19"/>
      <c r="DD536" s="19"/>
      <c r="DE536" s="19"/>
      <c r="DF536" s="19"/>
      <c r="DG536" s="19"/>
      <c r="DH536" s="19"/>
      <c r="DI536" s="19"/>
    </row>
    <row r="537" spans="1:113" ht="12.75" customHeight="1">
      <c r="A537" s="19"/>
      <c r="B537" s="19"/>
      <c r="C537" s="19"/>
      <c r="D537" s="19"/>
      <c r="E537" s="376"/>
      <c r="F537" s="19"/>
      <c r="G537" s="19"/>
      <c r="H537" s="19"/>
      <c r="I537" s="19"/>
      <c r="J537" s="377"/>
      <c r="K537" s="19"/>
      <c r="L537" s="19"/>
      <c r="M537" s="377"/>
      <c r="N537" s="19"/>
      <c r="O537" s="19"/>
      <c r="P537" s="19"/>
      <c r="Q537" s="19"/>
      <c r="R537" s="19"/>
      <c r="S537" s="19"/>
      <c r="T537" s="105"/>
      <c r="U537" s="376"/>
      <c r="V537" s="376"/>
      <c r="W537" s="19"/>
      <c r="X537" s="19"/>
      <c r="Y537" s="19"/>
      <c r="Z537" s="19"/>
      <c r="AA537" s="377"/>
      <c r="AB537" s="19"/>
      <c r="AC537" s="19"/>
      <c r="AD537" s="377"/>
      <c r="AE537" s="19"/>
      <c r="AF537" s="19"/>
      <c r="AG537" s="19"/>
      <c r="AH537" s="19"/>
      <c r="AI537" s="377"/>
      <c r="AJ537" s="19"/>
      <c r="AK537" s="19"/>
      <c r="AL537" s="105"/>
      <c r="AM537" s="376"/>
      <c r="AN537" s="378"/>
      <c r="AO537" s="19"/>
      <c r="AP537" s="19"/>
      <c r="AQ537" s="19"/>
      <c r="AR537" s="377"/>
      <c r="AS537" s="19"/>
      <c r="AT537" s="19"/>
      <c r="AU537" s="377"/>
      <c r="AV537" s="379"/>
      <c r="AW537" s="19"/>
      <c r="AX537" s="19"/>
      <c r="AY537" s="19"/>
      <c r="AZ537" s="377"/>
      <c r="BA537" s="19"/>
      <c r="BB537" s="19"/>
      <c r="BC537" s="19"/>
      <c r="BD537" s="105"/>
      <c r="BE537" s="376"/>
      <c r="BF537" s="376"/>
      <c r="BG537" s="19"/>
      <c r="BH537" s="19"/>
      <c r="BI537" s="19"/>
      <c r="BJ537" s="19"/>
      <c r="BK537" s="377"/>
      <c r="BL537" s="19"/>
      <c r="BM537" s="19"/>
      <c r="BN537" s="377"/>
      <c r="BO537" s="19"/>
      <c r="BP537" s="19"/>
      <c r="BQ537" s="19"/>
      <c r="BR537" s="19"/>
      <c r="BS537" s="377"/>
      <c r="BT537" s="19"/>
      <c r="BU537" s="19"/>
      <c r="BV537" s="105"/>
      <c r="BW537" s="376"/>
      <c r="BX537" s="19"/>
      <c r="BY537" s="19"/>
      <c r="BZ537" s="19"/>
      <c r="CA537" s="19"/>
      <c r="CB537" s="19"/>
      <c r="CC537" s="19"/>
      <c r="CD537" s="377"/>
      <c r="CE537" s="19"/>
      <c r="CF537" s="19"/>
      <c r="CG537" s="19"/>
      <c r="CH537" s="19"/>
      <c r="CI537" s="377"/>
      <c r="CJ537" s="19"/>
      <c r="CK537" s="380"/>
      <c r="CL537" s="105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  <c r="CZ537" s="19"/>
      <c r="DA537" s="19"/>
      <c r="DB537" s="19"/>
      <c r="DC537" s="19"/>
      <c r="DD537" s="19"/>
      <c r="DE537" s="19"/>
      <c r="DF537" s="19"/>
      <c r="DG537" s="19"/>
      <c r="DH537" s="19"/>
      <c r="DI537" s="19"/>
    </row>
    <row r="538" spans="1:113" ht="12.75" customHeight="1">
      <c r="A538" s="19"/>
      <c r="B538" s="19"/>
      <c r="C538" s="19"/>
      <c r="D538" s="19"/>
      <c r="E538" s="376"/>
      <c r="F538" s="19"/>
      <c r="G538" s="19"/>
      <c r="H538" s="19"/>
      <c r="I538" s="19"/>
      <c r="J538" s="377"/>
      <c r="K538" s="19"/>
      <c r="L538" s="19"/>
      <c r="M538" s="377"/>
      <c r="N538" s="19"/>
      <c r="O538" s="19"/>
      <c r="P538" s="19"/>
      <c r="Q538" s="19"/>
      <c r="R538" s="19"/>
      <c r="S538" s="19"/>
      <c r="T538" s="105"/>
      <c r="U538" s="376"/>
      <c r="V538" s="376"/>
      <c r="W538" s="19"/>
      <c r="X538" s="19"/>
      <c r="Y538" s="19"/>
      <c r="Z538" s="19"/>
      <c r="AA538" s="377"/>
      <c r="AB538" s="19"/>
      <c r="AC538" s="19"/>
      <c r="AD538" s="377"/>
      <c r="AE538" s="19"/>
      <c r="AF538" s="19"/>
      <c r="AG538" s="19"/>
      <c r="AH538" s="19"/>
      <c r="AI538" s="377"/>
      <c r="AJ538" s="19"/>
      <c r="AK538" s="19"/>
      <c r="AL538" s="105"/>
      <c r="AM538" s="376"/>
      <c r="AN538" s="378"/>
      <c r="AO538" s="19"/>
      <c r="AP538" s="19"/>
      <c r="AQ538" s="19"/>
      <c r="AR538" s="377"/>
      <c r="AS538" s="19"/>
      <c r="AT538" s="19"/>
      <c r="AU538" s="377"/>
      <c r="AV538" s="379"/>
      <c r="AW538" s="19"/>
      <c r="AX538" s="19"/>
      <c r="AY538" s="19"/>
      <c r="AZ538" s="377"/>
      <c r="BA538" s="19"/>
      <c r="BB538" s="19"/>
      <c r="BC538" s="19"/>
      <c r="BD538" s="105"/>
      <c r="BE538" s="376"/>
      <c r="BF538" s="376"/>
      <c r="BG538" s="19"/>
      <c r="BH538" s="19"/>
      <c r="BI538" s="19"/>
      <c r="BJ538" s="19"/>
      <c r="BK538" s="377"/>
      <c r="BL538" s="19"/>
      <c r="BM538" s="19"/>
      <c r="BN538" s="377"/>
      <c r="BO538" s="19"/>
      <c r="BP538" s="19"/>
      <c r="BQ538" s="19"/>
      <c r="BR538" s="19"/>
      <c r="BS538" s="377"/>
      <c r="BT538" s="19"/>
      <c r="BU538" s="19"/>
      <c r="BV538" s="105"/>
      <c r="BW538" s="376"/>
      <c r="BX538" s="19"/>
      <c r="BY538" s="19"/>
      <c r="BZ538" s="19"/>
      <c r="CA538" s="19"/>
      <c r="CB538" s="19"/>
      <c r="CC538" s="19"/>
      <c r="CD538" s="377"/>
      <c r="CE538" s="19"/>
      <c r="CF538" s="19"/>
      <c r="CG538" s="19"/>
      <c r="CH538" s="19"/>
      <c r="CI538" s="377"/>
      <c r="CJ538" s="19"/>
      <c r="CK538" s="380"/>
      <c r="CL538" s="105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  <c r="CZ538" s="19"/>
      <c r="DA538" s="19"/>
      <c r="DB538" s="19"/>
      <c r="DC538" s="19"/>
      <c r="DD538" s="19"/>
      <c r="DE538" s="19"/>
      <c r="DF538" s="19"/>
      <c r="DG538" s="19"/>
      <c r="DH538" s="19"/>
      <c r="DI538" s="19"/>
    </row>
    <row r="539" spans="1:113" ht="12.75" customHeight="1">
      <c r="A539" s="19"/>
      <c r="B539" s="19"/>
      <c r="C539" s="19"/>
      <c r="D539" s="19"/>
      <c r="E539" s="376"/>
      <c r="F539" s="19"/>
      <c r="G539" s="19"/>
      <c r="H539" s="19"/>
      <c r="I539" s="19"/>
      <c r="J539" s="377"/>
      <c r="K539" s="19"/>
      <c r="L539" s="19"/>
      <c r="M539" s="377"/>
      <c r="N539" s="19"/>
      <c r="O539" s="19"/>
      <c r="P539" s="19"/>
      <c r="Q539" s="19"/>
      <c r="R539" s="19"/>
      <c r="S539" s="19"/>
      <c r="T539" s="105"/>
      <c r="U539" s="376"/>
      <c r="V539" s="376"/>
      <c r="W539" s="19"/>
      <c r="X539" s="19"/>
      <c r="Y539" s="19"/>
      <c r="Z539" s="19"/>
      <c r="AA539" s="377"/>
      <c r="AB539" s="19"/>
      <c r="AC539" s="19"/>
      <c r="AD539" s="377"/>
      <c r="AE539" s="19"/>
      <c r="AF539" s="19"/>
      <c r="AG539" s="19"/>
      <c r="AH539" s="19"/>
      <c r="AI539" s="377"/>
      <c r="AJ539" s="19"/>
      <c r="AK539" s="19"/>
      <c r="AL539" s="105"/>
      <c r="AM539" s="376"/>
      <c r="AN539" s="378"/>
      <c r="AO539" s="19"/>
      <c r="AP539" s="19"/>
      <c r="AQ539" s="19"/>
      <c r="AR539" s="377"/>
      <c r="AS539" s="19"/>
      <c r="AT539" s="19"/>
      <c r="AU539" s="377"/>
      <c r="AV539" s="379"/>
      <c r="AW539" s="19"/>
      <c r="AX539" s="19"/>
      <c r="AY539" s="19"/>
      <c r="AZ539" s="377"/>
      <c r="BA539" s="19"/>
      <c r="BB539" s="19"/>
      <c r="BC539" s="19"/>
      <c r="BD539" s="105"/>
      <c r="BE539" s="376"/>
      <c r="BF539" s="376"/>
      <c r="BG539" s="19"/>
      <c r="BH539" s="19"/>
      <c r="BI539" s="19"/>
      <c r="BJ539" s="19"/>
      <c r="BK539" s="377"/>
      <c r="BL539" s="19"/>
      <c r="BM539" s="19"/>
      <c r="BN539" s="377"/>
      <c r="BO539" s="19"/>
      <c r="BP539" s="19"/>
      <c r="BQ539" s="19"/>
      <c r="BR539" s="19"/>
      <c r="BS539" s="377"/>
      <c r="BT539" s="19"/>
      <c r="BU539" s="19"/>
      <c r="BV539" s="105"/>
      <c r="BW539" s="376"/>
      <c r="BX539" s="19"/>
      <c r="BY539" s="19"/>
      <c r="BZ539" s="19"/>
      <c r="CA539" s="19"/>
      <c r="CB539" s="19"/>
      <c r="CC539" s="19"/>
      <c r="CD539" s="377"/>
      <c r="CE539" s="19"/>
      <c r="CF539" s="19"/>
      <c r="CG539" s="19"/>
      <c r="CH539" s="19"/>
      <c r="CI539" s="377"/>
      <c r="CJ539" s="19"/>
      <c r="CK539" s="380"/>
      <c r="CL539" s="105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  <c r="CZ539" s="19"/>
      <c r="DA539" s="19"/>
      <c r="DB539" s="19"/>
      <c r="DC539" s="19"/>
      <c r="DD539" s="19"/>
      <c r="DE539" s="19"/>
      <c r="DF539" s="19"/>
      <c r="DG539" s="19"/>
      <c r="DH539" s="19"/>
      <c r="DI539" s="19"/>
    </row>
    <row r="540" spans="1:113" ht="12.75" customHeight="1">
      <c r="A540" s="19"/>
      <c r="B540" s="19"/>
      <c r="C540" s="19"/>
      <c r="D540" s="19"/>
      <c r="E540" s="376"/>
      <c r="F540" s="19"/>
      <c r="G540" s="19"/>
      <c r="H540" s="19"/>
      <c r="I540" s="19"/>
      <c r="J540" s="377"/>
      <c r="K540" s="19"/>
      <c r="L540" s="19"/>
      <c r="M540" s="377"/>
      <c r="N540" s="19"/>
      <c r="O540" s="19"/>
      <c r="P540" s="19"/>
      <c r="Q540" s="19"/>
      <c r="R540" s="19"/>
      <c r="S540" s="19"/>
      <c r="T540" s="105"/>
      <c r="U540" s="376"/>
      <c r="V540" s="376"/>
      <c r="W540" s="19"/>
      <c r="X540" s="19"/>
      <c r="Y540" s="19"/>
      <c r="Z540" s="19"/>
      <c r="AA540" s="377"/>
      <c r="AB540" s="19"/>
      <c r="AC540" s="19"/>
      <c r="AD540" s="377"/>
      <c r="AE540" s="19"/>
      <c r="AF540" s="19"/>
      <c r="AG540" s="19"/>
      <c r="AH540" s="19"/>
      <c r="AI540" s="377"/>
      <c r="AJ540" s="19"/>
      <c r="AK540" s="19"/>
      <c r="AL540" s="105"/>
      <c r="AM540" s="376"/>
      <c r="AN540" s="378"/>
      <c r="AO540" s="19"/>
      <c r="AP540" s="19"/>
      <c r="AQ540" s="19"/>
      <c r="AR540" s="377"/>
      <c r="AS540" s="19"/>
      <c r="AT540" s="19"/>
      <c r="AU540" s="377"/>
      <c r="AV540" s="379"/>
      <c r="AW540" s="19"/>
      <c r="AX540" s="19"/>
      <c r="AY540" s="19"/>
      <c r="AZ540" s="377"/>
      <c r="BA540" s="19"/>
      <c r="BB540" s="19"/>
      <c r="BC540" s="19"/>
      <c r="BD540" s="105"/>
      <c r="BE540" s="376"/>
      <c r="BF540" s="376"/>
      <c r="BG540" s="19"/>
      <c r="BH540" s="19"/>
      <c r="BI540" s="19"/>
      <c r="BJ540" s="19"/>
      <c r="BK540" s="377"/>
      <c r="BL540" s="19"/>
      <c r="BM540" s="19"/>
      <c r="BN540" s="377"/>
      <c r="BO540" s="19"/>
      <c r="BP540" s="19"/>
      <c r="BQ540" s="19"/>
      <c r="BR540" s="19"/>
      <c r="BS540" s="377"/>
      <c r="BT540" s="19"/>
      <c r="BU540" s="19"/>
      <c r="BV540" s="105"/>
      <c r="BW540" s="376"/>
      <c r="BX540" s="19"/>
      <c r="BY540" s="19"/>
      <c r="BZ540" s="19"/>
      <c r="CA540" s="19"/>
      <c r="CB540" s="19"/>
      <c r="CC540" s="19"/>
      <c r="CD540" s="377"/>
      <c r="CE540" s="19"/>
      <c r="CF540" s="19"/>
      <c r="CG540" s="19"/>
      <c r="CH540" s="19"/>
      <c r="CI540" s="377"/>
      <c r="CJ540" s="19"/>
      <c r="CK540" s="380"/>
      <c r="CL540" s="105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  <c r="CZ540" s="19"/>
      <c r="DA540" s="19"/>
      <c r="DB540" s="19"/>
      <c r="DC540" s="19"/>
      <c r="DD540" s="19"/>
      <c r="DE540" s="19"/>
      <c r="DF540" s="19"/>
      <c r="DG540" s="19"/>
      <c r="DH540" s="19"/>
      <c r="DI540" s="19"/>
    </row>
    <row r="541" spans="1:113" ht="12.75" customHeight="1">
      <c r="A541" s="19"/>
      <c r="B541" s="19"/>
      <c r="C541" s="19"/>
      <c r="D541" s="19"/>
      <c r="E541" s="376"/>
      <c r="F541" s="19"/>
      <c r="G541" s="19"/>
      <c r="H541" s="19"/>
      <c r="I541" s="19"/>
      <c r="J541" s="377"/>
      <c r="K541" s="19"/>
      <c r="L541" s="19"/>
      <c r="M541" s="377"/>
      <c r="N541" s="19"/>
      <c r="O541" s="19"/>
      <c r="P541" s="19"/>
      <c r="Q541" s="19"/>
      <c r="R541" s="19"/>
      <c r="S541" s="19"/>
      <c r="T541" s="105"/>
      <c r="U541" s="376"/>
      <c r="V541" s="376"/>
      <c r="W541" s="19"/>
      <c r="X541" s="19"/>
      <c r="Y541" s="19"/>
      <c r="Z541" s="19"/>
      <c r="AA541" s="377"/>
      <c r="AB541" s="19"/>
      <c r="AC541" s="19"/>
      <c r="AD541" s="377"/>
      <c r="AE541" s="19"/>
      <c r="AF541" s="19"/>
      <c r="AG541" s="19"/>
      <c r="AH541" s="19"/>
      <c r="AI541" s="377"/>
      <c r="AJ541" s="19"/>
      <c r="AK541" s="19"/>
      <c r="AL541" s="105"/>
      <c r="AM541" s="376"/>
      <c r="AN541" s="378"/>
      <c r="AO541" s="19"/>
      <c r="AP541" s="19"/>
      <c r="AQ541" s="19"/>
      <c r="AR541" s="377"/>
      <c r="AS541" s="19"/>
      <c r="AT541" s="19"/>
      <c r="AU541" s="377"/>
      <c r="AV541" s="379"/>
      <c r="AW541" s="19"/>
      <c r="AX541" s="19"/>
      <c r="AY541" s="19"/>
      <c r="AZ541" s="377"/>
      <c r="BA541" s="19"/>
      <c r="BB541" s="19"/>
      <c r="BC541" s="19"/>
      <c r="BD541" s="105"/>
      <c r="BE541" s="376"/>
      <c r="BF541" s="376"/>
      <c r="BG541" s="19"/>
      <c r="BH541" s="19"/>
      <c r="BI541" s="19"/>
      <c r="BJ541" s="19"/>
      <c r="BK541" s="377"/>
      <c r="BL541" s="19"/>
      <c r="BM541" s="19"/>
      <c r="BN541" s="377"/>
      <c r="BO541" s="19"/>
      <c r="BP541" s="19"/>
      <c r="BQ541" s="19"/>
      <c r="BR541" s="19"/>
      <c r="BS541" s="377"/>
      <c r="BT541" s="19"/>
      <c r="BU541" s="19"/>
      <c r="BV541" s="105"/>
      <c r="BW541" s="376"/>
      <c r="BX541" s="19"/>
      <c r="BY541" s="19"/>
      <c r="BZ541" s="19"/>
      <c r="CA541" s="19"/>
      <c r="CB541" s="19"/>
      <c r="CC541" s="19"/>
      <c r="CD541" s="377"/>
      <c r="CE541" s="19"/>
      <c r="CF541" s="19"/>
      <c r="CG541" s="19"/>
      <c r="CH541" s="19"/>
      <c r="CI541" s="377"/>
      <c r="CJ541" s="19"/>
      <c r="CK541" s="380"/>
      <c r="CL541" s="105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  <c r="CZ541" s="19"/>
      <c r="DA541" s="19"/>
      <c r="DB541" s="19"/>
      <c r="DC541" s="19"/>
      <c r="DD541" s="19"/>
      <c r="DE541" s="19"/>
      <c r="DF541" s="19"/>
      <c r="DG541" s="19"/>
      <c r="DH541" s="19"/>
      <c r="DI541" s="19"/>
    </row>
    <row r="542" spans="1:113" ht="12.75" customHeight="1">
      <c r="A542" s="19"/>
      <c r="B542" s="19"/>
      <c r="C542" s="19"/>
      <c r="D542" s="19"/>
      <c r="E542" s="376"/>
      <c r="F542" s="19"/>
      <c r="G542" s="19"/>
      <c r="H542" s="19"/>
      <c r="I542" s="19"/>
      <c r="J542" s="377"/>
      <c r="K542" s="19"/>
      <c r="L542" s="19"/>
      <c r="M542" s="377"/>
      <c r="N542" s="19"/>
      <c r="O542" s="19"/>
      <c r="P542" s="19"/>
      <c r="Q542" s="19"/>
      <c r="R542" s="19"/>
      <c r="S542" s="19"/>
      <c r="T542" s="105"/>
      <c r="U542" s="376"/>
      <c r="V542" s="376"/>
      <c r="W542" s="19"/>
      <c r="X542" s="19"/>
      <c r="Y542" s="19"/>
      <c r="Z542" s="19"/>
      <c r="AA542" s="377"/>
      <c r="AB542" s="19"/>
      <c r="AC542" s="19"/>
      <c r="AD542" s="377"/>
      <c r="AE542" s="19"/>
      <c r="AF542" s="19"/>
      <c r="AG542" s="19"/>
      <c r="AH542" s="19"/>
      <c r="AI542" s="377"/>
      <c r="AJ542" s="19"/>
      <c r="AK542" s="19"/>
      <c r="AL542" s="105"/>
      <c r="AM542" s="376"/>
      <c r="AN542" s="378"/>
      <c r="AO542" s="19"/>
      <c r="AP542" s="19"/>
      <c r="AQ542" s="19"/>
      <c r="AR542" s="377"/>
      <c r="AS542" s="19"/>
      <c r="AT542" s="19"/>
      <c r="AU542" s="377"/>
      <c r="AV542" s="379"/>
      <c r="AW542" s="19"/>
      <c r="AX542" s="19"/>
      <c r="AY542" s="19"/>
      <c r="AZ542" s="377"/>
      <c r="BA542" s="19"/>
      <c r="BB542" s="19"/>
      <c r="BC542" s="19"/>
      <c r="BD542" s="105"/>
      <c r="BE542" s="376"/>
      <c r="BF542" s="376"/>
      <c r="BG542" s="19"/>
      <c r="BH542" s="19"/>
      <c r="BI542" s="19"/>
      <c r="BJ542" s="19"/>
      <c r="BK542" s="377"/>
      <c r="BL542" s="19"/>
      <c r="BM542" s="19"/>
      <c r="BN542" s="377"/>
      <c r="BO542" s="19"/>
      <c r="BP542" s="19"/>
      <c r="BQ542" s="19"/>
      <c r="BR542" s="19"/>
      <c r="BS542" s="377"/>
      <c r="BT542" s="19"/>
      <c r="BU542" s="19"/>
      <c r="BV542" s="105"/>
      <c r="BW542" s="376"/>
      <c r="BX542" s="19"/>
      <c r="BY542" s="19"/>
      <c r="BZ542" s="19"/>
      <c r="CA542" s="19"/>
      <c r="CB542" s="19"/>
      <c r="CC542" s="19"/>
      <c r="CD542" s="377"/>
      <c r="CE542" s="19"/>
      <c r="CF542" s="19"/>
      <c r="CG542" s="19"/>
      <c r="CH542" s="19"/>
      <c r="CI542" s="377"/>
      <c r="CJ542" s="19"/>
      <c r="CK542" s="380"/>
      <c r="CL542" s="105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  <c r="CZ542" s="19"/>
      <c r="DA542" s="19"/>
      <c r="DB542" s="19"/>
      <c r="DC542" s="19"/>
      <c r="DD542" s="19"/>
      <c r="DE542" s="19"/>
      <c r="DF542" s="19"/>
      <c r="DG542" s="19"/>
      <c r="DH542" s="19"/>
      <c r="DI542" s="19"/>
    </row>
    <row r="543" spans="1:113" ht="12.75" customHeight="1">
      <c r="A543" s="19"/>
      <c r="B543" s="19"/>
      <c r="C543" s="19"/>
      <c r="D543" s="19"/>
      <c r="E543" s="376"/>
      <c r="F543" s="19"/>
      <c r="G543" s="19"/>
      <c r="H543" s="19"/>
      <c r="I543" s="19"/>
      <c r="J543" s="377"/>
      <c r="K543" s="19"/>
      <c r="L543" s="19"/>
      <c r="M543" s="377"/>
      <c r="N543" s="19"/>
      <c r="O543" s="19"/>
      <c r="P543" s="19"/>
      <c r="Q543" s="19"/>
      <c r="R543" s="19"/>
      <c r="S543" s="19"/>
      <c r="T543" s="105"/>
      <c r="U543" s="376"/>
      <c r="V543" s="376"/>
      <c r="W543" s="19"/>
      <c r="X543" s="19"/>
      <c r="Y543" s="19"/>
      <c r="Z543" s="19"/>
      <c r="AA543" s="377"/>
      <c r="AB543" s="19"/>
      <c r="AC543" s="19"/>
      <c r="AD543" s="377"/>
      <c r="AE543" s="19"/>
      <c r="AF543" s="19"/>
      <c r="AG543" s="19"/>
      <c r="AH543" s="19"/>
      <c r="AI543" s="377"/>
      <c r="AJ543" s="19"/>
      <c r="AK543" s="19"/>
      <c r="AL543" s="105"/>
      <c r="AM543" s="376"/>
      <c r="AN543" s="378"/>
      <c r="AO543" s="19"/>
      <c r="AP543" s="19"/>
      <c r="AQ543" s="19"/>
      <c r="AR543" s="377"/>
      <c r="AS543" s="19"/>
      <c r="AT543" s="19"/>
      <c r="AU543" s="377"/>
      <c r="AV543" s="379"/>
      <c r="AW543" s="19"/>
      <c r="AX543" s="19"/>
      <c r="AY543" s="19"/>
      <c r="AZ543" s="377"/>
      <c r="BA543" s="19"/>
      <c r="BB543" s="19"/>
      <c r="BC543" s="19"/>
      <c r="BD543" s="105"/>
      <c r="BE543" s="376"/>
      <c r="BF543" s="376"/>
      <c r="BG543" s="19"/>
      <c r="BH543" s="19"/>
      <c r="BI543" s="19"/>
      <c r="BJ543" s="19"/>
      <c r="BK543" s="377"/>
      <c r="BL543" s="19"/>
      <c r="BM543" s="19"/>
      <c r="BN543" s="377"/>
      <c r="BO543" s="19"/>
      <c r="BP543" s="19"/>
      <c r="BQ543" s="19"/>
      <c r="BR543" s="19"/>
      <c r="BS543" s="377"/>
      <c r="BT543" s="19"/>
      <c r="BU543" s="19"/>
      <c r="BV543" s="105"/>
      <c r="BW543" s="376"/>
      <c r="BX543" s="19"/>
      <c r="BY543" s="19"/>
      <c r="BZ543" s="19"/>
      <c r="CA543" s="19"/>
      <c r="CB543" s="19"/>
      <c r="CC543" s="19"/>
      <c r="CD543" s="377"/>
      <c r="CE543" s="19"/>
      <c r="CF543" s="19"/>
      <c r="CG543" s="19"/>
      <c r="CH543" s="19"/>
      <c r="CI543" s="377"/>
      <c r="CJ543" s="19"/>
      <c r="CK543" s="380"/>
      <c r="CL543" s="105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  <c r="CZ543" s="19"/>
      <c r="DA543" s="19"/>
      <c r="DB543" s="19"/>
      <c r="DC543" s="19"/>
      <c r="DD543" s="19"/>
      <c r="DE543" s="19"/>
      <c r="DF543" s="19"/>
      <c r="DG543" s="19"/>
      <c r="DH543" s="19"/>
      <c r="DI543" s="19"/>
    </row>
    <row r="544" spans="1:113" ht="12.75" customHeight="1">
      <c r="A544" s="19"/>
      <c r="B544" s="19"/>
      <c r="C544" s="19"/>
      <c r="D544" s="19"/>
      <c r="E544" s="376"/>
      <c r="F544" s="19"/>
      <c r="G544" s="19"/>
      <c r="H544" s="19"/>
      <c r="I544" s="19"/>
      <c r="J544" s="377"/>
      <c r="K544" s="19"/>
      <c r="L544" s="19"/>
      <c r="M544" s="377"/>
      <c r="N544" s="19"/>
      <c r="O544" s="19"/>
      <c r="P544" s="19"/>
      <c r="Q544" s="19"/>
      <c r="R544" s="19"/>
      <c r="S544" s="19"/>
      <c r="T544" s="105"/>
      <c r="U544" s="376"/>
      <c r="V544" s="376"/>
      <c r="W544" s="19"/>
      <c r="X544" s="19"/>
      <c r="Y544" s="19"/>
      <c r="Z544" s="19"/>
      <c r="AA544" s="377"/>
      <c r="AB544" s="19"/>
      <c r="AC544" s="19"/>
      <c r="AD544" s="377"/>
      <c r="AE544" s="19"/>
      <c r="AF544" s="19"/>
      <c r="AG544" s="19"/>
      <c r="AH544" s="19"/>
      <c r="AI544" s="377"/>
      <c r="AJ544" s="19"/>
      <c r="AK544" s="19"/>
      <c r="AL544" s="105"/>
      <c r="AM544" s="376"/>
      <c r="AN544" s="378"/>
      <c r="AO544" s="19"/>
      <c r="AP544" s="19"/>
      <c r="AQ544" s="19"/>
      <c r="AR544" s="377"/>
      <c r="AS544" s="19"/>
      <c r="AT544" s="19"/>
      <c r="AU544" s="377"/>
      <c r="AV544" s="379"/>
      <c r="AW544" s="19"/>
      <c r="AX544" s="19"/>
      <c r="AY544" s="19"/>
      <c r="AZ544" s="377"/>
      <c r="BA544" s="19"/>
      <c r="BB544" s="19"/>
      <c r="BC544" s="19"/>
      <c r="BD544" s="105"/>
      <c r="BE544" s="376"/>
      <c r="BF544" s="376"/>
      <c r="BG544" s="19"/>
      <c r="BH544" s="19"/>
      <c r="BI544" s="19"/>
      <c r="BJ544" s="19"/>
      <c r="BK544" s="377"/>
      <c r="BL544" s="19"/>
      <c r="BM544" s="19"/>
      <c r="BN544" s="377"/>
      <c r="BO544" s="19"/>
      <c r="BP544" s="19"/>
      <c r="BQ544" s="19"/>
      <c r="BR544" s="19"/>
      <c r="BS544" s="377"/>
      <c r="BT544" s="19"/>
      <c r="BU544" s="19"/>
      <c r="BV544" s="105"/>
      <c r="BW544" s="376"/>
      <c r="BX544" s="19"/>
      <c r="BY544" s="19"/>
      <c r="BZ544" s="19"/>
      <c r="CA544" s="19"/>
      <c r="CB544" s="19"/>
      <c r="CC544" s="19"/>
      <c r="CD544" s="377"/>
      <c r="CE544" s="19"/>
      <c r="CF544" s="19"/>
      <c r="CG544" s="19"/>
      <c r="CH544" s="19"/>
      <c r="CI544" s="377"/>
      <c r="CJ544" s="19"/>
      <c r="CK544" s="380"/>
      <c r="CL544" s="105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  <c r="CZ544" s="19"/>
      <c r="DA544" s="19"/>
      <c r="DB544" s="19"/>
      <c r="DC544" s="19"/>
      <c r="DD544" s="19"/>
      <c r="DE544" s="19"/>
      <c r="DF544" s="19"/>
      <c r="DG544" s="19"/>
      <c r="DH544" s="19"/>
      <c r="DI544" s="19"/>
    </row>
    <row r="545" spans="1:113" ht="12.75" customHeight="1">
      <c r="A545" s="19"/>
      <c r="B545" s="19"/>
      <c r="C545" s="19"/>
      <c r="D545" s="19"/>
      <c r="E545" s="376"/>
      <c r="F545" s="19"/>
      <c r="G545" s="19"/>
      <c r="H545" s="19"/>
      <c r="I545" s="19"/>
      <c r="J545" s="377"/>
      <c r="K545" s="19"/>
      <c r="L545" s="19"/>
      <c r="M545" s="377"/>
      <c r="N545" s="19"/>
      <c r="O545" s="19"/>
      <c r="P545" s="19"/>
      <c r="Q545" s="19"/>
      <c r="R545" s="19"/>
      <c r="S545" s="19"/>
      <c r="T545" s="105"/>
      <c r="U545" s="376"/>
      <c r="V545" s="376"/>
      <c r="W545" s="19"/>
      <c r="X545" s="19"/>
      <c r="Y545" s="19"/>
      <c r="Z545" s="19"/>
      <c r="AA545" s="377"/>
      <c r="AB545" s="19"/>
      <c r="AC545" s="19"/>
      <c r="AD545" s="377"/>
      <c r="AE545" s="19"/>
      <c r="AF545" s="19"/>
      <c r="AG545" s="19"/>
      <c r="AH545" s="19"/>
      <c r="AI545" s="377"/>
      <c r="AJ545" s="19"/>
      <c r="AK545" s="19"/>
      <c r="AL545" s="105"/>
      <c r="AM545" s="376"/>
      <c r="AN545" s="378"/>
      <c r="AO545" s="19"/>
      <c r="AP545" s="19"/>
      <c r="AQ545" s="19"/>
      <c r="AR545" s="377"/>
      <c r="AS545" s="19"/>
      <c r="AT545" s="19"/>
      <c r="AU545" s="377"/>
      <c r="AV545" s="379"/>
      <c r="AW545" s="19"/>
      <c r="AX545" s="19"/>
      <c r="AY545" s="19"/>
      <c r="AZ545" s="377"/>
      <c r="BA545" s="19"/>
      <c r="BB545" s="19"/>
      <c r="BC545" s="19"/>
      <c r="BD545" s="105"/>
      <c r="BE545" s="376"/>
      <c r="BF545" s="376"/>
      <c r="BG545" s="19"/>
      <c r="BH545" s="19"/>
      <c r="BI545" s="19"/>
      <c r="BJ545" s="19"/>
      <c r="BK545" s="377"/>
      <c r="BL545" s="19"/>
      <c r="BM545" s="19"/>
      <c r="BN545" s="377"/>
      <c r="BO545" s="19"/>
      <c r="BP545" s="19"/>
      <c r="BQ545" s="19"/>
      <c r="BR545" s="19"/>
      <c r="BS545" s="377"/>
      <c r="BT545" s="19"/>
      <c r="BU545" s="19"/>
      <c r="BV545" s="105"/>
      <c r="BW545" s="376"/>
      <c r="BX545" s="19"/>
      <c r="BY545" s="19"/>
      <c r="BZ545" s="19"/>
      <c r="CA545" s="19"/>
      <c r="CB545" s="19"/>
      <c r="CC545" s="19"/>
      <c r="CD545" s="377"/>
      <c r="CE545" s="19"/>
      <c r="CF545" s="19"/>
      <c r="CG545" s="19"/>
      <c r="CH545" s="19"/>
      <c r="CI545" s="377"/>
      <c r="CJ545" s="19"/>
      <c r="CK545" s="380"/>
      <c r="CL545" s="105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  <c r="CZ545" s="19"/>
      <c r="DA545" s="19"/>
      <c r="DB545" s="19"/>
      <c r="DC545" s="19"/>
      <c r="DD545" s="19"/>
      <c r="DE545" s="19"/>
      <c r="DF545" s="19"/>
      <c r="DG545" s="19"/>
      <c r="DH545" s="19"/>
      <c r="DI545" s="19"/>
    </row>
    <row r="546" spans="1:113" ht="12.75" customHeight="1">
      <c r="A546" s="19"/>
      <c r="B546" s="19"/>
      <c r="C546" s="19"/>
      <c r="D546" s="19"/>
      <c r="E546" s="376"/>
      <c r="F546" s="19"/>
      <c r="G546" s="19"/>
      <c r="H546" s="19"/>
      <c r="I546" s="19"/>
      <c r="J546" s="377"/>
      <c r="K546" s="19"/>
      <c r="L546" s="19"/>
      <c r="M546" s="377"/>
      <c r="N546" s="19"/>
      <c r="O546" s="19"/>
      <c r="P546" s="19"/>
      <c r="Q546" s="19"/>
      <c r="R546" s="19"/>
      <c r="S546" s="19"/>
      <c r="T546" s="105"/>
      <c r="U546" s="376"/>
      <c r="V546" s="376"/>
      <c r="W546" s="19"/>
      <c r="X546" s="19"/>
      <c r="Y546" s="19"/>
      <c r="Z546" s="19"/>
      <c r="AA546" s="377"/>
      <c r="AB546" s="19"/>
      <c r="AC546" s="19"/>
      <c r="AD546" s="377"/>
      <c r="AE546" s="19"/>
      <c r="AF546" s="19"/>
      <c r="AG546" s="19"/>
      <c r="AH546" s="19"/>
      <c r="AI546" s="377"/>
      <c r="AJ546" s="19"/>
      <c r="AK546" s="19"/>
      <c r="AL546" s="105"/>
      <c r="AM546" s="376"/>
      <c r="AN546" s="378"/>
      <c r="AO546" s="19"/>
      <c r="AP546" s="19"/>
      <c r="AQ546" s="19"/>
      <c r="AR546" s="377"/>
      <c r="AS546" s="19"/>
      <c r="AT546" s="19"/>
      <c r="AU546" s="377"/>
      <c r="AV546" s="379"/>
      <c r="AW546" s="19"/>
      <c r="AX546" s="19"/>
      <c r="AY546" s="19"/>
      <c r="AZ546" s="377"/>
      <c r="BA546" s="19"/>
      <c r="BB546" s="19"/>
      <c r="BC546" s="19"/>
      <c r="BD546" s="105"/>
      <c r="BE546" s="376"/>
      <c r="BF546" s="376"/>
      <c r="BG546" s="19"/>
      <c r="BH546" s="19"/>
      <c r="BI546" s="19"/>
      <c r="BJ546" s="19"/>
      <c r="BK546" s="377"/>
      <c r="BL546" s="19"/>
      <c r="BM546" s="19"/>
      <c r="BN546" s="377"/>
      <c r="BO546" s="19"/>
      <c r="BP546" s="19"/>
      <c r="BQ546" s="19"/>
      <c r="BR546" s="19"/>
      <c r="BS546" s="377"/>
      <c r="BT546" s="19"/>
      <c r="BU546" s="19"/>
      <c r="BV546" s="105"/>
      <c r="BW546" s="376"/>
      <c r="BX546" s="19"/>
      <c r="BY546" s="19"/>
      <c r="BZ546" s="19"/>
      <c r="CA546" s="19"/>
      <c r="CB546" s="19"/>
      <c r="CC546" s="19"/>
      <c r="CD546" s="377"/>
      <c r="CE546" s="19"/>
      <c r="CF546" s="19"/>
      <c r="CG546" s="19"/>
      <c r="CH546" s="19"/>
      <c r="CI546" s="377"/>
      <c r="CJ546" s="19"/>
      <c r="CK546" s="380"/>
      <c r="CL546" s="105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  <c r="CZ546" s="19"/>
      <c r="DA546" s="19"/>
      <c r="DB546" s="19"/>
      <c r="DC546" s="19"/>
      <c r="DD546" s="19"/>
      <c r="DE546" s="19"/>
      <c r="DF546" s="19"/>
      <c r="DG546" s="19"/>
      <c r="DH546" s="19"/>
      <c r="DI546" s="19"/>
    </row>
    <row r="547" spans="1:113" ht="12.75" customHeight="1">
      <c r="A547" s="19"/>
      <c r="B547" s="19"/>
      <c r="C547" s="19"/>
      <c r="D547" s="19"/>
      <c r="E547" s="376"/>
      <c r="F547" s="19"/>
      <c r="G547" s="19"/>
      <c r="H547" s="19"/>
      <c r="I547" s="19"/>
      <c r="J547" s="377"/>
      <c r="K547" s="19"/>
      <c r="L547" s="19"/>
      <c r="M547" s="377"/>
      <c r="N547" s="19"/>
      <c r="O547" s="19"/>
      <c r="P547" s="19"/>
      <c r="Q547" s="19"/>
      <c r="R547" s="19"/>
      <c r="S547" s="19"/>
      <c r="T547" s="105"/>
      <c r="U547" s="376"/>
      <c r="V547" s="376"/>
      <c r="W547" s="19"/>
      <c r="X547" s="19"/>
      <c r="Y547" s="19"/>
      <c r="Z547" s="19"/>
      <c r="AA547" s="377"/>
      <c r="AB547" s="19"/>
      <c r="AC547" s="19"/>
      <c r="AD547" s="377"/>
      <c r="AE547" s="19"/>
      <c r="AF547" s="19"/>
      <c r="AG547" s="19"/>
      <c r="AH547" s="19"/>
      <c r="AI547" s="377"/>
      <c r="AJ547" s="19"/>
      <c r="AK547" s="19"/>
      <c r="AL547" s="105"/>
      <c r="AM547" s="376"/>
      <c r="AN547" s="378"/>
      <c r="AO547" s="19"/>
      <c r="AP547" s="19"/>
      <c r="AQ547" s="19"/>
      <c r="AR547" s="377"/>
      <c r="AS547" s="19"/>
      <c r="AT547" s="19"/>
      <c r="AU547" s="377"/>
      <c r="AV547" s="379"/>
      <c r="AW547" s="19"/>
      <c r="AX547" s="19"/>
      <c r="AY547" s="19"/>
      <c r="AZ547" s="377"/>
      <c r="BA547" s="19"/>
      <c r="BB547" s="19"/>
      <c r="BC547" s="19"/>
      <c r="BD547" s="105"/>
      <c r="BE547" s="376"/>
      <c r="BF547" s="376"/>
      <c r="BG547" s="19"/>
      <c r="BH547" s="19"/>
      <c r="BI547" s="19"/>
      <c r="BJ547" s="19"/>
      <c r="BK547" s="377"/>
      <c r="BL547" s="19"/>
      <c r="BM547" s="19"/>
      <c r="BN547" s="377"/>
      <c r="BO547" s="19"/>
      <c r="BP547" s="19"/>
      <c r="BQ547" s="19"/>
      <c r="BR547" s="19"/>
      <c r="BS547" s="377"/>
      <c r="BT547" s="19"/>
      <c r="BU547" s="19"/>
      <c r="BV547" s="105"/>
      <c r="BW547" s="376"/>
      <c r="BX547" s="19"/>
      <c r="BY547" s="19"/>
      <c r="BZ547" s="19"/>
      <c r="CA547" s="19"/>
      <c r="CB547" s="19"/>
      <c r="CC547" s="19"/>
      <c r="CD547" s="377"/>
      <c r="CE547" s="19"/>
      <c r="CF547" s="19"/>
      <c r="CG547" s="19"/>
      <c r="CH547" s="19"/>
      <c r="CI547" s="377"/>
      <c r="CJ547" s="19"/>
      <c r="CK547" s="380"/>
      <c r="CL547" s="105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  <c r="CZ547" s="19"/>
      <c r="DA547" s="19"/>
      <c r="DB547" s="19"/>
      <c r="DC547" s="19"/>
      <c r="DD547" s="19"/>
      <c r="DE547" s="19"/>
      <c r="DF547" s="19"/>
      <c r="DG547" s="19"/>
      <c r="DH547" s="19"/>
      <c r="DI547" s="19"/>
    </row>
    <row r="548" spans="1:113" ht="12.75" customHeight="1">
      <c r="A548" s="19"/>
      <c r="B548" s="19"/>
      <c r="C548" s="19"/>
      <c r="D548" s="19"/>
      <c r="E548" s="376"/>
      <c r="F548" s="19"/>
      <c r="G548" s="19"/>
      <c r="H548" s="19"/>
      <c r="I548" s="19"/>
      <c r="J548" s="377"/>
      <c r="K548" s="19"/>
      <c r="L548" s="19"/>
      <c r="M548" s="377"/>
      <c r="N548" s="19"/>
      <c r="O548" s="19"/>
      <c r="P548" s="19"/>
      <c r="Q548" s="19"/>
      <c r="R548" s="19"/>
      <c r="S548" s="19"/>
      <c r="T548" s="105"/>
      <c r="U548" s="376"/>
      <c r="V548" s="376"/>
      <c r="W548" s="19"/>
      <c r="X548" s="19"/>
      <c r="Y548" s="19"/>
      <c r="Z548" s="19"/>
      <c r="AA548" s="377"/>
      <c r="AB548" s="19"/>
      <c r="AC548" s="19"/>
      <c r="AD548" s="377"/>
      <c r="AE548" s="19"/>
      <c r="AF548" s="19"/>
      <c r="AG548" s="19"/>
      <c r="AH548" s="19"/>
      <c r="AI548" s="377"/>
      <c r="AJ548" s="19"/>
      <c r="AK548" s="19"/>
      <c r="AL548" s="105"/>
      <c r="AM548" s="376"/>
      <c r="AN548" s="378"/>
      <c r="AO548" s="19"/>
      <c r="AP548" s="19"/>
      <c r="AQ548" s="19"/>
      <c r="AR548" s="377"/>
      <c r="AS548" s="19"/>
      <c r="AT548" s="19"/>
      <c r="AU548" s="377"/>
      <c r="AV548" s="379"/>
      <c r="AW548" s="19"/>
      <c r="AX548" s="19"/>
      <c r="AY548" s="19"/>
      <c r="AZ548" s="377"/>
      <c r="BA548" s="19"/>
      <c r="BB548" s="19"/>
      <c r="BC548" s="19"/>
      <c r="BD548" s="105"/>
      <c r="BE548" s="376"/>
      <c r="BF548" s="376"/>
      <c r="BG548" s="19"/>
      <c r="BH548" s="19"/>
      <c r="BI548" s="19"/>
      <c r="BJ548" s="19"/>
      <c r="BK548" s="377"/>
      <c r="BL548" s="19"/>
      <c r="BM548" s="19"/>
      <c r="BN548" s="377"/>
      <c r="BO548" s="19"/>
      <c r="BP548" s="19"/>
      <c r="BQ548" s="19"/>
      <c r="BR548" s="19"/>
      <c r="BS548" s="377"/>
      <c r="BT548" s="19"/>
      <c r="BU548" s="19"/>
      <c r="BV548" s="105"/>
      <c r="BW548" s="376"/>
      <c r="BX548" s="19"/>
      <c r="BY548" s="19"/>
      <c r="BZ548" s="19"/>
      <c r="CA548" s="19"/>
      <c r="CB548" s="19"/>
      <c r="CC548" s="19"/>
      <c r="CD548" s="377"/>
      <c r="CE548" s="19"/>
      <c r="CF548" s="19"/>
      <c r="CG548" s="19"/>
      <c r="CH548" s="19"/>
      <c r="CI548" s="377"/>
      <c r="CJ548" s="19"/>
      <c r="CK548" s="380"/>
      <c r="CL548" s="105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  <c r="CZ548" s="19"/>
      <c r="DA548" s="19"/>
      <c r="DB548" s="19"/>
      <c r="DC548" s="19"/>
      <c r="DD548" s="19"/>
      <c r="DE548" s="19"/>
      <c r="DF548" s="19"/>
      <c r="DG548" s="19"/>
      <c r="DH548" s="19"/>
      <c r="DI548" s="19"/>
    </row>
    <row r="549" spans="1:113" ht="12.75" customHeight="1">
      <c r="A549" s="19"/>
      <c r="B549" s="19"/>
      <c r="C549" s="19"/>
      <c r="D549" s="19"/>
      <c r="E549" s="376"/>
      <c r="F549" s="19"/>
      <c r="G549" s="19"/>
      <c r="H549" s="19"/>
      <c r="I549" s="19"/>
      <c r="J549" s="377"/>
      <c r="K549" s="19"/>
      <c r="L549" s="19"/>
      <c r="M549" s="377"/>
      <c r="N549" s="19"/>
      <c r="O549" s="19"/>
      <c r="P549" s="19"/>
      <c r="Q549" s="19"/>
      <c r="R549" s="19"/>
      <c r="S549" s="19"/>
      <c r="T549" s="105"/>
      <c r="U549" s="376"/>
      <c r="V549" s="376"/>
      <c r="W549" s="19"/>
      <c r="X549" s="19"/>
      <c r="Y549" s="19"/>
      <c r="Z549" s="19"/>
      <c r="AA549" s="377"/>
      <c r="AB549" s="19"/>
      <c r="AC549" s="19"/>
      <c r="AD549" s="377"/>
      <c r="AE549" s="19"/>
      <c r="AF549" s="19"/>
      <c r="AG549" s="19"/>
      <c r="AH549" s="19"/>
      <c r="AI549" s="377"/>
      <c r="AJ549" s="19"/>
      <c r="AK549" s="19"/>
      <c r="AL549" s="105"/>
      <c r="AM549" s="376"/>
      <c r="AN549" s="378"/>
      <c r="AO549" s="19"/>
      <c r="AP549" s="19"/>
      <c r="AQ549" s="19"/>
      <c r="AR549" s="377"/>
      <c r="AS549" s="19"/>
      <c r="AT549" s="19"/>
      <c r="AU549" s="377"/>
      <c r="AV549" s="379"/>
      <c r="AW549" s="19"/>
      <c r="AX549" s="19"/>
      <c r="AY549" s="19"/>
      <c r="AZ549" s="377"/>
      <c r="BA549" s="19"/>
      <c r="BB549" s="19"/>
      <c r="BC549" s="19"/>
      <c r="BD549" s="105"/>
      <c r="BE549" s="376"/>
      <c r="BF549" s="376"/>
      <c r="BG549" s="19"/>
      <c r="BH549" s="19"/>
      <c r="BI549" s="19"/>
      <c r="BJ549" s="19"/>
      <c r="BK549" s="377"/>
      <c r="BL549" s="19"/>
      <c r="BM549" s="19"/>
      <c r="BN549" s="377"/>
      <c r="BO549" s="19"/>
      <c r="BP549" s="19"/>
      <c r="BQ549" s="19"/>
      <c r="BR549" s="19"/>
      <c r="BS549" s="377"/>
      <c r="BT549" s="19"/>
      <c r="BU549" s="19"/>
      <c r="BV549" s="105"/>
      <c r="BW549" s="376"/>
      <c r="BX549" s="19"/>
      <c r="BY549" s="19"/>
      <c r="BZ549" s="19"/>
      <c r="CA549" s="19"/>
      <c r="CB549" s="19"/>
      <c r="CC549" s="19"/>
      <c r="CD549" s="377"/>
      <c r="CE549" s="19"/>
      <c r="CF549" s="19"/>
      <c r="CG549" s="19"/>
      <c r="CH549" s="19"/>
      <c r="CI549" s="377"/>
      <c r="CJ549" s="19"/>
      <c r="CK549" s="380"/>
      <c r="CL549" s="105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  <c r="CZ549" s="19"/>
      <c r="DA549" s="19"/>
      <c r="DB549" s="19"/>
      <c r="DC549" s="19"/>
      <c r="DD549" s="19"/>
      <c r="DE549" s="19"/>
      <c r="DF549" s="19"/>
      <c r="DG549" s="19"/>
      <c r="DH549" s="19"/>
      <c r="DI549" s="19"/>
    </row>
    <row r="550" spans="1:113" ht="12.75" customHeight="1">
      <c r="A550" s="19"/>
      <c r="B550" s="19"/>
      <c r="C550" s="19"/>
      <c r="D550" s="19"/>
      <c r="E550" s="376"/>
      <c r="F550" s="19"/>
      <c r="G550" s="19"/>
      <c r="H550" s="19"/>
      <c r="I550" s="19"/>
      <c r="J550" s="377"/>
      <c r="K550" s="19"/>
      <c r="L550" s="19"/>
      <c r="M550" s="377"/>
      <c r="N550" s="19"/>
      <c r="O550" s="19"/>
      <c r="P550" s="19"/>
      <c r="Q550" s="19"/>
      <c r="R550" s="19"/>
      <c r="S550" s="19"/>
      <c r="T550" s="105"/>
      <c r="U550" s="376"/>
      <c r="V550" s="376"/>
      <c r="W550" s="19"/>
      <c r="X550" s="19"/>
      <c r="Y550" s="19"/>
      <c r="Z550" s="19"/>
      <c r="AA550" s="377"/>
      <c r="AB550" s="19"/>
      <c r="AC550" s="19"/>
      <c r="AD550" s="377"/>
      <c r="AE550" s="19"/>
      <c r="AF550" s="19"/>
      <c r="AG550" s="19"/>
      <c r="AH550" s="19"/>
      <c r="AI550" s="377"/>
      <c r="AJ550" s="19"/>
      <c r="AK550" s="19"/>
      <c r="AL550" s="105"/>
      <c r="AM550" s="376"/>
      <c r="AN550" s="378"/>
      <c r="AO550" s="19"/>
      <c r="AP550" s="19"/>
      <c r="AQ550" s="19"/>
      <c r="AR550" s="377"/>
      <c r="AS550" s="19"/>
      <c r="AT550" s="19"/>
      <c r="AU550" s="377"/>
      <c r="AV550" s="379"/>
      <c r="AW550" s="19"/>
      <c r="AX550" s="19"/>
      <c r="AY550" s="19"/>
      <c r="AZ550" s="377"/>
      <c r="BA550" s="19"/>
      <c r="BB550" s="19"/>
      <c r="BC550" s="19"/>
      <c r="BD550" s="105"/>
      <c r="BE550" s="376"/>
      <c r="BF550" s="376"/>
      <c r="BG550" s="19"/>
      <c r="BH550" s="19"/>
      <c r="BI550" s="19"/>
      <c r="BJ550" s="19"/>
      <c r="BK550" s="377"/>
      <c r="BL550" s="19"/>
      <c r="BM550" s="19"/>
      <c r="BN550" s="377"/>
      <c r="BO550" s="19"/>
      <c r="BP550" s="19"/>
      <c r="BQ550" s="19"/>
      <c r="BR550" s="19"/>
      <c r="BS550" s="377"/>
      <c r="BT550" s="19"/>
      <c r="BU550" s="19"/>
      <c r="BV550" s="105"/>
      <c r="BW550" s="376"/>
      <c r="BX550" s="19"/>
      <c r="BY550" s="19"/>
      <c r="BZ550" s="19"/>
      <c r="CA550" s="19"/>
      <c r="CB550" s="19"/>
      <c r="CC550" s="19"/>
      <c r="CD550" s="377"/>
      <c r="CE550" s="19"/>
      <c r="CF550" s="19"/>
      <c r="CG550" s="19"/>
      <c r="CH550" s="19"/>
      <c r="CI550" s="377"/>
      <c r="CJ550" s="19"/>
      <c r="CK550" s="380"/>
      <c r="CL550" s="105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  <c r="CZ550" s="19"/>
      <c r="DA550" s="19"/>
      <c r="DB550" s="19"/>
      <c r="DC550" s="19"/>
      <c r="DD550" s="19"/>
      <c r="DE550" s="19"/>
      <c r="DF550" s="19"/>
      <c r="DG550" s="19"/>
      <c r="DH550" s="19"/>
      <c r="DI550" s="19"/>
    </row>
    <row r="551" spans="1:113" ht="12.75" customHeight="1">
      <c r="A551" s="19"/>
      <c r="B551" s="19"/>
      <c r="C551" s="19"/>
      <c r="D551" s="19"/>
      <c r="E551" s="376"/>
      <c r="F551" s="19"/>
      <c r="G551" s="19"/>
      <c r="H551" s="19"/>
      <c r="I551" s="19"/>
      <c r="J551" s="377"/>
      <c r="K551" s="19"/>
      <c r="L551" s="19"/>
      <c r="M551" s="377"/>
      <c r="N551" s="19"/>
      <c r="O551" s="19"/>
      <c r="P551" s="19"/>
      <c r="Q551" s="19"/>
      <c r="R551" s="19"/>
      <c r="S551" s="19"/>
      <c r="T551" s="105"/>
      <c r="U551" s="376"/>
      <c r="V551" s="376"/>
      <c r="W551" s="19"/>
      <c r="X551" s="19"/>
      <c r="Y551" s="19"/>
      <c r="Z551" s="19"/>
      <c r="AA551" s="377"/>
      <c r="AB551" s="19"/>
      <c r="AC551" s="19"/>
      <c r="AD551" s="377"/>
      <c r="AE551" s="19"/>
      <c r="AF551" s="19"/>
      <c r="AG551" s="19"/>
      <c r="AH551" s="19"/>
      <c r="AI551" s="377"/>
      <c r="AJ551" s="19"/>
      <c r="AK551" s="19"/>
      <c r="AL551" s="105"/>
      <c r="AM551" s="376"/>
      <c r="AN551" s="378"/>
      <c r="AO551" s="19"/>
      <c r="AP551" s="19"/>
      <c r="AQ551" s="19"/>
      <c r="AR551" s="377"/>
      <c r="AS551" s="19"/>
      <c r="AT551" s="19"/>
      <c r="AU551" s="377"/>
      <c r="AV551" s="379"/>
      <c r="AW551" s="19"/>
      <c r="AX551" s="19"/>
      <c r="AY551" s="19"/>
      <c r="AZ551" s="377"/>
      <c r="BA551" s="19"/>
      <c r="BB551" s="19"/>
      <c r="BC551" s="19"/>
      <c r="BD551" s="105"/>
      <c r="BE551" s="376"/>
      <c r="BF551" s="376"/>
      <c r="BG551" s="19"/>
      <c r="BH551" s="19"/>
      <c r="BI551" s="19"/>
      <c r="BJ551" s="19"/>
      <c r="BK551" s="377"/>
      <c r="BL551" s="19"/>
      <c r="BM551" s="19"/>
      <c r="BN551" s="377"/>
      <c r="BO551" s="19"/>
      <c r="BP551" s="19"/>
      <c r="BQ551" s="19"/>
      <c r="BR551" s="19"/>
      <c r="BS551" s="377"/>
      <c r="BT551" s="19"/>
      <c r="BU551" s="19"/>
      <c r="BV551" s="105"/>
      <c r="BW551" s="376"/>
      <c r="BX551" s="19"/>
      <c r="BY551" s="19"/>
      <c r="BZ551" s="19"/>
      <c r="CA551" s="19"/>
      <c r="CB551" s="19"/>
      <c r="CC551" s="19"/>
      <c r="CD551" s="377"/>
      <c r="CE551" s="19"/>
      <c r="CF551" s="19"/>
      <c r="CG551" s="19"/>
      <c r="CH551" s="19"/>
      <c r="CI551" s="377"/>
      <c r="CJ551" s="19"/>
      <c r="CK551" s="380"/>
      <c r="CL551" s="105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  <c r="CZ551" s="19"/>
      <c r="DA551" s="19"/>
      <c r="DB551" s="19"/>
      <c r="DC551" s="19"/>
      <c r="DD551" s="19"/>
      <c r="DE551" s="19"/>
      <c r="DF551" s="19"/>
      <c r="DG551" s="19"/>
      <c r="DH551" s="19"/>
      <c r="DI551" s="19"/>
    </row>
    <row r="552" spans="1:113" ht="12.75" customHeight="1">
      <c r="A552" s="19"/>
      <c r="B552" s="19"/>
      <c r="C552" s="19"/>
      <c r="D552" s="19"/>
      <c r="E552" s="376"/>
      <c r="F552" s="19"/>
      <c r="G552" s="19"/>
      <c r="H552" s="19"/>
      <c r="I552" s="19"/>
      <c r="J552" s="377"/>
      <c r="K552" s="19"/>
      <c r="L552" s="19"/>
      <c r="M552" s="377"/>
      <c r="N552" s="19"/>
      <c r="O552" s="19"/>
      <c r="P552" s="19"/>
      <c r="Q552" s="19"/>
      <c r="R552" s="19"/>
      <c r="S552" s="19"/>
      <c r="T552" s="105"/>
      <c r="U552" s="376"/>
      <c r="V552" s="376"/>
      <c r="W552" s="19"/>
      <c r="X552" s="19"/>
      <c r="Y552" s="19"/>
      <c r="Z552" s="19"/>
      <c r="AA552" s="377"/>
      <c r="AB552" s="19"/>
      <c r="AC552" s="19"/>
      <c r="AD552" s="377"/>
      <c r="AE552" s="19"/>
      <c r="AF552" s="19"/>
      <c r="AG552" s="19"/>
      <c r="AH552" s="19"/>
      <c r="AI552" s="377"/>
      <c r="AJ552" s="19"/>
      <c r="AK552" s="19"/>
      <c r="AL552" s="105"/>
      <c r="AM552" s="376"/>
      <c r="AN552" s="378"/>
      <c r="AO552" s="19"/>
      <c r="AP552" s="19"/>
      <c r="AQ552" s="19"/>
      <c r="AR552" s="377"/>
      <c r="AS552" s="19"/>
      <c r="AT552" s="19"/>
      <c r="AU552" s="377"/>
      <c r="AV552" s="379"/>
      <c r="AW552" s="19"/>
      <c r="AX552" s="19"/>
      <c r="AY552" s="19"/>
      <c r="AZ552" s="377"/>
      <c r="BA552" s="19"/>
      <c r="BB552" s="19"/>
      <c r="BC552" s="19"/>
      <c r="BD552" s="105"/>
      <c r="BE552" s="376"/>
      <c r="BF552" s="376"/>
      <c r="BG552" s="19"/>
      <c r="BH552" s="19"/>
      <c r="BI552" s="19"/>
      <c r="BJ552" s="19"/>
      <c r="BK552" s="377"/>
      <c r="BL552" s="19"/>
      <c r="BM552" s="19"/>
      <c r="BN552" s="377"/>
      <c r="BO552" s="19"/>
      <c r="BP552" s="19"/>
      <c r="BQ552" s="19"/>
      <c r="BR552" s="19"/>
      <c r="BS552" s="377"/>
      <c r="BT552" s="19"/>
      <c r="BU552" s="19"/>
      <c r="BV552" s="105"/>
      <c r="BW552" s="376"/>
      <c r="BX552" s="19"/>
      <c r="BY552" s="19"/>
      <c r="BZ552" s="19"/>
      <c r="CA552" s="19"/>
      <c r="CB552" s="19"/>
      <c r="CC552" s="19"/>
      <c r="CD552" s="377"/>
      <c r="CE552" s="19"/>
      <c r="CF552" s="19"/>
      <c r="CG552" s="19"/>
      <c r="CH552" s="19"/>
      <c r="CI552" s="377"/>
      <c r="CJ552" s="19"/>
      <c r="CK552" s="380"/>
      <c r="CL552" s="105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  <c r="CZ552" s="19"/>
      <c r="DA552" s="19"/>
      <c r="DB552" s="19"/>
      <c r="DC552" s="19"/>
      <c r="DD552" s="19"/>
      <c r="DE552" s="19"/>
      <c r="DF552" s="19"/>
      <c r="DG552" s="19"/>
      <c r="DH552" s="19"/>
      <c r="DI552" s="19"/>
    </row>
    <row r="553" spans="1:113" ht="12.75" customHeight="1">
      <c r="A553" s="19"/>
      <c r="B553" s="19"/>
      <c r="C553" s="19"/>
      <c r="D553" s="19"/>
      <c r="E553" s="376"/>
      <c r="F553" s="19"/>
      <c r="G553" s="19"/>
      <c r="H553" s="19"/>
      <c r="I553" s="19"/>
      <c r="J553" s="377"/>
      <c r="K553" s="19"/>
      <c r="L553" s="19"/>
      <c r="M553" s="377"/>
      <c r="N553" s="19"/>
      <c r="O553" s="19"/>
      <c r="P553" s="19"/>
      <c r="Q553" s="19"/>
      <c r="R553" s="19"/>
      <c r="S553" s="19"/>
      <c r="T553" s="105"/>
      <c r="U553" s="376"/>
      <c r="V553" s="376"/>
      <c r="W553" s="19"/>
      <c r="X553" s="19"/>
      <c r="Y553" s="19"/>
      <c r="Z553" s="19"/>
      <c r="AA553" s="377"/>
      <c r="AB553" s="19"/>
      <c r="AC553" s="19"/>
      <c r="AD553" s="377"/>
      <c r="AE553" s="19"/>
      <c r="AF553" s="19"/>
      <c r="AG553" s="19"/>
      <c r="AH553" s="19"/>
      <c r="AI553" s="377"/>
      <c r="AJ553" s="19"/>
      <c r="AK553" s="19"/>
      <c r="AL553" s="105"/>
      <c r="AM553" s="376"/>
      <c r="AN553" s="378"/>
      <c r="AO553" s="19"/>
      <c r="AP553" s="19"/>
      <c r="AQ553" s="19"/>
      <c r="AR553" s="377"/>
      <c r="AS553" s="19"/>
      <c r="AT553" s="19"/>
      <c r="AU553" s="377"/>
      <c r="AV553" s="379"/>
      <c r="AW553" s="19"/>
      <c r="AX553" s="19"/>
      <c r="AY553" s="19"/>
      <c r="AZ553" s="377"/>
      <c r="BA553" s="19"/>
      <c r="BB553" s="19"/>
      <c r="BC553" s="19"/>
      <c r="BD553" s="105"/>
      <c r="BE553" s="376"/>
      <c r="BF553" s="376"/>
      <c r="BG553" s="19"/>
      <c r="BH553" s="19"/>
      <c r="BI553" s="19"/>
      <c r="BJ553" s="19"/>
      <c r="BK553" s="377"/>
      <c r="BL553" s="19"/>
      <c r="BM553" s="19"/>
      <c r="BN553" s="377"/>
      <c r="BO553" s="19"/>
      <c r="BP553" s="19"/>
      <c r="BQ553" s="19"/>
      <c r="BR553" s="19"/>
      <c r="BS553" s="377"/>
      <c r="BT553" s="19"/>
      <c r="BU553" s="19"/>
      <c r="BV553" s="105"/>
      <c r="BW553" s="376"/>
      <c r="BX553" s="19"/>
      <c r="BY553" s="19"/>
      <c r="BZ553" s="19"/>
      <c r="CA553" s="19"/>
      <c r="CB553" s="19"/>
      <c r="CC553" s="19"/>
      <c r="CD553" s="377"/>
      <c r="CE553" s="19"/>
      <c r="CF553" s="19"/>
      <c r="CG553" s="19"/>
      <c r="CH553" s="19"/>
      <c r="CI553" s="377"/>
      <c r="CJ553" s="19"/>
      <c r="CK553" s="380"/>
      <c r="CL553" s="105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  <c r="CZ553" s="19"/>
      <c r="DA553" s="19"/>
      <c r="DB553" s="19"/>
      <c r="DC553" s="19"/>
      <c r="DD553" s="19"/>
      <c r="DE553" s="19"/>
      <c r="DF553" s="19"/>
      <c r="DG553" s="19"/>
      <c r="DH553" s="19"/>
      <c r="DI553" s="19"/>
    </row>
    <row r="554" spans="1:113" ht="12.75" customHeight="1">
      <c r="A554" s="19"/>
      <c r="B554" s="19"/>
      <c r="C554" s="19"/>
      <c r="D554" s="19"/>
      <c r="E554" s="376"/>
      <c r="F554" s="19"/>
      <c r="G554" s="19"/>
      <c r="H554" s="19"/>
      <c r="I554" s="19"/>
      <c r="J554" s="377"/>
      <c r="K554" s="19"/>
      <c r="L554" s="19"/>
      <c r="M554" s="377"/>
      <c r="N554" s="19"/>
      <c r="O554" s="19"/>
      <c r="P554" s="19"/>
      <c r="Q554" s="19"/>
      <c r="R554" s="19"/>
      <c r="S554" s="19"/>
      <c r="T554" s="105"/>
      <c r="U554" s="376"/>
      <c r="V554" s="376"/>
      <c r="W554" s="19"/>
      <c r="X554" s="19"/>
      <c r="Y554" s="19"/>
      <c r="Z554" s="19"/>
      <c r="AA554" s="377"/>
      <c r="AB554" s="19"/>
      <c r="AC554" s="19"/>
      <c r="AD554" s="377"/>
      <c r="AE554" s="19"/>
      <c r="AF554" s="19"/>
      <c r="AG554" s="19"/>
      <c r="AH554" s="19"/>
      <c r="AI554" s="377"/>
      <c r="AJ554" s="19"/>
      <c r="AK554" s="19"/>
      <c r="AL554" s="105"/>
      <c r="AM554" s="376"/>
      <c r="AN554" s="378"/>
      <c r="AO554" s="19"/>
      <c r="AP554" s="19"/>
      <c r="AQ554" s="19"/>
      <c r="AR554" s="377"/>
      <c r="AS554" s="19"/>
      <c r="AT554" s="19"/>
      <c r="AU554" s="377"/>
      <c r="AV554" s="379"/>
      <c r="AW554" s="19"/>
      <c r="AX554" s="19"/>
      <c r="AY554" s="19"/>
      <c r="AZ554" s="377"/>
      <c r="BA554" s="19"/>
      <c r="BB554" s="19"/>
      <c r="BC554" s="19"/>
      <c r="BD554" s="105"/>
      <c r="BE554" s="376"/>
      <c r="BF554" s="376"/>
      <c r="BG554" s="19"/>
      <c r="BH554" s="19"/>
      <c r="BI554" s="19"/>
      <c r="BJ554" s="19"/>
      <c r="BK554" s="377"/>
      <c r="BL554" s="19"/>
      <c r="BM554" s="19"/>
      <c r="BN554" s="377"/>
      <c r="BO554" s="19"/>
      <c r="BP554" s="19"/>
      <c r="BQ554" s="19"/>
      <c r="BR554" s="19"/>
      <c r="BS554" s="377"/>
      <c r="BT554" s="19"/>
      <c r="BU554" s="19"/>
      <c r="BV554" s="105"/>
      <c r="BW554" s="376"/>
      <c r="BX554" s="19"/>
      <c r="BY554" s="19"/>
      <c r="BZ554" s="19"/>
      <c r="CA554" s="19"/>
      <c r="CB554" s="19"/>
      <c r="CC554" s="19"/>
      <c r="CD554" s="377"/>
      <c r="CE554" s="19"/>
      <c r="CF554" s="19"/>
      <c r="CG554" s="19"/>
      <c r="CH554" s="19"/>
      <c r="CI554" s="377"/>
      <c r="CJ554" s="19"/>
      <c r="CK554" s="380"/>
      <c r="CL554" s="105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  <c r="CZ554" s="19"/>
      <c r="DA554" s="19"/>
      <c r="DB554" s="19"/>
      <c r="DC554" s="19"/>
      <c r="DD554" s="19"/>
      <c r="DE554" s="19"/>
      <c r="DF554" s="19"/>
      <c r="DG554" s="19"/>
      <c r="DH554" s="19"/>
      <c r="DI554" s="19"/>
    </row>
    <row r="555" spans="1:113" ht="12.75" customHeight="1">
      <c r="A555" s="19"/>
      <c r="B555" s="19"/>
      <c r="C555" s="19"/>
      <c r="D555" s="19"/>
      <c r="E555" s="376"/>
      <c r="F555" s="19"/>
      <c r="G555" s="19"/>
      <c r="H555" s="19"/>
      <c r="I555" s="19"/>
      <c r="J555" s="377"/>
      <c r="K555" s="19"/>
      <c r="L555" s="19"/>
      <c r="M555" s="377"/>
      <c r="N555" s="19"/>
      <c r="O555" s="19"/>
      <c r="P555" s="19"/>
      <c r="Q555" s="19"/>
      <c r="R555" s="19"/>
      <c r="S555" s="19"/>
      <c r="T555" s="105"/>
      <c r="U555" s="376"/>
      <c r="V555" s="376"/>
      <c r="W555" s="19"/>
      <c r="X555" s="19"/>
      <c r="Y555" s="19"/>
      <c r="Z555" s="19"/>
      <c r="AA555" s="377"/>
      <c r="AB555" s="19"/>
      <c r="AC555" s="19"/>
      <c r="AD555" s="377"/>
      <c r="AE555" s="19"/>
      <c r="AF555" s="19"/>
      <c r="AG555" s="19"/>
      <c r="AH555" s="19"/>
      <c r="AI555" s="377"/>
      <c r="AJ555" s="19"/>
      <c r="AK555" s="19"/>
      <c r="AL555" s="105"/>
      <c r="AM555" s="376"/>
      <c r="AN555" s="378"/>
      <c r="AO555" s="19"/>
      <c r="AP555" s="19"/>
      <c r="AQ555" s="19"/>
      <c r="AR555" s="377"/>
      <c r="AS555" s="19"/>
      <c r="AT555" s="19"/>
      <c r="AU555" s="377"/>
      <c r="AV555" s="379"/>
      <c r="AW555" s="19"/>
      <c r="AX555" s="19"/>
      <c r="AY555" s="19"/>
      <c r="AZ555" s="377"/>
      <c r="BA555" s="19"/>
      <c r="BB555" s="19"/>
      <c r="BC555" s="19"/>
      <c r="BD555" s="105"/>
      <c r="BE555" s="376"/>
      <c r="BF555" s="376"/>
      <c r="BG555" s="19"/>
      <c r="BH555" s="19"/>
      <c r="BI555" s="19"/>
      <c r="BJ555" s="19"/>
      <c r="BK555" s="377"/>
      <c r="BL555" s="19"/>
      <c r="BM555" s="19"/>
      <c r="BN555" s="377"/>
      <c r="BO555" s="19"/>
      <c r="BP555" s="19"/>
      <c r="BQ555" s="19"/>
      <c r="BR555" s="19"/>
      <c r="BS555" s="377"/>
      <c r="BT555" s="19"/>
      <c r="BU555" s="19"/>
      <c r="BV555" s="105"/>
      <c r="BW555" s="376"/>
      <c r="BX555" s="19"/>
      <c r="BY555" s="19"/>
      <c r="BZ555" s="19"/>
      <c r="CA555" s="19"/>
      <c r="CB555" s="19"/>
      <c r="CC555" s="19"/>
      <c r="CD555" s="377"/>
      <c r="CE555" s="19"/>
      <c r="CF555" s="19"/>
      <c r="CG555" s="19"/>
      <c r="CH555" s="19"/>
      <c r="CI555" s="377"/>
      <c r="CJ555" s="19"/>
      <c r="CK555" s="380"/>
      <c r="CL555" s="105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  <c r="CZ555" s="19"/>
      <c r="DA555" s="19"/>
      <c r="DB555" s="19"/>
      <c r="DC555" s="19"/>
      <c r="DD555" s="19"/>
      <c r="DE555" s="19"/>
      <c r="DF555" s="19"/>
      <c r="DG555" s="19"/>
      <c r="DH555" s="19"/>
      <c r="DI555" s="19"/>
    </row>
    <row r="556" spans="1:113" ht="12.75" customHeight="1">
      <c r="A556" s="19"/>
      <c r="B556" s="19"/>
      <c r="C556" s="19"/>
      <c r="D556" s="19"/>
      <c r="E556" s="376"/>
      <c r="F556" s="19"/>
      <c r="G556" s="19"/>
      <c r="H556" s="19"/>
      <c r="I556" s="19"/>
      <c r="J556" s="377"/>
      <c r="K556" s="19"/>
      <c r="L556" s="19"/>
      <c r="M556" s="377"/>
      <c r="N556" s="19"/>
      <c r="O556" s="19"/>
      <c r="P556" s="19"/>
      <c r="Q556" s="19"/>
      <c r="R556" s="19"/>
      <c r="S556" s="19"/>
      <c r="T556" s="105"/>
      <c r="U556" s="376"/>
      <c r="V556" s="376"/>
      <c r="W556" s="19"/>
      <c r="X556" s="19"/>
      <c r="Y556" s="19"/>
      <c r="Z556" s="19"/>
      <c r="AA556" s="377"/>
      <c r="AB556" s="19"/>
      <c r="AC556" s="19"/>
      <c r="AD556" s="377"/>
      <c r="AE556" s="19"/>
      <c r="AF556" s="19"/>
      <c r="AG556" s="19"/>
      <c r="AH556" s="19"/>
      <c r="AI556" s="377"/>
      <c r="AJ556" s="19"/>
      <c r="AK556" s="19"/>
      <c r="AL556" s="105"/>
      <c r="AM556" s="376"/>
      <c r="AN556" s="378"/>
      <c r="AO556" s="19"/>
      <c r="AP556" s="19"/>
      <c r="AQ556" s="19"/>
      <c r="AR556" s="377"/>
      <c r="AS556" s="19"/>
      <c r="AT556" s="19"/>
      <c r="AU556" s="377"/>
      <c r="AV556" s="379"/>
      <c r="AW556" s="19"/>
      <c r="AX556" s="19"/>
      <c r="AY556" s="19"/>
      <c r="AZ556" s="377"/>
      <c r="BA556" s="19"/>
      <c r="BB556" s="19"/>
      <c r="BC556" s="19"/>
      <c r="BD556" s="105"/>
      <c r="BE556" s="376"/>
      <c r="BF556" s="376"/>
      <c r="BG556" s="19"/>
      <c r="BH556" s="19"/>
      <c r="BI556" s="19"/>
      <c r="BJ556" s="19"/>
      <c r="BK556" s="377"/>
      <c r="BL556" s="19"/>
      <c r="BM556" s="19"/>
      <c r="BN556" s="377"/>
      <c r="BO556" s="19"/>
      <c r="BP556" s="19"/>
      <c r="BQ556" s="19"/>
      <c r="BR556" s="19"/>
      <c r="BS556" s="377"/>
      <c r="BT556" s="19"/>
      <c r="BU556" s="19"/>
      <c r="BV556" s="105"/>
      <c r="BW556" s="376"/>
      <c r="BX556" s="19"/>
      <c r="BY556" s="19"/>
      <c r="BZ556" s="19"/>
      <c r="CA556" s="19"/>
      <c r="CB556" s="19"/>
      <c r="CC556" s="19"/>
      <c r="CD556" s="377"/>
      <c r="CE556" s="19"/>
      <c r="CF556" s="19"/>
      <c r="CG556" s="19"/>
      <c r="CH556" s="19"/>
      <c r="CI556" s="377"/>
      <c r="CJ556" s="19"/>
      <c r="CK556" s="380"/>
      <c r="CL556" s="105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  <c r="CZ556" s="19"/>
      <c r="DA556" s="19"/>
      <c r="DB556" s="19"/>
      <c r="DC556" s="19"/>
      <c r="DD556" s="19"/>
      <c r="DE556" s="19"/>
      <c r="DF556" s="19"/>
      <c r="DG556" s="19"/>
      <c r="DH556" s="19"/>
      <c r="DI556" s="19"/>
    </row>
    <row r="557" spans="1:113" ht="12.75" customHeight="1">
      <c r="A557" s="19"/>
      <c r="B557" s="19"/>
      <c r="C557" s="19"/>
      <c r="D557" s="19"/>
      <c r="E557" s="376"/>
      <c r="F557" s="19"/>
      <c r="G557" s="19"/>
      <c r="H557" s="19"/>
      <c r="I557" s="19"/>
      <c r="J557" s="377"/>
      <c r="K557" s="19"/>
      <c r="L557" s="19"/>
      <c r="M557" s="377"/>
      <c r="N557" s="19"/>
      <c r="O557" s="19"/>
      <c r="P557" s="19"/>
      <c r="Q557" s="19"/>
      <c r="R557" s="19"/>
      <c r="S557" s="19"/>
      <c r="T557" s="105"/>
      <c r="U557" s="376"/>
      <c r="V557" s="376"/>
      <c r="W557" s="19"/>
      <c r="X557" s="19"/>
      <c r="Y557" s="19"/>
      <c r="Z557" s="19"/>
      <c r="AA557" s="377"/>
      <c r="AB557" s="19"/>
      <c r="AC557" s="19"/>
      <c r="AD557" s="377"/>
      <c r="AE557" s="19"/>
      <c r="AF557" s="19"/>
      <c r="AG557" s="19"/>
      <c r="AH557" s="19"/>
      <c r="AI557" s="377"/>
      <c r="AJ557" s="19"/>
      <c r="AK557" s="19"/>
      <c r="AL557" s="105"/>
      <c r="AM557" s="376"/>
      <c r="AN557" s="378"/>
      <c r="AO557" s="19"/>
      <c r="AP557" s="19"/>
      <c r="AQ557" s="19"/>
      <c r="AR557" s="377"/>
      <c r="AS557" s="19"/>
      <c r="AT557" s="19"/>
      <c r="AU557" s="377"/>
      <c r="AV557" s="379"/>
      <c r="AW557" s="19"/>
      <c r="AX557" s="19"/>
      <c r="AY557" s="19"/>
      <c r="AZ557" s="377"/>
      <c r="BA557" s="19"/>
      <c r="BB557" s="19"/>
      <c r="BC557" s="19"/>
      <c r="BD557" s="105"/>
      <c r="BE557" s="376"/>
      <c r="BF557" s="376"/>
      <c r="BG557" s="19"/>
      <c r="BH557" s="19"/>
      <c r="BI557" s="19"/>
      <c r="BJ557" s="19"/>
      <c r="BK557" s="377"/>
      <c r="BL557" s="19"/>
      <c r="BM557" s="19"/>
      <c r="BN557" s="377"/>
      <c r="BO557" s="19"/>
      <c r="BP557" s="19"/>
      <c r="BQ557" s="19"/>
      <c r="BR557" s="19"/>
      <c r="BS557" s="377"/>
      <c r="BT557" s="19"/>
      <c r="BU557" s="19"/>
      <c r="BV557" s="105"/>
      <c r="BW557" s="376"/>
      <c r="BX557" s="19"/>
      <c r="BY557" s="19"/>
      <c r="BZ557" s="19"/>
      <c r="CA557" s="19"/>
      <c r="CB557" s="19"/>
      <c r="CC557" s="19"/>
      <c r="CD557" s="377"/>
      <c r="CE557" s="19"/>
      <c r="CF557" s="19"/>
      <c r="CG557" s="19"/>
      <c r="CH557" s="19"/>
      <c r="CI557" s="377"/>
      <c r="CJ557" s="19"/>
      <c r="CK557" s="380"/>
      <c r="CL557" s="105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  <c r="CZ557" s="19"/>
      <c r="DA557" s="19"/>
      <c r="DB557" s="19"/>
      <c r="DC557" s="19"/>
      <c r="DD557" s="19"/>
      <c r="DE557" s="19"/>
      <c r="DF557" s="19"/>
      <c r="DG557" s="19"/>
      <c r="DH557" s="19"/>
      <c r="DI557" s="19"/>
    </row>
    <row r="558" spans="1:113" ht="12.75" customHeight="1">
      <c r="A558" s="19"/>
      <c r="B558" s="19"/>
      <c r="C558" s="19"/>
      <c r="D558" s="19"/>
      <c r="E558" s="376"/>
      <c r="F558" s="19"/>
      <c r="G558" s="19"/>
      <c r="H558" s="19"/>
      <c r="I558" s="19"/>
      <c r="J558" s="377"/>
      <c r="K558" s="19"/>
      <c r="L558" s="19"/>
      <c r="M558" s="377"/>
      <c r="N558" s="19"/>
      <c r="O558" s="19"/>
      <c r="P558" s="19"/>
      <c r="Q558" s="19"/>
      <c r="R558" s="19"/>
      <c r="S558" s="19"/>
      <c r="T558" s="105"/>
      <c r="U558" s="376"/>
      <c r="V558" s="376"/>
      <c r="W558" s="19"/>
      <c r="X558" s="19"/>
      <c r="Y558" s="19"/>
      <c r="Z558" s="19"/>
      <c r="AA558" s="377"/>
      <c r="AB558" s="19"/>
      <c r="AC558" s="19"/>
      <c r="AD558" s="377"/>
      <c r="AE558" s="19"/>
      <c r="AF558" s="19"/>
      <c r="AG558" s="19"/>
      <c r="AH558" s="19"/>
      <c r="AI558" s="377"/>
      <c r="AJ558" s="19"/>
      <c r="AK558" s="19"/>
      <c r="AL558" s="105"/>
      <c r="AM558" s="376"/>
      <c r="AN558" s="378"/>
      <c r="AO558" s="19"/>
      <c r="AP558" s="19"/>
      <c r="AQ558" s="19"/>
      <c r="AR558" s="377"/>
      <c r="AS558" s="19"/>
      <c r="AT558" s="19"/>
      <c r="AU558" s="377"/>
      <c r="AV558" s="379"/>
      <c r="AW558" s="19"/>
      <c r="AX558" s="19"/>
      <c r="AY558" s="19"/>
      <c r="AZ558" s="377"/>
      <c r="BA558" s="19"/>
      <c r="BB558" s="19"/>
      <c r="BC558" s="19"/>
      <c r="BD558" s="105"/>
      <c r="BE558" s="376"/>
      <c r="BF558" s="376"/>
      <c r="BG558" s="19"/>
      <c r="BH558" s="19"/>
      <c r="BI558" s="19"/>
      <c r="BJ558" s="19"/>
      <c r="BK558" s="377"/>
      <c r="BL558" s="19"/>
      <c r="BM558" s="19"/>
      <c r="BN558" s="377"/>
      <c r="BO558" s="19"/>
      <c r="BP558" s="19"/>
      <c r="BQ558" s="19"/>
      <c r="BR558" s="19"/>
      <c r="BS558" s="377"/>
      <c r="BT558" s="19"/>
      <c r="BU558" s="19"/>
      <c r="BV558" s="105"/>
      <c r="BW558" s="376"/>
      <c r="BX558" s="19"/>
      <c r="BY558" s="19"/>
      <c r="BZ558" s="19"/>
      <c r="CA558" s="19"/>
      <c r="CB558" s="19"/>
      <c r="CC558" s="19"/>
      <c r="CD558" s="377"/>
      <c r="CE558" s="19"/>
      <c r="CF558" s="19"/>
      <c r="CG558" s="19"/>
      <c r="CH558" s="19"/>
      <c r="CI558" s="377"/>
      <c r="CJ558" s="19"/>
      <c r="CK558" s="380"/>
      <c r="CL558" s="105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  <c r="CZ558" s="19"/>
      <c r="DA558" s="19"/>
      <c r="DB558" s="19"/>
      <c r="DC558" s="19"/>
      <c r="DD558" s="19"/>
      <c r="DE558" s="19"/>
      <c r="DF558" s="19"/>
      <c r="DG558" s="19"/>
      <c r="DH558" s="19"/>
      <c r="DI558" s="19"/>
    </row>
    <row r="559" spans="1:113" ht="12.75" customHeight="1">
      <c r="A559" s="19"/>
      <c r="B559" s="19"/>
      <c r="C559" s="19"/>
      <c r="D559" s="19"/>
      <c r="E559" s="376"/>
      <c r="F559" s="19"/>
      <c r="G559" s="19"/>
      <c r="H559" s="19"/>
      <c r="I559" s="19"/>
      <c r="J559" s="377"/>
      <c r="K559" s="19"/>
      <c r="L559" s="19"/>
      <c r="M559" s="377"/>
      <c r="N559" s="19"/>
      <c r="O559" s="19"/>
      <c r="P559" s="19"/>
      <c r="Q559" s="19"/>
      <c r="R559" s="19"/>
      <c r="S559" s="19"/>
      <c r="T559" s="105"/>
      <c r="U559" s="376"/>
      <c r="V559" s="376"/>
      <c r="W559" s="19"/>
      <c r="X559" s="19"/>
      <c r="Y559" s="19"/>
      <c r="Z559" s="19"/>
      <c r="AA559" s="377"/>
      <c r="AB559" s="19"/>
      <c r="AC559" s="19"/>
      <c r="AD559" s="377"/>
      <c r="AE559" s="19"/>
      <c r="AF559" s="19"/>
      <c r="AG559" s="19"/>
      <c r="AH559" s="19"/>
      <c r="AI559" s="377"/>
      <c r="AJ559" s="19"/>
      <c r="AK559" s="19"/>
      <c r="AL559" s="105"/>
      <c r="AM559" s="376"/>
      <c r="AN559" s="378"/>
      <c r="AO559" s="19"/>
      <c r="AP559" s="19"/>
      <c r="AQ559" s="19"/>
      <c r="AR559" s="377"/>
      <c r="AS559" s="19"/>
      <c r="AT559" s="19"/>
      <c r="AU559" s="377"/>
      <c r="AV559" s="379"/>
      <c r="AW559" s="19"/>
      <c r="AX559" s="19"/>
      <c r="AY559" s="19"/>
      <c r="AZ559" s="377"/>
      <c r="BA559" s="19"/>
      <c r="BB559" s="19"/>
      <c r="BC559" s="19"/>
      <c r="BD559" s="105"/>
      <c r="BE559" s="376"/>
      <c r="BF559" s="376"/>
      <c r="BG559" s="19"/>
      <c r="BH559" s="19"/>
      <c r="BI559" s="19"/>
      <c r="BJ559" s="19"/>
      <c r="BK559" s="377"/>
      <c r="BL559" s="19"/>
      <c r="BM559" s="19"/>
      <c r="BN559" s="377"/>
      <c r="BO559" s="19"/>
      <c r="BP559" s="19"/>
      <c r="BQ559" s="19"/>
      <c r="BR559" s="19"/>
      <c r="BS559" s="377"/>
      <c r="BT559" s="19"/>
      <c r="BU559" s="19"/>
      <c r="BV559" s="105"/>
      <c r="BW559" s="376"/>
      <c r="BX559" s="19"/>
      <c r="BY559" s="19"/>
      <c r="BZ559" s="19"/>
      <c r="CA559" s="19"/>
      <c r="CB559" s="19"/>
      <c r="CC559" s="19"/>
      <c r="CD559" s="377"/>
      <c r="CE559" s="19"/>
      <c r="CF559" s="19"/>
      <c r="CG559" s="19"/>
      <c r="CH559" s="19"/>
      <c r="CI559" s="377"/>
      <c r="CJ559" s="19"/>
      <c r="CK559" s="380"/>
      <c r="CL559" s="105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  <c r="CZ559" s="19"/>
      <c r="DA559" s="19"/>
      <c r="DB559" s="19"/>
      <c r="DC559" s="19"/>
      <c r="DD559" s="19"/>
      <c r="DE559" s="19"/>
      <c r="DF559" s="19"/>
      <c r="DG559" s="19"/>
      <c r="DH559" s="19"/>
      <c r="DI559" s="19"/>
    </row>
    <row r="560" spans="1:113" ht="12.75" customHeight="1">
      <c r="A560" s="19"/>
      <c r="B560" s="19"/>
      <c r="C560" s="19"/>
      <c r="D560" s="19"/>
      <c r="E560" s="376"/>
      <c r="F560" s="19"/>
      <c r="G560" s="19"/>
      <c r="H560" s="19"/>
      <c r="I560" s="19"/>
      <c r="J560" s="377"/>
      <c r="K560" s="19"/>
      <c r="L560" s="19"/>
      <c r="M560" s="377"/>
      <c r="N560" s="19"/>
      <c r="O560" s="19"/>
      <c r="P560" s="19"/>
      <c r="Q560" s="19"/>
      <c r="R560" s="19"/>
      <c r="S560" s="19"/>
      <c r="T560" s="105"/>
      <c r="U560" s="376"/>
      <c r="V560" s="376"/>
      <c r="W560" s="19"/>
      <c r="X560" s="19"/>
      <c r="Y560" s="19"/>
      <c r="Z560" s="19"/>
      <c r="AA560" s="377"/>
      <c r="AB560" s="19"/>
      <c r="AC560" s="19"/>
      <c r="AD560" s="377"/>
      <c r="AE560" s="19"/>
      <c r="AF560" s="19"/>
      <c r="AG560" s="19"/>
      <c r="AH560" s="19"/>
      <c r="AI560" s="377"/>
      <c r="AJ560" s="19"/>
      <c r="AK560" s="19"/>
      <c r="AL560" s="105"/>
      <c r="AM560" s="376"/>
      <c r="AN560" s="378"/>
      <c r="AO560" s="19"/>
      <c r="AP560" s="19"/>
      <c r="AQ560" s="19"/>
      <c r="AR560" s="377"/>
      <c r="AS560" s="19"/>
      <c r="AT560" s="19"/>
      <c r="AU560" s="377"/>
      <c r="AV560" s="379"/>
      <c r="AW560" s="19"/>
      <c r="AX560" s="19"/>
      <c r="AY560" s="19"/>
      <c r="AZ560" s="377"/>
      <c r="BA560" s="19"/>
      <c r="BB560" s="19"/>
      <c r="BC560" s="19"/>
      <c r="BD560" s="105"/>
      <c r="BE560" s="376"/>
      <c r="BF560" s="376"/>
      <c r="BG560" s="19"/>
      <c r="BH560" s="19"/>
      <c r="BI560" s="19"/>
      <c r="BJ560" s="19"/>
      <c r="BK560" s="377"/>
      <c r="BL560" s="19"/>
      <c r="BM560" s="19"/>
      <c r="BN560" s="377"/>
      <c r="BO560" s="19"/>
      <c r="BP560" s="19"/>
      <c r="BQ560" s="19"/>
      <c r="BR560" s="19"/>
      <c r="BS560" s="377"/>
      <c r="BT560" s="19"/>
      <c r="BU560" s="19"/>
      <c r="BV560" s="105"/>
      <c r="BW560" s="376"/>
      <c r="BX560" s="19"/>
      <c r="BY560" s="19"/>
      <c r="BZ560" s="19"/>
      <c r="CA560" s="19"/>
      <c r="CB560" s="19"/>
      <c r="CC560" s="19"/>
      <c r="CD560" s="377"/>
      <c r="CE560" s="19"/>
      <c r="CF560" s="19"/>
      <c r="CG560" s="19"/>
      <c r="CH560" s="19"/>
      <c r="CI560" s="377"/>
      <c r="CJ560" s="19"/>
      <c r="CK560" s="380"/>
      <c r="CL560" s="105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  <c r="CZ560" s="19"/>
      <c r="DA560" s="19"/>
      <c r="DB560" s="19"/>
      <c r="DC560" s="19"/>
      <c r="DD560" s="19"/>
      <c r="DE560" s="19"/>
      <c r="DF560" s="19"/>
      <c r="DG560" s="19"/>
      <c r="DH560" s="19"/>
      <c r="DI560" s="19"/>
    </row>
    <row r="561" spans="1:113" ht="12.75" customHeight="1">
      <c r="A561" s="19"/>
      <c r="B561" s="19"/>
      <c r="C561" s="19"/>
      <c r="D561" s="19"/>
      <c r="E561" s="376"/>
      <c r="F561" s="19"/>
      <c r="G561" s="19"/>
      <c r="H561" s="19"/>
      <c r="I561" s="19"/>
      <c r="J561" s="377"/>
      <c r="K561" s="19"/>
      <c r="L561" s="19"/>
      <c r="M561" s="377"/>
      <c r="N561" s="19"/>
      <c r="O561" s="19"/>
      <c r="P561" s="19"/>
      <c r="Q561" s="19"/>
      <c r="R561" s="19"/>
      <c r="S561" s="19"/>
      <c r="T561" s="105"/>
      <c r="U561" s="376"/>
      <c r="V561" s="376"/>
      <c r="W561" s="19"/>
      <c r="X561" s="19"/>
      <c r="Y561" s="19"/>
      <c r="Z561" s="19"/>
      <c r="AA561" s="377"/>
      <c r="AB561" s="19"/>
      <c r="AC561" s="19"/>
      <c r="AD561" s="377"/>
      <c r="AE561" s="19"/>
      <c r="AF561" s="19"/>
      <c r="AG561" s="19"/>
      <c r="AH561" s="19"/>
      <c r="AI561" s="377"/>
      <c r="AJ561" s="19"/>
      <c r="AK561" s="19"/>
      <c r="AL561" s="105"/>
      <c r="AM561" s="376"/>
      <c r="AN561" s="378"/>
      <c r="AO561" s="19"/>
      <c r="AP561" s="19"/>
      <c r="AQ561" s="19"/>
      <c r="AR561" s="377"/>
      <c r="AS561" s="19"/>
      <c r="AT561" s="19"/>
      <c r="AU561" s="377"/>
      <c r="AV561" s="379"/>
      <c r="AW561" s="19"/>
      <c r="AX561" s="19"/>
      <c r="AY561" s="19"/>
      <c r="AZ561" s="377"/>
      <c r="BA561" s="19"/>
      <c r="BB561" s="19"/>
      <c r="BC561" s="19"/>
      <c r="BD561" s="105"/>
      <c r="BE561" s="376"/>
      <c r="BF561" s="376"/>
      <c r="BG561" s="19"/>
      <c r="BH561" s="19"/>
      <c r="BI561" s="19"/>
      <c r="BJ561" s="19"/>
      <c r="BK561" s="377"/>
      <c r="BL561" s="19"/>
      <c r="BM561" s="19"/>
      <c r="BN561" s="377"/>
      <c r="BO561" s="19"/>
      <c r="BP561" s="19"/>
      <c r="BQ561" s="19"/>
      <c r="BR561" s="19"/>
      <c r="BS561" s="377"/>
      <c r="BT561" s="19"/>
      <c r="BU561" s="19"/>
      <c r="BV561" s="105"/>
      <c r="BW561" s="376"/>
      <c r="BX561" s="19"/>
      <c r="BY561" s="19"/>
      <c r="BZ561" s="19"/>
      <c r="CA561" s="19"/>
      <c r="CB561" s="19"/>
      <c r="CC561" s="19"/>
      <c r="CD561" s="377"/>
      <c r="CE561" s="19"/>
      <c r="CF561" s="19"/>
      <c r="CG561" s="19"/>
      <c r="CH561" s="19"/>
      <c r="CI561" s="377"/>
      <c r="CJ561" s="19"/>
      <c r="CK561" s="380"/>
      <c r="CL561" s="105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  <c r="CZ561" s="19"/>
      <c r="DA561" s="19"/>
      <c r="DB561" s="19"/>
      <c r="DC561" s="19"/>
      <c r="DD561" s="19"/>
      <c r="DE561" s="19"/>
      <c r="DF561" s="19"/>
      <c r="DG561" s="19"/>
      <c r="DH561" s="19"/>
      <c r="DI561" s="19"/>
    </row>
    <row r="562" spans="1:113" ht="12.75" customHeight="1">
      <c r="A562" s="19"/>
      <c r="B562" s="19"/>
      <c r="C562" s="19"/>
      <c r="D562" s="19"/>
      <c r="E562" s="376"/>
      <c r="F562" s="19"/>
      <c r="G562" s="19"/>
      <c r="H562" s="19"/>
      <c r="I562" s="19"/>
      <c r="J562" s="377"/>
      <c r="K562" s="19"/>
      <c r="L562" s="19"/>
      <c r="M562" s="377"/>
      <c r="N562" s="19"/>
      <c r="O562" s="19"/>
      <c r="P562" s="19"/>
      <c r="Q562" s="19"/>
      <c r="R562" s="19"/>
      <c r="S562" s="19"/>
      <c r="T562" s="105"/>
      <c r="U562" s="376"/>
      <c r="V562" s="376"/>
      <c r="W562" s="19"/>
      <c r="X562" s="19"/>
      <c r="Y562" s="19"/>
      <c r="Z562" s="19"/>
      <c r="AA562" s="377"/>
      <c r="AB562" s="19"/>
      <c r="AC562" s="19"/>
      <c r="AD562" s="377"/>
      <c r="AE562" s="19"/>
      <c r="AF562" s="19"/>
      <c r="AG562" s="19"/>
      <c r="AH562" s="19"/>
      <c r="AI562" s="377"/>
      <c r="AJ562" s="19"/>
      <c r="AK562" s="19"/>
      <c r="AL562" s="105"/>
      <c r="AM562" s="376"/>
      <c r="AN562" s="378"/>
      <c r="AO562" s="19"/>
      <c r="AP562" s="19"/>
      <c r="AQ562" s="19"/>
      <c r="AR562" s="377"/>
      <c r="AS562" s="19"/>
      <c r="AT562" s="19"/>
      <c r="AU562" s="377"/>
      <c r="AV562" s="379"/>
      <c r="AW562" s="19"/>
      <c r="AX562" s="19"/>
      <c r="AY562" s="19"/>
      <c r="AZ562" s="377"/>
      <c r="BA562" s="19"/>
      <c r="BB562" s="19"/>
      <c r="BC562" s="19"/>
      <c r="BD562" s="105"/>
      <c r="BE562" s="376"/>
      <c r="BF562" s="376"/>
      <c r="BG562" s="19"/>
      <c r="BH562" s="19"/>
      <c r="BI562" s="19"/>
      <c r="BJ562" s="19"/>
      <c r="BK562" s="377"/>
      <c r="BL562" s="19"/>
      <c r="BM562" s="19"/>
      <c r="BN562" s="377"/>
      <c r="BO562" s="19"/>
      <c r="BP562" s="19"/>
      <c r="BQ562" s="19"/>
      <c r="BR562" s="19"/>
      <c r="BS562" s="377"/>
      <c r="BT562" s="19"/>
      <c r="BU562" s="19"/>
      <c r="BV562" s="105"/>
      <c r="BW562" s="376"/>
      <c r="BX562" s="19"/>
      <c r="BY562" s="19"/>
      <c r="BZ562" s="19"/>
      <c r="CA562" s="19"/>
      <c r="CB562" s="19"/>
      <c r="CC562" s="19"/>
      <c r="CD562" s="377"/>
      <c r="CE562" s="19"/>
      <c r="CF562" s="19"/>
      <c r="CG562" s="19"/>
      <c r="CH562" s="19"/>
      <c r="CI562" s="377"/>
      <c r="CJ562" s="19"/>
      <c r="CK562" s="380"/>
      <c r="CL562" s="105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  <c r="CZ562" s="19"/>
      <c r="DA562" s="19"/>
      <c r="DB562" s="19"/>
      <c r="DC562" s="19"/>
      <c r="DD562" s="19"/>
      <c r="DE562" s="19"/>
      <c r="DF562" s="19"/>
      <c r="DG562" s="19"/>
      <c r="DH562" s="19"/>
      <c r="DI562" s="19"/>
    </row>
    <row r="563" spans="1:113" ht="12.75" customHeight="1">
      <c r="A563" s="19"/>
      <c r="B563" s="19"/>
      <c r="C563" s="19"/>
      <c r="D563" s="19"/>
      <c r="E563" s="376"/>
      <c r="F563" s="19"/>
      <c r="G563" s="19"/>
      <c r="H563" s="19"/>
      <c r="I563" s="19"/>
      <c r="J563" s="377"/>
      <c r="K563" s="19"/>
      <c r="L563" s="19"/>
      <c r="M563" s="377"/>
      <c r="N563" s="19"/>
      <c r="O563" s="19"/>
      <c r="P563" s="19"/>
      <c r="Q563" s="19"/>
      <c r="R563" s="19"/>
      <c r="S563" s="19"/>
      <c r="T563" s="105"/>
      <c r="U563" s="376"/>
      <c r="V563" s="376"/>
      <c r="W563" s="19"/>
      <c r="X563" s="19"/>
      <c r="Y563" s="19"/>
      <c r="Z563" s="19"/>
      <c r="AA563" s="377"/>
      <c r="AB563" s="19"/>
      <c r="AC563" s="19"/>
      <c r="AD563" s="377"/>
      <c r="AE563" s="19"/>
      <c r="AF563" s="19"/>
      <c r="AG563" s="19"/>
      <c r="AH563" s="19"/>
      <c r="AI563" s="377"/>
      <c r="AJ563" s="19"/>
      <c r="AK563" s="19"/>
      <c r="AL563" s="105"/>
      <c r="AM563" s="376"/>
      <c r="AN563" s="378"/>
      <c r="AO563" s="19"/>
      <c r="AP563" s="19"/>
      <c r="AQ563" s="19"/>
      <c r="AR563" s="377"/>
      <c r="AS563" s="19"/>
      <c r="AT563" s="19"/>
      <c r="AU563" s="377"/>
      <c r="AV563" s="379"/>
      <c r="AW563" s="19"/>
      <c r="AX563" s="19"/>
      <c r="AY563" s="19"/>
      <c r="AZ563" s="377"/>
      <c r="BA563" s="19"/>
      <c r="BB563" s="19"/>
      <c r="BC563" s="19"/>
      <c r="BD563" s="105"/>
      <c r="BE563" s="376"/>
      <c r="BF563" s="376"/>
      <c r="BG563" s="19"/>
      <c r="BH563" s="19"/>
      <c r="BI563" s="19"/>
      <c r="BJ563" s="19"/>
      <c r="BK563" s="377"/>
      <c r="BL563" s="19"/>
      <c r="BM563" s="19"/>
      <c r="BN563" s="377"/>
      <c r="BO563" s="19"/>
      <c r="BP563" s="19"/>
      <c r="BQ563" s="19"/>
      <c r="BR563" s="19"/>
      <c r="BS563" s="377"/>
      <c r="BT563" s="19"/>
      <c r="BU563" s="19"/>
      <c r="BV563" s="105"/>
      <c r="BW563" s="376"/>
      <c r="BX563" s="19"/>
      <c r="BY563" s="19"/>
      <c r="BZ563" s="19"/>
      <c r="CA563" s="19"/>
      <c r="CB563" s="19"/>
      <c r="CC563" s="19"/>
      <c r="CD563" s="377"/>
      <c r="CE563" s="19"/>
      <c r="CF563" s="19"/>
      <c r="CG563" s="19"/>
      <c r="CH563" s="19"/>
      <c r="CI563" s="377"/>
      <c r="CJ563" s="19"/>
      <c r="CK563" s="380"/>
      <c r="CL563" s="105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  <c r="CZ563" s="19"/>
      <c r="DA563" s="19"/>
      <c r="DB563" s="19"/>
      <c r="DC563" s="19"/>
      <c r="DD563" s="19"/>
      <c r="DE563" s="19"/>
      <c r="DF563" s="19"/>
      <c r="DG563" s="19"/>
      <c r="DH563" s="19"/>
      <c r="DI563" s="19"/>
    </row>
    <row r="564" spans="1:113" ht="12.75" customHeight="1">
      <c r="A564" s="19"/>
      <c r="B564" s="19"/>
      <c r="C564" s="19"/>
      <c r="D564" s="19"/>
      <c r="E564" s="376"/>
      <c r="F564" s="19"/>
      <c r="G564" s="19"/>
      <c r="H564" s="19"/>
      <c r="I564" s="19"/>
      <c r="J564" s="377"/>
      <c r="K564" s="19"/>
      <c r="L564" s="19"/>
      <c r="M564" s="377"/>
      <c r="N564" s="19"/>
      <c r="O564" s="19"/>
      <c r="P564" s="19"/>
      <c r="Q564" s="19"/>
      <c r="R564" s="19"/>
      <c r="S564" s="19"/>
      <c r="T564" s="105"/>
      <c r="U564" s="376"/>
      <c r="V564" s="376"/>
      <c r="W564" s="19"/>
      <c r="X564" s="19"/>
      <c r="Y564" s="19"/>
      <c r="Z564" s="19"/>
      <c r="AA564" s="377"/>
      <c r="AB564" s="19"/>
      <c r="AC564" s="19"/>
      <c r="AD564" s="377"/>
      <c r="AE564" s="19"/>
      <c r="AF564" s="19"/>
      <c r="AG564" s="19"/>
      <c r="AH564" s="19"/>
      <c r="AI564" s="377"/>
      <c r="AJ564" s="19"/>
      <c r="AK564" s="19"/>
      <c r="AL564" s="105"/>
      <c r="AM564" s="376"/>
      <c r="AN564" s="378"/>
      <c r="AO564" s="19"/>
      <c r="AP564" s="19"/>
      <c r="AQ564" s="19"/>
      <c r="AR564" s="377"/>
      <c r="AS564" s="19"/>
      <c r="AT564" s="19"/>
      <c r="AU564" s="377"/>
      <c r="AV564" s="379"/>
      <c r="AW564" s="19"/>
      <c r="AX564" s="19"/>
      <c r="AY564" s="19"/>
      <c r="AZ564" s="377"/>
      <c r="BA564" s="19"/>
      <c r="BB564" s="19"/>
      <c r="BC564" s="19"/>
      <c r="BD564" s="105"/>
      <c r="BE564" s="376"/>
      <c r="BF564" s="376"/>
      <c r="BG564" s="19"/>
      <c r="BH564" s="19"/>
      <c r="BI564" s="19"/>
      <c r="BJ564" s="19"/>
      <c r="BK564" s="377"/>
      <c r="BL564" s="19"/>
      <c r="BM564" s="19"/>
      <c r="BN564" s="377"/>
      <c r="BO564" s="19"/>
      <c r="BP564" s="19"/>
      <c r="BQ564" s="19"/>
      <c r="BR564" s="19"/>
      <c r="BS564" s="377"/>
      <c r="BT564" s="19"/>
      <c r="BU564" s="19"/>
      <c r="BV564" s="105"/>
      <c r="BW564" s="376"/>
      <c r="BX564" s="19"/>
      <c r="BY564" s="19"/>
      <c r="BZ564" s="19"/>
      <c r="CA564" s="19"/>
      <c r="CB564" s="19"/>
      <c r="CC564" s="19"/>
      <c r="CD564" s="377"/>
      <c r="CE564" s="19"/>
      <c r="CF564" s="19"/>
      <c r="CG564" s="19"/>
      <c r="CH564" s="19"/>
      <c r="CI564" s="377"/>
      <c r="CJ564" s="19"/>
      <c r="CK564" s="380"/>
      <c r="CL564" s="105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  <c r="CZ564" s="19"/>
      <c r="DA564" s="19"/>
      <c r="DB564" s="19"/>
      <c r="DC564" s="19"/>
      <c r="DD564" s="19"/>
      <c r="DE564" s="19"/>
      <c r="DF564" s="19"/>
      <c r="DG564" s="19"/>
      <c r="DH564" s="19"/>
      <c r="DI564" s="19"/>
    </row>
    <row r="565" spans="1:113" ht="12.75" customHeight="1">
      <c r="A565" s="19"/>
      <c r="B565" s="19"/>
      <c r="C565" s="19"/>
      <c r="D565" s="19"/>
      <c r="E565" s="376"/>
      <c r="F565" s="19"/>
      <c r="G565" s="19"/>
      <c r="H565" s="19"/>
      <c r="I565" s="19"/>
      <c r="J565" s="377"/>
      <c r="K565" s="19"/>
      <c r="L565" s="19"/>
      <c r="M565" s="377"/>
      <c r="N565" s="19"/>
      <c r="O565" s="19"/>
      <c r="P565" s="19"/>
      <c r="Q565" s="19"/>
      <c r="R565" s="19"/>
      <c r="S565" s="19"/>
      <c r="T565" s="105"/>
      <c r="U565" s="376"/>
      <c r="V565" s="376"/>
      <c r="W565" s="19"/>
      <c r="X565" s="19"/>
      <c r="Y565" s="19"/>
      <c r="Z565" s="19"/>
      <c r="AA565" s="377"/>
      <c r="AB565" s="19"/>
      <c r="AC565" s="19"/>
      <c r="AD565" s="377"/>
      <c r="AE565" s="19"/>
      <c r="AF565" s="19"/>
      <c r="AG565" s="19"/>
      <c r="AH565" s="19"/>
      <c r="AI565" s="377"/>
      <c r="AJ565" s="19"/>
      <c r="AK565" s="19"/>
      <c r="AL565" s="105"/>
      <c r="AM565" s="376"/>
      <c r="AN565" s="378"/>
      <c r="AO565" s="19"/>
      <c r="AP565" s="19"/>
      <c r="AQ565" s="19"/>
      <c r="AR565" s="377"/>
      <c r="AS565" s="19"/>
      <c r="AT565" s="19"/>
      <c r="AU565" s="377"/>
      <c r="AV565" s="379"/>
      <c r="AW565" s="19"/>
      <c r="AX565" s="19"/>
      <c r="AY565" s="19"/>
      <c r="AZ565" s="377"/>
      <c r="BA565" s="19"/>
      <c r="BB565" s="19"/>
      <c r="BC565" s="19"/>
      <c r="BD565" s="105"/>
      <c r="BE565" s="376"/>
      <c r="BF565" s="376"/>
      <c r="BG565" s="19"/>
      <c r="BH565" s="19"/>
      <c r="BI565" s="19"/>
      <c r="BJ565" s="19"/>
      <c r="BK565" s="377"/>
      <c r="BL565" s="19"/>
      <c r="BM565" s="19"/>
      <c r="BN565" s="377"/>
      <c r="BO565" s="19"/>
      <c r="BP565" s="19"/>
      <c r="BQ565" s="19"/>
      <c r="BR565" s="19"/>
      <c r="BS565" s="377"/>
      <c r="BT565" s="19"/>
      <c r="BU565" s="19"/>
      <c r="BV565" s="105"/>
      <c r="BW565" s="376"/>
      <c r="BX565" s="19"/>
      <c r="BY565" s="19"/>
      <c r="BZ565" s="19"/>
      <c r="CA565" s="19"/>
      <c r="CB565" s="19"/>
      <c r="CC565" s="19"/>
      <c r="CD565" s="377"/>
      <c r="CE565" s="19"/>
      <c r="CF565" s="19"/>
      <c r="CG565" s="19"/>
      <c r="CH565" s="19"/>
      <c r="CI565" s="377"/>
      <c r="CJ565" s="19"/>
      <c r="CK565" s="380"/>
      <c r="CL565" s="105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  <c r="CZ565" s="19"/>
      <c r="DA565" s="19"/>
      <c r="DB565" s="19"/>
      <c r="DC565" s="19"/>
      <c r="DD565" s="19"/>
      <c r="DE565" s="19"/>
      <c r="DF565" s="19"/>
      <c r="DG565" s="19"/>
      <c r="DH565" s="19"/>
      <c r="DI565" s="19"/>
    </row>
    <row r="566" spans="1:113" ht="12.75" customHeight="1">
      <c r="A566" s="19"/>
      <c r="B566" s="19"/>
      <c r="C566" s="19"/>
      <c r="D566" s="19"/>
      <c r="E566" s="376"/>
      <c r="F566" s="19"/>
      <c r="G566" s="19"/>
      <c r="H566" s="19"/>
      <c r="I566" s="19"/>
      <c r="J566" s="377"/>
      <c r="K566" s="19"/>
      <c r="L566" s="19"/>
      <c r="M566" s="377"/>
      <c r="N566" s="19"/>
      <c r="O566" s="19"/>
      <c r="P566" s="19"/>
      <c r="Q566" s="19"/>
      <c r="R566" s="19"/>
      <c r="S566" s="19"/>
      <c r="T566" s="105"/>
      <c r="U566" s="376"/>
      <c r="V566" s="376"/>
      <c r="W566" s="19"/>
      <c r="X566" s="19"/>
      <c r="Y566" s="19"/>
      <c r="Z566" s="19"/>
      <c r="AA566" s="377"/>
      <c r="AB566" s="19"/>
      <c r="AC566" s="19"/>
      <c r="AD566" s="377"/>
      <c r="AE566" s="19"/>
      <c r="AF566" s="19"/>
      <c r="AG566" s="19"/>
      <c r="AH566" s="19"/>
      <c r="AI566" s="377"/>
      <c r="AJ566" s="19"/>
      <c r="AK566" s="19"/>
      <c r="AL566" s="105"/>
      <c r="AM566" s="376"/>
      <c r="AN566" s="378"/>
      <c r="AO566" s="19"/>
      <c r="AP566" s="19"/>
      <c r="AQ566" s="19"/>
      <c r="AR566" s="377"/>
      <c r="AS566" s="19"/>
      <c r="AT566" s="19"/>
      <c r="AU566" s="377"/>
      <c r="AV566" s="379"/>
      <c r="AW566" s="19"/>
      <c r="AX566" s="19"/>
      <c r="AY566" s="19"/>
      <c r="AZ566" s="377"/>
      <c r="BA566" s="19"/>
      <c r="BB566" s="19"/>
      <c r="BC566" s="19"/>
      <c r="BD566" s="105"/>
      <c r="BE566" s="376"/>
      <c r="BF566" s="376"/>
      <c r="BG566" s="19"/>
      <c r="BH566" s="19"/>
      <c r="BI566" s="19"/>
      <c r="BJ566" s="19"/>
      <c r="BK566" s="377"/>
      <c r="BL566" s="19"/>
      <c r="BM566" s="19"/>
      <c r="BN566" s="377"/>
      <c r="BO566" s="19"/>
      <c r="BP566" s="19"/>
      <c r="BQ566" s="19"/>
      <c r="BR566" s="19"/>
      <c r="BS566" s="377"/>
      <c r="BT566" s="19"/>
      <c r="BU566" s="19"/>
      <c r="BV566" s="105"/>
      <c r="BW566" s="376"/>
      <c r="BX566" s="19"/>
      <c r="BY566" s="19"/>
      <c r="BZ566" s="19"/>
      <c r="CA566" s="19"/>
      <c r="CB566" s="19"/>
      <c r="CC566" s="19"/>
      <c r="CD566" s="377"/>
      <c r="CE566" s="19"/>
      <c r="CF566" s="19"/>
      <c r="CG566" s="19"/>
      <c r="CH566" s="19"/>
      <c r="CI566" s="377"/>
      <c r="CJ566" s="19"/>
      <c r="CK566" s="380"/>
      <c r="CL566" s="105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  <c r="CZ566" s="19"/>
      <c r="DA566" s="19"/>
      <c r="DB566" s="19"/>
      <c r="DC566" s="19"/>
      <c r="DD566" s="19"/>
      <c r="DE566" s="19"/>
      <c r="DF566" s="19"/>
      <c r="DG566" s="19"/>
      <c r="DH566" s="19"/>
      <c r="DI566" s="19"/>
    </row>
    <row r="567" spans="1:113" ht="12.75" customHeight="1">
      <c r="A567" s="19"/>
      <c r="B567" s="19"/>
      <c r="C567" s="19"/>
      <c r="D567" s="19"/>
      <c r="E567" s="376"/>
      <c r="F567" s="19"/>
      <c r="G567" s="19"/>
      <c r="H567" s="19"/>
      <c r="I567" s="19"/>
      <c r="J567" s="377"/>
      <c r="K567" s="19"/>
      <c r="L567" s="19"/>
      <c r="M567" s="377"/>
      <c r="N567" s="19"/>
      <c r="O567" s="19"/>
      <c r="P567" s="19"/>
      <c r="Q567" s="19"/>
      <c r="R567" s="19"/>
      <c r="S567" s="19"/>
      <c r="T567" s="105"/>
      <c r="U567" s="376"/>
      <c r="V567" s="376"/>
      <c r="W567" s="19"/>
      <c r="X567" s="19"/>
      <c r="Y567" s="19"/>
      <c r="Z567" s="19"/>
      <c r="AA567" s="377"/>
      <c r="AB567" s="19"/>
      <c r="AC567" s="19"/>
      <c r="AD567" s="377"/>
      <c r="AE567" s="19"/>
      <c r="AF567" s="19"/>
      <c r="AG567" s="19"/>
      <c r="AH567" s="19"/>
      <c r="AI567" s="377"/>
      <c r="AJ567" s="19"/>
      <c r="AK567" s="19"/>
      <c r="AL567" s="105"/>
      <c r="AM567" s="376"/>
      <c r="AN567" s="378"/>
      <c r="AO567" s="19"/>
      <c r="AP567" s="19"/>
      <c r="AQ567" s="19"/>
      <c r="AR567" s="377"/>
      <c r="AS567" s="19"/>
      <c r="AT567" s="19"/>
      <c r="AU567" s="377"/>
      <c r="AV567" s="379"/>
      <c r="AW567" s="19"/>
      <c r="AX567" s="19"/>
      <c r="AY567" s="19"/>
      <c r="AZ567" s="377"/>
      <c r="BA567" s="19"/>
      <c r="BB567" s="19"/>
      <c r="BC567" s="19"/>
      <c r="BD567" s="105"/>
      <c r="BE567" s="376"/>
      <c r="BF567" s="376"/>
      <c r="BG567" s="19"/>
      <c r="BH567" s="19"/>
      <c r="BI567" s="19"/>
      <c r="BJ567" s="19"/>
      <c r="BK567" s="377"/>
      <c r="BL567" s="19"/>
      <c r="BM567" s="19"/>
      <c r="BN567" s="377"/>
      <c r="BO567" s="19"/>
      <c r="BP567" s="19"/>
      <c r="BQ567" s="19"/>
      <c r="BR567" s="19"/>
      <c r="BS567" s="377"/>
      <c r="BT567" s="19"/>
      <c r="BU567" s="19"/>
      <c r="BV567" s="105"/>
      <c r="BW567" s="376"/>
      <c r="BX567" s="19"/>
      <c r="BY567" s="19"/>
      <c r="BZ567" s="19"/>
      <c r="CA567" s="19"/>
      <c r="CB567" s="19"/>
      <c r="CC567" s="19"/>
      <c r="CD567" s="377"/>
      <c r="CE567" s="19"/>
      <c r="CF567" s="19"/>
      <c r="CG567" s="19"/>
      <c r="CH567" s="19"/>
      <c r="CI567" s="377"/>
      <c r="CJ567" s="19"/>
      <c r="CK567" s="380"/>
      <c r="CL567" s="105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  <c r="CZ567" s="19"/>
      <c r="DA567" s="19"/>
      <c r="DB567" s="19"/>
      <c r="DC567" s="19"/>
      <c r="DD567" s="19"/>
      <c r="DE567" s="19"/>
      <c r="DF567" s="19"/>
      <c r="DG567" s="19"/>
      <c r="DH567" s="19"/>
      <c r="DI567" s="19"/>
    </row>
    <row r="568" spans="1:113" ht="12.75" customHeight="1">
      <c r="A568" s="19"/>
      <c r="B568" s="19"/>
      <c r="C568" s="19"/>
      <c r="D568" s="19"/>
      <c r="E568" s="376"/>
      <c r="F568" s="19"/>
      <c r="G568" s="19"/>
      <c r="H568" s="19"/>
      <c r="I568" s="19"/>
      <c r="J568" s="377"/>
      <c r="K568" s="19"/>
      <c r="L568" s="19"/>
      <c r="M568" s="377"/>
      <c r="N568" s="19"/>
      <c r="O568" s="19"/>
      <c r="P568" s="19"/>
      <c r="Q568" s="19"/>
      <c r="R568" s="19"/>
      <c r="S568" s="19"/>
      <c r="T568" s="105"/>
      <c r="U568" s="376"/>
      <c r="V568" s="376"/>
      <c r="W568" s="19"/>
      <c r="X568" s="19"/>
      <c r="Y568" s="19"/>
      <c r="Z568" s="19"/>
      <c r="AA568" s="377"/>
      <c r="AB568" s="19"/>
      <c r="AC568" s="19"/>
      <c r="AD568" s="377"/>
      <c r="AE568" s="19"/>
      <c r="AF568" s="19"/>
      <c r="AG568" s="19"/>
      <c r="AH568" s="19"/>
      <c r="AI568" s="377"/>
      <c r="AJ568" s="19"/>
      <c r="AK568" s="19"/>
      <c r="AL568" s="105"/>
      <c r="AM568" s="376"/>
      <c r="AN568" s="378"/>
      <c r="AO568" s="19"/>
      <c r="AP568" s="19"/>
      <c r="AQ568" s="19"/>
      <c r="AR568" s="377"/>
      <c r="AS568" s="19"/>
      <c r="AT568" s="19"/>
      <c r="AU568" s="377"/>
      <c r="AV568" s="379"/>
      <c r="AW568" s="19"/>
      <c r="AX568" s="19"/>
      <c r="AY568" s="19"/>
      <c r="AZ568" s="377"/>
      <c r="BA568" s="19"/>
      <c r="BB568" s="19"/>
      <c r="BC568" s="19"/>
      <c r="BD568" s="105"/>
      <c r="BE568" s="376"/>
      <c r="BF568" s="376"/>
      <c r="BG568" s="19"/>
      <c r="BH568" s="19"/>
      <c r="BI568" s="19"/>
      <c r="BJ568" s="19"/>
      <c r="BK568" s="377"/>
      <c r="BL568" s="19"/>
      <c r="BM568" s="19"/>
      <c r="BN568" s="377"/>
      <c r="BO568" s="19"/>
      <c r="BP568" s="19"/>
      <c r="BQ568" s="19"/>
      <c r="BR568" s="19"/>
      <c r="BS568" s="377"/>
      <c r="BT568" s="19"/>
      <c r="BU568" s="19"/>
      <c r="BV568" s="105"/>
      <c r="BW568" s="376"/>
      <c r="BX568" s="19"/>
      <c r="BY568" s="19"/>
      <c r="BZ568" s="19"/>
      <c r="CA568" s="19"/>
      <c r="CB568" s="19"/>
      <c r="CC568" s="19"/>
      <c r="CD568" s="377"/>
      <c r="CE568" s="19"/>
      <c r="CF568" s="19"/>
      <c r="CG568" s="19"/>
      <c r="CH568" s="19"/>
      <c r="CI568" s="377"/>
      <c r="CJ568" s="19"/>
      <c r="CK568" s="380"/>
      <c r="CL568" s="105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  <c r="CZ568" s="19"/>
      <c r="DA568" s="19"/>
      <c r="DB568" s="19"/>
      <c r="DC568" s="19"/>
      <c r="DD568" s="19"/>
      <c r="DE568" s="19"/>
      <c r="DF568" s="19"/>
      <c r="DG568" s="19"/>
      <c r="DH568" s="19"/>
      <c r="DI568" s="19"/>
    </row>
    <row r="569" spans="1:113" ht="12.75" customHeight="1">
      <c r="A569" s="19"/>
      <c r="B569" s="19"/>
      <c r="C569" s="19"/>
      <c r="D569" s="19"/>
      <c r="E569" s="376"/>
      <c r="F569" s="19"/>
      <c r="G569" s="19"/>
      <c r="H569" s="19"/>
      <c r="I569" s="19"/>
      <c r="J569" s="377"/>
      <c r="K569" s="19"/>
      <c r="L569" s="19"/>
      <c r="M569" s="377"/>
      <c r="N569" s="19"/>
      <c r="O569" s="19"/>
      <c r="P569" s="19"/>
      <c r="Q569" s="19"/>
      <c r="R569" s="19"/>
      <c r="S569" s="19"/>
      <c r="T569" s="105"/>
      <c r="U569" s="376"/>
      <c r="V569" s="376"/>
      <c r="W569" s="19"/>
      <c r="X569" s="19"/>
      <c r="Y569" s="19"/>
      <c r="Z569" s="19"/>
      <c r="AA569" s="377"/>
      <c r="AB569" s="19"/>
      <c r="AC569" s="19"/>
      <c r="AD569" s="377"/>
      <c r="AE569" s="19"/>
      <c r="AF569" s="19"/>
      <c r="AG569" s="19"/>
      <c r="AH569" s="19"/>
      <c r="AI569" s="377"/>
      <c r="AJ569" s="19"/>
      <c r="AK569" s="19"/>
      <c r="AL569" s="105"/>
      <c r="AM569" s="376"/>
      <c r="AN569" s="378"/>
      <c r="AO569" s="19"/>
      <c r="AP569" s="19"/>
      <c r="AQ569" s="19"/>
      <c r="AR569" s="377"/>
      <c r="AS569" s="19"/>
      <c r="AT569" s="19"/>
      <c r="AU569" s="377"/>
      <c r="AV569" s="379"/>
      <c r="AW569" s="19"/>
      <c r="AX569" s="19"/>
      <c r="AY569" s="19"/>
      <c r="AZ569" s="377"/>
      <c r="BA569" s="19"/>
      <c r="BB569" s="19"/>
      <c r="BC569" s="19"/>
      <c r="BD569" s="105"/>
      <c r="BE569" s="376"/>
      <c r="BF569" s="376"/>
      <c r="BG569" s="19"/>
      <c r="BH569" s="19"/>
      <c r="BI569" s="19"/>
      <c r="BJ569" s="19"/>
      <c r="BK569" s="377"/>
      <c r="BL569" s="19"/>
      <c r="BM569" s="19"/>
      <c r="BN569" s="377"/>
      <c r="BO569" s="19"/>
      <c r="BP569" s="19"/>
      <c r="BQ569" s="19"/>
      <c r="BR569" s="19"/>
      <c r="BS569" s="377"/>
      <c r="BT569" s="19"/>
      <c r="BU569" s="19"/>
      <c r="BV569" s="105"/>
      <c r="BW569" s="376"/>
      <c r="BX569" s="19"/>
      <c r="BY569" s="19"/>
      <c r="BZ569" s="19"/>
      <c r="CA569" s="19"/>
      <c r="CB569" s="19"/>
      <c r="CC569" s="19"/>
      <c r="CD569" s="377"/>
      <c r="CE569" s="19"/>
      <c r="CF569" s="19"/>
      <c r="CG569" s="19"/>
      <c r="CH569" s="19"/>
      <c r="CI569" s="377"/>
      <c r="CJ569" s="19"/>
      <c r="CK569" s="380"/>
      <c r="CL569" s="105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  <c r="CZ569" s="19"/>
      <c r="DA569" s="19"/>
      <c r="DB569" s="19"/>
      <c r="DC569" s="19"/>
      <c r="DD569" s="19"/>
      <c r="DE569" s="19"/>
      <c r="DF569" s="19"/>
      <c r="DG569" s="19"/>
      <c r="DH569" s="19"/>
      <c r="DI569" s="19"/>
    </row>
    <row r="570" spans="1:113" ht="12.75" customHeight="1">
      <c r="A570" s="19"/>
      <c r="B570" s="19"/>
      <c r="C570" s="19"/>
      <c r="D570" s="19"/>
      <c r="E570" s="376"/>
      <c r="F570" s="19"/>
      <c r="G570" s="19"/>
      <c r="H570" s="19"/>
      <c r="I570" s="19"/>
      <c r="J570" s="377"/>
      <c r="K570" s="19"/>
      <c r="L570" s="19"/>
      <c r="M570" s="377"/>
      <c r="N570" s="19"/>
      <c r="O570" s="19"/>
      <c r="P570" s="19"/>
      <c r="Q570" s="19"/>
      <c r="R570" s="19"/>
      <c r="S570" s="19"/>
      <c r="T570" s="105"/>
      <c r="U570" s="376"/>
      <c r="V570" s="376"/>
      <c r="W570" s="19"/>
      <c r="X570" s="19"/>
      <c r="Y570" s="19"/>
      <c r="Z570" s="19"/>
      <c r="AA570" s="377"/>
      <c r="AB570" s="19"/>
      <c r="AC570" s="19"/>
      <c r="AD570" s="377"/>
      <c r="AE570" s="19"/>
      <c r="AF570" s="19"/>
      <c r="AG570" s="19"/>
      <c r="AH570" s="19"/>
      <c r="AI570" s="377"/>
      <c r="AJ570" s="19"/>
      <c r="AK570" s="19"/>
      <c r="AL570" s="105"/>
      <c r="AM570" s="376"/>
      <c r="AN570" s="378"/>
      <c r="AO570" s="19"/>
      <c r="AP570" s="19"/>
      <c r="AQ570" s="19"/>
      <c r="AR570" s="377"/>
      <c r="AS570" s="19"/>
      <c r="AT570" s="19"/>
      <c r="AU570" s="377"/>
      <c r="AV570" s="379"/>
      <c r="AW570" s="19"/>
      <c r="AX570" s="19"/>
      <c r="AY570" s="19"/>
      <c r="AZ570" s="377"/>
      <c r="BA570" s="19"/>
      <c r="BB570" s="19"/>
      <c r="BC570" s="19"/>
      <c r="BD570" s="105"/>
      <c r="BE570" s="376"/>
      <c r="BF570" s="376"/>
      <c r="BG570" s="19"/>
      <c r="BH570" s="19"/>
      <c r="BI570" s="19"/>
      <c r="BJ570" s="19"/>
      <c r="BK570" s="377"/>
      <c r="BL570" s="19"/>
      <c r="BM570" s="19"/>
      <c r="BN570" s="377"/>
      <c r="BO570" s="19"/>
      <c r="BP570" s="19"/>
      <c r="BQ570" s="19"/>
      <c r="BR570" s="19"/>
      <c r="BS570" s="377"/>
      <c r="BT570" s="19"/>
      <c r="BU570" s="19"/>
      <c r="BV570" s="105"/>
      <c r="BW570" s="376"/>
      <c r="BX570" s="19"/>
      <c r="BY570" s="19"/>
      <c r="BZ570" s="19"/>
      <c r="CA570" s="19"/>
      <c r="CB570" s="19"/>
      <c r="CC570" s="19"/>
      <c r="CD570" s="377"/>
      <c r="CE570" s="19"/>
      <c r="CF570" s="19"/>
      <c r="CG570" s="19"/>
      <c r="CH570" s="19"/>
      <c r="CI570" s="377"/>
      <c r="CJ570" s="19"/>
      <c r="CK570" s="380"/>
      <c r="CL570" s="105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  <c r="CZ570" s="19"/>
      <c r="DA570" s="19"/>
      <c r="DB570" s="19"/>
      <c r="DC570" s="19"/>
      <c r="DD570" s="19"/>
      <c r="DE570" s="19"/>
      <c r="DF570" s="19"/>
      <c r="DG570" s="19"/>
      <c r="DH570" s="19"/>
      <c r="DI570" s="19"/>
    </row>
    <row r="571" spans="1:113" ht="12.75" customHeight="1">
      <c r="A571" s="19"/>
      <c r="B571" s="19"/>
      <c r="C571" s="19"/>
      <c r="D571" s="19"/>
      <c r="E571" s="376"/>
      <c r="F571" s="19"/>
      <c r="G571" s="19"/>
      <c r="H571" s="19"/>
      <c r="I571" s="19"/>
      <c r="J571" s="377"/>
      <c r="K571" s="19"/>
      <c r="L571" s="19"/>
      <c r="M571" s="377"/>
      <c r="N571" s="19"/>
      <c r="O571" s="19"/>
      <c r="P571" s="19"/>
      <c r="Q571" s="19"/>
      <c r="R571" s="19"/>
      <c r="S571" s="19"/>
      <c r="T571" s="105"/>
      <c r="U571" s="376"/>
      <c r="V571" s="376"/>
      <c r="W571" s="19"/>
      <c r="X571" s="19"/>
      <c r="Y571" s="19"/>
      <c r="Z571" s="19"/>
      <c r="AA571" s="377"/>
      <c r="AB571" s="19"/>
      <c r="AC571" s="19"/>
      <c r="AD571" s="377"/>
      <c r="AE571" s="19"/>
      <c r="AF571" s="19"/>
      <c r="AG571" s="19"/>
      <c r="AH571" s="19"/>
      <c r="AI571" s="377"/>
      <c r="AJ571" s="19"/>
      <c r="AK571" s="19"/>
      <c r="AL571" s="105"/>
      <c r="AM571" s="376"/>
      <c r="AN571" s="378"/>
      <c r="AO571" s="19"/>
      <c r="AP571" s="19"/>
      <c r="AQ571" s="19"/>
      <c r="AR571" s="377"/>
      <c r="AS571" s="19"/>
      <c r="AT571" s="19"/>
      <c r="AU571" s="377"/>
      <c r="AV571" s="379"/>
      <c r="AW571" s="19"/>
      <c r="AX571" s="19"/>
      <c r="AY571" s="19"/>
      <c r="AZ571" s="377"/>
      <c r="BA571" s="19"/>
      <c r="BB571" s="19"/>
      <c r="BC571" s="19"/>
      <c r="BD571" s="105"/>
      <c r="BE571" s="376"/>
      <c r="BF571" s="376"/>
      <c r="BG571" s="19"/>
      <c r="BH571" s="19"/>
      <c r="BI571" s="19"/>
      <c r="BJ571" s="19"/>
      <c r="BK571" s="377"/>
      <c r="BL571" s="19"/>
      <c r="BM571" s="19"/>
      <c r="BN571" s="377"/>
      <c r="BO571" s="19"/>
      <c r="BP571" s="19"/>
      <c r="BQ571" s="19"/>
      <c r="BR571" s="19"/>
      <c r="BS571" s="377"/>
      <c r="BT571" s="19"/>
      <c r="BU571" s="19"/>
      <c r="BV571" s="105"/>
      <c r="BW571" s="376"/>
      <c r="BX571" s="19"/>
      <c r="BY571" s="19"/>
      <c r="BZ571" s="19"/>
      <c r="CA571" s="19"/>
      <c r="CB571" s="19"/>
      <c r="CC571" s="19"/>
      <c r="CD571" s="377"/>
      <c r="CE571" s="19"/>
      <c r="CF571" s="19"/>
      <c r="CG571" s="19"/>
      <c r="CH571" s="19"/>
      <c r="CI571" s="377"/>
      <c r="CJ571" s="19"/>
      <c r="CK571" s="380"/>
      <c r="CL571" s="105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  <c r="CZ571" s="19"/>
      <c r="DA571" s="19"/>
      <c r="DB571" s="19"/>
      <c r="DC571" s="19"/>
      <c r="DD571" s="19"/>
      <c r="DE571" s="19"/>
      <c r="DF571" s="19"/>
      <c r="DG571" s="19"/>
      <c r="DH571" s="19"/>
      <c r="DI571" s="19"/>
    </row>
    <row r="572" spans="1:113" ht="12.75" customHeight="1">
      <c r="A572" s="19"/>
      <c r="B572" s="19"/>
      <c r="C572" s="19"/>
      <c r="D572" s="19"/>
      <c r="E572" s="376"/>
      <c r="F572" s="19"/>
      <c r="G572" s="19"/>
      <c r="H572" s="19"/>
      <c r="I572" s="19"/>
      <c r="J572" s="377"/>
      <c r="K572" s="19"/>
      <c r="L572" s="19"/>
      <c r="M572" s="377"/>
      <c r="N572" s="19"/>
      <c r="O572" s="19"/>
      <c r="P572" s="19"/>
      <c r="Q572" s="19"/>
      <c r="R572" s="19"/>
      <c r="S572" s="19"/>
      <c r="T572" s="105"/>
      <c r="U572" s="376"/>
      <c r="V572" s="376"/>
      <c r="W572" s="19"/>
      <c r="X572" s="19"/>
      <c r="Y572" s="19"/>
      <c r="Z572" s="19"/>
      <c r="AA572" s="377"/>
      <c r="AB572" s="19"/>
      <c r="AC572" s="19"/>
      <c r="AD572" s="377"/>
      <c r="AE572" s="19"/>
      <c r="AF572" s="19"/>
      <c r="AG572" s="19"/>
      <c r="AH572" s="19"/>
      <c r="AI572" s="377"/>
      <c r="AJ572" s="19"/>
      <c r="AK572" s="19"/>
      <c r="AL572" s="105"/>
      <c r="AM572" s="376"/>
      <c r="AN572" s="378"/>
      <c r="AO572" s="19"/>
      <c r="AP572" s="19"/>
      <c r="AQ572" s="19"/>
      <c r="AR572" s="377"/>
      <c r="AS572" s="19"/>
      <c r="AT572" s="19"/>
      <c r="AU572" s="377"/>
      <c r="AV572" s="379"/>
      <c r="AW572" s="19"/>
      <c r="AX572" s="19"/>
      <c r="AY572" s="19"/>
      <c r="AZ572" s="377"/>
      <c r="BA572" s="19"/>
      <c r="BB572" s="19"/>
      <c r="BC572" s="19"/>
      <c r="BD572" s="105"/>
      <c r="BE572" s="376"/>
      <c r="BF572" s="376"/>
      <c r="BG572" s="19"/>
      <c r="BH572" s="19"/>
      <c r="BI572" s="19"/>
      <c r="BJ572" s="19"/>
      <c r="BK572" s="377"/>
      <c r="BL572" s="19"/>
      <c r="BM572" s="19"/>
      <c r="BN572" s="377"/>
      <c r="BO572" s="19"/>
      <c r="BP572" s="19"/>
      <c r="BQ572" s="19"/>
      <c r="BR572" s="19"/>
      <c r="BS572" s="377"/>
      <c r="BT572" s="19"/>
      <c r="BU572" s="19"/>
      <c r="BV572" s="105"/>
      <c r="BW572" s="376"/>
      <c r="BX572" s="19"/>
      <c r="BY572" s="19"/>
      <c r="BZ572" s="19"/>
      <c r="CA572" s="19"/>
      <c r="CB572" s="19"/>
      <c r="CC572" s="19"/>
      <c r="CD572" s="377"/>
      <c r="CE572" s="19"/>
      <c r="CF572" s="19"/>
      <c r="CG572" s="19"/>
      <c r="CH572" s="19"/>
      <c r="CI572" s="377"/>
      <c r="CJ572" s="19"/>
      <c r="CK572" s="380"/>
      <c r="CL572" s="105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  <c r="CZ572" s="19"/>
      <c r="DA572" s="19"/>
      <c r="DB572" s="19"/>
      <c r="DC572" s="19"/>
      <c r="DD572" s="19"/>
      <c r="DE572" s="19"/>
      <c r="DF572" s="19"/>
      <c r="DG572" s="19"/>
      <c r="DH572" s="19"/>
      <c r="DI572" s="19"/>
    </row>
    <row r="573" spans="1:113" ht="12.75" customHeight="1">
      <c r="A573" s="19"/>
      <c r="B573" s="19"/>
      <c r="C573" s="19"/>
      <c r="D573" s="19"/>
      <c r="E573" s="376"/>
      <c r="F573" s="19"/>
      <c r="G573" s="19"/>
      <c r="H573" s="19"/>
      <c r="I573" s="19"/>
      <c r="J573" s="377"/>
      <c r="K573" s="19"/>
      <c r="L573" s="19"/>
      <c r="M573" s="377"/>
      <c r="N573" s="19"/>
      <c r="O573" s="19"/>
      <c r="P573" s="19"/>
      <c r="Q573" s="19"/>
      <c r="R573" s="19"/>
      <c r="S573" s="19"/>
      <c r="T573" s="105"/>
      <c r="U573" s="376"/>
      <c r="V573" s="376"/>
      <c r="W573" s="19"/>
      <c r="X573" s="19"/>
      <c r="Y573" s="19"/>
      <c r="Z573" s="19"/>
      <c r="AA573" s="377"/>
      <c r="AB573" s="19"/>
      <c r="AC573" s="19"/>
      <c r="AD573" s="377"/>
      <c r="AE573" s="19"/>
      <c r="AF573" s="19"/>
      <c r="AG573" s="19"/>
      <c r="AH573" s="19"/>
      <c r="AI573" s="377"/>
      <c r="AJ573" s="19"/>
      <c r="AK573" s="19"/>
      <c r="AL573" s="105"/>
      <c r="AM573" s="376"/>
      <c r="AN573" s="378"/>
      <c r="AO573" s="19"/>
      <c r="AP573" s="19"/>
      <c r="AQ573" s="19"/>
      <c r="AR573" s="377"/>
      <c r="AS573" s="19"/>
      <c r="AT573" s="19"/>
      <c r="AU573" s="377"/>
      <c r="AV573" s="379"/>
      <c r="AW573" s="19"/>
      <c r="AX573" s="19"/>
      <c r="AY573" s="19"/>
      <c r="AZ573" s="377"/>
      <c r="BA573" s="19"/>
      <c r="BB573" s="19"/>
      <c r="BC573" s="19"/>
      <c r="BD573" s="105"/>
      <c r="BE573" s="376"/>
      <c r="BF573" s="376"/>
      <c r="BG573" s="19"/>
      <c r="BH573" s="19"/>
      <c r="BI573" s="19"/>
      <c r="BJ573" s="19"/>
      <c r="BK573" s="377"/>
      <c r="BL573" s="19"/>
      <c r="BM573" s="19"/>
      <c r="BN573" s="377"/>
      <c r="BO573" s="19"/>
      <c r="BP573" s="19"/>
      <c r="BQ573" s="19"/>
      <c r="BR573" s="19"/>
      <c r="BS573" s="377"/>
      <c r="BT573" s="19"/>
      <c r="BU573" s="19"/>
      <c r="BV573" s="105"/>
      <c r="BW573" s="376"/>
      <c r="BX573" s="19"/>
      <c r="BY573" s="19"/>
      <c r="BZ573" s="19"/>
      <c r="CA573" s="19"/>
      <c r="CB573" s="19"/>
      <c r="CC573" s="19"/>
      <c r="CD573" s="377"/>
      <c r="CE573" s="19"/>
      <c r="CF573" s="19"/>
      <c r="CG573" s="19"/>
      <c r="CH573" s="19"/>
      <c r="CI573" s="377"/>
      <c r="CJ573" s="19"/>
      <c r="CK573" s="380"/>
      <c r="CL573" s="105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  <c r="CZ573" s="19"/>
      <c r="DA573" s="19"/>
      <c r="DB573" s="19"/>
      <c r="DC573" s="19"/>
      <c r="DD573" s="19"/>
      <c r="DE573" s="19"/>
      <c r="DF573" s="19"/>
      <c r="DG573" s="19"/>
      <c r="DH573" s="19"/>
      <c r="DI573" s="19"/>
    </row>
    <row r="574" spans="1:113" ht="12.75" customHeight="1">
      <c r="A574" s="19"/>
      <c r="B574" s="19"/>
      <c r="C574" s="19"/>
      <c r="D574" s="19"/>
      <c r="E574" s="376"/>
      <c r="F574" s="19"/>
      <c r="G574" s="19"/>
      <c r="H574" s="19"/>
      <c r="I574" s="19"/>
      <c r="J574" s="377"/>
      <c r="K574" s="19"/>
      <c r="L574" s="19"/>
      <c r="M574" s="377"/>
      <c r="N574" s="19"/>
      <c r="O574" s="19"/>
      <c r="P574" s="19"/>
      <c r="Q574" s="19"/>
      <c r="R574" s="19"/>
      <c r="S574" s="19"/>
      <c r="T574" s="105"/>
      <c r="U574" s="376"/>
      <c r="V574" s="376"/>
      <c r="W574" s="19"/>
      <c r="X574" s="19"/>
      <c r="Y574" s="19"/>
      <c r="Z574" s="19"/>
      <c r="AA574" s="377"/>
      <c r="AB574" s="19"/>
      <c r="AC574" s="19"/>
      <c r="AD574" s="377"/>
      <c r="AE574" s="19"/>
      <c r="AF574" s="19"/>
      <c r="AG574" s="19"/>
      <c r="AH574" s="19"/>
      <c r="AI574" s="377"/>
      <c r="AJ574" s="19"/>
      <c r="AK574" s="19"/>
      <c r="AL574" s="105"/>
      <c r="AM574" s="376"/>
      <c r="AN574" s="378"/>
      <c r="AO574" s="19"/>
      <c r="AP574" s="19"/>
      <c r="AQ574" s="19"/>
      <c r="AR574" s="377"/>
      <c r="AS574" s="19"/>
      <c r="AT574" s="19"/>
      <c r="AU574" s="377"/>
      <c r="AV574" s="379"/>
      <c r="AW574" s="19"/>
      <c r="AX574" s="19"/>
      <c r="AY574" s="19"/>
      <c r="AZ574" s="377"/>
      <c r="BA574" s="19"/>
      <c r="BB574" s="19"/>
      <c r="BC574" s="19"/>
      <c r="BD574" s="105"/>
      <c r="BE574" s="376"/>
      <c r="BF574" s="376"/>
      <c r="BG574" s="19"/>
      <c r="BH574" s="19"/>
      <c r="BI574" s="19"/>
      <c r="BJ574" s="19"/>
      <c r="BK574" s="377"/>
      <c r="BL574" s="19"/>
      <c r="BM574" s="19"/>
      <c r="BN574" s="377"/>
      <c r="BO574" s="19"/>
      <c r="BP574" s="19"/>
      <c r="BQ574" s="19"/>
      <c r="BR574" s="19"/>
      <c r="BS574" s="377"/>
      <c r="BT574" s="19"/>
      <c r="BU574" s="19"/>
      <c r="BV574" s="105"/>
      <c r="BW574" s="376"/>
      <c r="BX574" s="19"/>
      <c r="BY574" s="19"/>
      <c r="BZ574" s="19"/>
      <c r="CA574" s="19"/>
      <c r="CB574" s="19"/>
      <c r="CC574" s="19"/>
      <c r="CD574" s="377"/>
      <c r="CE574" s="19"/>
      <c r="CF574" s="19"/>
      <c r="CG574" s="19"/>
      <c r="CH574" s="19"/>
      <c r="CI574" s="377"/>
      <c r="CJ574" s="19"/>
      <c r="CK574" s="380"/>
      <c r="CL574" s="105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  <c r="CZ574" s="19"/>
      <c r="DA574" s="19"/>
      <c r="DB574" s="19"/>
      <c r="DC574" s="19"/>
      <c r="DD574" s="19"/>
      <c r="DE574" s="19"/>
      <c r="DF574" s="19"/>
      <c r="DG574" s="19"/>
      <c r="DH574" s="19"/>
      <c r="DI574" s="19"/>
    </row>
    <row r="575" spans="1:113" ht="12.75" customHeight="1">
      <c r="A575" s="19"/>
      <c r="B575" s="19"/>
      <c r="C575" s="19"/>
      <c r="D575" s="19"/>
      <c r="E575" s="376"/>
      <c r="F575" s="19"/>
      <c r="G575" s="19"/>
      <c r="H575" s="19"/>
      <c r="I575" s="19"/>
      <c r="J575" s="377"/>
      <c r="K575" s="19"/>
      <c r="L575" s="19"/>
      <c r="M575" s="377"/>
      <c r="N575" s="19"/>
      <c r="O575" s="19"/>
      <c r="P575" s="19"/>
      <c r="Q575" s="19"/>
      <c r="R575" s="19"/>
      <c r="S575" s="19"/>
      <c r="T575" s="105"/>
      <c r="U575" s="376"/>
      <c r="V575" s="376"/>
      <c r="W575" s="19"/>
      <c r="X575" s="19"/>
      <c r="Y575" s="19"/>
      <c r="Z575" s="19"/>
      <c r="AA575" s="377"/>
      <c r="AB575" s="19"/>
      <c r="AC575" s="19"/>
      <c r="AD575" s="377"/>
      <c r="AE575" s="19"/>
      <c r="AF575" s="19"/>
      <c r="AG575" s="19"/>
      <c r="AH575" s="19"/>
      <c r="AI575" s="377"/>
      <c r="AJ575" s="19"/>
      <c r="AK575" s="19"/>
      <c r="AL575" s="105"/>
      <c r="AM575" s="376"/>
      <c r="AN575" s="378"/>
      <c r="AO575" s="19"/>
      <c r="AP575" s="19"/>
      <c r="AQ575" s="19"/>
      <c r="AR575" s="377"/>
      <c r="AS575" s="19"/>
      <c r="AT575" s="19"/>
      <c r="AU575" s="377"/>
      <c r="AV575" s="379"/>
      <c r="AW575" s="19"/>
      <c r="AX575" s="19"/>
      <c r="AY575" s="19"/>
      <c r="AZ575" s="377"/>
      <c r="BA575" s="19"/>
      <c r="BB575" s="19"/>
      <c r="BC575" s="19"/>
      <c r="BD575" s="105"/>
      <c r="BE575" s="376"/>
      <c r="BF575" s="376"/>
      <c r="BG575" s="19"/>
      <c r="BH575" s="19"/>
      <c r="BI575" s="19"/>
      <c r="BJ575" s="19"/>
      <c r="BK575" s="377"/>
      <c r="BL575" s="19"/>
      <c r="BM575" s="19"/>
      <c r="BN575" s="377"/>
      <c r="BO575" s="19"/>
      <c r="BP575" s="19"/>
      <c r="BQ575" s="19"/>
      <c r="BR575" s="19"/>
      <c r="BS575" s="377"/>
      <c r="BT575" s="19"/>
      <c r="BU575" s="19"/>
      <c r="BV575" s="105"/>
      <c r="BW575" s="376"/>
      <c r="BX575" s="19"/>
      <c r="BY575" s="19"/>
      <c r="BZ575" s="19"/>
      <c r="CA575" s="19"/>
      <c r="CB575" s="19"/>
      <c r="CC575" s="19"/>
      <c r="CD575" s="377"/>
      <c r="CE575" s="19"/>
      <c r="CF575" s="19"/>
      <c r="CG575" s="19"/>
      <c r="CH575" s="19"/>
      <c r="CI575" s="377"/>
      <c r="CJ575" s="19"/>
      <c r="CK575" s="380"/>
      <c r="CL575" s="105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  <c r="CZ575" s="19"/>
      <c r="DA575" s="19"/>
      <c r="DB575" s="19"/>
      <c r="DC575" s="19"/>
      <c r="DD575" s="19"/>
      <c r="DE575" s="19"/>
      <c r="DF575" s="19"/>
      <c r="DG575" s="19"/>
      <c r="DH575" s="19"/>
      <c r="DI575" s="19"/>
    </row>
    <row r="576" spans="1:113" ht="12.75" customHeight="1">
      <c r="A576" s="19"/>
      <c r="B576" s="19"/>
      <c r="C576" s="19"/>
      <c r="D576" s="19"/>
      <c r="E576" s="376"/>
      <c r="F576" s="19"/>
      <c r="G576" s="19"/>
      <c r="H576" s="19"/>
      <c r="I576" s="19"/>
      <c r="J576" s="377"/>
      <c r="K576" s="19"/>
      <c r="L576" s="19"/>
      <c r="M576" s="377"/>
      <c r="N576" s="19"/>
      <c r="O576" s="19"/>
      <c r="P576" s="19"/>
      <c r="Q576" s="19"/>
      <c r="R576" s="19"/>
      <c r="S576" s="19"/>
      <c r="T576" s="105"/>
      <c r="U576" s="376"/>
      <c r="V576" s="376"/>
      <c r="W576" s="19"/>
      <c r="X576" s="19"/>
      <c r="Y576" s="19"/>
      <c r="Z576" s="19"/>
      <c r="AA576" s="377"/>
      <c r="AB576" s="19"/>
      <c r="AC576" s="19"/>
      <c r="AD576" s="377"/>
      <c r="AE576" s="19"/>
      <c r="AF576" s="19"/>
      <c r="AG576" s="19"/>
      <c r="AH576" s="19"/>
      <c r="AI576" s="377"/>
      <c r="AJ576" s="19"/>
      <c r="AK576" s="19"/>
      <c r="AL576" s="105"/>
      <c r="AM576" s="376"/>
      <c r="AN576" s="378"/>
      <c r="AO576" s="19"/>
      <c r="AP576" s="19"/>
      <c r="AQ576" s="19"/>
      <c r="AR576" s="377"/>
      <c r="AS576" s="19"/>
      <c r="AT576" s="19"/>
      <c r="AU576" s="377"/>
      <c r="AV576" s="379"/>
      <c r="AW576" s="19"/>
      <c r="AX576" s="19"/>
      <c r="AY576" s="19"/>
      <c r="AZ576" s="377"/>
      <c r="BA576" s="19"/>
      <c r="BB576" s="19"/>
      <c r="BC576" s="19"/>
      <c r="BD576" s="105"/>
      <c r="BE576" s="376"/>
      <c r="BF576" s="376"/>
      <c r="BG576" s="19"/>
      <c r="BH576" s="19"/>
      <c r="BI576" s="19"/>
      <c r="BJ576" s="19"/>
      <c r="BK576" s="377"/>
      <c r="BL576" s="19"/>
      <c r="BM576" s="19"/>
      <c r="BN576" s="377"/>
      <c r="BO576" s="19"/>
      <c r="BP576" s="19"/>
      <c r="BQ576" s="19"/>
      <c r="BR576" s="19"/>
      <c r="BS576" s="377"/>
      <c r="BT576" s="19"/>
      <c r="BU576" s="19"/>
      <c r="BV576" s="105"/>
      <c r="BW576" s="376"/>
      <c r="BX576" s="19"/>
      <c r="BY576" s="19"/>
      <c r="BZ576" s="19"/>
      <c r="CA576" s="19"/>
      <c r="CB576" s="19"/>
      <c r="CC576" s="19"/>
      <c r="CD576" s="377"/>
      <c r="CE576" s="19"/>
      <c r="CF576" s="19"/>
      <c r="CG576" s="19"/>
      <c r="CH576" s="19"/>
      <c r="CI576" s="377"/>
      <c r="CJ576" s="19"/>
      <c r="CK576" s="380"/>
      <c r="CL576" s="105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  <c r="CZ576" s="19"/>
      <c r="DA576" s="19"/>
      <c r="DB576" s="19"/>
      <c r="DC576" s="19"/>
      <c r="DD576" s="19"/>
      <c r="DE576" s="19"/>
      <c r="DF576" s="19"/>
      <c r="DG576" s="19"/>
      <c r="DH576" s="19"/>
      <c r="DI576" s="19"/>
    </row>
    <row r="577" spans="1:113" ht="12.75" customHeight="1">
      <c r="A577" s="19"/>
      <c r="B577" s="19"/>
      <c r="C577" s="19"/>
      <c r="D577" s="19"/>
      <c r="E577" s="376"/>
      <c r="F577" s="19"/>
      <c r="G577" s="19"/>
      <c r="H577" s="19"/>
      <c r="I577" s="19"/>
      <c r="J577" s="377"/>
      <c r="K577" s="19"/>
      <c r="L577" s="19"/>
      <c r="M577" s="377"/>
      <c r="N577" s="19"/>
      <c r="O577" s="19"/>
      <c r="P577" s="19"/>
      <c r="Q577" s="19"/>
      <c r="R577" s="19"/>
      <c r="S577" s="19"/>
      <c r="T577" s="105"/>
      <c r="U577" s="376"/>
      <c r="V577" s="376"/>
      <c r="W577" s="19"/>
      <c r="X577" s="19"/>
      <c r="Y577" s="19"/>
      <c r="Z577" s="19"/>
      <c r="AA577" s="377"/>
      <c r="AB577" s="19"/>
      <c r="AC577" s="19"/>
      <c r="AD577" s="377"/>
      <c r="AE577" s="19"/>
      <c r="AF577" s="19"/>
      <c r="AG577" s="19"/>
      <c r="AH577" s="19"/>
      <c r="AI577" s="377"/>
      <c r="AJ577" s="19"/>
      <c r="AK577" s="19"/>
      <c r="AL577" s="105"/>
      <c r="AM577" s="376"/>
      <c r="AN577" s="378"/>
      <c r="AO577" s="19"/>
      <c r="AP577" s="19"/>
      <c r="AQ577" s="19"/>
      <c r="AR577" s="377"/>
      <c r="AS577" s="19"/>
      <c r="AT577" s="19"/>
      <c r="AU577" s="377"/>
      <c r="AV577" s="379"/>
      <c r="AW577" s="19"/>
      <c r="AX577" s="19"/>
      <c r="AY577" s="19"/>
      <c r="AZ577" s="377"/>
      <c r="BA577" s="19"/>
      <c r="BB577" s="19"/>
      <c r="BC577" s="19"/>
      <c r="BD577" s="105"/>
      <c r="BE577" s="376"/>
      <c r="BF577" s="376"/>
      <c r="BG577" s="19"/>
      <c r="BH577" s="19"/>
      <c r="BI577" s="19"/>
      <c r="BJ577" s="19"/>
      <c r="BK577" s="377"/>
      <c r="BL577" s="19"/>
      <c r="BM577" s="19"/>
      <c r="BN577" s="377"/>
      <c r="BO577" s="19"/>
      <c r="BP577" s="19"/>
      <c r="BQ577" s="19"/>
      <c r="BR577" s="19"/>
      <c r="BS577" s="377"/>
      <c r="BT577" s="19"/>
      <c r="BU577" s="19"/>
      <c r="BV577" s="105"/>
      <c r="BW577" s="376"/>
      <c r="BX577" s="19"/>
      <c r="BY577" s="19"/>
      <c r="BZ577" s="19"/>
      <c r="CA577" s="19"/>
      <c r="CB577" s="19"/>
      <c r="CC577" s="19"/>
      <c r="CD577" s="377"/>
      <c r="CE577" s="19"/>
      <c r="CF577" s="19"/>
      <c r="CG577" s="19"/>
      <c r="CH577" s="19"/>
      <c r="CI577" s="377"/>
      <c r="CJ577" s="19"/>
      <c r="CK577" s="380"/>
      <c r="CL577" s="105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  <c r="CZ577" s="19"/>
      <c r="DA577" s="19"/>
      <c r="DB577" s="19"/>
      <c r="DC577" s="19"/>
      <c r="DD577" s="19"/>
      <c r="DE577" s="19"/>
      <c r="DF577" s="19"/>
      <c r="DG577" s="19"/>
      <c r="DH577" s="19"/>
      <c r="DI577" s="19"/>
    </row>
    <row r="578" spans="1:113" ht="12.75" customHeight="1">
      <c r="A578" s="19"/>
      <c r="B578" s="19"/>
      <c r="C578" s="19"/>
      <c r="D578" s="19"/>
      <c r="E578" s="376"/>
      <c r="F578" s="19"/>
      <c r="G578" s="19"/>
      <c r="H578" s="19"/>
      <c r="I578" s="19"/>
      <c r="J578" s="377"/>
      <c r="K578" s="19"/>
      <c r="L578" s="19"/>
      <c r="M578" s="377"/>
      <c r="N578" s="19"/>
      <c r="O578" s="19"/>
      <c r="P578" s="19"/>
      <c r="Q578" s="19"/>
      <c r="R578" s="19"/>
      <c r="S578" s="19"/>
      <c r="T578" s="105"/>
      <c r="U578" s="376"/>
      <c r="V578" s="376"/>
      <c r="W578" s="19"/>
      <c r="X578" s="19"/>
      <c r="Y578" s="19"/>
      <c r="Z578" s="19"/>
      <c r="AA578" s="377"/>
      <c r="AB578" s="19"/>
      <c r="AC578" s="19"/>
      <c r="AD578" s="377"/>
      <c r="AE578" s="19"/>
      <c r="AF578" s="19"/>
      <c r="AG578" s="19"/>
      <c r="AH578" s="19"/>
      <c r="AI578" s="377"/>
      <c r="AJ578" s="19"/>
      <c r="AK578" s="19"/>
      <c r="AL578" s="105"/>
      <c r="AM578" s="376"/>
      <c r="AN578" s="378"/>
      <c r="AO578" s="19"/>
      <c r="AP578" s="19"/>
      <c r="AQ578" s="19"/>
      <c r="AR578" s="377"/>
      <c r="AS578" s="19"/>
      <c r="AT578" s="19"/>
      <c r="AU578" s="377"/>
      <c r="AV578" s="379"/>
      <c r="AW578" s="19"/>
      <c r="AX578" s="19"/>
      <c r="AY578" s="19"/>
      <c r="AZ578" s="377"/>
      <c r="BA578" s="19"/>
      <c r="BB578" s="19"/>
      <c r="BC578" s="19"/>
      <c r="BD578" s="105"/>
      <c r="BE578" s="376"/>
      <c r="BF578" s="376"/>
      <c r="BG578" s="19"/>
      <c r="BH578" s="19"/>
      <c r="BI578" s="19"/>
      <c r="BJ578" s="19"/>
      <c r="BK578" s="377"/>
      <c r="BL578" s="19"/>
      <c r="BM578" s="19"/>
      <c r="BN578" s="377"/>
      <c r="BO578" s="19"/>
      <c r="BP578" s="19"/>
      <c r="BQ578" s="19"/>
      <c r="BR578" s="19"/>
      <c r="BS578" s="377"/>
      <c r="BT578" s="19"/>
      <c r="BU578" s="19"/>
      <c r="BV578" s="105"/>
      <c r="BW578" s="376"/>
      <c r="BX578" s="19"/>
      <c r="BY578" s="19"/>
      <c r="BZ578" s="19"/>
      <c r="CA578" s="19"/>
      <c r="CB578" s="19"/>
      <c r="CC578" s="19"/>
      <c r="CD578" s="377"/>
      <c r="CE578" s="19"/>
      <c r="CF578" s="19"/>
      <c r="CG578" s="19"/>
      <c r="CH578" s="19"/>
      <c r="CI578" s="377"/>
      <c r="CJ578" s="19"/>
      <c r="CK578" s="380"/>
      <c r="CL578" s="105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  <c r="CZ578" s="19"/>
      <c r="DA578" s="19"/>
      <c r="DB578" s="19"/>
      <c r="DC578" s="19"/>
      <c r="DD578" s="19"/>
      <c r="DE578" s="19"/>
      <c r="DF578" s="19"/>
      <c r="DG578" s="19"/>
      <c r="DH578" s="19"/>
      <c r="DI578" s="19"/>
    </row>
    <row r="579" spans="1:113" ht="12.75" customHeight="1">
      <c r="A579" s="19"/>
      <c r="B579" s="19"/>
      <c r="C579" s="19"/>
      <c r="D579" s="19"/>
      <c r="E579" s="376"/>
      <c r="F579" s="19"/>
      <c r="G579" s="19"/>
      <c r="H579" s="19"/>
      <c r="I579" s="19"/>
      <c r="J579" s="377"/>
      <c r="K579" s="19"/>
      <c r="L579" s="19"/>
      <c r="M579" s="377"/>
      <c r="N579" s="19"/>
      <c r="O579" s="19"/>
      <c r="P579" s="19"/>
      <c r="Q579" s="19"/>
      <c r="R579" s="19"/>
      <c r="S579" s="19"/>
      <c r="T579" s="105"/>
      <c r="U579" s="376"/>
      <c r="V579" s="376"/>
      <c r="W579" s="19"/>
      <c r="X579" s="19"/>
      <c r="Y579" s="19"/>
      <c r="Z579" s="19"/>
      <c r="AA579" s="377"/>
      <c r="AB579" s="19"/>
      <c r="AC579" s="19"/>
      <c r="AD579" s="377"/>
      <c r="AE579" s="19"/>
      <c r="AF579" s="19"/>
      <c r="AG579" s="19"/>
      <c r="AH579" s="19"/>
      <c r="AI579" s="377"/>
      <c r="AJ579" s="19"/>
      <c r="AK579" s="19"/>
      <c r="AL579" s="105"/>
      <c r="AM579" s="376"/>
      <c r="AN579" s="378"/>
      <c r="AO579" s="19"/>
      <c r="AP579" s="19"/>
      <c r="AQ579" s="19"/>
      <c r="AR579" s="377"/>
      <c r="AS579" s="19"/>
      <c r="AT579" s="19"/>
      <c r="AU579" s="377"/>
      <c r="AV579" s="379"/>
      <c r="AW579" s="19"/>
      <c r="AX579" s="19"/>
      <c r="AY579" s="19"/>
      <c r="AZ579" s="377"/>
      <c r="BA579" s="19"/>
      <c r="BB579" s="19"/>
      <c r="BC579" s="19"/>
      <c r="BD579" s="105"/>
      <c r="BE579" s="376"/>
      <c r="BF579" s="376"/>
      <c r="BG579" s="19"/>
      <c r="BH579" s="19"/>
      <c r="BI579" s="19"/>
      <c r="BJ579" s="19"/>
      <c r="BK579" s="377"/>
      <c r="BL579" s="19"/>
      <c r="BM579" s="19"/>
      <c r="BN579" s="377"/>
      <c r="BO579" s="19"/>
      <c r="BP579" s="19"/>
      <c r="BQ579" s="19"/>
      <c r="BR579" s="19"/>
      <c r="BS579" s="377"/>
      <c r="BT579" s="19"/>
      <c r="BU579" s="19"/>
      <c r="BV579" s="105"/>
      <c r="BW579" s="376"/>
      <c r="BX579" s="19"/>
      <c r="BY579" s="19"/>
      <c r="BZ579" s="19"/>
      <c r="CA579" s="19"/>
      <c r="CB579" s="19"/>
      <c r="CC579" s="19"/>
      <c r="CD579" s="377"/>
      <c r="CE579" s="19"/>
      <c r="CF579" s="19"/>
      <c r="CG579" s="19"/>
      <c r="CH579" s="19"/>
      <c r="CI579" s="377"/>
      <c r="CJ579" s="19"/>
      <c r="CK579" s="380"/>
      <c r="CL579" s="105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  <c r="CZ579" s="19"/>
      <c r="DA579" s="19"/>
      <c r="DB579" s="19"/>
      <c r="DC579" s="19"/>
      <c r="DD579" s="19"/>
      <c r="DE579" s="19"/>
      <c r="DF579" s="19"/>
      <c r="DG579" s="19"/>
      <c r="DH579" s="19"/>
      <c r="DI579" s="19"/>
    </row>
    <row r="580" spans="1:113" ht="12.75" customHeight="1">
      <c r="A580" s="19"/>
      <c r="B580" s="19"/>
      <c r="C580" s="19"/>
      <c r="D580" s="19"/>
      <c r="E580" s="376"/>
      <c r="F580" s="19"/>
      <c r="G580" s="19"/>
      <c r="H580" s="19"/>
      <c r="I580" s="19"/>
      <c r="J580" s="377"/>
      <c r="K580" s="19"/>
      <c r="L580" s="19"/>
      <c r="M580" s="377"/>
      <c r="N580" s="19"/>
      <c r="O580" s="19"/>
      <c r="P580" s="19"/>
      <c r="Q580" s="19"/>
      <c r="R580" s="19"/>
      <c r="S580" s="19"/>
      <c r="T580" s="105"/>
      <c r="U580" s="376"/>
      <c r="V580" s="376"/>
      <c r="W580" s="19"/>
      <c r="X580" s="19"/>
      <c r="Y580" s="19"/>
      <c r="Z580" s="19"/>
      <c r="AA580" s="377"/>
      <c r="AB580" s="19"/>
      <c r="AC580" s="19"/>
      <c r="AD580" s="377"/>
      <c r="AE580" s="19"/>
      <c r="AF580" s="19"/>
      <c r="AG580" s="19"/>
      <c r="AH580" s="19"/>
      <c r="AI580" s="377"/>
      <c r="AJ580" s="19"/>
      <c r="AK580" s="19"/>
      <c r="AL580" s="105"/>
      <c r="AM580" s="376"/>
      <c r="AN580" s="378"/>
      <c r="AO580" s="19"/>
      <c r="AP580" s="19"/>
      <c r="AQ580" s="19"/>
      <c r="AR580" s="377"/>
      <c r="AS580" s="19"/>
      <c r="AT580" s="19"/>
      <c r="AU580" s="377"/>
      <c r="AV580" s="379"/>
      <c r="AW580" s="19"/>
      <c r="AX580" s="19"/>
      <c r="AY580" s="19"/>
      <c r="AZ580" s="377"/>
      <c r="BA580" s="19"/>
      <c r="BB580" s="19"/>
      <c r="BC580" s="19"/>
      <c r="BD580" s="105"/>
      <c r="BE580" s="376"/>
      <c r="BF580" s="376"/>
      <c r="BG580" s="19"/>
      <c r="BH580" s="19"/>
      <c r="BI580" s="19"/>
      <c r="BJ580" s="19"/>
      <c r="BK580" s="377"/>
      <c r="BL580" s="19"/>
      <c r="BM580" s="19"/>
      <c r="BN580" s="377"/>
      <c r="BO580" s="19"/>
      <c r="BP580" s="19"/>
      <c r="BQ580" s="19"/>
      <c r="BR580" s="19"/>
      <c r="BS580" s="377"/>
      <c r="BT580" s="19"/>
      <c r="BU580" s="19"/>
      <c r="BV580" s="105"/>
      <c r="BW580" s="376"/>
      <c r="BX580" s="19"/>
      <c r="BY580" s="19"/>
      <c r="BZ580" s="19"/>
      <c r="CA580" s="19"/>
      <c r="CB580" s="19"/>
      <c r="CC580" s="19"/>
      <c r="CD580" s="377"/>
      <c r="CE580" s="19"/>
      <c r="CF580" s="19"/>
      <c r="CG580" s="19"/>
      <c r="CH580" s="19"/>
      <c r="CI580" s="377"/>
      <c r="CJ580" s="19"/>
      <c r="CK580" s="380"/>
      <c r="CL580" s="105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  <c r="CZ580" s="19"/>
      <c r="DA580" s="19"/>
      <c r="DB580" s="19"/>
      <c r="DC580" s="19"/>
      <c r="DD580" s="19"/>
      <c r="DE580" s="19"/>
      <c r="DF580" s="19"/>
      <c r="DG580" s="19"/>
      <c r="DH580" s="19"/>
      <c r="DI580" s="19"/>
    </row>
    <row r="581" spans="1:113" ht="12.75" customHeight="1">
      <c r="A581" s="19"/>
      <c r="B581" s="19"/>
      <c r="C581" s="19"/>
      <c r="D581" s="19"/>
      <c r="E581" s="376"/>
      <c r="F581" s="19"/>
      <c r="G581" s="19"/>
      <c r="H581" s="19"/>
      <c r="I581" s="19"/>
      <c r="J581" s="377"/>
      <c r="K581" s="19"/>
      <c r="L581" s="19"/>
      <c r="M581" s="377"/>
      <c r="N581" s="19"/>
      <c r="O581" s="19"/>
      <c r="P581" s="19"/>
      <c r="Q581" s="19"/>
      <c r="R581" s="19"/>
      <c r="S581" s="19"/>
      <c r="T581" s="105"/>
      <c r="U581" s="376"/>
      <c r="V581" s="376"/>
      <c r="W581" s="19"/>
      <c r="X581" s="19"/>
      <c r="Y581" s="19"/>
      <c r="Z581" s="19"/>
      <c r="AA581" s="377"/>
      <c r="AB581" s="19"/>
      <c r="AC581" s="19"/>
      <c r="AD581" s="377"/>
      <c r="AE581" s="19"/>
      <c r="AF581" s="19"/>
      <c r="AG581" s="19"/>
      <c r="AH581" s="19"/>
      <c r="AI581" s="377"/>
      <c r="AJ581" s="19"/>
      <c r="AK581" s="19"/>
      <c r="AL581" s="105"/>
      <c r="AM581" s="376"/>
      <c r="AN581" s="378"/>
      <c r="AO581" s="19"/>
      <c r="AP581" s="19"/>
      <c r="AQ581" s="19"/>
      <c r="AR581" s="377"/>
      <c r="AS581" s="19"/>
      <c r="AT581" s="19"/>
      <c r="AU581" s="377"/>
      <c r="AV581" s="379"/>
      <c r="AW581" s="19"/>
      <c r="AX581" s="19"/>
      <c r="AY581" s="19"/>
      <c r="AZ581" s="377"/>
      <c r="BA581" s="19"/>
      <c r="BB581" s="19"/>
      <c r="BC581" s="19"/>
      <c r="BD581" s="105"/>
      <c r="BE581" s="376"/>
      <c r="BF581" s="376"/>
      <c r="BG581" s="19"/>
      <c r="BH581" s="19"/>
      <c r="BI581" s="19"/>
      <c r="BJ581" s="19"/>
      <c r="BK581" s="377"/>
      <c r="BL581" s="19"/>
      <c r="BM581" s="19"/>
      <c r="BN581" s="377"/>
      <c r="BO581" s="19"/>
      <c r="BP581" s="19"/>
      <c r="BQ581" s="19"/>
      <c r="BR581" s="19"/>
      <c r="BS581" s="377"/>
      <c r="BT581" s="19"/>
      <c r="BU581" s="19"/>
      <c r="BV581" s="105"/>
      <c r="BW581" s="376"/>
      <c r="BX581" s="19"/>
      <c r="BY581" s="19"/>
      <c r="BZ581" s="19"/>
      <c r="CA581" s="19"/>
      <c r="CB581" s="19"/>
      <c r="CC581" s="19"/>
      <c r="CD581" s="377"/>
      <c r="CE581" s="19"/>
      <c r="CF581" s="19"/>
      <c r="CG581" s="19"/>
      <c r="CH581" s="19"/>
      <c r="CI581" s="377"/>
      <c r="CJ581" s="19"/>
      <c r="CK581" s="380"/>
      <c r="CL581" s="105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  <c r="CZ581" s="19"/>
      <c r="DA581" s="19"/>
      <c r="DB581" s="19"/>
      <c r="DC581" s="19"/>
      <c r="DD581" s="19"/>
      <c r="DE581" s="19"/>
      <c r="DF581" s="19"/>
      <c r="DG581" s="19"/>
      <c r="DH581" s="19"/>
      <c r="DI581" s="19"/>
    </row>
    <row r="582" spans="1:113" ht="12.75" customHeight="1">
      <c r="A582" s="19"/>
      <c r="B582" s="19"/>
      <c r="C582" s="19"/>
      <c r="D582" s="19"/>
      <c r="E582" s="376"/>
      <c r="F582" s="19"/>
      <c r="G582" s="19"/>
      <c r="H582" s="19"/>
      <c r="I582" s="19"/>
      <c r="J582" s="377"/>
      <c r="K582" s="19"/>
      <c r="L582" s="19"/>
      <c r="M582" s="377"/>
      <c r="N582" s="19"/>
      <c r="O582" s="19"/>
      <c r="P582" s="19"/>
      <c r="Q582" s="19"/>
      <c r="R582" s="19"/>
      <c r="S582" s="19"/>
      <c r="T582" s="105"/>
      <c r="U582" s="376"/>
      <c r="V582" s="376"/>
      <c r="W582" s="19"/>
      <c r="X582" s="19"/>
      <c r="Y582" s="19"/>
      <c r="Z582" s="19"/>
      <c r="AA582" s="377"/>
      <c r="AB582" s="19"/>
      <c r="AC582" s="19"/>
      <c r="AD582" s="377"/>
      <c r="AE582" s="19"/>
      <c r="AF582" s="19"/>
      <c r="AG582" s="19"/>
      <c r="AH582" s="19"/>
      <c r="AI582" s="377"/>
      <c r="AJ582" s="19"/>
      <c r="AK582" s="19"/>
      <c r="AL582" s="105"/>
      <c r="AM582" s="376"/>
      <c r="AN582" s="378"/>
      <c r="AO582" s="19"/>
      <c r="AP582" s="19"/>
      <c r="AQ582" s="19"/>
      <c r="AR582" s="377"/>
      <c r="AS582" s="19"/>
      <c r="AT582" s="19"/>
      <c r="AU582" s="377"/>
      <c r="AV582" s="379"/>
      <c r="AW582" s="19"/>
      <c r="AX582" s="19"/>
      <c r="AY582" s="19"/>
      <c r="AZ582" s="377"/>
      <c r="BA582" s="19"/>
      <c r="BB582" s="19"/>
      <c r="BC582" s="19"/>
      <c r="BD582" s="105"/>
      <c r="BE582" s="376"/>
      <c r="BF582" s="376"/>
      <c r="BG582" s="19"/>
      <c r="BH582" s="19"/>
      <c r="BI582" s="19"/>
      <c r="BJ582" s="19"/>
      <c r="BK582" s="377"/>
      <c r="BL582" s="19"/>
      <c r="BM582" s="19"/>
      <c r="BN582" s="377"/>
      <c r="BO582" s="19"/>
      <c r="BP582" s="19"/>
      <c r="BQ582" s="19"/>
      <c r="BR582" s="19"/>
      <c r="BS582" s="377"/>
      <c r="BT582" s="19"/>
      <c r="BU582" s="19"/>
      <c r="BV582" s="105"/>
      <c r="BW582" s="376"/>
      <c r="BX582" s="19"/>
      <c r="BY582" s="19"/>
      <c r="BZ582" s="19"/>
      <c r="CA582" s="19"/>
      <c r="CB582" s="19"/>
      <c r="CC582" s="19"/>
      <c r="CD582" s="377"/>
      <c r="CE582" s="19"/>
      <c r="CF582" s="19"/>
      <c r="CG582" s="19"/>
      <c r="CH582" s="19"/>
      <c r="CI582" s="377"/>
      <c r="CJ582" s="19"/>
      <c r="CK582" s="380"/>
      <c r="CL582" s="105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  <c r="CZ582" s="19"/>
      <c r="DA582" s="19"/>
      <c r="DB582" s="19"/>
      <c r="DC582" s="19"/>
      <c r="DD582" s="19"/>
      <c r="DE582" s="19"/>
      <c r="DF582" s="19"/>
      <c r="DG582" s="19"/>
      <c r="DH582" s="19"/>
      <c r="DI582" s="19"/>
    </row>
    <row r="583" spans="1:113" ht="12.75" customHeight="1">
      <c r="A583" s="19"/>
      <c r="B583" s="19"/>
      <c r="C583" s="19"/>
      <c r="D583" s="19"/>
      <c r="E583" s="376"/>
      <c r="F583" s="19"/>
      <c r="G583" s="19"/>
      <c r="H583" s="19"/>
      <c r="I583" s="19"/>
      <c r="J583" s="377"/>
      <c r="K583" s="19"/>
      <c r="L583" s="19"/>
      <c r="M583" s="377"/>
      <c r="N583" s="19"/>
      <c r="O583" s="19"/>
      <c r="P583" s="19"/>
      <c r="Q583" s="19"/>
      <c r="R583" s="19"/>
      <c r="S583" s="19"/>
      <c r="T583" s="105"/>
      <c r="U583" s="376"/>
      <c r="V583" s="376"/>
      <c r="W583" s="19"/>
      <c r="X583" s="19"/>
      <c r="Y583" s="19"/>
      <c r="Z583" s="19"/>
      <c r="AA583" s="377"/>
      <c r="AB583" s="19"/>
      <c r="AC583" s="19"/>
      <c r="AD583" s="377"/>
      <c r="AE583" s="19"/>
      <c r="AF583" s="19"/>
      <c r="AG583" s="19"/>
      <c r="AH583" s="19"/>
      <c r="AI583" s="377"/>
      <c r="AJ583" s="19"/>
      <c r="AK583" s="19"/>
      <c r="AL583" s="105"/>
      <c r="AM583" s="376"/>
      <c r="AN583" s="378"/>
      <c r="AO583" s="19"/>
      <c r="AP583" s="19"/>
      <c r="AQ583" s="19"/>
      <c r="AR583" s="377"/>
      <c r="AS583" s="19"/>
      <c r="AT583" s="19"/>
      <c r="AU583" s="377"/>
      <c r="AV583" s="379"/>
      <c r="AW583" s="19"/>
      <c r="AX583" s="19"/>
      <c r="AY583" s="19"/>
      <c r="AZ583" s="377"/>
      <c r="BA583" s="19"/>
      <c r="BB583" s="19"/>
      <c r="BC583" s="19"/>
      <c r="BD583" s="105"/>
      <c r="BE583" s="376"/>
      <c r="BF583" s="376"/>
      <c r="BG583" s="19"/>
      <c r="BH583" s="19"/>
      <c r="BI583" s="19"/>
      <c r="BJ583" s="19"/>
      <c r="BK583" s="377"/>
      <c r="BL583" s="19"/>
      <c r="BM583" s="19"/>
      <c r="BN583" s="377"/>
      <c r="BO583" s="19"/>
      <c r="BP583" s="19"/>
      <c r="BQ583" s="19"/>
      <c r="BR583" s="19"/>
      <c r="BS583" s="377"/>
      <c r="BT583" s="19"/>
      <c r="BU583" s="19"/>
      <c r="BV583" s="105"/>
      <c r="BW583" s="376"/>
      <c r="BX583" s="19"/>
      <c r="BY583" s="19"/>
      <c r="BZ583" s="19"/>
      <c r="CA583" s="19"/>
      <c r="CB583" s="19"/>
      <c r="CC583" s="19"/>
      <c r="CD583" s="377"/>
      <c r="CE583" s="19"/>
      <c r="CF583" s="19"/>
      <c r="CG583" s="19"/>
      <c r="CH583" s="19"/>
      <c r="CI583" s="377"/>
      <c r="CJ583" s="19"/>
      <c r="CK583" s="380"/>
      <c r="CL583" s="105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  <c r="CZ583" s="19"/>
      <c r="DA583" s="19"/>
      <c r="DB583" s="19"/>
      <c r="DC583" s="19"/>
      <c r="DD583" s="19"/>
      <c r="DE583" s="19"/>
      <c r="DF583" s="19"/>
      <c r="DG583" s="19"/>
      <c r="DH583" s="19"/>
      <c r="DI583" s="19"/>
    </row>
    <row r="584" spans="1:113" ht="12.75" customHeight="1">
      <c r="A584" s="19"/>
      <c r="B584" s="19"/>
      <c r="C584" s="19"/>
      <c r="D584" s="19"/>
      <c r="E584" s="376"/>
      <c r="F584" s="19"/>
      <c r="G584" s="19"/>
      <c r="H584" s="19"/>
      <c r="I584" s="19"/>
      <c r="J584" s="377"/>
      <c r="K584" s="19"/>
      <c r="L584" s="19"/>
      <c r="M584" s="377"/>
      <c r="N584" s="19"/>
      <c r="O584" s="19"/>
      <c r="P584" s="19"/>
      <c r="Q584" s="19"/>
      <c r="R584" s="19"/>
      <c r="S584" s="19"/>
      <c r="T584" s="105"/>
      <c r="U584" s="376"/>
      <c r="V584" s="376"/>
      <c r="W584" s="19"/>
      <c r="X584" s="19"/>
      <c r="Y584" s="19"/>
      <c r="Z584" s="19"/>
      <c r="AA584" s="377"/>
      <c r="AB584" s="19"/>
      <c r="AC584" s="19"/>
      <c r="AD584" s="377"/>
      <c r="AE584" s="19"/>
      <c r="AF584" s="19"/>
      <c r="AG584" s="19"/>
      <c r="AH584" s="19"/>
      <c r="AI584" s="377"/>
      <c r="AJ584" s="19"/>
      <c r="AK584" s="19"/>
      <c r="AL584" s="105"/>
      <c r="AM584" s="376"/>
      <c r="AN584" s="378"/>
      <c r="AO584" s="19"/>
      <c r="AP584" s="19"/>
      <c r="AQ584" s="19"/>
      <c r="AR584" s="377"/>
      <c r="AS584" s="19"/>
      <c r="AT584" s="19"/>
      <c r="AU584" s="377"/>
      <c r="AV584" s="379"/>
      <c r="AW584" s="19"/>
      <c r="AX584" s="19"/>
      <c r="AY584" s="19"/>
      <c r="AZ584" s="377"/>
      <c r="BA584" s="19"/>
      <c r="BB584" s="19"/>
      <c r="BC584" s="19"/>
      <c r="BD584" s="105"/>
      <c r="BE584" s="376"/>
      <c r="BF584" s="376"/>
      <c r="BG584" s="19"/>
      <c r="BH584" s="19"/>
      <c r="BI584" s="19"/>
      <c r="BJ584" s="19"/>
      <c r="BK584" s="377"/>
      <c r="BL584" s="19"/>
      <c r="BM584" s="19"/>
      <c r="BN584" s="377"/>
      <c r="BO584" s="19"/>
      <c r="BP584" s="19"/>
      <c r="BQ584" s="19"/>
      <c r="BR584" s="19"/>
      <c r="BS584" s="377"/>
      <c r="BT584" s="19"/>
      <c r="BU584" s="19"/>
      <c r="BV584" s="105"/>
      <c r="BW584" s="376"/>
      <c r="BX584" s="19"/>
      <c r="BY584" s="19"/>
      <c r="BZ584" s="19"/>
      <c r="CA584" s="19"/>
      <c r="CB584" s="19"/>
      <c r="CC584" s="19"/>
      <c r="CD584" s="377"/>
      <c r="CE584" s="19"/>
      <c r="CF584" s="19"/>
      <c r="CG584" s="19"/>
      <c r="CH584" s="19"/>
      <c r="CI584" s="377"/>
      <c r="CJ584" s="19"/>
      <c r="CK584" s="380"/>
      <c r="CL584" s="105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  <c r="CZ584" s="19"/>
      <c r="DA584" s="19"/>
      <c r="DB584" s="19"/>
      <c r="DC584" s="19"/>
      <c r="DD584" s="19"/>
      <c r="DE584" s="19"/>
      <c r="DF584" s="19"/>
      <c r="DG584" s="19"/>
      <c r="DH584" s="19"/>
      <c r="DI584" s="19"/>
    </row>
    <row r="585" spans="1:113" ht="12.75" customHeight="1">
      <c r="A585" s="19"/>
      <c r="B585" s="19"/>
      <c r="C585" s="19"/>
      <c r="D585" s="19"/>
      <c r="E585" s="376"/>
      <c r="F585" s="19"/>
      <c r="G585" s="19"/>
      <c r="H585" s="19"/>
      <c r="I585" s="19"/>
      <c r="J585" s="377"/>
      <c r="K585" s="19"/>
      <c r="L585" s="19"/>
      <c r="M585" s="377"/>
      <c r="N585" s="19"/>
      <c r="O585" s="19"/>
      <c r="P585" s="19"/>
      <c r="Q585" s="19"/>
      <c r="R585" s="19"/>
      <c r="S585" s="19"/>
      <c r="T585" s="105"/>
      <c r="U585" s="376"/>
      <c r="V585" s="376"/>
      <c r="W585" s="19"/>
      <c r="X585" s="19"/>
      <c r="Y585" s="19"/>
      <c r="Z585" s="19"/>
      <c r="AA585" s="377"/>
      <c r="AB585" s="19"/>
      <c r="AC585" s="19"/>
      <c r="AD585" s="377"/>
      <c r="AE585" s="19"/>
      <c r="AF585" s="19"/>
      <c r="AG585" s="19"/>
      <c r="AH585" s="19"/>
      <c r="AI585" s="377"/>
      <c r="AJ585" s="19"/>
      <c r="AK585" s="19"/>
      <c r="AL585" s="105"/>
      <c r="AM585" s="376"/>
      <c r="AN585" s="378"/>
      <c r="AO585" s="19"/>
      <c r="AP585" s="19"/>
      <c r="AQ585" s="19"/>
      <c r="AR585" s="377"/>
      <c r="AS585" s="19"/>
      <c r="AT585" s="19"/>
      <c r="AU585" s="377"/>
      <c r="AV585" s="379"/>
      <c r="AW585" s="19"/>
      <c r="AX585" s="19"/>
      <c r="AY585" s="19"/>
      <c r="AZ585" s="377"/>
      <c r="BA585" s="19"/>
      <c r="BB585" s="19"/>
      <c r="BC585" s="19"/>
      <c r="BD585" s="105"/>
      <c r="BE585" s="376"/>
      <c r="BF585" s="376"/>
      <c r="BG585" s="19"/>
      <c r="BH585" s="19"/>
      <c r="BI585" s="19"/>
      <c r="BJ585" s="19"/>
      <c r="BK585" s="377"/>
      <c r="BL585" s="19"/>
      <c r="BM585" s="19"/>
      <c r="BN585" s="377"/>
      <c r="BO585" s="19"/>
      <c r="BP585" s="19"/>
      <c r="BQ585" s="19"/>
      <c r="BR585" s="19"/>
      <c r="BS585" s="377"/>
      <c r="BT585" s="19"/>
      <c r="BU585" s="19"/>
      <c r="BV585" s="105"/>
      <c r="BW585" s="376"/>
      <c r="BX585" s="19"/>
      <c r="BY585" s="19"/>
      <c r="BZ585" s="19"/>
      <c r="CA585" s="19"/>
      <c r="CB585" s="19"/>
      <c r="CC585" s="19"/>
      <c r="CD585" s="377"/>
      <c r="CE585" s="19"/>
      <c r="CF585" s="19"/>
      <c r="CG585" s="19"/>
      <c r="CH585" s="19"/>
      <c r="CI585" s="377"/>
      <c r="CJ585" s="19"/>
      <c r="CK585" s="380"/>
      <c r="CL585" s="105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  <c r="CZ585" s="19"/>
      <c r="DA585" s="19"/>
      <c r="DB585" s="19"/>
      <c r="DC585" s="19"/>
      <c r="DD585" s="19"/>
      <c r="DE585" s="19"/>
      <c r="DF585" s="19"/>
      <c r="DG585" s="19"/>
      <c r="DH585" s="19"/>
      <c r="DI585" s="19"/>
    </row>
    <row r="586" spans="1:113" ht="12.75" customHeight="1">
      <c r="A586" s="19"/>
      <c r="B586" s="19"/>
      <c r="C586" s="19"/>
      <c r="D586" s="19"/>
      <c r="E586" s="376"/>
      <c r="F586" s="19"/>
      <c r="G586" s="19"/>
      <c r="H586" s="19"/>
      <c r="I586" s="19"/>
      <c r="J586" s="377"/>
      <c r="K586" s="19"/>
      <c r="L586" s="19"/>
      <c r="M586" s="377"/>
      <c r="N586" s="19"/>
      <c r="O586" s="19"/>
      <c r="P586" s="19"/>
      <c r="Q586" s="19"/>
      <c r="R586" s="19"/>
      <c r="S586" s="19"/>
      <c r="T586" s="105"/>
      <c r="U586" s="376"/>
      <c r="V586" s="376"/>
      <c r="W586" s="19"/>
      <c r="X586" s="19"/>
      <c r="Y586" s="19"/>
      <c r="Z586" s="19"/>
      <c r="AA586" s="377"/>
      <c r="AB586" s="19"/>
      <c r="AC586" s="19"/>
      <c r="AD586" s="377"/>
      <c r="AE586" s="19"/>
      <c r="AF586" s="19"/>
      <c r="AG586" s="19"/>
      <c r="AH586" s="19"/>
      <c r="AI586" s="377"/>
      <c r="AJ586" s="19"/>
      <c r="AK586" s="19"/>
      <c r="AL586" s="105"/>
      <c r="AM586" s="376"/>
      <c r="AN586" s="378"/>
      <c r="AO586" s="19"/>
      <c r="AP586" s="19"/>
      <c r="AQ586" s="19"/>
      <c r="AR586" s="377"/>
      <c r="AS586" s="19"/>
      <c r="AT586" s="19"/>
      <c r="AU586" s="377"/>
      <c r="AV586" s="379"/>
      <c r="AW586" s="19"/>
      <c r="AX586" s="19"/>
      <c r="AY586" s="19"/>
      <c r="AZ586" s="377"/>
      <c r="BA586" s="19"/>
      <c r="BB586" s="19"/>
      <c r="BC586" s="19"/>
      <c r="BD586" s="105"/>
      <c r="BE586" s="376"/>
      <c r="BF586" s="376"/>
      <c r="BG586" s="19"/>
      <c r="BH586" s="19"/>
      <c r="BI586" s="19"/>
      <c r="BJ586" s="19"/>
      <c r="BK586" s="377"/>
      <c r="BL586" s="19"/>
      <c r="BM586" s="19"/>
      <c r="BN586" s="377"/>
      <c r="BO586" s="19"/>
      <c r="BP586" s="19"/>
      <c r="BQ586" s="19"/>
      <c r="BR586" s="19"/>
      <c r="BS586" s="377"/>
      <c r="BT586" s="19"/>
      <c r="BU586" s="19"/>
      <c r="BV586" s="105"/>
      <c r="BW586" s="376"/>
      <c r="BX586" s="19"/>
      <c r="BY586" s="19"/>
      <c r="BZ586" s="19"/>
      <c r="CA586" s="19"/>
      <c r="CB586" s="19"/>
      <c r="CC586" s="19"/>
      <c r="CD586" s="377"/>
      <c r="CE586" s="19"/>
      <c r="CF586" s="19"/>
      <c r="CG586" s="19"/>
      <c r="CH586" s="19"/>
      <c r="CI586" s="377"/>
      <c r="CJ586" s="19"/>
      <c r="CK586" s="380"/>
      <c r="CL586" s="105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  <c r="CZ586" s="19"/>
      <c r="DA586" s="19"/>
      <c r="DB586" s="19"/>
      <c r="DC586" s="19"/>
      <c r="DD586" s="19"/>
      <c r="DE586" s="19"/>
      <c r="DF586" s="19"/>
      <c r="DG586" s="19"/>
      <c r="DH586" s="19"/>
      <c r="DI586" s="19"/>
    </row>
    <row r="587" spans="1:113" ht="12.75" customHeight="1">
      <c r="A587" s="19"/>
      <c r="B587" s="19"/>
      <c r="C587" s="19"/>
      <c r="D587" s="19"/>
      <c r="E587" s="376"/>
      <c r="F587" s="19"/>
      <c r="G587" s="19"/>
      <c r="H587" s="19"/>
      <c r="I587" s="19"/>
      <c r="J587" s="377"/>
      <c r="K587" s="19"/>
      <c r="L587" s="19"/>
      <c r="M587" s="377"/>
      <c r="N587" s="19"/>
      <c r="O587" s="19"/>
      <c r="P587" s="19"/>
      <c r="Q587" s="19"/>
      <c r="R587" s="19"/>
      <c r="S587" s="19"/>
      <c r="T587" s="105"/>
      <c r="U587" s="376"/>
      <c r="V587" s="376"/>
      <c r="W587" s="19"/>
      <c r="X587" s="19"/>
      <c r="Y587" s="19"/>
      <c r="Z587" s="19"/>
      <c r="AA587" s="377"/>
      <c r="AB587" s="19"/>
      <c r="AC587" s="19"/>
      <c r="AD587" s="377"/>
      <c r="AE587" s="19"/>
      <c r="AF587" s="19"/>
      <c r="AG587" s="19"/>
      <c r="AH587" s="19"/>
      <c r="AI587" s="377"/>
      <c r="AJ587" s="19"/>
      <c r="AK587" s="19"/>
      <c r="AL587" s="105"/>
      <c r="AM587" s="376"/>
      <c r="AN587" s="378"/>
      <c r="AO587" s="19"/>
      <c r="AP587" s="19"/>
      <c r="AQ587" s="19"/>
      <c r="AR587" s="377"/>
      <c r="AS587" s="19"/>
      <c r="AT587" s="19"/>
      <c r="AU587" s="377"/>
      <c r="AV587" s="379"/>
      <c r="AW587" s="19"/>
      <c r="AX587" s="19"/>
      <c r="AY587" s="19"/>
      <c r="AZ587" s="377"/>
      <c r="BA587" s="19"/>
      <c r="BB587" s="19"/>
      <c r="BC587" s="19"/>
      <c r="BD587" s="105"/>
      <c r="BE587" s="376"/>
      <c r="BF587" s="376"/>
      <c r="BG587" s="19"/>
      <c r="BH587" s="19"/>
      <c r="BI587" s="19"/>
      <c r="BJ587" s="19"/>
      <c r="BK587" s="377"/>
      <c r="BL587" s="19"/>
      <c r="BM587" s="19"/>
      <c r="BN587" s="377"/>
      <c r="BO587" s="19"/>
      <c r="BP587" s="19"/>
      <c r="BQ587" s="19"/>
      <c r="BR587" s="19"/>
      <c r="BS587" s="377"/>
      <c r="BT587" s="19"/>
      <c r="BU587" s="19"/>
      <c r="BV587" s="105"/>
      <c r="BW587" s="376"/>
      <c r="BX587" s="19"/>
      <c r="BY587" s="19"/>
      <c r="BZ587" s="19"/>
      <c r="CA587" s="19"/>
      <c r="CB587" s="19"/>
      <c r="CC587" s="19"/>
      <c r="CD587" s="377"/>
      <c r="CE587" s="19"/>
      <c r="CF587" s="19"/>
      <c r="CG587" s="19"/>
      <c r="CH587" s="19"/>
      <c r="CI587" s="377"/>
      <c r="CJ587" s="19"/>
      <c r="CK587" s="380"/>
      <c r="CL587" s="105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  <c r="CZ587" s="19"/>
      <c r="DA587" s="19"/>
      <c r="DB587" s="19"/>
      <c r="DC587" s="19"/>
      <c r="DD587" s="19"/>
      <c r="DE587" s="19"/>
      <c r="DF587" s="19"/>
      <c r="DG587" s="19"/>
      <c r="DH587" s="19"/>
      <c r="DI587" s="19"/>
    </row>
    <row r="588" spans="1:113" ht="12.75" customHeight="1">
      <c r="A588" s="19"/>
      <c r="B588" s="19"/>
      <c r="C588" s="19"/>
      <c r="D588" s="19"/>
      <c r="E588" s="376"/>
      <c r="F588" s="19"/>
      <c r="G588" s="19"/>
      <c r="H588" s="19"/>
      <c r="I588" s="19"/>
      <c r="J588" s="377"/>
      <c r="K588" s="19"/>
      <c r="L588" s="19"/>
      <c r="M588" s="377"/>
      <c r="N588" s="19"/>
      <c r="O588" s="19"/>
      <c r="P588" s="19"/>
      <c r="Q588" s="19"/>
      <c r="R588" s="19"/>
      <c r="S588" s="19"/>
      <c r="T588" s="105"/>
      <c r="U588" s="376"/>
      <c r="V588" s="376"/>
      <c r="W588" s="19"/>
      <c r="X588" s="19"/>
      <c r="Y588" s="19"/>
      <c r="Z588" s="19"/>
      <c r="AA588" s="377"/>
      <c r="AB588" s="19"/>
      <c r="AC588" s="19"/>
      <c r="AD588" s="377"/>
      <c r="AE588" s="19"/>
      <c r="AF588" s="19"/>
      <c r="AG588" s="19"/>
      <c r="AH588" s="19"/>
      <c r="AI588" s="377"/>
      <c r="AJ588" s="19"/>
      <c r="AK588" s="19"/>
      <c r="AL588" s="105"/>
      <c r="AM588" s="376"/>
      <c r="AN588" s="378"/>
      <c r="AO588" s="19"/>
      <c r="AP588" s="19"/>
      <c r="AQ588" s="19"/>
      <c r="AR588" s="377"/>
      <c r="AS588" s="19"/>
      <c r="AT588" s="19"/>
      <c r="AU588" s="377"/>
      <c r="AV588" s="379"/>
      <c r="AW588" s="19"/>
      <c r="AX588" s="19"/>
      <c r="AY588" s="19"/>
      <c r="AZ588" s="377"/>
      <c r="BA588" s="19"/>
      <c r="BB588" s="19"/>
      <c r="BC588" s="19"/>
      <c r="BD588" s="105"/>
      <c r="BE588" s="376"/>
      <c r="BF588" s="376"/>
      <c r="BG588" s="19"/>
      <c r="BH588" s="19"/>
      <c r="BI588" s="19"/>
      <c r="BJ588" s="19"/>
      <c r="BK588" s="377"/>
      <c r="BL588" s="19"/>
      <c r="BM588" s="19"/>
      <c r="BN588" s="377"/>
      <c r="BO588" s="19"/>
      <c r="BP588" s="19"/>
      <c r="BQ588" s="19"/>
      <c r="BR588" s="19"/>
      <c r="BS588" s="377"/>
      <c r="BT588" s="19"/>
      <c r="BU588" s="19"/>
      <c r="BV588" s="105"/>
      <c r="BW588" s="376"/>
      <c r="BX588" s="19"/>
      <c r="BY588" s="19"/>
      <c r="BZ588" s="19"/>
      <c r="CA588" s="19"/>
      <c r="CB588" s="19"/>
      <c r="CC588" s="19"/>
      <c r="CD588" s="377"/>
      <c r="CE588" s="19"/>
      <c r="CF588" s="19"/>
      <c r="CG588" s="19"/>
      <c r="CH588" s="19"/>
      <c r="CI588" s="377"/>
      <c r="CJ588" s="19"/>
      <c r="CK588" s="380"/>
      <c r="CL588" s="105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  <c r="CZ588" s="19"/>
      <c r="DA588" s="19"/>
      <c r="DB588" s="19"/>
      <c r="DC588" s="19"/>
      <c r="DD588" s="19"/>
      <c r="DE588" s="19"/>
      <c r="DF588" s="19"/>
      <c r="DG588" s="19"/>
      <c r="DH588" s="19"/>
      <c r="DI588" s="19"/>
    </row>
    <row r="589" spans="1:113" ht="12.75" customHeight="1">
      <c r="A589" s="19"/>
      <c r="B589" s="19"/>
      <c r="C589" s="19"/>
      <c r="D589" s="19"/>
      <c r="E589" s="376"/>
      <c r="F589" s="19"/>
      <c r="G589" s="19"/>
      <c r="H589" s="19"/>
      <c r="I589" s="19"/>
      <c r="J589" s="377"/>
      <c r="K589" s="19"/>
      <c r="L589" s="19"/>
      <c r="M589" s="377"/>
      <c r="N589" s="19"/>
      <c r="O589" s="19"/>
      <c r="P589" s="19"/>
      <c r="Q589" s="19"/>
      <c r="R589" s="19"/>
      <c r="S589" s="19"/>
      <c r="T589" s="105"/>
      <c r="U589" s="376"/>
      <c r="V589" s="376"/>
      <c r="W589" s="19"/>
      <c r="X589" s="19"/>
      <c r="Y589" s="19"/>
      <c r="Z589" s="19"/>
      <c r="AA589" s="377"/>
      <c r="AB589" s="19"/>
      <c r="AC589" s="19"/>
      <c r="AD589" s="377"/>
      <c r="AE589" s="19"/>
      <c r="AF589" s="19"/>
      <c r="AG589" s="19"/>
      <c r="AH589" s="19"/>
      <c r="AI589" s="377"/>
      <c r="AJ589" s="19"/>
      <c r="AK589" s="19"/>
      <c r="AL589" s="105"/>
      <c r="AM589" s="376"/>
      <c r="AN589" s="378"/>
      <c r="AO589" s="19"/>
      <c r="AP589" s="19"/>
      <c r="AQ589" s="19"/>
      <c r="AR589" s="377"/>
      <c r="AS589" s="19"/>
      <c r="AT589" s="19"/>
      <c r="AU589" s="377"/>
      <c r="AV589" s="379"/>
      <c r="AW589" s="19"/>
      <c r="AX589" s="19"/>
      <c r="AY589" s="19"/>
      <c r="AZ589" s="377"/>
      <c r="BA589" s="19"/>
      <c r="BB589" s="19"/>
      <c r="BC589" s="19"/>
      <c r="BD589" s="105"/>
      <c r="BE589" s="376"/>
      <c r="BF589" s="376"/>
      <c r="BG589" s="19"/>
      <c r="BH589" s="19"/>
      <c r="BI589" s="19"/>
      <c r="BJ589" s="19"/>
      <c r="BK589" s="377"/>
      <c r="BL589" s="19"/>
      <c r="BM589" s="19"/>
      <c r="BN589" s="377"/>
      <c r="BO589" s="19"/>
      <c r="BP589" s="19"/>
      <c r="BQ589" s="19"/>
      <c r="BR589" s="19"/>
      <c r="BS589" s="377"/>
      <c r="BT589" s="19"/>
      <c r="BU589" s="19"/>
      <c r="BV589" s="105"/>
      <c r="BW589" s="376"/>
      <c r="BX589" s="19"/>
      <c r="BY589" s="19"/>
      <c r="BZ589" s="19"/>
      <c r="CA589" s="19"/>
      <c r="CB589" s="19"/>
      <c r="CC589" s="19"/>
      <c r="CD589" s="377"/>
      <c r="CE589" s="19"/>
      <c r="CF589" s="19"/>
      <c r="CG589" s="19"/>
      <c r="CH589" s="19"/>
      <c r="CI589" s="377"/>
      <c r="CJ589" s="19"/>
      <c r="CK589" s="380"/>
      <c r="CL589" s="105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  <c r="CZ589" s="19"/>
      <c r="DA589" s="19"/>
      <c r="DB589" s="19"/>
      <c r="DC589" s="19"/>
      <c r="DD589" s="19"/>
      <c r="DE589" s="19"/>
      <c r="DF589" s="19"/>
      <c r="DG589" s="19"/>
      <c r="DH589" s="19"/>
      <c r="DI589" s="19"/>
    </row>
    <row r="590" spans="1:113" ht="12.75" customHeight="1">
      <c r="A590" s="19"/>
      <c r="B590" s="19"/>
      <c r="C590" s="19"/>
      <c r="D590" s="19"/>
      <c r="E590" s="376"/>
      <c r="F590" s="19"/>
      <c r="G590" s="19"/>
      <c r="H590" s="19"/>
      <c r="I590" s="19"/>
      <c r="J590" s="377"/>
      <c r="K590" s="19"/>
      <c r="L590" s="19"/>
      <c r="M590" s="377"/>
      <c r="N590" s="19"/>
      <c r="O590" s="19"/>
      <c r="P590" s="19"/>
      <c r="Q590" s="19"/>
      <c r="R590" s="19"/>
      <c r="S590" s="19"/>
      <c r="T590" s="105"/>
      <c r="U590" s="376"/>
      <c r="V590" s="376"/>
      <c r="W590" s="19"/>
      <c r="X590" s="19"/>
      <c r="Y590" s="19"/>
      <c r="Z590" s="19"/>
      <c r="AA590" s="377"/>
      <c r="AB590" s="19"/>
      <c r="AC590" s="19"/>
      <c r="AD590" s="377"/>
      <c r="AE590" s="19"/>
      <c r="AF590" s="19"/>
      <c r="AG590" s="19"/>
      <c r="AH590" s="19"/>
      <c r="AI590" s="377"/>
      <c r="AJ590" s="19"/>
      <c r="AK590" s="19"/>
      <c r="AL590" s="105"/>
      <c r="AM590" s="376"/>
      <c r="AN590" s="378"/>
      <c r="AO590" s="19"/>
      <c r="AP590" s="19"/>
      <c r="AQ590" s="19"/>
      <c r="AR590" s="377"/>
      <c r="AS590" s="19"/>
      <c r="AT590" s="19"/>
      <c r="AU590" s="377"/>
      <c r="AV590" s="379"/>
      <c r="AW590" s="19"/>
      <c r="AX590" s="19"/>
      <c r="AY590" s="19"/>
      <c r="AZ590" s="377"/>
      <c r="BA590" s="19"/>
      <c r="BB590" s="19"/>
      <c r="BC590" s="19"/>
      <c r="BD590" s="105"/>
      <c r="BE590" s="376"/>
      <c r="BF590" s="376"/>
      <c r="BG590" s="19"/>
      <c r="BH590" s="19"/>
      <c r="BI590" s="19"/>
      <c r="BJ590" s="19"/>
      <c r="BK590" s="377"/>
      <c r="BL590" s="19"/>
      <c r="BM590" s="19"/>
      <c r="BN590" s="377"/>
      <c r="BO590" s="19"/>
      <c r="BP590" s="19"/>
      <c r="BQ590" s="19"/>
      <c r="BR590" s="19"/>
      <c r="BS590" s="377"/>
      <c r="BT590" s="19"/>
      <c r="BU590" s="19"/>
      <c r="BV590" s="105"/>
      <c r="BW590" s="376"/>
      <c r="BX590" s="19"/>
      <c r="BY590" s="19"/>
      <c r="BZ590" s="19"/>
      <c r="CA590" s="19"/>
      <c r="CB590" s="19"/>
      <c r="CC590" s="19"/>
      <c r="CD590" s="377"/>
      <c r="CE590" s="19"/>
      <c r="CF590" s="19"/>
      <c r="CG590" s="19"/>
      <c r="CH590" s="19"/>
      <c r="CI590" s="377"/>
      <c r="CJ590" s="19"/>
      <c r="CK590" s="380"/>
      <c r="CL590" s="105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  <c r="CZ590" s="19"/>
      <c r="DA590" s="19"/>
      <c r="DB590" s="19"/>
      <c r="DC590" s="19"/>
      <c r="DD590" s="19"/>
      <c r="DE590" s="19"/>
      <c r="DF590" s="19"/>
      <c r="DG590" s="19"/>
      <c r="DH590" s="19"/>
      <c r="DI590" s="19"/>
    </row>
    <row r="591" spans="1:113" ht="12.75" customHeight="1">
      <c r="A591" s="19"/>
      <c r="B591" s="19"/>
      <c r="C591" s="19"/>
      <c r="D591" s="19"/>
      <c r="E591" s="376"/>
      <c r="F591" s="19"/>
      <c r="G591" s="19"/>
      <c r="H591" s="19"/>
      <c r="I591" s="19"/>
      <c r="J591" s="377"/>
      <c r="K591" s="19"/>
      <c r="L591" s="19"/>
      <c r="M591" s="377"/>
      <c r="N591" s="19"/>
      <c r="O591" s="19"/>
      <c r="P591" s="19"/>
      <c r="Q591" s="19"/>
      <c r="R591" s="19"/>
      <c r="S591" s="19"/>
      <c r="T591" s="105"/>
      <c r="U591" s="376"/>
      <c r="V591" s="376"/>
      <c r="W591" s="19"/>
      <c r="X591" s="19"/>
      <c r="Y591" s="19"/>
      <c r="Z591" s="19"/>
      <c r="AA591" s="377"/>
      <c r="AB591" s="19"/>
      <c r="AC591" s="19"/>
      <c r="AD591" s="377"/>
      <c r="AE591" s="19"/>
      <c r="AF591" s="19"/>
      <c r="AG591" s="19"/>
      <c r="AH591" s="19"/>
      <c r="AI591" s="377"/>
      <c r="AJ591" s="19"/>
      <c r="AK591" s="19"/>
      <c r="AL591" s="105"/>
      <c r="AM591" s="376"/>
      <c r="AN591" s="378"/>
      <c r="AO591" s="19"/>
      <c r="AP591" s="19"/>
      <c r="AQ591" s="19"/>
      <c r="AR591" s="377"/>
      <c r="AS591" s="19"/>
      <c r="AT591" s="19"/>
      <c r="AU591" s="377"/>
      <c r="AV591" s="379"/>
      <c r="AW591" s="19"/>
      <c r="AX591" s="19"/>
      <c r="AY591" s="19"/>
      <c r="AZ591" s="377"/>
      <c r="BA591" s="19"/>
      <c r="BB591" s="19"/>
      <c r="BC591" s="19"/>
      <c r="BD591" s="105"/>
      <c r="BE591" s="376"/>
      <c r="BF591" s="376"/>
      <c r="BG591" s="19"/>
      <c r="BH591" s="19"/>
      <c r="BI591" s="19"/>
      <c r="BJ591" s="19"/>
      <c r="BK591" s="377"/>
      <c r="BL591" s="19"/>
      <c r="BM591" s="19"/>
      <c r="BN591" s="377"/>
      <c r="BO591" s="19"/>
      <c r="BP591" s="19"/>
      <c r="BQ591" s="19"/>
      <c r="BR591" s="19"/>
      <c r="BS591" s="377"/>
      <c r="BT591" s="19"/>
      <c r="BU591" s="19"/>
      <c r="BV591" s="105"/>
      <c r="BW591" s="376"/>
      <c r="BX591" s="19"/>
      <c r="BY591" s="19"/>
      <c r="BZ591" s="19"/>
      <c r="CA591" s="19"/>
      <c r="CB591" s="19"/>
      <c r="CC591" s="19"/>
      <c r="CD591" s="377"/>
      <c r="CE591" s="19"/>
      <c r="CF591" s="19"/>
      <c r="CG591" s="19"/>
      <c r="CH591" s="19"/>
      <c r="CI591" s="377"/>
      <c r="CJ591" s="19"/>
      <c r="CK591" s="380"/>
      <c r="CL591" s="105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  <c r="CZ591" s="19"/>
      <c r="DA591" s="19"/>
      <c r="DB591" s="19"/>
      <c r="DC591" s="19"/>
      <c r="DD591" s="19"/>
      <c r="DE591" s="19"/>
      <c r="DF591" s="19"/>
      <c r="DG591" s="19"/>
      <c r="DH591" s="19"/>
      <c r="DI591" s="19"/>
    </row>
    <row r="592" spans="1:113" ht="12.75" customHeight="1">
      <c r="A592" s="19"/>
      <c r="B592" s="19"/>
      <c r="C592" s="19"/>
      <c r="D592" s="19"/>
      <c r="E592" s="376"/>
      <c r="F592" s="19"/>
      <c r="G592" s="19"/>
      <c r="H592" s="19"/>
      <c r="I592" s="19"/>
      <c r="J592" s="377"/>
      <c r="K592" s="19"/>
      <c r="L592" s="19"/>
      <c r="M592" s="377"/>
      <c r="N592" s="19"/>
      <c r="O592" s="19"/>
      <c r="P592" s="19"/>
      <c r="Q592" s="19"/>
      <c r="R592" s="19"/>
      <c r="S592" s="19"/>
      <c r="T592" s="105"/>
      <c r="U592" s="376"/>
      <c r="V592" s="376"/>
      <c r="W592" s="19"/>
      <c r="X592" s="19"/>
      <c r="Y592" s="19"/>
      <c r="Z592" s="19"/>
      <c r="AA592" s="377"/>
      <c r="AB592" s="19"/>
      <c r="AC592" s="19"/>
      <c r="AD592" s="377"/>
      <c r="AE592" s="19"/>
      <c r="AF592" s="19"/>
      <c r="AG592" s="19"/>
      <c r="AH592" s="19"/>
      <c r="AI592" s="377"/>
      <c r="AJ592" s="19"/>
      <c r="AK592" s="19"/>
      <c r="AL592" s="105"/>
      <c r="AM592" s="376"/>
      <c r="AN592" s="378"/>
      <c r="AO592" s="19"/>
      <c r="AP592" s="19"/>
      <c r="AQ592" s="19"/>
      <c r="AR592" s="377"/>
      <c r="AS592" s="19"/>
      <c r="AT592" s="19"/>
      <c r="AU592" s="377"/>
      <c r="AV592" s="379"/>
      <c r="AW592" s="19"/>
      <c r="AX592" s="19"/>
      <c r="AY592" s="19"/>
      <c r="AZ592" s="377"/>
      <c r="BA592" s="19"/>
      <c r="BB592" s="19"/>
      <c r="BC592" s="19"/>
      <c r="BD592" s="105"/>
      <c r="BE592" s="376"/>
      <c r="BF592" s="376"/>
      <c r="BG592" s="19"/>
      <c r="BH592" s="19"/>
      <c r="BI592" s="19"/>
      <c r="BJ592" s="19"/>
      <c r="BK592" s="377"/>
      <c r="BL592" s="19"/>
      <c r="BM592" s="19"/>
      <c r="BN592" s="377"/>
      <c r="BO592" s="19"/>
      <c r="BP592" s="19"/>
      <c r="BQ592" s="19"/>
      <c r="BR592" s="19"/>
      <c r="BS592" s="377"/>
      <c r="BT592" s="19"/>
      <c r="BU592" s="19"/>
      <c r="BV592" s="105"/>
      <c r="BW592" s="376"/>
      <c r="BX592" s="19"/>
      <c r="BY592" s="19"/>
      <c r="BZ592" s="19"/>
      <c r="CA592" s="19"/>
      <c r="CB592" s="19"/>
      <c r="CC592" s="19"/>
      <c r="CD592" s="377"/>
      <c r="CE592" s="19"/>
      <c r="CF592" s="19"/>
      <c r="CG592" s="19"/>
      <c r="CH592" s="19"/>
      <c r="CI592" s="377"/>
      <c r="CJ592" s="19"/>
      <c r="CK592" s="380"/>
      <c r="CL592" s="105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  <c r="CZ592" s="19"/>
      <c r="DA592" s="19"/>
      <c r="DB592" s="19"/>
      <c r="DC592" s="19"/>
      <c r="DD592" s="19"/>
      <c r="DE592" s="19"/>
      <c r="DF592" s="19"/>
      <c r="DG592" s="19"/>
      <c r="DH592" s="19"/>
      <c r="DI592" s="19"/>
    </row>
    <row r="593" spans="1:113" ht="12.75" customHeight="1">
      <c r="A593" s="19"/>
      <c r="B593" s="19"/>
      <c r="C593" s="19"/>
      <c r="D593" s="19"/>
      <c r="E593" s="376"/>
      <c r="F593" s="19"/>
      <c r="G593" s="19"/>
      <c r="H593" s="19"/>
      <c r="I593" s="19"/>
      <c r="J593" s="377"/>
      <c r="K593" s="19"/>
      <c r="L593" s="19"/>
      <c r="M593" s="377"/>
      <c r="N593" s="19"/>
      <c r="O593" s="19"/>
      <c r="P593" s="19"/>
      <c r="Q593" s="19"/>
      <c r="R593" s="19"/>
      <c r="S593" s="19"/>
      <c r="T593" s="105"/>
      <c r="U593" s="376"/>
      <c r="V593" s="376"/>
      <c r="W593" s="19"/>
      <c r="X593" s="19"/>
      <c r="Y593" s="19"/>
      <c r="Z593" s="19"/>
      <c r="AA593" s="377"/>
      <c r="AB593" s="19"/>
      <c r="AC593" s="19"/>
      <c r="AD593" s="377"/>
      <c r="AE593" s="19"/>
      <c r="AF593" s="19"/>
      <c r="AG593" s="19"/>
      <c r="AH593" s="19"/>
      <c r="AI593" s="377"/>
      <c r="AJ593" s="19"/>
      <c r="AK593" s="19"/>
      <c r="AL593" s="105"/>
      <c r="AM593" s="376"/>
      <c r="AN593" s="378"/>
      <c r="AO593" s="19"/>
      <c r="AP593" s="19"/>
      <c r="AQ593" s="19"/>
      <c r="AR593" s="377"/>
      <c r="AS593" s="19"/>
      <c r="AT593" s="19"/>
      <c r="AU593" s="377"/>
      <c r="AV593" s="379"/>
      <c r="AW593" s="19"/>
      <c r="AX593" s="19"/>
      <c r="AY593" s="19"/>
      <c r="AZ593" s="377"/>
      <c r="BA593" s="19"/>
      <c r="BB593" s="19"/>
      <c r="BC593" s="19"/>
      <c r="BD593" s="105"/>
      <c r="BE593" s="376"/>
      <c r="BF593" s="376"/>
      <c r="BG593" s="19"/>
      <c r="BH593" s="19"/>
      <c r="BI593" s="19"/>
      <c r="BJ593" s="19"/>
      <c r="BK593" s="377"/>
      <c r="BL593" s="19"/>
      <c r="BM593" s="19"/>
      <c r="BN593" s="377"/>
      <c r="BO593" s="19"/>
      <c r="BP593" s="19"/>
      <c r="BQ593" s="19"/>
      <c r="BR593" s="19"/>
      <c r="BS593" s="377"/>
      <c r="BT593" s="19"/>
      <c r="BU593" s="19"/>
      <c r="BV593" s="105"/>
      <c r="BW593" s="376"/>
      <c r="BX593" s="19"/>
      <c r="BY593" s="19"/>
      <c r="BZ593" s="19"/>
      <c r="CA593" s="19"/>
      <c r="CB593" s="19"/>
      <c r="CC593" s="19"/>
      <c r="CD593" s="377"/>
      <c r="CE593" s="19"/>
      <c r="CF593" s="19"/>
      <c r="CG593" s="19"/>
      <c r="CH593" s="19"/>
      <c r="CI593" s="377"/>
      <c r="CJ593" s="19"/>
      <c r="CK593" s="380"/>
      <c r="CL593" s="105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  <c r="CZ593" s="19"/>
      <c r="DA593" s="19"/>
      <c r="DB593" s="19"/>
      <c r="DC593" s="19"/>
      <c r="DD593" s="19"/>
      <c r="DE593" s="19"/>
      <c r="DF593" s="19"/>
      <c r="DG593" s="19"/>
      <c r="DH593" s="19"/>
      <c r="DI593" s="19"/>
    </row>
    <row r="594" spans="1:113" ht="12.75" customHeight="1">
      <c r="A594" s="19"/>
      <c r="B594" s="19"/>
      <c r="C594" s="19"/>
      <c r="D594" s="19"/>
      <c r="E594" s="376"/>
      <c r="F594" s="19"/>
      <c r="G594" s="19"/>
      <c r="H594" s="19"/>
      <c r="I594" s="19"/>
      <c r="J594" s="377"/>
      <c r="K594" s="19"/>
      <c r="L594" s="19"/>
      <c r="M594" s="377"/>
      <c r="N594" s="19"/>
      <c r="O594" s="19"/>
      <c r="P594" s="19"/>
      <c r="Q594" s="19"/>
      <c r="R594" s="19"/>
      <c r="S594" s="19"/>
      <c r="T594" s="105"/>
      <c r="U594" s="376"/>
      <c r="V594" s="376"/>
      <c r="W594" s="19"/>
      <c r="X594" s="19"/>
      <c r="Y594" s="19"/>
      <c r="Z594" s="19"/>
      <c r="AA594" s="377"/>
      <c r="AB594" s="19"/>
      <c r="AC594" s="19"/>
      <c r="AD594" s="377"/>
      <c r="AE594" s="19"/>
      <c r="AF594" s="19"/>
      <c r="AG594" s="19"/>
      <c r="AH594" s="19"/>
      <c r="AI594" s="377"/>
      <c r="AJ594" s="19"/>
      <c r="AK594" s="19"/>
      <c r="AL594" s="105"/>
      <c r="AM594" s="376"/>
      <c r="AN594" s="378"/>
      <c r="AO594" s="19"/>
      <c r="AP594" s="19"/>
      <c r="AQ594" s="19"/>
      <c r="AR594" s="377"/>
      <c r="AS594" s="19"/>
      <c r="AT594" s="19"/>
      <c r="AU594" s="377"/>
      <c r="AV594" s="379"/>
      <c r="AW594" s="19"/>
      <c r="AX594" s="19"/>
      <c r="AY594" s="19"/>
      <c r="AZ594" s="377"/>
      <c r="BA594" s="19"/>
      <c r="BB594" s="19"/>
      <c r="BC594" s="19"/>
      <c r="BD594" s="105"/>
      <c r="BE594" s="376"/>
      <c r="BF594" s="376"/>
      <c r="BG594" s="19"/>
      <c r="BH594" s="19"/>
      <c r="BI594" s="19"/>
      <c r="BJ594" s="19"/>
      <c r="BK594" s="377"/>
      <c r="BL594" s="19"/>
      <c r="BM594" s="19"/>
      <c r="BN594" s="377"/>
      <c r="BO594" s="19"/>
      <c r="BP594" s="19"/>
      <c r="BQ594" s="19"/>
      <c r="BR594" s="19"/>
      <c r="BS594" s="377"/>
      <c r="BT594" s="19"/>
      <c r="BU594" s="19"/>
      <c r="BV594" s="105"/>
      <c r="BW594" s="376"/>
      <c r="BX594" s="19"/>
      <c r="BY594" s="19"/>
      <c r="BZ594" s="19"/>
      <c r="CA594" s="19"/>
      <c r="CB594" s="19"/>
      <c r="CC594" s="19"/>
      <c r="CD594" s="377"/>
      <c r="CE594" s="19"/>
      <c r="CF594" s="19"/>
      <c r="CG594" s="19"/>
      <c r="CH594" s="19"/>
      <c r="CI594" s="377"/>
      <c r="CJ594" s="19"/>
      <c r="CK594" s="380"/>
      <c r="CL594" s="105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  <c r="CZ594" s="19"/>
      <c r="DA594" s="19"/>
      <c r="DB594" s="19"/>
      <c r="DC594" s="19"/>
      <c r="DD594" s="19"/>
      <c r="DE594" s="19"/>
      <c r="DF594" s="19"/>
      <c r="DG594" s="19"/>
      <c r="DH594" s="19"/>
      <c r="DI594" s="19"/>
    </row>
    <row r="595" spans="1:113" ht="12.75" customHeight="1">
      <c r="A595" s="19"/>
      <c r="B595" s="19"/>
      <c r="C595" s="19"/>
      <c r="D595" s="19"/>
      <c r="E595" s="376"/>
      <c r="F595" s="19"/>
      <c r="G595" s="19"/>
      <c r="H595" s="19"/>
      <c r="I595" s="19"/>
      <c r="J595" s="377"/>
      <c r="K595" s="19"/>
      <c r="L595" s="19"/>
      <c r="M595" s="377"/>
      <c r="N595" s="19"/>
      <c r="O595" s="19"/>
      <c r="P595" s="19"/>
      <c r="Q595" s="19"/>
      <c r="R595" s="19"/>
      <c r="S595" s="19"/>
      <c r="T595" s="105"/>
      <c r="U595" s="376"/>
      <c r="V595" s="376"/>
      <c r="W595" s="19"/>
      <c r="X595" s="19"/>
      <c r="Y595" s="19"/>
      <c r="Z595" s="19"/>
      <c r="AA595" s="377"/>
      <c r="AB595" s="19"/>
      <c r="AC595" s="19"/>
      <c r="AD595" s="377"/>
      <c r="AE595" s="19"/>
      <c r="AF595" s="19"/>
      <c r="AG595" s="19"/>
      <c r="AH595" s="19"/>
      <c r="AI595" s="377"/>
      <c r="AJ595" s="19"/>
      <c r="AK595" s="19"/>
      <c r="AL595" s="105"/>
      <c r="AM595" s="376"/>
      <c r="AN595" s="378"/>
      <c r="AO595" s="19"/>
      <c r="AP595" s="19"/>
      <c r="AQ595" s="19"/>
      <c r="AR595" s="377"/>
      <c r="AS595" s="19"/>
      <c r="AT595" s="19"/>
      <c r="AU595" s="377"/>
      <c r="AV595" s="379"/>
      <c r="AW595" s="19"/>
      <c r="AX595" s="19"/>
      <c r="AY595" s="19"/>
      <c r="AZ595" s="377"/>
      <c r="BA595" s="19"/>
      <c r="BB595" s="19"/>
      <c r="BC595" s="19"/>
      <c r="BD595" s="105"/>
      <c r="BE595" s="376"/>
      <c r="BF595" s="376"/>
      <c r="BG595" s="19"/>
      <c r="BH595" s="19"/>
      <c r="BI595" s="19"/>
      <c r="BJ595" s="19"/>
      <c r="BK595" s="377"/>
      <c r="BL595" s="19"/>
      <c r="BM595" s="19"/>
      <c r="BN595" s="377"/>
      <c r="BO595" s="19"/>
      <c r="BP595" s="19"/>
      <c r="BQ595" s="19"/>
      <c r="BR595" s="19"/>
      <c r="BS595" s="377"/>
      <c r="BT595" s="19"/>
      <c r="BU595" s="19"/>
      <c r="BV595" s="105"/>
      <c r="BW595" s="376"/>
      <c r="BX595" s="19"/>
      <c r="BY595" s="19"/>
      <c r="BZ595" s="19"/>
      <c r="CA595" s="19"/>
      <c r="CB595" s="19"/>
      <c r="CC595" s="19"/>
      <c r="CD595" s="377"/>
      <c r="CE595" s="19"/>
      <c r="CF595" s="19"/>
      <c r="CG595" s="19"/>
      <c r="CH595" s="19"/>
      <c r="CI595" s="377"/>
      <c r="CJ595" s="19"/>
      <c r="CK595" s="380"/>
      <c r="CL595" s="105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  <c r="CZ595" s="19"/>
      <c r="DA595" s="19"/>
      <c r="DB595" s="19"/>
      <c r="DC595" s="19"/>
      <c r="DD595" s="19"/>
      <c r="DE595" s="19"/>
      <c r="DF595" s="19"/>
      <c r="DG595" s="19"/>
      <c r="DH595" s="19"/>
      <c r="DI595" s="19"/>
    </row>
    <row r="596" spans="1:113" ht="12.75" customHeight="1">
      <c r="A596" s="19"/>
      <c r="B596" s="19"/>
      <c r="C596" s="19"/>
      <c r="D596" s="19"/>
      <c r="E596" s="376"/>
      <c r="F596" s="19"/>
      <c r="G596" s="19"/>
      <c r="H596" s="19"/>
      <c r="I596" s="19"/>
      <c r="J596" s="377"/>
      <c r="K596" s="19"/>
      <c r="L596" s="19"/>
      <c r="M596" s="377"/>
      <c r="N596" s="19"/>
      <c r="O596" s="19"/>
      <c r="P596" s="19"/>
      <c r="Q596" s="19"/>
      <c r="R596" s="19"/>
      <c r="S596" s="19"/>
      <c r="T596" s="105"/>
      <c r="U596" s="376"/>
      <c r="V596" s="376"/>
      <c r="W596" s="19"/>
      <c r="X596" s="19"/>
      <c r="Y596" s="19"/>
      <c r="Z596" s="19"/>
      <c r="AA596" s="377"/>
      <c r="AB596" s="19"/>
      <c r="AC596" s="19"/>
      <c r="AD596" s="377"/>
      <c r="AE596" s="19"/>
      <c r="AF596" s="19"/>
      <c r="AG596" s="19"/>
      <c r="AH596" s="19"/>
      <c r="AI596" s="377"/>
      <c r="AJ596" s="19"/>
      <c r="AK596" s="19"/>
      <c r="AL596" s="105"/>
      <c r="AM596" s="376"/>
      <c r="AN596" s="378"/>
      <c r="AO596" s="19"/>
      <c r="AP596" s="19"/>
      <c r="AQ596" s="19"/>
      <c r="AR596" s="377"/>
      <c r="AS596" s="19"/>
      <c r="AT596" s="19"/>
      <c r="AU596" s="377"/>
      <c r="AV596" s="379"/>
      <c r="AW596" s="19"/>
      <c r="AX596" s="19"/>
      <c r="AY596" s="19"/>
      <c r="AZ596" s="377"/>
      <c r="BA596" s="19"/>
      <c r="BB596" s="19"/>
      <c r="BC596" s="19"/>
      <c r="BD596" s="105"/>
      <c r="BE596" s="376"/>
      <c r="BF596" s="376"/>
      <c r="BG596" s="19"/>
      <c r="BH596" s="19"/>
      <c r="BI596" s="19"/>
      <c r="BJ596" s="19"/>
      <c r="BK596" s="377"/>
      <c r="BL596" s="19"/>
      <c r="BM596" s="19"/>
      <c r="BN596" s="377"/>
      <c r="BO596" s="19"/>
      <c r="BP596" s="19"/>
      <c r="BQ596" s="19"/>
      <c r="BR596" s="19"/>
      <c r="BS596" s="377"/>
      <c r="BT596" s="19"/>
      <c r="BU596" s="19"/>
      <c r="BV596" s="105"/>
      <c r="BW596" s="376"/>
      <c r="BX596" s="19"/>
      <c r="BY596" s="19"/>
      <c r="BZ596" s="19"/>
      <c r="CA596" s="19"/>
      <c r="CB596" s="19"/>
      <c r="CC596" s="19"/>
      <c r="CD596" s="377"/>
      <c r="CE596" s="19"/>
      <c r="CF596" s="19"/>
      <c r="CG596" s="19"/>
      <c r="CH596" s="19"/>
      <c r="CI596" s="377"/>
      <c r="CJ596" s="19"/>
      <c r="CK596" s="380"/>
      <c r="CL596" s="105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  <c r="CZ596" s="19"/>
      <c r="DA596" s="19"/>
      <c r="DB596" s="19"/>
      <c r="DC596" s="19"/>
      <c r="DD596" s="19"/>
      <c r="DE596" s="19"/>
      <c r="DF596" s="19"/>
      <c r="DG596" s="19"/>
      <c r="DH596" s="19"/>
      <c r="DI596" s="19"/>
    </row>
    <row r="597" spans="1:113" ht="12.75" customHeight="1">
      <c r="A597" s="19"/>
      <c r="B597" s="19"/>
      <c r="C597" s="19"/>
      <c r="D597" s="19"/>
      <c r="E597" s="376"/>
      <c r="F597" s="19"/>
      <c r="G597" s="19"/>
      <c r="H597" s="19"/>
      <c r="I597" s="19"/>
      <c r="J597" s="377"/>
      <c r="K597" s="19"/>
      <c r="L597" s="19"/>
      <c r="M597" s="377"/>
      <c r="N597" s="19"/>
      <c r="O597" s="19"/>
      <c r="P597" s="19"/>
      <c r="Q597" s="19"/>
      <c r="R597" s="19"/>
      <c r="S597" s="19"/>
      <c r="T597" s="105"/>
      <c r="U597" s="376"/>
      <c r="V597" s="376"/>
      <c r="W597" s="19"/>
      <c r="X597" s="19"/>
      <c r="Y597" s="19"/>
      <c r="Z597" s="19"/>
      <c r="AA597" s="377"/>
      <c r="AB597" s="19"/>
      <c r="AC597" s="19"/>
      <c r="AD597" s="377"/>
      <c r="AE597" s="19"/>
      <c r="AF597" s="19"/>
      <c r="AG597" s="19"/>
      <c r="AH597" s="19"/>
      <c r="AI597" s="377"/>
      <c r="AJ597" s="19"/>
      <c r="AK597" s="19"/>
      <c r="AL597" s="105"/>
      <c r="AM597" s="376"/>
      <c r="AN597" s="378"/>
      <c r="AO597" s="19"/>
      <c r="AP597" s="19"/>
      <c r="AQ597" s="19"/>
      <c r="AR597" s="377"/>
      <c r="AS597" s="19"/>
      <c r="AT597" s="19"/>
      <c r="AU597" s="377"/>
      <c r="AV597" s="379"/>
      <c r="AW597" s="19"/>
      <c r="AX597" s="19"/>
      <c r="AY597" s="19"/>
      <c r="AZ597" s="377"/>
      <c r="BA597" s="19"/>
      <c r="BB597" s="19"/>
      <c r="BC597" s="19"/>
      <c r="BD597" s="105"/>
      <c r="BE597" s="376"/>
      <c r="BF597" s="376"/>
      <c r="BG597" s="19"/>
      <c r="BH597" s="19"/>
      <c r="BI597" s="19"/>
      <c r="BJ597" s="19"/>
      <c r="BK597" s="377"/>
      <c r="BL597" s="19"/>
      <c r="BM597" s="19"/>
      <c r="BN597" s="377"/>
      <c r="BO597" s="19"/>
      <c r="BP597" s="19"/>
      <c r="BQ597" s="19"/>
      <c r="BR597" s="19"/>
      <c r="BS597" s="377"/>
      <c r="BT597" s="19"/>
      <c r="BU597" s="19"/>
      <c r="BV597" s="105"/>
      <c r="BW597" s="376"/>
      <c r="BX597" s="19"/>
      <c r="BY597" s="19"/>
      <c r="BZ597" s="19"/>
      <c r="CA597" s="19"/>
      <c r="CB597" s="19"/>
      <c r="CC597" s="19"/>
      <c r="CD597" s="377"/>
      <c r="CE597" s="19"/>
      <c r="CF597" s="19"/>
      <c r="CG597" s="19"/>
      <c r="CH597" s="19"/>
      <c r="CI597" s="377"/>
      <c r="CJ597" s="19"/>
      <c r="CK597" s="380"/>
      <c r="CL597" s="105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  <c r="CZ597" s="19"/>
      <c r="DA597" s="19"/>
      <c r="DB597" s="19"/>
      <c r="DC597" s="19"/>
      <c r="DD597" s="19"/>
      <c r="DE597" s="19"/>
      <c r="DF597" s="19"/>
      <c r="DG597" s="19"/>
      <c r="DH597" s="19"/>
      <c r="DI597" s="19"/>
    </row>
    <row r="598" spans="1:113" ht="12.75" customHeight="1">
      <c r="A598" s="19"/>
      <c r="B598" s="19"/>
      <c r="C598" s="19"/>
      <c r="D598" s="19"/>
      <c r="E598" s="376"/>
      <c r="F598" s="19"/>
      <c r="G598" s="19"/>
      <c r="H598" s="19"/>
      <c r="I598" s="19"/>
      <c r="J598" s="377"/>
      <c r="K598" s="19"/>
      <c r="L598" s="19"/>
      <c r="M598" s="377"/>
      <c r="N598" s="19"/>
      <c r="O598" s="19"/>
      <c r="P598" s="19"/>
      <c r="Q598" s="19"/>
      <c r="R598" s="19"/>
      <c r="S598" s="19"/>
      <c r="T598" s="105"/>
      <c r="U598" s="376"/>
      <c r="V598" s="376"/>
      <c r="W598" s="19"/>
      <c r="X598" s="19"/>
      <c r="Y598" s="19"/>
      <c r="Z598" s="19"/>
      <c r="AA598" s="377"/>
      <c r="AB598" s="19"/>
      <c r="AC598" s="19"/>
      <c r="AD598" s="377"/>
      <c r="AE598" s="19"/>
      <c r="AF598" s="19"/>
      <c r="AG598" s="19"/>
      <c r="AH598" s="19"/>
      <c r="AI598" s="377"/>
      <c r="AJ598" s="19"/>
      <c r="AK598" s="19"/>
      <c r="AL598" s="105"/>
      <c r="AM598" s="376"/>
      <c r="AN598" s="378"/>
      <c r="AO598" s="19"/>
      <c r="AP598" s="19"/>
      <c r="AQ598" s="19"/>
      <c r="AR598" s="377"/>
      <c r="AS598" s="19"/>
      <c r="AT598" s="19"/>
      <c r="AU598" s="377"/>
      <c r="AV598" s="379"/>
      <c r="AW598" s="19"/>
      <c r="AX598" s="19"/>
      <c r="AY598" s="19"/>
      <c r="AZ598" s="377"/>
      <c r="BA598" s="19"/>
      <c r="BB598" s="19"/>
      <c r="BC598" s="19"/>
      <c r="BD598" s="105"/>
      <c r="BE598" s="376"/>
      <c r="BF598" s="376"/>
      <c r="BG598" s="19"/>
      <c r="BH598" s="19"/>
      <c r="BI598" s="19"/>
      <c r="BJ598" s="19"/>
      <c r="BK598" s="377"/>
      <c r="BL598" s="19"/>
      <c r="BM598" s="19"/>
      <c r="BN598" s="377"/>
      <c r="BO598" s="19"/>
      <c r="BP598" s="19"/>
      <c r="BQ598" s="19"/>
      <c r="BR598" s="19"/>
      <c r="BS598" s="377"/>
      <c r="BT598" s="19"/>
      <c r="BU598" s="19"/>
      <c r="BV598" s="105"/>
      <c r="BW598" s="376"/>
      <c r="BX598" s="19"/>
      <c r="BY598" s="19"/>
      <c r="BZ598" s="19"/>
      <c r="CA598" s="19"/>
      <c r="CB598" s="19"/>
      <c r="CC598" s="19"/>
      <c r="CD598" s="377"/>
      <c r="CE598" s="19"/>
      <c r="CF598" s="19"/>
      <c r="CG598" s="19"/>
      <c r="CH598" s="19"/>
      <c r="CI598" s="377"/>
      <c r="CJ598" s="19"/>
      <c r="CK598" s="380"/>
      <c r="CL598" s="105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  <c r="CZ598" s="19"/>
      <c r="DA598" s="19"/>
      <c r="DB598" s="19"/>
      <c r="DC598" s="19"/>
      <c r="DD598" s="19"/>
      <c r="DE598" s="19"/>
      <c r="DF598" s="19"/>
      <c r="DG598" s="19"/>
      <c r="DH598" s="19"/>
      <c r="DI598" s="19"/>
    </row>
    <row r="599" spans="1:113" ht="12.75" customHeight="1">
      <c r="A599" s="19"/>
      <c r="B599" s="19"/>
      <c r="C599" s="19"/>
      <c r="D599" s="19"/>
      <c r="E599" s="376"/>
      <c r="F599" s="19"/>
      <c r="G599" s="19"/>
      <c r="H599" s="19"/>
      <c r="I599" s="19"/>
      <c r="J599" s="377"/>
      <c r="K599" s="19"/>
      <c r="L599" s="19"/>
      <c r="M599" s="377"/>
      <c r="N599" s="19"/>
      <c r="O599" s="19"/>
      <c r="P599" s="19"/>
      <c r="Q599" s="19"/>
      <c r="R599" s="19"/>
      <c r="S599" s="19"/>
      <c r="T599" s="105"/>
      <c r="U599" s="376"/>
      <c r="V599" s="376"/>
      <c r="W599" s="19"/>
      <c r="X599" s="19"/>
      <c r="Y599" s="19"/>
      <c r="Z599" s="19"/>
      <c r="AA599" s="377"/>
      <c r="AB599" s="19"/>
      <c r="AC599" s="19"/>
      <c r="AD599" s="377"/>
      <c r="AE599" s="19"/>
      <c r="AF599" s="19"/>
      <c r="AG599" s="19"/>
      <c r="AH599" s="19"/>
      <c r="AI599" s="377"/>
      <c r="AJ599" s="19"/>
      <c r="AK599" s="19"/>
      <c r="AL599" s="105"/>
      <c r="AM599" s="376"/>
      <c r="AN599" s="378"/>
      <c r="AO599" s="19"/>
      <c r="AP599" s="19"/>
      <c r="AQ599" s="19"/>
      <c r="AR599" s="377"/>
      <c r="AS599" s="19"/>
      <c r="AT599" s="19"/>
      <c r="AU599" s="377"/>
      <c r="AV599" s="379"/>
      <c r="AW599" s="19"/>
      <c r="AX599" s="19"/>
      <c r="AY599" s="19"/>
      <c r="AZ599" s="377"/>
      <c r="BA599" s="19"/>
      <c r="BB599" s="19"/>
      <c r="BC599" s="19"/>
      <c r="BD599" s="105"/>
      <c r="BE599" s="376"/>
      <c r="BF599" s="376"/>
      <c r="BG599" s="19"/>
      <c r="BH599" s="19"/>
      <c r="BI599" s="19"/>
      <c r="BJ599" s="19"/>
      <c r="BK599" s="377"/>
      <c r="BL599" s="19"/>
      <c r="BM599" s="19"/>
      <c r="BN599" s="377"/>
      <c r="BO599" s="19"/>
      <c r="BP599" s="19"/>
      <c r="BQ599" s="19"/>
      <c r="BR599" s="19"/>
      <c r="BS599" s="377"/>
      <c r="BT599" s="19"/>
      <c r="BU599" s="19"/>
      <c r="BV599" s="105"/>
      <c r="BW599" s="376"/>
      <c r="BX599" s="19"/>
      <c r="BY599" s="19"/>
      <c r="BZ599" s="19"/>
      <c r="CA599" s="19"/>
      <c r="CB599" s="19"/>
      <c r="CC599" s="19"/>
      <c r="CD599" s="377"/>
      <c r="CE599" s="19"/>
      <c r="CF599" s="19"/>
      <c r="CG599" s="19"/>
      <c r="CH599" s="19"/>
      <c r="CI599" s="377"/>
      <c r="CJ599" s="19"/>
      <c r="CK599" s="380"/>
      <c r="CL599" s="105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  <c r="CZ599" s="19"/>
      <c r="DA599" s="19"/>
      <c r="DB599" s="19"/>
      <c r="DC599" s="19"/>
      <c r="DD599" s="19"/>
      <c r="DE599" s="19"/>
      <c r="DF599" s="19"/>
      <c r="DG599" s="19"/>
      <c r="DH599" s="19"/>
      <c r="DI599" s="19"/>
    </row>
    <row r="600" spans="1:113" ht="12.75" customHeight="1">
      <c r="A600" s="19"/>
      <c r="B600" s="19"/>
      <c r="C600" s="19"/>
      <c r="D600" s="19"/>
      <c r="E600" s="376"/>
      <c r="F600" s="19"/>
      <c r="G600" s="19"/>
      <c r="H600" s="19"/>
      <c r="I600" s="19"/>
      <c r="J600" s="377"/>
      <c r="K600" s="19"/>
      <c r="L600" s="19"/>
      <c r="M600" s="377"/>
      <c r="N600" s="19"/>
      <c r="O600" s="19"/>
      <c r="P600" s="19"/>
      <c r="Q600" s="19"/>
      <c r="R600" s="19"/>
      <c r="S600" s="19"/>
      <c r="T600" s="105"/>
      <c r="U600" s="376"/>
      <c r="V600" s="376"/>
      <c r="W600" s="19"/>
      <c r="X600" s="19"/>
      <c r="Y600" s="19"/>
      <c r="Z600" s="19"/>
      <c r="AA600" s="377"/>
      <c r="AB600" s="19"/>
      <c r="AC600" s="19"/>
      <c r="AD600" s="377"/>
      <c r="AE600" s="19"/>
      <c r="AF600" s="19"/>
      <c r="AG600" s="19"/>
      <c r="AH600" s="19"/>
      <c r="AI600" s="377"/>
      <c r="AJ600" s="19"/>
      <c r="AK600" s="19"/>
      <c r="AL600" s="105"/>
      <c r="AM600" s="376"/>
      <c r="AN600" s="378"/>
      <c r="AO600" s="19"/>
      <c r="AP600" s="19"/>
      <c r="AQ600" s="19"/>
      <c r="AR600" s="377"/>
      <c r="AS600" s="19"/>
      <c r="AT600" s="19"/>
      <c r="AU600" s="377"/>
      <c r="AV600" s="379"/>
      <c r="AW600" s="19"/>
      <c r="AX600" s="19"/>
      <c r="AY600" s="19"/>
      <c r="AZ600" s="377"/>
      <c r="BA600" s="19"/>
      <c r="BB600" s="19"/>
      <c r="BC600" s="19"/>
      <c r="BD600" s="105"/>
      <c r="BE600" s="376"/>
      <c r="BF600" s="376"/>
      <c r="BG600" s="19"/>
      <c r="BH600" s="19"/>
      <c r="BI600" s="19"/>
      <c r="BJ600" s="19"/>
      <c r="BK600" s="377"/>
      <c r="BL600" s="19"/>
      <c r="BM600" s="19"/>
      <c r="BN600" s="377"/>
      <c r="BO600" s="19"/>
      <c r="BP600" s="19"/>
      <c r="BQ600" s="19"/>
      <c r="BR600" s="19"/>
      <c r="BS600" s="377"/>
      <c r="BT600" s="19"/>
      <c r="BU600" s="19"/>
      <c r="BV600" s="105"/>
      <c r="BW600" s="376"/>
      <c r="BX600" s="19"/>
      <c r="BY600" s="19"/>
      <c r="BZ600" s="19"/>
      <c r="CA600" s="19"/>
      <c r="CB600" s="19"/>
      <c r="CC600" s="19"/>
      <c r="CD600" s="377"/>
      <c r="CE600" s="19"/>
      <c r="CF600" s="19"/>
      <c r="CG600" s="19"/>
      <c r="CH600" s="19"/>
      <c r="CI600" s="377"/>
      <c r="CJ600" s="19"/>
      <c r="CK600" s="380"/>
      <c r="CL600" s="105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  <c r="CZ600" s="19"/>
      <c r="DA600" s="19"/>
      <c r="DB600" s="19"/>
      <c r="DC600" s="19"/>
      <c r="DD600" s="19"/>
      <c r="DE600" s="19"/>
      <c r="DF600" s="19"/>
      <c r="DG600" s="19"/>
      <c r="DH600" s="19"/>
      <c r="DI600" s="19"/>
    </row>
    <row r="601" spans="1:113" ht="12.75" customHeight="1">
      <c r="A601" s="19"/>
      <c r="B601" s="19"/>
      <c r="C601" s="19"/>
      <c r="D601" s="19"/>
      <c r="E601" s="376"/>
      <c r="F601" s="19"/>
      <c r="G601" s="19"/>
      <c r="H601" s="19"/>
      <c r="I601" s="19"/>
      <c r="J601" s="377"/>
      <c r="K601" s="19"/>
      <c r="L601" s="19"/>
      <c r="M601" s="377"/>
      <c r="N601" s="19"/>
      <c r="O601" s="19"/>
      <c r="P601" s="19"/>
      <c r="Q601" s="19"/>
      <c r="R601" s="19"/>
      <c r="S601" s="19"/>
      <c r="T601" s="105"/>
      <c r="U601" s="376"/>
      <c r="V601" s="376"/>
      <c r="W601" s="19"/>
      <c r="X601" s="19"/>
      <c r="Y601" s="19"/>
      <c r="Z601" s="19"/>
      <c r="AA601" s="377"/>
      <c r="AB601" s="19"/>
      <c r="AC601" s="19"/>
      <c r="AD601" s="377"/>
      <c r="AE601" s="19"/>
      <c r="AF601" s="19"/>
      <c r="AG601" s="19"/>
      <c r="AH601" s="19"/>
      <c r="AI601" s="377"/>
      <c r="AJ601" s="19"/>
      <c r="AK601" s="19"/>
      <c r="AL601" s="105"/>
      <c r="AM601" s="376"/>
      <c r="AN601" s="378"/>
      <c r="AO601" s="19"/>
      <c r="AP601" s="19"/>
      <c r="AQ601" s="19"/>
      <c r="AR601" s="377"/>
      <c r="AS601" s="19"/>
      <c r="AT601" s="19"/>
      <c r="AU601" s="377"/>
      <c r="AV601" s="379"/>
      <c r="AW601" s="19"/>
      <c r="AX601" s="19"/>
      <c r="AY601" s="19"/>
      <c r="AZ601" s="377"/>
      <c r="BA601" s="19"/>
      <c r="BB601" s="19"/>
      <c r="BC601" s="19"/>
      <c r="BD601" s="105"/>
      <c r="BE601" s="376"/>
      <c r="BF601" s="376"/>
      <c r="BG601" s="19"/>
      <c r="BH601" s="19"/>
      <c r="BI601" s="19"/>
      <c r="BJ601" s="19"/>
      <c r="BK601" s="377"/>
      <c r="BL601" s="19"/>
      <c r="BM601" s="19"/>
      <c r="BN601" s="377"/>
      <c r="BO601" s="19"/>
      <c r="BP601" s="19"/>
      <c r="BQ601" s="19"/>
      <c r="BR601" s="19"/>
      <c r="BS601" s="377"/>
      <c r="BT601" s="19"/>
      <c r="BU601" s="19"/>
      <c r="BV601" s="105"/>
      <c r="BW601" s="376"/>
      <c r="BX601" s="19"/>
      <c r="BY601" s="19"/>
      <c r="BZ601" s="19"/>
      <c r="CA601" s="19"/>
      <c r="CB601" s="19"/>
      <c r="CC601" s="19"/>
      <c r="CD601" s="377"/>
      <c r="CE601" s="19"/>
      <c r="CF601" s="19"/>
      <c r="CG601" s="19"/>
      <c r="CH601" s="19"/>
      <c r="CI601" s="377"/>
      <c r="CJ601" s="19"/>
      <c r="CK601" s="380"/>
      <c r="CL601" s="105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  <c r="CZ601" s="19"/>
      <c r="DA601" s="19"/>
      <c r="DB601" s="19"/>
      <c r="DC601" s="19"/>
      <c r="DD601" s="19"/>
      <c r="DE601" s="19"/>
      <c r="DF601" s="19"/>
      <c r="DG601" s="19"/>
      <c r="DH601" s="19"/>
      <c r="DI601" s="19"/>
    </row>
    <row r="602" spans="1:113" ht="12.75" customHeight="1">
      <c r="A602" s="19"/>
      <c r="B602" s="19"/>
      <c r="C602" s="19"/>
      <c r="D602" s="19"/>
      <c r="E602" s="376"/>
      <c r="F602" s="19"/>
      <c r="G602" s="19"/>
      <c r="H602" s="19"/>
      <c r="I602" s="19"/>
      <c r="J602" s="377"/>
      <c r="K602" s="19"/>
      <c r="L602" s="19"/>
      <c r="M602" s="377"/>
      <c r="N602" s="19"/>
      <c r="O602" s="19"/>
      <c r="P602" s="19"/>
      <c r="Q602" s="19"/>
      <c r="R602" s="19"/>
      <c r="S602" s="19"/>
      <c r="T602" s="105"/>
      <c r="U602" s="376"/>
      <c r="V602" s="376"/>
      <c r="W602" s="19"/>
      <c r="X602" s="19"/>
      <c r="Y602" s="19"/>
      <c r="Z602" s="19"/>
      <c r="AA602" s="377"/>
      <c r="AB602" s="19"/>
      <c r="AC602" s="19"/>
      <c r="AD602" s="377"/>
      <c r="AE602" s="19"/>
      <c r="AF602" s="19"/>
      <c r="AG602" s="19"/>
      <c r="AH602" s="19"/>
      <c r="AI602" s="377"/>
      <c r="AJ602" s="19"/>
      <c r="AK602" s="19"/>
      <c r="AL602" s="105"/>
      <c r="AM602" s="376"/>
      <c r="AN602" s="378"/>
      <c r="AO602" s="19"/>
      <c r="AP602" s="19"/>
      <c r="AQ602" s="19"/>
      <c r="AR602" s="377"/>
      <c r="AS602" s="19"/>
      <c r="AT602" s="19"/>
      <c r="AU602" s="377"/>
      <c r="AV602" s="379"/>
      <c r="AW602" s="19"/>
      <c r="AX602" s="19"/>
      <c r="AY602" s="19"/>
      <c r="AZ602" s="377"/>
      <c r="BA602" s="19"/>
      <c r="BB602" s="19"/>
      <c r="BC602" s="19"/>
      <c r="BD602" s="105"/>
      <c r="BE602" s="376"/>
      <c r="BF602" s="376"/>
      <c r="BG602" s="19"/>
      <c r="BH602" s="19"/>
      <c r="BI602" s="19"/>
      <c r="BJ602" s="19"/>
      <c r="BK602" s="377"/>
      <c r="BL602" s="19"/>
      <c r="BM602" s="19"/>
      <c r="BN602" s="377"/>
      <c r="BO602" s="19"/>
      <c r="BP602" s="19"/>
      <c r="BQ602" s="19"/>
      <c r="BR602" s="19"/>
      <c r="BS602" s="377"/>
      <c r="BT602" s="19"/>
      <c r="BU602" s="19"/>
      <c r="BV602" s="105"/>
      <c r="BW602" s="376"/>
      <c r="BX602" s="19"/>
      <c r="BY602" s="19"/>
      <c r="BZ602" s="19"/>
      <c r="CA602" s="19"/>
      <c r="CB602" s="19"/>
      <c r="CC602" s="19"/>
      <c r="CD602" s="377"/>
      <c r="CE602" s="19"/>
      <c r="CF602" s="19"/>
      <c r="CG602" s="19"/>
      <c r="CH602" s="19"/>
      <c r="CI602" s="377"/>
      <c r="CJ602" s="19"/>
      <c r="CK602" s="380"/>
      <c r="CL602" s="105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  <c r="CZ602" s="19"/>
      <c r="DA602" s="19"/>
      <c r="DB602" s="19"/>
      <c r="DC602" s="19"/>
      <c r="DD602" s="19"/>
      <c r="DE602" s="19"/>
      <c r="DF602" s="19"/>
      <c r="DG602" s="19"/>
      <c r="DH602" s="19"/>
      <c r="DI602" s="19"/>
    </row>
    <row r="603" spans="1:113" ht="12.75" customHeight="1">
      <c r="A603" s="19"/>
      <c r="B603" s="19"/>
      <c r="C603" s="19"/>
      <c r="D603" s="19"/>
      <c r="E603" s="376"/>
      <c r="F603" s="19"/>
      <c r="G603" s="19"/>
      <c r="H603" s="19"/>
      <c r="I603" s="19"/>
      <c r="J603" s="377"/>
      <c r="K603" s="19"/>
      <c r="L603" s="19"/>
      <c r="M603" s="377"/>
      <c r="N603" s="19"/>
      <c r="O603" s="19"/>
      <c r="P603" s="19"/>
      <c r="Q603" s="19"/>
      <c r="R603" s="19"/>
      <c r="S603" s="19"/>
      <c r="T603" s="105"/>
      <c r="U603" s="376"/>
      <c r="V603" s="376"/>
      <c r="W603" s="19"/>
      <c r="X603" s="19"/>
      <c r="Y603" s="19"/>
      <c r="Z603" s="19"/>
      <c r="AA603" s="377"/>
      <c r="AB603" s="19"/>
      <c r="AC603" s="19"/>
      <c r="AD603" s="377"/>
      <c r="AE603" s="19"/>
      <c r="AF603" s="19"/>
      <c r="AG603" s="19"/>
      <c r="AH603" s="19"/>
      <c r="AI603" s="377"/>
      <c r="AJ603" s="19"/>
      <c r="AK603" s="19"/>
      <c r="AL603" s="105"/>
      <c r="AM603" s="376"/>
      <c r="AN603" s="378"/>
      <c r="AO603" s="19"/>
      <c r="AP603" s="19"/>
      <c r="AQ603" s="19"/>
      <c r="AR603" s="377"/>
      <c r="AS603" s="19"/>
      <c r="AT603" s="19"/>
      <c r="AU603" s="377"/>
      <c r="AV603" s="379"/>
      <c r="AW603" s="19"/>
      <c r="AX603" s="19"/>
      <c r="AY603" s="19"/>
      <c r="AZ603" s="377"/>
      <c r="BA603" s="19"/>
      <c r="BB603" s="19"/>
      <c r="BC603" s="19"/>
      <c r="BD603" s="105"/>
      <c r="BE603" s="376"/>
      <c r="BF603" s="376"/>
      <c r="BG603" s="19"/>
      <c r="BH603" s="19"/>
      <c r="BI603" s="19"/>
      <c r="BJ603" s="19"/>
      <c r="BK603" s="377"/>
      <c r="BL603" s="19"/>
      <c r="BM603" s="19"/>
      <c r="BN603" s="377"/>
      <c r="BO603" s="19"/>
      <c r="BP603" s="19"/>
      <c r="BQ603" s="19"/>
      <c r="BR603" s="19"/>
      <c r="BS603" s="377"/>
      <c r="BT603" s="19"/>
      <c r="BU603" s="19"/>
      <c r="BV603" s="105"/>
      <c r="BW603" s="376"/>
      <c r="BX603" s="19"/>
      <c r="BY603" s="19"/>
      <c r="BZ603" s="19"/>
      <c r="CA603" s="19"/>
      <c r="CB603" s="19"/>
      <c r="CC603" s="19"/>
      <c r="CD603" s="377"/>
      <c r="CE603" s="19"/>
      <c r="CF603" s="19"/>
      <c r="CG603" s="19"/>
      <c r="CH603" s="19"/>
      <c r="CI603" s="377"/>
      <c r="CJ603" s="19"/>
      <c r="CK603" s="380"/>
      <c r="CL603" s="105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  <c r="CZ603" s="19"/>
      <c r="DA603" s="19"/>
      <c r="DB603" s="19"/>
      <c r="DC603" s="19"/>
      <c r="DD603" s="19"/>
      <c r="DE603" s="19"/>
      <c r="DF603" s="19"/>
      <c r="DG603" s="19"/>
      <c r="DH603" s="19"/>
      <c r="DI603" s="19"/>
    </row>
    <row r="604" spans="1:113" ht="12.75" customHeight="1">
      <c r="A604" s="19"/>
      <c r="B604" s="19"/>
      <c r="C604" s="19"/>
      <c r="D604" s="19"/>
      <c r="E604" s="376"/>
      <c r="F604" s="19"/>
      <c r="G604" s="19"/>
      <c r="H604" s="19"/>
      <c r="I604" s="19"/>
      <c r="J604" s="377"/>
      <c r="K604" s="19"/>
      <c r="L604" s="19"/>
      <c r="M604" s="377"/>
      <c r="N604" s="19"/>
      <c r="O604" s="19"/>
      <c r="P604" s="19"/>
      <c r="Q604" s="19"/>
      <c r="R604" s="19"/>
      <c r="S604" s="19"/>
      <c r="T604" s="105"/>
      <c r="U604" s="376"/>
      <c r="V604" s="376"/>
      <c r="W604" s="19"/>
      <c r="X604" s="19"/>
      <c r="Y604" s="19"/>
      <c r="Z604" s="19"/>
      <c r="AA604" s="377"/>
      <c r="AB604" s="19"/>
      <c r="AC604" s="19"/>
      <c r="AD604" s="377"/>
      <c r="AE604" s="19"/>
      <c r="AF604" s="19"/>
      <c r="AG604" s="19"/>
      <c r="AH604" s="19"/>
      <c r="AI604" s="377"/>
      <c r="AJ604" s="19"/>
      <c r="AK604" s="19"/>
      <c r="AL604" s="105"/>
      <c r="AM604" s="376"/>
      <c r="AN604" s="378"/>
      <c r="AO604" s="19"/>
      <c r="AP604" s="19"/>
      <c r="AQ604" s="19"/>
      <c r="AR604" s="377"/>
      <c r="AS604" s="19"/>
      <c r="AT604" s="19"/>
      <c r="AU604" s="377"/>
      <c r="AV604" s="379"/>
      <c r="AW604" s="19"/>
      <c r="AX604" s="19"/>
      <c r="AY604" s="19"/>
      <c r="AZ604" s="377"/>
      <c r="BA604" s="19"/>
      <c r="BB604" s="19"/>
      <c r="BC604" s="19"/>
      <c r="BD604" s="105"/>
      <c r="BE604" s="376"/>
      <c r="BF604" s="376"/>
      <c r="BG604" s="19"/>
      <c r="BH604" s="19"/>
      <c r="BI604" s="19"/>
      <c r="BJ604" s="19"/>
      <c r="BK604" s="377"/>
      <c r="BL604" s="19"/>
      <c r="BM604" s="19"/>
      <c r="BN604" s="377"/>
      <c r="BO604" s="19"/>
      <c r="BP604" s="19"/>
      <c r="BQ604" s="19"/>
      <c r="BR604" s="19"/>
      <c r="BS604" s="377"/>
      <c r="BT604" s="19"/>
      <c r="BU604" s="19"/>
      <c r="BV604" s="105"/>
      <c r="BW604" s="376"/>
      <c r="BX604" s="19"/>
      <c r="BY604" s="19"/>
      <c r="BZ604" s="19"/>
      <c r="CA604" s="19"/>
      <c r="CB604" s="19"/>
      <c r="CC604" s="19"/>
      <c r="CD604" s="377"/>
      <c r="CE604" s="19"/>
      <c r="CF604" s="19"/>
      <c r="CG604" s="19"/>
      <c r="CH604" s="19"/>
      <c r="CI604" s="377"/>
      <c r="CJ604" s="19"/>
      <c r="CK604" s="380"/>
      <c r="CL604" s="105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  <c r="CZ604" s="19"/>
      <c r="DA604" s="19"/>
      <c r="DB604" s="19"/>
      <c r="DC604" s="19"/>
      <c r="DD604" s="19"/>
      <c r="DE604" s="19"/>
      <c r="DF604" s="19"/>
      <c r="DG604" s="19"/>
      <c r="DH604" s="19"/>
      <c r="DI604" s="19"/>
    </row>
    <row r="605" spans="1:113" ht="12.75" customHeight="1">
      <c r="A605" s="19"/>
      <c r="B605" s="19"/>
      <c r="C605" s="19"/>
      <c r="D605" s="19"/>
      <c r="E605" s="376"/>
      <c r="F605" s="19"/>
      <c r="G605" s="19"/>
      <c r="H605" s="19"/>
      <c r="I605" s="19"/>
      <c r="J605" s="377"/>
      <c r="K605" s="19"/>
      <c r="L605" s="19"/>
      <c r="M605" s="377"/>
      <c r="N605" s="19"/>
      <c r="O605" s="19"/>
      <c r="P605" s="19"/>
      <c r="Q605" s="19"/>
      <c r="R605" s="19"/>
      <c r="S605" s="19"/>
      <c r="T605" s="105"/>
      <c r="U605" s="376"/>
      <c r="V605" s="376"/>
      <c r="W605" s="19"/>
      <c r="X605" s="19"/>
      <c r="Y605" s="19"/>
      <c r="Z605" s="19"/>
      <c r="AA605" s="377"/>
      <c r="AB605" s="19"/>
      <c r="AC605" s="19"/>
      <c r="AD605" s="377"/>
      <c r="AE605" s="19"/>
      <c r="AF605" s="19"/>
      <c r="AG605" s="19"/>
      <c r="AH605" s="19"/>
      <c r="AI605" s="377"/>
      <c r="AJ605" s="19"/>
      <c r="AK605" s="19"/>
      <c r="AL605" s="105"/>
      <c r="AM605" s="376"/>
      <c r="AN605" s="378"/>
      <c r="AO605" s="19"/>
      <c r="AP605" s="19"/>
      <c r="AQ605" s="19"/>
      <c r="AR605" s="377"/>
      <c r="AS605" s="19"/>
      <c r="AT605" s="19"/>
      <c r="AU605" s="377"/>
      <c r="AV605" s="379"/>
      <c r="AW605" s="19"/>
      <c r="AX605" s="19"/>
      <c r="AY605" s="19"/>
      <c r="AZ605" s="377"/>
      <c r="BA605" s="19"/>
      <c r="BB605" s="19"/>
      <c r="BC605" s="19"/>
      <c r="BD605" s="105"/>
      <c r="BE605" s="376"/>
      <c r="BF605" s="376"/>
      <c r="BG605" s="19"/>
      <c r="BH605" s="19"/>
      <c r="BI605" s="19"/>
      <c r="BJ605" s="19"/>
      <c r="BK605" s="377"/>
      <c r="BL605" s="19"/>
      <c r="BM605" s="19"/>
      <c r="BN605" s="377"/>
      <c r="BO605" s="19"/>
      <c r="BP605" s="19"/>
      <c r="BQ605" s="19"/>
      <c r="BR605" s="19"/>
      <c r="BS605" s="377"/>
      <c r="BT605" s="19"/>
      <c r="BU605" s="19"/>
      <c r="BV605" s="105"/>
      <c r="BW605" s="376"/>
      <c r="BX605" s="19"/>
      <c r="BY605" s="19"/>
      <c r="BZ605" s="19"/>
      <c r="CA605" s="19"/>
      <c r="CB605" s="19"/>
      <c r="CC605" s="19"/>
      <c r="CD605" s="377"/>
      <c r="CE605" s="19"/>
      <c r="CF605" s="19"/>
      <c r="CG605" s="19"/>
      <c r="CH605" s="19"/>
      <c r="CI605" s="377"/>
      <c r="CJ605" s="19"/>
      <c r="CK605" s="380"/>
      <c r="CL605" s="105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  <c r="CZ605" s="19"/>
      <c r="DA605" s="19"/>
      <c r="DB605" s="19"/>
      <c r="DC605" s="19"/>
      <c r="DD605" s="19"/>
      <c r="DE605" s="19"/>
      <c r="DF605" s="19"/>
      <c r="DG605" s="19"/>
      <c r="DH605" s="19"/>
      <c r="DI605" s="19"/>
    </row>
    <row r="606" spans="1:113" ht="12.75" customHeight="1">
      <c r="A606" s="19"/>
      <c r="B606" s="19"/>
      <c r="C606" s="19"/>
      <c r="D606" s="19"/>
      <c r="E606" s="376"/>
      <c r="F606" s="19"/>
      <c r="G606" s="19"/>
      <c r="H606" s="19"/>
      <c r="I606" s="19"/>
      <c r="J606" s="377"/>
      <c r="K606" s="19"/>
      <c r="L606" s="19"/>
      <c r="M606" s="377"/>
      <c r="N606" s="19"/>
      <c r="O606" s="19"/>
      <c r="P606" s="19"/>
      <c r="Q606" s="19"/>
      <c r="R606" s="19"/>
      <c r="S606" s="19"/>
      <c r="T606" s="105"/>
      <c r="U606" s="376"/>
      <c r="V606" s="376"/>
      <c r="W606" s="19"/>
      <c r="X606" s="19"/>
      <c r="Y606" s="19"/>
      <c r="Z606" s="19"/>
      <c r="AA606" s="377"/>
      <c r="AB606" s="19"/>
      <c r="AC606" s="19"/>
      <c r="AD606" s="377"/>
      <c r="AE606" s="19"/>
      <c r="AF606" s="19"/>
      <c r="AG606" s="19"/>
      <c r="AH606" s="19"/>
      <c r="AI606" s="377"/>
      <c r="AJ606" s="19"/>
      <c r="AK606" s="19"/>
      <c r="AL606" s="105"/>
      <c r="AM606" s="376"/>
      <c r="AN606" s="378"/>
      <c r="AO606" s="19"/>
      <c r="AP606" s="19"/>
      <c r="AQ606" s="19"/>
      <c r="AR606" s="377"/>
      <c r="AS606" s="19"/>
      <c r="AT606" s="19"/>
      <c r="AU606" s="377"/>
      <c r="AV606" s="379"/>
      <c r="AW606" s="19"/>
      <c r="AX606" s="19"/>
      <c r="AY606" s="19"/>
      <c r="AZ606" s="377"/>
      <c r="BA606" s="19"/>
      <c r="BB606" s="19"/>
      <c r="BC606" s="19"/>
      <c r="BD606" s="105"/>
      <c r="BE606" s="376"/>
      <c r="BF606" s="376"/>
      <c r="BG606" s="19"/>
      <c r="BH606" s="19"/>
      <c r="BI606" s="19"/>
      <c r="BJ606" s="19"/>
      <c r="BK606" s="377"/>
      <c r="BL606" s="19"/>
      <c r="BM606" s="19"/>
      <c r="BN606" s="377"/>
      <c r="BO606" s="19"/>
      <c r="BP606" s="19"/>
      <c r="BQ606" s="19"/>
      <c r="BR606" s="19"/>
      <c r="BS606" s="377"/>
      <c r="BT606" s="19"/>
      <c r="BU606" s="19"/>
      <c r="BV606" s="105"/>
      <c r="BW606" s="376"/>
      <c r="BX606" s="19"/>
      <c r="BY606" s="19"/>
      <c r="BZ606" s="19"/>
      <c r="CA606" s="19"/>
      <c r="CB606" s="19"/>
      <c r="CC606" s="19"/>
      <c r="CD606" s="377"/>
      <c r="CE606" s="19"/>
      <c r="CF606" s="19"/>
      <c r="CG606" s="19"/>
      <c r="CH606" s="19"/>
      <c r="CI606" s="377"/>
      <c r="CJ606" s="19"/>
      <c r="CK606" s="380"/>
      <c r="CL606" s="105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  <c r="CZ606" s="19"/>
      <c r="DA606" s="19"/>
      <c r="DB606" s="19"/>
      <c r="DC606" s="19"/>
      <c r="DD606" s="19"/>
      <c r="DE606" s="19"/>
      <c r="DF606" s="19"/>
      <c r="DG606" s="19"/>
      <c r="DH606" s="19"/>
      <c r="DI606" s="19"/>
    </row>
    <row r="607" spans="1:113" ht="12.75" customHeight="1">
      <c r="A607" s="19"/>
      <c r="B607" s="19"/>
      <c r="C607" s="19"/>
      <c r="D607" s="19"/>
      <c r="E607" s="376"/>
      <c r="F607" s="19"/>
      <c r="G607" s="19"/>
      <c r="H607" s="19"/>
      <c r="I607" s="19"/>
      <c r="J607" s="377"/>
      <c r="K607" s="19"/>
      <c r="L607" s="19"/>
      <c r="M607" s="377"/>
      <c r="N607" s="19"/>
      <c r="O607" s="19"/>
      <c r="P607" s="19"/>
      <c r="Q607" s="19"/>
      <c r="R607" s="19"/>
      <c r="S607" s="19"/>
      <c r="T607" s="105"/>
      <c r="U607" s="376"/>
      <c r="V607" s="376"/>
      <c r="W607" s="19"/>
      <c r="X607" s="19"/>
      <c r="Y607" s="19"/>
      <c r="Z607" s="19"/>
      <c r="AA607" s="377"/>
      <c r="AB607" s="19"/>
      <c r="AC607" s="19"/>
      <c r="AD607" s="377"/>
      <c r="AE607" s="19"/>
      <c r="AF607" s="19"/>
      <c r="AG607" s="19"/>
      <c r="AH607" s="19"/>
      <c r="AI607" s="377"/>
      <c r="AJ607" s="19"/>
      <c r="AK607" s="19"/>
      <c r="AL607" s="105"/>
      <c r="AM607" s="376"/>
      <c r="AN607" s="378"/>
      <c r="AO607" s="19"/>
      <c r="AP607" s="19"/>
      <c r="AQ607" s="19"/>
      <c r="AR607" s="377"/>
      <c r="AS607" s="19"/>
      <c r="AT607" s="19"/>
      <c r="AU607" s="377"/>
      <c r="AV607" s="379"/>
      <c r="AW607" s="19"/>
      <c r="AX607" s="19"/>
      <c r="AY607" s="19"/>
      <c r="AZ607" s="377"/>
      <c r="BA607" s="19"/>
      <c r="BB607" s="19"/>
      <c r="BC607" s="19"/>
      <c r="BD607" s="105"/>
      <c r="BE607" s="376"/>
      <c r="BF607" s="376"/>
      <c r="BG607" s="19"/>
      <c r="BH607" s="19"/>
      <c r="BI607" s="19"/>
      <c r="BJ607" s="19"/>
      <c r="BK607" s="377"/>
      <c r="BL607" s="19"/>
      <c r="BM607" s="19"/>
      <c r="BN607" s="377"/>
      <c r="BO607" s="19"/>
      <c r="BP607" s="19"/>
      <c r="BQ607" s="19"/>
      <c r="BR607" s="19"/>
      <c r="BS607" s="377"/>
      <c r="BT607" s="19"/>
      <c r="BU607" s="19"/>
      <c r="BV607" s="105"/>
      <c r="BW607" s="376"/>
      <c r="BX607" s="19"/>
      <c r="BY607" s="19"/>
      <c r="BZ607" s="19"/>
      <c r="CA607" s="19"/>
      <c r="CB607" s="19"/>
      <c r="CC607" s="19"/>
      <c r="CD607" s="377"/>
      <c r="CE607" s="19"/>
      <c r="CF607" s="19"/>
      <c r="CG607" s="19"/>
      <c r="CH607" s="19"/>
      <c r="CI607" s="377"/>
      <c r="CJ607" s="19"/>
      <c r="CK607" s="380"/>
      <c r="CL607" s="105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  <c r="CZ607" s="19"/>
      <c r="DA607" s="19"/>
      <c r="DB607" s="19"/>
      <c r="DC607" s="19"/>
      <c r="DD607" s="19"/>
      <c r="DE607" s="19"/>
      <c r="DF607" s="19"/>
      <c r="DG607" s="19"/>
      <c r="DH607" s="19"/>
      <c r="DI607" s="19"/>
    </row>
    <row r="608" spans="1:113" ht="12.75" customHeight="1">
      <c r="A608" s="19"/>
      <c r="B608" s="19"/>
      <c r="C608" s="19"/>
      <c r="D608" s="19"/>
      <c r="E608" s="376"/>
      <c r="F608" s="19"/>
      <c r="G608" s="19"/>
      <c r="H608" s="19"/>
      <c r="I608" s="19"/>
      <c r="J608" s="377"/>
      <c r="K608" s="19"/>
      <c r="L608" s="19"/>
      <c r="M608" s="377"/>
      <c r="N608" s="19"/>
      <c r="O608" s="19"/>
      <c r="P608" s="19"/>
      <c r="Q608" s="19"/>
      <c r="R608" s="19"/>
      <c r="S608" s="19"/>
      <c r="T608" s="105"/>
      <c r="U608" s="376"/>
      <c r="V608" s="376"/>
      <c r="W608" s="19"/>
      <c r="X608" s="19"/>
      <c r="Y608" s="19"/>
      <c r="Z608" s="19"/>
      <c r="AA608" s="377"/>
      <c r="AB608" s="19"/>
      <c r="AC608" s="19"/>
      <c r="AD608" s="377"/>
      <c r="AE608" s="19"/>
      <c r="AF608" s="19"/>
      <c r="AG608" s="19"/>
      <c r="AH608" s="19"/>
      <c r="AI608" s="377"/>
      <c r="AJ608" s="19"/>
      <c r="AK608" s="19"/>
      <c r="AL608" s="105"/>
      <c r="AM608" s="376"/>
      <c r="AN608" s="378"/>
      <c r="AO608" s="19"/>
      <c r="AP608" s="19"/>
      <c r="AQ608" s="19"/>
      <c r="AR608" s="377"/>
      <c r="AS608" s="19"/>
      <c r="AT608" s="19"/>
      <c r="AU608" s="377"/>
      <c r="AV608" s="379"/>
      <c r="AW608" s="19"/>
      <c r="AX608" s="19"/>
      <c r="AY608" s="19"/>
      <c r="AZ608" s="377"/>
      <c r="BA608" s="19"/>
      <c r="BB608" s="19"/>
      <c r="BC608" s="19"/>
      <c r="BD608" s="105"/>
      <c r="BE608" s="376"/>
      <c r="BF608" s="376"/>
      <c r="BG608" s="19"/>
      <c r="BH608" s="19"/>
      <c r="BI608" s="19"/>
      <c r="BJ608" s="19"/>
      <c r="BK608" s="377"/>
      <c r="BL608" s="19"/>
      <c r="BM608" s="19"/>
      <c r="BN608" s="377"/>
      <c r="BO608" s="19"/>
      <c r="BP608" s="19"/>
      <c r="BQ608" s="19"/>
      <c r="BR608" s="19"/>
      <c r="BS608" s="377"/>
      <c r="BT608" s="19"/>
      <c r="BU608" s="19"/>
      <c r="BV608" s="105"/>
      <c r="BW608" s="376"/>
      <c r="BX608" s="19"/>
      <c r="BY608" s="19"/>
      <c r="BZ608" s="19"/>
      <c r="CA608" s="19"/>
      <c r="CB608" s="19"/>
      <c r="CC608" s="19"/>
      <c r="CD608" s="377"/>
      <c r="CE608" s="19"/>
      <c r="CF608" s="19"/>
      <c r="CG608" s="19"/>
      <c r="CH608" s="19"/>
      <c r="CI608" s="377"/>
      <c r="CJ608" s="19"/>
      <c r="CK608" s="380"/>
      <c r="CL608" s="105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  <c r="CZ608" s="19"/>
      <c r="DA608" s="19"/>
      <c r="DB608" s="19"/>
      <c r="DC608" s="19"/>
      <c r="DD608" s="19"/>
      <c r="DE608" s="19"/>
      <c r="DF608" s="19"/>
      <c r="DG608" s="19"/>
      <c r="DH608" s="19"/>
      <c r="DI608" s="19"/>
    </row>
    <row r="609" spans="1:113" ht="12.75" customHeight="1">
      <c r="A609" s="19"/>
      <c r="B609" s="19"/>
      <c r="C609" s="19"/>
      <c r="D609" s="19"/>
      <c r="E609" s="376"/>
      <c r="F609" s="19"/>
      <c r="G609" s="19"/>
      <c r="H609" s="19"/>
      <c r="I609" s="19"/>
      <c r="J609" s="377"/>
      <c r="K609" s="19"/>
      <c r="L609" s="19"/>
      <c r="M609" s="377"/>
      <c r="N609" s="19"/>
      <c r="O609" s="19"/>
      <c r="P609" s="19"/>
      <c r="Q609" s="19"/>
      <c r="R609" s="19"/>
      <c r="S609" s="19"/>
      <c r="T609" s="105"/>
      <c r="U609" s="376"/>
      <c r="V609" s="376"/>
      <c r="W609" s="19"/>
      <c r="X609" s="19"/>
      <c r="Y609" s="19"/>
      <c r="Z609" s="19"/>
      <c r="AA609" s="377"/>
      <c r="AB609" s="19"/>
      <c r="AC609" s="19"/>
      <c r="AD609" s="377"/>
      <c r="AE609" s="19"/>
      <c r="AF609" s="19"/>
      <c r="AG609" s="19"/>
      <c r="AH609" s="19"/>
      <c r="AI609" s="377"/>
      <c r="AJ609" s="19"/>
      <c r="AK609" s="19"/>
      <c r="AL609" s="105"/>
      <c r="AM609" s="376"/>
      <c r="AN609" s="378"/>
      <c r="AO609" s="19"/>
      <c r="AP609" s="19"/>
      <c r="AQ609" s="19"/>
      <c r="AR609" s="377"/>
      <c r="AS609" s="19"/>
      <c r="AT609" s="19"/>
      <c r="AU609" s="377"/>
      <c r="AV609" s="379"/>
      <c r="AW609" s="19"/>
      <c r="AX609" s="19"/>
      <c r="AY609" s="19"/>
      <c r="AZ609" s="377"/>
      <c r="BA609" s="19"/>
      <c r="BB609" s="19"/>
      <c r="BC609" s="19"/>
      <c r="BD609" s="105"/>
      <c r="BE609" s="376"/>
      <c r="BF609" s="376"/>
      <c r="BG609" s="19"/>
      <c r="BH609" s="19"/>
      <c r="BI609" s="19"/>
      <c r="BJ609" s="19"/>
      <c r="BK609" s="377"/>
      <c r="BL609" s="19"/>
      <c r="BM609" s="19"/>
      <c r="BN609" s="377"/>
      <c r="BO609" s="19"/>
      <c r="BP609" s="19"/>
      <c r="BQ609" s="19"/>
      <c r="BR609" s="19"/>
      <c r="BS609" s="377"/>
      <c r="BT609" s="19"/>
      <c r="BU609" s="19"/>
      <c r="BV609" s="105"/>
      <c r="BW609" s="376"/>
      <c r="BX609" s="19"/>
      <c r="BY609" s="19"/>
      <c r="BZ609" s="19"/>
      <c r="CA609" s="19"/>
      <c r="CB609" s="19"/>
      <c r="CC609" s="19"/>
      <c r="CD609" s="377"/>
      <c r="CE609" s="19"/>
      <c r="CF609" s="19"/>
      <c r="CG609" s="19"/>
      <c r="CH609" s="19"/>
      <c r="CI609" s="377"/>
      <c r="CJ609" s="19"/>
      <c r="CK609" s="380"/>
      <c r="CL609" s="105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  <c r="CZ609" s="19"/>
      <c r="DA609" s="19"/>
      <c r="DB609" s="19"/>
      <c r="DC609" s="19"/>
      <c r="DD609" s="19"/>
      <c r="DE609" s="19"/>
      <c r="DF609" s="19"/>
      <c r="DG609" s="19"/>
      <c r="DH609" s="19"/>
      <c r="DI609" s="19"/>
    </row>
    <row r="610" spans="1:113" ht="12.75" customHeight="1">
      <c r="A610" s="19"/>
      <c r="B610" s="19"/>
      <c r="C610" s="19"/>
      <c r="D610" s="19"/>
      <c r="E610" s="376"/>
      <c r="F610" s="19"/>
      <c r="G610" s="19"/>
      <c r="H610" s="19"/>
      <c r="I610" s="19"/>
      <c r="J610" s="377"/>
      <c r="K610" s="19"/>
      <c r="L610" s="19"/>
      <c r="M610" s="377"/>
      <c r="N610" s="19"/>
      <c r="O610" s="19"/>
      <c r="P610" s="19"/>
      <c r="Q610" s="19"/>
      <c r="R610" s="19"/>
      <c r="S610" s="19"/>
      <c r="T610" s="105"/>
      <c r="U610" s="376"/>
      <c r="V610" s="376"/>
      <c r="W610" s="19"/>
      <c r="X610" s="19"/>
      <c r="Y610" s="19"/>
      <c r="Z610" s="19"/>
      <c r="AA610" s="377"/>
      <c r="AB610" s="19"/>
      <c r="AC610" s="19"/>
      <c r="AD610" s="377"/>
      <c r="AE610" s="19"/>
      <c r="AF610" s="19"/>
      <c r="AG610" s="19"/>
      <c r="AH610" s="19"/>
      <c r="AI610" s="377"/>
      <c r="AJ610" s="19"/>
      <c r="AK610" s="19"/>
      <c r="AL610" s="105"/>
      <c r="AM610" s="376"/>
      <c r="AN610" s="378"/>
      <c r="AO610" s="19"/>
      <c r="AP610" s="19"/>
      <c r="AQ610" s="19"/>
      <c r="AR610" s="377"/>
      <c r="AS610" s="19"/>
      <c r="AT610" s="19"/>
      <c r="AU610" s="377"/>
      <c r="AV610" s="379"/>
      <c r="AW610" s="19"/>
      <c r="AX610" s="19"/>
      <c r="AY610" s="19"/>
      <c r="AZ610" s="377"/>
      <c r="BA610" s="19"/>
      <c r="BB610" s="19"/>
      <c r="BC610" s="19"/>
      <c r="BD610" s="105"/>
      <c r="BE610" s="376"/>
      <c r="BF610" s="376"/>
      <c r="BG610" s="19"/>
      <c r="BH610" s="19"/>
      <c r="BI610" s="19"/>
      <c r="BJ610" s="19"/>
      <c r="BK610" s="377"/>
      <c r="BL610" s="19"/>
      <c r="BM610" s="19"/>
      <c r="BN610" s="377"/>
      <c r="BO610" s="19"/>
      <c r="BP610" s="19"/>
      <c r="BQ610" s="19"/>
      <c r="BR610" s="19"/>
      <c r="BS610" s="377"/>
      <c r="BT610" s="19"/>
      <c r="BU610" s="19"/>
      <c r="BV610" s="105"/>
      <c r="BW610" s="376"/>
      <c r="BX610" s="19"/>
      <c r="BY610" s="19"/>
      <c r="BZ610" s="19"/>
      <c r="CA610" s="19"/>
      <c r="CB610" s="19"/>
      <c r="CC610" s="19"/>
      <c r="CD610" s="377"/>
      <c r="CE610" s="19"/>
      <c r="CF610" s="19"/>
      <c r="CG610" s="19"/>
      <c r="CH610" s="19"/>
      <c r="CI610" s="377"/>
      <c r="CJ610" s="19"/>
      <c r="CK610" s="380"/>
      <c r="CL610" s="105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  <c r="CZ610" s="19"/>
      <c r="DA610" s="19"/>
      <c r="DB610" s="19"/>
      <c r="DC610" s="19"/>
      <c r="DD610" s="19"/>
      <c r="DE610" s="19"/>
      <c r="DF610" s="19"/>
      <c r="DG610" s="19"/>
      <c r="DH610" s="19"/>
      <c r="DI610" s="19"/>
    </row>
    <row r="611" spans="1:113" ht="12.75" customHeight="1">
      <c r="A611" s="19"/>
      <c r="B611" s="19"/>
      <c r="C611" s="19"/>
      <c r="D611" s="19"/>
      <c r="E611" s="376"/>
      <c r="F611" s="19"/>
      <c r="G611" s="19"/>
      <c r="H611" s="19"/>
      <c r="I611" s="19"/>
      <c r="J611" s="377"/>
      <c r="K611" s="19"/>
      <c r="L611" s="19"/>
      <c r="M611" s="377"/>
      <c r="N611" s="19"/>
      <c r="O611" s="19"/>
      <c r="P611" s="19"/>
      <c r="Q611" s="19"/>
      <c r="R611" s="19"/>
      <c r="S611" s="19"/>
      <c r="T611" s="105"/>
      <c r="U611" s="376"/>
      <c r="V611" s="376"/>
      <c r="W611" s="19"/>
      <c r="X611" s="19"/>
      <c r="Y611" s="19"/>
      <c r="Z611" s="19"/>
      <c r="AA611" s="377"/>
      <c r="AB611" s="19"/>
      <c r="AC611" s="19"/>
      <c r="AD611" s="377"/>
      <c r="AE611" s="19"/>
      <c r="AF611" s="19"/>
      <c r="AG611" s="19"/>
      <c r="AH611" s="19"/>
      <c r="AI611" s="377"/>
      <c r="AJ611" s="19"/>
      <c r="AK611" s="19"/>
      <c r="AL611" s="105"/>
      <c r="AM611" s="376"/>
      <c r="AN611" s="378"/>
      <c r="AO611" s="19"/>
      <c r="AP611" s="19"/>
      <c r="AQ611" s="19"/>
      <c r="AR611" s="377"/>
      <c r="AS611" s="19"/>
      <c r="AT611" s="19"/>
      <c r="AU611" s="377"/>
      <c r="AV611" s="379"/>
      <c r="AW611" s="19"/>
      <c r="AX611" s="19"/>
      <c r="AY611" s="19"/>
      <c r="AZ611" s="377"/>
      <c r="BA611" s="19"/>
      <c r="BB611" s="19"/>
      <c r="BC611" s="19"/>
      <c r="BD611" s="105"/>
      <c r="BE611" s="376"/>
      <c r="BF611" s="376"/>
      <c r="BG611" s="19"/>
      <c r="BH611" s="19"/>
      <c r="BI611" s="19"/>
      <c r="BJ611" s="19"/>
      <c r="BK611" s="377"/>
      <c r="BL611" s="19"/>
      <c r="BM611" s="19"/>
      <c r="BN611" s="377"/>
      <c r="BO611" s="19"/>
      <c r="BP611" s="19"/>
      <c r="BQ611" s="19"/>
      <c r="BR611" s="19"/>
      <c r="BS611" s="377"/>
      <c r="BT611" s="19"/>
      <c r="BU611" s="19"/>
      <c r="BV611" s="105"/>
      <c r="BW611" s="376"/>
      <c r="BX611" s="19"/>
      <c r="BY611" s="19"/>
      <c r="BZ611" s="19"/>
      <c r="CA611" s="19"/>
      <c r="CB611" s="19"/>
      <c r="CC611" s="19"/>
      <c r="CD611" s="377"/>
      <c r="CE611" s="19"/>
      <c r="CF611" s="19"/>
      <c r="CG611" s="19"/>
      <c r="CH611" s="19"/>
      <c r="CI611" s="377"/>
      <c r="CJ611" s="19"/>
      <c r="CK611" s="380"/>
      <c r="CL611" s="105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  <c r="CZ611" s="19"/>
      <c r="DA611" s="19"/>
      <c r="DB611" s="19"/>
      <c r="DC611" s="19"/>
      <c r="DD611" s="19"/>
      <c r="DE611" s="19"/>
      <c r="DF611" s="19"/>
      <c r="DG611" s="19"/>
      <c r="DH611" s="19"/>
      <c r="DI611" s="19"/>
    </row>
    <row r="612" spans="1:113" ht="12.75" customHeight="1">
      <c r="A612" s="19"/>
      <c r="B612" s="19"/>
      <c r="C612" s="19"/>
      <c r="D612" s="19"/>
      <c r="E612" s="376"/>
      <c r="F612" s="19"/>
      <c r="G612" s="19"/>
      <c r="H612" s="19"/>
      <c r="I612" s="19"/>
      <c r="J612" s="377"/>
      <c r="K612" s="19"/>
      <c r="L612" s="19"/>
      <c r="M612" s="377"/>
      <c r="N612" s="19"/>
      <c r="O612" s="19"/>
      <c r="P612" s="19"/>
      <c r="Q612" s="19"/>
      <c r="R612" s="19"/>
      <c r="S612" s="19"/>
      <c r="T612" s="105"/>
      <c r="U612" s="376"/>
      <c r="V612" s="376"/>
      <c r="W612" s="19"/>
      <c r="X612" s="19"/>
      <c r="Y612" s="19"/>
      <c r="Z612" s="19"/>
      <c r="AA612" s="377"/>
      <c r="AB612" s="19"/>
      <c r="AC612" s="19"/>
      <c r="AD612" s="377"/>
      <c r="AE612" s="19"/>
      <c r="AF612" s="19"/>
      <c r="AG612" s="19"/>
      <c r="AH612" s="19"/>
      <c r="AI612" s="377"/>
      <c r="AJ612" s="19"/>
      <c r="AK612" s="19"/>
      <c r="AL612" s="105"/>
      <c r="AM612" s="376"/>
      <c r="AN612" s="378"/>
      <c r="AO612" s="19"/>
      <c r="AP612" s="19"/>
      <c r="AQ612" s="19"/>
      <c r="AR612" s="377"/>
      <c r="AS612" s="19"/>
      <c r="AT612" s="19"/>
      <c r="AU612" s="377"/>
      <c r="AV612" s="379"/>
      <c r="AW612" s="19"/>
      <c r="AX612" s="19"/>
      <c r="AY612" s="19"/>
      <c r="AZ612" s="377"/>
      <c r="BA612" s="19"/>
      <c r="BB612" s="19"/>
      <c r="BC612" s="19"/>
      <c r="BD612" s="105"/>
      <c r="BE612" s="376"/>
      <c r="BF612" s="376"/>
      <c r="BG612" s="19"/>
      <c r="BH612" s="19"/>
      <c r="BI612" s="19"/>
      <c r="BJ612" s="19"/>
      <c r="BK612" s="377"/>
      <c r="BL612" s="19"/>
      <c r="BM612" s="19"/>
      <c r="BN612" s="377"/>
      <c r="BO612" s="19"/>
      <c r="BP612" s="19"/>
      <c r="BQ612" s="19"/>
      <c r="BR612" s="19"/>
      <c r="BS612" s="377"/>
      <c r="BT612" s="19"/>
      <c r="BU612" s="19"/>
      <c r="BV612" s="105"/>
      <c r="BW612" s="376"/>
      <c r="BX612" s="19"/>
      <c r="BY612" s="19"/>
      <c r="BZ612" s="19"/>
      <c r="CA612" s="19"/>
      <c r="CB612" s="19"/>
      <c r="CC612" s="19"/>
      <c r="CD612" s="377"/>
      <c r="CE612" s="19"/>
      <c r="CF612" s="19"/>
      <c r="CG612" s="19"/>
      <c r="CH612" s="19"/>
      <c r="CI612" s="377"/>
      <c r="CJ612" s="19"/>
      <c r="CK612" s="380"/>
      <c r="CL612" s="105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  <c r="CZ612" s="19"/>
      <c r="DA612" s="19"/>
      <c r="DB612" s="19"/>
      <c r="DC612" s="19"/>
      <c r="DD612" s="19"/>
      <c r="DE612" s="19"/>
      <c r="DF612" s="19"/>
      <c r="DG612" s="19"/>
      <c r="DH612" s="19"/>
      <c r="DI612" s="19"/>
    </row>
    <row r="613" spans="1:113" ht="12.75" customHeight="1">
      <c r="A613" s="19"/>
      <c r="B613" s="19"/>
      <c r="C613" s="19"/>
      <c r="D613" s="19"/>
      <c r="E613" s="376"/>
      <c r="F613" s="19"/>
      <c r="G613" s="19"/>
      <c r="H613" s="19"/>
      <c r="I613" s="19"/>
      <c r="J613" s="377"/>
      <c r="K613" s="19"/>
      <c r="L613" s="19"/>
      <c r="M613" s="377"/>
      <c r="N613" s="19"/>
      <c r="O613" s="19"/>
      <c r="P613" s="19"/>
      <c r="Q613" s="19"/>
      <c r="R613" s="19"/>
      <c r="S613" s="19"/>
      <c r="T613" s="105"/>
      <c r="U613" s="376"/>
      <c r="V613" s="376"/>
      <c r="W613" s="19"/>
      <c r="X613" s="19"/>
      <c r="Y613" s="19"/>
      <c r="Z613" s="19"/>
      <c r="AA613" s="377"/>
      <c r="AB613" s="19"/>
      <c r="AC613" s="19"/>
      <c r="AD613" s="377"/>
      <c r="AE613" s="19"/>
      <c r="AF613" s="19"/>
      <c r="AG613" s="19"/>
      <c r="AH613" s="19"/>
      <c r="AI613" s="377"/>
      <c r="AJ613" s="19"/>
      <c r="AK613" s="19"/>
      <c r="AL613" s="105"/>
      <c r="AM613" s="376"/>
      <c r="AN613" s="378"/>
      <c r="AO613" s="19"/>
      <c r="AP613" s="19"/>
      <c r="AQ613" s="19"/>
      <c r="AR613" s="377"/>
      <c r="AS613" s="19"/>
      <c r="AT613" s="19"/>
      <c r="AU613" s="377"/>
      <c r="AV613" s="379"/>
      <c r="AW613" s="19"/>
      <c r="AX613" s="19"/>
      <c r="AY613" s="19"/>
      <c r="AZ613" s="377"/>
      <c r="BA613" s="19"/>
      <c r="BB613" s="19"/>
      <c r="BC613" s="19"/>
      <c r="BD613" s="105"/>
      <c r="BE613" s="376"/>
      <c r="BF613" s="376"/>
      <c r="BG613" s="19"/>
      <c r="BH613" s="19"/>
      <c r="BI613" s="19"/>
      <c r="BJ613" s="19"/>
      <c r="BK613" s="377"/>
      <c r="BL613" s="19"/>
      <c r="BM613" s="19"/>
      <c r="BN613" s="377"/>
      <c r="BO613" s="19"/>
      <c r="BP613" s="19"/>
      <c r="BQ613" s="19"/>
      <c r="BR613" s="19"/>
      <c r="BS613" s="377"/>
      <c r="BT613" s="19"/>
      <c r="BU613" s="19"/>
      <c r="BV613" s="105"/>
      <c r="BW613" s="376"/>
      <c r="BX613" s="19"/>
      <c r="BY613" s="19"/>
      <c r="BZ613" s="19"/>
      <c r="CA613" s="19"/>
      <c r="CB613" s="19"/>
      <c r="CC613" s="19"/>
      <c r="CD613" s="377"/>
      <c r="CE613" s="19"/>
      <c r="CF613" s="19"/>
      <c r="CG613" s="19"/>
      <c r="CH613" s="19"/>
      <c r="CI613" s="377"/>
      <c r="CJ613" s="19"/>
      <c r="CK613" s="380"/>
      <c r="CL613" s="105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  <c r="CZ613" s="19"/>
      <c r="DA613" s="19"/>
      <c r="DB613" s="19"/>
      <c r="DC613" s="19"/>
      <c r="DD613" s="19"/>
      <c r="DE613" s="19"/>
      <c r="DF613" s="19"/>
      <c r="DG613" s="19"/>
      <c r="DH613" s="19"/>
      <c r="DI613" s="19"/>
    </row>
    <row r="614" spans="1:113" ht="12.75" customHeight="1">
      <c r="A614" s="19"/>
      <c r="B614" s="19"/>
      <c r="C614" s="19"/>
      <c r="D614" s="19"/>
      <c r="E614" s="376"/>
      <c r="F614" s="19"/>
      <c r="G614" s="19"/>
      <c r="H614" s="19"/>
      <c r="I614" s="19"/>
      <c r="J614" s="377"/>
      <c r="K614" s="19"/>
      <c r="L614" s="19"/>
      <c r="M614" s="377"/>
      <c r="N614" s="19"/>
      <c r="O614" s="19"/>
      <c r="P614" s="19"/>
      <c r="Q614" s="19"/>
      <c r="R614" s="19"/>
      <c r="S614" s="19"/>
      <c r="T614" s="105"/>
      <c r="U614" s="376"/>
      <c r="V614" s="376"/>
      <c r="W614" s="19"/>
      <c r="X614" s="19"/>
      <c r="Y614" s="19"/>
      <c r="Z614" s="19"/>
      <c r="AA614" s="377"/>
      <c r="AB614" s="19"/>
      <c r="AC614" s="19"/>
      <c r="AD614" s="377"/>
      <c r="AE614" s="19"/>
      <c r="AF614" s="19"/>
      <c r="AG614" s="19"/>
      <c r="AH614" s="19"/>
      <c r="AI614" s="377"/>
      <c r="AJ614" s="19"/>
      <c r="AK614" s="19"/>
      <c r="AL614" s="105"/>
      <c r="AM614" s="376"/>
      <c r="AN614" s="378"/>
      <c r="AO614" s="19"/>
      <c r="AP614" s="19"/>
      <c r="AQ614" s="19"/>
      <c r="AR614" s="377"/>
      <c r="AS614" s="19"/>
      <c r="AT614" s="19"/>
      <c r="AU614" s="377"/>
      <c r="AV614" s="379"/>
      <c r="AW614" s="19"/>
      <c r="AX614" s="19"/>
      <c r="AY614" s="19"/>
      <c r="AZ614" s="377"/>
      <c r="BA614" s="19"/>
      <c r="BB614" s="19"/>
      <c r="BC614" s="19"/>
      <c r="BD614" s="105"/>
      <c r="BE614" s="376"/>
      <c r="BF614" s="376"/>
      <c r="BG614" s="19"/>
      <c r="BH614" s="19"/>
      <c r="BI614" s="19"/>
      <c r="BJ614" s="19"/>
      <c r="BK614" s="377"/>
      <c r="BL614" s="19"/>
      <c r="BM614" s="19"/>
      <c r="BN614" s="377"/>
      <c r="BO614" s="19"/>
      <c r="BP614" s="19"/>
      <c r="BQ614" s="19"/>
      <c r="BR614" s="19"/>
      <c r="BS614" s="377"/>
      <c r="BT614" s="19"/>
      <c r="BU614" s="19"/>
      <c r="BV614" s="105"/>
      <c r="BW614" s="376"/>
      <c r="BX614" s="19"/>
      <c r="BY614" s="19"/>
      <c r="BZ614" s="19"/>
      <c r="CA614" s="19"/>
      <c r="CB614" s="19"/>
      <c r="CC614" s="19"/>
      <c r="CD614" s="377"/>
      <c r="CE614" s="19"/>
      <c r="CF614" s="19"/>
      <c r="CG614" s="19"/>
      <c r="CH614" s="19"/>
      <c r="CI614" s="377"/>
      <c r="CJ614" s="19"/>
      <c r="CK614" s="380"/>
      <c r="CL614" s="105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  <c r="CZ614" s="19"/>
      <c r="DA614" s="19"/>
      <c r="DB614" s="19"/>
      <c r="DC614" s="19"/>
      <c r="DD614" s="19"/>
      <c r="DE614" s="19"/>
      <c r="DF614" s="19"/>
      <c r="DG614" s="19"/>
      <c r="DH614" s="19"/>
      <c r="DI614" s="19"/>
    </row>
    <row r="615" spans="1:113" ht="12.75" customHeight="1">
      <c r="A615" s="19"/>
      <c r="B615" s="19"/>
      <c r="C615" s="19"/>
      <c r="D615" s="19"/>
      <c r="E615" s="376"/>
      <c r="F615" s="19"/>
      <c r="G615" s="19"/>
      <c r="H615" s="19"/>
      <c r="I615" s="19"/>
      <c r="J615" s="377"/>
      <c r="K615" s="19"/>
      <c r="L615" s="19"/>
      <c r="M615" s="377"/>
      <c r="N615" s="19"/>
      <c r="O615" s="19"/>
      <c r="P615" s="19"/>
      <c r="Q615" s="19"/>
      <c r="R615" s="19"/>
      <c r="S615" s="19"/>
      <c r="T615" s="105"/>
      <c r="U615" s="376"/>
      <c r="V615" s="376"/>
      <c r="W615" s="19"/>
      <c r="X615" s="19"/>
      <c r="Y615" s="19"/>
      <c r="Z615" s="19"/>
      <c r="AA615" s="377"/>
      <c r="AB615" s="19"/>
      <c r="AC615" s="19"/>
      <c r="AD615" s="377"/>
      <c r="AE615" s="19"/>
      <c r="AF615" s="19"/>
      <c r="AG615" s="19"/>
      <c r="AH615" s="19"/>
      <c r="AI615" s="377"/>
      <c r="AJ615" s="19"/>
      <c r="AK615" s="19"/>
      <c r="AL615" s="105"/>
      <c r="AM615" s="376"/>
      <c r="AN615" s="378"/>
      <c r="AO615" s="19"/>
      <c r="AP615" s="19"/>
      <c r="AQ615" s="19"/>
      <c r="AR615" s="377"/>
      <c r="AS615" s="19"/>
      <c r="AT615" s="19"/>
      <c r="AU615" s="377"/>
      <c r="AV615" s="379"/>
      <c r="AW615" s="19"/>
      <c r="AX615" s="19"/>
      <c r="AY615" s="19"/>
      <c r="AZ615" s="377"/>
      <c r="BA615" s="19"/>
      <c r="BB615" s="19"/>
      <c r="BC615" s="19"/>
      <c r="BD615" s="105"/>
      <c r="BE615" s="376"/>
      <c r="BF615" s="376"/>
      <c r="BG615" s="19"/>
      <c r="BH615" s="19"/>
      <c r="BI615" s="19"/>
      <c r="BJ615" s="19"/>
      <c r="BK615" s="377"/>
      <c r="BL615" s="19"/>
      <c r="BM615" s="19"/>
      <c r="BN615" s="377"/>
      <c r="BO615" s="19"/>
      <c r="BP615" s="19"/>
      <c r="BQ615" s="19"/>
      <c r="BR615" s="19"/>
      <c r="BS615" s="377"/>
      <c r="BT615" s="19"/>
      <c r="BU615" s="19"/>
      <c r="BV615" s="105"/>
      <c r="BW615" s="376"/>
      <c r="BX615" s="19"/>
      <c r="BY615" s="19"/>
      <c r="BZ615" s="19"/>
      <c r="CA615" s="19"/>
      <c r="CB615" s="19"/>
      <c r="CC615" s="19"/>
      <c r="CD615" s="377"/>
      <c r="CE615" s="19"/>
      <c r="CF615" s="19"/>
      <c r="CG615" s="19"/>
      <c r="CH615" s="19"/>
      <c r="CI615" s="377"/>
      <c r="CJ615" s="19"/>
      <c r="CK615" s="380"/>
      <c r="CL615" s="105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  <c r="CZ615" s="19"/>
      <c r="DA615" s="19"/>
      <c r="DB615" s="19"/>
      <c r="DC615" s="19"/>
      <c r="DD615" s="19"/>
      <c r="DE615" s="19"/>
      <c r="DF615" s="19"/>
      <c r="DG615" s="19"/>
      <c r="DH615" s="19"/>
      <c r="DI615" s="19"/>
    </row>
    <row r="616" spans="1:113" ht="12.75" customHeight="1">
      <c r="A616" s="19"/>
      <c r="B616" s="19"/>
      <c r="C616" s="19"/>
      <c r="D616" s="19"/>
      <c r="E616" s="376"/>
      <c r="F616" s="19"/>
      <c r="G616" s="19"/>
      <c r="H616" s="19"/>
      <c r="I616" s="19"/>
      <c r="J616" s="377"/>
      <c r="K616" s="19"/>
      <c r="L616" s="19"/>
      <c r="M616" s="377"/>
      <c r="N616" s="19"/>
      <c r="O616" s="19"/>
      <c r="P616" s="19"/>
      <c r="Q616" s="19"/>
      <c r="R616" s="19"/>
      <c r="S616" s="19"/>
      <c r="T616" s="105"/>
      <c r="U616" s="376"/>
      <c r="V616" s="376"/>
      <c r="W616" s="19"/>
      <c r="X616" s="19"/>
      <c r="Y616" s="19"/>
      <c r="Z616" s="19"/>
      <c r="AA616" s="377"/>
      <c r="AB616" s="19"/>
      <c r="AC616" s="19"/>
      <c r="AD616" s="377"/>
      <c r="AE616" s="19"/>
      <c r="AF616" s="19"/>
      <c r="AG616" s="19"/>
      <c r="AH616" s="19"/>
      <c r="AI616" s="377"/>
      <c r="AJ616" s="19"/>
      <c r="AK616" s="19"/>
      <c r="AL616" s="105"/>
      <c r="AM616" s="376"/>
      <c r="AN616" s="378"/>
      <c r="AO616" s="19"/>
      <c r="AP616" s="19"/>
      <c r="AQ616" s="19"/>
      <c r="AR616" s="377"/>
      <c r="AS616" s="19"/>
      <c r="AT616" s="19"/>
      <c r="AU616" s="377"/>
      <c r="AV616" s="379"/>
      <c r="AW616" s="19"/>
      <c r="AX616" s="19"/>
      <c r="AY616" s="19"/>
      <c r="AZ616" s="377"/>
      <c r="BA616" s="19"/>
      <c r="BB616" s="19"/>
      <c r="BC616" s="19"/>
      <c r="BD616" s="105"/>
      <c r="BE616" s="376"/>
      <c r="BF616" s="376"/>
      <c r="BG616" s="19"/>
      <c r="BH616" s="19"/>
      <c r="BI616" s="19"/>
      <c r="BJ616" s="19"/>
      <c r="BK616" s="377"/>
      <c r="BL616" s="19"/>
      <c r="BM616" s="19"/>
      <c r="BN616" s="377"/>
      <c r="BO616" s="19"/>
      <c r="BP616" s="19"/>
      <c r="BQ616" s="19"/>
      <c r="BR616" s="19"/>
      <c r="BS616" s="377"/>
      <c r="BT616" s="19"/>
      <c r="BU616" s="19"/>
      <c r="BV616" s="105"/>
      <c r="BW616" s="376"/>
      <c r="BX616" s="19"/>
      <c r="BY616" s="19"/>
      <c r="BZ616" s="19"/>
      <c r="CA616" s="19"/>
      <c r="CB616" s="19"/>
      <c r="CC616" s="19"/>
      <c r="CD616" s="377"/>
      <c r="CE616" s="19"/>
      <c r="CF616" s="19"/>
      <c r="CG616" s="19"/>
      <c r="CH616" s="19"/>
      <c r="CI616" s="377"/>
      <c r="CJ616" s="19"/>
      <c r="CK616" s="380"/>
      <c r="CL616" s="105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  <c r="CZ616" s="19"/>
      <c r="DA616" s="19"/>
      <c r="DB616" s="19"/>
      <c r="DC616" s="19"/>
      <c r="DD616" s="19"/>
      <c r="DE616" s="19"/>
      <c r="DF616" s="19"/>
      <c r="DG616" s="19"/>
      <c r="DH616" s="19"/>
      <c r="DI616" s="19"/>
    </row>
    <row r="617" spans="1:113" ht="12.75" customHeight="1">
      <c r="A617" s="19"/>
      <c r="B617" s="19"/>
      <c r="C617" s="19"/>
      <c r="D617" s="19"/>
      <c r="E617" s="376"/>
      <c r="F617" s="19"/>
      <c r="G617" s="19"/>
      <c r="H617" s="19"/>
      <c r="I617" s="19"/>
      <c r="J617" s="377"/>
      <c r="K617" s="19"/>
      <c r="L617" s="19"/>
      <c r="M617" s="377"/>
      <c r="N617" s="19"/>
      <c r="O617" s="19"/>
      <c r="P617" s="19"/>
      <c r="Q617" s="19"/>
      <c r="R617" s="19"/>
      <c r="S617" s="19"/>
      <c r="T617" s="105"/>
      <c r="U617" s="376"/>
      <c r="V617" s="376"/>
      <c r="W617" s="19"/>
      <c r="X617" s="19"/>
      <c r="Y617" s="19"/>
      <c r="Z617" s="19"/>
      <c r="AA617" s="377"/>
      <c r="AB617" s="19"/>
      <c r="AC617" s="19"/>
      <c r="AD617" s="377"/>
      <c r="AE617" s="19"/>
      <c r="AF617" s="19"/>
      <c r="AG617" s="19"/>
      <c r="AH617" s="19"/>
      <c r="AI617" s="377"/>
      <c r="AJ617" s="19"/>
      <c r="AK617" s="19"/>
      <c r="AL617" s="105"/>
      <c r="AM617" s="376"/>
      <c r="AN617" s="378"/>
      <c r="AO617" s="19"/>
      <c r="AP617" s="19"/>
      <c r="AQ617" s="19"/>
      <c r="AR617" s="377"/>
      <c r="AS617" s="19"/>
      <c r="AT617" s="19"/>
      <c r="AU617" s="377"/>
      <c r="AV617" s="379"/>
      <c r="AW617" s="19"/>
      <c r="AX617" s="19"/>
      <c r="AY617" s="19"/>
      <c r="AZ617" s="377"/>
      <c r="BA617" s="19"/>
      <c r="BB617" s="19"/>
      <c r="BC617" s="19"/>
      <c r="BD617" s="105"/>
      <c r="BE617" s="376"/>
      <c r="BF617" s="376"/>
      <c r="BG617" s="19"/>
      <c r="BH617" s="19"/>
      <c r="BI617" s="19"/>
      <c r="BJ617" s="19"/>
      <c r="BK617" s="377"/>
      <c r="BL617" s="19"/>
      <c r="BM617" s="19"/>
      <c r="BN617" s="377"/>
      <c r="BO617" s="19"/>
      <c r="BP617" s="19"/>
      <c r="BQ617" s="19"/>
      <c r="BR617" s="19"/>
      <c r="BS617" s="377"/>
      <c r="BT617" s="19"/>
      <c r="BU617" s="19"/>
      <c r="BV617" s="105"/>
      <c r="BW617" s="376"/>
      <c r="BX617" s="19"/>
      <c r="BY617" s="19"/>
      <c r="BZ617" s="19"/>
      <c r="CA617" s="19"/>
      <c r="CB617" s="19"/>
      <c r="CC617" s="19"/>
      <c r="CD617" s="377"/>
      <c r="CE617" s="19"/>
      <c r="CF617" s="19"/>
      <c r="CG617" s="19"/>
      <c r="CH617" s="19"/>
      <c r="CI617" s="377"/>
      <c r="CJ617" s="19"/>
      <c r="CK617" s="380"/>
      <c r="CL617" s="105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  <c r="CZ617" s="19"/>
      <c r="DA617" s="19"/>
      <c r="DB617" s="19"/>
      <c r="DC617" s="19"/>
      <c r="DD617" s="19"/>
      <c r="DE617" s="19"/>
      <c r="DF617" s="19"/>
      <c r="DG617" s="19"/>
      <c r="DH617" s="19"/>
      <c r="DI617" s="19"/>
    </row>
    <row r="618" spans="1:113" ht="12.75" customHeight="1">
      <c r="A618" s="19"/>
      <c r="B618" s="19"/>
      <c r="C618" s="19"/>
      <c r="D618" s="19"/>
      <c r="E618" s="376"/>
      <c r="F618" s="19"/>
      <c r="G618" s="19"/>
      <c r="H618" s="19"/>
      <c r="I618" s="19"/>
      <c r="J618" s="377"/>
      <c r="K618" s="19"/>
      <c r="L618" s="19"/>
      <c r="M618" s="377"/>
      <c r="N618" s="19"/>
      <c r="O618" s="19"/>
      <c r="P618" s="19"/>
      <c r="Q618" s="19"/>
      <c r="R618" s="19"/>
      <c r="S618" s="19"/>
      <c r="T618" s="105"/>
      <c r="U618" s="376"/>
      <c r="V618" s="376"/>
      <c r="W618" s="19"/>
      <c r="X618" s="19"/>
      <c r="Y618" s="19"/>
      <c r="Z618" s="19"/>
      <c r="AA618" s="377"/>
      <c r="AB618" s="19"/>
      <c r="AC618" s="19"/>
      <c r="AD618" s="377"/>
      <c r="AE618" s="19"/>
      <c r="AF618" s="19"/>
      <c r="AG618" s="19"/>
      <c r="AH618" s="19"/>
      <c r="AI618" s="377"/>
      <c r="AJ618" s="19"/>
      <c r="AK618" s="19"/>
      <c r="AL618" s="105"/>
      <c r="AM618" s="376"/>
      <c r="AN618" s="378"/>
      <c r="AO618" s="19"/>
      <c r="AP618" s="19"/>
      <c r="AQ618" s="19"/>
      <c r="AR618" s="377"/>
      <c r="AS618" s="19"/>
      <c r="AT618" s="19"/>
      <c r="AU618" s="377"/>
      <c r="AV618" s="379"/>
      <c r="AW618" s="19"/>
      <c r="AX618" s="19"/>
      <c r="AY618" s="19"/>
      <c r="AZ618" s="377"/>
      <c r="BA618" s="19"/>
      <c r="BB618" s="19"/>
      <c r="BC618" s="19"/>
      <c r="BD618" s="105"/>
      <c r="BE618" s="376"/>
      <c r="BF618" s="376"/>
      <c r="BG618" s="19"/>
      <c r="BH618" s="19"/>
      <c r="BI618" s="19"/>
      <c r="BJ618" s="19"/>
      <c r="BK618" s="377"/>
      <c r="BL618" s="19"/>
      <c r="BM618" s="19"/>
      <c r="BN618" s="377"/>
      <c r="BO618" s="19"/>
      <c r="BP618" s="19"/>
      <c r="BQ618" s="19"/>
      <c r="BR618" s="19"/>
      <c r="BS618" s="377"/>
      <c r="BT618" s="19"/>
      <c r="BU618" s="19"/>
      <c r="BV618" s="105"/>
      <c r="BW618" s="376"/>
      <c r="BX618" s="19"/>
      <c r="BY618" s="19"/>
      <c r="BZ618" s="19"/>
      <c r="CA618" s="19"/>
      <c r="CB618" s="19"/>
      <c r="CC618" s="19"/>
      <c r="CD618" s="377"/>
      <c r="CE618" s="19"/>
      <c r="CF618" s="19"/>
      <c r="CG618" s="19"/>
      <c r="CH618" s="19"/>
      <c r="CI618" s="377"/>
      <c r="CJ618" s="19"/>
      <c r="CK618" s="380"/>
      <c r="CL618" s="105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  <c r="CZ618" s="19"/>
      <c r="DA618" s="19"/>
      <c r="DB618" s="19"/>
      <c r="DC618" s="19"/>
      <c r="DD618" s="19"/>
      <c r="DE618" s="19"/>
      <c r="DF618" s="19"/>
      <c r="DG618" s="19"/>
      <c r="DH618" s="19"/>
      <c r="DI618" s="19"/>
    </row>
    <row r="619" spans="1:113" ht="12.75" customHeight="1">
      <c r="A619" s="19"/>
      <c r="B619" s="19"/>
      <c r="C619" s="19"/>
      <c r="D619" s="19"/>
      <c r="E619" s="376"/>
      <c r="F619" s="19"/>
      <c r="G619" s="19"/>
      <c r="H619" s="19"/>
      <c r="I619" s="19"/>
      <c r="J619" s="377"/>
      <c r="K619" s="19"/>
      <c r="L619" s="19"/>
      <c r="M619" s="377"/>
      <c r="N619" s="19"/>
      <c r="O619" s="19"/>
      <c r="P619" s="19"/>
      <c r="Q619" s="19"/>
      <c r="R619" s="19"/>
      <c r="S619" s="19"/>
      <c r="T619" s="105"/>
      <c r="U619" s="376"/>
      <c r="V619" s="376"/>
      <c r="W619" s="19"/>
      <c r="X619" s="19"/>
      <c r="Y619" s="19"/>
      <c r="Z619" s="19"/>
      <c r="AA619" s="377"/>
      <c r="AB619" s="19"/>
      <c r="AC619" s="19"/>
      <c r="AD619" s="377"/>
      <c r="AE619" s="19"/>
      <c r="AF619" s="19"/>
      <c r="AG619" s="19"/>
      <c r="AH619" s="19"/>
      <c r="AI619" s="377"/>
      <c r="AJ619" s="19"/>
      <c r="AK619" s="19"/>
      <c r="AL619" s="105"/>
      <c r="AM619" s="376"/>
      <c r="AN619" s="378"/>
      <c r="AO619" s="19"/>
      <c r="AP619" s="19"/>
      <c r="AQ619" s="19"/>
      <c r="AR619" s="377"/>
      <c r="AS619" s="19"/>
      <c r="AT619" s="19"/>
      <c r="AU619" s="377"/>
      <c r="AV619" s="379"/>
      <c r="AW619" s="19"/>
      <c r="AX619" s="19"/>
      <c r="AY619" s="19"/>
      <c r="AZ619" s="377"/>
      <c r="BA619" s="19"/>
      <c r="BB619" s="19"/>
      <c r="BC619" s="19"/>
      <c r="BD619" s="105"/>
      <c r="BE619" s="376"/>
      <c r="BF619" s="376"/>
      <c r="BG619" s="19"/>
      <c r="BH619" s="19"/>
      <c r="BI619" s="19"/>
      <c r="BJ619" s="19"/>
      <c r="BK619" s="377"/>
      <c r="BL619" s="19"/>
      <c r="BM619" s="19"/>
      <c r="BN619" s="377"/>
      <c r="BO619" s="19"/>
      <c r="BP619" s="19"/>
      <c r="BQ619" s="19"/>
      <c r="BR619" s="19"/>
      <c r="BS619" s="377"/>
      <c r="BT619" s="19"/>
      <c r="BU619" s="19"/>
      <c r="BV619" s="105"/>
      <c r="BW619" s="376"/>
      <c r="BX619" s="19"/>
      <c r="BY619" s="19"/>
      <c r="BZ619" s="19"/>
      <c r="CA619" s="19"/>
      <c r="CB619" s="19"/>
      <c r="CC619" s="19"/>
      <c r="CD619" s="377"/>
      <c r="CE619" s="19"/>
      <c r="CF619" s="19"/>
      <c r="CG619" s="19"/>
      <c r="CH619" s="19"/>
      <c r="CI619" s="377"/>
      <c r="CJ619" s="19"/>
      <c r="CK619" s="380"/>
      <c r="CL619" s="105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  <c r="CZ619" s="19"/>
      <c r="DA619" s="19"/>
      <c r="DB619" s="19"/>
      <c r="DC619" s="19"/>
      <c r="DD619" s="19"/>
      <c r="DE619" s="19"/>
      <c r="DF619" s="19"/>
      <c r="DG619" s="19"/>
      <c r="DH619" s="19"/>
      <c r="DI619" s="19"/>
    </row>
    <row r="620" spans="1:113" ht="12.75" customHeight="1">
      <c r="A620" s="19"/>
      <c r="B620" s="19"/>
      <c r="C620" s="19"/>
      <c r="D620" s="19"/>
      <c r="E620" s="376"/>
      <c r="F620" s="19"/>
      <c r="G620" s="19"/>
      <c r="H620" s="19"/>
      <c r="I620" s="19"/>
      <c r="J620" s="377"/>
      <c r="K620" s="19"/>
      <c r="L620" s="19"/>
      <c r="M620" s="377"/>
      <c r="N620" s="19"/>
      <c r="O620" s="19"/>
      <c r="P620" s="19"/>
      <c r="Q620" s="19"/>
      <c r="R620" s="19"/>
      <c r="S620" s="19"/>
      <c r="T620" s="105"/>
      <c r="U620" s="376"/>
      <c r="V620" s="376"/>
      <c r="W620" s="19"/>
      <c r="X620" s="19"/>
      <c r="Y620" s="19"/>
      <c r="Z620" s="19"/>
      <c r="AA620" s="377"/>
      <c r="AB620" s="19"/>
      <c r="AC620" s="19"/>
      <c r="AD620" s="377"/>
      <c r="AE620" s="19"/>
      <c r="AF620" s="19"/>
      <c r="AG620" s="19"/>
      <c r="AH620" s="19"/>
      <c r="AI620" s="377"/>
      <c r="AJ620" s="19"/>
      <c r="AK620" s="19"/>
      <c r="AL620" s="105"/>
      <c r="AM620" s="376"/>
      <c r="AN620" s="378"/>
      <c r="AO620" s="19"/>
      <c r="AP620" s="19"/>
      <c r="AQ620" s="19"/>
      <c r="AR620" s="377"/>
      <c r="AS620" s="19"/>
      <c r="AT620" s="19"/>
      <c r="AU620" s="377"/>
      <c r="AV620" s="379"/>
      <c r="AW620" s="19"/>
      <c r="AX620" s="19"/>
      <c r="AY620" s="19"/>
      <c r="AZ620" s="377"/>
      <c r="BA620" s="19"/>
      <c r="BB620" s="19"/>
      <c r="BC620" s="19"/>
      <c r="BD620" s="105"/>
      <c r="BE620" s="376"/>
      <c r="BF620" s="376"/>
      <c r="BG620" s="19"/>
      <c r="BH620" s="19"/>
      <c r="BI620" s="19"/>
      <c r="BJ620" s="19"/>
      <c r="BK620" s="377"/>
      <c r="BL620" s="19"/>
      <c r="BM620" s="19"/>
      <c r="BN620" s="377"/>
      <c r="BO620" s="19"/>
      <c r="BP620" s="19"/>
      <c r="BQ620" s="19"/>
      <c r="BR620" s="19"/>
      <c r="BS620" s="377"/>
      <c r="BT620" s="19"/>
      <c r="BU620" s="19"/>
      <c r="BV620" s="105"/>
      <c r="BW620" s="376"/>
      <c r="BX620" s="19"/>
      <c r="BY620" s="19"/>
      <c r="BZ620" s="19"/>
      <c r="CA620" s="19"/>
      <c r="CB620" s="19"/>
      <c r="CC620" s="19"/>
      <c r="CD620" s="377"/>
      <c r="CE620" s="19"/>
      <c r="CF620" s="19"/>
      <c r="CG620" s="19"/>
      <c r="CH620" s="19"/>
      <c r="CI620" s="377"/>
      <c r="CJ620" s="19"/>
      <c r="CK620" s="380"/>
      <c r="CL620" s="105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  <c r="CZ620" s="19"/>
      <c r="DA620" s="19"/>
      <c r="DB620" s="19"/>
      <c r="DC620" s="19"/>
      <c r="DD620" s="19"/>
      <c r="DE620" s="19"/>
      <c r="DF620" s="19"/>
      <c r="DG620" s="19"/>
      <c r="DH620" s="19"/>
      <c r="DI620" s="19"/>
    </row>
    <row r="621" spans="1:113" ht="12.75" customHeight="1">
      <c r="A621" s="19"/>
      <c r="B621" s="19"/>
      <c r="C621" s="19"/>
      <c r="D621" s="19"/>
      <c r="E621" s="376"/>
      <c r="F621" s="19"/>
      <c r="G621" s="19"/>
      <c r="H621" s="19"/>
      <c r="I621" s="19"/>
      <c r="J621" s="377"/>
      <c r="K621" s="19"/>
      <c r="L621" s="19"/>
      <c r="M621" s="377"/>
      <c r="N621" s="19"/>
      <c r="O621" s="19"/>
      <c r="P621" s="19"/>
      <c r="Q621" s="19"/>
      <c r="R621" s="19"/>
      <c r="S621" s="19"/>
      <c r="T621" s="105"/>
      <c r="U621" s="376"/>
      <c r="V621" s="376"/>
      <c r="W621" s="19"/>
      <c r="X621" s="19"/>
      <c r="Y621" s="19"/>
      <c r="Z621" s="19"/>
      <c r="AA621" s="377"/>
      <c r="AB621" s="19"/>
      <c r="AC621" s="19"/>
      <c r="AD621" s="377"/>
      <c r="AE621" s="19"/>
      <c r="AF621" s="19"/>
      <c r="AG621" s="19"/>
      <c r="AH621" s="19"/>
      <c r="AI621" s="377"/>
      <c r="AJ621" s="19"/>
      <c r="AK621" s="19"/>
      <c r="AL621" s="105"/>
      <c r="AM621" s="376"/>
      <c r="AN621" s="378"/>
      <c r="AO621" s="19"/>
      <c r="AP621" s="19"/>
      <c r="AQ621" s="19"/>
      <c r="AR621" s="377"/>
      <c r="AS621" s="19"/>
      <c r="AT621" s="19"/>
      <c r="AU621" s="377"/>
      <c r="AV621" s="379"/>
      <c r="AW621" s="19"/>
      <c r="AX621" s="19"/>
      <c r="AY621" s="19"/>
      <c r="AZ621" s="377"/>
      <c r="BA621" s="19"/>
      <c r="BB621" s="19"/>
      <c r="BC621" s="19"/>
      <c r="BD621" s="105"/>
      <c r="BE621" s="376"/>
      <c r="BF621" s="376"/>
      <c r="BG621" s="19"/>
      <c r="BH621" s="19"/>
      <c r="BI621" s="19"/>
      <c r="BJ621" s="19"/>
      <c r="BK621" s="377"/>
      <c r="BL621" s="19"/>
      <c r="BM621" s="19"/>
      <c r="BN621" s="377"/>
      <c r="BO621" s="19"/>
      <c r="BP621" s="19"/>
      <c r="BQ621" s="19"/>
      <c r="BR621" s="19"/>
      <c r="BS621" s="377"/>
      <c r="BT621" s="19"/>
      <c r="BU621" s="19"/>
      <c r="BV621" s="105"/>
      <c r="BW621" s="376"/>
      <c r="BX621" s="19"/>
      <c r="BY621" s="19"/>
      <c r="BZ621" s="19"/>
      <c r="CA621" s="19"/>
      <c r="CB621" s="19"/>
      <c r="CC621" s="19"/>
      <c r="CD621" s="377"/>
      <c r="CE621" s="19"/>
      <c r="CF621" s="19"/>
      <c r="CG621" s="19"/>
      <c r="CH621" s="19"/>
      <c r="CI621" s="377"/>
      <c r="CJ621" s="19"/>
      <c r="CK621" s="380"/>
      <c r="CL621" s="105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  <c r="CZ621" s="19"/>
      <c r="DA621" s="19"/>
      <c r="DB621" s="19"/>
      <c r="DC621" s="19"/>
      <c r="DD621" s="19"/>
      <c r="DE621" s="19"/>
      <c r="DF621" s="19"/>
      <c r="DG621" s="19"/>
      <c r="DH621" s="19"/>
      <c r="DI621" s="19"/>
    </row>
    <row r="622" spans="1:113" ht="12.75" customHeight="1">
      <c r="A622" s="19"/>
      <c r="B622" s="19"/>
      <c r="C622" s="19"/>
      <c r="D622" s="19"/>
      <c r="E622" s="376"/>
      <c r="F622" s="19"/>
      <c r="G622" s="19"/>
      <c r="H622" s="19"/>
      <c r="I622" s="19"/>
      <c r="J622" s="377"/>
      <c r="K622" s="19"/>
      <c r="L622" s="19"/>
      <c r="M622" s="377"/>
      <c r="N622" s="19"/>
      <c r="O622" s="19"/>
      <c r="P622" s="19"/>
      <c r="Q622" s="19"/>
      <c r="R622" s="19"/>
      <c r="S622" s="19"/>
      <c r="T622" s="105"/>
      <c r="U622" s="376"/>
      <c r="V622" s="376"/>
      <c r="W622" s="19"/>
      <c r="X622" s="19"/>
      <c r="Y622" s="19"/>
      <c r="Z622" s="19"/>
      <c r="AA622" s="377"/>
      <c r="AB622" s="19"/>
      <c r="AC622" s="19"/>
      <c r="AD622" s="377"/>
      <c r="AE622" s="19"/>
      <c r="AF622" s="19"/>
      <c r="AG622" s="19"/>
      <c r="AH622" s="19"/>
      <c r="AI622" s="377"/>
      <c r="AJ622" s="19"/>
      <c r="AK622" s="19"/>
      <c r="AL622" s="105"/>
      <c r="AM622" s="376"/>
      <c r="AN622" s="378"/>
      <c r="AO622" s="19"/>
      <c r="AP622" s="19"/>
      <c r="AQ622" s="19"/>
      <c r="AR622" s="377"/>
      <c r="AS622" s="19"/>
      <c r="AT622" s="19"/>
      <c r="AU622" s="377"/>
      <c r="AV622" s="379"/>
      <c r="AW622" s="19"/>
      <c r="AX622" s="19"/>
      <c r="AY622" s="19"/>
      <c r="AZ622" s="377"/>
      <c r="BA622" s="19"/>
      <c r="BB622" s="19"/>
      <c r="BC622" s="19"/>
      <c r="BD622" s="105"/>
      <c r="BE622" s="376"/>
      <c r="BF622" s="376"/>
      <c r="BG622" s="19"/>
      <c r="BH622" s="19"/>
      <c r="BI622" s="19"/>
      <c r="BJ622" s="19"/>
      <c r="BK622" s="377"/>
      <c r="BL622" s="19"/>
      <c r="BM622" s="19"/>
      <c r="BN622" s="377"/>
      <c r="BO622" s="19"/>
      <c r="BP622" s="19"/>
      <c r="BQ622" s="19"/>
      <c r="BR622" s="19"/>
      <c r="BS622" s="377"/>
      <c r="BT622" s="19"/>
      <c r="BU622" s="19"/>
      <c r="BV622" s="105"/>
      <c r="BW622" s="376"/>
      <c r="BX622" s="19"/>
      <c r="BY622" s="19"/>
      <c r="BZ622" s="19"/>
      <c r="CA622" s="19"/>
      <c r="CB622" s="19"/>
      <c r="CC622" s="19"/>
      <c r="CD622" s="377"/>
      <c r="CE622" s="19"/>
      <c r="CF622" s="19"/>
      <c r="CG622" s="19"/>
      <c r="CH622" s="19"/>
      <c r="CI622" s="377"/>
      <c r="CJ622" s="19"/>
      <c r="CK622" s="380"/>
      <c r="CL622" s="105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  <c r="CZ622" s="19"/>
      <c r="DA622" s="19"/>
      <c r="DB622" s="19"/>
      <c r="DC622" s="19"/>
      <c r="DD622" s="19"/>
      <c r="DE622" s="19"/>
      <c r="DF622" s="19"/>
      <c r="DG622" s="19"/>
      <c r="DH622" s="19"/>
      <c r="DI622" s="19"/>
    </row>
    <row r="623" spans="1:113" ht="12.75" customHeight="1">
      <c r="A623" s="19"/>
      <c r="B623" s="19"/>
      <c r="C623" s="19"/>
      <c r="D623" s="19"/>
      <c r="E623" s="376"/>
      <c r="F623" s="19"/>
      <c r="G623" s="19"/>
      <c r="H623" s="19"/>
      <c r="I623" s="19"/>
      <c r="J623" s="377"/>
      <c r="K623" s="19"/>
      <c r="L623" s="19"/>
      <c r="M623" s="377"/>
      <c r="N623" s="19"/>
      <c r="O623" s="19"/>
      <c r="P623" s="19"/>
      <c r="Q623" s="19"/>
      <c r="R623" s="19"/>
      <c r="S623" s="19"/>
      <c r="T623" s="105"/>
      <c r="U623" s="376"/>
      <c r="V623" s="376"/>
      <c r="W623" s="19"/>
      <c r="X623" s="19"/>
      <c r="Y623" s="19"/>
      <c r="Z623" s="19"/>
      <c r="AA623" s="377"/>
      <c r="AB623" s="19"/>
      <c r="AC623" s="19"/>
      <c r="AD623" s="377"/>
      <c r="AE623" s="19"/>
      <c r="AF623" s="19"/>
      <c r="AG623" s="19"/>
      <c r="AH623" s="19"/>
      <c r="AI623" s="377"/>
      <c r="AJ623" s="19"/>
      <c r="AK623" s="19"/>
      <c r="AL623" s="105"/>
      <c r="AM623" s="376"/>
      <c r="AN623" s="378"/>
      <c r="AO623" s="19"/>
      <c r="AP623" s="19"/>
      <c r="AQ623" s="19"/>
      <c r="AR623" s="377"/>
      <c r="AS623" s="19"/>
      <c r="AT623" s="19"/>
      <c r="AU623" s="377"/>
      <c r="AV623" s="379"/>
      <c r="AW623" s="19"/>
      <c r="AX623" s="19"/>
      <c r="AY623" s="19"/>
      <c r="AZ623" s="377"/>
      <c r="BA623" s="19"/>
      <c r="BB623" s="19"/>
      <c r="BC623" s="19"/>
      <c r="BD623" s="105"/>
      <c r="BE623" s="376"/>
      <c r="BF623" s="376"/>
      <c r="BG623" s="19"/>
      <c r="BH623" s="19"/>
      <c r="BI623" s="19"/>
      <c r="BJ623" s="19"/>
      <c r="BK623" s="377"/>
      <c r="BL623" s="19"/>
      <c r="BM623" s="19"/>
      <c r="BN623" s="377"/>
      <c r="BO623" s="19"/>
      <c r="BP623" s="19"/>
      <c r="BQ623" s="19"/>
      <c r="BR623" s="19"/>
      <c r="BS623" s="377"/>
      <c r="BT623" s="19"/>
      <c r="BU623" s="19"/>
      <c r="BV623" s="105"/>
      <c r="BW623" s="376"/>
      <c r="BX623" s="19"/>
      <c r="BY623" s="19"/>
      <c r="BZ623" s="19"/>
      <c r="CA623" s="19"/>
      <c r="CB623" s="19"/>
      <c r="CC623" s="19"/>
      <c r="CD623" s="377"/>
      <c r="CE623" s="19"/>
      <c r="CF623" s="19"/>
      <c r="CG623" s="19"/>
      <c r="CH623" s="19"/>
      <c r="CI623" s="377"/>
      <c r="CJ623" s="19"/>
      <c r="CK623" s="380"/>
      <c r="CL623" s="105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  <c r="CZ623" s="19"/>
      <c r="DA623" s="19"/>
      <c r="DB623" s="19"/>
      <c r="DC623" s="19"/>
      <c r="DD623" s="19"/>
      <c r="DE623" s="19"/>
      <c r="DF623" s="19"/>
      <c r="DG623" s="19"/>
      <c r="DH623" s="19"/>
      <c r="DI623" s="19"/>
    </row>
    <row r="624" spans="1:113" ht="12.75" customHeight="1">
      <c r="A624" s="19"/>
      <c r="B624" s="19"/>
      <c r="C624" s="19"/>
      <c r="D624" s="19"/>
      <c r="E624" s="376"/>
      <c r="F624" s="19"/>
      <c r="G624" s="19"/>
      <c r="H624" s="19"/>
      <c r="I624" s="19"/>
      <c r="J624" s="377"/>
      <c r="K624" s="19"/>
      <c r="L624" s="19"/>
      <c r="M624" s="377"/>
      <c r="N624" s="19"/>
      <c r="O624" s="19"/>
      <c r="P624" s="19"/>
      <c r="Q624" s="19"/>
      <c r="R624" s="19"/>
      <c r="S624" s="19"/>
      <c r="T624" s="105"/>
      <c r="U624" s="376"/>
      <c r="V624" s="376"/>
      <c r="W624" s="19"/>
      <c r="X624" s="19"/>
      <c r="Y624" s="19"/>
      <c r="Z624" s="19"/>
      <c r="AA624" s="377"/>
      <c r="AB624" s="19"/>
      <c r="AC624" s="19"/>
      <c r="AD624" s="377"/>
      <c r="AE624" s="19"/>
      <c r="AF624" s="19"/>
      <c r="AG624" s="19"/>
      <c r="AH624" s="19"/>
      <c r="AI624" s="377"/>
      <c r="AJ624" s="19"/>
      <c r="AK624" s="19"/>
      <c r="AL624" s="105"/>
      <c r="AM624" s="376"/>
      <c r="AN624" s="378"/>
      <c r="AO624" s="19"/>
      <c r="AP624" s="19"/>
      <c r="AQ624" s="19"/>
      <c r="AR624" s="377"/>
      <c r="AS624" s="19"/>
      <c r="AT624" s="19"/>
      <c r="AU624" s="377"/>
      <c r="AV624" s="379"/>
      <c r="AW624" s="19"/>
      <c r="AX624" s="19"/>
      <c r="AY624" s="19"/>
      <c r="AZ624" s="377"/>
      <c r="BA624" s="19"/>
      <c r="BB624" s="19"/>
      <c r="BC624" s="19"/>
      <c r="BD624" s="105"/>
      <c r="BE624" s="376"/>
      <c r="BF624" s="376"/>
      <c r="BG624" s="19"/>
      <c r="BH624" s="19"/>
      <c r="BI624" s="19"/>
      <c r="BJ624" s="19"/>
      <c r="BK624" s="377"/>
      <c r="BL624" s="19"/>
      <c r="BM624" s="19"/>
      <c r="BN624" s="377"/>
      <c r="BO624" s="19"/>
      <c r="BP624" s="19"/>
      <c r="BQ624" s="19"/>
      <c r="BR624" s="19"/>
      <c r="BS624" s="377"/>
      <c r="BT624" s="19"/>
      <c r="BU624" s="19"/>
      <c r="BV624" s="105"/>
      <c r="BW624" s="376"/>
      <c r="BX624" s="19"/>
      <c r="BY624" s="19"/>
      <c r="BZ624" s="19"/>
      <c r="CA624" s="19"/>
      <c r="CB624" s="19"/>
      <c r="CC624" s="19"/>
      <c r="CD624" s="377"/>
      <c r="CE624" s="19"/>
      <c r="CF624" s="19"/>
      <c r="CG624" s="19"/>
      <c r="CH624" s="19"/>
      <c r="CI624" s="377"/>
      <c r="CJ624" s="19"/>
      <c r="CK624" s="380"/>
      <c r="CL624" s="105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  <c r="CZ624" s="19"/>
      <c r="DA624" s="19"/>
      <c r="DB624" s="19"/>
      <c r="DC624" s="19"/>
      <c r="DD624" s="19"/>
      <c r="DE624" s="19"/>
      <c r="DF624" s="19"/>
      <c r="DG624" s="19"/>
      <c r="DH624" s="19"/>
      <c r="DI624" s="19"/>
    </row>
    <row r="625" spans="1:113" ht="12.75" customHeight="1">
      <c r="A625" s="19"/>
      <c r="B625" s="19"/>
      <c r="C625" s="19"/>
      <c r="D625" s="19"/>
      <c r="E625" s="376"/>
      <c r="F625" s="19"/>
      <c r="G625" s="19"/>
      <c r="H625" s="19"/>
      <c r="I625" s="19"/>
      <c r="J625" s="377"/>
      <c r="K625" s="19"/>
      <c r="L625" s="19"/>
      <c r="M625" s="377"/>
      <c r="N625" s="19"/>
      <c r="O625" s="19"/>
      <c r="P625" s="19"/>
      <c r="Q625" s="19"/>
      <c r="R625" s="19"/>
      <c r="S625" s="19"/>
      <c r="T625" s="105"/>
      <c r="U625" s="376"/>
      <c r="V625" s="376"/>
      <c r="W625" s="19"/>
      <c r="X625" s="19"/>
      <c r="Y625" s="19"/>
      <c r="Z625" s="19"/>
      <c r="AA625" s="377"/>
      <c r="AB625" s="19"/>
      <c r="AC625" s="19"/>
      <c r="AD625" s="377"/>
      <c r="AE625" s="19"/>
      <c r="AF625" s="19"/>
      <c r="AG625" s="19"/>
      <c r="AH625" s="19"/>
      <c r="AI625" s="377"/>
      <c r="AJ625" s="19"/>
      <c r="AK625" s="19"/>
      <c r="AL625" s="105"/>
      <c r="AM625" s="376"/>
      <c r="AN625" s="378"/>
      <c r="AO625" s="19"/>
      <c r="AP625" s="19"/>
      <c r="AQ625" s="19"/>
      <c r="AR625" s="377"/>
      <c r="AS625" s="19"/>
      <c r="AT625" s="19"/>
      <c r="AU625" s="377"/>
      <c r="AV625" s="379"/>
      <c r="AW625" s="19"/>
      <c r="AX625" s="19"/>
      <c r="AY625" s="19"/>
      <c r="AZ625" s="377"/>
      <c r="BA625" s="19"/>
      <c r="BB625" s="19"/>
      <c r="BC625" s="19"/>
      <c r="BD625" s="105"/>
      <c r="BE625" s="376"/>
      <c r="BF625" s="376"/>
      <c r="BG625" s="19"/>
      <c r="BH625" s="19"/>
      <c r="BI625" s="19"/>
      <c r="BJ625" s="19"/>
      <c r="BK625" s="377"/>
      <c r="BL625" s="19"/>
      <c r="BM625" s="19"/>
      <c r="BN625" s="377"/>
      <c r="BO625" s="19"/>
      <c r="BP625" s="19"/>
      <c r="BQ625" s="19"/>
      <c r="BR625" s="19"/>
      <c r="BS625" s="377"/>
      <c r="BT625" s="19"/>
      <c r="BU625" s="19"/>
      <c r="BV625" s="105"/>
      <c r="BW625" s="376"/>
      <c r="BX625" s="19"/>
      <c r="BY625" s="19"/>
      <c r="BZ625" s="19"/>
      <c r="CA625" s="19"/>
      <c r="CB625" s="19"/>
      <c r="CC625" s="19"/>
      <c r="CD625" s="377"/>
      <c r="CE625" s="19"/>
      <c r="CF625" s="19"/>
      <c r="CG625" s="19"/>
      <c r="CH625" s="19"/>
      <c r="CI625" s="377"/>
      <c r="CJ625" s="19"/>
      <c r="CK625" s="380"/>
      <c r="CL625" s="105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  <c r="CZ625" s="19"/>
      <c r="DA625" s="19"/>
      <c r="DB625" s="19"/>
      <c r="DC625" s="19"/>
      <c r="DD625" s="19"/>
      <c r="DE625" s="19"/>
      <c r="DF625" s="19"/>
      <c r="DG625" s="19"/>
      <c r="DH625" s="19"/>
      <c r="DI625" s="19"/>
    </row>
    <row r="626" spans="1:113" ht="12.75" customHeight="1">
      <c r="A626" s="19"/>
      <c r="B626" s="19"/>
      <c r="C626" s="19"/>
      <c r="D626" s="19"/>
      <c r="E626" s="376"/>
      <c r="F626" s="19"/>
      <c r="G626" s="19"/>
      <c r="H626" s="19"/>
      <c r="I626" s="19"/>
      <c r="J626" s="377"/>
      <c r="K626" s="19"/>
      <c r="L626" s="19"/>
      <c r="M626" s="377"/>
      <c r="N626" s="19"/>
      <c r="O626" s="19"/>
      <c r="P626" s="19"/>
      <c r="Q626" s="19"/>
      <c r="R626" s="19"/>
      <c r="S626" s="19"/>
      <c r="T626" s="105"/>
      <c r="U626" s="376"/>
      <c r="V626" s="376"/>
      <c r="W626" s="19"/>
      <c r="X626" s="19"/>
      <c r="Y626" s="19"/>
      <c r="Z626" s="19"/>
      <c r="AA626" s="377"/>
      <c r="AB626" s="19"/>
      <c r="AC626" s="19"/>
      <c r="AD626" s="377"/>
      <c r="AE626" s="19"/>
      <c r="AF626" s="19"/>
      <c r="AG626" s="19"/>
      <c r="AH626" s="19"/>
      <c r="AI626" s="377"/>
      <c r="AJ626" s="19"/>
      <c r="AK626" s="19"/>
      <c r="AL626" s="105"/>
      <c r="AM626" s="376"/>
      <c r="AN626" s="378"/>
      <c r="AO626" s="19"/>
      <c r="AP626" s="19"/>
      <c r="AQ626" s="19"/>
      <c r="AR626" s="377"/>
      <c r="AS626" s="19"/>
      <c r="AT626" s="19"/>
      <c r="AU626" s="377"/>
      <c r="AV626" s="379"/>
      <c r="AW626" s="19"/>
      <c r="AX626" s="19"/>
      <c r="AY626" s="19"/>
      <c r="AZ626" s="377"/>
      <c r="BA626" s="19"/>
      <c r="BB626" s="19"/>
      <c r="BC626" s="19"/>
      <c r="BD626" s="105"/>
      <c r="BE626" s="376"/>
      <c r="BF626" s="376"/>
      <c r="BG626" s="19"/>
      <c r="BH626" s="19"/>
      <c r="BI626" s="19"/>
      <c r="BJ626" s="19"/>
      <c r="BK626" s="377"/>
      <c r="BL626" s="19"/>
      <c r="BM626" s="19"/>
      <c r="BN626" s="377"/>
      <c r="BO626" s="19"/>
      <c r="BP626" s="19"/>
      <c r="BQ626" s="19"/>
      <c r="BR626" s="19"/>
      <c r="BS626" s="377"/>
      <c r="BT626" s="19"/>
      <c r="BU626" s="19"/>
      <c r="BV626" s="105"/>
      <c r="BW626" s="376"/>
      <c r="BX626" s="19"/>
      <c r="BY626" s="19"/>
      <c r="BZ626" s="19"/>
      <c r="CA626" s="19"/>
      <c r="CB626" s="19"/>
      <c r="CC626" s="19"/>
      <c r="CD626" s="377"/>
      <c r="CE626" s="19"/>
      <c r="CF626" s="19"/>
      <c r="CG626" s="19"/>
      <c r="CH626" s="19"/>
      <c r="CI626" s="377"/>
      <c r="CJ626" s="19"/>
      <c r="CK626" s="380"/>
      <c r="CL626" s="105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  <c r="CZ626" s="19"/>
      <c r="DA626" s="19"/>
      <c r="DB626" s="19"/>
      <c r="DC626" s="19"/>
      <c r="DD626" s="19"/>
      <c r="DE626" s="19"/>
      <c r="DF626" s="19"/>
      <c r="DG626" s="19"/>
      <c r="DH626" s="19"/>
      <c r="DI626" s="19"/>
    </row>
    <row r="627" spans="1:113" ht="12.75" customHeight="1">
      <c r="A627" s="19"/>
      <c r="B627" s="19"/>
      <c r="C627" s="19"/>
      <c r="D627" s="19"/>
      <c r="E627" s="376"/>
      <c r="F627" s="19"/>
      <c r="G627" s="19"/>
      <c r="H627" s="19"/>
      <c r="I627" s="19"/>
      <c r="J627" s="377"/>
      <c r="K627" s="19"/>
      <c r="L627" s="19"/>
      <c r="M627" s="377"/>
      <c r="N627" s="19"/>
      <c r="O627" s="19"/>
      <c r="P627" s="19"/>
      <c r="Q627" s="19"/>
      <c r="R627" s="19"/>
      <c r="S627" s="19"/>
      <c r="T627" s="105"/>
      <c r="U627" s="376"/>
      <c r="V627" s="376"/>
      <c r="W627" s="19"/>
      <c r="X627" s="19"/>
      <c r="Y627" s="19"/>
      <c r="Z627" s="19"/>
      <c r="AA627" s="377"/>
      <c r="AB627" s="19"/>
      <c r="AC627" s="19"/>
      <c r="AD627" s="377"/>
      <c r="AE627" s="19"/>
      <c r="AF627" s="19"/>
      <c r="AG627" s="19"/>
      <c r="AH627" s="19"/>
      <c r="AI627" s="377"/>
      <c r="AJ627" s="19"/>
      <c r="AK627" s="19"/>
      <c r="AL627" s="105"/>
      <c r="AM627" s="376"/>
      <c r="AN627" s="378"/>
      <c r="AO627" s="19"/>
      <c r="AP627" s="19"/>
      <c r="AQ627" s="19"/>
      <c r="AR627" s="377"/>
      <c r="AS627" s="19"/>
      <c r="AT627" s="19"/>
      <c r="AU627" s="377"/>
      <c r="AV627" s="379"/>
      <c r="AW627" s="19"/>
      <c r="AX627" s="19"/>
      <c r="AY627" s="19"/>
      <c r="AZ627" s="377"/>
      <c r="BA627" s="19"/>
      <c r="BB627" s="19"/>
      <c r="BC627" s="19"/>
      <c r="BD627" s="105"/>
      <c r="BE627" s="376"/>
      <c r="BF627" s="376"/>
      <c r="BG627" s="19"/>
      <c r="BH627" s="19"/>
      <c r="BI627" s="19"/>
      <c r="BJ627" s="19"/>
      <c r="BK627" s="377"/>
      <c r="BL627" s="19"/>
      <c r="BM627" s="19"/>
      <c r="BN627" s="377"/>
      <c r="BO627" s="19"/>
      <c r="BP627" s="19"/>
      <c r="BQ627" s="19"/>
      <c r="BR627" s="19"/>
      <c r="BS627" s="377"/>
      <c r="BT627" s="19"/>
      <c r="BU627" s="19"/>
      <c r="BV627" s="105"/>
      <c r="BW627" s="376"/>
      <c r="BX627" s="19"/>
      <c r="BY627" s="19"/>
      <c r="BZ627" s="19"/>
      <c r="CA627" s="19"/>
      <c r="CB627" s="19"/>
      <c r="CC627" s="19"/>
      <c r="CD627" s="377"/>
      <c r="CE627" s="19"/>
      <c r="CF627" s="19"/>
      <c r="CG627" s="19"/>
      <c r="CH627" s="19"/>
      <c r="CI627" s="377"/>
      <c r="CJ627" s="19"/>
      <c r="CK627" s="380"/>
      <c r="CL627" s="105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  <c r="CZ627" s="19"/>
      <c r="DA627" s="19"/>
      <c r="DB627" s="19"/>
      <c r="DC627" s="19"/>
      <c r="DD627" s="19"/>
      <c r="DE627" s="19"/>
      <c r="DF627" s="19"/>
      <c r="DG627" s="19"/>
      <c r="DH627" s="19"/>
      <c r="DI627" s="19"/>
    </row>
    <row r="628" spans="1:113" ht="12.75" customHeight="1">
      <c r="A628" s="19"/>
      <c r="B628" s="19"/>
      <c r="C628" s="19"/>
      <c r="D628" s="19"/>
      <c r="E628" s="376"/>
      <c r="F628" s="19"/>
      <c r="G628" s="19"/>
      <c r="H628" s="19"/>
      <c r="I628" s="19"/>
      <c r="J628" s="377"/>
      <c r="K628" s="19"/>
      <c r="L628" s="19"/>
      <c r="M628" s="377"/>
      <c r="N628" s="19"/>
      <c r="O628" s="19"/>
      <c r="P628" s="19"/>
      <c r="Q628" s="19"/>
      <c r="R628" s="19"/>
      <c r="S628" s="19"/>
      <c r="T628" s="105"/>
      <c r="U628" s="376"/>
      <c r="V628" s="376"/>
      <c r="W628" s="19"/>
      <c r="X628" s="19"/>
      <c r="Y628" s="19"/>
      <c r="Z628" s="19"/>
      <c r="AA628" s="377"/>
      <c r="AB628" s="19"/>
      <c r="AC628" s="19"/>
      <c r="AD628" s="377"/>
      <c r="AE628" s="19"/>
      <c r="AF628" s="19"/>
      <c r="AG628" s="19"/>
      <c r="AH628" s="19"/>
      <c r="AI628" s="377"/>
      <c r="AJ628" s="19"/>
      <c r="AK628" s="19"/>
      <c r="AL628" s="105"/>
      <c r="AM628" s="376"/>
      <c r="AN628" s="378"/>
      <c r="AO628" s="19"/>
      <c r="AP628" s="19"/>
      <c r="AQ628" s="19"/>
      <c r="AR628" s="377"/>
      <c r="AS628" s="19"/>
      <c r="AT628" s="19"/>
      <c r="AU628" s="377"/>
      <c r="AV628" s="379"/>
      <c r="AW628" s="19"/>
      <c r="AX628" s="19"/>
      <c r="AY628" s="19"/>
      <c r="AZ628" s="377"/>
      <c r="BA628" s="19"/>
      <c r="BB628" s="19"/>
      <c r="BC628" s="19"/>
      <c r="BD628" s="105"/>
      <c r="BE628" s="376"/>
      <c r="BF628" s="376"/>
      <c r="BG628" s="19"/>
      <c r="BH628" s="19"/>
      <c r="BI628" s="19"/>
      <c r="BJ628" s="19"/>
      <c r="BK628" s="377"/>
      <c r="BL628" s="19"/>
      <c r="BM628" s="19"/>
      <c r="BN628" s="377"/>
      <c r="BO628" s="19"/>
      <c r="BP628" s="19"/>
      <c r="BQ628" s="19"/>
      <c r="BR628" s="19"/>
      <c r="BS628" s="377"/>
      <c r="BT628" s="19"/>
      <c r="BU628" s="19"/>
      <c r="BV628" s="105"/>
      <c r="BW628" s="376"/>
      <c r="BX628" s="19"/>
      <c r="BY628" s="19"/>
      <c r="BZ628" s="19"/>
      <c r="CA628" s="19"/>
      <c r="CB628" s="19"/>
      <c r="CC628" s="19"/>
      <c r="CD628" s="377"/>
      <c r="CE628" s="19"/>
      <c r="CF628" s="19"/>
      <c r="CG628" s="19"/>
      <c r="CH628" s="19"/>
      <c r="CI628" s="377"/>
      <c r="CJ628" s="19"/>
      <c r="CK628" s="380"/>
      <c r="CL628" s="105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  <c r="CZ628" s="19"/>
      <c r="DA628" s="19"/>
      <c r="DB628" s="19"/>
      <c r="DC628" s="19"/>
      <c r="DD628" s="19"/>
      <c r="DE628" s="19"/>
      <c r="DF628" s="19"/>
      <c r="DG628" s="19"/>
      <c r="DH628" s="19"/>
      <c r="DI628" s="19"/>
    </row>
    <row r="629" spans="1:113" ht="12.75" customHeight="1">
      <c r="A629" s="19"/>
      <c r="B629" s="19"/>
      <c r="C629" s="19"/>
      <c r="D629" s="19"/>
      <c r="E629" s="376"/>
      <c r="F629" s="19"/>
      <c r="G629" s="19"/>
      <c r="H629" s="19"/>
      <c r="I629" s="19"/>
      <c r="J629" s="377"/>
      <c r="K629" s="19"/>
      <c r="L629" s="19"/>
      <c r="M629" s="377"/>
      <c r="N629" s="19"/>
      <c r="O629" s="19"/>
      <c r="P629" s="19"/>
      <c r="Q629" s="19"/>
      <c r="R629" s="19"/>
      <c r="S629" s="19"/>
      <c r="T629" s="105"/>
      <c r="U629" s="376"/>
      <c r="V629" s="376"/>
      <c r="W629" s="19"/>
      <c r="X629" s="19"/>
      <c r="Y629" s="19"/>
      <c r="Z629" s="19"/>
      <c r="AA629" s="377"/>
      <c r="AB629" s="19"/>
      <c r="AC629" s="19"/>
      <c r="AD629" s="377"/>
      <c r="AE629" s="19"/>
      <c r="AF629" s="19"/>
      <c r="AG629" s="19"/>
      <c r="AH629" s="19"/>
      <c r="AI629" s="377"/>
      <c r="AJ629" s="19"/>
      <c r="AK629" s="19"/>
      <c r="AL629" s="105"/>
      <c r="AM629" s="376"/>
      <c r="AN629" s="378"/>
      <c r="AO629" s="19"/>
      <c r="AP629" s="19"/>
      <c r="AQ629" s="19"/>
      <c r="AR629" s="377"/>
      <c r="AS629" s="19"/>
      <c r="AT629" s="19"/>
      <c r="AU629" s="377"/>
      <c r="AV629" s="379"/>
      <c r="AW629" s="19"/>
      <c r="AX629" s="19"/>
      <c r="AY629" s="19"/>
      <c r="AZ629" s="377"/>
      <c r="BA629" s="19"/>
      <c r="BB629" s="19"/>
      <c r="BC629" s="19"/>
      <c r="BD629" s="105"/>
      <c r="BE629" s="376"/>
      <c r="BF629" s="376"/>
      <c r="BG629" s="19"/>
      <c r="BH629" s="19"/>
      <c r="BI629" s="19"/>
      <c r="BJ629" s="19"/>
      <c r="BK629" s="377"/>
      <c r="BL629" s="19"/>
      <c r="BM629" s="19"/>
      <c r="BN629" s="377"/>
      <c r="BO629" s="19"/>
      <c r="BP629" s="19"/>
      <c r="BQ629" s="19"/>
      <c r="BR629" s="19"/>
      <c r="BS629" s="377"/>
      <c r="BT629" s="19"/>
      <c r="BU629" s="19"/>
      <c r="BV629" s="105"/>
      <c r="BW629" s="376"/>
      <c r="BX629" s="19"/>
      <c r="BY629" s="19"/>
      <c r="BZ629" s="19"/>
      <c r="CA629" s="19"/>
      <c r="CB629" s="19"/>
      <c r="CC629" s="19"/>
      <c r="CD629" s="377"/>
      <c r="CE629" s="19"/>
      <c r="CF629" s="19"/>
      <c r="CG629" s="19"/>
      <c r="CH629" s="19"/>
      <c r="CI629" s="377"/>
      <c r="CJ629" s="19"/>
      <c r="CK629" s="380"/>
      <c r="CL629" s="105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  <c r="CZ629" s="19"/>
      <c r="DA629" s="19"/>
      <c r="DB629" s="19"/>
      <c r="DC629" s="19"/>
      <c r="DD629" s="19"/>
      <c r="DE629" s="19"/>
      <c r="DF629" s="19"/>
      <c r="DG629" s="19"/>
      <c r="DH629" s="19"/>
      <c r="DI629" s="19"/>
    </row>
    <row r="630" spans="1:113" ht="12.75" customHeight="1">
      <c r="A630" s="19"/>
      <c r="B630" s="19"/>
      <c r="C630" s="19"/>
      <c r="D630" s="19"/>
      <c r="E630" s="376"/>
      <c r="F630" s="19"/>
      <c r="G630" s="19"/>
      <c r="H630" s="19"/>
      <c r="I630" s="19"/>
      <c r="J630" s="377"/>
      <c r="K630" s="19"/>
      <c r="L630" s="19"/>
      <c r="M630" s="377"/>
      <c r="N630" s="19"/>
      <c r="O630" s="19"/>
      <c r="P630" s="19"/>
      <c r="Q630" s="19"/>
      <c r="R630" s="19"/>
      <c r="S630" s="19"/>
      <c r="T630" s="105"/>
      <c r="U630" s="376"/>
      <c r="V630" s="376"/>
      <c r="W630" s="19"/>
      <c r="X630" s="19"/>
      <c r="Y630" s="19"/>
      <c r="Z630" s="19"/>
      <c r="AA630" s="377"/>
      <c r="AB630" s="19"/>
      <c r="AC630" s="19"/>
      <c r="AD630" s="377"/>
      <c r="AE630" s="19"/>
      <c r="AF630" s="19"/>
      <c r="AG630" s="19"/>
      <c r="AH630" s="19"/>
      <c r="AI630" s="377"/>
      <c r="AJ630" s="19"/>
      <c r="AK630" s="19"/>
      <c r="AL630" s="105"/>
      <c r="AM630" s="376"/>
      <c r="AN630" s="378"/>
      <c r="AO630" s="19"/>
      <c r="AP630" s="19"/>
      <c r="AQ630" s="19"/>
      <c r="AR630" s="377"/>
      <c r="AS630" s="19"/>
      <c r="AT630" s="19"/>
      <c r="AU630" s="377"/>
      <c r="AV630" s="379"/>
      <c r="AW630" s="19"/>
      <c r="AX630" s="19"/>
      <c r="AY630" s="19"/>
      <c r="AZ630" s="377"/>
      <c r="BA630" s="19"/>
      <c r="BB630" s="19"/>
      <c r="BC630" s="19"/>
      <c r="BD630" s="105"/>
      <c r="BE630" s="376"/>
      <c r="BF630" s="376"/>
      <c r="BG630" s="19"/>
      <c r="BH630" s="19"/>
      <c r="BI630" s="19"/>
      <c r="BJ630" s="19"/>
      <c r="BK630" s="377"/>
      <c r="BL630" s="19"/>
      <c r="BM630" s="19"/>
      <c r="BN630" s="377"/>
      <c r="BO630" s="19"/>
      <c r="BP630" s="19"/>
      <c r="BQ630" s="19"/>
      <c r="BR630" s="19"/>
      <c r="BS630" s="377"/>
      <c r="BT630" s="19"/>
      <c r="BU630" s="19"/>
      <c r="BV630" s="105"/>
      <c r="BW630" s="376"/>
      <c r="BX630" s="19"/>
      <c r="BY630" s="19"/>
      <c r="BZ630" s="19"/>
      <c r="CA630" s="19"/>
      <c r="CB630" s="19"/>
      <c r="CC630" s="19"/>
      <c r="CD630" s="377"/>
      <c r="CE630" s="19"/>
      <c r="CF630" s="19"/>
      <c r="CG630" s="19"/>
      <c r="CH630" s="19"/>
      <c r="CI630" s="377"/>
      <c r="CJ630" s="19"/>
      <c r="CK630" s="380"/>
      <c r="CL630" s="105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  <c r="CZ630" s="19"/>
      <c r="DA630" s="19"/>
      <c r="DB630" s="19"/>
      <c r="DC630" s="19"/>
      <c r="DD630" s="19"/>
      <c r="DE630" s="19"/>
      <c r="DF630" s="19"/>
      <c r="DG630" s="19"/>
      <c r="DH630" s="19"/>
      <c r="DI630" s="19"/>
    </row>
    <row r="631" spans="1:113" ht="12.75" customHeight="1">
      <c r="A631" s="19"/>
      <c r="B631" s="19"/>
      <c r="C631" s="19"/>
      <c r="D631" s="19"/>
      <c r="E631" s="376"/>
      <c r="F631" s="19"/>
      <c r="G631" s="19"/>
      <c r="H631" s="19"/>
      <c r="I631" s="19"/>
      <c r="J631" s="377"/>
      <c r="K631" s="19"/>
      <c r="L631" s="19"/>
      <c r="M631" s="377"/>
      <c r="N631" s="19"/>
      <c r="O631" s="19"/>
      <c r="P631" s="19"/>
      <c r="Q631" s="19"/>
      <c r="R631" s="19"/>
      <c r="S631" s="19"/>
      <c r="T631" s="105"/>
      <c r="U631" s="376"/>
      <c r="V631" s="376"/>
      <c r="W631" s="19"/>
      <c r="X631" s="19"/>
      <c r="Y631" s="19"/>
      <c r="Z631" s="19"/>
      <c r="AA631" s="377"/>
      <c r="AB631" s="19"/>
      <c r="AC631" s="19"/>
      <c r="AD631" s="377"/>
      <c r="AE631" s="19"/>
      <c r="AF631" s="19"/>
      <c r="AG631" s="19"/>
      <c r="AH631" s="19"/>
      <c r="AI631" s="377"/>
      <c r="AJ631" s="19"/>
      <c r="AK631" s="19"/>
      <c r="AL631" s="105"/>
      <c r="AM631" s="376"/>
      <c r="AN631" s="378"/>
      <c r="AO631" s="19"/>
      <c r="AP631" s="19"/>
      <c r="AQ631" s="19"/>
      <c r="AR631" s="377"/>
      <c r="AS631" s="19"/>
      <c r="AT631" s="19"/>
      <c r="AU631" s="377"/>
      <c r="AV631" s="379"/>
      <c r="AW631" s="19"/>
      <c r="AX631" s="19"/>
      <c r="AY631" s="19"/>
      <c r="AZ631" s="377"/>
      <c r="BA631" s="19"/>
      <c r="BB631" s="19"/>
      <c r="BC631" s="19"/>
      <c r="BD631" s="105"/>
      <c r="BE631" s="376"/>
      <c r="BF631" s="376"/>
      <c r="BG631" s="19"/>
      <c r="BH631" s="19"/>
      <c r="BI631" s="19"/>
      <c r="BJ631" s="19"/>
      <c r="BK631" s="377"/>
      <c r="BL631" s="19"/>
      <c r="BM631" s="19"/>
      <c r="BN631" s="377"/>
      <c r="BO631" s="19"/>
      <c r="BP631" s="19"/>
      <c r="BQ631" s="19"/>
      <c r="BR631" s="19"/>
      <c r="BS631" s="377"/>
      <c r="BT631" s="19"/>
      <c r="BU631" s="19"/>
      <c r="BV631" s="105"/>
      <c r="BW631" s="376"/>
      <c r="BX631" s="19"/>
      <c r="BY631" s="19"/>
      <c r="BZ631" s="19"/>
      <c r="CA631" s="19"/>
      <c r="CB631" s="19"/>
      <c r="CC631" s="19"/>
      <c r="CD631" s="377"/>
      <c r="CE631" s="19"/>
      <c r="CF631" s="19"/>
      <c r="CG631" s="19"/>
      <c r="CH631" s="19"/>
      <c r="CI631" s="377"/>
      <c r="CJ631" s="19"/>
      <c r="CK631" s="380"/>
      <c r="CL631" s="105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  <c r="CZ631" s="19"/>
      <c r="DA631" s="19"/>
      <c r="DB631" s="19"/>
      <c r="DC631" s="19"/>
      <c r="DD631" s="19"/>
      <c r="DE631" s="19"/>
      <c r="DF631" s="19"/>
      <c r="DG631" s="19"/>
      <c r="DH631" s="19"/>
      <c r="DI631" s="19"/>
    </row>
    <row r="632" spans="1:113" ht="12.75" customHeight="1">
      <c r="A632" s="19"/>
      <c r="B632" s="19"/>
      <c r="C632" s="19"/>
      <c r="D632" s="19"/>
      <c r="E632" s="376"/>
      <c r="F632" s="19"/>
      <c r="G632" s="19"/>
      <c r="H632" s="19"/>
      <c r="I632" s="19"/>
      <c r="J632" s="377"/>
      <c r="K632" s="19"/>
      <c r="L632" s="19"/>
      <c r="M632" s="377"/>
      <c r="N632" s="19"/>
      <c r="O632" s="19"/>
      <c r="P632" s="19"/>
      <c r="Q632" s="19"/>
      <c r="R632" s="19"/>
      <c r="S632" s="19"/>
      <c r="T632" s="105"/>
      <c r="U632" s="376"/>
      <c r="V632" s="376"/>
      <c r="W632" s="19"/>
      <c r="X632" s="19"/>
      <c r="Y632" s="19"/>
      <c r="Z632" s="19"/>
      <c r="AA632" s="377"/>
      <c r="AB632" s="19"/>
      <c r="AC632" s="19"/>
      <c r="AD632" s="377"/>
      <c r="AE632" s="19"/>
      <c r="AF632" s="19"/>
      <c r="AG632" s="19"/>
      <c r="AH632" s="19"/>
      <c r="AI632" s="377"/>
      <c r="AJ632" s="19"/>
      <c r="AK632" s="19"/>
      <c r="AL632" s="105"/>
      <c r="AM632" s="376"/>
      <c r="AN632" s="378"/>
      <c r="AO632" s="19"/>
      <c r="AP632" s="19"/>
      <c r="AQ632" s="19"/>
      <c r="AR632" s="377"/>
      <c r="AS632" s="19"/>
      <c r="AT632" s="19"/>
      <c r="AU632" s="377"/>
      <c r="AV632" s="379"/>
      <c r="AW632" s="19"/>
      <c r="AX632" s="19"/>
      <c r="AY632" s="19"/>
      <c r="AZ632" s="377"/>
      <c r="BA632" s="19"/>
      <c r="BB632" s="19"/>
      <c r="BC632" s="19"/>
      <c r="BD632" s="105"/>
      <c r="BE632" s="376"/>
      <c r="BF632" s="376"/>
      <c r="BG632" s="19"/>
      <c r="BH632" s="19"/>
      <c r="BI632" s="19"/>
      <c r="BJ632" s="19"/>
      <c r="BK632" s="377"/>
      <c r="BL632" s="19"/>
      <c r="BM632" s="19"/>
      <c r="BN632" s="377"/>
      <c r="BO632" s="19"/>
      <c r="BP632" s="19"/>
      <c r="BQ632" s="19"/>
      <c r="BR632" s="19"/>
      <c r="BS632" s="377"/>
      <c r="BT632" s="19"/>
      <c r="BU632" s="19"/>
      <c r="BV632" s="105"/>
      <c r="BW632" s="376"/>
      <c r="BX632" s="19"/>
      <c r="BY632" s="19"/>
      <c r="BZ632" s="19"/>
      <c r="CA632" s="19"/>
      <c r="CB632" s="19"/>
      <c r="CC632" s="19"/>
      <c r="CD632" s="377"/>
      <c r="CE632" s="19"/>
      <c r="CF632" s="19"/>
      <c r="CG632" s="19"/>
      <c r="CH632" s="19"/>
      <c r="CI632" s="377"/>
      <c r="CJ632" s="19"/>
      <c r="CK632" s="380"/>
      <c r="CL632" s="105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  <c r="CZ632" s="19"/>
      <c r="DA632" s="19"/>
      <c r="DB632" s="19"/>
      <c r="DC632" s="19"/>
      <c r="DD632" s="19"/>
      <c r="DE632" s="19"/>
      <c r="DF632" s="19"/>
      <c r="DG632" s="19"/>
      <c r="DH632" s="19"/>
      <c r="DI632" s="19"/>
    </row>
    <row r="633" spans="1:113" ht="12.75" customHeight="1">
      <c r="A633" s="19"/>
      <c r="B633" s="19"/>
      <c r="C633" s="19"/>
      <c r="D633" s="19"/>
      <c r="E633" s="376"/>
      <c r="F633" s="19"/>
      <c r="G633" s="19"/>
      <c r="H633" s="19"/>
      <c r="I633" s="19"/>
      <c r="J633" s="377"/>
      <c r="K633" s="19"/>
      <c r="L633" s="19"/>
      <c r="M633" s="377"/>
      <c r="N633" s="19"/>
      <c r="O633" s="19"/>
      <c r="P633" s="19"/>
      <c r="Q633" s="19"/>
      <c r="R633" s="19"/>
      <c r="S633" s="19"/>
      <c r="T633" s="105"/>
      <c r="U633" s="376"/>
      <c r="V633" s="376"/>
      <c r="W633" s="19"/>
      <c r="X633" s="19"/>
      <c r="Y633" s="19"/>
      <c r="Z633" s="19"/>
      <c r="AA633" s="377"/>
      <c r="AB633" s="19"/>
      <c r="AC633" s="19"/>
      <c r="AD633" s="377"/>
      <c r="AE633" s="19"/>
      <c r="AF633" s="19"/>
      <c r="AG633" s="19"/>
      <c r="AH633" s="19"/>
      <c r="AI633" s="377"/>
      <c r="AJ633" s="19"/>
      <c r="AK633" s="19"/>
      <c r="AL633" s="105"/>
      <c r="AM633" s="376"/>
      <c r="AN633" s="378"/>
      <c r="AO633" s="19"/>
      <c r="AP633" s="19"/>
      <c r="AQ633" s="19"/>
      <c r="AR633" s="377"/>
      <c r="AS633" s="19"/>
      <c r="AT633" s="19"/>
      <c r="AU633" s="377"/>
      <c r="AV633" s="379"/>
      <c r="AW633" s="19"/>
      <c r="AX633" s="19"/>
      <c r="AY633" s="19"/>
      <c r="AZ633" s="377"/>
      <c r="BA633" s="19"/>
      <c r="BB633" s="19"/>
      <c r="BC633" s="19"/>
      <c r="BD633" s="105"/>
      <c r="BE633" s="376"/>
      <c r="BF633" s="376"/>
      <c r="BG633" s="19"/>
      <c r="BH633" s="19"/>
      <c r="BI633" s="19"/>
      <c r="BJ633" s="19"/>
      <c r="BK633" s="377"/>
      <c r="BL633" s="19"/>
      <c r="BM633" s="19"/>
      <c r="BN633" s="377"/>
      <c r="BO633" s="19"/>
      <c r="BP633" s="19"/>
      <c r="BQ633" s="19"/>
      <c r="BR633" s="19"/>
      <c r="BS633" s="377"/>
      <c r="BT633" s="19"/>
      <c r="BU633" s="19"/>
      <c r="BV633" s="105"/>
      <c r="BW633" s="376"/>
      <c r="BX633" s="19"/>
      <c r="BY633" s="19"/>
      <c r="BZ633" s="19"/>
      <c r="CA633" s="19"/>
      <c r="CB633" s="19"/>
      <c r="CC633" s="19"/>
      <c r="CD633" s="377"/>
      <c r="CE633" s="19"/>
      <c r="CF633" s="19"/>
      <c r="CG633" s="19"/>
      <c r="CH633" s="19"/>
      <c r="CI633" s="377"/>
      <c r="CJ633" s="19"/>
      <c r="CK633" s="380"/>
      <c r="CL633" s="105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  <c r="CZ633" s="19"/>
      <c r="DA633" s="19"/>
      <c r="DB633" s="19"/>
      <c r="DC633" s="19"/>
      <c r="DD633" s="19"/>
      <c r="DE633" s="19"/>
      <c r="DF633" s="19"/>
      <c r="DG633" s="19"/>
      <c r="DH633" s="19"/>
      <c r="DI633" s="19"/>
    </row>
    <row r="634" spans="1:113" ht="12.75" customHeight="1">
      <c r="A634" s="19"/>
      <c r="B634" s="19"/>
      <c r="C634" s="19"/>
      <c r="D634" s="19"/>
      <c r="E634" s="376"/>
      <c r="F634" s="19"/>
      <c r="G634" s="19"/>
      <c r="H634" s="19"/>
      <c r="I634" s="19"/>
      <c r="J634" s="377"/>
      <c r="K634" s="19"/>
      <c r="L634" s="19"/>
      <c r="M634" s="377"/>
      <c r="N634" s="19"/>
      <c r="O634" s="19"/>
      <c r="P634" s="19"/>
      <c r="Q634" s="19"/>
      <c r="R634" s="19"/>
      <c r="S634" s="19"/>
      <c r="T634" s="105"/>
      <c r="U634" s="376"/>
      <c r="V634" s="376"/>
      <c r="W634" s="19"/>
      <c r="X634" s="19"/>
      <c r="Y634" s="19"/>
      <c r="Z634" s="19"/>
      <c r="AA634" s="377"/>
      <c r="AB634" s="19"/>
      <c r="AC634" s="19"/>
      <c r="AD634" s="377"/>
      <c r="AE634" s="19"/>
      <c r="AF634" s="19"/>
      <c r="AG634" s="19"/>
      <c r="AH634" s="19"/>
      <c r="AI634" s="377"/>
      <c r="AJ634" s="19"/>
      <c r="AK634" s="19"/>
      <c r="AL634" s="105"/>
      <c r="AM634" s="376"/>
      <c r="AN634" s="378"/>
      <c r="AO634" s="19"/>
      <c r="AP634" s="19"/>
      <c r="AQ634" s="19"/>
      <c r="AR634" s="377"/>
      <c r="AS634" s="19"/>
      <c r="AT634" s="19"/>
      <c r="AU634" s="377"/>
      <c r="AV634" s="379"/>
      <c r="AW634" s="19"/>
      <c r="AX634" s="19"/>
      <c r="AY634" s="19"/>
      <c r="AZ634" s="377"/>
      <c r="BA634" s="19"/>
      <c r="BB634" s="19"/>
      <c r="BC634" s="19"/>
      <c r="BD634" s="105"/>
      <c r="BE634" s="376"/>
      <c r="BF634" s="376"/>
      <c r="BG634" s="19"/>
      <c r="BH634" s="19"/>
      <c r="BI634" s="19"/>
      <c r="BJ634" s="19"/>
      <c r="BK634" s="377"/>
      <c r="BL634" s="19"/>
      <c r="BM634" s="19"/>
      <c r="BN634" s="377"/>
      <c r="BO634" s="19"/>
      <c r="BP634" s="19"/>
      <c r="BQ634" s="19"/>
      <c r="BR634" s="19"/>
      <c r="BS634" s="377"/>
      <c r="BT634" s="19"/>
      <c r="BU634" s="19"/>
      <c r="BV634" s="105"/>
      <c r="BW634" s="376"/>
      <c r="BX634" s="19"/>
      <c r="BY634" s="19"/>
      <c r="BZ634" s="19"/>
      <c r="CA634" s="19"/>
      <c r="CB634" s="19"/>
      <c r="CC634" s="19"/>
      <c r="CD634" s="377"/>
      <c r="CE634" s="19"/>
      <c r="CF634" s="19"/>
      <c r="CG634" s="19"/>
      <c r="CH634" s="19"/>
      <c r="CI634" s="377"/>
      <c r="CJ634" s="19"/>
      <c r="CK634" s="380"/>
      <c r="CL634" s="105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  <c r="CZ634" s="19"/>
      <c r="DA634" s="19"/>
      <c r="DB634" s="19"/>
      <c r="DC634" s="19"/>
      <c r="DD634" s="19"/>
      <c r="DE634" s="19"/>
      <c r="DF634" s="19"/>
      <c r="DG634" s="19"/>
      <c r="DH634" s="19"/>
      <c r="DI634" s="19"/>
    </row>
    <row r="635" spans="1:113" ht="12.75" customHeight="1">
      <c r="A635" s="19"/>
      <c r="B635" s="19"/>
      <c r="C635" s="19"/>
      <c r="D635" s="19"/>
      <c r="E635" s="376"/>
      <c r="F635" s="19"/>
      <c r="G635" s="19"/>
      <c r="H635" s="19"/>
      <c r="I635" s="19"/>
      <c r="J635" s="377"/>
      <c r="K635" s="19"/>
      <c r="L635" s="19"/>
      <c r="M635" s="377"/>
      <c r="N635" s="19"/>
      <c r="O635" s="19"/>
      <c r="P635" s="19"/>
      <c r="Q635" s="19"/>
      <c r="R635" s="19"/>
      <c r="S635" s="19"/>
      <c r="T635" s="105"/>
      <c r="U635" s="376"/>
      <c r="V635" s="376"/>
      <c r="W635" s="19"/>
      <c r="X635" s="19"/>
      <c r="Y635" s="19"/>
      <c r="Z635" s="19"/>
      <c r="AA635" s="377"/>
      <c r="AB635" s="19"/>
      <c r="AC635" s="19"/>
      <c r="AD635" s="377"/>
      <c r="AE635" s="19"/>
      <c r="AF635" s="19"/>
      <c r="AG635" s="19"/>
      <c r="AH635" s="19"/>
      <c r="AI635" s="377"/>
      <c r="AJ635" s="19"/>
      <c r="AK635" s="19"/>
      <c r="AL635" s="105"/>
      <c r="AM635" s="376"/>
      <c r="AN635" s="378"/>
      <c r="AO635" s="19"/>
      <c r="AP635" s="19"/>
      <c r="AQ635" s="19"/>
      <c r="AR635" s="377"/>
      <c r="AS635" s="19"/>
      <c r="AT635" s="19"/>
      <c r="AU635" s="377"/>
      <c r="AV635" s="379"/>
      <c r="AW635" s="19"/>
      <c r="AX635" s="19"/>
      <c r="AY635" s="19"/>
      <c r="AZ635" s="377"/>
      <c r="BA635" s="19"/>
      <c r="BB635" s="19"/>
      <c r="BC635" s="19"/>
      <c r="BD635" s="105"/>
      <c r="BE635" s="376"/>
      <c r="BF635" s="376"/>
      <c r="BG635" s="19"/>
      <c r="BH635" s="19"/>
      <c r="BI635" s="19"/>
      <c r="BJ635" s="19"/>
      <c r="BK635" s="377"/>
      <c r="BL635" s="19"/>
      <c r="BM635" s="19"/>
      <c r="BN635" s="377"/>
      <c r="BO635" s="19"/>
      <c r="BP635" s="19"/>
      <c r="BQ635" s="19"/>
      <c r="BR635" s="19"/>
      <c r="BS635" s="377"/>
      <c r="BT635" s="19"/>
      <c r="BU635" s="19"/>
      <c r="BV635" s="105"/>
      <c r="BW635" s="376"/>
      <c r="BX635" s="19"/>
      <c r="BY635" s="19"/>
      <c r="BZ635" s="19"/>
      <c r="CA635" s="19"/>
      <c r="CB635" s="19"/>
      <c r="CC635" s="19"/>
      <c r="CD635" s="377"/>
      <c r="CE635" s="19"/>
      <c r="CF635" s="19"/>
      <c r="CG635" s="19"/>
      <c r="CH635" s="19"/>
      <c r="CI635" s="377"/>
      <c r="CJ635" s="19"/>
      <c r="CK635" s="380"/>
      <c r="CL635" s="105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  <c r="CZ635" s="19"/>
      <c r="DA635" s="19"/>
      <c r="DB635" s="19"/>
      <c r="DC635" s="19"/>
      <c r="DD635" s="19"/>
      <c r="DE635" s="19"/>
      <c r="DF635" s="19"/>
      <c r="DG635" s="19"/>
      <c r="DH635" s="19"/>
      <c r="DI635" s="19"/>
    </row>
    <row r="636" spans="1:113" ht="12.75" customHeight="1">
      <c r="A636" s="19"/>
      <c r="B636" s="19"/>
      <c r="C636" s="19"/>
      <c r="D636" s="19"/>
      <c r="E636" s="376"/>
      <c r="F636" s="19"/>
      <c r="G636" s="19"/>
      <c r="H636" s="19"/>
      <c r="I636" s="19"/>
      <c r="J636" s="377"/>
      <c r="K636" s="19"/>
      <c r="L636" s="19"/>
      <c r="M636" s="377"/>
      <c r="N636" s="19"/>
      <c r="O636" s="19"/>
      <c r="P636" s="19"/>
      <c r="Q636" s="19"/>
      <c r="R636" s="19"/>
      <c r="S636" s="19"/>
      <c r="T636" s="105"/>
      <c r="U636" s="376"/>
      <c r="V636" s="376"/>
      <c r="W636" s="19"/>
      <c r="X636" s="19"/>
      <c r="Y636" s="19"/>
      <c r="Z636" s="19"/>
      <c r="AA636" s="377"/>
      <c r="AB636" s="19"/>
      <c r="AC636" s="19"/>
      <c r="AD636" s="377"/>
      <c r="AE636" s="19"/>
      <c r="AF636" s="19"/>
      <c r="AG636" s="19"/>
      <c r="AH636" s="19"/>
      <c r="AI636" s="377"/>
      <c r="AJ636" s="19"/>
      <c r="AK636" s="19"/>
      <c r="AL636" s="105"/>
      <c r="AM636" s="376"/>
      <c r="AN636" s="378"/>
      <c r="AO636" s="19"/>
      <c r="AP636" s="19"/>
      <c r="AQ636" s="19"/>
      <c r="AR636" s="377"/>
      <c r="AS636" s="19"/>
      <c r="AT636" s="19"/>
      <c r="AU636" s="377"/>
      <c r="AV636" s="379"/>
      <c r="AW636" s="19"/>
      <c r="AX636" s="19"/>
      <c r="AY636" s="19"/>
      <c r="AZ636" s="377"/>
      <c r="BA636" s="19"/>
      <c r="BB636" s="19"/>
      <c r="BC636" s="19"/>
      <c r="BD636" s="105"/>
      <c r="BE636" s="376"/>
      <c r="BF636" s="376"/>
      <c r="BG636" s="19"/>
      <c r="BH636" s="19"/>
      <c r="BI636" s="19"/>
      <c r="BJ636" s="19"/>
      <c r="BK636" s="377"/>
      <c r="BL636" s="19"/>
      <c r="BM636" s="19"/>
      <c r="BN636" s="377"/>
      <c r="BO636" s="19"/>
      <c r="BP636" s="19"/>
      <c r="BQ636" s="19"/>
      <c r="BR636" s="19"/>
      <c r="BS636" s="377"/>
      <c r="BT636" s="19"/>
      <c r="BU636" s="19"/>
      <c r="BV636" s="105"/>
      <c r="BW636" s="376"/>
      <c r="BX636" s="19"/>
      <c r="BY636" s="19"/>
      <c r="BZ636" s="19"/>
      <c r="CA636" s="19"/>
      <c r="CB636" s="19"/>
      <c r="CC636" s="19"/>
      <c r="CD636" s="377"/>
      <c r="CE636" s="19"/>
      <c r="CF636" s="19"/>
      <c r="CG636" s="19"/>
      <c r="CH636" s="19"/>
      <c r="CI636" s="377"/>
      <c r="CJ636" s="19"/>
      <c r="CK636" s="380"/>
      <c r="CL636" s="105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  <c r="CZ636" s="19"/>
      <c r="DA636" s="19"/>
      <c r="DB636" s="19"/>
      <c r="DC636" s="19"/>
      <c r="DD636" s="19"/>
      <c r="DE636" s="19"/>
      <c r="DF636" s="19"/>
      <c r="DG636" s="19"/>
      <c r="DH636" s="19"/>
      <c r="DI636" s="19"/>
    </row>
    <row r="637" spans="1:113" ht="12.75" customHeight="1">
      <c r="A637" s="19"/>
      <c r="B637" s="19"/>
      <c r="C637" s="19"/>
      <c r="D637" s="19"/>
      <c r="E637" s="376"/>
      <c r="F637" s="19"/>
      <c r="G637" s="19"/>
      <c r="H637" s="19"/>
      <c r="I637" s="19"/>
      <c r="J637" s="377"/>
      <c r="K637" s="19"/>
      <c r="L637" s="19"/>
      <c r="M637" s="377"/>
      <c r="N637" s="19"/>
      <c r="O637" s="19"/>
      <c r="P637" s="19"/>
      <c r="Q637" s="19"/>
      <c r="R637" s="19"/>
      <c r="S637" s="19"/>
      <c r="T637" s="105"/>
      <c r="U637" s="376"/>
      <c r="V637" s="376"/>
      <c r="W637" s="19"/>
      <c r="X637" s="19"/>
      <c r="Y637" s="19"/>
      <c r="Z637" s="19"/>
      <c r="AA637" s="377"/>
      <c r="AB637" s="19"/>
      <c r="AC637" s="19"/>
      <c r="AD637" s="377"/>
      <c r="AE637" s="19"/>
      <c r="AF637" s="19"/>
      <c r="AG637" s="19"/>
      <c r="AH637" s="19"/>
      <c r="AI637" s="377"/>
      <c r="AJ637" s="19"/>
      <c r="AK637" s="19"/>
      <c r="AL637" s="105"/>
      <c r="AM637" s="376"/>
      <c r="AN637" s="378"/>
      <c r="AO637" s="19"/>
      <c r="AP637" s="19"/>
      <c r="AQ637" s="19"/>
      <c r="AR637" s="377"/>
      <c r="AS637" s="19"/>
      <c r="AT637" s="19"/>
      <c r="AU637" s="377"/>
      <c r="AV637" s="379"/>
      <c r="AW637" s="19"/>
      <c r="AX637" s="19"/>
      <c r="AY637" s="19"/>
      <c r="AZ637" s="377"/>
      <c r="BA637" s="19"/>
      <c r="BB637" s="19"/>
      <c r="BC637" s="19"/>
      <c r="BD637" s="105"/>
      <c r="BE637" s="376"/>
      <c r="BF637" s="376"/>
      <c r="BG637" s="19"/>
      <c r="BH637" s="19"/>
      <c r="BI637" s="19"/>
      <c r="BJ637" s="19"/>
      <c r="BK637" s="377"/>
      <c r="BL637" s="19"/>
      <c r="BM637" s="19"/>
      <c r="BN637" s="377"/>
      <c r="BO637" s="19"/>
      <c r="BP637" s="19"/>
      <c r="BQ637" s="19"/>
      <c r="BR637" s="19"/>
      <c r="BS637" s="377"/>
      <c r="BT637" s="19"/>
      <c r="BU637" s="19"/>
      <c r="BV637" s="105"/>
      <c r="BW637" s="376"/>
      <c r="BX637" s="19"/>
      <c r="BY637" s="19"/>
      <c r="BZ637" s="19"/>
      <c r="CA637" s="19"/>
      <c r="CB637" s="19"/>
      <c r="CC637" s="19"/>
      <c r="CD637" s="377"/>
      <c r="CE637" s="19"/>
      <c r="CF637" s="19"/>
      <c r="CG637" s="19"/>
      <c r="CH637" s="19"/>
      <c r="CI637" s="377"/>
      <c r="CJ637" s="19"/>
      <c r="CK637" s="380"/>
      <c r="CL637" s="105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  <c r="CZ637" s="19"/>
      <c r="DA637" s="19"/>
      <c r="DB637" s="19"/>
      <c r="DC637" s="19"/>
      <c r="DD637" s="19"/>
      <c r="DE637" s="19"/>
      <c r="DF637" s="19"/>
      <c r="DG637" s="19"/>
      <c r="DH637" s="19"/>
      <c r="DI637" s="19"/>
    </row>
    <row r="638" spans="1:113" ht="12.75" customHeight="1">
      <c r="A638" s="19"/>
      <c r="B638" s="19"/>
      <c r="C638" s="19"/>
      <c r="D638" s="19"/>
      <c r="E638" s="376"/>
      <c r="F638" s="19"/>
      <c r="G638" s="19"/>
      <c r="H638" s="19"/>
      <c r="I638" s="19"/>
      <c r="J638" s="377"/>
      <c r="K638" s="19"/>
      <c r="L638" s="19"/>
      <c r="M638" s="377"/>
      <c r="N638" s="19"/>
      <c r="O638" s="19"/>
      <c r="P638" s="19"/>
      <c r="Q638" s="19"/>
      <c r="R638" s="19"/>
      <c r="S638" s="19"/>
      <c r="T638" s="105"/>
      <c r="U638" s="376"/>
      <c r="V638" s="376"/>
      <c r="W638" s="19"/>
      <c r="X638" s="19"/>
      <c r="Y638" s="19"/>
      <c r="Z638" s="19"/>
      <c r="AA638" s="377"/>
      <c r="AB638" s="19"/>
      <c r="AC638" s="19"/>
      <c r="AD638" s="377"/>
      <c r="AE638" s="19"/>
      <c r="AF638" s="19"/>
      <c r="AG638" s="19"/>
      <c r="AH638" s="19"/>
      <c r="AI638" s="377"/>
      <c r="AJ638" s="19"/>
      <c r="AK638" s="19"/>
      <c r="AL638" s="105"/>
      <c r="AM638" s="376"/>
      <c r="AN638" s="378"/>
      <c r="AO638" s="19"/>
      <c r="AP638" s="19"/>
      <c r="AQ638" s="19"/>
      <c r="AR638" s="377"/>
      <c r="AS638" s="19"/>
      <c r="AT638" s="19"/>
      <c r="AU638" s="377"/>
      <c r="AV638" s="379"/>
      <c r="AW638" s="19"/>
      <c r="AX638" s="19"/>
      <c r="AY638" s="19"/>
      <c r="AZ638" s="377"/>
      <c r="BA638" s="19"/>
      <c r="BB638" s="19"/>
      <c r="BC638" s="19"/>
      <c r="BD638" s="105"/>
      <c r="BE638" s="376"/>
      <c r="BF638" s="376"/>
      <c r="BG638" s="19"/>
      <c r="BH638" s="19"/>
      <c r="BI638" s="19"/>
      <c r="BJ638" s="19"/>
      <c r="BK638" s="377"/>
      <c r="BL638" s="19"/>
      <c r="BM638" s="19"/>
      <c r="BN638" s="377"/>
      <c r="BO638" s="19"/>
      <c r="BP638" s="19"/>
      <c r="BQ638" s="19"/>
      <c r="BR638" s="19"/>
      <c r="BS638" s="377"/>
      <c r="BT638" s="19"/>
      <c r="BU638" s="19"/>
      <c r="BV638" s="105"/>
      <c r="BW638" s="376"/>
      <c r="BX638" s="19"/>
      <c r="BY638" s="19"/>
      <c r="BZ638" s="19"/>
      <c r="CA638" s="19"/>
      <c r="CB638" s="19"/>
      <c r="CC638" s="19"/>
      <c r="CD638" s="377"/>
      <c r="CE638" s="19"/>
      <c r="CF638" s="19"/>
      <c r="CG638" s="19"/>
      <c r="CH638" s="19"/>
      <c r="CI638" s="377"/>
      <c r="CJ638" s="19"/>
      <c r="CK638" s="380"/>
      <c r="CL638" s="105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  <c r="CZ638" s="19"/>
      <c r="DA638" s="19"/>
      <c r="DB638" s="19"/>
      <c r="DC638" s="19"/>
      <c r="DD638" s="19"/>
      <c r="DE638" s="19"/>
      <c r="DF638" s="19"/>
      <c r="DG638" s="19"/>
      <c r="DH638" s="19"/>
      <c r="DI638" s="19"/>
    </row>
    <row r="639" spans="1:113" ht="12.75" customHeight="1">
      <c r="A639" s="19"/>
      <c r="B639" s="19"/>
      <c r="C639" s="19"/>
      <c r="D639" s="19"/>
      <c r="E639" s="376"/>
      <c r="F639" s="19"/>
      <c r="G639" s="19"/>
      <c r="H639" s="19"/>
      <c r="I639" s="19"/>
      <c r="J639" s="377"/>
      <c r="K639" s="19"/>
      <c r="L639" s="19"/>
      <c r="M639" s="377"/>
      <c r="N639" s="19"/>
      <c r="O639" s="19"/>
      <c r="P639" s="19"/>
      <c r="Q639" s="19"/>
      <c r="R639" s="19"/>
      <c r="S639" s="19"/>
      <c r="T639" s="105"/>
      <c r="U639" s="376"/>
      <c r="V639" s="376"/>
      <c r="W639" s="19"/>
      <c r="X639" s="19"/>
      <c r="Y639" s="19"/>
      <c r="Z639" s="19"/>
      <c r="AA639" s="377"/>
      <c r="AB639" s="19"/>
      <c r="AC639" s="19"/>
      <c r="AD639" s="377"/>
      <c r="AE639" s="19"/>
      <c r="AF639" s="19"/>
      <c r="AG639" s="19"/>
      <c r="AH639" s="19"/>
      <c r="AI639" s="377"/>
      <c r="AJ639" s="19"/>
      <c r="AK639" s="19"/>
      <c r="AL639" s="105"/>
      <c r="AM639" s="376"/>
      <c r="AN639" s="378"/>
      <c r="AO639" s="19"/>
      <c r="AP639" s="19"/>
      <c r="AQ639" s="19"/>
      <c r="AR639" s="377"/>
      <c r="AS639" s="19"/>
      <c r="AT639" s="19"/>
      <c r="AU639" s="377"/>
      <c r="AV639" s="379"/>
      <c r="AW639" s="19"/>
      <c r="AX639" s="19"/>
      <c r="AY639" s="19"/>
      <c r="AZ639" s="377"/>
      <c r="BA639" s="19"/>
      <c r="BB639" s="19"/>
      <c r="BC639" s="19"/>
      <c r="BD639" s="105"/>
      <c r="BE639" s="376"/>
      <c r="BF639" s="376"/>
      <c r="BG639" s="19"/>
      <c r="BH639" s="19"/>
      <c r="BI639" s="19"/>
      <c r="BJ639" s="19"/>
      <c r="BK639" s="377"/>
      <c r="BL639" s="19"/>
      <c r="BM639" s="19"/>
      <c r="BN639" s="377"/>
      <c r="BO639" s="19"/>
      <c r="BP639" s="19"/>
      <c r="BQ639" s="19"/>
      <c r="BR639" s="19"/>
      <c r="BS639" s="377"/>
      <c r="BT639" s="19"/>
      <c r="BU639" s="19"/>
      <c r="BV639" s="105"/>
      <c r="BW639" s="376"/>
      <c r="BX639" s="19"/>
      <c r="BY639" s="19"/>
      <c r="BZ639" s="19"/>
      <c r="CA639" s="19"/>
      <c r="CB639" s="19"/>
      <c r="CC639" s="19"/>
      <c r="CD639" s="377"/>
      <c r="CE639" s="19"/>
      <c r="CF639" s="19"/>
      <c r="CG639" s="19"/>
      <c r="CH639" s="19"/>
      <c r="CI639" s="377"/>
      <c r="CJ639" s="19"/>
      <c r="CK639" s="380"/>
      <c r="CL639" s="105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  <c r="CZ639" s="19"/>
      <c r="DA639" s="19"/>
      <c r="DB639" s="19"/>
      <c r="DC639" s="19"/>
      <c r="DD639" s="19"/>
      <c r="DE639" s="19"/>
      <c r="DF639" s="19"/>
      <c r="DG639" s="19"/>
      <c r="DH639" s="19"/>
      <c r="DI639" s="19"/>
    </row>
    <row r="640" spans="1:113" ht="12.75" customHeight="1">
      <c r="A640" s="19"/>
      <c r="B640" s="19"/>
      <c r="C640" s="19"/>
      <c r="D640" s="19"/>
      <c r="E640" s="376"/>
      <c r="F640" s="19"/>
      <c r="G640" s="19"/>
      <c r="H640" s="19"/>
      <c r="I640" s="19"/>
      <c r="J640" s="377"/>
      <c r="K640" s="19"/>
      <c r="L640" s="19"/>
      <c r="M640" s="377"/>
      <c r="N640" s="19"/>
      <c r="O640" s="19"/>
      <c r="P640" s="19"/>
      <c r="Q640" s="19"/>
      <c r="R640" s="19"/>
      <c r="S640" s="19"/>
      <c r="T640" s="105"/>
      <c r="U640" s="376"/>
      <c r="V640" s="376"/>
      <c r="W640" s="19"/>
      <c r="X640" s="19"/>
      <c r="Y640" s="19"/>
      <c r="Z640" s="19"/>
      <c r="AA640" s="377"/>
      <c r="AB640" s="19"/>
      <c r="AC640" s="19"/>
      <c r="AD640" s="377"/>
      <c r="AE640" s="19"/>
      <c r="AF640" s="19"/>
      <c r="AG640" s="19"/>
      <c r="AH640" s="19"/>
      <c r="AI640" s="377"/>
      <c r="AJ640" s="19"/>
      <c r="AK640" s="19"/>
      <c r="AL640" s="105"/>
      <c r="AM640" s="376"/>
      <c r="AN640" s="378"/>
      <c r="AO640" s="19"/>
      <c r="AP640" s="19"/>
      <c r="AQ640" s="19"/>
      <c r="AR640" s="377"/>
      <c r="AS640" s="19"/>
      <c r="AT640" s="19"/>
      <c r="AU640" s="377"/>
      <c r="AV640" s="379"/>
      <c r="AW640" s="19"/>
      <c r="AX640" s="19"/>
      <c r="AY640" s="19"/>
      <c r="AZ640" s="377"/>
      <c r="BA640" s="19"/>
      <c r="BB640" s="19"/>
      <c r="BC640" s="19"/>
      <c r="BD640" s="105"/>
      <c r="BE640" s="376"/>
      <c r="BF640" s="376"/>
      <c r="BG640" s="19"/>
      <c r="BH640" s="19"/>
      <c r="BI640" s="19"/>
      <c r="BJ640" s="19"/>
      <c r="BK640" s="377"/>
      <c r="BL640" s="19"/>
      <c r="BM640" s="19"/>
      <c r="BN640" s="377"/>
      <c r="BO640" s="19"/>
      <c r="BP640" s="19"/>
      <c r="BQ640" s="19"/>
      <c r="BR640" s="19"/>
      <c r="BS640" s="377"/>
      <c r="BT640" s="19"/>
      <c r="BU640" s="19"/>
      <c r="BV640" s="105"/>
      <c r="BW640" s="376"/>
      <c r="BX640" s="19"/>
      <c r="BY640" s="19"/>
      <c r="BZ640" s="19"/>
      <c r="CA640" s="19"/>
      <c r="CB640" s="19"/>
      <c r="CC640" s="19"/>
      <c r="CD640" s="377"/>
      <c r="CE640" s="19"/>
      <c r="CF640" s="19"/>
      <c r="CG640" s="19"/>
      <c r="CH640" s="19"/>
      <c r="CI640" s="377"/>
      <c r="CJ640" s="19"/>
      <c r="CK640" s="380"/>
      <c r="CL640" s="105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  <c r="CZ640" s="19"/>
      <c r="DA640" s="19"/>
      <c r="DB640" s="19"/>
      <c r="DC640" s="19"/>
      <c r="DD640" s="19"/>
      <c r="DE640" s="19"/>
      <c r="DF640" s="19"/>
      <c r="DG640" s="19"/>
      <c r="DH640" s="19"/>
      <c r="DI640" s="19"/>
    </row>
    <row r="641" spans="1:113" ht="12.75" customHeight="1">
      <c r="A641" s="19"/>
      <c r="B641" s="19"/>
      <c r="C641" s="19"/>
      <c r="D641" s="19"/>
      <c r="E641" s="376"/>
      <c r="F641" s="19"/>
      <c r="G641" s="19"/>
      <c r="H641" s="19"/>
      <c r="I641" s="19"/>
      <c r="J641" s="377"/>
      <c r="K641" s="19"/>
      <c r="L641" s="19"/>
      <c r="M641" s="377"/>
      <c r="N641" s="19"/>
      <c r="O641" s="19"/>
      <c r="P641" s="19"/>
      <c r="Q641" s="19"/>
      <c r="R641" s="19"/>
      <c r="S641" s="19"/>
      <c r="T641" s="105"/>
      <c r="U641" s="376"/>
      <c r="V641" s="376"/>
      <c r="W641" s="19"/>
      <c r="X641" s="19"/>
      <c r="Y641" s="19"/>
      <c r="Z641" s="19"/>
      <c r="AA641" s="377"/>
      <c r="AB641" s="19"/>
      <c r="AC641" s="19"/>
      <c r="AD641" s="377"/>
      <c r="AE641" s="19"/>
      <c r="AF641" s="19"/>
      <c r="AG641" s="19"/>
      <c r="AH641" s="19"/>
      <c r="AI641" s="377"/>
      <c r="AJ641" s="19"/>
      <c r="AK641" s="19"/>
      <c r="AL641" s="105"/>
      <c r="AM641" s="376"/>
      <c r="AN641" s="378"/>
      <c r="AO641" s="19"/>
      <c r="AP641" s="19"/>
      <c r="AQ641" s="19"/>
      <c r="AR641" s="377"/>
      <c r="AS641" s="19"/>
      <c r="AT641" s="19"/>
      <c r="AU641" s="377"/>
      <c r="AV641" s="379"/>
      <c r="AW641" s="19"/>
      <c r="AX641" s="19"/>
      <c r="AY641" s="19"/>
      <c r="AZ641" s="377"/>
      <c r="BA641" s="19"/>
      <c r="BB641" s="19"/>
      <c r="BC641" s="19"/>
      <c r="BD641" s="105"/>
      <c r="BE641" s="376"/>
      <c r="BF641" s="376"/>
      <c r="BG641" s="19"/>
      <c r="BH641" s="19"/>
      <c r="BI641" s="19"/>
      <c r="BJ641" s="19"/>
      <c r="BK641" s="377"/>
      <c r="BL641" s="19"/>
      <c r="BM641" s="19"/>
      <c r="BN641" s="377"/>
      <c r="BO641" s="19"/>
      <c r="BP641" s="19"/>
      <c r="BQ641" s="19"/>
      <c r="BR641" s="19"/>
      <c r="BS641" s="377"/>
      <c r="BT641" s="19"/>
      <c r="BU641" s="19"/>
      <c r="BV641" s="105"/>
      <c r="BW641" s="376"/>
      <c r="BX641" s="19"/>
      <c r="BY641" s="19"/>
      <c r="BZ641" s="19"/>
      <c r="CA641" s="19"/>
      <c r="CB641" s="19"/>
      <c r="CC641" s="19"/>
      <c r="CD641" s="377"/>
      <c r="CE641" s="19"/>
      <c r="CF641" s="19"/>
      <c r="CG641" s="19"/>
      <c r="CH641" s="19"/>
      <c r="CI641" s="377"/>
      <c r="CJ641" s="19"/>
      <c r="CK641" s="380"/>
      <c r="CL641" s="105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  <c r="CZ641" s="19"/>
      <c r="DA641" s="19"/>
      <c r="DB641" s="19"/>
      <c r="DC641" s="19"/>
      <c r="DD641" s="19"/>
      <c r="DE641" s="19"/>
      <c r="DF641" s="19"/>
      <c r="DG641" s="19"/>
      <c r="DH641" s="19"/>
      <c r="DI641" s="19"/>
    </row>
    <row r="642" spans="1:113" ht="12.75" customHeight="1">
      <c r="A642" s="19"/>
      <c r="B642" s="19"/>
      <c r="C642" s="19"/>
      <c r="D642" s="19"/>
      <c r="E642" s="376"/>
      <c r="F642" s="19"/>
      <c r="G642" s="19"/>
      <c r="H642" s="19"/>
      <c r="I642" s="19"/>
      <c r="J642" s="377"/>
      <c r="K642" s="19"/>
      <c r="L642" s="19"/>
      <c r="M642" s="377"/>
      <c r="N642" s="19"/>
      <c r="O642" s="19"/>
      <c r="P642" s="19"/>
      <c r="Q642" s="19"/>
      <c r="R642" s="19"/>
      <c r="S642" s="19"/>
      <c r="T642" s="105"/>
      <c r="U642" s="376"/>
      <c r="V642" s="376"/>
      <c r="W642" s="19"/>
      <c r="X642" s="19"/>
      <c r="Y642" s="19"/>
      <c r="Z642" s="19"/>
      <c r="AA642" s="377"/>
      <c r="AB642" s="19"/>
      <c r="AC642" s="19"/>
      <c r="AD642" s="377"/>
      <c r="AE642" s="19"/>
      <c r="AF642" s="19"/>
      <c r="AG642" s="19"/>
      <c r="AH642" s="19"/>
      <c r="AI642" s="377"/>
      <c r="AJ642" s="19"/>
      <c r="AK642" s="19"/>
      <c r="AL642" s="105"/>
      <c r="AM642" s="376"/>
      <c r="AN642" s="378"/>
      <c r="AO642" s="19"/>
      <c r="AP642" s="19"/>
      <c r="AQ642" s="19"/>
      <c r="AR642" s="377"/>
      <c r="AS642" s="19"/>
      <c r="AT642" s="19"/>
      <c r="AU642" s="377"/>
      <c r="AV642" s="379"/>
      <c r="AW642" s="19"/>
      <c r="AX642" s="19"/>
      <c r="AY642" s="19"/>
      <c r="AZ642" s="377"/>
      <c r="BA642" s="19"/>
      <c r="BB642" s="19"/>
      <c r="BC642" s="19"/>
      <c r="BD642" s="105"/>
      <c r="BE642" s="376"/>
      <c r="BF642" s="376"/>
      <c r="BG642" s="19"/>
      <c r="BH642" s="19"/>
      <c r="BI642" s="19"/>
      <c r="BJ642" s="19"/>
      <c r="BK642" s="377"/>
      <c r="BL642" s="19"/>
      <c r="BM642" s="19"/>
      <c r="BN642" s="377"/>
      <c r="BO642" s="19"/>
      <c r="BP642" s="19"/>
      <c r="BQ642" s="19"/>
      <c r="BR642" s="19"/>
      <c r="BS642" s="377"/>
      <c r="BT642" s="19"/>
      <c r="BU642" s="19"/>
      <c r="BV642" s="105"/>
      <c r="BW642" s="376"/>
      <c r="BX642" s="19"/>
      <c r="BY642" s="19"/>
      <c r="BZ642" s="19"/>
      <c r="CA642" s="19"/>
      <c r="CB642" s="19"/>
      <c r="CC642" s="19"/>
      <c r="CD642" s="377"/>
      <c r="CE642" s="19"/>
      <c r="CF642" s="19"/>
      <c r="CG642" s="19"/>
      <c r="CH642" s="19"/>
      <c r="CI642" s="377"/>
      <c r="CJ642" s="19"/>
      <c r="CK642" s="380"/>
      <c r="CL642" s="105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  <c r="CZ642" s="19"/>
      <c r="DA642" s="19"/>
      <c r="DB642" s="19"/>
      <c r="DC642" s="19"/>
      <c r="DD642" s="19"/>
      <c r="DE642" s="19"/>
      <c r="DF642" s="19"/>
      <c r="DG642" s="19"/>
      <c r="DH642" s="19"/>
      <c r="DI642" s="19"/>
    </row>
    <row r="643" spans="1:113" ht="12.75" customHeight="1">
      <c r="A643" s="19"/>
      <c r="B643" s="19"/>
      <c r="C643" s="19"/>
      <c r="D643" s="19"/>
      <c r="E643" s="376"/>
      <c r="F643" s="19"/>
      <c r="G643" s="19"/>
      <c r="H643" s="19"/>
      <c r="I643" s="19"/>
      <c r="J643" s="377"/>
      <c r="K643" s="19"/>
      <c r="L643" s="19"/>
      <c r="M643" s="377"/>
      <c r="N643" s="19"/>
      <c r="O643" s="19"/>
      <c r="P643" s="19"/>
      <c r="Q643" s="19"/>
      <c r="R643" s="19"/>
      <c r="S643" s="19"/>
      <c r="T643" s="105"/>
      <c r="U643" s="376"/>
      <c r="V643" s="376"/>
      <c r="W643" s="19"/>
      <c r="X643" s="19"/>
      <c r="Y643" s="19"/>
      <c r="Z643" s="19"/>
      <c r="AA643" s="377"/>
      <c r="AB643" s="19"/>
      <c r="AC643" s="19"/>
      <c r="AD643" s="377"/>
      <c r="AE643" s="19"/>
      <c r="AF643" s="19"/>
      <c r="AG643" s="19"/>
      <c r="AH643" s="19"/>
      <c r="AI643" s="377"/>
      <c r="AJ643" s="19"/>
      <c r="AK643" s="19"/>
      <c r="AL643" s="105"/>
      <c r="AM643" s="376"/>
      <c r="AN643" s="378"/>
      <c r="AO643" s="19"/>
      <c r="AP643" s="19"/>
      <c r="AQ643" s="19"/>
      <c r="AR643" s="377"/>
      <c r="AS643" s="19"/>
      <c r="AT643" s="19"/>
      <c r="AU643" s="377"/>
      <c r="AV643" s="379"/>
      <c r="AW643" s="19"/>
      <c r="AX643" s="19"/>
      <c r="AY643" s="19"/>
      <c r="AZ643" s="377"/>
      <c r="BA643" s="19"/>
      <c r="BB643" s="19"/>
      <c r="BC643" s="19"/>
      <c r="BD643" s="105"/>
      <c r="BE643" s="376"/>
      <c r="BF643" s="376"/>
      <c r="BG643" s="19"/>
      <c r="BH643" s="19"/>
      <c r="BI643" s="19"/>
      <c r="BJ643" s="19"/>
      <c r="BK643" s="377"/>
      <c r="BL643" s="19"/>
      <c r="BM643" s="19"/>
      <c r="BN643" s="377"/>
      <c r="BO643" s="19"/>
      <c r="BP643" s="19"/>
      <c r="BQ643" s="19"/>
      <c r="BR643" s="19"/>
      <c r="BS643" s="377"/>
      <c r="BT643" s="19"/>
      <c r="BU643" s="19"/>
      <c r="BV643" s="105"/>
      <c r="BW643" s="376"/>
      <c r="BX643" s="19"/>
      <c r="BY643" s="19"/>
      <c r="BZ643" s="19"/>
      <c r="CA643" s="19"/>
      <c r="CB643" s="19"/>
      <c r="CC643" s="19"/>
      <c r="CD643" s="377"/>
      <c r="CE643" s="19"/>
      <c r="CF643" s="19"/>
      <c r="CG643" s="19"/>
      <c r="CH643" s="19"/>
      <c r="CI643" s="377"/>
      <c r="CJ643" s="19"/>
      <c r="CK643" s="380"/>
      <c r="CL643" s="105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  <c r="CZ643" s="19"/>
      <c r="DA643" s="19"/>
      <c r="DB643" s="19"/>
      <c r="DC643" s="19"/>
      <c r="DD643" s="19"/>
      <c r="DE643" s="19"/>
      <c r="DF643" s="19"/>
      <c r="DG643" s="19"/>
      <c r="DH643" s="19"/>
      <c r="DI643" s="19"/>
    </row>
    <row r="644" spans="1:113" ht="12.75" customHeight="1">
      <c r="A644" s="19"/>
      <c r="B644" s="19"/>
      <c r="C644" s="19"/>
      <c r="D644" s="19"/>
      <c r="E644" s="376"/>
      <c r="F644" s="19"/>
      <c r="G644" s="19"/>
      <c r="H644" s="19"/>
      <c r="I644" s="19"/>
      <c r="J644" s="377"/>
      <c r="K644" s="19"/>
      <c r="L644" s="19"/>
      <c r="M644" s="377"/>
      <c r="N644" s="19"/>
      <c r="O644" s="19"/>
      <c r="P644" s="19"/>
      <c r="Q644" s="19"/>
      <c r="R644" s="19"/>
      <c r="S644" s="19"/>
      <c r="T644" s="105"/>
      <c r="U644" s="376"/>
      <c r="V644" s="376"/>
      <c r="W644" s="19"/>
      <c r="X644" s="19"/>
      <c r="Y644" s="19"/>
      <c r="Z644" s="19"/>
      <c r="AA644" s="377"/>
      <c r="AB644" s="19"/>
      <c r="AC644" s="19"/>
      <c r="AD644" s="377"/>
      <c r="AE644" s="19"/>
      <c r="AF644" s="19"/>
      <c r="AG644" s="19"/>
      <c r="AH644" s="19"/>
      <c r="AI644" s="377"/>
      <c r="AJ644" s="19"/>
      <c r="AK644" s="19"/>
      <c r="AL644" s="105"/>
      <c r="AM644" s="376"/>
      <c r="AN644" s="378"/>
      <c r="AO644" s="19"/>
      <c r="AP644" s="19"/>
      <c r="AQ644" s="19"/>
      <c r="AR644" s="377"/>
      <c r="AS644" s="19"/>
      <c r="AT644" s="19"/>
      <c r="AU644" s="377"/>
      <c r="AV644" s="379"/>
      <c r="AW644" s="19"/>
      <c r="AX644" s="19"/>
      <c r="AY644" s="19"/>
      <c r="AZ644" s="377"/>
      <c r="BA644" s="19"/>
      <c r="BB644" s="19"/>
      <c r="BC644" s="19"/>
      <c r="BD644" s="105"/>
      <c r="BE644" s="376"/>
      <c r="BF644" s="376"/>
      <c r="BG644" s="19"/>
      <c r="BH644" s="19"/>
      <c r="BI644" s="19"/>
      <c r="BJ644" s="19"/>
      <c r="BK644" s="377"/>
      <c r="BL644" s="19"/>
      <c r="BM644" s="19"/>
      <c r="BN644" s="377"/>
      <c r="BO644" s="19"/>
      <c r="BP644" s="19"/>
      <c r="BQ644" s="19"/>
      <c r="BR644" s="19"/>
      <c r="BS644" s="377"/>
      <c r="BT644" s="19"/>
      <c r="BU644" s="19"/>
      <c r="BV644" s="105"/>
      <c r="BW644" s="376"/>
      <c r="BX644" s="19"/>
      <c r="BY644" s="19"/>
      <c r="BZ644" s="19"/>
      <c r="CA644" s="19"/>
      <c r="CB644" s="19"/>
      <c r="CC644" s="19"/>
      <c r="CD644" s="377"/>
      <c r="CE644" s="19"/>
      <c r="CF644" s="19"/>
      <c r="CG644" s="19"/>
      <c r="CH644" s="19"/>
      <c r="CI644" s="377"/>
      <c r="CJ644" s="19"/>
      <c r="CK644" s="380"/>
      <c r="CL644" s="105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  <c r="CZ644" s="19"/>
      <c r="DA644" s="19"/>
      <c r="DB644" s="19"/>
      <c r="DC644" s="19"/>
      <c r="DD644" s="19"/>
      <c r="DE644" s="19"/>
      <c r="DF644" s="19"/>
      <c r="DG644" s="19"/>
      <c r="DH644" s="19"/>
      <c r="DI644" s="19"/>
    </row>
    <row r="645" spans="1:113" ht="12.75" customHeight="1">
      <c r="A645" s="19"/>
      <c r="B645" s="19"/>
      <c r="C645" s="19"/>
      <c r="D645" s="19"/>
      <c r="E645" s="376"/>
      <c r="F645" s="19"/>
      <c r="G645" s="19"/>
      <c r="H645" s="19"/>
      <c r="I645" s="19"/>
      <c r="J645" s="377"/>
      <c r="K645" s="19"/>
      <c r="L645" s="19"/>
      <c r="M645" s="377"/>
      <c r="N645" s="19"/>
      <c r="O645" s="19"/>
      <c r="P645" s="19"/>
      <c r="Q645" s="19"/>
      <c r="R645" s="19"/>
      <c r="S645" s="19"/>
      <c r="T645" s="105"/>
      <c r="U645" s="376"/>
      <c r="V645" s="376"/>
      <c r="W645" s="19"/>
      <c r="X645" s="19"/>
      <c r="Y645" s="19"/>
      <c r="Z645" s="19"/>
      <c r="AA645" s="377"/>
      <c r="AB645" s="19"/>
      <c r="AC645" s="19"/>
      <c r="AD645" s="377"/>
      <c r="AE645" s="19"/>
      <c r="AF645" s="19"/>
      <c r="AG645" s="19"/>
      <c r="AH645" s="19"/>
      <c r="AI645" s="377"/>
      <c r="AJ645" s="19"/>
      <c r="AK645" s="19"/>
      <c r="AL645" s="105"/>
      <c r="AM645" s="376"/>
      <c r="AN645" s="378"/>
      <c r="AO645" s="19"/>
      <c r="AP645" s="19"/>
      <c r="AQ645" s="19"/>
      <c r="AR645" s="377"/>
      <c r="AS645" s="19"/>
      <c r="AT645" s="19"/>
      <c r="AU645" s="377"/>
      <c r="AV645" s="379"/>
      <c r="AW645" s="19"/>
      <c r="AX645" s="19"/>
      <c r="AY645" s="19"/>
      <c r="AZ645" s="377"/>
      <c r="BA645" s="19"/>
      <c r="BB645" s="19"/>
      <c r="BC645" s="19"/>
      <c r="BD645" s="105"/>
      <c r="BE645" s="376"/>
      <c r="BF645" s="376"/>
      <c r="BG645" s="19"/>
      <c r="BH645" s="19"/>
      <c r="BI645" s="19"/>
      <c r="BJ645" s="19"/>
      <c r="BK645" s="377"/>
      <c r="BL645" s="19"/>
      <c r="BM645" s="19"/>
      <c r="BN645" s="377"/>
      <c r="BO645" s="19"/>
      <c r="BP645" s="19"/>
      <c r="BQ645" s="19"/>
      <c r="BR645" s="19"/>
      <c r="BS645" s="377"/>
      <c r="BT645" s="19"/>
      <c r="BU645" s="19"/>
      <c r="BV645" s="105"/>
      <c r="BW645" s="376"/>
      <c r="BX645" s="19"/>
      <c r="BY645" s="19"/>
      <c r="BZ645" s="19"/>
      <c r="CA645" s="19"/>
      <c r="CB645" s="19"/>
      <c r="CC645" s="19"/>
      <c r="CD645" s="377"/>
      <c r="CE645" s="19"/>
      <c r="CF645" s="19"/>
      <c r="CG645" s="19"/>
      <c r="CH645" s="19"/>
      <c r="CI645" s="377"/>
      <c r="CJ645" s="19"/>
      <c r="CK645" s="380"/>
      <c r="CL645" s="105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  <c r="CZ645" s="19"/>
      <c r="DA645" s="19"/>
      <c r="DB645" s="19"/>
      <c r="DC645" s="19"/>
      <c r="DD645" s="19"/>
      <c r="DE645" s="19"/>
      <c r="DF645" s="19"/>
      <c r="DG645" s="19"/>
      <c r="DH645" s="19"/>
      <c r="DI645" s="19"/>
    </row>
    <row r="646" spans="1:113" ht="12.75" customHeight="1">
      <c r="A646" s="19"/>
      <c r="B646" s="19"/>
      <c r="C646" s="19"/>
      <c r="D646" s="19"/>
      <c r="E646" s="376"/>
      <c r="F646" s="19"/>
      <c r="G646" s="19"/>
      <c r="H646" s="19"/>
      <c r="I646" s="19"/>
      <c r="J646" s="377"/>
      <c r="K646" s="19"/>
      <c r="L646" s="19"/>
      <c r="M646" s="377"/>
      <c r="N646" s="19"/>
      <c r="O646" s="19"/>
      <c r="P646" s="19"/>
      <c r="Q646" s="19"/>
      <c r="R646" s="19"/>
      <c r="S646" s="19"/>
      <c r="T646" s="105"/>
      <c r="U646" s="376"/>
      <c r="V646" s="376"/>
      <c r="W646" s="19"/>
      <c r="X646" s="19"/>
      <c r="Y646" s="19"/>
      <c r="Z646" s="19"/>
      <c r="AA646" s="377"/>
      <c r="AB646" s="19"/>
      <c r="AC646" s="19"/>
      <c r="AD646" s="377"/>
      <c r="AE646" s="19"/>
      <c r="AF646" s="19"/>
      <c r="AG646" s="19"/>
      <c r="AH646" s="19"/>
      <c r="AI646" s="377"/>
      <c r="AJ646" s="19"/>
      <c r="AK646" s="19"/>
      <c r="AL646" s="105"/>
      <c r="AM646" s="376"/>
      <c r="AN646" s="378"/>
      <c r="AO646" s="19"/>
      <c r="AP646" s="19"/>
      <c r="AQ646" s="19"/>
      <c r="AR646" s="377"/>
      <c r="AS646" s="19"/>
      <c r="AT646" s="19"/>
      <c r="AU646" s="377"/>
      <c r="AV646" s="379"/>
      <c r="AW646" s="19"/>
      <c r="AX646" s="19"/>
      <c r="AY646" s="19"/>
      <c r="AZ646" s="377"/>
      <c r="BA646" s="19"/>
      <c r="BB646" s="19"/>
      <c r="BC646" s="19"/>
      <c r="BD646" s="105"/>
      <c r="BE646" s="376"/>
      <c r="BF646" s="376"/>
      <c r="BG646" s="19"/>
      <c r="BH646" s="19"/>
      <c r="BI646" s="19"/>
      <c r="BJ646" s="19"/>
      <c r="BK646" s="377"/>
      <c r="BL646" s="19"/>
      <c r="BM646" s="19"/>
      <c r="BN646" s="377"/>
      <c r="BO646" s="19"/>
      <c r="BP646" s="19"/>
      <c r="BQ646" s="19"/>
      <c r="BR646" s="19"/>
      <c r="BS646" s="377"/>
      <c r="BT646" s="19"/>
      <c r="BU646" s="19"/>
      <c r="BV646" s="105"/>
      <c r="BW646" s="376"/>
      <c r="BX646" s="19"/>
      <c r="BY646" s="19"/>
      <c r="BZ646" s="19"/>
      <c r="CA646" s="19"/>
      <c r="CB646" s="19"/>
      <c r="CC646" s="19"/>
      <c r="CD646" s="377"/>
      <c r="CE646" s="19"/>
      <c r="CF646" s="19"/>
      <c r="CG646" s="19"/>
      <c r="CH646" s="19"/>
      <c r="CI646" s="377"/>
      <c r="CJ646" s="19"/>
      <c r="CK646" s="380"/>
      <c r="CL646" s="105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  <c r="CZ646" s="19"/>
      <c r="DA646" s="19"/>
      <c r="DB646" s="19"/>
      <c r="DC646" s="19"/>
      <c r="DD646" s="19"/>
      <c r="DE646" s="19"/>
      <c r="DF646" s="19"/>
      <c r="DG646" s="19"/>
      <c r="DH646" s="19"/>
      <c r="DI646" s="19"/>
    </row>
    <row r="647" spans="1:113" ht="12.75" customHeight="1">
      <c r="A647" s="19"/>
      <c r="B647" s="19"/>
      <c r="C647" s="19"/>
      <c r="D647" s="19"/>
      <c r="E647" s="376"/>
      <c r="F647" s="19"/>
      <c r="G647" s="19"/>
      <c r="H647" s="19"/>
      <c r="I647" s="19"/>
      <c r="J647" s="377"/>
      <c r="K647" s="19"/>
      <c r="L647" s="19"/>
      <c r="M647" s="377"/>
      <c r="N647" s="19"/>
      <c r="O647" s="19"/>
      <c r="P647" s="19"/>
      <c r="Q647" s="19"/>
      <c r="R647" s="19"/>
      <c r="S647" s="19"/>
      <c r="T647" s="105"/>
      <c r="U647" s="376"/>
      <c r="V647" s="376"/>
      <c r="W647" s="19"/>
      <c r="X647" s="19"/>
      <c r="Y647" s="19"/>
      <c r="Z647" s="19"/>
      <c r="AA647" s="377"/>
      <c r="AB647" s="19"/>
      <c r="AC647" s="19"/>
      <c r="AD647" s="377"/>
      <c r="AE647" s="19"/>
      <c r="AF647" s="19"/>
      <c r="AG647" s="19"/>
      <c r="AH647" s="19"/>
      <c r="AI647" s="377"/>
      <c r="AJ647" s="19"/>
      <c r="AK647" s="19"/>
      <c r="AL647" s="105"/>
      <c r="AM647" s="376"/>
      <c r="AN647" s="378"/>
      <c r="AO647" s="19"/>
      <c r="AP647" s="19"/>
      <c r="AQ647" s="19"/>
      <c r="AR647" s="377"/>
      <c r="AS647" s="19"/>
      <c r="AT647" s="19"/>
      <c r="AU647" s="377"/>
      <c r="AV647" s="379"/>
      <c r="AW647" s="19"/>
      <c r="AX647" s="19"/>
      <c r="AY647" s="19"/>
      <c r="AZ647" s="377"/>
      <c r="BA647" s="19"/>
      <c r="BB647" s="19"/>
      <c r="BC647" s="19"/>
      <c r="BD647" s="105"/>
      <c r="BE647" s="376"/>
      <c r="BF647" s="376"/>
      <c r="BG647" s="19"/>
      <c r="BH647" s="19"/>
      <c r="BI647" s="19"/>
      <c r="BJ647" s="19"/>
      <c r="BK647" s="377"/>
      <c r="BL647" s="19"/>
      <c r="BM647" s="19"/>
      <c r="BN647" s="377"/>
      <c r="BO647" s="19"/>
      <c r="BP647" s="19"/>
      <c r="BQ647" s="19"/>
      <c r="BR647" s="19"/>
      <c r="BS647" s="377"/>
      <c r="BT647" s="19"/>
      <c r="BU647" s="19"/>
      <c r="BV647" s="105"/>
      <c r="BW647" s="376"/>
      <c r="BX647" s="19"/>
      <c r="BY647" s="19"/>
      <c r="BZ647" s="19"/>
      <c r="CA647" s="19"/>
      <c r="CB647" s="19"/>
      <c r="CC647" s="19"/>
      <c r="CD647" s="377"/>
      <c r="CE647" s="19"/>
      <c r="CF647" s="19"/>
      <c r="CG647" s="19"/>
      <c r="CH647" s="19"/>
      <c r="CI647" s="377"/>
      <c r="CJ647" s="19"/>
      <c r="CK647" s="380"/>
      <c r="CL647" s="105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  <c r="CZ647" s="19"/>
      <c r="DA647" s="19"/>
      <c r="DB647" s="19"/>
      <c r="DC647" s="19"/>
      <c r="DD647" s="19"/>
      <c r="DE647" s="19"/>
      <c r="DF647" s="19"/>
      <c r="DG647" s="19"/>
      <c r="DH647" s="19"/>
      <c r="DI647" s="19"/>
    </row>
    <row r="648" spans="1:113" ht="12.75" customHeight="1">
      <c r="A648" s="19"/>
      <c r="B648" s="19"/>
      <c r="C648" s="19"/>
      <c r="D648" s="19"/>
      <c r="E648" s="376"/>
      <c r="F648" s="19"/>
      <c r="G648" s="19"/>
      <c r="H648" s="19"/>
      <c r="I648" s="19"/>
      <c r="J648" s="377"/>
      <c r="K648" s="19"/>
      <c r="L648" s="19"/>
      <c r="M648" s="377"/>
      <c r="N648" s="19"/>
      <c r="O648" s="19"/>
      <c r="P648" s="19"/>
      <c r="Q648" s="19"/>
      <c r="R648" s="19"/>
      <c r="S648" s="19"/>
      <c r="T648" s="105"/>
      <c r="U648" s="376"/>
      <c r="V648" s="376"/>
      <c r="W648" s="19"/>
      <c r="X648" s="19"/>
      <c r="Y648" s="19"/>
      <c r="Z648" s="19"/>
      <c r="AA648" s="377"/>
      <c r="AB648" s="19"/>
      <c r="AC648" s="19"/>
      <c r="AD648" s="377"/>
      <c r="AE648" s="19"/>
      <c r="AF648" s="19"/>
      <c r="AG648" s="19"/>
      <c r="AH648" s="19"/>
      <c r="AI648" s="377"/>
      <c r="AJ648" s="19"/>
      <c r="AK648" s="19"/>
      <c r="AL648" s="105"/>
      <c r="AM648" s="376"/>
      <c r="AN648" s="378"/>
      <c r="AO648" s="19"/>
      <c r="AP648" s="19"/>
      <c r="AQ648" s="19"/>
      <c r="AR648" s="377"/>
      <c r="AS648" s="19"/>
      <c r="AT648" s="19"/>
      <c r="AU648" s="377"/>
      <c r="AV648" s="379"/>
      <c r="AW648" s="19"/>
      <c r="AX648" s="19"/>
      <c r="AY648" s="19"/>
      <c r="AZ648" s="377"/>
      <c r="BA648" s="19"/>
      <c r="BB648" s="19"/>
      <c r="BC648" s="19"/>
      <c r="BD648" s="105"/>
      <c r="BE648" s="376"/>
      <c r="BF648" s="376"/>
      <c r="BG648" s="19"/>
      <c r="BH648" s="19"/>
      <c r="BI648" s="19"/>
      <c r="BJ648" s="19"/>
      <c r="BK648" s="377"/>
      <c r="BL648" s="19"/>
      <c r="BM648" s="19"/>
      <c r="BN648" s="377"/>
      <c r="BO648" s="19"/>
      <c r="BP648" s="19"/>
      <c r="BQ648" s="19"/>
      <c r="BR648" s="19"/>
      <c r="BS648" s="377"/>
      <c r="BT648" s="19"/>
      <c r="BU648" s="19"/>
      <c r="BV648" s="105"/>
      <c r="BW648" s="376"/>
      <c r="BX648" s="19"/>
      <c r="BY648" s="19"/>
      <c r="BZ648" s="19"/>
      <c r="CA648" s="19"/>
      <c r="CB648" s="19"/>
      <c r="CC648" s="19"/>
      <c r="CD648" s="377"/>
      <c r="CE648" s="19"/>
      <c r="CF648" s="19"/>
      <c r="CG648" s="19"/>
      <c r="CH648" s="19"/>
      <c r="CI648" s="377"/>
      <c r="CJ648" s="19"/>
      <c r="CK648" s="380"/>
      <c r="CL648" s="105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  <c r="CZ648" s="19"/>
      <c r="DA648" s="19"/>
      <c r="DB648" s="19"/>
      <c r="DC648" s="19"/>
      <c r="DD648" s="19"/>
      <c r="DE648" s="19"/>
      <c r="DF648" s="19"/>
      <c r="DG648" s="19"/>
      <c r="DH648" s="19"/>
      <c r="DI648" s="19"/>
    </row>
    <row r="649" spans="1:113" ht="12.75" customHeight="1">
      <c r="A649" s="19"/>
      <c r="B649" s="19"/>
      <c r="C649" s="19"/>
      <c r="D649" s="19"/>
      <c r="E649" s="376"/>
      <c r="F649" s="19"/>
      <c r="G649" s="19"/>
      <c r="H649" s="19"/>
      <c r="I649" s="19"/>
      <c r="J649" s="377"/>
      <c r="K649" s="19"/>
      <c r="L649" s="19"/>
      <c r="M649" s="377"/>
      <c r="N649" s="19"/>
      <c r="O649" s="19"/>
      <c r="P649" s="19"/>
      <c r="Q649" s="19"/>
      <c r="R649" s="19"/>
      <c r="S649" s="19"/>
      <c r="T649" s="105"/>
      <c r="U649" s="376"/>
      <c r="V649" s="376"/>
      <c r="W649" s="19"/>
      <c r="X649" s="19"/>
      <c r="Y649" s="19"/>
      <c r="Z649" s="19"/>
      <c r="AA649" s="377"/>
      <c r="AB649" s="19"/>
      <c r="AC649" s="19"/>
      <c r="AD649" s="377"/>
      <c r="AE649" s="19"/>
      <c r="AF649" s="19"/>
      <c r="AG649" s="19"/>
      <c r="AH649" s="19"/>
      <c r="AI649" s="377"/>
      <c r="AJ649" s="19"/>
      <c r="AK649" s="19"/>
      <c r="AL649" s="105"/>
      <c r="AM649" s="376"/>
      <c r="AN649" s="378"/>
      <c r="AO649" s="19"/>
      <c r="AP649" s="19"/>
      <c r="AQ649" s="19"/>
      <c r="AR649" s="377"/>
      <c r="AS649" s="19"/>
      <c r="AT649" s="19"/>
      <c r="AU649" s="377"/>
      <c r="AV649" s="379"/>
      <c r="AW649" s="19"/>
      <c r="AX649" s="19"/>
      <c r="AY649" s="19"/>
      <c r="AZ649" s="377"/>
      <c r="BA649" s="19"/>
      <c r="BB649" s="19"/>
      <c r="BC649" s="19"/>
      <c r="BD649" s="105"/>
      <c r="BE649" s="376"/>
      <c r="BF649" s="376"/>
      <c r="BG649" s="19"/>
      <c r="BH649" s="19"/>
      <c r="BI649" s="19"/>
      <c r="BJ649" s="19"/>
      <c r="BK649" s="377"/>
      <c r="BL649" s="19"/>
      <c r="BM649" s="19"/>
      <c r="BN649" s="377"/>
      <c r="BO649" s="19"/>
      <c r="BP649" s="19"/>
      <c r="BQ649" s="19"/>
      <c r="BR649" s="19"/>
      <c r="BS649" s="377"/>
      <c r="BT649" s="19"/>
      <c r="BU649" s="19"/>
      <c r="BV649" s="105"/>
      <c r="BW649" s="376"/>
      <c r="BX649" s="19"/>
      <c r="BY649" s="19"/>
      <c r="BZ649" s="19"/>
      <c r="CA649" s="19"/>
      <c r="CB649" s="19"/>
      <c r="CC649" s="19"/>
      <c r="CD649" s="377"/>
      <c r="CE649" s="19"/>
      <c r="CF649" s="19"/>
      <c r="CG649" s="19"/>
      <c r="CH649" s="19"/>
      <c r="CI649" s="377"/>
      <c r="CJ649" s="19"/>
      <c r="CK649" s="380"/>
      <c r="CL649" s="105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  <c r="CZ649" s="19"/>
      <c r="DA649" s="19"/>
      <c r="DB649" s="19"/>
      <c r="DC649" s="19"/>
      <c r="DD649" s="19"/>
      <c r="DE649" s="19"/>
      <c r="DF649" s="19"/>
      <c r="DG649" s="19"/>
      <c r="DH649" s="19"/>
      <c r="DI649" s="19"/>
    </row>
    <row r="650" spans="1:113" ht="12.75" customHeight="1">
      <c r="A650" s="19"/>
      <c r="B650" s="19"/>
      <c r="C650" s="19"/>
      <c r="D650" s="19"/>
      <c r="E650" s="376"/>
      <c r="F650" s="19"/>
      <c r="G650" s="19"/>
      <c r="H650" s="19"/>
      <c r="I650" s="19"/>
      <c r="J650" s="377"/>
      <c r="K650" s="19"/>
      <c r="L650" s="19"/>
      <c r="M650" s="377"/>
      <c r="N650" s="19"/>
      <c r="O650" s="19"/>
      <c r="P650" s="19"/>
      <c r="Q650" s="19"/>
      <c r="R650" s="19"/>
      <c r="S650" s="19"/>
      <c r="T650" s="105"/>
      <c r="U650" s="376"/>
      <c r="V650" s="376"/>
      <c r="W650" s="19"/>
      <c r="X650" s="19"/>
      <c r="Y650" s="19"/>
      <c r="Z650" s="19"/>
      <c r="AA650" s="377"/>
      <c r="AB650" s="19"/>
      <c r="AC650" s="19"/>
      <c r="AD650" s="377"/>
      <c r="AE650" s="19"/>
      <c r="AF650" s="19"/>
      <c r="AG650" s="19"/>
      <c r="AH650" s="19"/>
      <c r="AI650" s="377"/>
      <c r="AJ650" s="19"/>
      <c r="AK650" s="19"/>
      <c r="AL650" s="105"/>
      <c r="AM650" s="376"/>
      <c r="AN650" s="378"/>
      <c r="AO650" s="19"/>
      <c r="AP650" s="19"/>
      <c r="AQ650" s="19"/>
      <c r="AR650" s="377"/>
      <c r="AS650" s="19"/>
      <c r="AT650" s="19"/>
      <c r="AU650" s="377"/>
      <c r="AV650" s="379"/>
      <c r="AW650" s="19"/>
      <c r="AX650" s="19"/>
      <c r="AY650" s="19"/>
      <c r="AZ650" s="377"/>
      <c r="BA650" s="19"/>
      <c r="BB650" s="19"/>
      <c r="BC650" s="19"/>
      <c r="BD650" s="105"/>
      <c r="BE650" s="376"/>
      <c r="BF650" s="376"/>
      <c r="BG650" s="19"/>
      <c r="BH650" s="19"/>
      <c r="BI650" s="19"/>
      <c r="BJ650" s="19"/>
      <c r="BK650" s="377"/>
      <c r="BL650" s="19"/>
      <c r="BM650" s="19"/>
      <c r="BN650" s="377"/>
      <c r="BO650" s="19"/>
      <c r="BP650" s="19"/>
      <c r="BQ650" s="19"/>
      <c r="BR650" s="19"/>
      <c r="BS650" s="377"/>
      <c r="BT650" s="19"/>
      <c r="BU650" s="19"/>
      <c r="BV650" s="105"/>
      <c r="BW650" s="376"/>
      <c r="BX650" s="19"/>
      <c r="BY650" s="19"/>
      <c r="BZ650" s="19"/>
      <c r="CA650" s="19"/>
      <c r="CB650" s="19"/>
      <c r="CC650" s="19"/>
      <c r="CD650" s="377"/>
      <c r="CE650" s="19"/>
      <c r="CF650" s="19"/>
      <c r="CG650" s="19"/>
      <c r="CH650" s="19"/>
      <c r="CI650" s="377"/>
      <c r="CJ650" s="19"/>
      <c r="CK650" s="380"/>
      <c r="CL650" s="105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  <c r="CZ650" s="19"/>
      <c r="DA650" s="19"/>
      <c r="DB650" s="19"/>
      <c r="DC650" s="19"/>
      <c r="DD650" s="19"/>
      <c r="DE650" s="19"/>
      <c r="DF650" s="19"/>
      <c r="DG650" s="19"/>
      <c r="DH650" s="19"/>
      <c r="DI650" s="19"/>
    </row>
    <row r="651" spans="1:113" ht="12.75" customHeight="1">
      <c r="A651" s="19"/>
      <c r="B651" s="19"/>
      <c r="C651" s="19"/>
      <c r="D651" s="19"/>
      <c r="E651" s="376"/>
      <c r="F651" s="19"/>
      <c r="G651" s="19"/>
      <c r="H651" s="19"/>
      <c r="I651" s="19"/>
      <c r="J651" s="377"/>
      <c r="K651" s="19"/>
      <c r="L651" s="19"/>
      <c r="M651" s="377"/>
      <c r="N651" s="19"/>
      <c r="O651" s="19"/>
      <c r="P651" s="19"/>
      <c r="Q651" s="19"/>
      <c r="R651" s="19"/>
      <c r="S651" s="19"/>
      <c r="T651" s="105"/>
      <c r="U651" s="376"/>
      <c r="V651" s="376"/>
      <c r="W651" s="19"/>
      <c r="X651" s="19"/>
      <c r="Y651" s="19"/>
      <c r="Z651" s="19"/>
      <c r="AA651" s="377"/>
      <c r="AB651" s="19"/>
      <c r="AC651" s="19"/>
      <c r="AD651" s="377"/>
      <c r="AE651" s="19"/>
      <c r="AF651" s="19"/>
      <c r="AG651" s="19"/>
      <c r="AH651" s="19"/>
      <c r="AI651" s="377"/>
      <c r="AJ651" s="19"/>
      <c r="AK651" s="19"/>
      <c r="AL651" s="105"/>
      <c r="AM651" s="376"/>
      <c r="AN651" s="378"/>
      <c r="AO651" s="19"/>
      <c r="AP651" s="19"/>
      <c r="AQ651" s="19"/>
      <c r="AR651" s="377"/>
      <c r="AS651" s="19"/>
      <c r="AT651" s="19"/>
      <c r="AU651" s="377"/>
      <c r="AV651" s="379"/>
      <c r="AW651" s="19"/>
      <c r="AX651" s="19"/>
      <c r="AY651" s="19"/>
      <c r="AZ651" s="377"/>
      <c r="BA651" s="19"/>
      <c r="BB651" s="19"/>
      <c r="BC651" s="19"/>
      <c r="BD651" s="105"/>
      <c r="BE651" s="376"/>
      <c r="BF651" s="376"/>
      <c r="BG651" s="19"/>
      <c r="BH651" s="19"/>
      <c r="BI651" s="19"/>
      <c r="BJ651" s="19"/>
      <c r="BK651" s="377"/>
      <c r="BL651" s="19"/>
      <c r="BM651" s="19"/>
      <c r="BN651" s="377"/>
      <c r="BO651" s="19"/>
      <c r="BP651" s="19"/>
      <c r="BQ651" s="19"/>
      <c r="BR651" s="19"/>
      <c r="BS651" s="377"/>
      <c r="BT651" s="19"/>
      <c r="BU651" s="19"/>
      <c r="BV651" s="105"/>
      <c r="BW651" s="376"/>
      <c r="BX651" s="19"/>
      <c r="BY651" s="19"/>
      <c r="BZ651" s="19"/>
      <c r="CA651" s="19"/>
      <c r="CB651" s="19"/>
      <c r="CC651" s="19"/>
      <c r="CD651" s="377"/>
      <c r="CE651" s="19"/>
      <c r="CF651" s="19"/>
      <c r="CG651" s="19"/>
      <c r="CH651" s="19"/>
      <c r="CI651" s="377"/>
      <c r="CJ651" s="19"/>
      <c r="CK651" s="380"/>
      <c r="CL651" s="105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  <c r="CZ651" s="19"/>
      <c r="DA651" s="19"/>
      <c r="DB651" s="19"/>
      <c r="DC651" s="19"/>
      <c r="DD651" s="19"/>
      <c r="DE651" s="19"/>
      <c r="DF651" s="19"/>
      <c r="DG651" s="19"/>
      <c r="DH651" s="19"/>
      <c r="DI651" s="19"/>
    </row>
    <row r="652" spans="1:113" ht="12.75" customHeight="1">
      <c r="A652" s="19"/>
      <c r="B652" s="19"/>
      <c r="C652" s="19"/>
      <c r="D652" s="19"/>
      <c r="E652" s="376"/>
      <c r="F652" s="19"/>
      <c r="G652" s="19"/>
      <c r="H652" s="19"/>
      <c r="I652" s="19"/>
      <c r="J652" s="377"/>
      <c r="K652" s="19"/>
      <c r="L652" s="19"/>
      <c r="M652" s="377"/>
      <c r="N652" s="19"/>
      <c r="O652" s="19"/>
      <c r="P652" s="19"/>
      <c r="Q652" s="19"/>
      <c r="R652" s="19"/>
      <c r="S652" s="19"/>
      <c r="T652" s="105"/>
      <c r="U652" s="376"/>
      <c r="V652" s="376"/>
      <c r="W652" s="19"/>
      <c r="X652" s="19"/>
      <c r="Y652" s="19"/>
      <c r="Z652" s="19"/>
      <c r="AA652" s="377"/>
      <c r="AB652" s="19"/>
      <c r="AC652" s="19"/>
      <c r="AD652" s="377"/>
      <c r="AE652" s="19"/>
      <c r="AF652" s="19"/>
      <c r="AG652" s="19"/>
      <c r="AH652" s="19"/>
      <c r="AI652" s="377"/>
      <c r="AJ652" s="19"/>
      <c r="AK652" s="19"/>
      <c r="AL652" s="105"/>
      <c r="AM652" s="376"/>
      <c r="AN652" s="378"/>
      <c r="AO652" s="19"/>
      <c r="AP652" s="19"/>
      <c r="AQ652" s="19"/>
      <c r="AR652" s="377"/>
      <c r="AS652" s="19"/>
      <c r="AT652" s="19"/>
      <c r="AU652" s="377"/>
      <c r="AV652" s="379"/>
      <c r="AW652" s="19"/>
      <c r="AX652" s="19"/>
      <c r="AY652" s="19"/>
      <c r="AZ652" s="377"/>
      <c r="BA652" s="19"/>
      <c r="BB652" s="19"/>
      <c r="BC652" s="19"/>
      <c r="BD652" s="105"/>
      <c r="BE652" s="376"/>
      <c r="BF652" s="376"/>
      <c r="BG652" s="19"/>
      <c r="BH652" s="19"/>
      <c r="BI652" s="19"/>
      <c r="BJ652" s="19"/>
      <c r="BK652" s="377"/>
      <c r="BL652" s="19"/>
      <c r="BM652" s="19"/>
      <c r="BN652" s="377"/>
      <c r="BO652" s="19"/>
      <c r="BP652" s="19"/>
      <c r="BQ652" s="19"/>
      <c r="BR652" s="19"/>
      <c r="BS652" s="377"/>
      <c r="BT652" s="19"/>
      <c r="BU652" s="19"/>
      <c r="BV652" s="105"/>
      <c r="BW652" s="376"/>
      <c r="BX652" s="19"/>
      <c r="BY652" s="19"/>
      <c r="BZ652" s="19"/>
      <c r="CA652" s="19"/>
      <c r="CB652" s="19"/>
      <c r="CC652" s="19"/>
      <c r="CD652" s="377"/>
      <c r="CE652" s="19"/>
      <c r="CF652" s="19"/>
      <c r="CG652" s="19"/>
      <c r="CH652" s="19"/>
      <c r="CI652" s="377"/>
      <c r="CJ652" s="19"/>
      <c r="CK652" s="380"/>
      <c r="CL652" s="105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  <c r="CZ652" s="19"/>
      <c r="DA652" s="19"/>
      <c r="DB652" s="19"/>
      <c r="DC652" s="19"/>
      <c r="DD652" s="19"/>
      <c r="DE652" s="19"/>
      <c r="DF652" s="19"/>
      <c r="DG652" s="19"/>
      <c r="DH652" s="19"/>
      <c r="DI652" s="19"/>
    </row>
    <row r="653" spans="1:113" ht="12.75" customHeight="1">
      <c r="A653" s="19"/>
      <c r="B653" s="19"/>
      <c r="C653" s="19"/>
      <c r="D653" s="19"/>
      <c r="E653" s="376"/>
      <c r="F653" s="19"/>
      <c r="G653" s="19"/>
      <c r="H653" s="19"/>
      <c r="I653" s="19"/>
      <c r="J653" s="377"/>
      <c r="K653" s="19"/>
      <c r="L653" s="19"/>
      <c r="M653" s="377"/>
      <c r="N653" s="19"/>
      <c r="O653" s="19"/>
      <c r="P653" s="19"/>
      <c r="Q653" s="19"/>
      <c r="R653" s="19"/>
      <c r="S653" s="19"/>
      <c r="T653" s="105"/>
      <c r="U653" s="376"/>
      <c r="V653" s="376"/>
      <c r="W653" s="19"/>
      <c r="X653" s="19"/>
      <c r="Y653" s="19"/>
      <c r="Z653" s="19"/>
      <c r="AA653" s="377"/>
      <c r="AB653" s="19"/>
      <c r="AC653" s="19"/>
      <c r="AD653" s="377"/>
      <c r="AE653" s="19"/>
      <c r="AF653" s="19"/>
      <c r="AG653" s="19"/>
      <c r="AH653" s="19"/>
      <c r="AI653" s="377"/>
      <c r="AJ653" s="19"/>
      <c r="AK653" s="19"/>
      <c r="AL653" s="105"/>
      <c r="AM653" s="376"/>
      <c r="AN653" s="378"/>
      <c r="AO653" s="19"/>
      <c r="AP653" s="19"/>
      <c r="AQ653" s="19"/>
      <c r="AR653" s="377"/>
      <c r="AS653" s="19"/>
      <c r="AT653" s="19"/>
      <c r="AU653" s="377"/>
      <c r="AV653" s="379"/>
      <c r="AW653" s="19"/>
      <c r="AX653" s="19"/>
      <c r="AY653" s="19"/>
      <c r="AZ653" s="377"/>
      <c r="BA653" s="19"/>
      <c r="BB653" s="19"/>
      <c r="BC653" s="19"/>
      <c r="BD653" s="105"/>
      <c r="BE653" s="376"/>
      <c r="BF653" s="376"/>
      <c r="BG653" s="19"/>
      <c r="BH653" s="19"/>
      <c r="BI653" s="19"/>
      <c r="BJ653" s="19"/>
      <c r="BK653" s="377"/>
      <c r="BL653" s="19"/>
      <c r="BM653" s="19"/>
      <c r="BN653" s="377"/>
      <c r="BO653" s="19"/>
      <c r="BP653" s="19"/>
      <c r="BQ653" s="19"/>
      <c r="BR653" s="19"/>
      <c r="BS653" s="377"/>
      <c r="BT653" s="19"/>
      <c r="BU653" s="19"/>
      <c r="BV653" s="105"/>
      <c r="BW653" s="376"/>
      <c r="BX653" s="19"/>
      <c r="BY653" s="19"/>
      <c r="BZ653" s="19"/>
      <c r="CA653" s="19"/>
      <c r="CB653" s="19"/>
      <c r="CC653" s="19"/>
      <c r="CD653" s="377"/>
      <c r="CE653" s="19"/>
      <c r="CF653" s="19"/>
      <c r="CG653" s="19"/>
      <c r="CH653" s="19"/>
      <c r="CI653" s="377"/>
      <c r="CJ653" s="19"/>
      <c r="CK653" s="380"/>
      <c r="CL653" s="105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  <c r="CZ653" s="19"/>
      <c r="DA653" s="19"/>
      <c r="DB653" s="19"/>
      <c r="DC653" s="19"/>
      <c r="DD653" s="19"/>
      <c r="DE653" s="19"/>
      <c r="DF653" s="19"/>
      <c r="DG653" s="19"/>
      <c r="DH653" s="19"/>
      <c r="DI653" s="19"/>
    </row>
    <row r="654" spans="1:113" ht="12.75" customHeight="1">
      <c r="A654" s="19"/>
      <c r="B654" s="19"/>
      <c r="C654" s="19"/>
      <c r="D654" s="19"/>
      <c r="E654" s="376"/>
      <c r="F654" s="19"/>
      <c r="G654" s="19"/>
      <c r="H654" s="19"/>
      <c r="I654" s="19"/>
      <c r="J654" s="377"/>
      <c r="K654" s="19"/>
      <c r="L654" s="19"/>
      <c r="M654" s="377"/>
      <c r="N654" s="19"/>
      <c r="O654" s="19"/>
      <c r="P654" s="19"/>
      <c r="Q654" s="19"/>
      <c r="R654" s="19"/>
      <c r="S654" s="19"/>
      <c r="T654" s="105"/>
      <c r="U654" s="376"/>
      <c r="V654" s="376"/>
      <c r="W654" s="19"/>
      <c r="X654" s="19"/>
      <c r="Y654" s="19"/>
      <c r="Z654" s="19"/>
      <c r="AA654" s="377"/>
      <c r="AB654" s="19"/>
      <c r="AC654" s="19"/>
      <c r="AD654" s="377"/>
      <c r="AE654" s="19"/>
      <c r="AF654" s="19"/>
      <c r="AG654" s="19"/>
      <c r="AH654" s="19"/>
      <c r="AI654" s="377"/>
      <c r="AJ654" s="19"/>
      <c r="AK654" s="19"/>
      <c r="AL654" s="105"/>
      <c r="AM654" s="376"/>
      <c r="AN654" s="378"/>
      <c r="AO654" s="19"/>
      <c r="AP654" s="19"/>
      <c r="AQ654" s="19"/>
      <c r="AR654" s="377"/>
      <c r="AS654" s="19"/>
      <c r="AT654" s="19"/>
      <c r="AU654" s="377"/>
      <c r="AV654" s="379"/>
      <c r="AW654" s="19"/>
      <c r="AX654" s="19"/>
      <c r="AY654" s="19"/>
      <c r="AZ654" s="377"/>
      <c r="BA654" s="19"/>
      <c r="BB654" s="19"/>
      <c r="BC654" s="19"/>
      <c r="BD654" s="105"/>
      <c r="BE654" s="376"/>
      <c r="BF654" s="376"/>
      <c r="BG654" s="19"/>
      <c r="BH654" s="19"/>
      <c r="BI654" s="19"/>
      <c r="BJ654" s="19"/>
      <c r="BK654" s="377"/>
      <c r="BL654" s="19"/>
      <c r="BM654" s="19"/>
      <c r="BN654" s="377"/>
      <c r="BO654" s="19"/>
      <c r="BP654" s="19"/>
      <c r="BQ654" s="19"/>
      <c r="BR654" s="19"/>
      <c r="BS654" s="377"/>
      <c r="BT654" s="19"/>
      <c r="BU654" s="19"/>
      <c r="BV654" s="105"/>
      <c r="BW654" s="376"/>
      <c r="BX654" s="19"/>
      <c r="BY654" s="19"/>
      <c r="BZ654" s="19"/>
      <c r="CA654" s="19"/>
      <c r="CB654" s="19"/>
      <c r="CC654" s="19"/>
      <c r="CD654" s="377"/>
      <c r="CE654" s="19"/>
      <c r="CF654" s="19"/>
      <c r="CG654" s="19"/>
      <c r="CH654" s="19"/>
      <c r="CI654" s="377"/>
      <c r="CJ654" s="19"/>
      <c r="CK654" s="380"/>
      <c r="CL654" s="105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  <c r="CZ654" s="19"/>
      <c r="DA654" s="19"/>
      <c r="DB654" s="19"/>
      <c r="DC654" s="19"/>
      <c r="DD654" s="19"/>
      <c r="DE654" s="19"/>
      <c r="DF654" s="19"/>
      <c r="DG654" s="19"/>
      <c r="DH654" s="19"/>
      <c r="DI654" s="19"/>
    </row>
    <row r="655" spans="1:113" ht="12.75" customHeight="1">
      <c r="A655" s="19"/>
      <c r="B655" s="19"/>
      <c r="C655" s="19"/>
      <c r="D655" s="19"/>
      <c r="E655" s="376"/>
      <c r="F655" s="19"/>
      <c r="G655" s="19"/>
      <c r="H655" s="19"/>
      <c r="I655" s="19"/>
      <c r="J655" s="377"/>
      <c r="K655" s="19"/>
      <c r="L655" s="19"/>
      <c r="M655" s="377"/>
      <c r="N655" s="19"/>
      <c r="O655" s="19"/>
      <c r="P655" s="19"/>
      <c r="Q655" s="19"/>
      <c r="R655" s="19"/>
      <c r="S655" s="19"/>
      <c r="T655" s="105"/>
      <c r="U655" s="376"/>
      <c r="V655" s="376"/>
      <c r="W655" s="19"/>
      <c r="X655" s="19"/>
      <c r="Y655" s="19"/>
      <c r="Z655" s="19"/>
      <c r="AA655" s="377"/>
      <c r="AB655" s="19"/>
      <c r="AC655" s="19"/>
      <c r="AD655" s="377"/>
      <c r="AE655" s="19"/>
      <c r="AF655" s="19"/>
      <c r="AG655" s="19"/>
      <c r="AH655" s="19"/>
      <c r="AI655" s="377"/>
      <c r="AJ655" s="19"/>
      <c r="AK655" s="19"/>
      <c r="AL655" s="105"/>
      <c r="AM655" s="376"/>
      <c r="AN655" s="378"/>
      <c r="AO655" s="19"/>
      <c r="AP655" s="19"/>
      <c r="AQ655" s="19"/>
      <c r="AR655" s="377"/>
      <c r="AS655" s="19"/>
      <c r="AT655" s="19"/>
      <c r="AU655" s="377"/>
      <c r="AV655" s="379"/>
      <c r="AW655" s="19"/>
      <c r="AX655" s="19"/>
      <c r="AY655" s="19"/>
      <c r="AZ655" s="377"/>
      <c r="BA655" s="19"/>
      <c r="BB655" s="19"/>
      <c r="BC655" s="19"/>
      <c r="BD655" s="105"/>
      <c r="BE655" s="376"/>
      <c r="BF655" s="376"/>
      <c r="BG655" s="19"/>
      <c r="BH655" s="19"/>
      <c r="BI655" s="19"/>
      <c r="BJ655" s="19"/>
      <c r="BK655" s="377"/>
      <c r="BL655" s="19"/>
      <c r="BM655" s="19"/>
      <c r="BN655" s="377"/>
      <c r="BO655" s="19"/>
      <c r="BP655" s="19"/>
      <c r="BQ655" s="19"/>
      <c r="BR655" s="19"/>
      <c r="BS655" s="377"/>
      <c r="BT655" s="19"/>
      <c r="BU655" s="19"/>
      <c r="BV655" s="105"/>
      <c r="BW655" s="376"/>
      <c r="BX655" s="19"/>
      <c r="BY655" s="19"/>
      <c r="BZ655" s="19"/>
      <c r="CA655" s="19"/>
      <c r="CB655" s="19"/>
      <c r="CC655" s="19"/>
      <c r="CD655" s="377"/>
      <c r="CE655" s="19"/>
      <c r="CF655" s="19"/>
      <c r="CG655" s="19"/>
      <c r="CH655" s="19"/>
      <c r="CI655" s="377"/>
      <c r="CJ655" s="19"/>
      <c r="CK655" s="380"/>
      <c r="CL655" s="105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  <c r="CZ655" s="19"/>
      <c r="DA655" s="19"/>
      <c r="DB655" s="19"/>
      <c r="DC655" s="19"/>
      <c r="DD655" s="19"/>
      <c r="DE655" s="19"/>
      <c r="DF655" s="19"/>
      <c r="DG655" s="19"/>
      <c r="DH655" s="19"/>
      <c r="DI655" s="19"/>
    </row>
    <row r="656" spans="1:113" ht="12.75" customHeight="1">
      <c r="A656" s="19"/>
      <c r="B656" s="19"/>
      <c r="C656" s="19"/>
      <c r="D656" s="19"/>
      <c r="E656" s="376"/>
      <c r="F656" s="19"/>
      <c r="G656" s="19"/>
      <c r="H656" s="19"/>
      <c r="I656" s="19"/>
      <c r="J656" s="377"/>
      <c r="K656" s="19"/>
      <c r="L656" s="19"/>
      <c r="M656" s="377"/>
      <c r="N656" s="19"/>
      <c r="O656" s="19"/>
      <c r="P656" s="19"/>
      <c r="Q656" s="19"/>
      <c r="R656" s="19"/>
      <c r="S656" s="19"/>
      <c r="T656" s="105"/>
      <c r="U656" s="376"/>
      <c r="V656" s="376"/>
      <c r="W656" s="19"/>
      <c r="X656" s="19"/>
      <c r="Y656" s="19"/>
      <c r="Z656" s="19"/>
      <c r="AA656" s="377"/>
      <c r="AB656" s="19"/>
      <c r="AC656" s="19"/>
      <c r="AD656" s="377"/>
      <c r="AE656" s="19"/>
      <c r="AF656" s="19"/>
      <c r="AG656" s="19"/>
      <c r="AH656" s="19"/>
      <c r="AI656" s="377"/>
      <c r="AJ656" s="19"/>
      <c r="AK656" s="19"/>
      <c r="AL656" s="105"/>
      <c r="AM656" s="376"/>
      <c r="AN656" s="378"/>
      <c r="AO656" s="19"/>
      <c r="AP656" s="19"/>
      <c r="AQ656" s="19"/>
      <c r="AR656" s="377"/>
      <c r="AS656" s="19"/>
      <c r="AT656" s="19"/>
      <c r="AU656" s="377"/>
      <c r="AV656" s="379"/>
      <c r="AW656" s="19"/>
      <c r="AX656" s="19"/>
      <c r="AY656" s="19"/>
      <c r="AZ656" s="377"/>
      <c r="BA656" s="19"/>
      <c r="BB656" s="19"/>
      <c r="BC656" s="19"/>
      <c r="BD656" s="105"/>
      <c r="BE656" s="376"/>
      <c r="BF656" s="376"/>
      <c r="BG656" s="19"/>
      <c r="BH656" s="19"/>
      <c r="BI656" s="19"/>
      <c r="BJ656" s="19"/>
      <c r="BK656" s="377"/>
      <c r="BL656" s="19"/>
      <c r="BM656" s="19"/>
      <c r="BN656" s="377"/>
      <c r="BO656" s="19"/>
      <c r="BP656" s="19"/>
      <c r="BQ656" s="19"/>
      <c r="BR656" s="19"/>
      <c r="BS656" s="377"/>
      <c r="BT656" s="19"/>
      <c r="BU656" s="19"/>
      <c r="BV656" s="105"/>
      <c r="BW656" s="376"/>
      <c r="BX656" s="19"/>
      <c r="BY656" s="19"/>
      <c r="BZ656" s="19"/>
      <c r="CA656" s="19"/>
      <c r="CB656" s="19"/>
      <c r="CC656" s="19"/>
      <c r="CD656" s="377"/>
      <c r="CE656" s="19"/>
      <c r="CF656" s="19"/>
      <c r="CG656" s="19"/>
      <c r="CH656" s="19"/>
      <c r="CI656" s="377"/>
      <c r="CJ656" s="19"/>
      <c r="CK656" s="380"/>
      <c r="CL656" s="105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  <c r="CZ656" s="19"/>
      <c r="DA656" s="19"/>
      <c r="DB656" s="19"/>
      <c r="DC656" s="19"/>
      <c r="DD656" s="19"/>
      <c r="DE656" s="19"/>
      <c r="DF656" s="19"/>
      <c r="DG656" s="19"/>
      <c r="DH656" s="19"/>
      <c r="DI656" s="19"/>
    </row>
    <row r="657" spans="1:113" ht="12.75" customHeight="1">
      <c r="A657" s="19"/>
      <c r="B657" s="19"/>
      <c r="C657" s="19"/>
      <c r="D657" s="19"/>
      <c r="E657" s="376"/>
      <c r="F657" s="19"/>
      <c r="G657" s="19"/>
      <c r="H657" s="19"/>
      <c r="I657" s="19"/>
      <c r="J657" s="377"/>
      <c r="K657" s="19"/>
      <c r="L657" s="19"/>
      <c r="M657" s="377"/>
      <c r="N657" s="19"/>
      <c r="O657" s="19"/>
      <c r="P657" s="19"/>
      <c r="Q657" s="19"/>
      <c r="R657" s="19"/>
      <c r="S657" s="19"/>
      <c r="T657" s="105"/>
      <c r="U657" s="376"/>
      <c r="V657" s="376"/>
      <c r="W657" s="19"/>
      <c r="X657" s="19"/>
      <c r="Y657" s="19"/>
      <c r="Z657" s="19"/>
      <c r="AA657" s="377"/>
      <c r="AB657" s="19"/>
      <c r="AC657" s="19"/>
      <c r="AD657" s="377"/>
      <c r="AE657" s="19"/>
      <c r="AF657" s="19"/>
      <c r="AG657" s="19"/>
      <c r="AH657" s="19"/>
      <c r="AI657" s="377"/>
      <c r="AJ657" s="19"/>
      <c r="AK657" s="19"/>
      <c r="AL657" s="105"/>
      <c r="AM657" s="376"/>
      <c r="AN657" s="378"/>
      <c r="AO657" s="19"/>
      <c r="AP657" s="19"/>
      <c r="AQ657" s="19"/>
      <c r="AR657" s="377"/>
      <c r="AS657" s="19"/>
      <c r="AT657" s="19"/>
      <c r="AU657" s="377"/>
      <c r="AV657" s="379"/>
      <c r="AW657" s="19"/>
      <c r="AX657" s="19"/>
      <c r="AY657" s="19"/>
      <c r="AZ657" s="377"/>
      <c r="BA657" s="19"/>
      <c r="BB657" s="19"/>
      <c r="BC657" s="19"/>
      <c r="BD657" s="105"/>
      <c r="BE657" s="376"/>
      <c r="BF657" s="376"/>
      <c r="BG657" s="19"/>
      <c r="BH657" s="19"/>
      <c r="BI657" s="19"/>
      <c r="BJ657" s="19"/>
      <c r="BK657" s="377"/>
      <c r="BL657" s="19"/>
      <c r="BM657" s="19"/>
      <c r="BN657" s="377"/>
      <c r="BO657" s="19"/>
      <c r="BP657" s="19"/>
      <c r="BQ657" s="19"/>
      <c r="BR657" s="19"/>
      <c r="BS657" s="377"/>
      <c r="BT657" s="19"/>
      <c r="BU657" s="19"/>
      <c r="BV657" s="105"/>
      <c r="BW657" s="376"/>
      <c r="BX657" s="19"/>
      <c r="BY657" s="19"/>
      <c r="BZ657" s="19"/>
      <c r="CA657" s="19"/>
      <c r="CB657" s="19"/>
      <c r="CC657" s="19"/>
      <c r="CD657" s="377"/>
      <c r="CE657" s="19"/>
      <c r="CF657" s="19"/>
      <c r="CG657" s="19"/>
      <c r="CH657" s="19"/>
      <c r="CI657" s="377"/>
      <c r="CJ657" s="19"/>
      <c r="CK657" s="380"/>
      <c r="CL657" s="105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  <c r="CZ657" s="19"/>
      <c r="DA657" s="19"/>
      <c r="DB657" s="19"/>
      <c r="DC657" s="19"/>
      <c r="DD657" s="19"/>
      <c r="DE657" s="19"/>
      <c r="DF657" s="19"/>
      <c r="DG657" s="19"/>
      <c r="DH657" s="19"/>
      <c r="DI657" s="19"/>
    </row>
    <row r="658" spans="1:113" ht="12.75" customHeight="1">
      <c r="A658" s="19"/>
      <c r="B658" s="19"/>
      <c r="C658" s="19"/>
      <c r="D658" s="19"/>
      <c r="E658" s="376"/>
      <c r="F658" s="19"/>
      <c r="G658" s="19"/>
      <c r="H658" s="19"/>
      <c r="I658" s="19"/>
      <c r="J658" s="377"/>
      <c r="K658" s="19"/>
      <c r="L658" s="19"/>
      <c r="M658" s="377"/>
      <c r="N658" s="19"/>
      <c r="O658" s="19"/>
      <c r="P658" s="19"/>
      <c r="Q658" s="19"/>
      <c r="R658" s="19"/>
      <c r="S658" s="19"/>
      <c r="T658" s="105"/>
      <c r="U658" s="376"/>
      <c r="V658" s="376"/>
      <c r="W658" s="19"/>
      <c r="X658" s="19"/>
      <c r="Y658" s="19"/>
      <c r="Z658" s="19"/>
      <c r="AA658" s="377"/>
      <c r="AB658" s="19"/>
      <c r="AC658" s="19"/>
      <c r="AD658" s="377"/>
      <c r="AE658" s="19"/>
      <c r="AF658" s="19"/>
      <c r="AG658" s="19"/>
      <c r="AH658" s="19"/>
      <c r="AI658" s="377"/>
      <c r="AJ658" s="19"/>
      <c r="AK658" s="19"/>
      <c r="AL658" s="105"/>
      <c r="AM658" s="376"/>
      <c r="AN658" s="378"/>
      <c r="AO658" s="19"/>
      <c r="AP658" s="19"/>
      <c r="AQ658" s="19"/>
      <c r="AR658" s="377"/>
      <c r="AS658" s="19"/>
      <c r="AT658" s="19"/>
      <c r="AU658" s="377"/>
      <c r="AV658" s="379"/>
      <c r="AW658" s="19"/>
      <c r="AX658" s="19"/>
      <c r="AY658" s="19"/>
      <c r="AZ658" s="377"/>
      <c r="BA658" s="19"/>
      <c r="BB658" s="19"/>
      <c r="BC658" s="19"/>
      <c r="BD658" s="105"/>
      <c r="BE658" s="376"/>
      <c r="BF658" s="376"/>
      <c r="BG658" s="19"/>
      <c r="BH658" s="19"/>
      <c r="BI658" s="19"/>
      <c r="BJ658" s="19"/>
      <c r="BK658" s="377"/>
      <c r="BL658" s="19"/>
      <c r="BM658" s="19"/>
      <c r="BN658" s="377"/>
      <c r="BO658" s="19"/>
      <c r="BP658" s="19"/>
      <c r="BQ658" s="19"/>
      <c r="BR658" s="19"/>
      <c r="BS658" s="377"/>
      <c r="BT658" s="19"/>
      <c r="BU658" s="19"/>
      <c r="BV658" s="105"/>
      <c r="BW658" s="376"/>
      <c r="BX658" s="19"/>
      <c r="BY658" s="19"/>
      <c r="BZ658" s="19"/>
      <c r="CA658" s="19"/>
      <c r="CB658" s="19"/>
      <c r="CC658" s="19"/>
      <c r="CD658" s="377"/>
      <c r="CE658" s="19"/>
      <c r="CF658" s="19"/>
      <c r="CG658" s="19"/>
      <c r="CH658" s="19"/>
      <c r="CI658" s="377"/>
      <c r="CJ658" s="19"/>
      <c r="CK658" s="380"/>
      <c r="CL658" s="105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  <c r="CZ658" s="19"/>
      <c r="DA658" s="19"/>
      <c r="DB658" s="19"/>
      <c r="DC658" s="19"/>
      <c r="DD658" s="19"/>
      <c r="DE658" s="19"/>
      <c r="DF658" s="19"/>
      <c r="DG658" s="19"/>
      <c r="DH658" s="19"/>
      <c r="DI658" s="19"/>
    </row>
    <row r="659" spans="1:113" ht="12.75" customHeight="1">
      <c r="A659" s="19"/>
      <c r="B659" s="19"/>
      <c r="C659" s="19"/>
      <c r="D659" s="19"/>
      <c r="E659" s="376"/>
      <c r="F659" s="19"/>
      <c r="G659" s="19"/>
      <c r="H659" s="19"/>
      <c r="I659" s="19"/>
      <c r="J659" s="377"/>
      <c r="K659" s="19"/>
      <c r="L659" s="19"/>
      <c r="M659" s="377"/>
      <c r="N659" s="19"/>
      <c r="O659" s="19"/>
      <c r="P659" s="19"/>
      <c r="Q659" s="19"/>
      <c r="R659" s="19"/>
      <c r="S659" s="19"/>
      <c r="T659" s="105"/>
      <c r="U659" s="376"/>
      <c r="V659" s="376"/>
      <c r="W659" s="19"/>
      <c r="X659" s="19"/>
      <c r="Y659" s="19"/>
      <c r="Z659" s="19"/>
      <c r="AA659" s="377"/>
      <c r="AB659" s="19"/>
      <c r="AC659" s="19"/>
      <c r="AD659" s="377"/>
      <c r="AE659" s="19"/>
      <c r="AF659" s="19"/>
      <c r="AG659" s="19"/>
      <c r="AH659" s="19"/>
      <c r="AI659" s="377"/>
      <c r="AJ659" s="19"/>
      <c r="AK659" s="19"/>
      <c r="AL659" s="105"/>
      <c r="AM659" s="376"/>
      <c r="AN659" s="378"/>
      <c r="AO659" s="19"/>
      <c r="AP659" s="19"/>
      <c r="AQ659" s="19"/>
      <c r="AR659" s="377"/>
      <c r="AS659" s="19"/>
      <c r="AT659" s="19"/>
      <c r="AU659" s="377"/>
      <c r="AV659" s="379"/>
      <c r="AW659" s="19"/>
      <c r="AX659" s="19"/>
      <c r="AY659" s="19"/>
      <c r="AZ659" s="377"/>
      <c r="BA659" s="19"/>
      <c r="BB659" s="19"/>
      <c r="BC659" s="19"/>
      <c r="BD659" s="105"/>
      <c r="BE659" s="376"/>
      <c r="BF659" s="376"/>
      <c r="BG659" s="19"/>
      <c r="BH659" s="19"/>
      <c r="BI659" s="19"/>
      <c r="BJ659" s="19"/>
      <c r="BK659" s="377"/>
      <c r="BL659" s="19"/>
      <c r="BM659" s="19"/>
      <c r="BN659" s="377"/>
      <c r="BO659" s="19"/>
      <c r="BP659" s="19"/>
      <c r="BQ659" s="19"/>
      <c r="BR659" s="19"/>
      <c r="BS659" s="377"/>
      <c r="BT659" s="19"/>
      <c r="BU659" s="19"/>
      <c r="BV659" s="105"/>
      <c r="BW659" s="376"/>
      <c r="BX659" s="19"/>
      <c r="BY659" s="19"/>
      <c r="BZ659" s="19"/>
      <c r="CA659" s="19"/>
      <c r="CB659" s="19"/>
      <c r="CC659" s="19"/>
      <c r="CD659" s="377"/>
      <c r="CE659" s="19"/>
      <c r="CF659" s="19"/>
      <c r="CG659" s="19"/>
      <c r="CH659" s="19"/>
      <c r="CI659" s="377"/>
      <c r="CJ659" s="19"/>
      <c r="CK659" s="380"/>
      <c r="CL659" s="105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  <c r="CZ659" s="19"/>
      <c r="DA659" s="19"/>
      <c r="DB659" s="19"/>
      <c r="DC659" s="19"/>
      <c r="DD659" s="19"/>
      <c r="DE659" s="19"/>
      <c r="DF659" s="19"/>
      <c r="DG659" s="19"/>
      <c r="DH659" s="19"/>
      <c r="DI659" s="19"/>
    </row>
    <row r="660" spans="1:113" ht="12.75" customHeight="1">
      <c r="A660" s="19"/>
      <c r="B660" s="19"/>
      <c r="C660" s="19"/>
      <c r="D660" s="19"/>
      <c r="E660" s="376"/>
      <c r="F660" s="19"/>
      <c r="G660" s="19"/>
      <c r="H660" s="19"/>
      <c r="I660" s="19"/>
      <c r="J660" s="377"/>
      <c r="K660" s="19"/>
      <c r="L660" s="19"/>
      <c r="M660" s="377"/>
      <c r="N660" s="19"/>
      <c r="O660" s="19"/>
      <c r="P660" s="19"/>
      <c r="Q660" s="19"/>
      <c r="R660" s="19"/>
      <c r="S660" s="19"/>
      <c r="T660" s="105"/>
      <c r="U660" s="376"/>
      <c r="V660" s="376"/>
      <c r="W660" s="19"/>
      <c r="X660" s="19"/>
      <c r="Y660" s="19"/>
      <c r="Z660" s="19"/>
      <c r="AA660" s="377"/>
      <c r="AB660" s="19"/>
      <c r="AC660" s="19"/>
      <c r="AD660" s="377"/>
      <c r="AE660" s="19"/>
      <c r="AF660" s="19"/>
      <c r="AG660" s="19"/>
      <c r="AH660" s="19"/>
      <c r="AI660" s="377"/>
      <c r="AJ660" s="19"/>
      <c r="AK660" s="19"/>
      <c r="AL660" s="105"/>
      <c r="AM660" s="376"/>
      <c r="AN660" s="378"/>
      <c r="AO660" s="19"/>
      <c r="AP660" s="19"/>
      <c r="AQ660" s="19"/>
      <c r="AR660" s="377"/>
      <c r="AS660" s="19"/>
      <c r="AT660" s="19"/>
      <c r="AU660" s="377"/>
      <c r="AV660" s="379"/>
      <c r="AW660" s="19"/>
      <c r="AX660" s="19"/>
      <c r="AY660" s="19"/>
      <c r="AZ660" s="377"/>
      <c r="BA660" s="19"/>
      <c r="BB660" s="19"/>
      <c r="BC660" s="19"/>
      <c r="BD660" s="105"/>
      <c r="BE660" s="376"/>
      <c r="BF660" s="376"/>
      <c r="BG660" s="19"/>
      <c r="BH660" s="19"/>
      <c r="BI660" s="19"/>
      <c r="BJ660" s="19"/>
      <c r="BK660" s="377"/>
      <c r="BL660" s="19"/>
      <c r="BM660" s="19"/>
      <c r="BN660" s="377"/>
      <c r="BO660" s="19"/>
      <c r="BP660" s="19"/>
      <c r="BQ660" s="19"/>
      <c r="BR660" s="19"/>
      <c r="BS660" s="377"/>
      <c r="BT660" s="19"/>
      <c r="BU660" s="19"/>
      <c r="BV660" s="105"/>
      <c r="BW660" s="376"/>
      <c r="BX660" s="19"/>
      <c r="BY660" s="19"/>
      <c r="BZ660" s="19"/>
      <c r="CA660" s="19"/>
      <c r="CB660" s="19"/>
      <c r="CC660" s="19"/>
      <c r="CD660" s="377"/>
      <c r="CE660" s="19"/>
      <c r="CF660" s="19"/>
      <c r="CG660" s="19"/>
      <c r="CH660" s="19"/>
      <c r="CI660" s="377"/>
      <c r="CJ660" s="19"/>
      <c r="CK660" s="380"/>
      <c r="CL660" s="105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  <c r="CX660" s="19"/>
      <c r="CY660" s="19"/>
      <c r="CZ660" s="19"/>
      <c r="DA660" s="19"/>
      <c r="DB660" s="19"/>
      <c r="DC660" s="19"/>
      <c r="DD660" s="19"/>
      <c r="DE660" s="19"/>
      <c r="DF660" s="19"/>
      <c r="DG660" s="19"/>
      <c r="DH660" s="19"/>
      <c r="DI660" s="19"/>
    </row>
    <row r="661" spans="1:113" ht="12.75" customHeight="1">
      <c r="A661" s="19"/>
      <c r="B661" s="19"/>
      <c r="C661" s="19"/>
      <c r="D661" s="19"/>
      <c r="E661" s="376"/>
      <c r="F661" s="19"/>
      <c r="G661" s="19"/>
      <c r="H661" s="19"/>
      <c r="I661" s="19"/>
      <c r="J661" s="377"/>
      <c r="K661" s="19"/>
      <c r="L661" s="19"/>
      <c r="M661" s="377"/>
      <c r="N661" s="19"/>
      <c r="O661" s="19"/>
      <c r="P661" s="19"/>
      <c r="Q661" s="19"/>
      <c r="R661" s="19"/>
      <c r="S661" s="19"/>
      <c r="T661" s="105"/>
      <c r="U661" s="376"/>
      <c r="V661" s="376"/>
      <c r="W661" s="19"/>
      <c r="X661" s="19"/>
      <c r="Y661" s="19"/>
      <c r="Z661" s="19"/>
      <c r="AA661" s="377"/>
      <c r="AB661" s="19"/>
      <c r="AC661" s="19"/>
      <c r="AD661" s="377"/>
      <c r="AE661" s="19"/>
      <c r="AF661" s="19"/>
      <c r="AG661" s="19"/>
      <c r="AH661" s="19"/>
      <c r="AI661" s="377"/>
      <c r="AJ661" s="19"/>
      <c r="AK661" s="19"/>
      <c r="AL661" s="105"/>
      <c r="AM661" s="376"/>
      <c r="AN661" s="378"/>
      <c r="AO661" s="19"/>
      <c r="AP661" s="19"/>
      <c r="AQ661" s="19"/>
      <c r="AR661" s="377"/>
      <c r="AS661" s="19"/>
      <c r="AT661" s="19"/>
      <c r="AU661" s="377"/>
      <c r="AV661" s="379"/>
      <c r="AW661" s="19"/>
      <c r="AX661" s="19"/>
      <c r="AY661" s="19"/>
      <c r="AZ661" s="377"/>
      <c r="BA661" s="19"/>
      <c r="BB661" s="19"/>
      <c r="BC661" s="19"/>
      <c r="BD661" s="105"/>
      <c r="BE661" s="376"/>
      <c r="BF661" s="376"/>
      <c r="BG661" s="19"/>
      <c r="BH661" s="19"/>
      <c r="BI661" s="19"/>
      <c r="BJ661" s="19"/>
      <c r="BK661" s="377"/>
      <c r="BL661" s="19"/>
      <c r="BM661" s="19"/>
      <c r="BN661" s="377"/>
      <c r="BO661" s="19"/>
      <c r="BP661" s="19"/>
      <c r="BQ661" s="19"/>
      <c r="BR661" s="19"/>
      <c r="BS661" s="377"/>
      <c r="BT661" s="19"/>
      <c r="BU661" s="19"/>
      <c r="BV661" s="105"/>
      <c r="BW661" s="376"/>
      <c r="BX661" s="19"/>
      <c r="BY661" s="19"/>
      <c r="BZ661" s="19"/>
      <c r="CA661" s="19"/>
      <c r="CB661" s="19"/>
      <c r="CC661" s="19"/>
      <c r="CD661" s="377"/>
      <c r="CE661" s="19"/>
      <c r="CF661" s="19"/>
      <c r="CG661" s="19"/>
      <c r="CH661" s="19"/>
      <c r="CI661" s="377"/>
      <c r="CJ661" s="19"/>
      <c r="CK661" s="380"/>
      <c r="CL661" s="105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  <c r="CX661" s="19"/>
      <c r="CY661" s="19"/>
      <c r="CZ661" s="19"/>
      <c r="DA661" s="19"/>
      <c r="DB661" s="19"/>
      <c r="DC661" s="19"/>
      <c r="DD661" s="19"/>
      <c r="DE661" s="19"/>
      <c r="DF661" s="19"/>
      <c r="DG661" s="19"/>
      <c r="DH661" s="19"/>
      <c r="DI661" s="19"/>
    </row>
    <row r="662" spans="1:113" ht="12.75" customHeight="1">
      <c r="A662" s="19"/>
      <c r="B662" s="19"/>
      <c r="C662" s="19"/>
      <c r="D662" s="19"/>
      <c r="E662" s="376"/>
      <c r="F662" s="19"/>
      <c r="G662" s="19"/>
      <c r="H662" s="19"/>
      <c r="I662" s="19"/>
      <c r="J662" s="377"/>
      <c r="K662" s="19"/>
      <c r="L662" s="19"/>
      <c r="M662" s="377"/>
      <c r="N662" s="19"/>
      <c r="O662" s="19"/>
      <c r="P662" s="19"/>
      <c r="Q662" s="19"/>
      <c r="R662" s="19"/>
      <c r="S662" s="19"/>
      <c r="T662" s="105"/>
      <c r="U662" s="376"/>
      <c r="V662" s="376"/>
      <c r="W662" s="19"/>
      <c r="X662" s="19"/>
      <c r="Y662" s="19"/>
      <c r="Z662" s="19"/>
      <c r="AA662" s="377"/>
      <c r="AB662" s="19"/>
      <c r="AC662" s="19"/>
      <c r="AD662" s="377"/>
      <c r="AE662" s="19"/>
      <c r="AF662" s="19"/>
      <c r="AG662" s="19"/>
      <c r="AH662" s="19"/>
      <c r="AI662" s="377"/>
      <c r="AJ662" s="19"/>
      <c r="AK662" s="19"/>
      <c r="AL662" s="105"/>
      <c r="AM662" s="376"/>
      <c r="AN662" s="378"/>
      <c r="AO662" s="19"/>
      <c r="AP662" s="19"/>
      <c r="AQ662" s="19"/>
      <c r="AR662" s="377"/>
      <c r="AS662" s="19"/>
      <c r="AT662" s="19"/>
      <c r="AU662" s="377"/>
      <c r="AV662" s="379"/>
      <c r="AW662" s="19"/>
      <c r="AX662" s="19"/>
      <c r="AY662" s="19"/>
      <c r="AZ662" s="377"/>
      <c r="BA662" s="19"/>
      <c r="BB662" s="19"/>
      <c r="BC662" s="19"/>
      <c r="BD662" s="105"/>
      <c r="BE662" s="376"/>
      <c r="BF662" s="376"/>
      <c r="BG662" s="19"/>
      <c r="BH662" s="19"/>
      <c r="BI662" s="19"/>
      <c r="BJ662" s="19"/>
      <c r="BK662" s="377"/>
      <c r="BL662" s="19"/>
      <c r="BM662" s="19"/>
      <c r="BN662" s="377"/>
      <c r="BO662" s="19"/>
      <c r="BP662" s="19"/>
      <c r="BQ662" s="19"/>
      <c r="BR662" s="19"/>
      <c r="BS662" s="377"/>
      <c r="BT662" s="19"/>
      <c r="BU662" s="19"/>
      <c r="BV662" s="105"/>
      <c r="BW662" s="376"/>
      <c r="BX662" s="19"/>
      <c r="BY662" s="19"/>
      <c r="BZ662" s="19"/>
      <c r="CA662" s="19"/>
      <c r="CB662" s="19"/>
      <c r="CC662" s="19"/>
      <c r="CD662" s="377"/>
      <c r="CE662" s="19"/>
      <c r="CF662" s="19"/>
      <c r="CG662" s="19"/>
      <c r="CH662" s="19"/>
      <c r="CI662" s="377"/>
      <c r="CJ662" s="19"/>
      <c r="CK662" s="380"/>
      <c r="CL662" s="105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  <c r="CX662" s="19"/>
      <c r="CY662" s="19"/>
      <c r="CZ662" s="19"/>
      <c r="DA662" s="19"/>
      <c r="DB662" s="19"/>
      <c r="DC662" s="19"/>
      <c r="DD662" s="19"/>
      <c r="DE662" s="19"/>
      <c r="DF662" s="19"/>
      <c r="DG662" s="19"/>
      <c r="DH662" s="19"/>
      <c r="DI662" s="19"/>
    </row>
    <row r="663" spans="1:113" ht="12.75" customHeight="1">
      <c r="A663" s="19"/>
      <c r="B663" s="19"/>
      <c r="C663" s="19"/>
      <c r="D663" s="19"/>
      <c r="E663" s="376"/>
      <c r="F663" s="19"/>
      <c r="G663" s="19"/>
      <c r="H663" s="19"/>
      <c r="I663" s="19"/>
      <c r="J663" s="377"/>
      <c r="K663" s="19"/>
      <c r="L663" s="19"/>
      <c r="M663" s="377"/>
      <c r="N663" s="19"/>
      <c r="O663" s="19"/>
      <c r="P663" s="19"/>
      <c r="Q663" s="19"/>
      <c r="R663" s="19"/>
      <c r="S663" s="19"/>
      <c r="T663" s="105"/>
      <c r="U663" s="376"/>
      <c r="V663" s="376"/>
      <c r="W663" s="19"/>
      <c r="X663" s="19"/>
      <c r="Y663" s="19"/>
      <c r="Z663" s="19"/>
      <c r="AA663" s="377"/>
      <c r="AB663" s="19"/>
      <c r="AC663" s="19"/>
      <c r="AD663" s="377"/>
      <c r="AE663" s="19"/>
      <c r="AF663" s="19"/>
      <c r="AG663" s="19"/>
      <c r="AH663" s="19"/>
      <c r="AI663" s="377"/>
      <c r="AJ663" s="19"/>
      <c r="AK663" s="19"/>
      <c r="AL663" s="105"/>
      <c r="AM663" s="376"/>
      <c r="AN663" s="378"/>
      <c r="AO663" s="19"/>
      <c r="AP663" s="19"/>
      <c r="AQ663" s="19"/>
      <c r="AR663" s="377"/>
      <c r="AS663" s="19"/>
      <c r="AT663" s="19"/>
      <c r="AU663" s="377"/>
      <c r="AV663" s="379"/>
      <c r="AW663" s="19"/>
      <c r="AX663" s="19"/>
      <c r="AY663" s="19"/>
      <c r="AZ663" s="377"/>
      <c r="BA663" s="19"/>
      <c r="BB663" s="19"/>
      <c r="BC663" s="19"/>
      <c r="BD663" s="105"/>
      <c r="BE663" s="376"/>
      <c r="BF663" s="376"/>
      <c r="BG663" s="19"/>
      <c r="BH663" s="19"/>
      <c r="BI663" s="19"/>
      <c r="BJ663" s="19"/>
      <c r="BK663" s="377"/>
      <c r="BL663" s="19"/>
      <c r="BM663" s="19"/>
      <c r="BN663" s="377"/>
      <c r="BO663" s="19"/>
      <c r="BP663" s="19"/>
      <c r="BQ663" s="19"/>
      <c r="BR663" s="19"/>
      <c r="BS663" s="377"/>
      <c r="BT663" s="19"/>
      <c r="BU663" s="19"/>
      <c r="BV663" s="105"/>
      <c r="BW663" s="376"/>
      <c r="BX663" s="19"/>
      <c r="BY663" s="19"/>
      <c r="BZ663" s="19"/>
      <c r="CA663" s="19"/>
      <c r="CB663" s="19"/>
      <c r="CC663" s="19"/>
      <c r="CD663" s="377"/>
      <c r="CE663" s="19"/>
      <c r="CF663" s="19"/>
      <c r="CG663" s="19"/>
      <c r="CH663" s="19"/>
      <c r="CI663" s="377"/>
      <c r="CJ663" s="19"/>
      <c r="CK663" s="380"/>
      <c r="CL663" s="105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  <c r="CX663" s="19"/>
      <c r="CY663" s="19"/>
      <c r="CZ663" s="19"/>
      <c r="DA663" s="19"/>
      <c r="DB663" s="19"/>
      <c r="DC663" s="19"/>
      <c r="DD663" s="19"/>
      <c r="DE663" s="19"/>
      <c r="DF663" s="19"/>
      <c r="DG663" s="19"/>
      <c r="DH663" s="19"/>
      <c r="DI663" s="19"/>
    </row>
    <row r="664" spans="1:113" ht="12.75" customHeight="1">
      <c r="A664" s="19"/>
      <c r="B664" s="19"/>
      <c r="C664" s="19"/>
      <c r="D664" s="19"/>
      <c r="E664" s="376"/>
      <c r="F664" s="19"/>
      <c r="G664" s="19"/>
      <c r="H664" s="19"/>
      <c r="I664" s="19"/>
      <c r="J664" s="377"/>
      <c r="K664" s="19"/>
      <c r="L664" s="19"/>
      <c r="M664" s="377"/>
      <c r="N664" s="19"/>
      <c r="O664" s="19"/>
      <c r="P664" s="19"/>
      <c r="Q664" s="19"/>
      <c r="R664" s="19"/>
      <c r="S664" s="19"/>
      <c r="T664" s="105"/>
      <c r="U664" s="376"/>
      <c r="V664" s="376"/>
      <c r="W664" s="19"/>
      <c r="X664" s="19"/>
      <c r="Y664" s="19"/>
      <c r="Z664" s="19"/>
      <c r="AA664" s="377"/>
      <c r="AB664" s="19"/>
      <c r="AC664" s="19"/>
      <c r="AD664" s="377"/>
      <c r="AE664" s="19"/>
      <c r="AF664" s="19"/>
      <c r="AG664" s="19"/>
      <c r="AH664" s="19"/>
      <c r="AI664" s="377"/>
      <c r="AJ664" s="19"/>
      <c r="AK664" s="19"/>
      <c r="AL664" s="105"/>
      <c r="AM664" s="376"/>
      <c r="AN664" s="378"/>
      <c r="AO664" s="19"/>
      <c r="AP664" s="19"/>
      <c r="AQ664" s="19"/>
      <c r="AR664" s="377"/>
      <c r="AS664" s="19"/>
      <c r="AT664" s="19"/>
      <c r="AU664" s="377"/>
      <c r="AV664" s="379"/>
      <c r="AW664" s="19"/>
      <c r="AX664" s="19"/>
      <c r="AY664" s="19"/>
      <c r="AZ664" s="377"/>
      <c r="BA664" s="19"/>
      <c r="BB664" s="19"/>
      <c r="BC664" s="19"/>
      <c r="BD664" s="105"/>
      <c r="BE664" s="376"/>
      <c r="BF664" s="376"/>
      <c r="BG664" s="19"/>
      <c r="BH664" s="19"/>
      <c r="BI664" s="19"/>
      <c r="BJ664" s="19"/>
      <c r="BK664" s="377"/>
      <c r="BL664" s="19"/>
      <c r="BM664" s="19"/>
      <c r="BN664" s="377"/>
      <c r="BO664" s="19"/>
      <c r="BP664" s="19"/>
      <c r="BQ664" s="19"/>
      <c r="BR664" s="19"/>
      <c r="BS664" s="377"/>
      <c r="BT664" s="19"/>
      <c r="BU664" s="19"/>
      <c r="BV664" s="105"/>
      <c r="BW664" s="376"/>
      <c r="BX664" s="19"/>
      <c r="BY664" s="19"/>
      <c r="BZ664" s="19"/>
      <c r="CA664" s="19"/>
      <c r="CB664" s="19"/>
      <c r="CC664" s="19"/>
      <c r="CD664" s="377"/>
      <c r="CE664" s="19"/>
      <c r="CF664" s="19"/>
      <c r="CG664" s="19"/>
      <c r="CH664" s="19"/>
      <c r="CI664" s="377"/>
      <c r="CJ664" s="19"/>
      <c r="CK664" s="380"/>
      <c r="CL664" s="105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  <c r="CX664" s="19"/>
      <c r="CY664" s="19"/>
      <c r="CZ664" s="19"/>
      <c r="DA664" s="19"/>
      <c r="DB664" s="19"/>
      <c r="DC664" s="19"/>
      <c r="DD664" s="19"/>
      <c r="DE664" s="19"/>
      <c r="DF664" s="19"/>
      <c r="DG664" s="19"/>
      <c r="DH664" s="19"/>
      <c r="DI664" s="19"/>
    </row>
    <row r="665" spans="1:113" ht="12.75" customHeight="1">
      <c r="A665" s="19"/>
      <c r="B665" s="19"/>
      <c r="C665" s="19"/>
      <c r="D665" s="19"/>
      <c r="E665" s="376"/>
      <c r="F665" s="19"/>
      <c r="G665" s="19"/>
      <c r="H665" s="19"/>
      <c r="I665" s="19"/>
      <c r="J665" s="377"/>
      <c r="K665" s="19"/>
      <c r="L665" s="19"/>
      <c r="M665" s="377"/>
      <c r="N665" s="19"/>
      <c r="O665" s="19"/>
      <c r="P665" s="19"/>
      <c r="Q665" s="19"/>
      <c r="R665" s="19"/>
      <c r="S665" s="19"/>
      <c r="T665" s="105"/>
      <c r="U665" s="376"/>
      <c r="V665" s="376"/>
      <c r="W665" s="19"/>
      <c r="X665" s="19"/>
      <c r="Y665" s="19"/>
      <c r="Z665" s="19"/>
      <c r="AA665" s="377"/>
      <c r="AB665" s="19"/>
      <c r="AC665" s="19"/>
      <c r="AD665" s="377"/>
      <c r="AE665" s="19"/>
      <c r="AF665" s="19"/>
      <c r="AG665" s="19"/>
      <c r="AH665" s="19"/>
      <c r="AI665" s="377"/>
      <c r="AJ665" s="19"/>
      <c r="AK665" s="19"/>
      <c r="AL665" s="105"/>
      <c r="AM665" s="376"/>
      <c r="AN665" s="378"/>
      <c r="AO665" s="19"/>
      <c r="AP665" s="19"/>
      <c r="AQ665" s="19"/>
      <c r="AR665" s="377"/>
      <c r="AS665" s="19"/>
      <c r="AT665" s="19"/>
      <c r="AU665" s="377"/>
      <c r="AV665" s="379"/>
      <c r="AW665" s="19"/>
      <c r="AX665" s="19"/>
      <c r="AY665" s="19"/>
      <c r="AZ665" s="377"/>
      <c r="BA665" s="19"/>
      <c r="BB665" s="19"/>
      <c r="BC665" s="19"/>
      <c r="BD665" s="105"/>
      <c r="BE665" s="376"/>
      <c r="BF665" s="376"/>
      <c r="BG665" s="19"/>
      <c r="BH665" s="19"/>
      <c r="BI665" s="19"/>
      <c r="BJ665" s="19"/>
      <c r="BK665" s="377"/>
      <c r="BL665" s="19"/>
      <c r="BM665" s="19"/>
      <c r="BN665" s="377"/>
      <c r="BO665" s="19"/>
      <c r="BP665" s="19"/>
      <c r="BQ665" s="19"/>
      <c r="BR665" s="19"/>
      <c r="BS665" s="377"/>
      <c r="BT665" s="19"/>
      <c r="BU665" s="19"/>
      <c r="BV665" s="105"/>
      <c r="BW665" s="376"/>
      <c r="BX665" s="19"/>
      <c r="BY665" s="19"/>
      <c r="BZ665" s="19"/>
      <c r="CA665" s="19"/>
      <c r="CB665" s="19"/>
      <c r="CC665" s="19"/>
      <c r="CD665" s="377"/>
      <c r="CE665" s="19"/>
      <c r="CF665" s="19"/>
      <c r="CG665" s="19"/>
      <c r="CH665" s="19"/>
      <c r="CI665" s="377"/>
      <c r="CJ665" s="19"/>
      <c r="CK665" s="380"/>
      <c r="CL665" s="105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  <c r="CX665" s="19"/>
      <c r="CY665" s="19"/>
      <c r="CZ665" s="19"/>
      <c r="DA665" s="19"/>
      <c r="DB665" s="19"/>
      <c r="DC665" s="19"/>
      <c r="DD665" s="19"/>
      <c r="DE665" s="19"/>
      <c r="DF665" s="19"/>
      <c r="DG665" s="19"/>
      <c r="DH665" s="19"/>
      <c r="DI665" s="19"/>
    </row>
    <row r="666" spans="1:113" ht="12.75" customHeight="1">
      <c r="A666" s="19"/>
      <c r="B666" s="19"/>
      <c r="C666" s="19"/>
      <c r="D666" s="19"/>
      <c r="E666" s="376"/>
      <c r="F666" s="19"/>
      <c r="G666" s="19"/>
      <c r="H666" s="19"/>
      <c r="I666" s="19"/>
      <c r="J666" s="377"/>
      <c r="K666" s="19"/>
      <c r="L666" s="19"/>
      <c r="M666" s="377"/>
      <c r="N666" s="19"/>
      <c r="O666" s="19"/>
      <c r="P666" s="19"/>
      <c r="Q666" s="19"/>
      <c r="R666" s="19"/>
      <c r="S666" s="19"/>
      <c r="T666" s="105"/>
      <c r="U666" s="376"/>
      <c r="V666" s="376"/>
      <c r="W666" s="19"/>
      <c r="X666" s="19"/>
      <c r="Y666" s="19"/>
      <c r="Z666" s="19"/>
      <c r="AA666" s="377"/>
      <c r="AB666" s="19"/>
      <c r="AC666" s="19"/>
      <c r="AD666" s="377"/>
      <c r="AE666" s="19"/>
      <c r="AF666" s="19"/>
      <c r="AG666" s="19"/>
      <c r="AH666" s="19"/>
      <c r="AI666" s="377"/>
      <c r="AJ666" s="19"/>
      <c r="AK666" s="19"/>
      <c r="AL666" s="105"/>
      <c r="AM666" s="376"/>
      <c r="AN666" s="378"/>
      <c r="AO666" s="19"/>
      <c r="AP666" s="19"/>
      <c r="AQ666" s="19"/>
      <c r="AR666" s="377"/>
      <c r="AS666" s="19"/>
      <c r="AT666" s="19"/>
      <c r="AU666" s="377"/>
      <c r="AV666" s="379"/>
      <c r="AW666" s="19"/>
      <c r="AX666" s="19"/>
      <c r="AY666" s="19"/>
      <c r="AZ666" s="377"/>
      <c r="BA666" s="19"/>
      <c r="BB666" s="19"/>
      <c r="BC666" s="19"/>
      <c r="BD666" s="105"/>
      <c r="BE666" s="376"/>
      <c r="BF666" s="376"/>
      <c r="BG666" s="19"/>
      <c r="BH666" s="19"/>
      <c r="BI666" s="19"/>
      <c r="BJ666" s="19"/>
      <c r="BK666" s="377"/>
      <c r="BL666" s="19"/>
      <c r="BM666" s="19"/>
      <c r="BN666" s="377"/>
      <c r="BO666" s="19"/>
      <c r="BP666" s="19"/>
      <c r="BQ666" s="19"/>
      <c r="BR666" s="19"/>
      <c r="BS666" s="377"/>
      <c r="BT666" s="19"/>
      <c r="BU666" s="19"/>
      <c r="BV666" s="105"/>
      <c r="BW666" s="376"/>
      <c r="BX666" s="19"/>
      <c r="BY666" s="19"/>
      <c r="BZ666" s="19"/>
      <c r="CA666" s="19"/>
      <c r="CB666" s="19"/>
      <c r="CC666" s="19"/>
      <c r="CD666" s="377"/>
      <c r="CE666" s="19"/>
      <c r="CF666" s="19"/>
      <c r="CG666" s="19"/>
      <c r="CH666" s="19"/>
      <c r="CI666" s="377"/>
      <c r="CJ666" s="19"/>
      <c r="CK666" s="380"/>
      <c r="CL666" s="105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  <c r="CX666" s="19"/>
      <c r="CY666" s="19"/>
      <c r="CZ666" s="19"/>
      <c r="DA666" s="19"/>
      <c r="DB666" s="19"/>
      <c r="DC666" s="19"/>
      <c r="DD666" s="19"/>
      <c r="DE666" s="19"/>
      <c r="DF666" s="19"/>
      <c r="DG666" s="19"/>
      <c r="DH666" s="19"/>
      <c r="DI666" s="19"/>
    </row>
    <row r="667" spans="1:113" ht="12.75" customHeight="1">
      <c r="A667" s="19"/>
      <c r="B667" s="19"/>
      <c r="C667" s="19"/>
      <c r="D667" s="19"/>
      <c r="E667" s="376"/>
      <c r="F667" s="19"/>
      <c r="G667" s="19"/>
      <c r="H667" s="19"/>
      <c r="I667" s="19"/>
      <c r="J667" s="377"/>
      <c r="K667" s="19"/>
      <c r="L667" s="19"/>
      <c r="M667" s="377"/>
      <c r="N667" s="19"/>
      <c r="O667" s="19"/>
      <c r="P667" s="19"/>
      <c r="Q667" s="19"/>
      <c r="R667" s="19"/>
      <c r="S667" s="19"/>
      <c r="T667" s="105"/>
      <c r="U667" s="376"/>
      <c r="V667" s="376"/>
      <c r="W667" s="19"/>
      <c r="X667" s="19"/>
      <c r="Y667" s="19"/>
      <c r="Z667" s="19"/>
      <c r="AA667" s="377"/>
      <c r="AB667" s="19"/>
      <c r="AC667" s="19"/>
      <c r="AD667" s="377"/>
      <c r="AE667" s="19"/>
      <c r="AF667" s="19"/>
      <c r="AG667" s="19"/>
      <c r="AH667" s="19"/>
      <c r="AI667" s="377"/>
      <c r="AJ667" s="19"/>
      <c r="AK667" s="19"/>
      <c r="AL667" s="105"/>
      <c r="AM667" s="376"/>
      <c r="AN667" s="378"/>
      <c r="AO667" s="19"/>
      <c r="AP667" s="19"/>
      <c r="AQ667" s="19"/>
      <c r="AR667" s="377"/>
      <c r="AS667" s="19"/>
      <c r="AT667" s="19"/>
      <c r="AU667" s="377"/>
      <c r="AV667" s="379"/>
      <c r="AW667" s="19"/>
      <c r="AX667" s="19"/>
      <c r="AY667" s="19"/>
      <c r="AZ667" s="377"/>
      <c r="BA667" s="19"/>
      <c r="BB667" s="19"/>
      <c r="BC667" s="19"/>
      <c r="BD667" s="105"/>
      <c r="BE667" s="376"/>
      <c r="BF667" s="376"/>
      <c r="BG667" s="19"/>
      <c r="BH667" s="19"/>
      <c r="BI667" s="19"/>
      <c r="BJ667" s="19"/>
      <c r="BK667" s="377"/>
      <c r="BL667" s="19"/>
      <c r="BM667" s="19"/>
      <c r="BN667" s="377"/>
      <c r="BO667" s="19"/>
      <c r="BP667" s="19"/>
      <c r="BQ667" s="19"/>
      <c r="BR667" s="19"/>
      <c r="BS667" s="377"/>
      <c r="BT667" s="19"/>
      <c r="BU667" s="19"/>
      <c r="BV667" s="105"/>
      <c r="BW667" s="376"/>
      <c r="BX667" s="19"/>
      <c r="BY667" s="19"/>
      <c r="BZ667" s="19"/>
      <c r="CA667" s="19"/>
      <c r="CB667" s="19"/>
      <c r="CC667" s="19"/>
      <c r="CD667" s="377"/>
      <c r="CE667" s="19"/>
      <c r="CF667" s="19"/>
      <c r="CG667" s="19"/>
      <c r="CH667" s="19"/>
      <c r="CI667" s="377"/>
      <c r="CJ667" s="19"/>
      <c r="CK667" s="380"/>
      <c r="CL667" s="105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  <c r="CX667" s="19"/>
      <c r="CY667" s="19"/>
      <c r="CZ667" s="19"/>
      <c r="DA667" s="19"/>
      <c r="DB667" s="19"/>
      <c r="DC667" s="19"/>
      <c r="DD667" s="19"/>
      <c r="DE667" s="19"/>
      <c r="DF667" s="19"/>
      <c r="DG667" s="19"/>
      <c r="DH667" s="19"/>
      <c r="DI667" s="19"/>
    </row>
    <row r="668" spans="1:113" ht="12.75" customHeight="1">
      <c r="A668" s="19"/>
      <c r="B668" s="19"/>
      <c r="C668" s="19"/>
      <c r="D668" s="19"/>
      <c r="E668" s="376"/>
      <c r="F668" s="19"/>
      <c r="G668" s="19"/>
      <c r="H668" s="19"/>
      <c r="I668" s="19"/>
      <c r="J668" s="377"/>
      <c r="K668" s="19"/>
      <c r="L668" s="19"/>
      <c r="M668" s="377"/>
      <c r="N668" s="19"/>
      <c r="O668" s="19"/>
      <c r="P668" s="19"/>
      <c r="Q668" s="19"/>
      <c r="R668" s="19"/>
      <c r="S668" s="19"/>
      <c r="T668" s="105"/>
      <c r="U668" s="376"/>
      <c r="V668" s="376"/>
      <c r="W668" s="19"/>
      <c r="X668" s="19"/>
      <c r="Y668" s="19"/>
      <c r="Z668" s="19"/>
      <c r="AA668" s="377"/>
      <c r="AB668" s="19"/>
      <c r="AC668" s="19"/>
      <c r="AD668" s="377"/>
      <c r="AE668" s="19"/>
      <c r="AF668" s="19"/>
      <c r="AG668" s="19"/>
      <c r="AH668" s="19"/>
      <c r="AI668" s="377"/>
      <c r="AJ668" s="19"/>
      <c r="AK668" s="19"/>
      <c r="AL668" s="105"/>
      <c r="AM668" s="376"/>
      <c r="AN668" s="378"/>
      <c r="AO668" s="19"/>
      <c r="AP668" s="19"/>
      <c r="AQ668" s="19"/>
      <c r="AR668" s="377"/>
      <c r="AS668" s="19"/>
      <c r="AT668" s="19"/>
      <c r="AU668" s="377"/>
      <c r="AV668" s="379"/>
      <c r="AW668" s="19"/>
      <c r="AX668" s="19"/>
      <c r="AY668" s="19"/>
      <c r="AZ668" s="377"/>
      <c r="BA668" s="19"/>
      <c r="BB668" s="19"/>
      <c r="BC668" s="19"/>
      <c r="BD668" s="105"/>
      <c r="BE668" s="376"/>
      <c r="BF668" s="376"/>
      <c r="BG668" s="19"/>
      <c r="BH668" s="19"/>
      <c r="BI668" s="19"/>
      <c r="BJ668" s="19"/>
      <c r="BK668" s="377"/>
      <c r="BL668" s="19"/>
      <c r="BM668" s="19"/>
      <c r="BN668" s="377"/>
      <c r="BO668" s="19"/>
      <c r="BP668" s="19"/>
      <c r="BQ668" s="19"/>
      <c r="BR668" s="19"/>
      <c r="BS668" s="377"/>
      <c r="BT668" s="19"/>
      <c r="BU668" s="19"/>
      <c r="BV668" s="105"/>
      <c r="BW668" s="376"/>
      <c r="BX668" s="19"/>
      <c r="BY668" s="19"/>
      <c r="BZ668" s="19"/>
      <c r="CA668" s="19"/>
      <c r="CB668" s="19"/>
      <c r="CC668" s="19"/>
      <c r="CD668" s="377"/>
      <c r="CE668" s="19"/>
      <c r="CF668" s="19"/>
      <c r="CG668" s="19"/>
      <c r="CH668" s="19"/>
      <c r="CI668" s="377"/>
      <c r="CJ668" s="19"/>
      <c r="CK668" s="380"/>
      <c r="CL668" s="105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  <c r="CX668" s="19"/>
      <c r="CY668" s="19"/>
      <c r="CZ668" s="19"/>
      <c r="DA668" s="19"/>
      <c r="DB668" s="19"/>
      <c r="DC668" s="19"/>
      <c r="DD668" s="19"/>
      <c r="DE668" s="19"/>
      <c r="DF668" s="19"/>
      <c r="DG668" s="19"/>
      <c r="DH668" s="19"/>
      <c r="DI668" s="19"/>
    </row>
    <row r="669" spans="1:113" ht="12.75" customHeight="1">
      <c r="A669" s="19"/>
      <c r="B669" s="19"/>
      <c r="C669" s="19"/>
      <c r="D669" s="19"/>
      <c r="E669" s="376"/>
      <c r="F669" s="19"/>
      <c r="G669" s="19"/>
      <c r="H669" s="19"/>
      <c r="I669" s="19"/>
      <c r="J669" s="377"/>
      <c r="K669" s="19"/>
      <c r="L669" s="19"/>
      <c r="M669" s="377"/>
      <c r="N669" s="19"/>
      <c r="O669" s="19"/>
      <c r="P669" s="19"/>
      <c r="Q669" s="19"/>
      <c r="R669" s="19"/>
      <c r="S669" s="19"/>
      <c r="T669" s="105"/>
      <c r="U669" s="376"/>
      <c r="V669" s="376"/>
      <c r="W669" s="19"/>
      <c r="X669" s="19"/>
      <c r="Y669" s="19"/>
      <c r="Z669" s="19"/>
      <c r="AA669" s="377"/>
      <c r="AB669" s="19"/>
      <c r="AC669" s="19"/>
      <c r="AD669" s="377"/>
      <c r="AE669" s="19"/>
      <c r="AF669" s="19"/>
      <c r="AG669" s="19"/>
      <c r="AH669" s="19"/>
      <c r="AI669" s="377"/>
      <c r="AJ669" s="19"/>
      <c r="AK669" s="19"/>
      <c r="AL669" s="105"/>
      <c r="AM669" s="376"/>
      <c r="AN669" s="378"/>
      <c r="AO669" s="19"/>
      <c r="AP669" s="19"/>
      <c r="AQ669" s="19"/>
      <c r="AR669" s="377"/>
      <c r="AS669" s="19"/>
      <c r="AT669" s="19"/>
      <c r="AU669" s="377"/>
      <c r="AV669" s="379"/>
      <c r="AW669" s="19"/>
      <c r="AX669" s="19"/>
      <c r="AY669" s="19"/>
      <c r="AZ669" s="377"/>
      <c r="BA669" s="19"/>
      <c r="BB669" s="19"/>
      <c r="BC669" s="19"/>
      <c r="BD669" s="105"/>
      <c r="BE669" s="376"/>
      <c r="BF669" s="376"/>
      <c r="BG669" s="19"/>
      <c r="BH669" s="19"/>
      <c r="BI669" s="19"/>
      <c r="BJ669" s="19"/>
      <c r="BK669" s="377"/>
      <c r="BL669" s="19"/>
      <c r="BM669" s="19"/>
      <c r="BN669" s="377"/>
      <c r="BO669" s="19"/>
      <c r="BP669" s="19"/>
      <c r="BQ669" s="19"/>
      <c r="BR669" s="19"/>
      <c r="BS669" s="377"/>
      <c r="BT669" s="19"/>
      <c r="BU669" s="19"/>
      <c r="BV669" s="105"/>
      <c r="BW669" s="376"/>
      <c r="BX669" s="19"/>
      <c r="BY669" s="19"/>
      <c r="BZ669" s="19"/>
      <c r="CA669" s="19"/>
      <c r="CB669" s="19"/>
      <c r="CC669" s="19"/>
      <c r="CD669" s="377"/>
      <c r="CE669" s="19"/>
      <c r="CF669" s="19"/>
      <c r="CG669" s="19"/>
      <c r="CH669" s="19"/>
      <c r="CI669" s="377"/>
      <c r="CJ669" s="19"/>
      <c r="CK669" s="380"/>
      <c r="CL669" s="105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  <c r="CX669" s="19"/>
      <c r="CY669" s="19"/>
      <c r="CZ669" s="19"/>
      <c r="DA669" s="19"/>
      <c r="DB669" s="19"/>
      <c r="DC669" s="19"/>
      <c r="DD669" s="19"/>
      <c r="DE669" s="19"/>
      <c r="DF669" s="19"/>
      <c r="DG669" s="19"/>
      <c r="DH669" s="19"/>
      <c r="DI669" s="19"/>
    </row>
    <row r="670" spans="1:113" ht="12.75" customHeight="1">
      <c r="A670" s="19"/>
      <c r="B670" s="19"/>
      <c r="C670" s="19"/>
      <c r="D670" s="19"/>
      <c r="E670" s="376"/>
      <c r="F670" s="19"/>
      <c r="G670" s="19"/>
      <c r="H670" s="19"/>
      <c r="I670" s="19"/>
      <c r="J670" s="377"/>
      <c r="K670" s="19"/>
      <c r="L670" s="19"/>
      <c r="M670" s="377"/>
      <c r="N670" s="19"/>
      <c r="O670" s="19"/>
      <c r="P670" s="19"/>
      <c r="Q670" s="19"/>
      <c r="R670" s="19"/>
      <c r="S670" s="19"/>
      <c r="T670" s="105"/>
      <c r="U670" s="376"/>
      <c r="V670" s="376"/>
      <c r="W670" s="19"/>
      <c r="X670" s="19"/>
      <c r="Y670" s="19"/>
      <c r="Z670" s="19"/>
      <c r="AA670" s="377"/>
      <c r="AB670" s="19"/>
      <c r="AC670" s="19"/>
      <c r="AD670" s="377"/>
      <c r="AE670" s="19"/>
      <c r="AF670" s="19"/>
      <c r="AG670" s="19"/>
      <c r="AH670" s="19"/>
      <c r="AI670" s="377"/>
      <c r="AJ670" s="19"/>
      <c r="AK670" s="19"/>
      <c r="AL670" s="105"/>
      <c r="AM670" s="376"/>
      <c r="AN670" s="378"/>
      <c r="AO670" s="19"/>
      <c r="AP670" s="19"/>
      <c r="AQ670" s="19"/>
      <c r="AR670" s="377"/>
      <c r="AS670" s="19"/>
      <c r="AT670" s="19"/>
      <c r="AU670" s="377"/>
      <c r="AV670" s="379"/>
      <c r="AW670" s="19"/>
      <c r="AX670" s="19"/>
      <c r="AY670" s="19"/>
      <c r="AZ670" s="377"/>
      <c r="BA670" s="19"/>
      <c r="BB670" s="19"/>
      <c r="BC670" s="19"/>
      <c r="BD670" s="105"/>
      <c r="BE670" s="376"/>
      <c r="BF670" s="376"/>
      <c r="BG670" s="19"/>
      <c r="BH670" s="19"/>
      <c r="BI670" s="19"/>
      <c r="BJ670" s="19"/>
      <c r="BK670" s="377"/>
      <c r="BL670" s="19"/>
      <c r="BM670" s="19"/>
      <c r="BN670" s="377"/>
      <c r="BO670" s="19"/>
      <c r="BP670" s="19"/>
      <c r="BQ670" s="19"/>
      <c r="BR670" s="19"/>
      <c r="BS670" s="377"/>
      <c r="BT670" s="19"/>
      <c r="BU670" s="19"/>
      <c r="BV670" s="105"/>
      <c r="BW670" s="376"/>
      <c r="BX670" s="19"/>
      <c r="BY670" s="19"/>
      <c r="BZ670" s="19"/>
      <c r="CA670" s="19"/>
      <c r="CB670" s="19"/>
      <c r="CC670" s="19"/>
      <c r="CD670" s="377"/>
      <c r="CE670" s="19"/>
      <c r="CF670" s="19"/>
      <c r="CG670" s="19"/>
      <c r="CH670" s="19"/>
      <c r="CI670" s="377"/>
      <c r="CJ670" s="19"/>
      <c r="CK670" s="380"/>
      <c r="CL670" s="105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  <c r="CX670" s="19"/>
      <c r="CY670" s="19"/>
      <c r="CZ670" s="19"/>
      <c r="DA670" s="19"/>
      <c r="DB670" s="19"/>
      <c r="DC670" s="19"/>
      <c r="DD670" s="19"/>
      <c r="DE670" s="19"/>
      <c r="DF670" s="19"/>
      <c r="DG670" s="19"/>
      <c r="DH670" s="19"/>
      <c r="DI670" s="19"/>
    </row>
    <row r="671" spans="1:113" ht="12.75" customHeight="1">
      <c r="A671" s="19"/>
      <c r="B671" s="19"/>
      <c r="C671" s="19"/>
      <c r="D671" s="19"/>
      <c r="E671" s="376"/>
      <c r="F671" s="19"/>
      <c r="G671" s="19"/>
      <c r="H671" s="19"/>
      <c r="I671" s="19"/>
      <c r="J671" s="377"/>
      <c r="K671" s="19"/>
      <c r="L671" s="19"/>
      <c r="M671" s="377"/>
      <c r="N671" s="19"/>
      <c r="O671" s="19"/>
      <c r="P671" s="19"/>
      <c r="Q671" s="19"/>
      <c r="R671" s="19"/>
      <c r="S671" s="19"/>
      <c r="T671" s="105"/>
      <c r="U671" s="376"/>
      <c r="V671" s="376"/>
      <c r="W671" s="19"/>
      <c r="X671" s="19"/>
      <c r="Y671" s="19"/>
      <c r="Z671" s="19"/>
      <c r="AA671" s="377"/>
      <c r="AB671" s="19"/>
      <c r="AC671" s="19"/>
      <c r="AD671" s="377"/>
      <c r="AE671" s="19"/>
      <c r="AF671" s="19"/>
      <c r="AG671" s="19"/>
      <c r="AH671" s="19"/>
      <c r="AI671" s="377"/>
      <c r="AJ671" s="19"/>
      <c r="AK671" s="19"/>
      <c r="AL671" s="105"/>
      <c r="AM671" s="376"/>
      <c r="AN671" s="378"/>
      <c r="AO671" s="19"/>
      <c r="AP671" s="19"/>
      <c r="AQ671" s="19"/>
      <c r="AR671" s="377"/>
      <c r="AS671" s="19"/>
      <c r="AT671" s="19"/>
      <c r="AU671" s="377"/>
      <c r="AV671" s="379"/>
      <c r="AW671" s="19"/>
      <c r="AX671" s="19"/>
      <c r="AY671" s="19"/>
      <c r="AZ671" s="377"/>
      <c r="BA671" s="19"/>
      <c r="BB671" s="19"/>
      <c r="BC671" s="19"/>
      <c r="BD671" s="105"/>
      <c r="BE671" s="376"/>
      <c r="BF671" s="376"/>
      <c r="BG671" s="19"/>
      <c r="BH671" s="19"/>
      <c r="BI671" s="19"/>
      <c r="BJ671" s="19"/>
      <c r="BK671" s="377"/>
      <c r="BL671" s="19"/>
      <c r="BM671" s="19"/>
      <c r="BN671" s="377"/>
      <c r="BO671" s="19"/>
      <c r="BP671" s="19"/>
      <c r="BQ671" s="19"/>
      <c r="BR671" s="19"/>
      <c r="BS671" s="377"/>
      <c r="BT671" s="19"/>
      <c r="BU671" s="19"/>
      <c r="BV671" s="105"/>
      <c r="BW671" s="376"/>
      <c r="BX671" s="19"/>
      <c r="BY671" s="19"/>
      <c r="BZ671" s="19"/>
      <c r="CA671" s="19"/>
      <c r="CB671" s="19"/>
      <c r="CC671" s="19"/>
      <c r="CD671" s="377"/>
      <c r="CE671" s="19"/>
      <c r="CF671" s="19"/>
      <c r="CG671" s="19"/>
      <c r="CH671" s="19"/>
      <c r="CI671" s="377"/>
      <c r="CJ671" s="19"/>
      <c r="CK671" s="380"/>
      <c r="CL671" s="105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  <c r="CX671" s="19"/>
      <c r="CY671" s="19"/>
      <c r="CZ671" s="19"/>
      <c r="DA671" s="19"/>
      <c r="DB671" s="19"/>
      <c r="DC671" s="19"/>
      <c r="DD671" s="19"/>
      <c r="DE671" s="19"/>
      <c r="DF671" s="19"/>
      <c r="DG671" s="19"/>
      <c r="DH671" s="19"/>
      <c r="DI671" s="19"/>
    </row>
    <row r="672" spans="1:113" ht="12.75" customHeight="1">
      <c r="A672" s="19"/>
      <c r="B672" s="19"/>
      <c r="C672" s="19"/>
      <c r="D672" s="19"/>
      <c r="E672" s="376"/>
      <c r="F672" s="19"/>
      <c r="G672" s="19"/>
      <c r="H672" s="19"/>
      <c r="I672" s="19"/>
      <c r="J672" s="377"/>
      <c r="K672" s="19"/>
      <c r="L672" s="19"/>
      <c r="M672" s="377"/>
      <c r="N672" s="19"/>
      <c r="O672" s="19"/>
      <c r="P672" s="19"/>
      <c r="Q672" s="19"/>
      <c r="R672" s="19"/>
      <c r="S672" s="19"/>
      <c r="T672" s="105"/>
      <c r="U672" s="376"/>
      <c r="V672" s="376"/>
      <c r="W672" s="19"/>
      <c r="X672" s="19"/>
      <c r="Y672" s="19"/>
      <c r="Z672" s="19"/>
      <c r="AA672" s="377"/>
      <c r="AB672" s="19"/>
      <c r="AC672" s="19"/>
      <c r="AD672" s="377"/>
      <c r="AE672" s="19"/>
      <c r="AF672" s="19"/>
      <c r="AG672" s="19"/>
      <c r="AH672" s="19"/>
      <c r="AI672" s="377"/>
      <c r="AJ672" s="19"/>
      <c r="AK672" s="19"/>
      <c r="AL672" s="105"/>
      <c r="AM672" s="376"/>
      <c r="AN672" s="378"/>
      <c r="AO672" s="19"/>
      <c r="AP672" s="19"/>
      <c r="AQ672" s="19"/>
      <c r="AR672" s="377"/>
      <c r="AS672" s="19"/>
      <c r="AT672" s="19"/>
      <c r="AU672" s="377"/>
      <c r="AV672" s="379"/>
      <c r="AW672" s="19"/>
      <c r="AX672" s="19"/>
      <c r="AY672" s="19"/>
      <c r="AZ672" s="377"/>
      <c r="BA672" s="19"/>
      <c r="BB672" s="19"/>
      <c r="BC672" s="19"/>
      <c r="BD672" s="105"/>
      <c r="BE672" s="376"/>
      <c r="BF672" s="376"/>
      <c r="BG672" s="19"/>
      <c r="BH672" s="19"/>
      <c r="BI672" s="19"/>
      <c r="BJ672" s="19"/>
      <c r="BK672" s="377"/>
      <c r="BL672" s="19"/>
      <c r="BM672" s="19"/>
      <c r="BN672" s="377"/>
      <c r="BO672" s="19"/>
      <c r="BP672" s="19"/>
      <c r="BQ672" s="19"/>
      <c r="BR672" s="19"/>
      <c r="BS672" s="377"/>
      <c r="BT672" s="19"/>
      <c r="BU672" s="19"/>
      <c r="BV672" s="105"/>
      <c r="BW672" s="376"/>
      <c r="BX672" s="19"/>
      <c r="BY672" s="19"/>
      <c r="BZ672" s="19"/>
      <c r="CA672" s="19"/>
      <c r="CB672" s="19"/>
      <c r="CC672" s="19"/>
      <c r="CD672" s="377"/>
      <c r="CE672" s="19"/>
      <c r="CF672" s="19"/>
      <c r="CG672" s="19"/>
      <c r="CH672" s="19"/>
      <c r="CI672" s="377"/>
      <c r="CJ672" s="19"/>
      <c r="CK672" s="380"/>
      <c r="CL672" s="105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  <c r="CZ672" s="19"/>
      <c r="DA672" s="19"/>
      <c r="DB672" s="19"/>
      <c r="DC672" s="19"/>
      <c r="DD672" s="19"/>
      <c r="DE672" s="19"/>
      <c r="DF672" s="19"/>
      <c r="DG672" s="19"/>
      <c r="DH672" s="19"/>
      <c r="DI672" s="19"/>
    </row>
    <row r="673" spans="1:113" ht="12.75" customHeight="1">
      <c r="A673" s="19"/>
      <c r="B673" s="19"/>
      <c r="C673" s="19"/>
      <c r="D673" s="19"/>
      <c r="E673" s="376"/>
      <c r="F673" s="19"/>
      <c r="G673" s="19"/>
      <c r="H673" s="19"/>
      <c r="I673" s="19"/>
      <c r="J673" s="377"/>
      <c r="K673" s="19"/>
      <c r="L673" s="19"/>
      <c r="M673" s="377"/>
      <c r="N673" s="19"/>
      <c r="O673" s="19"/>
      <c r="P673" s="19"/>
      <c r="Q673" s="19"/>
      <c r="R673" s="19"/>
      <c r="S673" s="19"/>
      <c r="T673" s="105"/>
      <c r="U673" s="376"/>
      <c r="V673" s="376"/>
      <c r="W673" s="19"/>
      <c r="X673" s="19"/>
      <c r="Y673" s="19"/>
      <c r="Z673" s="19"/>
      <c r="AA673" s="377"/>
      <c r="AB673" s="19"/>
      <c r="AC673" s="19"/>
      <c r="AD673" s="377"/>
      <c r="AE673" s="19"/>
      <c r="AF673" s="19"/>
      <c r="AG673" s="19"/>
      <c r="AH673" s="19"/>
      <c r="AI673" s="377"/>
      <c r="AJ673" s="19"/>
      <c r="AK673" s="19"/>
      <c r="AL673" s="105"/>
      <c r="AM673" s="376"/>
      <c r="AN673" s="378"/>
      <c r="AO673" s="19"/>
      <c r="AP673" s="19"/>
      <c r="AQ673" s="19"/>
      <c r="AR673" s="377"/>
      <c r="AS673" s="19"/>
      <c r="AT673" s="19"/>
      <c r="AU673" s="377"/>
      <c r="AV673" s="379"/>
      <c r="AW673" s="19"/>
      <c r="AX673" s="19"/>
      <c r="AY673" s="19"/>
      <c r="AZ673" s="377"/>
      <c r="BA673" s="19"/>
      <c r="BB673" s="19"/>
      <c r="BC673" s="19"/>
      <c r="BD673" s="105"/>
      <c r="BE673" s="376"/>
      <c r="BF673" s="376"/>
      <c r="BG673" s="19"/>
      <c r="BH673" s="19"/>
      <c r="BI673" s="19"/>
      <c r="BJ673" s="19"/>
      <c r="BK673" s="377"/>
      <c r="BL673" s="19"/>
      <c r="BM673" s="19"/>
      <c r="BN673" s="377"/>
      <c r="BO673" s="19"/>
      <c r="BP673" s="19"/>
      <c r="BQ673" s="19"/>
      <c r="BR673" s="19"/>
      <c r="BS673" s="377"/>
      <c r="BT673" s="19"/>
      <c r="BU673" s="19"/>
      <c r="BV673" s="105"/>
      <c r="BW673" s="376"/>
      <c r="BX673" s="19"/>
      <c r="BY673" s="19"/>
      <c r="BZ673" s="19"/>
      <c r="CA673" s="19"/>
      <c r="CB673" s="19"/>
      <c r="CC673" s="19"/>
      <c r="CD673" s="377"/>
      <c r="CE673" s="19"/>
      <c r="CF673" s="19"/>
      <c r="CG673" s="19"/>
      <c r="CH673" s="19"/>
      <c r="CI673" s="377"/>
      <c r="CJ673" s="19"/>
      <c r="CK673" s="380"/>
      <c r="CL673" s="105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  <c r="CX673" s="19"/>
      <c r="CY673" s="19"/>
      <c r="CZ673" s="19"/>
      <c r="DA673" s="19"/>
      <c r="DB673" s="19"/>
      <c r="DC673" s="19"/>
      <c r="DD673" s="19"/>
      <c r="DE673" s="19"/>
      <c r="DF673" s="19"/>
      <c r="DG673" s="19"/>
      <c r="DH673" s="19"/>
      <c r="DI673" s="19"/>
    </row>
    <row r="674" spans="1:113" ht="12.75" customHeight="1">
      <c r="A674" s="19"/>
      <c r="B674" s="19"/>
      <c r="C674" s="19"/>
      <c r="D674" s="19"/>
      <c r="E674" s="376"/>
      <c r="F674" s="19"/>
      <c r="G674" s="19"/>
      <c r="H674" s="19"/>
      <c r="I674" s="19"/>
      <c r="J674" s="377"/>
      <c r="K674" s="19"/>
      <c r="L674" s="19"/>
      <c r="M674" s="377"/>
      <c r="N674" s="19"/>
      <c r="O674" s="19"/>
      <c r="P674" s="19"/>
      <c r="Q674" s="19"/>
      <c r="R674" s="19"/>
      <c r="S674" s="19"/>
      <c r="T674" s="105"/>
      <c r="U674" s="376"/>
      <c r="V674" s="376"/>
      <c r="W674" s="19"/>
      <c r="X674" s="19"/>
      <c r="Y674" s="19"/>
      <c r="Z674" s="19"/>
      <c r="AA674" s="377"/>
      <c r="AB674" s="19"/>
      <c r="AC674" s="19"/>
      <c r="AD674" s="377"/>
      <c r="AE674" s="19"/>
      <c r="AF674" s="19"/>
      <c r="AG674" s="19"/>
      <c r="AH674" s="19"/>
      <c r="AI674" s="377"/>
      <c r="AJ674" s="19"/>
      <c r="AK674" s="19"/>
      <c r="AL674" s="105"/>
      <c r="AM674" s="376"/>
      <c r="AN674" s="378"/>
      <c r="AO674" s="19"/>
      <c r="AP674" s="19"/>
      <c r="AQ674" s="19"/>
      <c r="AR674" s="377"/>
      <c r="AS674" s="19"/>
      <c r="AT674" s="19"/>
      <c r="AU674" s="377"/>
      <c r="AV674" s="379"/>
      <c r="AW674" s="19"/>
      <c r="AX674" s="19"/>
      <c r="AY674" s="19"/>
      <c r="AZ674" s="377"/>
      <c r="BA674" s="19"/>
      <c r="BB674" s="19"/>
      <c r="BC674" s="19"/>
      <c r="BD674" s="105"/>
      <c r="BE674" s="376"/>
      <c r="BF674" s="376"/>
      <c r="BG674" s="19"/>
      <c r="BH674" s="19"/>
      <c r="BI674" s="19"/>
      <c r="BJ674" s="19"/>
      <c r="BK674" s="377"/>
      <c r="BL674" s="19"/>
      <c r="BM674" s="19"/>
      <c r="BN674" s="377"/>
      <c r="BO674" s="19"/>
      <c r="BP674" s="19"/>
      <c r="BQ674" s="19"/>
      <c r="BR674" s="19"/>
      <c r="BS674" s="377"/>
      <c r="BT674" s="19"/>
      <c r="BU674" s="19"/>
      <c r="BV674" s="105"/>
      <c r="BW674" s="376"/>
      <c r="BX674" s="19"/>
      <c r="BY674" s="19"/>
      <c r="BZ674" s="19"/>
      <c r="CA674" s="19"/>
      <c r="CB674" s="19"/>
      <c r="CC674" s="19"/>
      <c r="CD674" s="377"/>
      <c r="CE674" s="19"/>
      <c r="CF674" s="19"/>
      <c r="CG674" s="19"/>
      <c r="CH674" s="19"/>
      <c r="CI674" s="377"/>
      <c r="CJ674" s="19"/>
      <c r="CK674" s="380"/>
      <c r="CL674" s="105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  <c r="CX674" s="19"/>
      <c r="CY674" s="19"/>
      <c r="CZ674" s="19"/>
      <c r="DA674" s="19"/>
      <c r="DB674" s="19"/>
      <c r="DC674" s="19"/>
      <c r="DD674" s="19"/>
      <c r="DE674" s="19"/>
      <c r="DF674" s="19"/>
      <c r="DG674" s="19"/>
      <c r="DH674" s="19"/>
      <c r="DI674" s="19"/>
    </row>
    <row r="675" spans="1:113" ht="12.75" customHeight="1">
      <c r="A675" s="19"/>
      <c r="B675" s="19"/>
      <c r="C675" s="19"/>
      <c r="D675" s="19"/>
      <c r="E675" s="376"/>
      <c r="F675" s="19"/>
      <c r="G675" s="19"/>
      <c r="H675" s="19"/>
      <c r="I675" s="19"/>
      <c r="J675" s="377"/>
      <c r="K675" s="19"/>
      <c r="L675" s="19"/>
      <c r="M675" s="377"/>
      <c r="N675" s="19"/>
      <c r="O675" s="19"/>
      <c r="P675" s="19"/>
      <c r="Q675" s="19"/>
      <c r="R675" s="19"/>
      <c r="S675" s="19"/>
      <c r="T675" s="105"/>
      <c r="U675" s="376"/>
      <c r="V675" s="376"/>
      <c r="W675" s="19"/>
      <c r="X675" s="19"/>
      <c r="Y675" s="19"/>
      <c r="Z675" s="19"/>
      <c r="AA675" s="377"/>
      <c r="AB675" s="19"/>
      <c r="AC675" s="19"/>
      <c r="AD675" s="377"/>
      <c r="AE675" s="19"/>
      <c r="AF675" s="19"/>
      <c r="AG675" s="19"/>
      <c r="AH675" s="19"/>
      <c r="AI675" s="377"/>
      <c r="AJ675" s="19"/>
      <c r="AK675" s="19"/>
      <c r="AL675" s="105"/>
      <c r="AM675" s="376"/>
      <c r="AN675" s="378"/>
      <c r="AO675" s="19"/>
      <c r="AP675" s="19"/>
      <c r="AQ675" s="19"/>
      <c r="AR675" s="377"/>
      <c r="AS675" s="19"/>
      <c r="AT675" s="19"/>
      <c r="AU675" s="377"/>
      <c r="AV675" s="379"/>
      <c r="AW675" s="19"/>
      <c r="AX675" s="19"/>
      <c r="AY675" s="19"/>
      <c r="AZ675" s="377"/>
      <c r="BA675" s="19"/>
      <c r="BB675" s="19"/>
      <c r="BC675" s="19"/>
      <c r="BD675" s="105"/>
      <c r="BE675" s="376"/>
      <c r="BF675" s="376"/>
      <c r="BG675" s="19"/>
      <c r="BH675" s="19"/>
      <c r="BI675" s="19"/>
      <c r="BJ675" s="19"/>
      <c r="BK675" s="377"/>
      <c r="BL675" s="19"/>
      <c r="BM675" s="19"/>
      <c r="BN675" s="377"/>
      <c r="BO675" s="19"/>
      <c r="BP675" s="19"/>
      <c r="BQ675" s="19"/>
      <c r="BR675" s="19"/>
      <c r="BS675" s="377"/>
      <c r="BT675" s="19"/>
      <c r="BU675" s="19"/>
      <c r="BV675" s="105"/>
      <c r="BW675" s="376"/>
      <c r="BX675" s="19"/>
      <c r="BY675" s="19"/>
      <c r="BZ675" s="19"/>
      <c r="CA675" s="19"/>
      <c r="CB675" s="19"/>
      <c r="CC675" s="19"/>
      <c r="CD675" s="377"/>
      <c r="CE675" s="19"/>
      <c r="CF675" s="19"/>
      <c r="CG675" s="19"/>
      <c r="CH675" s="19"/>
      <c r="CI675" s="377"/>
      <c r="CJ675" s="19"/>
      <c r="CK675" s="380"/>
      <c r="CL675" s="105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  <c r="CX675" s="19"/>
      <c r="CY675" s="19"/>
      <c r="CZ675" s="19"/>
      <c r="DA675" s="19"/>
      <c r="DB675" s="19"/>
      <c r="DC675" s="19"/>
      <c r="DD675" s="19"/>
      <c r="DE675" s="19"/>
      <c r="DF675" s="19"/>
      <c r="DG675" s="19"/>
      <c r="DH675" s="19"/>
      <c r="DI675" s="19"/>
    </row>
    <row r="676" spans="1:113" ht="12.75" customHeight="1">
      <c r="A676" s="19"/>
      <c r="B676" s="19"/>
      <c r="C676" s="19"/>
      <c r="D676" s="19"/>
      <c r="E676" s="376"/>
      <c r="F676" s="19"/>
      <c r="G676" s="19"/>
      <c r="H676" s="19"/>
      <c r="I676" s="19"/>
      <c r="J676" s="377"/>
      <c r="K676" s="19"/>
      <c r="L676" s="19"/>
      <c r="M676" s="377"/>
      <c r="N676" s="19"/>
      <c r="O676" s="19"/>
      <c r="P676" s="19"/>
      <c r="Q676" s="19"/>
      <c r="R676" s="19"/>
      <c r="S676" s="19"/>
      <c r="T676" s="105"/>
      <c r="U676" s="376"/>
      <c r="V676" s="376"/>
      <c r="W676" s="19"/>
      <c r="X676" s="19"/>
      <c r="Y676" s="19"/>
      <c r="Z676" s="19"/>
      <c r="AA676" s="377"/>
      <c r="AB676" s="19"/>
      <c r="AC676" s="19"/>
      <c r="AD676" s="377"/>
      <c r="AE676" s="19"/>
      <c r="AF676" s="19"/>
      <c r="AG676" s="19"/>
      <c r="AH676" s="19"/>
      <c r="AI676" s="377"/>
      <c r="AJ676" s="19"/>
      <c r="AK676" s="19"/>
      <c r="AL676" s="105"/>
      <c r="AM676" s="376"/>
      <c r="AN676" s="378"/>
      <c r="AO676" s="19"/>
      <c r="AP676" s="19"/>
      <c r="AQ676" s="19"/>
      <c r="AR676" s="377"/>
      <c r="AS676" s="19"/>
      <c r="AT676" s="19"/>
      <c r="AU676" s="377"/>
      <c r="AV676" s="379"/>
      <c r="AW676" s="19"/>
      <c r="AX676" s="19"/>
      <c r="AY676" s="19"/>
      <c r="AZ676" s="377"/>
      <c r="BA676" s="19"/>
      <c r="BB676" s="19"/>
      <c r="BC676" s="19"/>
      <c r="BD676" s="105"/>
      <c r="BE676" s="376"/>
      <c r="BF676" s="376"/>
      <c r="BG676" s="19"/>
      <c r="BH676" s="19"/>
      <c r="BI676" s="19"/>
      <c r="BJ676" s="19"/>
      <c r="BK676" s="377"/>
      <c r="BL676" s="19"/>
      <c r="BM676" s="19"/>
      <c r="BN676" s="377"/>
      <c r="BO676" s="19"/>
      <c r="BP676" s="19"/>
      <c r="BQ676" s="19"/>
      <c r="BR676" s="19"/>
      <c r="BS676" s="377"/>
      <c r="BT676" s="19"/>
      <c r="BU676" s="19"/>
      <c r="BV676" s="105"/>
      <c r="BW676" s="376"/>
      <c r="BX676" s="19"/>
      <c r="BY676" s="19"/>
      <c r="BZ676" s="19"/>
      <c r="CA676" s="19"/>
      <c r="CB676" s="19"/>
      <c r="CC676" s="19"/>
      <c r="CD676" s="377"/>
      <c r="CE676" s="19"/>
      <c r="CF676" s="19"/>
      <c r="CG676" s="19"/>
      <c r="CH676" s="19"/>
      <c r="CI676" s="377"/>
      <c r="CJ676" s="19"/>
      <c r="CK676" s="380"/>
      <c r="CL676" s="105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  <c r="CX676" s="19"/>
      <c r="CY676" s="19"/>
      <c r="CZ676" s="19"/>
      <c r="DA676" s="19"/>
      <c r="DB676" s="19"/>
      <c r="DC676" s="19"/>
      <c r="DD676" s="19"/>
      <c r="DE676" s="19"/>
      <c r="DF676" s="19"/>
      <c r="DG676" s="19"/>
      <c r="DH676" s="19"/>
      <c r="DI676" s="19"/>
    </row>
    <row r="677" spans="1:113" ht="12.75" customHeight="1">
      <c r="A677" s="19"/>
      <c r="B677" s="19"/>
      <c r="C677" s="19"/>
      <c r="D677" s="19"/>
      <c r="E677" s="376"/>
      <c r="F677" s="19"/>
      <c r="G677" s="19"/>
      <c r="H677" s="19"/>
      <c r="I677" s="19"/>
      <c r="J677" s="377"/>
      <c r="K677" s="19"/>
      <c r="L677" s="19"/>
      <c r="M677" s="377"/>
      <c r="N677" s="19"/>
      <c r="O677" s="19"/>
      <c r="P677" s="19"/>
      <c r="Q677" s="19"/>
      <c r="R677" s="19"/>
      <c r="S677" s="19"/>
      <c r="T677" s="105"/>
      <c r="U677" s="376"/>
      <c r="V677" s="376"/>
      <c r="W677" s="19"/>
      <c r="X677" s="19"/>
      <c r="Y677" s="19"/>
      <c r="Z677" s="19"/>
      <c r="AA677" s="377"/>
      <c r="AB677" s="19"/>
      <c r="AC677" s="19"/>
      <c r="AD677" s="377"/>
      <c r="AE677" s="19"/>
      <c r="AF677" s="19"/>
      <c r="AG677" s="19"/>
      <c r="AH677" s="19"/>
      <c r="AI677" s="377"/>
      <c r="AJ677" s="19"/>
      <c r="AK677" s="19"/>
      <c r="AL677" s="105"/>
      <c r="AM677" s="376"/>
      <c r="AN677" s="378"/>
      <c r="AO677" s="19"/>
      <c r="AP677" s="19"/>
      <c r="AQ677" s="19"/>
      <c r="AR677" s="377"/>
      <c r="AS677" s="19"/>
      <c r="AT677" s="19"/>
      <c r="AU677" s="377"/>
      <c r="AV677" s="379"/>
      <c r="AW677" s="19"/>
      <c r="AX677" s="19"/>
      <c r="AY677" s="19"/>
      <c r="AZ677" s="377"/>
      <c r="BA677" s="19"/>
      <c r="BB677" s="19"/>
      <c r="BC677" s="19"/>
      <c r="BD677" s="105"/>
      <c r="BE677" s="376"/>
      <c r="BF677" s="376"/>
      <c r="BG677" s="19"/>
      <c r="BH677" s="19"/>
      <c r="BI677" s="19"/>
      <c r="BJ677" s="19"/>
      <c r="BK677" s="377"/>
      <c r="BL677" s="19"/>
      <c r="BM677" s="19"/>
      <c r="BN677" s="377"/>
      <c r="BO677" s="19"/>
      <c r="BP677" s="19"/>
      <c r="BQ677" s="19"/>
      <c r="BR677" s="19"/>
      <c r="BS677" s="377"/>
      <c r="BT677" s="19"/>
      <c r="BU677" s="19"/>
      <c r="BV677" s="105"/>
      <c r="BW677" s="376"/>
      <c r="BX677" s="19"/>
      <c r="BY677" s="19"/>
      <c r="BZ677" s="19"/>
      <c r="CA677" s="19"/>
      <c r="CB677" s="19"/>
      <c r="CC677" s="19"/>
      <c r="CD677" s="377"/>
      <c r="CE677" s="19"/>
      <c r="CF677" s="19"/>
      <c r="CG677" s="19"/>
      <c r="CH677" s="19"/>
      <c r="CI677" s="377"/>
      <c r="CJ677" s="19"/>
      <c r="CK677" s="380"/>
      <c r="CL677" s="105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  <c r="CX677" s="19"/>
      <c r="CY677" s="19"/>
      <c r="CZ677" s="19"/>
      <c r="DA677" s="19"/>
      <c r="DB677" s="19"/>
      <c r="DC677" s="19"/>
      <c r="DD677" s="19"/>
      <c r="DE677" s="19"/>
      <c r="DF677" s="19"/>
      <c r="DG677" s="19"/>
      <c r="DH677" s="19"/>
      <c r="DI677" s="19"/>
    </row>
    <row r="678" spans="1:113" ht="12.75" customHeight="1">
      <c r="A678" s="19"/>
      <c r="B678" s="19"/>
      <c r="C678" s="19"/>
      <c r="D678" s="19"/>
      <c r="E678" s="376"/>
      <c r="F678" s="19"/>
      <c r="G678" s="19"/>
      <c r="H678" s="19"/>
      <c r="I678" s="19"/>
      <c r="J678" s="377"/>
      <c r="K678" s="19"/>
      <c r="L678" s="19"/>
      <c r="M678" s="377"/>
      <c r="N678" s="19"/>
      <c r="O678" s="19"/>
      <c r="P678" s="19"/>
      <c r="Q678" s="19"/>
      <c r="R678" s="19"/>
      <c r="S678" s="19"/>
      <c r="T678" s="105"/>
      <c r="U678" s="376"/>
      <c r="V678" s="376"/>
      <c r="W678" s="19"/>
      <c r="X678" s="19"/>
      <c r="Y678" s="19"/>
      <c r="Z678" s="19"/>
      <c r="AA678" s="377"/>
      <c r="AB678" s="19"/>
      <c r="AC678" s="19"/>
      <c r="AD678" s="377"/>
      <c r="AE678" s="19"/>
      <c r="AF678" s="19"/>
      <c r="AG678" s="19"/>
      <c r="AH678" s="19"/>
      <c r="AI678" s="377"/>
      <c r="AJ678" s="19"/>
      <c r="AK678" s="19"/>
      <c r="AL678" s="105"/>
      <c r="AM678" s="376"/>
      <c r="AN678" s="378"/>
      <c r="AO678" s="19"/>
      <c r="AP678" s="19"/>
      <c r="AQ678" s="19"/>
      <c r="AR678" s="377"/>
      <c r="AS678" s="19"/>
      <c r="AT678" s="19"/>
      <c r="AU678" s="377"/>
      <c r="AV678" s="379"/>
      <c r="AW678" s="19"/>
      <c r="AX678" s="19"/>
      <c r="AY678" s="19"/>
      <c r="AZ678" s="377"/>
      <c r="BA678" s="19"/>
      <c r="BB678" s="19"/>
      <c r="BC678" s="19"/>
      <c r="BD678" s="105"/>
      <c r="BE678" s="376"/>
      <c r="BF678" s="376"/>
      <c r="BG678" s="19"/>
      <c r="BH678" s="19"/>
      <c r="BI678" s="19"/>
      <c r="BJ678" s="19"/>
      <c r="BK678" s="377"/>
      <c r="BL678" s="19"/>
      <c r="BM678" s="19"/>
      <c r="BN678" s="377"/>
      <c r="BO678" s="19"/>
      <c r="BP678" s="19"/>
      <c r="BQ678" s="19"/>
      <c r="BR678" s="19"/>
      <c r="BS678" s="377"/>
      <c r="BT678" s="19"/>
      <c r="BU678" s="19"/>
      <c r="BV678" s="105"/>
      <c r="BW678" s="376"/>
      <c r="BX678" s="19"/>
      <c r="BY678" s="19"/>
      <c r="BZ678" s="19"/>
      <c r="CA678" s="19"/>
      <c r="CB678" s="19"/>
      <c r="CC678" s="19"/>
      <c r="CD678" s="377"/>
      <c r="CE678" s="19"/>
      <c r="CF678" s="19"/>
      <c r="CG678" s="19"/>
      <c r="CH678" s="19"/>
      <c r="CI678" s="377"/>
      <c r="CJ678" s="19"/>
      <c r="CK678" s="380"/>
      <c r="CL678" s="105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  <c r="CX678" s="19"/>
      <c r="CY678" s="19"/>
      <c r="CZ678" s="19"/>
      <c r="DA678" s="19"/>
      <c r="DB678" s="19"/>
      <c r="DC678" s="19"/>
      <c r="DD678" s="19"/>
      <c r="DE678" s="19"/>
      <c r="DF678" s="19"/>
      <c r="DG678" s="19"/>
      <c r="DH678" s="19"/>
      <c r="DI678" s="19"/>
    </row>
    <row r="679" spans="1:113" ht="12.75" customHeight="1">
      <c r="A679" s="19"/>
      <c r="B679" s="19"/>
      <c r="C679" s="19"/>
      <c r="D679" s="19"/>
      <c r="E679" s="376"/>
      <c r="F679" s="19"/>
      <c r="G679" s="19"/>
      <c r="H679" s="19"/>
      <c r="I679" s="19"/>
      <c r="J679" s="377"/>
      <c r="K679" s="19"/>
      <c r="L679" s="19"/>
      <c r="M679" s="377"/>
      <c r="N679" s="19"/>
      <c r="O679" s="19"/>
      <c r="P679" s="19"/>
      <c r="Q679" s="19"/>
      <c r="R679" s="19"/>
      <c r="S679" s="19"/>
      <c r="T679" s="105"/>
      <c r="U679" s="376"/>
      <c r="V679" s="376"/>
      <c r="W679" s="19"/>
      <c r="X679" s="19"/>
      <c r="Y679" s="19"/>
      <c r="Z679" s="19"/>
      <c r="AA679" s="377"/>
      <c r="AB679" s="19"/>
      <c r="AC679" s="19"/>
      <c r="AD679" s="377"/>
      <c r="AE679" s="19"/>
      <c r="AF679" s="19"/>
      <c r="AG679" s="19"/>
      <c r="AH679" s="19"/>
      <c r="AI679" s="377"/>
      <c r="AJ679" s="19"/>
      <c r="AK679" s="19"/>
      <c r="AL679" s="105"/>
      <c r="AM679" s="376"/>
      <c r="AN679" s="378"/>
      <c r="AO679" s="19"/>
      <c r="AP679" s="19"/>
      <c r="AQ679" s="19"/>
      <c r="AR679" s="377"/>
      <c r="AS679" s="19"/>
      <c r="AT679" s="19"/>
      <c r="AU679" s="377"/>
      <c r="AV679" s="379"/>
      <c r="AW679" s="19"/>
      <c r="AX679" s="19"/>
      <c r="AY679" s="19"/>
      <c r="AZ679" s="377"/>
      <c r="BA679" s="19"/>
      <c r="BB679" s="19"/>
      <c r="BC679" s="19"/>
      <c r="BD679" s="105"/>
      <c r="BE679" s="376"/>
      <c r="BF679" s="376"/>
      <c r="BG679" s="19"/>
      <c r="BH679" s="19"/>
      <c r="BI679" s="19"/>
      <c r="BJ679" s="19"/>
      <c r="BK679" s="377"/>
      <c r="BL679" s="19"/>
      <c r="BM679" s="19"/>
      <c r="BN679" s="377"/>
      <c r="BO679" s="19"/>
      <c r="BP679" s="19"/>
      <c r="BQ679" s="19"/>
      <c r="BR679" s="19"/>
      <c r="BS679" s="377"/>
      <c r="BT679" s="19"/>
      <c r="BU679" s="19"/>
      <c r="BV679" s="105"/>
      <c r="BW679" s="376"/>
      <c r="BX679" s="19"/>
      <c r="BY679" s="19"/>
      <c r="BZ679" s="19"/>
      <c r="CA679" s="19"/>
      <c r="CB679" s="19"/>
      <c r="CC679" s="19"/>
      <c r="CD679" s="377"/>
      <c r="CE679" s="19"/>
      <c r="CF679" s="19"/>
      <c r="CG679" s="19"/>
      <c r="CH679" s="19"/>
      <c r="CI679" s="377"/>
      <c r="CJ679" s="19"/>
      <c r="CK679" s="380"/>
      <c r="CL679" s="105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  <c r="CX679" s="19"/>
      <c r="CY679" s="19"/>
      <c r="CZ679" s="19"/>
      <c r="DA679" s="19"/>
      <c r="DB679" s="19"/>
      <c r="DC679" s="19"/>
      <c r="DD679" s="19"/>
      <c r="DE679" s="19"/>
      <c r="DF679" s="19"/>
      <c r="DG679" s="19"/>
      <c r="DH679" s="19"/>
      <c r="DI679" s="19"/>
    </row>
    <row r="680" spans="1:113" ht="12.75" customHeight="1">
      <c r="A680" s="19"/>
      <c r="B680" s="19"/>
      <c r="C680" s="19"/>
      <c r="D680" s="19"/>
      <c r="E680" s="376"/>
      <c r="F680" s="19"/>
      <c r="G680" s="19"/>
      <c r="H680" s="19"/>
      <c r="I680" s="19"/>
      <c r="J680" s="377"/>
      <c r="K680" s="19"/>
      <c r="L680" s="19"/>
      <c r="M680" s="377"/>
      <c r="N680" s="19"/>
      <c r="O680" s="19"/>
      <c r="P680" s="19"/>
      <c r="Q680" s="19"/>
      <c r="R680" s="19"/>
      <c r="S680" s="19"/>
      <c r="T680" s="105"/>
      <c r="U680" s="376"/>
      <c r="V680" s="376"/>
      <c r="W680" s="19"/>
      <c r="X680" s="19"/>
      <c r="Y680" s="19"/>
      <c r="Z680" s="19"/>
      <c r="AA680" s="377"/>
      <c r="AB680" s="19"/>
      <c r="AC680" s="19"/>
      <c r="AD680" s="377"/>
      <c r="AE680" s="19"/>
      <c r="AF680" s="19"/>
      <c r="AG680" s="19"/>
      <c r="AH680" s="19"/>
      <c r="AI680" s="377"/>
      <c r="AJ680" s="19"/>
      <c r="AK680" s="19"/>
      <c r="AL680" s="105"/>
      <c r="AM680" s="376"/>
      <c r="AN680" s="378"/>
      <c r="AO680" s="19"/>
      <c r="AP680" s="19"/>
      <c r="AQ680" s="19"/>
      <c r="AR680" s="377"/>
      <c r="AS680" s="19"/>
      <c r="AT680" s="19"/>
      <c r="AU680" s="377"/>
      <c r="AV680" s="379"/>
      <c r="AW680" s="19"/>
      <c r="AX680" s="19"/>
      <c r="AY680" s="19"/>
      <c r="AZ680" s="377"/>
      <c r="BA680" s="19"/>
      <c r="BB680" s="19"/>
      <c r="BC680" s="19"/>
      <c r="BD680" s="105"/>
      <c r="BE680" s="376"/>
      <c r="BF680" s="376"/>
      <c r="BG680" s="19"/>
      <c r="BH680" s="19"/>
      <c r="BI680" s="19"/>
      <c r="BJ680" s="19"/>
      <c r="BK680" s="377"/>
      <c r="BL680" s="19"/>
      <c r="BM680" s="19"/>
      <c r="BN680" s="377"/>
      <c r="BO680" s="19"/>
      <c r="BP680" s="19"/>
      <c r="BQ680" s="19"/>
      <c r="BR680" s="19"/>
      <c r="BS680" s="377"/>
      <c r="BT680" s="19"/>
      <c r="BU680" s="19"/>
      <c r="BV680" s="105"/>
      <c r="BW680" s="376"/>
      <c r="BX680" s="19"/>
      <c r="BY680" s="19"/>
      <c r="BZ680" s="19"/>
      <c r="CA680" s="19"/>
      <c r="CB680" s="19"/>
      <c r="CC680" s="19"/>
      <c r="CD680" s="377"/>
      <c r="CE680" s="19"/>
      <c r="CF680" s="19"/>
      <c r="CG680" s="19"/>
      <c r="CH680" s="19"/>
      <c r="CI680" s="377"/>
      <c r="CJ680" s="19"/>
      <c r="CK680" s="380"/>
      <c r="CL680" s="105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  <c r="CZ680" s="19"/>
      <c r="DA680" s="19"/>
      <c r="DB680" s="19"/>
      <c r="DC680" s="19"/>
      <c r="DD680" s="19"/>
      <c r="DE680" s="19"/>
      <c r="DF680" s="19"/>
      <c r="DG680" s="19"/>
      <c r="DH680" s="19"/>
      <c r="DI680" s="19"/>
    </row>
    <row r="681" spans="1:113" ht="12.75" customHeight="1">
      <c r="A681" s="19"/>
      <c r="B681" s="19"/>
      <c r="C681" s="19"/>
      <c r="D681" s="19"/>
      <c r="E681" s="376"/>
      <c r="F681" s="19"/>
      <c r="G681" s="19"/>
      <c r="H681" s="19"/>
      <c r="I681" s="19"/>
      <c r="J681" s="377"/>
      <c r="K681" s="19"/>
      <c r="L681" s="19"/>
      <c r="M681" s="377"/>
      <c r="N681" s="19"/>
      <c r="O681" s="19"/>
      <c r="P681" s="19"/>
      <c r="Q681" s="19"/>
      <c r="R681" s="19"/>
      <c r="S681" s="19"/>
      <c r="T681" s="105"/>
      <c r="U681" s="376"/>
      <c r="V681" s="376"/>
      <c r="W681" s="19"/>
      <c r="X681" s="19"/>
      <c r="Y681" s="19"/>
      <c r="Z681" s="19"/>
      <c r="AA681" s="377"/>
      <c r="AB681" s="19"/>
      <c r="AC681" s="19"/>
      <c r="AD681" s="377"/>
      <c r="AE681" s="19"/>
      <c r="AF681" s="19"/>
      <c r="AG681" s="19"/>
      <c r="AH681" s="19"/>
      <c r="AI681" s="377"/>
      <c r="AJ681" s="19"/>
      <c r="AK681" s="19"/>
      <c r="AL681" s="105"/>
      <c r="AM681" s="376"/>
      <c r="AN681" s="378"/>
      <c r="AO681" s="19"/>
      <c r="AP681" s="19"/>
      <c r="AQ681" s="19"/>
      <c r="AR681" s="377"/>
      <c r="AS681" s="19"/>
      <c r="AT681" s="19"/>
      <c r="AU681" s="377"/>
      <c r="AV681" s="379"/>
      <c r="AW681" s="19"/>
      <c r="AX681" s="19"/>
      <c r="AY681" s="19"/>
      <c r="AZ681" s="377"/>
      <c r="BA681" s="19"/>
      <c r="BB681" s="19"/>
      <c r="BC681" s="19"/>
      <c r="BD681" s="105"/>
      <c r="BE681" s="376"/>
      <c r="BF681" s="376"/>
      <c r="BG681" s="19"/>
      <c r="BH681" s="19"/>
      <c r="BI681" s="19"/>
      <c r="BJ681" s="19"/>
      <c r="BK681" s="377"/>
      <c r="BL681" s="19"/>
      <c r="BM681" s="19"/>
      <c r="BN681" s="377"/>
      <c r="BO681" s="19"/>
      <c r="BP681" s="19"/>
      <c r="BQ681" s="19"/>
      <c r="BR681" s="19"/>
      <c r="BS681" s="377"/>
      <c r="BT681" s="19"/>
      <c r="BU681" s="19"/>
      <c r="BV681" s="105"/>
      <c r="BW681" s="376"/>
      <c r="BX681" s="19"/>
      <c r="BY681" s="19"/>
      <c r="BZ681" s="19"/>
      <c r="CA681" s="19"/>
      <c r="CB681" s="19"/>
      <c r="CC681" s="19"/>
      <c r="CD681" s="377"/>
      <c r="CE681" s="19"/>
      <c r="CF681" s="19"/>
      <c r="CG681" s="19"/>
      <c r="CH681" s="19"/>
      <c r="CI681" s="377"/>
      <c r="CJ681" s="19"/>
      <c r="CK681" s="380"/>
      <c r="CL681" s="105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  <c r="CX681" s="19"/>
      <c r="CY681" s="19"/>
      <c r="CZ681" s="19"/>
      <c r="DA681" s="19"/>
      <c r="DB681" s="19"/>
      <c r="DC681" s="19"/>
      <c r="DD681" s="19"/>
      <c r="DE681" s="19"/>
      <c r="DF681" s="19"/>
      <c r="DG681" s="19"/>
      <c r="DH681" s="19"/>
      <c r="DI681" s="19"/>
    </row>
    <row r="682" spans="1:113" ht="12.75" customHeight="1">
      <c r="A682" s="19"/>
      <c r="B682" s="19"/>
      <c r="C682" s="19"/>
      <c r="D682" s="19"/>
      <c r="E682" s="376"/>
      <c r="F682" s="19"/>
      <c r="G682" s="19"/>
      <c r="H682" s="19"/>
      <c r="I682" s="19"/>
      <c r="J682" s="377"/>
      <c r="K682" s="19"/>
      <c r="L682" s="19"/>
      <c r="M682" s="377"/>
      <c r="N682" s="19"/>
      <c r="O682" s="19"/>
      <c r="P682" s="19"/>
      <c r="Q682" s="19"/>
      <c r="R682" s="19"/>
      <c r="S682" s="19"/>
      <c r="T682" s="105"/>
      <c r="U682" s="376"/>
      <c r="V682" s="376"/>
      <c r="W682" s="19"/>
      <c r="X682" s="19"/>
      <c r="Y682" s="19"/>
      <c r="Z682" s="19"/>
      <c r="AA682" s="377"/>
      <c r="AB682" s="19"/>
      <c r="AC682" s="19"/>
      <c r="AD682" s="377"/>
      <c r="AE682" s="19"/>
      <c r="AF682" s="19"/>
      <c r="AG682" s="19"/>
      <c r="AH682" s="19"/>
      <c r="AI682" s="377"/>
      <c r="AJ682" s="19"/>
      <c r="AK682" s="19"/>
      <c r="AL682" s="105"/>
      <c r="AM682" s="376"/>
      <c r="AN682" s="378"/>
      <c r="AO682" s="19"/>
      <c r="AP682" s="19"/>
      <c r="AQ682" s="19"/>
      <c r="AR682" s="377"/>
      <c r="AS682" s="19"/>
      <c r="AT682" s="19"/>
      <c r="AU682" s="377"/>
      <c r="AV682" s="379"/>
      <c r="AW682" s="19"/>
      <c r="AX682" s="19"/>
      <c r="AY682" s="19"/>
      <c r="AZ682" s="377"/>
      <c r="BA682" s="19"/>
      <c r="BB682" s="19"/>
      <c r="BC682" s="19"/>
      <c r="BD682" s="105"/>
      <c r="BE682" s="376"/>
      <c r="BF682" s="376"/>
      <c r="BG682" s="19"/>
      <c r="BH682" s="19"/>
      <c r="BI682" s="19"/>
      <c r="BJ682" s="19"/>
      <c r="BK682" s="377"/>
      <c r="BL682" s="19"/>
      <c r="BM682" s="19"/>
      <c r="BN682" s="377"/>
      <c r="BO682" s="19"/>
      <c r="BP682" s="19"/>
      <c r="BQ682" s="19"/>
      <c r="BR682" s="19"/>
      <c r="BS682" s="377"/>
      <c r="BT682" s="19"/>
      <c r="BU682" s="19"/>
      <c r="BV682" s="105"/>
      <c r="BW682" s="376"/>
      <c r="BX682" s="19"/>
      <c r="BY682" s="19"/>
      <c r="BZ682" s="19"/>
      <c r="CA682" s="19"/>
      <c r="CB682" s="19"/>
      <c r="CC682" s="19"/>
      <c r="CD682" s="377"/>
      <c r="CE682" s="19"/>
      <c r="CF682" s="19"/>
      <c r="CG682" s="19"/>
      <c r="CH682" s="19"/>
      <c r="CI682" s="377"/>
      <c r="CJ682" s="19"/>
      <c r="CK682" s="380"/>
      <c r="CL682" s="105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9"/>
      <c r="CY682" s="19"/>
      <c r="CZ682" s="19"/>
      <c r="DA682" s="19"/>
      <c r="DB682" s="19"/>
      <c r="DC682" s="19"/>
      <c r="DD682" s="19"/>
      <c r="DE682" s="19"/>
      <c r="DF682" s="19"/>
      <c r="DG682" s="19"/>
      <c r="DH682" s="19"/>
      <c r="DI682" s="19"/>
    </row>
    <row r="683" spans="1:113" ht="12.75" customHeight="1">
      <c r="A683" s="19"/>
      <c r="B683" s="19"/>
      <c r="C683" s="19"/>
      <c r="D683" s="19"/>
      <c r="E683" s="376"/>
      <c r="F683" s="19"/>
      <c r="G683" s="19"/>
      <c r="H683" s="19"/>
      <c r="I683" s="19"/>
      <c r="J683" s="377"/>
      <c r="K683" s="19"/>
      <c r="L683" s="19"/>
      <c r="M683" s="377"/>
      <c r="N683" s="19"/>
      <c r="O683" s="19"/>
      <c r="P683" s="19"/>
      <c r="Q683" s="19"/>
      <c r="R683" s="19"/>
      <c r="S683" s="19"/>
      <c r="T683" s="105"/>
      <c r="U683" s="376"/>
      <c r="V683" s="376"/>
      <c r="W683" s="19"/>
      <c r="X683" s="19"/>
      <c r="Y683" s="19"/>
      <c r="Z683" s="19"/>
      <c r="AA683" s="377"/>
      <c r="AB683" s="19"/>
      <c r="AC683" s="19"/>
      <c r="AD683" s="377"/>
      <c r="AE683" s="19"/>
      <c r="AF683" s="19"/>
      <c r="AG683" s="19"/>
      <c r="AH683" s="19"/>
      <c r="AI683" s="377"/>
      <c r="AJ683" s="19"/>
      <c r="AK683" s="19"/>
      <c r="AL683" s="105"/>
      <c r="AM683" s="376"/>
      <c r="AN683" s="378"/>
      <c r="AO683" s="19"/>
      <c r="AP683" s="19"/>
      <c r="AQ683" s="19"/>
      <c r="AR683" s="377"/>
      <c r="AS683" s="19"/>
      <c r="AT683" s="19"/>
      <c r="AU683" s="377"/>
      <c r="AV683" s="379"/>
      <c r="AW683" s="19"/>
      <c r="AX683" s="19"/>
      <c r="AY683" s="19"/>
      <c r="AZ683" s="377"/>
      <c r="BA683" s="19"/>
      <c r="BB683" s="19"/>
      <c r="BC683" s="19"/>
      <c r="BD683" s="105"/>
      <c r="BE683" s="376"/>
      <c r="BF683" s="376"/>
      <c r="BG683" s="19"/>
      <c r="BH683" s="19"/>
      <c r="BI683" s="19"/>
      <c r="BJ683" s="19"/>
      <c r="BK683" s="377"/>
      <c r="BL683" s="19"/>
      <c r="BM683" s="19"/>
      <c r="BN683" s="377"/>
      <c r="BO683" s="19"/>
      <c r="BP683" s="19"/>
      <c r="BQ683" s="19"/>
      <c r="BR683" s="19"/>
      <c r="BS683" s="377"/>
      <c r="BT683" s="19"/>
      <c r="BU683" s="19"/>
      <c r="BV683" s="105"/>
      <c r="BW683" s="376"/>
      <c r="BX683" s="19"/>
      <c r="BY683" s="19"/>
      <c r="BZ683" s="19"/>
      <c r="CA683" s="19"/>
      <c r="CB683" s="19"/>
      <c r="CC683" s="19"/>
      <c r="CD683" s="377"/>
      <c r="CE683" s="19"/>
      <c r="CF683" s="19"/>
      <c r="CG683" s="19"/>
      <c r="CH683" s="19"/>
      <c r="CI683" s="377"/>
      <c r="CJ683" s="19"/>
      <c r="CK683" s="380"/>
      <c r="CL683" s="105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  <c r="CX683" s="19"/>
      <c r="CY683" s="19"/>
      <c r="CZ683" s="19"/>
      <c r="DA683" s="19"/>
      <c r="DB683" s="19"/>
      <c r="DC683" s="19"/>
      <c r="DD683" s="19"/>
      <c r="DE683" s="19"/>
      <c r="DF683" s="19"/>
      <c r="DG683" s="19"/>
      <c r="DH683" s="19"/>
      <c r="DI683" s="19"/>
    </row>
    <row r="684" spans="1:113" ht="12.75" customHeight="1">
      <c r="A684" s="19"/>
      <c r="B684" s="19"/>
      <c r="C684" s="19"/>
      <c r="D684" s="19"/>
      <c r="E684" s="376"/>
      <c r="F684" s="19"/>
      <c r="G684" s="19"/>
      <c r="H684" s="19"/>
      <c r="I684" s="19"/>
      <c r="J684" s="377"/>
      <c r="K684" s="19"/>
      <c r="L684" s="19"/>
      <c r="M684" s="377"/>
      <c r="N684" s="19"/>
      <c r="O684" s="19"/>
      <c r="P684" s="19"/>
      <c r="Q684" s="19"/>
      <c r="R684" s="19"/>
      <c r="S684" s="19"/>
      <c r="T684" s="105"/>
      <c r="U684" s="376"/>
      <c r="V684" s="376"/>
      <c r="W684" s="19"/>
      <c r="X684" s="19"/>
      <c r="Y684" s="19"/>
      <c r="Z684" s="19"/>
      <c r="AA684" s="377"/>
      <c r="AB684" s="19"/>
      <c r="AC684" s="19"/>
      <c r="AD684" s="377"/>
      <c r="AE684" s="19"/>
      <c r="AF684" s="19"/>
      <c r="AG684" s="19"/>
      <c r="AH684" s="19"/>
      <c r="AI684" s="377"/>
      <c r="AJ684" s="19"/>
      <c r="AK684" s="19"/>
      <c r="AL684" s="105"/>
      <c r="AM684" s="376"/>
      <c r="AN684" s="378"/>
      <c r="AO684" s="19"/>
      <c r="AP684" s="19"/>
      <c r="AQ684" s="19"/>
      <c r="AR684" s="377"/>
      <c r="AS684" s="19"/>
      <c r="AT684" s="19"/>
      <c r="AU684" s="377"/>
      <c r="AV684" s="379"/>
      <c r="AW684" s="19"/>
      <c r="AX684" s="19"/>
      <c r="AY684" s="19"/>
      <c r="AZ684" s="377"/>
      <c r="BA684" s="19"/>
      <c r="BB684" s="19"/>
      <c r="BC684" s="19"/>
      <c r="BD684" s="105"/>
      <c r="BE684" s="376"/>
      <c r="BF684" s="376"/>
      <c r="BG684" s="19"/>
      <c r="BH684" s="19"/>
      <c r="BI684" s="19"/>
      <c r="BJ684" s="19"/>
      <c r="BK684" s="377"/>
      <c r="BL684" s="19"/>
      <c r="BM684" s="19"/>
      <c r="BN684" s="377"/>
      <c r="BO684" s="19"/>
      <c r="BP684" s="19"/>
      <c r="BQ684" s="19"/>
      <c r="BR684" s="19"/>
      <c r="BS684" s="377"/>
      <c r="BT684" s="19"/>
      <c r="BU684" s="19"/>
      <c r="BV684" s="105"/>
      <c r="BW684" s="376"/>
      <c r="BX684" s="19"/>
      <c r="BY684" s="19"/>
      <c r="BZ684" s="19"/>
      <c r="CA684" s="19"/>
      <c r="CB684" s="19"/>
      <c r="CC684" s="19"/>
      <c r="CD684" s="377"/>
      <c r="CE684" s="19"/>
      <c r="CF684" s="19"/>
      <c r="CG684" s="19"/>
      <c r="CH684" s="19"/>
      <c r="CI684" s="377"/>
      <c r="CJ684" s="19"/>
      <c r="CK684" s="380"/>
      <c r="CL684" s="105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  <c r="CX684" s="19"/>
      <c r="CY684" s="19"/>
      <c r="CZ684" s="19"/>
      <c r="DA684" s="19"/>
      <c r="DB684" s="19"/>
      <c r="DC684" s="19"/>
      <c r="DD684" s="19"/>
      <c r="DE684" s="19"/>
      <c r="DF684" s="19"/>
      <c r="DG684" s="19"/>
      <c r="DH684" s="19"/>
      <c r="DI684" s="19"/>
    </row>
    <row r="685" spans="1:113" ht="12.75" customHeight="1">
      <c r="A685" s="19"/>
      <c r="B685" s="19"/>
      <c r="C685" s="19"/>
      <c r="D685" s="19"/>
      <c r="E685" s="376"/>
      <c r="F685" s="19"/>
      <c r="G685" s="19"/>
      <c r="H685" s="19"/>
      <c r="I685" s="19"/>
      <c r="J685" s="377"/>
      <c r="K685" s="19"/>
      <c r="L685" s="19"/>
      <c r="M685" s="377"/>
      <c r="N685" s="19"/>
      <c r="O685" s="19"/>
      <c r="P685" s="19"/>
      <c r="Q685" s="19"/>
      <c r="R685" s="19"/>
      <c r="S685" s="19"/>
      <c r="T685" s="105"/>
      <c r="U685" s="376"/>
      <c r="V685" s="376"/>
      <c r="W685" s="19"/>
      <c r="X685" s="19"/>
      <c r="Y685" s="19"/>
      <c r="Z685" s="19"/>
      <c r="AA685" s="377"/>
      <c r="AB685" s="19"/>
      <c r="AC685" s="19"/>
      <c r="AD685" s="377"/>
      <c r="AE685" s="19"/>
      <c r="AF685" s="19"/>
      <c r="AG685" s="19"/>
      <c r="AH685" s="19"/>
      <c r="AI685" s="377"/>
      <c r="AJ685" s="19"/>
      <c r="AK685" s="19"/>
      <c r="AL685" s="105"/>
      <c r="AM685" s="376"/>
      <c r="AN685" s="378"/>
      <c r="AO685" s="19"/>
      <c r="AP685" s="19"/>
      <c r="AQ685" s="19"/>
      <c r="AR685" s="377"/>
      <c r="AS685" s="19"/>
      <c r="AT685" s="19"/>
      <c r="AU685" s="377"/>
      <c r="AV685" s="379"/>
      <c r="AW685" s="19"/>
      <c r="AX685" s="19"/>
      <c r="AY685" s="19"/>
      <c r="AZ685" s="377"/>
      <c r="BA685" s="19"/>
      <c r="BB685" s="19"/>
      <c r="BC685" s="19"/>
      <c r="BD685" s="105"/>
      <c r="BE685" s="376"/>
      <c r="BF685" s="376"/>
      <c r="BG685" s="19"/>
      <c r="BH685" s="19"/>
      <c r="BI685" s="19"/>
      <c r="BJ685" s="19"/>
      <c r="BK685" s="377"/>
      <c r="BL685" s="19"/>
      <c r="BM685" s="19"/>
      <c r="BN685" s="377"/>
      <c r="BO685" s="19"/>
      <c r="BP685" s="19"/>
      <c r="BQ685" s="19"/>
      <c r="BR685" s="19"/>
      <c r="BS685" s="377"/>
      <c r="BT685" s="19"/>
      <c r="BU685" s="19"/>
      <c r="BV685" s="105"/>
      <c r="BW685" s="376"/>
      <c r="BX685" s="19"/>
      <c r="BY685" s="19"/>
      <c r="BZ685" s="19"/>
      <c r="CA685" s="19"/>
      <c r="CB685" s="19"/>
      <c r="CC685" s="19"/>
      <c r="CD685" s="377"/>
      <c r="CE685" s="19"/>
      <c r="CF685" s="19"/>
      <c r="CG685" s="19"/>
      <c r="CH685" s="19"/>
      <c r="CI685" s="377"/>
      <c r="CJ685" s="19"/>
      <c r="CK685" s="380"/>
      <c r="CL685" s="105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  <c r="CX685" s="19"/>
      <c r="CY685" s="19"/>
      <c r="CZ685" s="19"/>
      <c r="DA685" s="19"/>
      <c r="DB685" s="19"/>
      <c r="DC685" s="19"/>
      <c r="DD685" s="19"/>
      <c r="DE685" s="19"/>
      <c r="DF685" s="19"/>
      <c r="DG685" s="19"/>
      <c r="DH685" s="19"/>
      <c r="DI685" s="19"/>
    </row>
    <row r="686" spans="1:113" ht="12.75" customHeight="1">
      <c r="A686" s="19"/>
      <c r="B686" s="19"/>
      <c r="C686" s="19"/>
      <c r="D686" s="19"/>
      <c r="E686" s="376"/>
      <c r="F686" s="19"/>
      <c r="G686" s="19"/>
      <c r="H686" s="19"/>
      <c r="I686" s="19"/>
      <c r="J686" s="377"/>
      <c r="K686" s="19"/>
      <c r="L686" s="19"/>
      <c r="M686" s="377"/>
      <c r="N686" s="19"/>
      <c r="O686" s="19"/>
      <c r="P686" s="19"/>
      <c r="Q686" s="19"/>
      <c r="R686" s="19"/>
      <c r="S686" s="19"/>
      <c r="T686" s="105"/>
      <c r="U686" s="376"/>
      <c r="V686" s="376"/>
      <c r="W686" s="19"/>
      <c r="X686" s="19"/>
      <c r="Y686" s="19"/>
      <c r="Z686" s="19"/>
      <c r="AA686" s="377"/>
      <c r="AB686" s="19"/>
      <c r="AC686" s="19"/>
      <c r="AD686" s="377"/>
      <c r="AE686" s="19"/>
      <c r="AF686" s="19"/>
      <c r="AG686" s="19"/>
      <c r="AH686" s="19"/>
      <c r="AI686" s="377"/>
      <c r="AJ686" s="19"/>
      <c r="AK686" s="19"/>
      <c r="AL686" s="105"/>
      <c r="AM686" s="376"/>
      <c r="AN686" s="378"/>
      <c r="AO686" s="19"/>
      <c r="AP686" s="19"/>
      <c r="AQ686" s="19"/>
      <c r="AR686" s="377"/>
      <c r="AS686" s="19"/>
      <c r="AT686" s="19"/>
      <c r="AU686" s="377"/>
      <c r="AV686" s="379"/>
      <c r="AW686" s="19"/>
      <c r="AX686" s="19"/>
      <c r="AY686" s="19"/>
      <c r="AZ686" s="377"/>
      <c r="BA686" s="19"/>
      <c r="BB686" s="19"/>
      <c r="BC686" s="19"/>
      <c r="BD686" s="105"/>
      <c r="BE686" s="376"/>
      <c r="BF686" s="376"/>
      <c r="BG686" s="19"/>
      <c r="BH686" s="19"/>
      <c r="BI686" s="19"/>
      <c r="BJ686" s="19"/>
      <c r="BK686" s="377"/>
      <c r="BL686" s="19"/>
      <c r="BM686" s="19"/>
      <c r="BN686" s="377"/>
      <c r="BO686" s="19"/>
      <c r="BP686" s="19"/>
      <c r="BQ686" s="19"/>
      <c r="BR686" s="19"/>
      <c r="BS686" s="377"/>
      <c r="BT686" s="19"/>
      <c r="BU686" s="19"/>
      <c r="BV686" s="105"/>
      <c r="BW686" s="376"/>
      <c r="BX686" s="19"/>
      <c r="BY686" s="19"/>
      <c r="BZ686" s="19"/>
      <c r="CA686" s="19"/>
      <c r="CB686" s="19"/>
      <c r="CC686" s="19"/>
      <c r="CD686" s="377"/>
      <c r="CE686" s="19"/>
      <c r="CF686" s="19"/>
      <c r="CG686" s="19"/>
      <c r="CH686" s="19"/>
      <c r="CI686" s="377"/>
      <c r="CJ686" s="19"/>
      <c r="CK686" s="380"/>
      <c r="CL686" s="105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  <c r="CX686" s="19"/>
      <c r="CY686" s="19"/>
      <c r="CZ686" s="19"/>
      <c r="DA686" s="19"/>
      <c r="DB686" s="19"/>
      <c r="DC686" s="19"/>
      <c r="DD686" s="19"/>
      <c r="DE686" s="19"/>
      <c r="DF686" s="19"/>
      <c r="DG686" s="19"/>
      <c r="DH686" s="19"/>
      <c r="DI686" s="19"/>
    </row>
    <row r="687" spans="1:113" ht="12.75" customHeight="1">
      <c r="A687" s="19"/>
      <c r="B687" s="19"/>
      <c r="C687" s="19"/>
      <c r="D687" s="19"/>
      <c r="E687" s="376"/>
      <c r="F687" s="19"/>
      <c r="G687" s="19"/>
      <c r="H687" s="19"/>
      <c r="I687" s="19"/>
      <c r="J687" s="377"/>
      <c r="K687" s="19"/>
      <c r="L687" s="19"/>
      <c r="M687" s="377"/>
      <c r="N687" s="19"/>
      <c r="O687" s="19"/>
      <c r="P687" s="19"/>
      <c r="Q687" s="19"/>
      <c r="R687" s="19"/>
      <c r="S687" s="19"/>
      <c r="T687" s="105"/>
      <c r="U687" s="376"/>
      <c r="V687" s="376"/>
      <c r="W687" s="19"/>
      <c r="X687" s="19"/>
      <c r="Y687" s="19"/>
      <c r="Z687" s="19"/>
      <c r="AA687" s="377"/>
      <c r="AB687" s="19"/>
      <c r="AC687" s="19"/>
      <c r="AD687" s="377"/>
      <c r="AE687" s="19"/>
      <c r="AF687" s="19"/>
      <c r="AG687" s="19"/>
      <c r="AH687" s="19"/>
      <c r="AI687" s="377"/>
      <c r="AJ687" s="19"/>
      <c r="AK687" s="19"/>
      <c r="AL687" s="105"/>
      <c r="AM687" s="376"/>
      <c r="AN687" s="378"/>
      <c r="AO687" s="19"/>
      <c r="AP687" s="19"/>
      <c r="AQ687" s="19"/>
      <c r="AR687" s="377"/>
      <c r="AS687" s="19"/>
      <c r="AT687" s="19"/>
      <c r="AU687" s="377"/>
      <c r="AV687" s="379"/>
      <c r="AW687" s="19"/>
      <c r="AX687" s="19"/>
      <c r="AY687" s="19"/>
      <c r="AZ687" s="377"/>
      <c r="BA687" s="19"/>
      <c r="BB687" s="19"/>
      <c r="BC687" s="19"/>
      <c r="BD687" s="105"/>
      <c r="BE687" s="376"/>
      <c r="BF687" s="376"/>
      <c r="BG687" s="19"/>
      <c r="BH687" s="19"/>
      <c r="BI687" s="19"/>
      <c r="BJ687" s="19"/>
      <c r="BK687" s="377"/>
      <c r="BL687" s="19"/>
      <c r="BM687" s="19"/>
      <c r="BN687" s="377"/>
      <c r="BO687" s="19"/>
      <c r="BP687" s="19"/>
      <c r="BQ687" s="19"/>
      <c r="BR687" s="19"/>
      <c r="BS687" s="377"/>
      <c r="BT687" s="19"/>
      <c r="BU687" s="19"/>
      <c r="BV687" s="105"/>
      <c r="BW687" s="376"/>
      <c r="BX687" s="19"/>
      <c r="BY687" s="19"/>
      <c r="BZ687" s="19"/>
      <c r="CA687" s="19"/>
      <c r="CB687" s="19"/>
      <c r="CC687" s="19"/>
      <c r="CD687" s="377"/>
      <c r="CE687" s="19"/>
      <c r="CF687" s="19"/>
      <c r="CG687" s="19"/>
      <c r="CH687" s="19"/>
      <c r="CI687" s="377"/>
      <c r="CJ687" s="19"/>
      <c r="CK687" s="380"/>
      <c r="CL687" s="105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  <c r="CX687" s="19"/>
      <c r="CY687" s="19"/>
      <c r="CZ687" s="19"/>
      <c r="DA687" s="19"/>
      <c r="DB687" s="19"/>
      <c r="DC687" s="19"/>
      <c r="DD687" s="19"/>
      <c r="DE687" s="19"/>
      <c r="DF687" s="19"/>
      <c r="DG687" s="19"/>
      <c r="DH687" s="19"/>
      <c r="DI687" s="19"/>
    </row>
    <row r="688" spans="1:113" ht="12.75" customHeight="1">
      <c r="A688" s="19"/>
      <c r="B688" s="19"/>
      <c r="C688" s="19"/>
      <c r="D688" s="19"/>
      <c r="E688" s="376"/>
      <c r="F688" s="19"/>
      <c r="G688" s="19"/>
      <c r="H688" s="19"/>
      <c r="I688" s="19"/>
      <c r="J688" s="377"/>
      <c r="K688" s="19"/>
      <c r="L688" s="19"/>
      <c r="M688" s="377"/>
      <c r="N688" s="19"/>
      <c r="O688" s="19"/>
      <c r="P688" s="19"/>
      <c r="Q688" s="19"/>
      <c r="R688" s="19"/>
      <c r="S688" s="19"/>
      <c r="T688" s="105"/>
      <c r="U688" s="376"/>
      <c r="V688" s="376"/>
      <c r="W688" s="19"/>
      <c r="X688" s="19"/>
      <c r="Y688" s="19"/>
      <c r="Z688" s="19"/>
      <c r="AA688" s="377"/>
      <c r="AB688" s="19"/>
      <c r="AC688" s="19"/>
      <c r="AD688" s="377"/>
      <c r="AE688" s="19"/>
      <c r="AF688" s="19"/>
      <c r="AG688" s="19"/>
      <c r="AH688" s="19"/>
      <c r="AI688" s="377"/>
      <c r="AJ688" s="19"/>
      <c r="AK688" s="19"/>
      <c r="AL688" s="105"/>
      <c r="AM688" s="376"/>
      <c r="AN688" s="378"/>
      <c r="AO688" s="19"/>
      <c r="AP688" s="19"/>
      <c r="AQ688" s="19"/>
      <c r="AR688" s="377"/>
      <c r="AS688" s="19"/>
      <c r="AT688" s="19"/>
      <c r="AU688" s="377"/>
      <c r="AV688" s="379"/>
      <c r="AW688" s="19"/>
      <c r="AX688" s="19"/>
      <c r="AY688" s="19"/>
      <c r="AZ688" s="377"/>
      <c r="BA688" s="19"/>
      <c r="BB688" s="19"/>
      <c r="BC688" s="19"/>
      <c r="BD688" s="105"/>
      <c r="BE688" s="376"/>
      <c r="BF688" s="376"/>
      <c r="BG688" s="19"/>
      <c r="BH688" s="19"/>
      <c r="BI688" s="19"/>
      <c r="BJ688" s="19"/>
      <c r="BK688" s="377"/>
      <c r="BL688" s="19"/>
      <c r="BM688" s="19"/>
      <c r="BN688" s="377"/>
      <c r="BO688" s="19"/>
      <c r="BP688" s="19"/>
      <c r="BQ688" s="19"/>
      <c r="BR688" s="19"/>
      <c r="BS688" s="377"/>
      <c r="BT688" s="19"/>
      <c r="BU688" s="19"/>
      <c r="BV688" s="105"/>
      <c r="BW688" s="376"/>
      <c r="BX688" s="19"/>
      <c r="BY688" s="19"/>
      <c r="BZ688" s="19"/>
      <c r="CA688" s="19"/>
      <c r="CB688" s="19"/>
      <c r="CC688" s="19"/>
      <c r="CD688" s="377"/>
      <c r="CE688" s="19"/>
      <c r="CF688" s="19"/>
      <c r="CG688" s="19"/>
      <c r="CH688" s="19"/>
      <c r="CI688" s="377"/>
      <c r="CJ688" s="19"/>
      <c r="CK688" s="380"/>
      <c r="CL688" s="105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  <c r="CX688" s="19"/>
      <c r="CY688" s="19"/>
      <c r="CZ688" s="19"/>
      <c r="DA688" s="19"/>
      <c r="DB688" s="19"/>
      <c r="DC688" s="19"/>
      <c r="DD688" s="19"/>
      <c r="DE688" s="19"/>
      <c r="DF688" s="19"/>
      <c r="DG688" s="19"/>
      <c r="DH688" s="19"/>
      <c r="DI688" s="19"/>
    </row>
    <row r="689" spans="1:113" ht="12.75" customHeight="1">
      <c r="A689" s="19"/>
      <c r="B689" s="19"/>
      <c r="C689" s="19"/>
      <c r="D689" s="19"/>
      <c r="E689" s="376"/>
      <c r="F689" s="19"/>
      <c r="G689" s="19"/>
      <c r="H689" s="19"/>
      <c r="I689" s="19"/>
      <c r="J689" s="377"/>
      <c r="K689" s="19"/>
      <c r="L689" s="19"/>
      <c r="M689" s="377"/>
      <c r="N689" s="19"/>
      <c r="O689" s="19"/>
      <c r="P689" s="19"/>
      <c r="Q689" s="19"/>
      <c r="R689" s="19"/>
      <c r="S689" s="19"/>
      <c r="T689" s="105"/>
      <c r="U689" s="376"/>
      <c r="V689" s="376"/>
      <c r="W689" s="19"/>
      <c r="X689" s="19"/>
      <c r="Y689" s="19"/>
      <c r="Z689" s="19"/>
      <c r="AA689" s="377"/>
      <c r="AB689" s="19"/>
      <c r="AC689" s="19"/>
      <c r="AD689" s="377"/>
      <c r="AE689" s="19"/>
      <c r="AF689" s="19"/>
      <c r="AG689" s="19"/>
      <c r="AH689" s="19"/>
      <c r="AI689" s="377"/>
      <c r="AJ689" s="19"/>
      <c r="AK689" s="19"/>
      <c r="AL689" s="105"/>
      <c r="AM689" s="376"/>
      <c r="AN689" s="378"/>
      <c r="AO689" s="19"/>
      <c r="AP689" s="19"/>
      <c r="AQ689" s="19"/>
      <c r="AR689" s="377"/>
      <c r="AS689" s="19"/>
      <c r="AT689" s="19"/>
      <c r="AU689" s="377"/>
      <c r="AV689" s="379"/>
      <c r="AW689" s="19"/>
      <c r="AX689" s="19"/>
      <c r="AY689" s="19"/>
      <c r="AZ689" s="377"/>
      <c r="BA689" s="19"/>
      <c r="BB689" s="19"/>
      <c r="BC689" s="19"/>
      <c r="BD689" s="105"/>
      <c r="BE689" s="376"/>
      <c r="BF689" s="376"/>
      <c r="BG689" s="19"/>
      <c r="BH689" s="19"/>
      <c r="BI689" s="19"/>
      <c r="BJ689" s="19"/>
      <c r="BK689" s="377"/>
      <c r="BL689" s="19"/>
      <c r="BM689" s="19"/>
      <c r="BN689" s="377"/>
      <c r="BO689" s="19"/>
      <c r="BP689" s="19"/>
      <c r="BQ689" s="19"/>
      <c r="BR689" s="19"/>
      <c r="BS689" s="377"/>
      <c r="BT689" s="19"/>
      <c r="BU689" s="19"/>
      <c r="BV689" s="105"/>
      <c r="BW689" s="376"/>
      <c r="BX689" s="19"/>
      <c r="BY689" s="19"/>
      <c r="BZ689" s="19"/>
      <c r="CA689" s="19"/>
      <c r="CB689" s="19"/>
      <c r="CC689" s="19"/>
      <c r="CD689" s="377"/>
      <c r="CE689" s="19"/>
      <c r="CF689" s="19"/>
      <c r="CG689" s="19"/>
      <c r="CH689" s="19"/>
      <c r="CI689" s="377"/>
      <c r="CJ689" s="19"/>
      <c r="CK689" s="380"/>
      <c r="CL689" s="105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  <c r="CX689" s="19"/>
      <c r="CY689" s="19"/>
      <c r="CZ689" s="19"/>
      <c r="DA689" s="19"/>
      <c r="DB689" s="19"/>
      <c r="DC689" s="19"/>
      <c r="DD689" s="19"/>
      <c r="DE689" s="19"/>
      <c r="DF689" s="19"/>
      <c r="DG689" s="19"/>
      <c r="DH689" s="19"/>
      <c r="DI689" s="19"/>
    </row>
    <row r="690" spans="1:113" ht="12.75" customHeight="1">
      <c r="A690" s="19"/>
      <c r="B690" s="19"/>
      <c r="C690" s="19"/>
      <c r="D690" s="19"/>
      <c r="E690" s="376"/>
      <c r="F690" s="19"/>
      <c r="G690" s="19"/>
      <c r="H690" s="19"/>
      <c r="I690" s="19"/>
      <c r="J690" s="377"/>
      <c r="K690" s="19"/>
      <c r="L690" s="19"/>
      <c r="M690" s="377"/>
      <c r="N690" s="19"/>
      <c r="O690" s="19"/>
      <c r="P690" s="19"/>
      <c r="Q690" s="19"/>
      <c r="R690" s="19"/>
      <c r="S690" s="19"/>
      <c r="T690" s="105"/>
      <c r="U690" s="376"/>
      <c r="V690" s="376"/>
      <c r="W690" s="19"/>
      <c r="X690" s="19"/>
      <c r="Y690" s="19"/>
      <c r="Z690" s="19"/>
      <c r="AA690" s="377"/>
      <c r="AB690" s="19"/>
      <c r="AC690" s="19"/>
      <c r="AD690" s="377"/>
      <c r="AE690" s="19"/>
      <c r="AF690" s="19"/>
      <c r="AG690" s="19"/>
      <c r="AH690" s="19"/>
      <c r="AI690" s="377"/>
      <c r="AJ690" s="19"/>
      <c r="AK690" s="19"/>
      <c r="AL690" s="105"/>
      <c r="AM690" s="376"/>
      <c r="AN690" s="378"/>
      <c r="AO690" s="19"/>
      <c r="AP690" s="19"/>
      <c r="AQ690" s="19"/>
      <c r="AR690" s="377"/>
      <c r="AS690" s="19"/>
      <c r="AT690" s="19"/>
      <c r="AU690" s="377"/>
      <c r="AV690" s="379"/>
      <c r="AW690" s="19"/>
      <c r="AX690" s="19"/>
      <c r="AY690" s="19"/>
      <c r="AZ690" s="377"/>
      <c r="BA690" s="19"/>
      <c r="BB690" s="19"/>
      <c r="BC690" s="19"/>
      <c r="BD690" s="105"/>
      <c r="BE690" s="376"/>
      <c r="BF690" s="376"/>
      <c r="BG690" s="19"/>
      <c r="BH690" s="19"/>
      <c r="BI690" s="19"/>
      <c r="BJ690" s="19"/>
      <c r="BK690" s="377"/>
      <c r="BL690" s="19"/>
      <c r="BM690" s="19"/>
      <c r="BN690" s="377"/>
      <c r="BO690" s="19"/>
      <c r="BP690" s="19"/>
      <c r="BQ690" s="19"/>
      <c r="BR690" s="19"/>
      <c r="BS690" s="377"/>
      <c r="BT690" s="19"/>
      <c r="BU690" s="19"/>
      <c r="BV690" s="105"/>
      <c r="BW690" s="376"/>
      <c r="BX690" s="19"/>
      <c r="BY690" s="19"/>
      <c r="BZ690" s="19"/>
      <c r="CA690" s="19"/>
      <c r="CB690" s="19"/>
      <c r="CC690" s="19"/>
      <c r="CD690" s="377"/>
      <c r="CE690" s="19"/>
      <c r="CF690" s="19"/>
      <c r="CG690" s="19"/>
      <c r="CH690" s="19"/>
      <c r="CI690" s="377"/>
      <c r="CJ690" s="19"/>
      <c r="CK690" s="380"/>
      <c r="CL690" s="105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  <c r="CX690" s="19"/>
      <c r="CY690" s="19"/>
      <c r="CZ690" s="19"/>
      <c r="DA690" s="19"/>
      <c r="DB690" s="19"/>
      <c r="DC690" s="19"/>
      <c r="DD690" s="19"/>
      <c r="DE690" s="19"/>
      <c r="DF690" s="19"/>
      <c r="DG690" s="19"/>
      <c r="DH690" s="19"/>
      <c r="DI690" s="19"/>
    </row>
    <row r="691" spans="1:113" ht="12.75" customHeight="1">
      <c r="A691" s="19"/>
      <c r="B691" s="19"/>
      <c r="C691" s="19"/>
      <c r="D691" s="19"/>
      <c r="E691" s="376"/>
      <c r="F691" s="19"/>
      <c r="G691" s="19"/>
      <c r="H691" s="19"/>
      <c r="I691" s="19"/>
      <c r="J691" s="377"/>
      <c r="K691" s="19"/>
      <c r="L691" s="19"/>
      <c r="M691" s="377"/>
      <c r="N691" s="19"/>
      <c r="O691" s="19"/>
      <c r="P691" s="19"/>
      <c r="Q691" s="19"/>
      <c r="R691" s="19"/>
      <c r="S691" s="19"/>
      <c r="T691" s="105"/>
      <c r="U691" s="376"/>
      <c r="V691" s="376"/>
      <c r="W691" s="19"/>
      <c r="X691" s="19"/>
      <c r="Y691" s="19"/>
      <c r="Z691" s="19"/>
      <c r="AA691" s="377"/>
      <c r="AB691" s="19"/>
      <c r="AC691" s="19"/>
      <c r="AD691" s="377"/>
      <c r="AE691" s="19"/>
      <c r="AF691" s="19"/>
      <c r="AG691" s="19"/>
      <c r="AH691" s="19"/>
      <c r="AI691" s="377"/>
      <c r="AJ691" s="19"/>
      <c r="AK691" s="19"/>
      <c r="AL691" s="105"/>
      <c r="AM691" s="376"/>
      <c r="AN691" s="378"/>
      <c r="AO691" s="19"/>
      <c r="AP691" s="19"/>
      <c r="AQ691" s="19"/>
      <c r="AR691" s="377"/>
      <c r="AS691" s="19"/>
      <c r="AT691" s="19"/>
      <c r="AU691" s="377"/>
      <c r="AV691" s="379"/>
      <c r="AW691" s="19"/>
      <c r="AX691" s="19"/>
      <c r="AY691" s="19"/>
      <c r="AZ691" s="377"/>
      <c r="BA691" s="19"/>
      <c r="BB691" s="19"/>
      <c r="BC691" s="19"/>
      <c r="BD691" s="105"/>
      <c r="BE691" s="376"/>
      <c r="BF691" s="376"/>
      <c r="BG691" s="19"/>
      <c r="BH691" s="19"/>
      <c r="BI691" s="19"/>
      <c r="BJ691" s="19"/>
      <c r="BK691" s="377"/>
      <c r="BL691" s="19"/>
      <c r="BM691" s="19"/>
      <c r="BN691" s="377"/>
      <c r="BO691" s="19"/>
      <c r="BP691" s="19"/>
      <c r="BQ691" s="19"/>
      <c r="BR691" s="19"/>
      <c r="BS691" s="377"/>
      <c r="BT691" s="19"/>
      <c r="BU691" s="19"/>
      <c r="BV691" s="105"/>
      <c r="BW691" s="376"/>
      <c r="BX691" s="19"/>
      <c r="BY691" s="19"/>
      <c r="BZ691" s="19"/>
      <c r="CA691" s="19"/>
      <c r="CB691" s="19"/>
      <c r="CC691" s="19"/>
      <c r="CD691" s="377"/>
      <c r="CE691" s="19"/>
      <c r="CF691" s="19"/>
      <c r="CG691" s="19"/>
      <c r="CH691" s="19"/>
      <c r="CI691" s="377"/>
      <c r="CJ691" s="19"/>
      <c r="CK691" s="380"/>
      <c r="CL691" s="105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  <c r="CX691" s="19"/>
      <c r="CY691" s="19"/>
      <c r="CZ691" s="19"/>
      <c r="DA691" s="19"/>
      <c r="DB691" s="19"/>
      <c r="DC691" s="19"/>
      <c r="DD691" s="19"/>
      <c r="DE691" s="19"/>
      <c r="DF691" s="19"/>
      <c r="DG691" s="19"/>
      <c r="DH691" s="19"/>
      <c r="DI691" s="19"/>
    </row>
    <row r="692" spans="1:113" ht="12.75" customHeight="1">
      <c r="A692" s="19"/>
      <c r="B692" s="19"/>
      <c r="C692" s="19"/>
      <c r="D692" s="19"/>
      <c r="E692" s="376"/>
      <c r="F692" s="19"/>
      <c r="G692" s="19"/>
      <c r="H692" s="19"/>
      <c r="I692" s="19"/>
      <c r="J692" s="377"/>
      <c r="K692" s="19"/>
      <c r="L692" s="19"/>
      <c r="M692" s="377"/>
      <c r="N692" s="19"/>
      <c r="O692" s="19"/>
      <c r="P692" s="19"/>
      <c r="Q692" s="19"/>
      <c r="R692" s="19"/>
      <c r="S692" s="19"/>
      <c r="T692" s="105"/>
      <c r="U692" s="376"/>
      <c r="V692" s="376"/>
      <c r="W692" s="19"/>
      <c r="X692" s="19"/>
      <c r="Y692" s="19"/>
      <c r="Z692" s="19"/>
      <c r="AA692" s="377"/>
      <c r="AB692" s="19"/>
      <c r="AC692" s="19"/>
      <c r="AD692" s="377"/>
      <c r="AE692" s="19"/>
      <c r="AF692" s="19"/>
      <c r="AG692" s="19"/>
      <c r="AH692" s="19"/>
      <c r="AI692" s="377"/>
      <c r="AJ692" s="19"/>
      <c r="AK692" s="19"/>
      <c r="AL692" s="105"/>
      <c r="AM692" s="376"/>
      <c r="AN692" s="378"/>
      <c r="AO692" s="19"/>
      <c r="AP692" s="19"/>
      <c r="AQ692" s="19"/>
      <c r="AR692" s="377"/>
      <c r="AS692" s="19"/>
      <c r="AT692" s="19"/>
      <c r="AU692" s="377"/>
      <c r="AV692" s="379"/>
      <c r="AW692" s="19"/>
      <c r="AX692" s="19"/>
      <c r="AY692" s="19"/>
      <c r="AZ692" s="377"/>
      <c r="BA692" s="19"/>
      <c r="BB692" s="19"/>
      <c r="BC692" s="19"/>
      <c r="BD692" s="105"/>
      <c r="BE692" s="376"/>
      <c r="BF692" s="376"/>
      <c r="BG692" s="19"/>
      <c r="BH692" s="19"/>
      <c r="BI692" s="19"/>
      <c r="BJ692" s="19"/>
      <c r="BK692" s="377"/>
      <c r="BL692" s="19"/>
      <c r="BM692" s="19"/>
      <c r="BN692" s="377"/>
      <c r="BO692" s="19"/>
      <c r="BP692" s="19"/>
      <c r="BQ692" s="19"/>
      <c r="BR692" s="19"/>
      <c r="BS692" s="377"/>
      <c r="BT692" s="19"/>
      <c r="BU692" s="19"/>
      <c r="BV692" s="105"/>
      <c r="BW692" s="376"/>
      <c r="BX692" s="19"/>
      <c r="BY692" s="19"/>
      <c r="BZ692" s="19"/>
      <c r="CA692" s="19"/>
      <c r="CB692" s="19"/>
      <c r="CC692" s="19"/>
      <c r="CD692" s="377"/>
      <c r="CE692" s="19"/>
      <c r="CF692" s="19"/>
      <c r="CG692" s="19"/>
      <c r="CH692" s="19"/>
      <c r="CI692" s="377"/>
      <c r="CJ692" s="19"/>
      <c r="CK692" s="380"/>
      <c r="CL692" s="105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  <c r="CX692" s="19"/>
      <c r="CY692" s="19"/>
      <c r="CZ692" s="19"/>
      <c r="DA692" s="19"/>
      <c r="DB692" s="19"/>
      <c r="DC692" s="19"/>
      <c r="DD692" s="19"/>
      <c r="DE692" s="19"/>
      <c r="DF692" s="19"/>
      <c r="DG692" s="19"/>
      <c r="DH692" s="19"/>
      <c r="DI692" s="19"/>
    </row>
    <row r="693" spans="1:113" ht="12.75" customHeight="1">
      <c r="A693" s="19"/>
      <c r="B693" s="19"/>
      <c r="C693" s="19"/>
      <c r="D693" s="19"/>
      <c r="E693" s="376"/>
      <c r="F693" s="19"/>
      <c r="G693" s="19"/>
      <c r="H693" s="19"/>
      <c r="I693" s="19"/>
      <c r="J693" s="377"/>
      <c r="K693" s="19"/>
      <c r="L693" s="19"/>
      <c r="M693" s="377"/>
      <c r="N693" s="19"/>
      <c r="O693" s="19"/>
      <c r="P693" s="19"/>
      <c r="Q693" s="19"/>
      <c r="R693" s="19"/>
      <c r="S693" s="19"/>
      <c r="T693" s="105"/>
      <c r="U693" s="376"/>
      <c r="V693" s="376"/>
      <c r="W693" s="19"/>
      <c r="X693" s="19"/>
      <c r="Y693" s="19"/>
      <c r="Z693" s="19"/>
      <c r="AA693" s="377"/>
      <c r="AB693" s="19"/>
      <c r="AC693" s="19"/>
      <c r="AD693" s="377"/>
      <c r="AE693" s="19"/>
      <c r="AF693" s="19"/>
      <c r="AG693" s="19"/>
      <c r="AH693" s="19"/>
      <c r="AI693" s="377"/>
      <c r="AJ693" s="19"/>
      <c r="AK693" s="19"/>
      <c r="AL693" s="105"/>
      <c r="AM693" s="376"/>
      <c r="AN693" s="378"/>
      <c r="AO693" s="19"/>
      <c r="AP693" s="19"/>
      <c r="AQ693" s="19"/>
      <c r="AR693" s="377"/>
      <c r="AS693" s="19"/>
      <c r="AT693" s="19"/>
      <c r="AU693" s="377"/>
      <c r="AV693" s="379"/>
      <c r="AW693" s="19"/>
      <c r="AX693" s="19"/>
      <c r="AY693" s="19"/>
      <c r="AZ693" s="377"/>
      <c r="BA693" s="19"/>
      <c r="BB693" s="19"/>
      <c r="BC693" s="19"/>
      <c r="BD693" s="105"/>
      <c r="BE693" s="376"/>
      <c r="BF693" s="376"/>
      <c r="BG693" s="19"/>
      <c r="BH693" s="19"/>
      <c r="BI693" s="19"/>
      <c r="BJ693" s="19"/>
      <c r="BK693" s="377"/>
      <c r="BL693" s="19"/>
      <c r="BM693" s="19"/>
      <c r="BN693" s="377"/>
      <c r="BO693" s="19"/>
      <c r="BP693" s="19"/>
      <c r="BQ693" s="19"/>
      <c r="BR693" s="19"/>
      <c r="BS693" s="377"/>
      <c r="BT693" s="19"/>
      <c r="BU693" s="19"/>
      <c r="BV693" s="105"/>
      <c r="BW693" s="376"/>
      <c r="BX693" s="19"/>
      <c r="BY693" s="19"/>
      <c r="BZ693" s="19"/>
      <c r="CA693" s="19"/>
      <c r="CB693" s="19"/>
      <c r="CC693" s="19"/>
      <c r="CD693" s="377"/>
      <c r="CE693" s="19"/>
      <c r="CF693" s="19"/>
      <c r="CG693" s="19"/>
      <c r="CH693" s="19"/>
      <c r="CI693" s="377"/>
      <c r="CJ693" s="19"/>
      <c r="CK693" s="380"/>
      <c r="CL693" s="105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  <c r="CX693" s="19"/>
      <c r="CY693" s="19"/>
      <c r="CZ693" s="19"/>
      <c r="DA693" s="19"/>
      <c r="DB693" s="19"/>
      <c r="DC693" s="19"/>
      <c r="DD693" s="19"/>
      <c r="DE693" s="19"/>
      <c r="DF693" s="19"/>
      <c r="DG693" s="19"/>
      <c r="DH693" s="19"/>
      <c r="DI693" s="19"/>
    </row>
    <row r="694" spans="1:113" ht="12.75" customHeight="1">
      <c r="A694" s="19"/>
      <c r="B694" s="19"/>
      <c r="C694" s="19"/>
      <c r="D694" s="19"/>
      <c r="E694" s="376"/>
      <c r="F694" s="19"/>
      <c r="G694" s="19"/>
      <c r="H694" s="19"/>
      <c r="I694" s="19"/>
      <c r="J694" s="377"/>
      <c r="K694" s="19"/>
      <c r="L694" s="19"/>
      <c r="M694" s="377"/>
      <c r="N694" s="19"/>
      <c r="O694" s="19"/>
      <c r="P694" s="19"/>
      <c r="Q694" s="19"/>
      <c r="R694" s="19"/>
      <c r="S694" s="19"/>
      <c r="T694" s="105"/>
      <c r="U694" s="376"/>
      <c r="V694" s="376"/>
      <c r="W694" s="19"/>
      <c r="X694" s="19"/>
      <c r="Y694" s="19"/>
      <c r="Z694" s="19"/>
      <c r="AA694" s="377"/>
      <c r="AB694" s="19"/>
      <c r="AC694" s="19"/>
      <c r="AD694" s="377"/>
      <c r="AE694" s="19"/>
      <c r="AF694" s="19"/>
      <c r="AG694" s="19"/>
      <c r="AH694" s="19"/>
      <c r="AI694" s="377"/>
      <c r="AJ694" s="19"/>
      <c r="AK694" s="19"/>
      <c r="AL694" s="105"/>
      <c r="AM694" s="376"/>
      <c r="AN694" s="378"/>
      <c r="AO694" s="19"/>
      <c r="AP694" s="19"/>
      <c r="AQ694" s="19"/>
      <c r="AR694" s="377"/>
      <c r="AS694" s="19"/>
      <c r="AT694" s="19"/>
      <c r="AU694" s="377"/>
      <c r="AV694" s="379"/>
      <c r="AW694" s="19"/>
      <c r="AX694" s="19"/>
      <c r="AY694" s="19"/>
      <c r="AZ694" s="377"/>
      <c r="BA694" s="19"/>
      <c r="BB694" s="19"/>
      <c r="BC694" s="19"/>
      <c r="BD694" s="105"/>
      <c r="BE694" s="376"/>
      <c r="BF694" s="376"/>
      <c r="BG694" s="19"/>
      <c r="BH694" s="19"/>
      <c r="BI694" s="19"/>
      <c r="BJ694" s="19"/>
      <c r="BK694" s="377"/>
      <c r="BL694" s="19"/>
      <c r="BM694" s="19"/>
      <c r="BN694" s="377"/>
      <c r="BO694" s="19"/>
      <c r="BP694" s="19"/>
      <c r="BQ694" s="19"/>
      <c r="BR694" s="19"/>
      <c r="BS694" s="377"/>
      <c r="BT694" s="19"/>
      <c r="BU694" s="19"/>
      <c r="BV694" s="105"/>
      <c r="BW694" s="376"/>
      <c r="BX694" s="19"/>
      <c r="BY694" s="19"/>
      <c r="BZ694" s="19"/>
      <c r="CA694" s="19"/>
      <c r="CB694" s="19"/>
      <c r="CC694" s="19"/>
      <c r="CD694" s="377"/>
      <c r="CE694" s="19"/>
      <c r="CF694" s="19"/>
      <c r="CG694" s="19"/>
      <c r="CH694" s="19"/>
      <c r="CI694" s="377"/>
      <c r="CJ694" s="19"/>
      <c r="CK694" s="380"/>
      <c r="CL694" s="105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  <c r="CX694" s="19"/>
      <c r="CY694" s="19"/>
      <c r="CZ694" s="19"/>
      <c r="DA694" s="19"/>
      <c r="DB694" s="19"/>
      <c r="DC694" s="19"/>
      <c r="DD694" s="19"/>
      <c r="DE694" s="19"/>
      <c r="DF694" s="19"/>
      <c r="DG694" s="19"/>
      <c r="DH694" s="19"/>
      <c r="DI694" s="19"/>
    </row>
    <row r="695" spans="1:113" ht="12.75" customHeight="1">
      <c r="A695" s="19"/>
      <c r="B695" s="19"/>
      <c r="C695" s="19"/>
      <c r="D695" s="19"/>
      <c r="E695" s="376"/>
      <c r="F695" s="19"/>
      <c r="G695" s="19"/>
      <c r="H695" s="19"/>
      <c r="I695" s="19"/>
      <c r="J695" s="377"/>
      <c r="K695" s="19"/>
      <c r="L695" s="19"/>
      <c r="M695" s="377"/>
      <c r="N695" s="19"/>
      <c r="O695" s="19"/>
      <c r="P695" s="19"/>
      <c r="Q695" s="19"/>
      <c r="R695" s="19"/>
      <c r="S695" s="19"/>
      <c r="T695" s="105"/>
      <c r="U695" s="376"/>
      <c r="V695" s="376"/>
      <c r="W695" s="19"/>
      <c r="X695" s="19"/>
      <c r="Y695" s="19"/>
      <c r="Z695" s="19"/>
      <c r="AA695" s="377"/>
      <c r="AB695" s="19"/>
      <c r="AC695" s="19"/>
      <c r="AD695" s="377"/>
      <c r="AE695" s="19"/>
      <c r="AF695" s="19"/>
      <c r="AG695" s="19"/>
      <c r="AH695" s="19"/>
      <c r="AI695" s="377"/>
      <c r="AJ695" s="19"/>
      <c r="AK695" s="19"/>
      <c r="AL695" s="105"/>
      <c r="AM695" s="376"/>
      <c r="AN695" s="378"/>
      <c r="AO695" s="19"/>
      <c r="AP695" s="19"/>
      <c r="AQ695" s="19"/>
      <c r="AR695" s="377"/>
      <c r="AS695" s="19"/>
      <c r="AT695" s="19"/>
      <c r="AU695" s="377"/>
      <c r="AV695" s="379"/>
      <c r="AW695" s="19"/>
      <c r="AX695" s="19"/>
      <c r="AY695" s="19"/>
      <c r="AZ695" s="377"/>
      <c r="BA695" s="19"/>
      <c r="BB695" s="19"/>
      <c r="BC695" s="19"/>
      <c r="BD695" s="105"/>
      <c r="BE695" s="376"/>
      <c r="BF695" s="376"/>
      <c r="BG695" s="19"/>
      <c r="BH695" s="19"/>
      <c r="BI695" s="19"/>
      <c r="BJ695" s="19"/>
      <c r="BK695" s="377"/>
      <c r="BL695" s="19"/>
      <c r="BM695" s="19"/>
      <c r="BN695" s="377"/>
      <c r="BO695" s="19"/>
      <c r="BP695" s="19"/>
      <c r="BQ695" s="19"/>
      <c r="BR695" s="19"/>
      <c r="BS695" s="377"/>
      <c r="BT695" s="19"/>
      <c r="BU695" s="19"/>
      <c r="BV695" s="105"/>
      <c r="BW695" s="376"/>
      <c r="BX695" s="19"/>
      <c r="BY695" s="19"/>
      <c r="BZ695" s="19"/>
      <c r="CA695" s="19"/>
      <c r="CB695" s="19"/>
      <c r="CC695" s="19"/>
      <c r="CD695" s="377"/>
      <c r="CE695" s="19"/>
      <c r="CF695" s="19"/>
      <c r="CG695" s="19"/>
      <c r="CH695" s="19"/>
      <c r="CI695" s="377"/>
      <c r="CJ695" s="19"/>
      <c r="CK695" s="380"/>
      <c r="CL695" s="105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  <c r="CX695" s="19"/>
      <c r="CY695" s="19"/>
      <c r="CZ695" s="19"/>
      <c r="DA695" s="19"/>
      <c r="DB695" s="19"/>
      <c r="DC695" s="19"/>
      <c r="DD695" s="19"/>
      <c r="DE695" s="19"/>
      <c r="DF695" s="19"/>
      <c r="DG695" s="19"/>
      <c r="DH695" s="19"/>
      <c r="DI695" s="19"/>
    </row>
    <row r="696" spans="1:113" ht="12.75" customHeight="1">
      <c r="A696" s="19"/>
      <c r="B696" s="19"/>
      <c r="C696" s="19"/>
      <c r="D696" s="19"/>
      <c r="E696" s="376"/>
      <c r="F696" s="19"/>
      <c r="G696" s="19"/>
      <c r="H696" s="19"/>
      <c r="I696" s="19"/>
      <c r="J696" s="377"/>
      <c r="K696" s="19"/>
      <c r="L696" s="19"/>
      <c r="M696" s="377"/>
      <c r="N696" s="19"/>
      <c r="O696" s="19"/>
      <c r="P696" s="19"/>
      <c r="Q696" s="19"/>
      <c r="R696" s="19"/>
      <c r="S696" s="19"/>
      <c r="T696" s="105"/>
      <c r="U696" s="376"/>
      <c r="V696" s="376"/>
      <c r="W696" s="19"/>
      <c r="X696" s="19"/>
      <c r="Y696" s="19"/>
      <c r="Z696" s="19"/>
      <c r="AA696" s="377"/>
      <c r="AB696" s="19"/>
      <c r="AC696" s="19"/>
      <c r="AD696" s="377"/>
      <c r="AE696" s="19"/>
      <c r="AF696" s="19"/>
      <c r="AG696" s="19"/>
      <c r="AH696" s="19"/>
      <c r="AI696" s="377"/>
      <c r="AJ696" s="19"/>
      <c r="AK696" s="19"/>
      <c r="AL696" s="105"/>
      <c r="AM696" s="376"/>
      <c r="AN696" s="378"/>
      <c r="AO696" s="19"/>
      <c r="AP696" s="19"/>
      <c r="AQ696" s="19"/>
      <c r="AR696" s="377"/>
      <c r="AS696" s="19"/>
      <c r="AT696" s="19"/>
      <c r="AU696" s="377"/>
      <c r="AV696" s="379"/>
      <c r="AW696" s="19"/>
      <c r="AX696" s="19"/>
      <c r="AY696" s="19"/>
      <c r="AZ696" s="377"/>
      <c r="BA696" s="19"/>
      <c r="BB696" s="19"/>
      <c r="BC696" s="19"/>
      <c r="BD696" s="105"/>
      <c r="BE696" s="376"/>
      <c r="BF696" s="376"/>
      <c r="BG696" s="19"/>
      <c r="BH696" s="19"/>
      <c r="BI696" s="19"/>
      <c r="BJ696" s="19"/>
      <c r="BK696" s="377"/>
      <c r="BL696" s="19"/>
      <c r="BM696" s="19"/>
      <c r="BN696" s="377"/>
      <c r="BO696" s="19"/>
      <c r="BP696" s="19"/>
      <c r="BQ696" s="19"/>
      <c r="BR696" s="19"/>
      <c r="BS696" s="377"/>
      <c r="BT696" s="19"/>
      <c r="BU696" s="19"/>
      <c r="BV696" s="105"/>
      <c r="BW696" s="376"/>
      <c r="BX696" s="19"/>
      <c r="BY696" s="19"/>
      <c r="BZ696" s="19"/>
      <c r="CA696" s="19"/>
      <c r="CB696" s="19"/>
      <c r="CC696" s="19"/>
      <c r="CD696" s="377"/>
      <c r="CE696" s="19"/>
      <c r="CF696" s="19"/>
      <c r="CG696" s="19"/>
      <c r="CH696" s="19"/>
      <c r="CI696" s="377"/>
      <c r="CJ696" s="19"/>
      <c r="CK696" s="380"/>
      <c r="CL696" s="105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  <c r="CX696" s="19"/>
      <c r="CY696" s="19"/>
      <c r="CZ696" s="19"/>
      <c r="DA696" s="19"/>
      <c r="DB696" s="19"/>
      <c r="DC696" s="19"/>
      <c r="DD696" s="19"/>
      <c r="DE696" s="19"/>
      <c r="DF696" s="19"/>
      <c r="DG696" s="19"/>
      <c r="DH696" s="19"/>
      <c r="DI696" s="19"/>
    </row>
    <row r="697" spans="1:113" ht="12.75" customHeight="1">
      <c r="A697" s="19"/>
      <c r="B697" s="19"/>
      <c r="C697" s="19"/>
      <c r="D697" s="19"/>
      <c r="E697" s="376"/>
      <c r="F697" s="19"/>
      <c r="G697" s="19"/>
      <c r="H697" s="19"/>
      <c r="I697" s="19"/>
      <c r="J697" s="377"/>
      <c r="K697" s="19"/>
      <c r="L697" s="19"/>
      <c r="M697" s="377"/>
      <c r="N697" s="19"/>
      <c r="O697" s="19"/>
      <c r="P697" s="19"/>
      <c r="Q697" s="19"/>
      <c r="R697" s="19"/>
      <c r="S697" s="19"/>
      <c r="T697" s="105"/>
      <c r="U697" s="376"/>
      <c r="V697" s="376"/>
      <c r="W697" s="19"/>
      <c r="X697" s="19"/>
      <c r="Y697" s="19"/>
      <c r="Z697" s="19"/>
      <c r="AA697" s="377"/>
      <c r="AB697" s="19"/>
      <c r="AC697" s="19"/>
      <c r="AD697" s="377"/>
      <c r="AE697" s="19"/>
      <c r="AF697" s="19"/>
      <c r="AG697" s="19"/>
      <c r="AH697" s="19"/>
      <c r="AI697" s="377"/>
      <c r="AJ697" s="19"/>
      <c r="AK697" s="19"/>
      <c r="AL697" s="105"/>
      <c r="AM697" s="376"/>
      <c r="AN697" s="378"/>
      <c r="AO697" s="19"/>
      <c r="AP697" s="19"/>
      <c r="AQ697" s="19"/>
      <c r="AR697" s="377"/>
      <c r="AS697" s="19"/>
      <c r="AT697" s="19"/>
      <c r="AU697" s="377"/>
      <c r="AV697" s="379"/>
      <c r="AW697" s="19"/>
      <c r="AX697" s="19"/>
      <c r="AY697" s="19"/>
      <c r="AZ697" s="377"/>
      <c r="BA697" s="19"/>
      <c r="BB697" s="19"/>
      <c r="BC697" s="19"/>
      <c r="BD697" s="105"/>
      <c r="BE697" s="376"/>
      <c r="BF697" s="376"/>
      <c r="BG697" s="19"/>
      <c r="BH697" s="19"/>
      <c r="BI697" s="19"/>
      <c r="BJ697" s="19"/>
      <c r="BK697" s="377"/>
      <c r="BL697" s="19"/>
      <c r="BM697" s="19"/>
      <c r="BN697" s="377"/>
      <c r="BO697" s="19"/>
      <c r="BP697" s="19"/>
      <c r="BQ697" s="19"/>
      <c r="BR697" s="19"/>
      <c r="BS697" s="377"/>
      <c r="BT697" s="19"/>
      <c r="BU697" s="19"/>
      <c r="BV697" s="105"/>
      <c r="BW697" s="376"/>
      <c r="BX697" s="19"/>
      <c r="BY697" s="19"/>
      <c r="BZ697" s="19"/>
      <c r="CA697" s="19"/>
      <c r="CB697" s="19"/>
      <c r="CC697" s="19"/>
      <c r="CD697" s="377"/>
      <c r="CE697" s="19"/>
      <c r="CF697" s="19"/>
      <c r="CG697" s="19"/>
      <c r="CH697" s="19"/>
      <c r="CI697" s="377"/>
      <c r="CJ697" s="19"/>
      <c r="CK697" s="380"/>
      <c r="CL697" s="105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  <c r="CX697" s="19"/>
      <c r="CY697" s="19"/>
      <c r="CZ697" s="19"/>
      <c r="DA697" s="19"/>
      <c r="DB697" s="19"/>
      <c r="DC697" s="19"/>
      <c r="DD697" s="19"/>
      <c r="DE697" s="19"/>
      <c r="DF697" s="19"/>
      <c r="DG697" s="19"/>
      <c r="DH697" s="19"/>
      <c r="DI697" s="19"/>
    </row>
    <row r="698" spans="1:113" ht="12.75" customHeight="1">
      <c r="A698" s="19"/>
      <c r="B698" s="19"/>
      <c r="C698" s="19"/>
      <c r="D698" s="19"/>
      <c r="E698" s="376"/>
      <c r="F698" s="19"/>
      <c r="G698" s="19"/>
      <c r="H698" s="19"/>
      <c r="I698" s="19"/>
      <c r="J698" s="377"/>
      <c r="K698" s="19"/>
      <c r="L698" s="19"/>
      <c r="M698" s="377"/>
      <c r="N698" s="19"/>
      <c r="O698" s="19"/>
      <c r="P698" s="19"/>
      <c r="Q698" s="19"/>
      <c r="R698" s="19"/>
      <c r="S698" s="19"/>
      <c r="T698" s="105"/>
      <c r="U698" s="376"/>
      <c r="V698" s="376"/>
      <c r="W698" s="19"/>
      <c r="X698" s="19"/>
      <c r="Y698" s="19"/>
      <c r="Z698" s="19"/>
      <c r="AA698" s="377"/>
      <c r="AB698" s="19"/>
      <c r="AC698" s="19"/>
      <c r="AD698" s="377"/>
      <c r="AE698" s="19"/>
      <c r="AF698" s="19"/>
      <c r="AG698" s="19"/>
      <c r="AH698" s="19"/>
      <c r="AI698" s="377"/>
      <c r="AJ698" s="19"/>
      <c r="AK698" s="19"/>
      <c r="AL698" s="105"/>
      <c r="AM698" s="376"/>
      <c r="AN698" s="378"/>
      <c r="AO698" s="19"/>
      <c r="AP698" s="19"/>
      <c r="AQ698" s="19"/>
      <c r="AR698" s="377"/>
      <c r="AS698" s="19"/>
      <c r="AT698" s="19"/>
      <c r="AU698" s="377"/>
      <c r="AV698" s="379"/>
      <c r="AW698" s="19"/>
      <c r="AX698" s="19"/>
      <c r="AY698" s="19"/>
      <c r="AZ698" s="377"/>
      <c r="BA698" s="19"/>
      <c r="BB698" s="19"/>
      <c r="BC698" s="19"/>
      <c r="BD698" s="105"/>
      <c r="BE698" s="376"/>
      <c r="BF698" s="376"/>
      <c r="BG698" s="19"/>
      <c r="BH698" s="19"/>
      <c r="BI698" s="19"/>
      <c r="BJ698" s="19"/>
      <c r="BK698" s="377"/>
      <c r="BL698" s="19"/>
      <c r="BM698" s="19"/>
      <c r="BN698" s="377"/>
      <c r="BO698" s="19"/>
      <c r="BP698" s="19"/>
      <c r="BQ698" s="19"/>
      <c r="BR698" s="19"/>
      <c r="BS698" s="377"/>
      <c r="BT698" s="19"/>
      <c r="BU698" s="19"/>
      <c r="BV698" s="105"/>
      <c r="BW698" s="376"/>
      <c r="BX698" s="19"/>
      <c r="BY698" s="19"/>
      <c r="BZ698" s="19"/>
      <c r="CA698" s="19"/>
      <c r="CB698" s="19"/>
      <c r="CC698" s="19"/>
      <c r="CD698" s="377"/>
      <c r="CE698" s="19"/>
      <c r="CF698" s="19"/>
      <c r="CG698" s="19"/>
      <c r="CH698" s="19"/>
      <c r="CI698" s="377"/>
      <c r="CJ698" s="19"/>
      <c r="CK698" s="380"/>
      <c r="CL698" s="105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  <c r="CX698" s="19"/>
      <c r="CY698" s="19"/>
      <c r="CZ698" s="19"/>
      <c r="DA698" s="19"/>
      <c r="DB698" s="19"/>
      <c r="DC698" s="19"/>
      <c r="DD698" s="19"/>
      <c r="DE698" s="19"/>
      <c r="DF698" s="19"/>
      <c r="DG698" s="19"/>
      <c r="DH698" s="19"/>
      <c r="DI698" s="19"/>
    </row>
    <row r="699" spans="1:113" ht="12.75" customHeight="1">
      <c r="A699" s="19"/>
      <c r="B699" s="19"/>
      <c r="C699" s="19"/>
      <c r="D699" s="19"/>
      <c r="E699" s="376"/>
      <c r="F699" s="19"/>
      <c r="G699" s="19"/>
      <c r="H699" s="19"/>
      <c r="I699" s="19"/>
      <c r="J699" s="377"/>
      <c r="K699" s="19"/>
      <c r="L699" s="19"/>
      <c r="M699" s="377"/>
      <c r="N699" s="19"/>
      <c r="O699" s="19"/>
      <c r="P699" s="19"/>
      <c r="Q699" s="19"/>
      <c r="R699" s="19"/>
      <c r="S699" s="19"/>
      <c r="T699" s="105"/>
      <c r="U699" s="376"/>
      <c r="V699" s="376"/>
      <c r="W699" s="19"/>
      <c r="X699" s="19"/>
      <c r="Y699" s="19"/>
      <c r="Z699" s="19"/>
      <c r="AA699" s="377"/>
      <c r="AB699" s="19"/>
      <c r="AC699" s="19"/>
      <c r="AD699" s="377"/>
      <c r="AE699" s="19"/>
      <c r="AF699" s="19"/>
      <c r="AG699" s="19"/>
      <c r="AH699" s="19"/>
      <c r="AI699" s="377"/>
      <c r="AJ699" s="19"/>
      <c r="AK699" s="19"/>
      <c r="AL699" s="105"/>
      <c r="AM699" s="376"/>
      <c r="AN699" s="378"/>
      <c r="AO699" s="19"/>
      <c r="AP699" s="19"/>
      <c r="AQ699" s="19"/>
      <c r="AR699" s="377"/>
      <c r="AS699" s="19"/>
      <c r="AT699" s="19"/>
      <c r="AU699" s="377"/>
      <c r="AV699" s="379"/>
      <c r="AW699" s="19"/>
      <c r="AX699" s="19"/>
      <c r="AY699" s="19"/>
      <c r="AZ699" s="377"/>
      <c r="BA699" s="19"/>
      <c r="BB699" s="19"/>
      <c r="BC699" s="19"/>
      <c r="BD699" s="105"/>
      <c r="BE699" s="376"/>
      <c r="BF699" s="376"/>
      <c r="BG699" s="19"/>
      <c r="BH699" s="19"/>
      <c r="BI699" s="19"/>
      <c r="BJ699" s="19"/>
      <c r="BK699" s="377"/>
      <c r="BL699" s="19"/>
      <c r="BM699" s="19"/>
      <c r="BN699" s="377"/>
      <c r="BO699" s="19"/>
      <c r="BP699" s="19"/>
      <c r="BQ699" s="19"/>
      <c r="BR699" s="19"/>
      <c r="BS699" s="377"/>
      <c r="BT699" s="19"/>
      <c r="BU699" s="19"/>
      <c r="BV699" s="105"/>
      <c r="BW699" s="376"/>
      <c r="BX699" s="19"/>
      <c r="BY699" s="19"/>
      <c r="BZ699" s="19"/>
      <c r="CA699" s="19"/>
      <c r="CB699" s="19"/>
      <c r="CC699" s="19"/>
      <c r="CD699" s="377"/>
      <c r="CE699" s="19"/>
      <c r="CF699" s="19"/>
      <c r="CG699" s="19"/>
      <c r="CH699" s="19"/>
      <c r="CI699" s="377"/>
      <c r="CJ699" s="19"/>
      <c r="CK699" s="380"/>
      <c r="CL699" s="105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  <c r="CX699" s="19"/>
      <c r="CY699" s="19"/>
      <c r="CZ699" s="19"/>
      <c r="DA699" s="19"/>
      <c r="DB699" s="19"/>
      <c r="DC699" s="19"/>
      <c r="DD699" s="19"/>
      <c r="DE699" s="19"/>
      <c r="DF699" s="19"/>
      <c r="DG699" s="19"/>
      <c r="DH699" s="19"/>
      <c r="DI699" s="19"/>
    </row>
    <row r="700" spans="1:113" ht="12.75" customHeight="1">
      <c r="A700" s="19"/>
      <c r="B700" s="19"/>
      <c r="C700" s="19"/>
      <c r="D700" s="19"/>
      <c r="E700" s="376"/>
      <c r="F700" s="19"/>
      <c r="G700" s="19"/>
      <c r="H700" s="19"/>
      <c r="I700" s="19"/>
      <c r="J700" s="377"/>
      <c r="K700" s="19"/>
      <c r="L700" s="19"/>
      <c r="M700" s="377"/>
      <c r="N700" s="19"/>
      <c r="O700" s="19"/>
      <c r="P700" s="19"/>
      <c r="Q700" s="19"/>
      <c r="R700" s="19"/>
      <c r="S700" s="19"/>
      <c r="T700" s="105"/>
      <c r="U700" s="376"/>
      <c r="V700" s="376"/>
      <c r="W700" s="19"/>
      <c r="X700" s="19"/>
      <c r="Y700" s="19"/>
      <c r="Z700" s="19"/>
      <c r="AA700" s="377"/>
      <c r="AB700" s="19"/>
      <c r="AC700" s="19"/>
      <c r="AD700" s="377"/>
      <c r="AE700" s="19"/>
      <c r="AF700" s="19"/>
      <c r="AG700" s="19"/>
      <c r="AH700" s="19"/>
      <c r="AI700" s="377"/>
      <c r="AJ700" s="19"/>
      <c r="AK700" s="19"/>
      <c r="AL700" s="105"/>
      <c r="AM700" s="376"/>
      <c r="AN700" s="378"/>
      <c r="AO700" s="19"/>
      <c r="AP700" s="19"/>
      <c r="AQ700" s="19"/>
      <c r="AR700" s="377"/>
      <c r="AS700" s="19"/>
      <c r="AT700" s="19"/>
      <c r="AU700" s="377"/>
      <c r="AV700" s="379"/>
      <c r="AW700" s="19"/>
      <c r="AX700" s="19"/>
      <c r="AY700" s="19"/>
      <c r="AZ700" s="377"/>
      <c r="BA700" s="19"/>
      <c r="BB700" s="19"/>
      <c r="BC700" s="19"/>
      <c r="BD700" s="105"/>
      <c r="BE700" s="376"/>
      <c r="BF700" s="376"/>
      <c r="BG700" s="19"/>
      <c r="BH700" s="19"/>
      <c r="BI700" s="19"/>
      <c r="BJ700" s="19"/>
      <c r="BK700" s="377"/>
      <c r="BL700" s="19"/>
      <c r="BM700" s="19"/>
      <c r="BN700" s="377"/>
      <c r="BO700" s="19"/>
      <c r="BP700" s="19"/>
      <c r="BQ700" s="19"/>
      <c r="BR700" s="19"/>
      <c r="BS700" s="377"/>
      <c r="BT700" s="19"/>
      <c r="BU700" s="19"/>
      <c r="BV700" s="105"/>
      <c r="BW700" s="376"/>
      <c r="BX700" s="19"/>
      <c r="BY700" s="19"/>
      <c r="BZ700" s="19"/>
      <c r="CA700" s="19"/>
      <c r="CB700" s="19"/>
      <c r="CC700" s="19"/>
      <c r="CD700" s="377"/>
      <c r="CE700" s="19"/>
      <c r="CF700" s="19"/>
      <c r="CG700" s="19"/>
      <c r="CH700" s="19"/>
      <c r="CI700" s="377"/>
      <c r="CJ700" s="19"/>
      <c r="CK700" s="380"/>
      <c r="CL700" s="105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  <c r="CX700" s="19"/>
      <c r="CY700" s="19"/>
      <c r="CZ700" s="19"/>
      <c r="DA700" s="19"/>
      <c r="DB700" s="19"/>
      <c r="DC700" s="19"/>
      <c r="DD700" s="19"/>
      <c r="DE700" s="19"/>
      <c r="DF700" s="19"/>
      <c r="DG700" s="19"/>
      <c r="DH700" s="19"/>
      <c r="DI700" s="19"/>
    </row>
    <row r="701" spans="1:113" ht="12.75" customHeight="1">
      <c r="A701" s="19"/>
      <c r="B701" s="19"/>
      <c r="C701" s="19"/>
      <c r="D701" s="19"/>
      <c r="E701" s="376"/>
      <c r="F701" s="19"/>
      <c r="G701" s="19"/>
      <c r="H701" s="19"/>
      <c r="I701" s="19"/>
      <c r="J701" s="377"/>
      <c r="K701" s="19"/>
      <c r="L701" s="19"/>
      <c r="M701" s="377"/>
      <c r="N701" s="19"/>
      <c r="O701" s="19"/>
      <c r="P701" s="19"/>
      <c r="Q701" s="19"/>
      <c r="R701" s="19"/>
      <c r="S701" s="19"/>
      <c r="T701" s="105"/>
      <c r="U701" s="376"/>
      <c r="V701" s="376"/>
      <c r="W701" s="19"/>
      <c r="X701" s="19"/>
      <c r="Y701" s="19"/>
      <c r="Z701" s="19"/>
      <c r="AA701" s="377"/>
      <c r="AB701" s="19"/>
      <c r="AC701" s="19"/>
      <c r="AD701" s="377"/>
      <c r="AE701" s="19"/>
      <c r="AF701" s="19"/>
      <c r="AG701" s="19"/>
      <c r="AH701" s="19"/>
      <c r="AI701" s="377"/>
      <c r="AJ701" s="19"/>
      <c r="AK701" s="19"/>
      <c r="AL701" s="105"/>
      <c r="AM701" s="376"/>
      <c r="AN701" s="378"/>
      <c r="AO701" s="19"/>
      <c r="AP701" s="19"/>
      <c r="AQ701" s="19"/>
      <c r="AR701" s="377"/>
      <c r="AS701" s="19"/>
      <c r="AT701" s="19"/>
      <c r="AU701" s="377"/>
      <c r="AV701" s="379"/>
      <c r="AW701" s="19"/>
      <c r="AX701" s="19"/>
      <c r="AY701" s="19"/>
      <c r="AZ701" s="377"/>
      <c r="BA701" s="19"/>
      <c r="BB701" s="19"/>
      <c r="BC701" s="19"/>
      <c r="BD701" s="105"/>
      <c r="BE701" s="376"/>
      <c r="BF701" s="376"/>
      <c r="BG701" s="19"/>
      <c r="BH701" s="19"/>
      <c r="BI701" s="19"/>
      <c r="BJ701" s="19"/>
      <c r="BK701" s="377"/>
      <c r="BL701" s="19"/>
      <c r="BM701" s="19"/>
      <c r="BN701" s="377"/>
      <c r="BO701" s="19"/>
      <c r="BP701" s="19"/>
      <c r="BQ701" s="19"/>
      <c r="BR701" s="19"/>
      <c r="BS701" s="377"/>
      <c r="BT701" s="19"/>
      <c r="BU701" s="19"/>
      <c r="BV701" s="105"/>
      <c r="BW701" s="376"/>
      <c r="BX701" s="19"/>
      <c r="BY701" s="19"/>
      <c r="BZ701" s="19"/>
      <c r="CA701" s="19"/>
      <c r="CB701" s="19"/>
      <c r="CC701" s="19"/>
      <c r="CD701" s="377"/>
      <c r="CE701" s="19"/>
      <c r="CF701" s="19"/>
      <c r="CG701" s="19"/>
      <c r="CH701" s="19"/>
      <c r="CI701" s="377"/>
      <c r="CJ701" s="19"/>
      <c r="CK701" s="380"/>
      <c r="CL701" s="105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  <c r="CZ701" s="19"/>
      <c r="DA701" s="19"/>
      <c r="DB701" s="19"/>
      <c r="DC701" s="19"/>
      <c r="DD701" s="19"/>
      <c r="DE701" s="19"/>
      <c r="DF701" s="19"/>
      <c r="DG701" s="19"/>
      <c r="DH701" s="19"/>
      <c r="DI701" s="19"/>
    </row>
    <row r="702" spans="1:113" ht="12.75" customHeight="1">
      <c r="A702" s="19"/>
      <c r="B702" s="19"/>
      <c r="C702" s="19"/>
      <c r="D702" s="19"/>
      <c r="E702" s="376"/>
      <c r="F702" s="19"/>
      <c r="G702" s="19"/>
      <c r="H702" s="19"/>
      <c r="I702" s="19"/>
      <c r="J702" s="377"/>
      <c r="K702" s="19"/>
      <c r="L702" s="19"/>
      <c r="M702" s="377"/>
      <c r="N702" s="19"/>
      <c r="O702" s="19"/>
      <c r="P702" s="19"/>
      <c r="Q702" s="19"/>
      <c r="R702" s="19"/>
      <c r="S702" s="19"/>
      <c r="T702" s="105"/>
      <c r="U702" s="376"/>
      <c r="V702" s="376"/>
      <c r="W702" s="19"/>
      <c r="X702" s="19"/>
      <c r="Y702" s="19"/>
      <c r="Z702" s="19"/>
      <c r="AA702" s="377"/>
      <c r="AB702" s="19"/>
      <c r="AC702" s="19"/>
      <c r="AD702" s="377"/>
      <c r="AE702" s="19"/>
      <c r="AF702" s="19"/>
      <c r="AG702" s="19"/>
      <c r="AH702" s="19"/>
      <c r="AI702" s="377"/>
      <c r="AJ702" s="19"/>
      <c r="AK702" s="19"/>
      <c r="AL702" s="105"/>
      <c r="AM702" s="376"/>
      <c r="AN702" s="378"/>
      <c r="AO702" s="19"/>
      <c r="AP702" s="19"/>
      <c r="AQ702" s="19"/>
      <c r="AR702" s="377"/>
      <c r="AS702" s="19"/>
      <c r="AT702" s="19"/>
      <c r="AU702" s="377"/>
      <c r="AV702" s="379"/>
      <c r="AW702" s="19"/>
      <c r="AX702" s="19"/>
      <c r="AY702" s="19"/>
      <c r="AZ702" s="377"/>
      <c r="BA702" s="19"/>
      <c r="BB702" s="19"/>
      <c r="BC702" s="19"/>
      <c r="BD702" s="105"/>
      <c r="BE702" s="376"/>
      <c r="BF702" s="376"/>
      <c r="BG702" s="19"/>
      <c r="BH702" s="19"/>
      <c r="BI702" s="19"/>
      <c r="BJ702" s="19"/>
      <c r="BK702" s="377"/>
      <c r="BL702" s="19"/>
      <c r="BM702" s="19"/>
      <c r="BN702" s="377"/>
      <c r="BO702" s="19"/>
      <c r="BP702" s="19"/>
      <c r="BQ702" s="19"/>
      <c r="BR702" s="19"/>
      <c r="BS702" s="377"/>
      <c r="BT702" s="19"/>
      <c r="BU702" s="19"/>
      <c r="BV702" s="105"/>
      <c r="BW702" s="376"/>
      <c r="BX702" s="19"/>
      <c r="BY702" s="19"/>
      <c r="BZ702" s="19"/>
      <c r="CA702" s="19"/>
      <c r="CB702" s="19"/>
      <c r="CC702" s="19"/>
      <c r="CD702" s="377"/>
      <c r="CE702" s="19"/>
      <c r="CF702" s="19"/>
      <c r="CG702" s="19"/>
      <c r="CH702" s="19"/>
      <c r="CI702" s="377"/>
      <c r="CJ702" s="19"/>
      <c r="CK702" s="380"/>
      <c r="CL702" s="105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  <c r="CZ702" s="19"/>
      <c r="DA702" s="19"/>
      <c r="DB702" s="19"/>
      <c r="DC702" s="19"/>
      <c r="DD702" s="19"/>
      <c r="DE702" s="19"/>
      <c r="DF702" s="19"/>
      <c r="DG702" s="19"/>
      <c r="DH702" s="19"/>
      <c r="DI702" s="19"/>
    </row>
    <row r="703" spans="1:113" ht="12.75" customHeight="1">
      <c r="A703" s="19"/>
      <c r="B703" s="19"/>
      <c r="C703" s="19"/>
      <c r="D703" s="19"/>
      <c r="E703" s="376"/>
      <c r="F703" s="19"/>
      <c r="G703" s="19"/>
      <c r="H703" s="19"/>
      <c r="I703" s="19"/>
      <c r="J703" s="377"/>
      <c r="K703" s="19"/>
      <c r="L703" s="19"/>
      <c r="M703" s="377"/>
      <c r="N703" s="19"/>
      <c r="O703" s="19"/>
      <c r="P703" s="19"/>
      <c r="Q703" s="19"/>
      <c r="R703" s="19"/>
      <c r="S703" s="19"/>
      <c r="T703" s="105"/>
      <c r="U703" s="376"/>
      <c r="V703" s="376"/>
      <c r="W703" s="19"/>
      <c r="X703" s="19"/>
      <c r="Y703" s="19"/>
      <c r="Z703" s="19"/>
      <c r="AA703" s="377"/>
      <c r="AB703" s="19"/>
      <c r="AC703" s="19"/>
      <c r="AD703" s="377"/>
      <c r="AE703" s="19"/>
      <c r="AF703" s="19"/>
      <c r="AG703" s="19"/>
      <c r="AH703" s="19"/>
      <c r="AI703" s="377"/>
      <c r="AJ703" s="19"/>
      <c r="AK703" s="19"/>
      <c r="AL703" s="105"/>
      <c r="AM703" s="376"/>
      <c r="AN703" s="378"/>
      <c r="AO703" s="19"/>
      <c r="AP703" s="19"/>
      <c r="AQ703" s="19"/>
      <c r="AR703" s="377"/>
      <c r="AS703" s="19"/>
      <c r="AT703" s="19"/>
      <c r="AU703" s="377"/>
      <c r="AV703" s="379"/>
      <c r="AW703" s="19"/>
      <c r="AX703" s="19"/>
      <c r="AY703" s="19"/>
      <c r="AZ703" s="377"/>
      <c r="BA703" s="19"/>
      <c r="BB703" s="19"/>
      <c r="BC703" s="19"/>
      <c r="BD703" s="105"/>
      <c r="BE703" s="376"/>
      <c r="BF703" s="376"/>
      <c r="BG703" s="19"/>
      <c r="BH703" s="19"/>
      <c r="BI703" s="19"/>
      <c r="BJ703" s="19"/>
      <c r="BK703" s="377"/>
      <c r="BL703" s="19"/>
      <c r="BM703" s="19"/>
      <c r="BN703" s="377"/>
      <c r="BO703" s="19"/>
      <c r="BP703" s="19"/>
      <c r="BQ703" s="19"/>
      <c r="BR703" s="19"/>
      <c r="BS703" s="377"/>
      <c r="BT703" s="19"/>
      <c r="BU703" s="19"/>
      <c r="BV703" s="105"/>
      <c r="BW703" s="376"/>
      <c r="BX703" s="19"/>
      <c r="BY703" s="19"/>
      <c r="BZ703" s="19"/>
      <c r="CA703" s="19"/>
      <c r="CB703" s="19"/>
      <c r="CC703" s="19"/>
      <c r="CD703" s="377"/>
      <c r="CE703" s="19"/>
      <c r="CF703" s="19"/>
      <c r="CG703" s="19"/>
      <c r="CH703" s="19"/>
      <c r="CI703" s="377"/>
      <c r="CJ703" s="19"/>
      <c r="CK703" s="380"/>
      <c r="CL703" s="105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  <c r="CX703" s="19"/>
      <c r="CY703" s="19"/>
      <c r="CZ703" s="19"/>
      <c r="DA703" s="19"/>
      <c r="DB703" s="19"/>
      <c r="DC703" s="19"/>
      <c r="DD703" s="19"/>
      <c r="DE703" s="19"/>
      <c r="DF703" s="19"/>
      <c r="DG703" s="19"/>
      <c r="DH703" s="19"/>
      <c r="DI703" s="19"/>
    </row>
    <row r="704" spans="1:113" ht="12.75" customHeight="1">
      <c r="A704" s="19"/>
      <c r="B704" s="19"/>
      <c r="C704" s="19"/>
      <c r="D704" s="19"/>
      <c r="E704" s="376"/>
      <c r="F704" s="19"/>
      <c r="G704" s="19"/>
      <c r="H704" s="19"/>
      <c r="I704" s="19"/>
      <c r="J704" s="377"/>
      <c r="K704" s="19"/>
      <c r="L704" s="19"/>
      <c r="M704" s="377"/>
      <c r="N704" s="19"/>
      <c r="O704" s="19"/>
      <c r="P704" s="19"/>
      <c r="Q704" s="19"/>
      <c r="R704" s="19"/>
      <c r="S704" s="19"/>
      <c r="T704" s="105"/>
      <c r="U704" s="376"/>
      <c r="V704" s="376"/>
      <c r="W704" s="19"/>
      <c r="X704" s="19"/>
      <c r="Y704" s="19"/>
      <c r="Z704" s="19"/>
      <c r="AA704" s="377"/>
      <c r="AB704" s="19"/>
      <c r="AC704" s="19"/>
      <c r="AD704" s="377"/>
      <c r="AE704" s="19"/>
      <c r="AF704" s="19"/>
      <c r="AG704" s="19"/>
      <c r="AH704" s="19"/>
      <c r="AI704" s="377"/>
      <c r="AJ704" s="19"/>
      <c r="AK704" s="19"/>
      <c r="AL704" s="105"/>
      <c r="AM704" s="376"/>
      <c r="AN704" s="378"/>
      <c r="AO704" s="19"/>
      <c r="AP704" s="19"/>
      <c r="AQ704" s="19"/>
      <c r="AR704" s="377"/>
      <c r="AS704" s="19"/>
      <c r="AT704" s="19"/>
      <c r="AU704" s="377"/>
      <c r="AV704" s="379"/>
      <c r="AW704" s="19"/>
      <c r="AX704" s="19"/>
      <c r="AY704" s="19"/>
      <c r="AZ704" s="377"/>
      <c r="BA704" s="19"/>
      <c r="BB704" s="19"/>
      <c r="BC704" s="19"/>
      <c r="BD704" s="105"/>
      <c r="BE704" s="376"/>
      <c r="BF704" s="376"/>
      <c r="BG704" s="19"/>
      <c r="BH704" s="19"/>
      <c r="BI704" s="19"/>
      <c r="BJ704" s="19"/>
      <c r="BK704" s="377"/>
      <c r="BL704" s="19"/>
      <c r="BM704" s="19"/>
      <c r="BN704" s="377"/>
      <c r="BO704" s="19"/>
      <c r="BP704" s="19"/>
      <c r="BQ704" s="19"/>
      <c r="BR704" s="19"/>
      <c r="BS704" s="377"/>
      <c r="BT704" s="19"/>
      <c r="BU704" s="19"/>
      <c r="BV704" s="105"/>
      <c r="BW704" s="376"/>
      <c r="BX704" s="19"/>
      <c r="BY704" s="19"/>
      <c r="BZ704" s="19"/>
      <c r="CA704" s="19"/>
      <c r="CB704" s="19"/>
      <c r="CC704" s="19"/>
      <c r="CD704" s="377"/>
      <c r="CE704" s="19"/>
      <c r="CF704" s="19"/>
      <c r="CG704" s="19"/>
      <c r="CH704" s="19"/>
      <c r="CI704" s="377"/>
      <c r="CJ704" s="19"/>
      <c r="CK704" s="380"/>
      <c r="CL704" s="105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  <c r="CX704" s="19"/>
      <c r="CY704" s="19"/>
      <c r="CZ704" s="19"/>
      <c r="DA704" s="19"/>
      <c r="DB704" s="19"/>
      <c r="DC704" s="19"/>
      <c r="DD704" s="19"/>
      <c r="DE704" s="19"/>
      <c r="DF704" s="19"/>
      <c r="DG704" s="19"/>
      <c r="DH704" s="19"/>
      <c r="DI704" s="19"/>
    </row>
    <row r="705" spans="1:113" ht="12.75" customHeight="1">
      <c r="A705" s="19"/>
      <c r="B705" s="19"/>
      <c r="C705" s="19"/>
      <c r="D705" s="19"/>
      <c r="E705" s="376"/>
      <c r="F705" s="19"/>
      <c r="G705" s="19"/>
      <c r="H705" s="19"/>
      <c r="I705" s="19"/>
      <c r="J705" s="377"/>
      <c r="K705" s="19"/>
      <c r="L705" s="19"/>
      <c r="M705" s="377"/>
      <c r="N705" s="19"/>
      <c r="O705" s="19"/>
      <c r="P705" s="19"/>
      <c r="Q705" s="19"/>
      <c r="R705" s="19"/>
      <c r="S705" s="19"/>
      <c r="T705" s="105"/>
      <c r="U705" s="376"/>
      <c r="V705" s="376"/>
      <c r="W705" s="19"/>
      <c r="X705" s="19"/>
      <c r="Y705" s="19"/>
      <c r="Z705" s="19"/>
      <c r="AA705" s="377"/>
      <c r="AB705" s="19"/>
      <c r="AC705" s="19"/>
      <c r="AD705" s="377"/>
      <c r="AE705" s="19"/>
      <c r="AF705" s="19"/>
      <c r="AG705" s="19"/>
      <c r="AH705" s="19"/>
      <c r="AI705" s="377"/>
      <c r="AJ705" s="19"/>
      <c r="AK705" s="19"/>
      <c r="AL705" s="105"/>
      <c r="AM705" s="376"/>
      <c r="AN705" s="378"/>
      <c r="AO705" s="19"/>
      <c r="AP705" s="19"/>
      <c r="AQ705" s="19"/>
      <c r="AR705" s="377"/>
      <c r="AS705" s="19"/>
      <c r="AT705" s="19"/>
      <c r="AU705" s="377"/>
      <c r="AV705" s="379"/>
      <c r="AW705" s="19"/>
      <c r="AX705" s="19"/>
      <c r="AY705" s="19"/>
      <c r="AZ705" s="377"/>
      <c r="BA705" s="19"/>
      <c r="BB705" s="19"/>
      <c r="BC705" s="19"/>
      <c r="BD705" s="105"/>
      <c r="BE705" s="376"/>
      <c r="BF705" s="376"/>
      <c r="BG705" s="19"/>
      <c r="BH705" s="19"/>
      <c r="BI705" s="19"/>
      <c r="BJ705" s="19"/>
      <c r="BK705" s="377"/>
      <c r="BL705" s="19"/>
      <c r="BM705" s="19"/>
      <c r="BN705" s="377"/>
      <c r="BO705" s="19"/>
      <c r="BP705" s="19"/>
      <c r="BQ705" s="19"/>
      <c r="BR705" s="19"/>
      <c r="BS705" s="377"/>
      <c r="BT705" s="19"/>
      <c r="BU705" s="19"/>
      <c r="BV705" s="105"/>
      <c r="BW705" s="376"/>
      <c r="BX705" s="19"/>
      <c r="BY705" s="19"/>
      <c r="BZ705" s="19"/>
      <c r="CA705" s="19"/>
      <c r="CB705" s="19"/>
      <c r="CC705" s="19"/>
      <c r="CD705" s="377"/>
      <c r="CE705" s="19"/>
      <c r="CF705" s="19"/>
      <c r="CG705" s="19"/>
      <c r="CH705" s="19"/>
      <c r="CI705" s="377"/>
      <c r="CJ705" s="19"/>
      <c r="CK705" s="380"/>
      <c r="CL705" s="105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  <c r="CX705" s="19"/>
      <c r="CY705" s="19"/>
      <c r="CZ705" s="19"/>
      <c r="DA705" s="19"/>
      <c r="DB705" s="19"/>
      <c r="DC705" s="19"/>
      <c r="DD705" s="19"/>
      <c r="DE705" s="19"/>
      <c r="DF705" s="19"/>
      <c r="DG705" s="19"/>
      <c r="DH705" s="19"/>
      <c r="DI705" s="19"/>
    </row>
    <row r="706" spans="1:113" ht="12.75" customHeight="1">
      <c r="A706" s="19"/>
      <c r="B706" s="19"/>
      <c r="C706" s="19"/>
      <c r="D706" s="19"/>
      <c r="E706" s="376"/>
      <c r="F706" s="19"/>
      <c r="G706" s="19"/>
      <c r="H706" s="19"/>
      <c r="I706" s="19"/>
      <c r="J706" s="377"/>
      <c r="K706" s="19"/>
      <c r="L706" s="19"/>
      <c r="M706" s="377"/>
      <c r="N706" s="19"/>
      <c r="O706" s="19"/>
      <c r="P706" s="19"/>
      <c r="Q706" s="19"/>
      <c r="R706" s="19"/>
      <c r="S706" s="19"/>
      <c r="T706" s="105"/>
      <c r="U706" s="376"/>
      <c r="V706" s="376"/>
      <c r="W706" s="19"/>
      <c r="X706" s="19"/>
      <c r="Y706" s="19"/>
      <c r="Z706" s="19"/>
      <c r="AA706" s="377"/>
      <c r="AB706" s="19"/>
      <c r="AC706" s="19"/>
      <c r="AD706" s="377"/>
      <c r="AE706" s="19"/>
      <c r="AF706" s="19"/>
      <c r="AG706" s="19"/>
      <c r="AH706" s="19"/>
      <c r="AI706" s="377"/>
      <c r="AJ706" s="19"/>
      <c r="AK706" s="19"/>
      <c r="AL706" s="105"/>
      <c r="AM706" s="376"/>
      <c r="AN706" s="378"/>
      <c r="AO706" s="19"/>
      <c r="AP706" s="19"/>
      <c r="AQ706" s="19"/>
      <c r="AR706" s="377"/>
      <c r="AS706" s="19"/>
      <c r="AT706" s="19"/>
      <c r="AU706" s="377"/>
      <c r="AV706" s="379"/>
      <c r="AW706" s="19"/>
      <c r="AX706" s="19"/>
      <c r="AY706" s="19"/>
      <c r="AZ706" s="377"/>
      <c r="BA706" s="19"/>
      <c r="BB706" s="19"/>
      <c r="BC706" s="19"/>
      <c r="BD706" s="105"/>
      <c r="BE706" s="376"/>
      <c r="BF706" s="376"/>
      <c r="BG706" s="19"/>
      <c r="BH706" s="19"/>
      <c r="BI706" s="19"/>
      <c r="BJ706" s="19"/>
      <c r="BK706" s="377"/>
      <c r="BL706" s="19"/>
      <c r="BM706" s="19"/>
      <c r="BN706" s="377"/>
      <c r="BO706" s="19"/>
      <c r="BP706" s="19"/>
      <c r="BQ706" s="19"/>
      <c r="BR706" s="19"/>
      <c r="BS706" s="377"/>
      <c r="BT706" s="19"/>
      <c r="BU706" s="19"/>
      <c r="BV706" s="105"/>
      <c r="BW706" s="376"/>
      <c r="BX706" s="19"/>
      <c r="BY706" s="19"/>
      <c r="BZ706" s="19"/>
      <c r="CA706" s="19"/>
      <c r="CB706" s="19"/>
      <c r="CC706" s="19"/>
      <c r="CD706" s="377"/>
      <c r="CE706" s="19"/>
      <c r="CF706" s="19"/>
      <c r="CG706" s="19"/>
      <c r="CH706" s="19"/>
      <c r="CI706" s="377"/>
      <c r="CJ706" s="19"/>
      <c r="CK706" s="380"/>
      <c r="CL706" s="105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  <c r="CX706" s="19"/>
      <c r="CY706" s="19"/>
      <c r="CZ706" s="19"/>
      <c r="DA706" s="19"/>
      <c r="DB706" s="19"/>
      <c r="DC706" s="19"/>
      <c r="DD706" s="19"/>
      <c r="DE706" s="19"/>
      <c r="DF706" s="19"/>
      <c r="DG706" s="19"/>
      <c r="DH706" s="19"/>
      <c r="DI706" s="19"/>
    </row>
    <row r="707" spans="1:113" ht="12.75" customHeight="1">
      <c r="A707" s="19"/>
      <c r="B707" s="19"/>
      <c r="C707" s="19"/>
      <c r="D707" s="19"/>
      <c r="E707" s="376"/>
      <c r="F707" s="19"/>
      <c r="G707" s="19"/>
      <c r="H707" s="19"/>
      <c r="I707" s="19"/>
      <c r="J707" s="377"/>
      <c r="K707" s="19"/>
      <c r="L707" s="19"/>
      <c r="M707" s="377"/>
      <c r="N707" s="19"/>
      <c r="O707" s="19"/>
      <c r="P707" s="19"/>
      <c r="Q707" s="19"/>
      <c r="R707" s="19"/>
      <c r="S707" s="19"/>
      <c r="T707" s="105"/>
      <c r="U707" s="376"/>
      <c r="V707" s="376"/>
      <c r="W707" s="19"/>
      <c r="X707" s="19"/>
      <c r="Y707" s="19"/>
      <c r="Z707" s="19"/>
      <c r="AA707" s="377"/>
      <c r="AB707" s="19"/>
      <c r="AC707" s="19"/>
      <c r="AD707" s="377"/>
      <c r="AE707" s="19"/>
      <c r="AF707" s="19"/>
      <c r="AG707" s="19"/>
      <c r="AH707" s="19"/>
      <c r="AI707" s="377"/>
      <c r="AJ707" s="19"/>
      <c r="AK707" s="19"/>
      <c r="AL707" s="105"/>
      <c r="AM707" s="376"/>
      <c r="AN707" s="378"/>
      <c r="AO707" s="19"/>
      <c r="AP707" s="19"/>
      <c r="AQ707" s="19"/>
      <c r="AR707" s="377"/>
      <c r="AS707" s="19"/>
      <c r="AT707" s="19"/>
      <c r="AU707" s="377"/>
      <c r="AV707" s="379"/>
      <c r="AW707" s="19"/>
      <c r="AX707" s="19"/>
      <c r="AY707" s="19"/>
      <c r="AZ707" s="377"/>
      <c r="BA707" s="19"/>
      <c r="BB707" s="19"/>
      <c r="BC707" s="19"/>
      <c r="BD707" s="105"/>
      <c r="BE707" s="376"/>
      <c r="BF707" s="376"/>
      <c r="BG707" s="19"/>
      <c r="BH707" s="19"/>
      <c r="BI707" s="19"/>
      <c r="BJ707" s="19"/>
      <c r="BK707" s="377"/>
      <c r="BL707" s="19"/>
      <c r="BM707" s="19"/>
      <c r="BN707" s="377"/>
      <c r="BO707" s="19"/>
      <c r="BP707" s="19"/>
      <c r="BQ707" s="19"/>
      <c r="BR707" s="19"/>
      <c r="BS707" s="377"/>
      <c r="BT707" s="19"/>
      <c r="BU707" s="19"/>
      <c r="BV707" s="105"/>
      <c r="BW707" s="376"/>
      <c r="BX707" s="19"/>
      <c r="BY707" s="19"/>
      <c r="BZ707" s="19"/>
      <c r="CA707" s="19"/>
      <c r="CB707" s="19"/>
      <c r="CC707" s="19"/>
      <c r="CD707" s="377"/>
      <c r="CE707" s="19"/>
      <c r="CF707" s="19"/>
      <c r="CG707" s="19"/>
      <c r="CH707" s="19"/>
      <c r="CI707" s="377"/>
      <c r="CJ707" s="19"/>
      <c r="CK707" s="380"/>
      <c r="CL707" s="105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  <c r="CX707" s="19"/>
      <c r="CY707" s="19"/>
      <c r="CZ707" s="19"/>
      <c r="DA707" s="19"/>
      <c r="DB707" s="19"/>
      <c r="DC707" s="19"/>
      <c r="DD707" s="19"/>
      <c r="DE707" s="19"/>
      <c r="DF707" s="19"/>
      <c r="DG707" s="19"/>
      <c r="DH707" s="19"/>
      <c r="DI707" s="19"/>
    </row>
    <row r="708" spans="1:113" ht="12.75" customHeight="1">
      <c r="A708" s="19"/>
      <c r="B708" s="19"/>
      <c r="C708" s="19"/>
      <c r="D708" s="19"/>
      <c r="E708" s="376"/>
      <c r="F708" s="19"/>
      <c r="G708" s="19"/>
      <c r="H708" s="19"/>
      <c r="I708" s="19"/>
      <c r="J708" s="377"/>
      <c r="K708" s="19"/>
      <c r="L708" s="19"/>
      <c r="M708" s="377"/>
      <c r="N708" s="19"/>
      <c r="O708" s="19"/>
      <c r="P708" s="19"/>
      <c r="Q708" s="19"/>
      <c r="R708" s="19"/>
      <c r="S708" s="19"/>
      <c r="T708" s="105"/>
      <c r="U708" s="376"/>
      <c r="V708" s="376"/>
      <c r="W708" s="19"/>
      <c r="X708" s="19"/>
      <c r="Y708" s="19"/>
      <c r="Z708" s="19"/>
      <c r="AA708" s="377"/>
      <c r="AB708" s="19"/>
      <c r="AC708" s="19"/>
      <c r="AD708" s="377"/>
      <c r="AE708" s="19"/>
      <c r="AF708" s="19"/>
      <c r="AG708" s="19"/>
      <c r="AH708" s="19"/>
      <c r="AI708" s="377"/>
      <c r="AJ708" s="19"/>
      <c r="AK708" s="19"/>
      <c r="AL708" s="105"/>
      <c r="AM708" s="376"/>
      <c r="AN708" s="378"/>
      <c r="AO708" s="19"/>
      <c r="AP708" s="19"/>
      <c r="AQ708" s="19"/>
      <c r="AR708" s="377"/>
      <c r="AS708" s="19"/>
      <c r="AT708" s="19"/>
      <c r="AU708" s="377"/>
      <c r="AV708" s="379"/>
      <c r="AW708" s="19"/>
      <c r="AX708" s="19"/>
      <c r="AY708" s="19"/>
      <c r="AZ708" s="377"/>
      <c r="BA708" s="19"/>
      <c r="BB708" s="19"/>
      <c r="BC708" s="19"/>
      <c r="BD708" s="105"/>
      <c r="BE708" s="376"/>
      <c r="BF708" s="376"/>
      <c r="BG708" s="19"/>
      <c r="BH708" s="19"/>
      <c r="BI708" s="19"/>
      <c r="BJ708" s="19"/>
      <c r="BK708" s="377"/>
      <c r="BL708" s="19"/>
      <c r="BM708" s="19"/>
      <c r="BN708" s="377"/>
      <c r="BO708" s="19"/>
      <c r="BP708" s="19"/>
      <c r="BQ708" s="19"/>
      <c r="BR708" s="19"/>
      <c r="BS708" s="377"/>
      <c r="BT708" s="19"/>
      <c r="BU708" s="19"/>
      <c r="BV708" s="105"/>
      <c r="BW708" s="376"/>
      <c r="BX708" s="19"/>
      <c r="BY708" s="19"/>
      <c r="BZ708" s="19"/>
      <c r="CA708" s="19"/>
      <c r="CB708" s="19"/>
      <c r="CC708" s="19"/>
      <c r="CD708" s="377"/>
      <c r="CE708" s="19"/>
      <c r="CF708" s="19"/>
      <c r="CG708" s="19"/>
      <c r="CH708" s="19"/>
      <c r="CI708" s="377"/>
      <c r="CJ708" s="19"/>
      <c r="CK708" s="380"/>
      <c r="CL708" s="105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  <c r="CX708" s="19"/>
      <c r="CY708" s="19"/>
      <c r="CZ708" s="19"/>
      <c r="DA708" s="19"/>
      <c r="DB708" s="19"/>
      <c r="DC708" s="19"/>
      <c r="DD708" s="19"/>
      <c r="DE708" s="19"/>
      <c r="DF708" s="19"/>
      <c r="DG708" s="19"/>
      <c r="DH708" s="19"/>
      <c r="DI708" s="19"/>
    </row>
    <row r="709" spans="1:113" ht="12.75" customHeight="1">
      <c r="A709" s="19"/>
      <c r="B709" s="19"/>
      <c r="C709" s="19"/>
      <c r="D709" s="19"/>
      <c r="E709" s="376"/>
      <c r="F709" s="19"/>
      <c r="G709" s="19"/>
      <c r="H709" s="19"/>
      <c r="I709" s="19"/>
      <c r="J709" s="377"/>
      <c r="K709" s="19"/>
      <c r="L709" s="19"/>
      <c r="M709" s="377"/>
      <c r="N709" s="19"/>
      <c r="O709" s="19"/>
      <c r="P709" s="19"/>
      <c r="Q709" s="19"/>
      <c r="R709" s="19"/>
      <c r="S709" s="19"/>
      <c r="T709" s="105"/>
      <c r="U709" s="376"/>
      <c r="V709" s="376"/>
      <c r="W709" s="19"/>
      <c r="X709" s="19"/>
      <c r="Y709" s="19"/>
      <c r="Z709" s="19"/>
      <c r="AA709" s="377"/>
      <c r="AB709" s="19"/>
      <c r="AC709" s="19"/>
      <c r="AD709" s="377"/>
      <c r="AE709" s="19"/>
      <c r="AF709" s="19"/>
      <c r="AG709" s="19"/>
      <c r="AH709" s="19"/>
      <c r="AI709" s="377"/>
      <c r="AJ709" s="19"/>
      <c r="AK709" s="19"/>
      <c r="AL709" s="105"/>
      <c r="AM709" s="376"/>
      <c r="AN709" s="378"/>
      <c r="AO709" s="19"/>
      <c r="AP709" s="19"/>
      <c r="AQ709" s="19"/>
      <c r="AR709" s="377"/>
      <c r="AS709" s="19"/>
      <c r="AT709" s="19"/>
      <c r="AU709" s="377"/>
      <c r="AV709" s="379"/>
      <c r="AW709" s="19"/>
      <c r="AX709" s="19"/>
      <c r="AY709" s="19"/>
      <c r="AZ709" s="377"/>
      <c r="BA709" s="19"/>
      <c r="BB709" s="19"/>
      <c r="BC709" s="19"/>
      <c r="BD709" s="105"/>
      <c r="BE709" s="376"/>
      <c r="BF709" s="376"/>
      <c r="BG709" s="19"/>
      <c r="BH709" s="19"/>
      <c r="BI709" s="19"/>
      <c r="BJ709" s="19"/>
      <c r="BK709" s="377"/>
      <c r="BL709" s="19"/>
      <c r="BM709" s="19"/>
      <c r="BN709" s="377"/>
      <c r="BO709" s="19"/>
      <c r="BP709" s="19"/>
      <c r="BQ709" s="19"/>
      <c r="BR709" s="19"/>
      <c r="BS709" s="377"/>
      <c r="BT709" s="19"/>
      <c r="BU709" s="19"/>
      <c r="BV709" s="105"/>
      <c r="BW709" s="376"/>
      <c r="BX709" s="19"/>
      <c r="BY709" s="19"/>
      <c r="BZ709" s="19"/>
      <c r="CA709" s="19"/>
      <c r="CB709" s="19"/>
      <c r="CC709" s="19"/>
      <c r="CD709" s="377"/>
      <c r="CE709" s="19"/>
      <c r="CF709" s="19"/>
      <c r="CG709" s="19"/>
      <c r="CH709" s="19"/>
      <c r="CI709" s="377"/>
      <c r="CJ709" s="19"/>
      <c r="CK709" s="380"/>
      <c r="CL709" s="105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9"/>
      <c r="CY709" s="19"/>
      <c r="CZ709" s="19"/>
      <c r="DA709" s="19"/>
      <c r="DB709" s="19"/>
      <c r="DC709" s="19"/>
      <c r="DD709" s="19"/>
      <c r="DE709" s="19"/>
      <c r="DF709" s="19"/>
      <c r="DG709" s="19"/>
      <c r="DH709" s="19"/>
      <c r="DI709" s="19"/>
    </row>
    <row r="710" spans="1:113" ht="12.75" customHeight="1">
      <c r="A710" s="19"/>
      <c r="B710" s="19"/>
      <c r="C710" s="19"/>
      <c r="D710" s="19"/>
      <c r="E710" s="376"/>
      <c r="F710" s="19"/>
      <c r="G710" s="19"/>
      <c r="H710" s="19"/>
      <c r="I710" s="19"/>
      <c r="J710" s="377"/>
      <c r="K710" s="19"/>
      <c r="L710" s="19"/>
      <c r="M710" s="377"/>
      <c r="N710" s="19"/>
      <c r="O710" s="19"/>
      <c r="P710" s="19"/>
      <c r="Q710" s="19"/>
      <c r="R710" s="19"/>
      <c r="S710" s="19"/>
      <c r="T710" s="105"/>
      <c r="U710" s="376"/>
      <c r="V710" s="376"/>
      <c r="W710" s="19"/>
      <c r="X710" s="19"/>
      <c r="Y710" s="19"/>
      <c r="Z710" s="19"/>
      <c r="AA710" s="377"/>
      <c r="AB710" s="19"/>
      <c r="AC710" s="19"/>
      <c r="AD710" s="377"/>
      <c r="AE710" s="19"/>
      <c r="AF710" s="19"/>
      <c r="AG710" s="19"/>
      <c r="AH710" s="19"/>
      <c r="AI710" s="377"/>
      <c r="AJ710" s="19"/>
      <c r="AK710" s="19"/>
      <c r="AL710" s="105"/>
      <c r="AM710" s="376"/>
      <c r="AN710" s="378"/>
      <c r="AO710" s="19"/>
      <c r="AP710" s="19"/>
      <c r="AQ710" s="19"/>
      <c r="AR710" s="377"/>
      <c r="AS710" s="19"/>
      <c r="AT710" s="19"/>
      <c r="AU710" s="377"/>
      <c r="AV710" s="379"/>
      <c r="AW710" s="19"/>
      <c r="AX710" s="19"/>
      <c r="AY710" s="19"/>
      <c r="AZ710" s="377"/>
      <c r="BA710" s="19"/>
      <c r="BB710" s="19"/>
      <c r="BC710" s="19"/>
      <c r="BD710" s="105"/>
      <c r="BE710" s="376"/>
      <c r="BF710" s="376"/>
      <c r="BG710" s="19"/>
      <c r="BH710" s="19"/>
      <c r="BI710" s="19"/>
      <c r="BJ710" s="19"/>
      <c r="BK710" s="377"/>
      <c r="BL710" s="19"/>
      <c r="BM710" s="19"/>
      <c r="BN710" s="377"/>
      <c r="BO710" s="19"/>
      <c r="BP710" s="19"/>
      <c r="BQ710" s="19"/>
      <c r="BR710" s="19"/>
      <c r="BS710" s="377"/>
      <c r="BT710" s="19"/>
      <c r="BU710" s="19"/>
      <c r="BV710" s="105"/>
      <c r="BW710" s="376"/>
      <c r="BX710" s="19"/>
      <c r="BY710" s="19"/>
      <c r="BZ710" s="19"/>
      <c r="CA710" s="19"/>
      <c r="CB710" s="19"/>
      <c r="CC710" s="19"/>
      <c r="CD710" s="377"/>
      <c r="CE710" s="19"/>
      <c r="CF710" s="19"/>
      <c r="CG710" s="19"/>
      <c r="CH710" s="19"/>
      <c r="CI710" s="377"/>
      <c r="CJ710" s="19"/>
      <c r="CK710" s="380"/>
      <c r="CL710" s="105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  <c r="CX710" s="19"/>
      <c r="CY710" s="19"/>
      <c r="CZ710" s="19"/>
      <c r="DA710" s="19"/>
      <c r="DB710" s="19"/>
      <c r="DC710" s="19"/>
      <c r="DD710" s="19"/>
      <c r="DE710" s="19"/>
      <c r="DF710" s="19"/>
      <c r="DG710" s="19"/>
      <c r="DH710" s="19"/>
      <c r="DI710" s="19"/>
    </row>
    <row r="711" spans="1:113" ht="12.75" customHeight="1">
      <c r="A711" s="19"/>
      <c r="B711" s="19"/>
      <c r="C711" s="19"/>
      <c r="D711" s="19"/>
      <c r="E711" s="376"/>
      <c r="F711" s="19"/>
      <c r="G711" s="19"/>
      <c r="H711" s="19"/>
      <c r="I711" s="19"/>
      <c r="J711" s="377"/>
      <c r="K711" s="19"/>
      <c r="L711" s="19"/>
      <c r="M711" s="377"/>
      <c r="N711" s="19"/>
      <c r="O711" s="19"/>
      <c r="P711" s="19"/>
      <c r="Q711" s="19"/>
      <c r="R711" s="19"/>
      <c r="S711" s="19"/>
      <c r="T711" s="105"/>
      <c r="U711" s="376"/>
      <c r="V711" s="376"/>
      <c r="W711" s="19"/>
      <c r="X711" s="19"/>
      <c r="Y711" s="19"/>
      <c r="Z711" s="19"/>
      <c r="AA711" s="377"/>
      <c r="AB711" s="19"/>
      <c r="AC711" s="19"/>
      <c r="AD711" s="377"/>
      <c r="AE711" s="19"/>
      <c r="AF711" s="19"/>
      <c r="AG711" s="19"/>
      <c r="AH711" s="19"/>
      <c r="AI711" s="377"/>
      <c r="AJ711" s="19"/>
      <c r="AK711" s="19"/>
      <c r="AL711" s="105"/>
      <c r="AM711" s="376"/>
      <c r="AN711" s="378"/>
      <c r="AO711" s="19"/>
      <c r="AP711" s="19"/>
      <c r="AQ711" s="19"/>
      <c r="AR711" s="377"/>
      <c r="AS711" s="19"/>
      <c r="AT711" s="19"/>
      <c r="AU711" s="377"/>
      <c r="AV711" s="379"/>
      <c r="AW711" s="19"/>
      <c r="AX711" s="19"/>
      <c r="AY711" s="19"/>
      <c r="AZ711" s="377"/>
      <c r="BA711" s="19"/>
      <c r="BB711" s="19"/>
      <c r="BC711" s="19"/>
      <c r="BD711" s="105"/>
      <c r="BE711" s="376"/>
      <c r="BF711" s="376"/>
      <c r="BG711" s="19"/>
      <c r="BH711" s="19"/>
      <c r="BI711" s="19"/>
      <c r="BJ711" s="19"/>
      <c r="BK711" s="377"/>
      <c r="BL711" s="19"/>
      <c r="BM711" s="19"/>
      <c r="BN711" s="377"/>
      <c r="BO711" s="19"/>
      <c r="BP711" s="19"/>
      <c r="BQ711" s="19"/>
      <c r="BR711" s="19"/>
      <c r="BS711" s="377"/>
      <c r="BT711" s="19"/>
      <c r="BU711" s="19"/>
      <c r="BV711" s="105"/>
      <c r="BW711" s="376"/>
      <c r="BX711" s="19"/>
      <c r="BY711" s="19"/>
      <c r="BZ711" s="19"/>
      <c r="CA711" s="19"/>
      <c r="CB711" s="19"/>
      <c r="CC711" s="19"/>
      <c r="CD711" s="377"/>
      <c r="CE711" s="19"/>
      <c r="CF711" s="19"/>
      <c r="CG711" s="19"/>
      <c r="CH711" s="19"/>
      <c r="CI711" s="377"/>
      <c r="CJ711" s="19"/>
      <c r="CK711" s="380"/>
      <c r="CL711" s="105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  <c r="CZ711" s="19"/>
      <c r="DA711" s="19"/>
      <c r="DB711" s="19"/>
      <c r="DC711" s="19"/>
      <c r="DD711" s="19"/>
      <c r="DE711" s="19"/>
      <c r="DF711" s="19"/>
      <c r="DG711" s="19"/>
      <c r="DH711" s="19"/>
      <c r="DI711" s="19"/>
    </row>
    <row r="712" spans="1:113" ht="12.75" customHeight="1">
      <c r="A712" s="19"/>
      <c r="B712" s="19"/>
      <c r="C712" s="19"/>
      <c r="D712" s="19"/>
      <c r="E712" s="376"/>
      <c r="F712" s="19"/>
      <c r="G712" s="19"/>
      <c r="H712" s="19"/>
      <c r="I712" s="19"/>
      <c r="J712" s="377"/>
      <c r="K712" s="19"/>
      <c r="L712" s="19"/>
      <c r="M712" s="377"/>
      <c r="N712" s="19"/>
      <c r="O712" s="19"/>
      <c r="P712" s="19"/>
      <c r="Q712" s="19"/>
      <c r="R712" s="19"/>
      <c r="S712" s="19"/>
      <c r="T712" s="105"/>
      <c r="U712" s="376"/>
      <c r="V712" s="376"/>
      <c r="W712" s="19"/>
      <c r="X712" s="19"/>
      <c r="Y712" s="19"/>
      <c r="Z712" s="19"/>
      <c r="AA712" s="377"/>
      <c r="AB712" s="19"/>
      <c r="AC712" s="19"/>
      <c r="AD712" s="377"/>
      <c r="AE712" s="19"/>
      <c r="AF712" s="19"/>
      <c r="AG712" s="19"/>
      <c r="AH712" s="19"/>
      <c r="AI712" s="377"/>
      <c r="AJ712" s="19"/>
      <c r="AK712" s="19"/>
      <c r="AL712" s="105"/>
      <c r="AM712" s="376"/>
      <c r="AN712" s="378"/>
      <c r="AO712" s="19"/>
      <c r="AP712" s="19"/>
      <c r="AQ712" s="19"/>
      <c r="AR712" s="377"/>
      <c r="AS712" s="19"/>
      <c r="AT712" s="19"/>
      <c r="AU712" s="377"/>
      <c r="AV712" s="379"/>
      <c r="AW712" s="19"/>
      <c r="AX712" s="19"/>
      <c r="AY712" s="19"/>
      <c r="AZ712" s="377"/>
      <c r="BA712" s="19"/>
      <c r="BB712" s="19"/>
      <c r="BC712" s="19"/>
      <c r="BD712" s="105"/>
      <c r="BE712" s="376"/>
      <c r="BF712" s="376"/>
      <c r="BG712" s="19"/>
      <c r="BH712" s="19"/>
      <c r="BI712" s="19"/>
      <c r="BJ712" s="19"/>
      <c r="BK712" s="377"/>
      <c r="BL712" s="19"/>
      <c r="BM712" s="19"/>
      <c r="BN712" s="377"/>
      <c r="BO712" s="19"/>
      <c r="BP712" s="19"/>
      <c r="BQ712" s="19"/>
      <c r="BR712" s="19"/>
      <c r="BS712" s="377"/>
      <c r="BT712" s="19"/>
      <c r="BU712" s="19"/>
      <c r="BV712" s="105"/>
      <c r="BW712" s="376"/>
      <c r="BX712" s="19"/>
      <c r="BY712" s="19"/>
      <c r="BZ712" s="19"/>
      <c r="CA712" s="19"/>
      <c r="CB712" s="19"/>
      <c r="CC712" s="19"/>
      <c r="CD712" s="377"/>
      <c r="CE712" s="19"/>
      <c r="CF712" s="19"/>
      <c r="CG712" s="19"/>
      <c r="CH712" s="19"/>
      <c r="CI712" s="377"/>
      <c r="CJ712" s="19"/>
      <c r="CK712" s="380"/>
      <c r="CL712" s="105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  <c r="CX712" s="19"/>
      <c r="CY712" s="19"/>
      <c r="CZ712" s="19"/>
      <c r="DA712" s="19"/>
      <c r="DB712" s="19"/>
      <c r="DC712" s="19"/>
      <c r="DD712" s="19"/>
      <c r="DE712" s="19"/>
      <c r="DF712" s="19"/>
      <c r="DG712" s="19"/>
      <c r="DH712" s="19"/>
      <c r="DI712" s="19"/>
    </row>
    <row r="713" spans="1:113" ht="12.75" customHeight="1">
      <c r="A713" s="19"/>
      <c r="B713" s="19"/>
      <c r="C713" s="19"/>
      <c r="D713" s="19"/>
      <c r="E713" s="376"/>
      <c r="F713" s="19"/>
      <c r="G713" s="19"/>
      <c r="H713" s="19"/>
      <c r="I713" s="19"/>
      <c r="J713" s="377"/>
      <c r="K713" s="19"/>
      <c r="L713" s="19"/>
      <c r="M713" s="377"/>
      <c r="N713" s="19"/>
      <c r="O713" s="19"/>
      <c r="P713" s="19"/>
      <c r="Q713" s="19"/>
      <c r="R713" s="19"/>
      <c r="S713" s="19"/>
      <c r="T713" s="105"/>
      <c r="U713" s="376"/>
      <c r="V713" s="376"/>
      <c r="W713" s="19"/>
      <c r="X713" s="19"/>
      <c r="Y713" s="19"/>
      <c r="Z713" s="19"/>
      <c r="AA713" s="377"/>
      <c r="AB713" s="19"/>
      <c r="AC713" s="19"/>
      <c r="AD713" s="377"/>
      <c r="AE713" s="19"/>
      <c r="AF713" s="19"/>
      <c r="AG713" s="19"/>
      <c r="AH713" s="19"/>
      <c r="AI713" s="377"/>
      <c r="AJ713" s="19"/>
      <c r="AK713" s="19"/>
      <c r="AL713" s="105"/>
      <c r="AM713" s="376"/>
      <c r="AN713" s="378"/>
      <c r="AO713" s="19"/>
      <c r="AP713" s="19"/>
      <c r="AQ713" s="19"/>
      <c r="AR713" s="377"/>
      <c r="AS713" s="19"/>
      <c r="AT713" s="19"/>
      <c r="AU713" s="377"/>
      <c r="AV713" s="379"/>
      <c r="AW713" s="19"/>
      <c r="AX713" s="19"/>
      <c r="AY713" s="19"/>
      <c r="AZ713" s="377"/>
      <c r="BA713" s="19"/>
      <c r="BB713" s="19"/>
      <c r="BC713" s="19"/>
      <c r="BD713" s="105"/>
      <c r="BE713" s="376"/>
      <c r="BF713" s="376"/>
      <c r="BG713" s="19"/>
      <c r="BH713" s="19"/>
      <c r="BI713" s="19"/>
      <c r="BJ713" s="19"/>
      <c r="BK713" s="377"/>
      <c r="BL713" s="19"/>
      <c r="BM713" s="19"/>
      <c r="BN713" s="377"/>
      <c r="BO713" s="19"/>
      <c r="BP713" s="19"/>
      <c r="BQ713" s="19"/>
      <c r="BR713" s="19"/>
      <c r="BS713" s="377"/>
      <c r="BT713" s="19"/>
      <c r="BU713" s="19"/>
      <c r="BV713" s="105"/>
      <c r="BW713" s="376"/>
      <c r="BX713" s="19"/>
      <c r="BY713" s="19"/>
      <c r="BZ713" s="19"/>
      <c r="CA713" s="19"/>
      <c r="CB713" s="19"/>
      <c r="CC713" s="19"/>
      <c r="CD713" s="377"/>
      <c r="CE713" s="19"/>
      <c r="CF713" s="19"/>
      <c r="CG713" s="19"/>
      <c r="CH713" s="19"/>
      <c r="CI713" s="377"/>
      <c r="CJ713" s="19"/>
      <c r="CK713" s="380"/>
      <c r="CL713" s="105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  <c r="CX713" s="19"/>
      <c r="CY713" s="19"/>
      <c r="CZ713" s="19"/>
      <c r="DA713" s="19"/>
      <c r="DB713" s="19"/>
      <c r="DC713" s="19"/>
      <c r="DD713" s="19"/>
      <c r="DE713" s="19"/>
      <c r="DF713" s="19"/>
      <c r="DG713" s="19"/>
      <c r="DH713" s="19"/>
      <c r="DI713" s="19"/>
    </row>
    <row r="714" spans="1:113" ht="12.75" customHeight="1">
      <c r="A714" s="19"/>
      <c r="B714" s="19"/>
      <c r="C714" s="19"/>
      <c r="D714" s="19"/>
      <c r="E714" s="376"/>
      <c r="F714" s="19"/>
      <c r="G714" s="19"/>
      <c r="H714" s="19"/>
      <c r="I714" s="19"/>
      <c r="J714" s="377"/>
      <c r="K714" s="19"/>
      <c r="L714" s="19"/>
      <c r="M714" s="377"/>
      <c r="N714" s="19"/>
      <c r="O714" s="19"/>
      <c r="P714" s="19"/>
      <c r="Q714" s="19"/>
      <c r="R714" s="19"/>
      <c r="S714" s="19"/>
      <c r="T714" s="105"/>
      <c r="U714" s="376"/>
      <c r="V714" s="376"/>
      <c r="W714" s="19"/>
      <c r="X714" s="19"/>
      <c r="Y714" s="19"/>
      <c r="Z714" s="19"/>
      <c r="AA714" s="377"/>
      <c r="AB714" s="19"/>
      <c r="AC714" s="19"/>
      <c r="AD714" s="377"/>
      <c r="AE714" s="19"/>
      <c r="AF714" s="19"/>
      <c r="AG714" s="19"/>
      <c r="AH714" s="19"/>
      <c r="AI714" s="377"/>
      <c r="AJ714" s="19"/>
      <c r="AK714" s="19"/>
      <c r="AL714" s="105"/>
      <c r="AM714" s="376"/>
      <c r="AN714" s="378"/>
      <c r="AO714" s="19"/>
      <c r="AP714" s="19"/>
      <c r="AQ714" s="19"/>
      <c r="AR714" s="377"/>
      <c r="AS714" s="19"/>
      <c r="AT714" s="19"/>
      <c r="AU714" s="377"/>
      <c r="AV714" s="379"/>
      <c r="AW714" s="19"/>
      <c r="AX714" s="19"/>
      <c r="AY714" s="19"/>
      <c r="AZ714" s="377"/>
      <c r="BA714" s="19"/>
      <c r="BB714" s="19"/>
      <c r="BC714" s="19"/>
      <c r="BD714" s="105"/>
      <c r="BE714" s="376"/>
      <c r="BF714" s="376"/>
      <c r="BG714" s="19"/>
      <c r="BH714" s="19"/>
      <c r="BI714" s="19"/>
      <c r="BJ714" s="19"/>
      <c r="BK714" s="377"/>
      <c r="BL714" s="19"/>
      <c r="BM714" s="19"/>
      <c r="BN714" s="377"/>
      <c r="BO714" s="19"/>
      <c r="BP714" s="19"/>
      <c r="BQ714" s="19"/>
      <c r="BR714" s="19"/>
      <c r="BS714" s="377"/>
      <c r="BT714" s="19"/>
      <c r="BU714" s="19"/>
      <c r="BV714" s="105"/>
      <c r="BW714" s="376"/>
      <c r="BX714" s="19"/>
      <c r="BY714" s="19"/>
      <c r="BZ714" s="19"/>
      <c r="CA714" s="19"/>
      <c r="CB714" s="19"/>
      <c r="CC714" s="19"/>
      <c r="CD714" s="377"/>
      <c r="CE714" s="19"/>
      <c r="CF714" s="19"/>
      <c r="CG714" s="19"/>
      <c r="CH714" s="19"/>
      <c r="CI714" s="377"/>
      <c r="CJ714" s="19"/>
      <c r="CK714" s="380"/>
      <c r="CL714" s="105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  <c r="CX714" s="19"/>
      <c r="CY714" s="19"/>
      <c r="CZ714" s="19"/>
      <c r="DA714" s="19"/>
      <c r="DB714" s="19"/>
      <c r="DC714" s="19"/>
      <c r="DD714" s="19"/>
      <c r="DE714" s="19"/>
      <c r="DF714" s="19"/>
      <c r="DG714" s="19"/>
      <c r="DH714" s="19"/>
      <c r="DI714" s="19"/>
    </row>
    <row r="715" spans="1:113" ht="12.75" customHeight="1">
      <c r="A715" s="19"/>
      <c r="B715" s="19"/>
      <c r="C715" s="19"/>
      <c r="D715" s="19"/>
      <c r="E715" s="376"/>
      <c r="F715" s="19"/>
      <c r="G715" s="19"/>
      <c r="H715" s="19"/>
      <c r="I715" s="19"/>
      <c r="J715" s="377"/>
      <c r="K715" s="19"/>
      <c r="L715" s="19"/>
      <c r="M715" s="377"/>
      <c r="N715" s="19"/>
      <c r="O715" s="19"/>
      <c r="P715" s="19"/>
      <c r="Q715" s="19"/>
      <c r="R715" s="19"/>
      <c r="S715" s="19"/>
      <c r="T715" s="105"/>
      <c r="U715" s="376"/>
      <c r="V715" s="376"/>
      <c r="W715" s="19"/>
      <c r="X715" s="19"/>
      <c r="Y715" s="19"/>
      <c r="Z715" s="19"/>
      <c r="AA715" s="377"/>
      <c r="AB715" s="19"/>
      <c r="AC715" s="19"/>
      <c r="AD715" s="377"/>
      <c r="AE715" s="19"/>
      <c r="AF715" s="19"/>
      <c r="AG715" s="19"/>
      <c r="AH715" s="19"/>
      <c r="AI715" s="377"/>
      <c r="AJ715" s="19"/>
      <c r="AK715" s="19"/>
      <c r="AL715" s="105"/>
      <c r="AM715" s="376"/>
      <c r="AN715" s="378"/>
      <c r="AO715" s="19"/>
      <c r="AP715" s="19"/>
      <c r="AQ715" s="19"/>
      <c r="AR715" s="377"/>
      <c r="AS715" s="19"/>
      <c r="AT715" s="19"/>
      <c r="AU715" s="377"/>
      <c r="AV715" s="379"/>
      <c r="AW715" s="19"/>
      <c r="AX715" s="19"/>
      <c r="AY715" s="19"/>
      <c r="AZ715" s="377"/>
      <c r="BA715" s="19"/>
      <c r="BB715" s="19"/>
      <c r="BC715" s="19"/>
      <c r="BD715" s="105"/>
      <c r="BE715" s="376"/>
      <c r="BF715" s="376"/>
      <c r="BG715" s="19"/>
      <c r="BH715" s="19"/>
      <c r="BI715" s="19"/>
      <c r="BJ715" s="19"/>
      <c r="BK715" s="377"/>
      <c r="BL715" s="19"/>
      <c r="BM715" s="19"/>
      <c r="BN715" s="377"/>
      <c r="BO715" s="19"/>
      <c r="BP715" s="19"/>
      <c r="BQ715" s="19"/>
      <c r="BR715" s="19"/>
      <c r="BS715" s="377"/>
      <c r="BT715" s="19"/>
      <c r="BU715" s="19"/>
      <c r="BV715" s="105"/>
      <c r="BW715" s="376"/>
      <c r="BX715" s="19"/>
      <c r="BY715" s="19"/>
      <c r="BZ715" s="19"/>
      <c r="CA715" s="19"/>
      <c r="CB715" s="19"/>
      <c r="CC715" s="19"/>
      <c r="CD715" s="377"/>
      <c r="CE715" s="19"/>
      <c r="CF715" s="19"/>
      <c r="CG715" s="19"/>
      <c r="CH715" s="19"/>
      <c r="CI715" s="377"/>
      <c r="CJ715" s="19"/>
      <c r="CK715" s="380"/>
      <c r="CL715" s="105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  <c r="CX715" s="19"/>
      <c r="CY715" s="19"/>
      <c r="CZ715" s="19"/>
      <c r="DA715" s="19"/>
      <c r="DB715" s="19"/>
      <c r="DC715" s="19"/>
      <c r="DD715" s="19"/>
      <c r="DE715" s="19"/>
      <c r="DF715" s="19"/>
      <c r="DG715" s="19"/>
      <c r="DH715" s="19"/>
      <c r="DI715" s="19"/>
    </row>
    <row r="716" spans="1:113" ht="12.75" customHeight="1">
      <c r="A716" s="19"/>
      <c r="B716" s="19"/>
      <c r="C716" s="19"/>
      <c r="D716" s="19"/>
      <c r="E716" s="376"/>
      <c r="F716" s="19"/>
      <c r="G716" s="19"/>
      <c r="H716" s="19"/>
      <c r="I716" s="19"/>
      <c r="J716" s="377"/>
      <c r="K716" s="19"/>
      <c r="L716" s="19"/>
      <c r="M716" s="377"/>
      <c r="N716" s="19"/>
      <c r="O716" s="19"/>
      <c r="P716" s="19"/>
      <c r="Q716" s="19"/>
      <c r="R716" s="19"/>
      <c r="S716" s="19"/>
      <c r="T716" s="105"/>
      <c r="U716" s="376"/>
      <c r="V716" s="376"/>
      <c r="W716" s="19"/>
      <c r="X716" s="19"/>
      <c r="Y716" s="19"/>
      <c r="Z716" s="19"/>
      <c r="AA716" s="377"/>
      <c r="AB716" s="19"/>
      <c r="AC716" s="19"/>
      <c r="AD716" s="377"/>
      <c r="AE716" s="19"/>
      <c r="AF716" s="19"/>
      <c r="AG716" s="19"/>
      <c r="AH716" s="19"/>
      <c r="AI716" s="377"/>
      <c r="AJ716" s="19"/>
      <c r="AK716" s="19"/>
      <c r="AL716" s="105"/>
      <c r="AM716" s="376"/>
      <c r="AN716" s="378"/>
      <c r="AO716" s="19"/>
      <c r="AP716" s="19"/>
      <c r="AQ716" s="19"/>
      <c r="AR716" s="377"/>
      <c r="AS716" s="19"/>
      <c r="AT716" s="19"/>
      <c r="AU716" s="377"/>
      <c r="AV716" s="379"/>
      <c r="AW716" s="19"/>
      <c r="AX716" s="19"/>
      <c r="AY716" s="19"/>
      <c r="AZ716" s="377"/>
      <c r="BA716" s="19"/>
      <c r="BB716" s="19"/>
      <c r="BC716" s="19"/>
      <c r="BD716" s="105"/>
      <c r="BE716" s="376"/>
      <c r="BF716" s="376"/>
      <c r="BG716" s="19"/>
      <c r="BH716" s="19"/>
      <c r="BI716" s="19"/>
      <c r="BJ716" s="19"/>
      <c r="BK716" s="377"/>
      <c r="BL716" s="19"/>
      <c r="BM716" s="19"/>
      <c r="BN716" s="377"/>
      <c r="BO716" s="19"/>
      <c r="BP716" s="19"/>
      <c r="BQ716" s="19"/>
      <c r="BR716" s="19"/>
      <c r="BS716" s="377"/>
      <c r="BT716" s="19"/>
      <c r="BU716" s="19"/>
      <c r="BV716" s="105"/>
      <c r="BW716" s="376"/>
      <c r="BX716" s="19"/>
      <c r="BY716" s="19"/>
      <c r="BZ716" s="19"/>
      <c r="CA716" s="19"/>
      <c r="CB716" s="19"/>
      <c r="CC716" s="19"/>
      <c r="CD716" s="377"/>
      <c r="CE716" s="19"/>
      <c r="CF716" s="19"/>
      <c r="CG716" s="19"/>
      <c r="CH716" s="19"/>
      <c r="CI716" s="377"/>
      <c r="CJ716" s="19"/>
      <c r="CK716" s="380"/>
      <c r="CL716" s="105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  <c r="CX716" s="19"/>
      <c r="CY716" s="19"/>
      <c r="CZ716" s="19"/>
      <c r="DA716" s="19"/>
      <c r="DB716" s="19"/>
      <c r="DC716" s="19"/>
      <c r="DD716" s="19"/>
      <c r="DE716" s="19"/>
      <c r="DF716" s="19"/>
      <c r="DG716" s="19"/>
      <c r="DH716" s="19"/>
      <c r="DI716" s="19"/>
    </row>
    <row r="717" spans="1:113" ht="12.75" customHeight="1">
      <c r="A717" s="19"/>
      <c r="B717" s="19"/>
      <c r="C717" s="19"/>
      <c r="D717" s="19"/>
      <c r="E717" s="376"/>
      <c r="F717" s="19"/>
      <c r="G717" s="19"/>
      <c r="H717" s="19"/>
      <c r="I717" s="19"/>
      <c r="J717" s="377"/>
      <c r="K717" s="19"/>
      <c r="L717" s="19"/>
      <c r="M717" s="377"/>
      <c r="N717" s="19"/>
      <c r="O717" s="19"/>
      <c r="P717" s="19"/>
      <c r="Q717" s="19"/>
      <c r="R717" s="19"/>
      <c r="S717" s="19"/>
      <c r="T717" s="105"/>
      <c r="U717" s="376"/>
      <c r="V717" s="376"/>
      <c r="W717" s="19"/>
      <c r="X717" s="19"/>
      <c r="Y717" s="19"/>
      <c r="Z717" s="19"/>
      <c r="AA717" s="377"/>
      <c r="AB717" s="19"/>
      <c r="AC717" s="19"/>
      <c r="AD717" s="377"/>
      <c r="AE717" s="19"/>
      <c r="AF717" s="19"/>
      <c r="AG717" s="19"/>
      <c r="AH717" s="19"/>
      <c r="AI717" s="377"/>
      <c r="AJ717" s="19"/>
      <c r="AK717" s="19"/>
      <c r="AL717" s="105"/>
      <c r="AM717" s="376"/>
      <c r="AN717" s="378"/>
      <c r="AO717" s="19"/>
      <c r="AP717" s="19"/>
      <c r="AQ717" s="19"/>
      <c r="AR717" s="377"/>
      <c r="AS717" s="19"/>
      <c r="AT717" s="19"/>
      <c r="AU717" s="377"/>
      <c r="AV717" s="379"/>
      <c r="AW717" s="19"/>
      <c r="AX717" s="19"/>
      <c r="AY717" s="19"/>
      <c r="AZ717" s="377"/>
      <c r="BA717" s="19"/>
      <c r="BB717" s="19"/>
      <c r="BC717" s="19"/>
      <c r="BD717" s="105"/>
      <c r="BE717" s="376"/>
      <c r="BF717" s="376"/>
      <c r="BG717" s="19"/>
      <c r="BH717" s="19"/>
      <c r="BI717" s="19"/>
      <c r="BJ717" s="19"/>
      <c r="BK717" s="377"/>
      <c r="BL717" s="19"/>
      <c r="BM717" s="19"/>
      <c r="BN717" s="377"/>
      <c r="BO717" s="19"/>
      <c r="BP717" s="19"/>
      <c r="BQ717" s="19"/>
      <c r="BR717" s="19"/>
      <c r="BS717" s="377"/>
      <c r="BT717" s="19"/>
      <c r="BU717" s="19"/>
      <c r="BV717" s="105"/>
      <c r="BW717" s="376"/>
      <c r="BX717" s="19"/>
      <c r="BY717" s="19"/>
      <c r="BZ717" s="19"/>
      <c r="CA717" s="19"/>
      <c r="CB717" s="19"/>
      <c r="CC717" s="19"/>
      <c r="CD717" s="377"/>
      <c r="CE717" s="19"/>
      <c r="CF717" s="19"/>
      <c r="CG717" s="19"/>
      <c r="CH717" s="19"/>
      <c r="CI717" s="377"/>
      <c r="CJ717" s="19"/>
      <c r="CK717" s="380"/>
      <c r="CL717" s="105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  <c r="CX717" s="19"/>
      <c r="CY717" s="19"/>
      <c r="CZ717" s="19"/>
      <c r="DA717" s="19"/>
      <c r="DB717" s="19"/>
      <c r="DC717" s="19"/>
      <c r="DD717" s="19"/>
      <c r="DE717" s="19"/>
      <c r="DF717" s="19"/>
      <c r="DG717" s="19"/>
      <c r="DH717" s="19"/>
      <c r="DI717" s="19"/>
    </row>
    <row r="718" spans="1:113" ht="12.75" customHeight="1">
      <c r="A718" s="19"/>
      <c r="B718" s="19"/>
      <c r="C718" s="19"/>
      <c r="D718" s="19"/>
      <c r="E718" s="376"/>
      <c r="F718" s="19"/>
      <c r="G718" s="19"/>
      <c r="H718" s="19"/>
      <c r="I718" s="19"/>
      <c r="J718" s="377"/>
      <c r="K718" s="19"/>
      <c r="L718" s="19"/>
      <c r="M718" s="377"/>
      <c r="N718" s="19"/>
      <c r="O718" s="19"/>
      <c r="P718" s="19"/>
      <c r="Q718" s="19"/>
      <c r="R718" s="19"/>
      <c r="S718" s="19"/>
      <c r="T718" s="105"/>
      <c r="U718" s="376"/>
      <c r="V718" s="376"/>
      <c r="W718" s="19"/>
      <c r="X718" s="19"/>
      <c r="Y718" s="19"/>
      <c r="Z718" s="19"/>
      <c r="AA718" s="377"/>
      <c r="AB718" s="19"/>
      <c r="AC718" s="19"/>
      <c r="AD718" s="377"/>
      <c r="AE718" s="19"/>
      <c r="AF718" s="19"/>
      <c r="AG718" s="19"/>
      <c r="AH718" s="19"/>
      <c r="AI718" s="377"/>
      <c r="AJ718" s="19"/>
      <c r="AK718" s="19"/>
      <c r="AL718" s="105"/>
      <c r="AM718" s="376"/>
      <c r="AN718" s="378"/>
      <c r="AO718" s="19"/>
      <c r="AP718" s="19"/>
      <c r="AQ718" s="19"/>
      <c r="AR718" s="377"/>
      <c r="AS718" s="19"/>
      <c r="AT718" s="19"/>
      <c r="AU718" s="377"/>
      <c r="AV718" s="379"/>
      <c r="AW718" s="19"/>
      <c r="AX718" s="19"/>
      <c r="AY718" s="19"/>
      <c r="AZ718" s="377"/>
      <c r="BA718" s="19"/>
      <c r="BB718" s="19"/>
      <c r="BC718" s="19"/>
      <c r="BD718" s="105"/>
      <c r="BE718" s="376"/>
      <c r="BF718" s="376"/>
      <c r="BG718" s="19"/>
      <c r="BH718" s="19"/>
      <c r="BI718" s="19"/>
      <c r="BJ718" s="19"/>
      <c r="BK718" s="377"/>
      <c r="BL718" s="19"/>
      <c r="BM718" s="19"/>
      <c r="BN718" s="377"/>
      <c r="BO718" s="19"/>
      <c r="BP718" s="19"/>
      <c r="BQ718" s="19"/>
      <c r="BR718" s="19"/>
      <c r="BS718" s="377"/>
      <c r="BT718" s="19"/>
      <c r="BU718" s="19"/>
      <c r="BV718" s="105"/>
      <c r="BW718" s="376"/>
      <c r="BX718" s="19"/>
      <c r="BY718" s="19"/>
      <c r="BZ718" s="19"/>
      <c r="CA718" s="19"/>
      <c r="CB718" s="19"/>
      <c r="CC718" s="19"/>
      <c r="CD718" s="377"/>
      <c r="CE718" s="19"/>
      <c r="CF718" s="19"/>
      <c r="CG718" s="19"/>
      <c r="CH718" s="19"/>
      <c r="CI718" s="377"/>
      <c r="CJ718" s="19"/>
      <c r="CK718" s="380"/>
      <c r="CL718" s="105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  <c r="CX718" s="19"/>
      <c r="CY718" s="19"/>
      <c r="CZ718" s="19"/>
      <c r="DA718" s="19"/>
      <c r="DB718" s="19"/>
      <c r="DC718" s="19"/>
      <c r="DD718" s="19"/>
      <c r="DE718" s="19"/>
      <c r="DF718" s="19"/>
      <c r="DG718" s="19"/>
      <c r="DH718" s="19"/>
      <c r="DI718" s="19"/>
    </row>
    <row r="719" spans="1:113" ht="12.75" customHeight="1">
      <c r="A719" s="19"/>
      <c r="B719" s="19"/>
      <c r="C719" s="19"/>
      <c r="D719" s="19"/>
      <c r="E719" s="376"/>
      <c r="F719" s="19"/>
      <c r="G719" s="19"/>
      <c r="H719" s="19"/>
      <c r="I719" s="19"/>
      <c r="J719" s="377"/>
      <c r="K719" s="19"/>
      <c r="L719" s="19"/>
      <c r="M719" s="377"/>
      <c r="N719" s="19"/>
      <c r="O719" s="19"/>
      <c r="P719" s="19"/>
      <c r="Q719" s="19"/>
      <c r="R719" s="19"/>
      <c r="S719" s="19"/>
      <c r="T719" s="105"/>
      <c r="U719" s="376"/>
      <c r="V719" s="376"/>
      <c r="W719" s="19"/>
      <c r="X719" s="19"/>
      <c r="Y719" s="19"/>
      <c r="Z719" s="19"/>
      <c r="AA719" s="377"/>
      <c r="AB719" s="19"/>
      <c r="AC719" s="19"/>
      <c r="AD719" s="377"/>
      <c r="AE719" s="19"/>
      <c r="AF719" s="19"/>
      <c r="AG719" s="19"/>
      <c r="AH719" s="19"/>
      <c r="AI719" s="377"/>
      <c r="AJ719" s="19"/>
      <c r="AK719" s="19"/>
      <c r="AL719" s="105"/>
      <c r="AM719" s="376"/>
      <c r="AN719" s="378"/>
      <c r="AO719" s="19"/>
      <c r="AP719" s="19"/>
      <c r="AQ719" s="19"/>
      <c r="AR719" s="377"/>
      <c r="AS719" s="19"/>
      <c r="AT719" s="19"/>
      <c r="AU719" s="377"/>
      <c r="AV719" s="379"/>
      <c r="AW719" s="19"/>
      <c r="AX719" s="19"/>
      <c r="AY719" s="19"/>
      <c r="AZ719" s="377"/>
      <c r="BA719" s="19"/>
      <c r="BB719" s="19"/>
      <c r="BC719" s="19"/>
      <c r="BD719" s="105"/>
      <c r="BE719" s="376"/>
      <c r="BF719" s="376"/>
      <c r="BG719" s="19"/>
      <c r="BH719" s="19"/>
      <c r="BI719" s="19"/>
      <c r="BJ719" s="19"/>
      <c r="BK719" s="377"/>
      <c r="BL719" s="19"/>
      <c r="BM719" s="19"/>
      <c r="BN719" s="377"/>
      <c r="BO719" s="19"/>
      <c r="BP719" s="19"/>
      <c r="BQ719" s="19"/>
      <c r="BR719" s="19"/>
      <c r="BS719" s="377"/>
      <c r="BT719" s="19"/>
      <c r="BU719" s="19"/>
      <c r="BV719" s="105"/>
      <c r="BW719" s="376"/>
      <c r="BX719" s="19"/>
      <c r="BY719" s="19"/>
      <c r="BZ719" s="19"/>
      <c r="CA719" s="19"/>
      <c r="CB719" s="19"/>
      <c r="CC719" s="19"/>
      <c r="CD719" s="377"/>
      <c r="CE719" s="19"/>
      <c r="CF719" s="19"/>
      <c r="CG719" s="19"/>
      <c r="CH719" s="19"/>
      <c r="CI719" s="377"/>
      <c r="CJ719" s="19"/>
      <c r="CK719" s="380"/>
      <c r="CL719" s="105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9"/>
      <c r="CY719" s="19"/>
      <c r="CZ719" s="19"/>
      <c r="DA719" s="19"/>
      <c r="DB719" s="19"/>
      <c r="DC719" s="19"/>
      <c r="DD719" s="19"/>
      <c r="DE719" s="19"/>
      <c r="DF719" s="19"/>
      <c r="DG719" s="19"/>
      <c r="DH719" s="19"/>
      <c r="DI719" s="19"/>
    </row>
    <row r="720" spans="1:113" ht="12.75" customHeight="1">
      <c r="A720" s="19"/>
      <c r="B720" s="19"/>
      <c r="C720" s="19"/>
      <c r="D720" s="19"/>
      <c r="E720" s="376"/>
      <c r="F720" s="19"/>
      <c r="G720" s="19"/>
      <c r="H720" s="19"/>
      <c r="I720" s="19"/>
      <c r="J720" s="377"/>
      <c r="K720" s="19"/>
      <c r="L720" s="19"/>
      <c r="M720" s="377"/>
      <c r="N720" s="19"/>
      <c r="O720" s="19"/>
      <c r="P720" s="19"/>
      <c r="Q720" s="19"/>
      <c r="R720" s="19"/>
      <c r="S720" s="19"/>
      <c r="T720" s="105"/>
      <c r="U720" s="376"/>
      <c r="V720" s="376"/>
      <c r="W720" s="19"/>
      <c r="X720" s="19"/>
      <c r="Y720" s="19"/>
      <c r="Z720" s="19"/>
      <c r="AA720" s="377"/>
      <c r="AB720" s="19"/>
      <c r="AC720" s="19"/>
      <c r="AD720" s="377"/>
      <c r="AE720" s="19"/>
      <c r="AF720" s="19"/>
      <c r="AG720" s="19"/>
      <c r="AH720" s="19"/>
      <c r="AI720" s="377"/>
      <c r="AJ720" s="19"/>
      <c r="AK720" s="19"/>
      <c r="AL720" s="105"/>
      <c r="AM720" s="376"/>
      <c r="AN720" s="378"/>
      <c r="AO720" s="19"/>
      <c r="AP720" s="19"/>
      <c r="AQ720" s="19"/>
      <c r="AR720" s="377"/>
      <c r="AS720" s="19"/>
      <c r="AT720" s="19"/>
      <c r="AU720" s="377"/>
      <c r="AV720" s="379"/>
      <c r="AW720" s="19"/>
      <c r="AX720" s="19"/>
      <c r="AY720" s="19"/>
      <c r="AZ720" s="377"/>
      <c r="BA720" s="19"/>
      <c r="BB720" s="19"/>
      <c r="BC720" s="19"/>
      <c r="BD720" s="105"/>
      <c r="BE720" s="376"/>
      <c r="BF720" s="376"/>
      <c r="BG720" s="19"/>
      <c r="BH720" s="19"/>
      <c r="BI720" s="19"/>
      <c r="BJ720" s="19"/>
      <c r="BK720" s="377"/>
      <c r="BL720" s="19"/>
      <c r="BM720" s="19"/>
      <c r="BN720" s="377"/>
      <c r="BO720" s="19"/>
      <c r="BP720" s="19"/>
      <c r="BQ720" s="19"/>
      <c r="BR720" s="19"/>
      <c r="BS720" s="377"/>
      <c r="BT720" s="19"/>
      <c r="BU720" s="19"/>
      <c r="BV720" s="105"/>
      <c r="BW720" s="376"/>
      <c r="BX720" s="19"/>
      <c r="BY720" s="19"/>
      <c r="BZ720" s="19"/>
      <c r="CA720" s="19"/>
      <c r="CB720" s="19"/>
      <c r="CC720" s="19"/>
      <c r="CD720" s="377"/>
      <c r="CE720" s="19"/>
      <c r="CF720" s="19"/>
      <c r="CG720" s="19"/>
      <c r="CH720" s="19"/>
      <c r="CI720" s="377"/>
      <c r="CJ720" s="19"/>
      <c r="CK720" s="380"/>
      <c r="CL720" s="105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  <c r="CZ720" s="19"/>
      <c r="DA720" s="19"/>
      <c r="DB720" s="19"/>
      <c r="DC720" s="19"/>
      <c r="DD720" s="19"/>
      <c r="DE720" s="19"/>
      <c r="DF720" s="19"/>
      <c r="DG720" s="19"/>
      <c r="DH720" s="19"/>
      <c r="DI720" s="19"/>
    </row>
    <row r="721" spans="1:113" ht="12.75" customHeight="1">
      <c r="A721" s="19"/>
      <c r="B721" s="19"/>
      <c r="C721" s="19"/>
      <c r="D721" s="19"/>
      <c r="E721" s="376"/>
      <c r="F721" s="19"/>
      <c r="G721" s="19"/>
      <c r="H721" s="19"/>
      <c r="I721" s="19"/>
      <c r="J721" s="377"/>
      <c r="K721" s="19"/>
      <c r="L721" s="19"/>
      <c r="M721" s="377"/>
      <c r="N721" s="19"/>
      <c r="O721" s="19"/>
      <c r="P721" s="19"/>
      <c r="Q721" s="19"/>
      <c r="R721" s="19"/>
      <c r="S721" s="19"/>
      <c r="T721" s="105"/>
      <c r="U721" s="376"/>
      <c r="V721" s="376"/>
      <c r="W721" s="19"/>
      <c r="X721" s="19"/>
      <c r="Y721" s="19"/>
      <c r="Z721" s="19"/>
      <c r="AA721" s="377"/>
      <c r="AB721" s="19"/>
      <c r="AC721" s="19"/>
      <c r="AD721" s="377"/>
      <c r="AE721" s="19"/>
      <c r="AF721" s="19"/>
      <c r="AG721" s="19"/>
      <c r="AH721" s="19"/>
      <c r="AI721" s="377"/>
      <c r="AJ721" s="19"/>
      <c r="AK721" s="19"/>
      <c r="AL721" s="105"/>
      <c r="AM721" s="376"/>
      <c r="AN721" s="378"/>
      <c r="AO721" s="19"/>
      <c r="AP721" s="19"/>
      <c r="AQ721" s="19"/>
      <c r="AR721" s="377"/>
      <c r="AS721" s="19"/>
      <c r="AT721" s="19"/>
      <c r="AU721" s="377"/>
      <c r="AV721" s="379"/>
      <c r="AW721" s="19"/>
      <c r="AX721" s="19"/>
      <c r="AY721" s="19"/>
      <c r="AZ721" s="377"/>
      <c r="BA721" s="19"/>
      <c r="BB721" s="19"/>
      <c r="BC721" s="19"/>
      <c r="BD721" s="105"/>
      <c r="BE721" s="376"/>
      <c r="BF721" s="376"/>
      <c r="BG721" s="19"/>
      <c r="BH721" s="19"/>
      <c r="BI721" s="19"/>
      <c r="BJ721" s="19"/>
      <c r="BK721" s="377"/>
      <c r="BL721" s="19"/>
      <c r="BM721" s="19"/>
      <c r="BN721" s="377"/>
      <c r="BO721" s="19"/>
      <c r="BP721" s="19"/>
      <c r="BQ721" s="19"/>
      <c r="BR721" s="19"/>
      <c r="BS721" s="377"/>
      <c r="BT721" s="19"/>
      <c r="BU721" s="19"/>
      <c r="BV721" s="105"/>
      <c r="BW721" s="376"/>
      <c r="BX721" s="19"/>
      <c r="BY721" s="19"/>
      <c r="BZ721" s="19"/>
      <c r="CA721" s="19"/>
      <c r="CB721" s="19"/>
      <c r="CC721" s="19"/>
      <c r="CD721" s="377"/>
      <c r="CE721" s="19"/>
      <c r="CF721" s="19"/>
      <c r="CG721" s="19"/>
      <c r="CH721" s="19"/>
      <c r="CI721" s="377"/>
      <c r="CJ721" s="19"/>
      <c r="CK721" s="380"/>
      <c r="CL721" s="105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  <c r="CX721" s="19"/>
      <c r="CY721" s="19"/>
      <c r="CZ721" s="19"/>
      <c r="DA721" s="19"/>
      <c r="DB721" s="19"/>
      <c r="DC721" s="19"/>
      <c r="DD721" s="19"/>
      <c r="DE721" s="19"/>
      <c r="DF721" s="19"/>
      <c r="DG721" s="19"/>
      <c r="DH721" s="19"/>
      <c r="DI721" s="19"/>
    </row>
    <row r="722" spans="1:113" ht="12.75" customHeight="1">
      <c r="A722" s="19"/>
      <c r="B722" s="19"/>
      <c r="C722" s="19"/>
      <c r="D722" s="19"/>
      <c r="E722" s="376"/>
      <c r="F722" s="19"/>
      <c r="G722" s="19"/>
      <c r="H722" s="19"/>
      <c r="I722" s="19"/>
      <c r="J722" s="377"/>
      <c r="K722" s="19"/>
      <c r="L722" s="19"/>
      <c r="M722" s="377"/>
      <c r="N722" s="19"/>
      <c r="O722" s="19"/>
      <c r="P722" s="19"/>
      <c r="Q722" s="19"/>
      <c r="R722" s="19"/>
      <c r="S722" s="19"/>
      <c r="T722" s="105"/>
      <c r="U722" s="376"/>
      <c r="V722" s="376"/>
      <c r="W722" s="19"/>
      <c r="X722" s="19"/>
      <c r="Y722" s="19"/>
      <c r="Z722" s="19"/>
      <c r="AA722" s="377"/>
      <c r="AB722" s="19"/>
      <c r="AC722" s="19"/>
      <c r="AD722" s="377"/>
      <c r="AE722" s="19"/>
      <c r="AF722" s="19"/>
      <c r="AG722" s="19"/>
      <c r="AH722" s="19"/>
      <c r="AI722" s="377"/>
      <c r="AJ722" s="19"/>
      <c r="AK722" s="19"/>
      <c r="AL722" s="105"/>
      <c r="AM722" s="376"/>
      <c r="AN722" s="378"/>
      <c r="AO722" s="19"/>
      <c r="AP722" s="19"/>
      <c r="AQ722" s="19"/>
      <c r="AR722" s="377"/>
      <c r="AS722" s="19"/>
      <c r="AT722" s="19"/>
      <c r="AU722" s="377"/>
      <c r="AV722" s="379"/>
      <c r="AW722" s="19"/>
      <c r="AX722" s="19"/>
      <c r="AY722" s="19"/>
      <c r="AZ722" s="377"/>
      <c r="BA722" s="19"/>
      <c r="BB722" s="19"/>
      <c r="BC722" s="19"/>
      <c r="BD722" s="105"/>
      <c r="BE722" s="376"/>
      <c r="BF722" s="376"/>
      <c r="BG722" s="19"/>
      <c r="BH722" s="19"/>
      <c r="BI722" s="19"/>
      <c r="BJ722" s="19"/>
      <c r="BK722" s="377"/>
      <c r="BL722" s="19"/>
      <c r="BM722" s="19"/>
      <c r="BN722" s="377"/>
      <c r="BO722" s="19"/>
      <c r="BP722" s="19"/>
      <c r="BQ722" s="19"/>
      <c r="BR722" s="19"/>
      <c r="BS722" s="377"/>
      <c r="BT722" s="19"/>
      <c r="BU722" s="19"/>
      <c r="BV722" s="105"/>
      <c r="BW722" s="376"/>
      <c r="BX722" s="19"/>
      <c r="BY722" s="19"/>
      <c r="BZ722" s="19"/>
      <c r="CA722" s="19"/>
      <c r="CB722" s="19"/>
      <c r="CC722" s="19"/>
      <c r="CD722" s="377"/>
      <c r="CE722" s="19"/>
      <c r="CF722" s="19"/>
      <c r="CG722" s="19"/>
      <c r="CH722" s="19"/>
      <c r="CI722" s="377"/>
      <c r="CJ722" s="19"/>
      <c r="CK722" s="380"/>
      <c r="CL722" s="105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  <c r="CX722" s="19"/>
      <c r="CY722" s="19"/>
      <c r="CZ722" s="19"/>
      <c r="DA722" s="19"/>
      <c r="DB722" s="19"/>
      <c r="DC722" s="19"/>
      <c r="DD722" s="19"/>
      <c r="DE722" s="19"/>
      <c r="DF722" s="19"/>
      <c r="DG722" s="19"/>
      <c r="DH722" s="19"/>
      <c r="DI722" s="19"/>
    </row>
    <row r="723" spans="1:113" ht="12.75" customHeight="1">
      <c r="A723" s="19"/>
      <c r="B723" s="19"/>
      <c r="C723" s="19"/>
      <c r="D723" s="19"/>
      <c r="E723" s="376"/>
      <c r="F723" s="19"/>
      <c r="G723" s="19"/>
      <c r="H723" s="19"/>
      <c r="I723" s="19"/>
      <c r="J723" s="377"/>
      <c r="K723" s="19"/>
      <c r="L723" s="19"/>
      <c r="M723" s="377"/>
      <c r="N723" s="19"/>
      <c r="O723" s="19"/>
      <c r="P723" s="19"/>
      <c r="Q723" s="19"/>
      <c r="R723" s="19"/>
      <c r="S723" s="19"/>
      <c r="T723" s="105"/>
      <c r="U723" s="376"/>
      <c r="V723" s="376"/>
      <c r="W723" s="19"/>
      <c r="X723" s="19"/>
      <c r="Y723" s="19"/>
      <c r="Z723" s="19"/>
      <c r="AA723" s="377"/>
      <c r="AB723" s="19"/>
      <c r="AC723" s="19"/>
      <c r="AD723" s="377"/>
      <c r="AE723" s="19"/>
      <c r="AF723" s="19"/>
      <c r="AG723" s="19"/>
      <c r="AH723" s="19"/>
      <c r="AI723" s="377"/>
      <c r="AJ723" s="19"/>
      <c r="AK723" s="19"/>
      <c r="AL723" s="105"/>
      <c r="AM723" s="376"/>
      <c r="AN723" s="378"/>
      <c r="AO723" s="19"/>
      <c r="AP723" s="19"/>
      <c r="AQ723" s="19"/>
      <c r="AR723" s="377"/>
      <c r="AS723" s="19"/>
      <c r="AT723" s="19"/>
      <c r="AU723" s="377"/>
      <c r="AV723" s="379"/>
      <c r="AW723" s="19"/>
      <c r="AX723" s="19"/>
      <c r="AY723" s="19"/>
      <c r="AZ723" s="377"/>
      <c r="BA723" s="19"/>
      <c r="BB723" s="19"/>
      <c r="BC723" s="19"/>
      <c r="BD723" s="105"/>
      <c r="BE723" s="376"/>
      <c r="BF723" s="376"/>
      <c r="BG723" s="19"/>
      <c r="BH723" s="19"/>
      <c r="BI723" s="19"/>
      <c r="BJ723" s="19"/>
      <c r="BK723" s="377"/>
      <c r="BL723" s="19"/>
      <c r="BM723" s="19"/>
      <c r="BN723" s="377"/>
      <c r="BO723" s="19"/>
      <c r="BP723" s="19"/>
      <c r="BQ723" s="19"/>
      <c r="BR723" s="19"/>
      <c r="BS723" s="377"/>
      <c r="BT723" s="19"/>
      <c r="BU723" s="19"/>
      <c r="BV723" s="105"/>
      <c r="BW723" s="376"/>
      <c r="BX723" s="19"/>
      <c r="BY723" s="19"/>
      <c r="BZ723" s="19"/>
      <c r="CA723" s="19"/>
      <c r="CB723" s="19"/>
      <c r="CC723" s="19"/>
      <c r="CD723" s="377"/>
      <c r="CE723" s="19"/>
      <c r="CF723" s="19"/>
      <c r="CG723" s="19"/>
      <c r="CH723" s="19"/>
      <c r="CI723" s="377"/>
      <c r="CJ723" s="19"/>
      <c r="CK723" s="380"/>
      <c r="CL723" s="105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  <c r="CX723" s="19"/>
      <c r="CY723" s="19"/>
      <c r="CZ723" s="19"/>
      <c r="DA723" s="19"/>
      <c r="DB723" s="19"/>
      <c r="DC723" s="19"/>
      <c r="DD723" s="19"/>
      <c r="DE723" s="19"/>
      <c r="DF723" s="19"/>
      <c r="DG723" s="19"/>
      <c r="DH723" s="19"/>
      <c r="DI723" s="19"/>
    </row>
    <row r="724" spans="1:113" ht="12.75" customHeight="1">
      <c r="A724" s="19"/>
      <c r="B724" s="19"/>
      <c r="C724" s="19"/>
      <c r="D724" s="19"/>
      <c r="E724" s="376"/>
      <c r="F724" s="19"/>
      <c r="G724" s="19"/>
      <c r="H724" s="19"/>
      <c r="I724" s="19"/>
      <c r="J724" s="377"/>
      <c r="K724" s="19"/>
      <c r="L724" s="19"/>
      <c r="M724" s="377"/>
      <c r="N724" s="19"/>
      <c r="O724" s="19"/>
      <c r="P724" s="19"/>
      <c r="Q724" s="19"/>
      <c r="R724" s="19"/>
      <c r="S724" s="19"/>
      <c r="T724" s="105"/>
      <c r="U724" s="376"/>
      <c r="V724" s="376"/>
      <c r="W724" s="19"/>
      <c r="X724" s="19"/>
      <c r="Y724" s="19"/>
      <c r="Z724" s="19"/>
      <c r="AA724" s="377"/>
      <c r="AB724" s="19"/>
      <c r="AC724" s="19"/>
      <c r="AD724" s="377"/>
      <c r="AE724" s="19"/>
      <c r="AF724" s="19"/>
      <c r="AG724" s="19"/>
      <c r="AH724" s="19"/>
      <c r="AI724" s="377"/>
      <c r="AJ724" s="19"/>
      <c r="AK724" s="19"/>
      <c r="AL724" s="105"/>
      <c r="AM724" s="376"/>
      <c r="AN724" s="378"/>
      <c r="AO724" s="19"/>
      <c r="AP724" s="19"/>
      <c r="AQ724" s="19"/>
      <c r="AR724" s="377"/>
      <c r="AS724" s="19"/>
      <c r="AT724" s="19"/>
      <c r="AU724" s="377"/>
      <c r="AV724" s="379"/>
      <c r="AW724" s="19"/>
      <c r="AX724" s="19"/>
      <c r="AY724" s="19"/>
      <c r="AZ724" s="377"/>
      <c r="BA724" s="19"/>
      <c r="BB724" s="19"/>
      <c r="BC724" s="19"/>
      <c r="BD724" s="105"/>
      <c r="BE724" s="376"/>
      <c r="BF724" s="376"/>
      <c r="BG724" s="19"/>
      <c r="BH724" s="19"/>
      <c r="BI724" s="19"/>
      <c r="BJ724" s="19"/>
      <c r="BK724" s="377"/>
      <c r="BL724" s="19"/>
      <c r="BM724" s="19"/>
      <c r="BN724" s="377"/>
      <c r="BO724" s="19"/>
      <c r="BP724" s="19"/>
      <c r="BQ724" s="19"/>
      <c r="BR724" s="19"/>
      <c r="BS724" s="377"/>
      <c r="BT724" s="19"/>
      <c r="BU724" s="19"/>
      <c r="BV724" s="105"/>
      <c r="BW724" s="376"/>
      <c r="BX724" s="19"/>
      <c r="BY724" s="19"/>
      <c r="BZ724" s="19"/>
      <c r="CA724" s="19"/>
      <c r="CB724" s="19"/>
      <c r="CC724" s="19"/>
      <c r="CD724" s="377"/>
      <c r="CE724" s="19"/>
      <c r="CF724" s="19"/>
      <c r="CG724" s="19"/>
      <c r="CH724" s="19"/>
      <c r="CI724" s="377"/>
      <c r="CJ724" s="19"/>
      <c r="CK724" s="380"/>
      <c r="CL724" s="105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  <c r="CX724" s="19"/>
      <c r="CY724" s="19"/>
      <c r="CZ724" s="19"/>
      <c r="DA724" s="19"/>
      <c r="DB724" s="19"/>
      <c r="DC724" s="19"/>
      <c r="DD724" s="19"/>
      <c r="DE724" s="19"/>
      <c r="DF724" s="19"/>
      <c r="DG724" s="19"/>
      <c r="DH724" s="19"/>
      <c r="DI724" s="19"/>
    </row>
    <row r="725" spans="1:113" ht="12.75" customHeight="1">
      <c r="A725" s="19"/>
      <c r="B725" s="19"/>
      <c r="C725" s="19"/>
      <c r="D725" s="19"/>
      <c r="E725" s="376"/>
      <c r="F725" s="19"/>
      <c r="G725" s="19"/>
      <c r="H725" s="19"/>
      <c r="I725" s="19"/>
      <c r="J725" s="377"/>
      <c r="K725" s="19"/>
      <c r="L725" s="19"/>
      <c r="M725" s="377"/>
      <c r="N725" s="19"/>
      <c r="O725" s="19"/>
      <c r="P725" s="19"/>
      <c r="Q725" s="19"/>
      <c r="R725" s="19"/>
      <c r="S725" s="19"/>
      <c r="T725" s="105"/>
      <c r="U725" s="376"/>
      <c r="V725" s="376"/>
      <c r="W725" s="19"/>
      <c r="X725" s="19"/>
      <c r="Y725" s="19"/>
      <c r="Z725" s="19"/>
      <c r="AA725" s="377"/>
      <c r="AB725" s="19"/>
      <c r="AC725" s="19"/>
      <c r="AD725" s="377"/>
      <c r="AE725" s="19"/>
      <c r="AF725" s="19"/>
      <c r="AG725" s="19"/>
      <c r="AH725" s="19"/>
      <c r="AI725" s="377"/>
      <c r="AJ725" s="19"/>
      <c r="AK725" s="19"/>
      <c r="AL725" s="105"/>
      <c r="AM725" s="376"/>
      <c r="AN725" s="378"/>
      <c r="AO725" s="19"/>
      <c r="AP725" s="19"/>
      <c r="AQ725" s="19"/>
      <c r="AR725" s="377"/>
      <c r="AS725" s="19"/>
      <c r="AT725" s="19"/>
      <c r="AU725" s="377"/>
      <c r="AV725" s="379"/>
      <c r="AW725" s="19"/>
      <c r="AX725" s="19"/>
      <c r="AY725" s="19"/>
      <c r="AZ725" s="377"/>
      <c r="BA725" s="19"/>
      <c r="BB725" s="19"/>
      <c r="BC725" s="19"/>
      <c r="BD725" s="105"/>
      <c r="BE725" s="376"/>
      <c r="BF725" s="376"/>
      <c r="BG725" s="19"/>
      <c r="BH725" s="19"/>
      <c r="BI725" s="19"/>
      <c r="BJ725" s="19"/>
      <c r="BK725" s="377"/>
      <c r="BL725" s="19"/>
      <c r="BM725" s="19"/>
      <c r="BN725" s="377"/>
      <c r="BO725" s="19"/>
      <c r="BP725" s="19"/>
      <c r="BQ725" s="19"/>
      <c r="BR725" s="19"/>
      <c r="BS725" s="377"/>
      <c r="BT725" s="19"/>
      <c r="BU725" s="19"/>
      <c r="BV725" s="105"/>
      <c r="BW725" s="376"/>
      <c r="BX725" s="19"/>
      <c r="BY725" s="19"/>
      <c r="BZ725" s="19"/>
      <c r="CA725" s="19"/>
      <c r="CB725" s="19"/>
      <c r="CC725" s="19"/>
      <c r="CD725" s="377"/>
      <c r="CE725" s="19"/>
      <c r="CF725" s="19"/>
      <c r="CG725" s="19"/>
      <c r="CH725" s="19"/>
      <c r="CI725" s="377"/>
      <c r="CJ725" s="19"/>
      <c r="CK725" s="380"/>
      <c r="CL725" s="105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  <c r="CZ725" s="19"/>
      <c r="DA725" s="19"/>
      <c r="DB725" s="19"/>
      <c r="DC725" s="19"/>
      <c r="DD725" s="19"/>
      <c r="DE725" s="19"/>
      <c r="DF725" s="19"/>
      <c r="DG725" s="19"/>
      <c r="DH725" s="19"/>
      <c r="DI725" s="19"/>
    </row>
    <row r="726" spans="1:113" ht="12.75" customHeight="1">
      <c r="A726" s="19"/>
      <c r="B726" s="19"/>
      <c r="C726" s="19"/>
      <c r="D726" s="19"/>
      <c r="E726" s="376"/>
      <c r="F726" s="19"/>
      <c r="G726" s="19"/>
      <c r="H726" s="19"/>
      <c r="I726" s="19"/>
      <c r="J726" s="377"/>
      <c r="K726" s="19"/>
      <c r="L726" s="19"/>
      <c r="M726" s="377"/>
      <c r="N726" s="19"/>
      <c r="O726" s="19"/>
      <c r="P726" s="19"/>
      <c r="Q726" s="19"/>
      <c r="R726" s="19"/>
      <c r="S726" s="19"/>
      <c r="T726" s="105"/>
      <c r="U726" s="376"/>
      <c r="V726" s="376"/>
      <c r="W726" s="19"/>
      <c r="X726" s="19"/>
      <c r="Y726" s="19"/>
      <c r="Z726" s="19"/>
      <c r="AA726" s="377"/>
      <c r="AB726" s="19"/>
      <c r="AC726" s="19"/>
      <c r="AD726" s="377"/>
      <c r="AE726" s="19"/>
      <c r="AF726" s="19"/>
      <c r="AG726" s="19"/>
      <c r="AH726" s="19"/>
      <c r="AI726" s="377"/>
      <c r="AJ726" s="19"/>
      <c r="AK726" s="19"/>
      <c r="AL726" s="105"/>
      <c r="AM726" s="376"/>
      <c r="AN726" s="378"/>
      <c r="AO726" s="19"/>
      <c r="AP726" s="19"/>
      <c r="AQ726" s="19"/>
      <c r="AR726" s="377"/>
      <c r="AS726" s="19"/>
      <c r="AT726" s="19"/>
      <c r="AU726" s="377"/>
      <c r="AV726" s="379"/>
      <c r="AW726" s="19"/>
      <c r="AX726" s="19"/>
      <c r="AY726" s="19"/>
      <c r="AZ726" s="377"/>
      <c r="BA726" s="19"/>
      <c r="BB726" s="19"/>
      <c r="BC726" s="19"/>
      <c r="BD726" s="105"/>
      <c r="BE726" s="376"/>
      <c r="BF726" s="376"/>
      <c r="BG726" s="19"/>
      <c r="BH726" s="19"/>
      <c r="BI726" s="19"/>
      <c r="BJ726" s="19"/>
      <c r="BK726" s="377"/>
      <c r="BL726" s="19"/>
      <c r="BM726" s="19"/>
      <c r="BN726" s="377"/>
      <c r="BO726" s="19"/>
      <c r="BP726" s="19"/>
      <c r="BQ726" s="19"/>
      <c r="BR726" s="19"/>
      <c r="BS726" s="377"/>
      <c r="BT726" s="19"/>
      <c r="BU726" s="19"/>
      <c r="BV726" s="105"/>
      <c r="BW726" s="376"/>
      <c r="BX726" s="19"/>
      <c r="BY726" s="19"/>
      <c r="BZ726" s="19"/>
      <c r="CA726" s="19"/>
      <c r="CB726" s="19"/>
      <c r="CC726" s="19"/>
      <c r="CD726" s="377"/>
      <c r="CE726" s="19"/>
      <c r="CF726" s="19"/>
      <c r="CG726" s="19"/>
      <c r="CH726" s="19"/>
      <c r="CI726" s="377"/>
      <c r="CJ726" s="19"/>
      <c r="CK726" s="380"/>
      <c r="CL726" s="105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  <c r="CX726" s="19"/>
      <c r="CY726" s="19"/>
      <c r="CZ726" s="19"/>
      <c r="DA726" s="19"/>
      <c r="DB726" s="19"/>
      <c r="DC726" s="19"/>
      <c r="DD726" s="19"/>
      <c r="DE726" s="19"/>
      <c r="DF726" s="19"/>
      <c r="DG726" s="19"/>
      <c r="DH726" s="19"/>
      <c r="DI726" s="19"/>
    </row>
    <row r="727" spans="1:113" ht="12.75" customHeight="1">
      <c r="A727" s="19"/>
      <c r="B727" s="19"/>
      <c r="C727" s="19"/>
      <c r="D727" s="19"/>
      <c r="E727" s="376"/>
      <c r="F727" s="19"/>
      <c r="G727" s="19"/>
      <c r="H727" s="19"/>
      <c r="I727" s="19"/>
      <c r="J727" s="377"/>
      <c r="K727" s="19"/>
      <c r="L727" s="19"/>
      <c r="M727" s="377"/>
      <c r="N727" s="19"/>
      <c r="O727" s="19"/>
      <c r="P727" s="19"/>
      <c r="Q727" s="19"/>
      <c r="R727" s="19"/>
      <c r="S727" s="19"/>
      <c r="T727" s="105"/>
      <c r="U727" s="376"/>
      <c r="V727" s="376"/>
      <c r="W727" s="19"/>
      <c r="X727" s="19"/>
      <c r="Y727" s="19"/>
      <c r="Z727" s="19"/>
      <c r="AA727" s="377"/>
      <c r="AB727" s="19"/>
      <c r="AC727" s="19"/>
      <c r="AD727" s="377"/>
      <c r="AE727" s="19"/>
      <c r="AF727" s="19"/>
      <c r="AG727" s="19"/>
      <c r="AH727" s="19"/>
      <c r="AI727" s="377"/>
      <c r="AJ727" s="19"/>
      <c r="AK727" s="19"/>
      <c r="AL727" s="105"/>
      <c r="AM727" s="376"/>
      <c r="AN727" s="378"/>
      <c r="AO727" s="19"/>
      <c r="AP727" s="19"/>
      <c r="AQ727" s="19"/>
      <c r="AR727" s="377"/>
      <c r="AS727" s="19"/>
      <c r="AT727" s="19"/>
      <c r="AU727" s="377"/>
      <c r="AV727" s="379"/>
      <c r="AW727" s="19"/>
      <c r="AX727" s="19"/>
      <c r="AY727" s="19"/>
      <c r="AZ727" s="377"/>
      <c r="BA727" s="19"/>
      <c r="BB727" s="19"/>
      <c r="BC727" s="19"/>
      <c r="BD727" s="105"/>
      <c r="BE727" s="376"/>
      <c r="BF727" s="376"/>
      <c r="BG727" s="19"/>
      <c r="BH727" s="19"/>
      <c r="BI727" s="19"/>
      <c r="BJ727" s="19"/>
      <c r="BK727" s="377"/>
      <c r="BL727" s="19"/>
      <c r="BM727" s="19"/>
      <c r="BN727" s="377"/>
      <c r="BO727" s="19"/>
      <c r="BP727" s="19"/>
      <c r="BQ727" s="19"/>
      <c r="BR727" s="19"/>
      <c r="BS727" s="377"/>
      <c r="BT727" s="19"/>
      <c r="BU727" s="19"/>
      <c r="BV727" s="105"/>
      <c r="BW727" s="376"/>
      <c r="BX727" s="19"/>
      <c r="BY727" s="19"/>
      <c r="BZ727" s="19"/>
      <c r="CA727" s="19"/>
      <c r="CB727" s="19"/>
      <c r="CC727" s="19"/>
      <c r="CD727" s="377"/>
      <c r="CE727" s="19"/>
      <c r="CF727" s="19"/>
      <c r="CG727" s="19"/>
      <c r="CH727" s="19"/>
      <c r="CI727" s="377"/>
      <c r="CJ727" s="19"/>
      <c r="CK727" s="380"/>
      <c r="CL727" s="105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  <c r="CZ727" s="19"/>
      <c r="DA727" s="19"/>
      <c r="DB727" s="19"/>
      <c r="DC727" s="19"/>
      <c r="DD727" s="19"/>
      <c r="DE727" s="19"/>
      <c r="DF727" s="19"/>
      <c r="DG727" s="19"/>
      <c r="DH727" s="19"/>
      <c r="DI727" s="19"/>
    </row>
    <row r="728" spans="1:113" ht="12.75" customHeight="1">
      <c r="A728" s="19"/>
      <c r="B728" s="19"/>
      <c r="C728" s="19"/>
      <c r="D728" s="19"/>
      <c r="E728" s="376"/>
      <c r="F728" s="19"/>
      <c r="G728" s="19"/>
      <c r="H728" s="19"/>
      <c r="I728" s="19"/>
      <c r="J728" s="377"/>
      <c r="K728" s="19"/>
      <c r="L728" s="19"/>
      <c r="M728" s="377"/>
      <c r="N728" s="19"/>
      <c r="O728" s="19"/>
      <c r="P728" s="19"/>
      <c r="Q728" s="19"/>
      <c r="R728" s="19"/>
      <c r="S728" s="19"/>
      <c r="T728" s="105"/>
      <c r="U728" s="376"/>
      <c r="V728" s="376"/>
      <c r="W728" s="19"/>
      <c r="X728" s="19"/>
      <c r="Y728" s="19"/>
      <c r="Z728" s="19"/>
      <c r="AA728" s="377"/>
      <c r="AB728" s="19"/>
      <c r="AC728" s="19"/>
      <c r="AD728" s="377"/>
      <c r="AE728" s="19"/>
      <c r="AF728" s="19"/>
      <c r="AG728" s="19"/>
      <c r="AH728" s="19"/>
      <c r="AI728" s="377"/>
      <c r="AJ728" s="19"/>
      <c r="AK728" s="19"/>
      <c r="AL728" s="105"/>
      <c r="AM728" s="376"/>
      <c r="AN728" s="378"/>
      <c r="AO728" s="19"/>
      <c r="AP728" s="19"/>
      <c r="AQ728" s="19"/>
      <c r="AR728" s="377"/>
      <c r="AS728" s="19"/>
      <c r="AT728" s="19"/>
      <c r="AU728" s="377"/>
      <c r="AV728" s="379"/>
      <c r="AW728" s="19"/>
      <c r="AX728" s="19"/>
      <c r="AY728" s="19"/>
      <c r="AZ728" s="377"/>
      <c r="BA728" s="19"/>
      <c r="BB728" s="19"/>
      <c r="BC728" s="19"/>
      <c r="BD728" s="105"/>
      <c r="BE728" s="376"/>
      <c r="BF728" s="376"/>
      <c r="BG728" s="19"/>
      <c r="BH728" s="19"/>
      <c r="BI728" s="19"/>
      <c r="BJ728" s="19"/>
      <c r="BK728" s="377"/>
      <c r="BL728" s="19"/>
      <c r="BM728" s="19"/>
      <c r="BN728" s="377"/>
      <c r="BO728" s="19"/>
      <c r="BP728" s="19"/>
      <c r="BQ728" s="19"/>
      <c r="BR728" s="19"/>
      <c r="BS728" s="377"/>
      <c r="BT728" s="19"/>
      <c r="BU728" s="19"/>
      <c r="BV728" s="105"/>
      <c r="BW728" s="376"/>
      <c r="BX728" s="19"/>
      <c r="BY728" s="19"/>
      <c r="BZ728" s="19"/>
      <c r="CA728" s="19"/>
      <c r="CB728" s="19"/>
      <c r="CC728" s="19"/>
      <c r="CD728" s="377"/>
      <c r="CE728" s="19"/>
      <c r="CF728" s="19"/>
      <c r="CG728" s="19"/>
      <c r="CH728" s="19"/>
      <c r="CI728" s="377"/>
      <c r="CJ728" s="19"/>
      <c r="CK728" s="380"/>
      <c r="CL728" s="105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  <c r="CX728" s="19"/>
      <c r="CY728" s="19"/>
      <c r="CZ728" s="19"/>
      <c r="DA728" s="19"/>
      <c r="DB728" s="19"/>
      <c r="DC728" s="19"/>
      <c r="DD728" s="19"/>
      <c r="DE728" s="19"/>
      <c r="DF728" s="19"/>
      <c r="DG728" s="19"/>
      <c r="DH728" s="19"/>
      <c r="DI728" s="19"/>
    </row>
    <row r="729" spans="1:113" ht="12.75" customHeight="1">
      <c r="A729" s="19"/>
      <c r="B729" s="19"/>
      <c r="C729" s="19"/>
      <c r="D729" s="19"/>
      <c r="E729" s="376"/>
      <c r="F729" s="19"/>
      <c r="G729" s="19"/>
      <c r="H729" s="19"/>
      <c r="I729" s="19"/>
      <c r="J729" s="377"/>
      <c r="K729" s="19"/>
      <c r="L729" s="19"/>
      <c r="M729" s="377"/>
      <c r="N729" s="19"/>
      <c r="O729" s="19"/>
      <c r="P729" s="19"/>
      <c r="Q729" s="19"/>
      <c r="R729" s="19"/>
      <c r="S729" s="19"/>
      <c r="T729" s="105"/>
      <c r="U729" s="376"/>
      <c r="V729" s="376"/>
      <c r="W729" s="19"/>
      <c r="X729" s="19"/>
      <c r="Y729" s="19"/>
      <c r="Z729" s="19"/>
      <c r="AA729" s="377"/>
      <c r="AB729" s="19"/>
      <c r="AC729" s="19"/>
      <c r="AD729" s="377"/>
      <c r="AE729" s="19"/>
      <c r="AF729" s="19"/>
      <c r="AG729" s="19"/>
      <c r="AH729" s="19"/>
      <c r="AI729" s="377"/>
      <c r="AJ729" s="19"/>
      <c r="AK729" s="19"/>
      <c r="AL729" s="105"/>
      <c r="AM729" s="376"/>
      <c r="AN729" s="378"/>
      <c r="AO729" s="19"/>
      <c r="AP729" s="19"/>
      <c r="AQ729" s="19"/>
      <c r="AR729" s="377"/>
      <c r="AS729" s="19"/>
      <c r="AT729" s="19"/>
      <c r="AU729" s="377"/>
      <c r="AV729" s="379"/>
      <c r="AW729" s="19"/>
      <c r="AX729" s="19"/>
      <c r="AY729" s="19"/>
      <c r="AZ729" s="377"/>
      <c r="BA729" s="19"/>
      <c r="BB729" s="19"/>
      <c r="BC729" s="19"/>
      <c r="BD729" s="105"/>
      <c r="BE729" s="376"/>
      <c r="BF729" s="376"/>
      <c r="BG729" s="19"/>
      <c r="BH729" s="19"/>
      <c r="BI729" s="19"/>
      <c r="BJ729" s="19"/>
      <c r="BK729" s="377"/>
      <c r="BL729" s="19"/>
      <c r="BM729" s="19"/>
      <c r="BN729" s="377"/>
      <c r="BO729" s="19"/>
      <c r="BP729" s="19"/>
      <c r="BQ729" s="19"/>
      <c r="BR729" s="19"/>
      <c r="BS729" s="377"/>
      <c r="BT729" s="19"/>
      <c r="BU729" s="19"/>
      <c r="BV729" s="105"/>
      <c r="BW729" s="376"/>
      <c r="BX729" s="19"/>
      <c r="BY729" s="19"/>
      <c r="BZ729" s="19"/>
      <c r="CA729" s="19"/>
      <c r="CB729" s="19"/>
      <c r="CC729" s="19"/>
      <c r="CD729" s="377"/>
      <c r="CE729" s="19"/>
      <c r="CF729" s="19"/>
      <c r="CG729" s="19"/>
      <c r="CH729" s="19"/>
      <c r="CI729" s="377"/>
      <c r="CJ729" s="19"/>
      <c r="CK729" s="380"/>
      <c r="CL729" s="105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  <c r="CZ729" s="19"/>
      <c r="DA729" s="19"/>
      <c r="DB729" s="19"/>
      <c r="DC729" s="19"/>
      <c r="DD729" s="19"/>
      <c r="DE729" s="19"/>
      <c r="DF729" s="19"/>
      <c r="DG729" s="19"/>
      <c r="DH729" s="19"/>
      <c r="DI729" s="19"/>
    </row>
    <row r="730" spans="1:113" ht="12.75" customHeight="1">
      <c r="A730" s="19"/>
      <c r="B730" s="19"/>
      <c r="C730" s="19"/>
      <c r="D730" s="19"/>
      <c r="E730" s="376"/>
      <c r="F730" s="19"/>
      <c r="G730" s="19"/>
      <c r="H730" s="19"/>
      <c r="I730" s="19"/>
      <c r="J730" s="377"/>
      <c r="K730" s="19"/>
      <c r="L730" s="19"/>
      <c r="M730" s="377"/>
      <c r="N730" s="19"/>
      <c r="O730" s="19"/>
      <c r="P730" s="19"/>
      <c r="Q730" s="19"/>
      <c r="R730" s="19"/>
      <c r="S730" s="19"/>
      <c r="T730" s="105"/>
      <c r="U730" s="376"/>
      <c r="V730" s="376"/>
      <c r="W730" s="19"/>
      <c r="X730" s="19"/>
      <c r="Y730" s="19"/>
      <c r="Z730" s="19"/>
      <c r="AA730" s="377"/>
      <c r="AB730" s="19"/>
      <c r="AC730" s="19"/>
      <c r="AD730" s="377"/>
      <c r="AE730" s="19"/>
      <c r="AF730" s="19"/>
      <c r="AG730" s="19"/>
      <c r="AH730" s="19"/>
      <c r="AI730" s="377"/>
      <c r="AJ730" s="19"/>
      <c r="AK730" s="19"/>
      <c r="AL730" s="105"/>
      <c r="AM730" s="376"/>
      <c r="AN730" s="378"/>
      <c r="AO730" s="19"/>
      <c r="AP730" s="19"/>
      <c r="AQ730" s="19"/>
      <c r="AR730" s="377"/>
      <c r="AS730" s="19"/>
      <c r="AT730" s="19"/>
      <c r="AU730" s="377"/>
      <c r="AV730" s="379"/>
      <c r="AW730" s="19"/>
      <c r="AX730" s="19"/>
      <c r="AY730" s="19"/>
      <c r="AZ730" s="377"/>
      <c r="BA730" s="19"/>
      <c r="BB730" s="19"/>
      <c r="BC730" s="19"/>
      <c r="BD730" s="105"/>
      <c r="BE730" s="376"/>
      <c r="BF730" s="376"/>
      <c r="BG730" s="19"/>
      <c r="BH730" s="19"/>
      <c r="BI730" s="19"/>
      <c r="BJ730" s="19"/>
      <c r="BK730" s="377"/>
      <c r="BL730" s="19"/>
      <c r="BM730" s="19"/>
      <c r="BN730" s="377"/>
      <c r="BO730" s="19"/>
      <c r="BP730" s="19"/>
      <c r="BQ730" s="19"/>
      <c r="BR730" s="19"/>
      <c r="BS730" s="377"/>
      <c r="BT730" s="19"/>
      <c r="BU730" s="19"/>
      <c r="BV730" s="105"/>
      <c r="BW730" s="376"/>
      <c r="BX730" s="19"/>
      <c r="BY730" s="19"/>
      <c r="BZ730" s="19"/>
      <c r="CA730" s="19"/>
      <c r="CB730" s="19"/>
      <c r="CC730" s="19"/>
      <c r="CD730" s="377"/>
      <c r="CE730" s="19"/>
      <c r="CF730" s="19"/>
      <c r="CG730" s="19"/>
      <c r="CH730" s="19"/>
      <c r="CI730" s="377"/>
      <c r="CJ730" s="19"/>
      <c r="CK730" s="380"/>
      <c r="CL730" s="105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  <c r="CX730" s="19"/>
      <c r="CY730" s="19"/>
      <c r="CZ730" s="19"/>
      <c r="DA730" s="19"/>
      <c r="DB730" s="19"/>
      <c r="DC730" s="19"/>
      <c r="DD730" s="19"/>
      <c r="DE730" s="19"/>
      <c r="DF730" s="19"/>
      <c r="DG730" s="19"/>
      <c r="DH730" s="19"/>
      <c r="DI730" s="19"/>
    </row>
    <row r="731" spans="1:113" ht="12.75" customHeight="1">
      <c r="A731" s="19"/>
      <c r="B731" s="19"/>
      <c r="C731" s="19"/>
      <c r="D731" s="19"/>
      <c r="E731" s="376"/>
      <c r="F731" s="19"/>
      <c r="G731" s="19"/>
      <c r="H731" s="19"/>
      <c r="I731" s="19"/>
      <c r="J731" s="377"/>
      <c r="K731" s="19"/>
      <c r="L731" s="19"/>
      <c r="M731" s="377"/>
      <c r="N731" s="19"/>
      <c r="O731" s="19"/>
      <c r="P731" s="19"/>
      <c r="Q731" s="19"/>
      <c r="R731" s="19"/>
      <c r="S731" s="19"/>
      <c r="T731" s="105"/>
      <c r="U731" s="376"/>
      <c r="V731" s="376"/>
      <c r="W731" s="19"/>
      <c r="X731" s="19"/>
      <c r="Y731" s="19"/>
      <c r="Z731" s="19"/>
      <c r="AA731" s="377"/>
      <c r="AB731" s="19"/>
      <c r="AC731" s="19"/>
      <c r="AD731" s="377"/>
      <c r="AE731" s="19"/>
      <c r="AF731" s="19"/>
      <c r="AG731" s="19"/>
      <c r="AH731" s="19"/>
      <c r="AI731" s="377"/>
      <c r="AJ731" s="19"/>
      <c r="AK731" s="19"/>
      <c r="AL731" s="105"/>
      <c r="AM731" s="376"/>
      <c r="AN731" s="378"/>
      <c r="AO731" s="19"/>
      <c r="AP731" s="19"/>
      <c r="AQ731" s="19"/>
      <c r="AR731" s="377"/>
      <c r="AS731" s="19"/>
      <c r="AT731" s="19"/>
      <c r="AU731" s="377"/>
      <c r="AV731" s="379"/>
      <c r="AW731" s="19"/>
      <c r="AX731" s="19"/>
      <c r="AY731" s="19"/>
      <c r="AZ731" s="377"/>
      <c r="BA731" s="19"/>
      <c r="BB731" s="19"/>
      <c r="BC731" s="19"/>
      <c r="BD731" s="105"/>
      <c r="BE731" s="376"/>
      <c r="BF731" s="376"/>
      <c r="BG731" s="19"/>
      <c r="BH731" s="19"/>
      <c r="BI731" s="19"/>
      <c r="BJ731" s="19"/>
      <c r="BK731" s="377"/>
      <c r="BL731" s="19"/>
      <c r="BM731" s="19"/>
      <c r="BN731" s="377"/>
      <c r="BO731" s="19"/>
      <c r="BP731" s="19"/>
      <c r="BQ731" s="19"/>
      <c r="BR731" s="19"/>
      <c r="BS731" s="377"/>
      <c r="BT731" s="19"/>
      <c r="BU731" s="19"/>
      <c r="BV731" s="105"/>
      <c r="BW731" s="376"/>
      <c r="BX731" s="19"/>
      <c r="BY731" s="19"/>
      <c r="BZ731" s="19"/>
      <c r="CA731" s="19"/>
      <c r="CB731" s="19"/>
      <c r="CC731" s="19"/>
      <c r="CD731" s="377"/>
      <c r="CE731" s="19"/>
      <c r="CF731" s="19"/>
      <c r="CG731" s="19"/>
      <c r="CH731" s="19"/>
      <c r="CI731" s="377"/>
      <c r="CJ731" s="19"/>
      <c r="CK731" s="380"/>
      <c r="CL731" s="105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  <c r="CZ731" s="19"/>
      <c r="DA731" s="19"/>
      <c r="DB731" s="19"/>
      <c r="DC731" s="19"/>
      <c r="DD731" s="19"/>
      <c r="DE731" s="19"/>
      <c r="DF731" s="19"/>
      <c r="DG731" s="19"/>
      <c r="DH731" s="19"/>
      <c r="DI731" s="19"/>
    </row>
    <row r="732" spans="1:113" ht="12.75" customHeight="1">
      <c r="A732" s="19"/>
      <c r="B732" s="19"/>
      <c r="C732" s="19"/>
      <c r="D732" s="19"/>
      <c r="E732" s="376"/>
      <c r="F732" s="19"/>
      <c r="G732" s="19"/>
      <c r="H732" s="19"/>
      <c r="I732" s="19"/>
      <c r="J732" s="377"/>
      <c r="K732" s="19"/>
      <c r="L732" s="19"/>
      <c r="M732" s="377"/>
      <c r="N732" s="19"/>
      <c r="O732" s="19"/>
      <c r="P732" s="19"/>
      <c r="Q732" s="19"/>
      <c r="R732" s="19"/>
      <c r="S732" s="19"/>
      <c r="T732" s="105"/>
      <c r="U732" s="376"/>
      <c r="V732" s="376"/>
      <c r="W732" s="19"/>
      <c r="X732" s="19"/>
      <c r="Y732" s="19"/>
      <c r="Z732" s="19"/>
      <c r="AA732" s="377"/>
      <c r="AB732" s="19"/>
      <c r="AC732" s="19"/>
      <c r="AD732" s="377"/>
      <c r="AE732" s="19"/>
      <c r="AF732" s="19"/>
      <c r="AG732" s="19"/>
      <c r="AH732" s="19"/>
      <c r="AI732" s="377"/>
      <c r="AJ732" s="19"/>
      <c r="AK732" s="19"/>
      <c r="AL732" s="105"/>
      <c r="AM732" s="376"/>
      <c r="AN732" s="378"/>
      <c r="AO732" s="19"/>
      <c r="AP732" s="19"/>
      <c r="AQ732" s="19"/>
      <c r="AR732" s="377"/>
      <c r="AS732" s="19"/>
      <c r="AT732" s="19"/>
      <c r="AU732" s="377"/>
      <c r="AV732" s="379"/>
      <c r="AW732" s="19"/>
      <c r="AX732" s="19"/>
      <c r="AY732" s="19"/>
      <c r="AZ732" s="377"/>
      <c r="BA732" s="19"/>
      <c r="BB732" s="19"/>
      <c r="BC732" s="19"/>
      <c r="BD732" s="105"/>
      <c r="BE732" s="376"/>
      <c r="BF732" s="376"/>
      <c r="BG732" s="19"/>
      <c r="BH732" s="19"/>
      <c r="BI732" s="19"/>
      <c r="BJ732" s="19"/>
      <c r="BK732" s="377"/>
      <c r="BL732" s="19"/>
      <c r="BM732" s="19"/>
      <c r="BN732" s="377"/>
      <c r="BO732" s="19"/>
      <c r="BP732" s="19"/>
      <c r="BQ732" s="19"/>
      <c r="BR732" s="19"/>
      <c r="BS732" s="377"/>
      <c r="BT732" s="19"/>
      <c r="BU732" s="19"/>
      <c r="BV732" s="105"/>
      <c r="BW732" s="376"/>
      <c r="BX732" s="19"/>
      <c r="BY732" s="19"/>
      <c r="BZ732" s="19"/>
      <c r="CA732" s="19"/>
      <c r="CB732" s="19"/>
      <c r="CC732" s="19"/>
      <c r="CD732" s="377"/>
      <c r="CE732" s="19"/>
      <c r="CF732" s="19"/>
      <c r="CG732" s="19"/>
      <c r="CH732" s="19"/>
      <c r="CI732" s="377"/>
      <c r="CJ732" s="19"/>
      <c r="CK732" s="380"/>
      <c r="CL732" s="105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  <c r="CX732" s="19"/>
      <c r="CY732" s="19"/>
      <c r="CZ732" s="19"/>
      <c r="DA732" s="19"/>
      <c r="DB732" s="19"/>
      <c r="DC732" s="19"/>
      <c r="DD732" s="19"/>
      <c r="DE732" s="19"/>
      <c r="DF732" s="19"/>
      <c r="DG732" s="19"/>
      <c r="DH732" s="19"/>
      <c r="DI732" s="19"/>
    </row>
    <row r="733" spans="1:113" ht="12.75" customHeight="1">
      <c r="A733" s="19"/>
      <c r="B733" s="19"/>
      <c r="C733" s="19"/>
      <c r="D733" s="19"/>
      <c r="E733" s="376"/>
      <c r="F733" s="19"/>
      <c r="G733" s="19"/>
      <c r="H733" s="19"/>
      <c r="I733" s="19"/>
      <c r="J733" s="377"/>
      <c r="K733" s="19"/>
      <c r="L733" s="19"/>
      <c r="M733" s="377"/>
      <c r="N733" s="19"/>
      <c r="O733" s="19"/>
      <c r="P733" s="19"/>
      <c r="Q733" s="19"/>
      <c r="R733" s="19"/>
      <c r="S733" s="19"/>
      <c r="T733" s="105"/>
      <c r="U733" s="376"/>
      <c r="V733" s="376"/>
      <c r="W733" s="19"/>
      <c r="X733" s="19"/>
      <c r="Y733" s="19"/>
      <c r="Z733" s="19"/>
      <c r="AA733" s="377"/>
      <c r="AB733" s="19"/>
      <c r="AC733" s="19"/>
      <c r="AD733" s="377"/>
      <c r="AE733" s="19"/>
      <c r="AF733" s="19"/>
      <c r="AG733" s="19"/>
      <c r="AH733" s="19"/>
      <c r="AI733" s="377"/>
      <c r="AJ733" s="19"/>
      <c r="AK733" s="19"/>
      <c r="AL733" s="105"/>
      <c r="AM733" s="376"/>
      <c r="AN733" s="378"/>
      <c r="AO733" s="19"/>
      <c r="AP733" s="19"/>
      <c r="AQ733" s="19"/>
      <c r="AR733" s="377"/>
      <c r="AS733" s="19"/>
      <c r="AT733" s="19"/>
      <c r="AU733" s="377"/>
      <c r="AV733" s="379"/>
      <c r="AW733" s="19"/>
      <c r="AX733" s="19"/>
      <c r="AY733" s="19"/>
      <c r="AZ733" s="377"/>
      <c r="BA733" s="19"/>
      <c r="BB733" s="19"/>
      <c r="BC733" s="19"/>
      <c r="BD733" s="105"/>
      <c r="BE733" s="376"/>
      <c r="BF733" s="376"/>
      <c r="BG733" s="19"/>
      <c r="BH733" s="19"/>
      <c r="BI733" s="19"/>
      <c r="BJ733" s="19"/>
      <c r="BK733" s="377"/>
      <c r="BL733" s="19"/>
      <c r="BM733" s="19"/>
      <c r="BN733" s="377"/>
      <c r="BO733" s="19"/>
      <c r="BP733" s="19"/>
      <c r="BQ733" s="19"/>
      <c r="BR733" s="19"/>
      <c r="BS733" s="377"/>
      <c r="BT733" s="19"/>
      <c r="BU733" s="19"/>
      <c r="BV733" s="105"/>
      <c r="BW733" s="376"/>
      <c r="BX733" s="19"/>
      <c r="BY733" s="19"/>
      <c r="BZ733" s="19"/>
      <c r="CA733" s="19"/>
      <c r="CB733" s="19"/>
      <c r="CC733" s="19"/>
      <c r="CD733" s="377"/>
      <c r="CE733" s="19"/>
      <c r="CF733" s="19"/>
      <c r="CG733" s="19"/>
      <c r="CH733" s="19"/>
      <c r="CI733" s="377"/>
      <c r="CJ733" s="19"/>
      <c r="CK733" s="380"/>
      <c r="CL733" s="105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  <c r="CX733" s="19"/>
      <c r="CY733" s="19"/>
      <c r="CZ733" s="19"/>
      <c r="DA733" s="19"/>
      <c r="DB733" s="19"/>
      <c r="DC733" s="19"/>
      <c r="DD733" s="19"/>
      <c r="DE733" s="19"/>
      <c r="DF733" s="19"/>
      <c r="DG733" s="19"/>
      <c r="DH733" s="19"/>
      <c r="DI733" s="19"/>
    </row>
    <row r="734" spans="1:113" ht="12.75" customHeight="1">
      <c r="A734" s="19"/>
      <c r="B734" s="19"/>
      <c r="C734" s="19"/>
      <c r="D734" s="19"/>
      <c r="E734" s="376"/>
      <c r="F734" s="19"/>
      <c r="G734" s="19"/>
      <c r="H734" s="19"/>
      <c r="I734" s="19"/>
      <c r="J734" s="377"/>
      <c r="K734" s="19"/>
      <c r="L734" s="19"/>
      <c r="M734" s="377"/>
      <c r="N734" s="19"/>
      <c r="O734" s="19"/>
      <c r="P734" s="19"/>
      <c r="Q734" s="19"/>
      <c r="R734" s="19"/>
      <c r="S734" s="19"/>
      <c r="T734" s="105"/>
      <c r="U734" s="376"/>
      <c r="V734" s="376"/>
      <c r="W734" s="19"/>
      <c r="X734" s="19"/>
      <c r="Y734" s="19"/>
      <c r="Z734" s="19"/>
      <c r="AA734" s="377"/>
      <c r="AB734" s="19"/>
      <c r="AC734" s="19"/>
      <c r="AD734" s="377"/>
      <c r="AE734" s="19"/>
      <c r="AF734" s="19"/>
      <c r="AG734" s="19"/>
      <c r="AH734" s="19"/>
      <c r="AI734" s="377"/>
      <c r="AJ734" s="19"/>
      <c r="AK734" s="19"/>
      <c r="AL734" s="105"/>
      <c r="AM734" s="376"/>
      <c r="AN734" s="378"/>
      <c r="AO734" s="19"/>
      <c r="AP734" s="19"/>
      <c r="AQ734" s="19"/>
      <c r="AR734" s="377"/>
      <c r="AS734" s="19"/>
      <c r="AT734" s="19"/>
      <c r="AU734" s="377"/>
      <c r="AV734" s="379"/>
      <c r="AW734" s="19"/>
      <c r="AX734" s="19"/>
      <c r="AY734" s="19"/>
      <c r="AZ734" s="377"/>
      <c r="BA734" s="19"/>
      <c r="BB734" s="19"/>
      <c r="BC734" s="19"/>
      <c r="BD734" s="105"/>
      <c r="BE734" s="376"/>
      <c r="BF734" s="376"/>
      <c r="BG734" s="19"/>
      <c r="BH734" s="19"/>
      <c r="BI734" s="19"/>
      <c r="BJ734" s="19"/>
      <c r="BK734" s="377"/>
      <c r="BL734" s="19"/>
      <c r="BM734" s="19"/>
      <c r="BN734" s="377"/>
      <c r="BO734" s="19"/>
      <c r="BP734" s="19"/>
      <c r="BQ734" s="19"/>
      <c r="BR734" s="19"/>
      <c r="BS734" s="377"/>
      <c r="BT734" s="19"/>
      <c r="BU734" s="19"/>
      <c r="BV734" s="105"/>
      <c r="BW734" s="376"/>
      <c r="BX734" s="19"/>
      <c r="BY734" s="19"/>
      <c r="BZ734" s="19"/>
      <c r="CA734" s="19"/>
      <c r="CB734" s="19"/>
      <c r="CC734" s="19"/>
      <c r="CD734" s="377"/>
      <c r="CE734" s="19"/>
      <c r="CF734" s="19"/>
      <c r="CG734" s="19"/>
      <c r="CH734" s="19"/>
      <c r="CI734" s="377"/>
      <c r="CJ734" s="19"/>
      <c r="CK734" s="380"/>
      <c r="CL734" s="105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  <c r="CX734" s="19"/>
      <c r="CY734" s="19"/>
      <c r="CZ734" s="19"/>
      <c r="DA734" s="19"/>
      <c r="DB734" s="19"/>
      <c r="DC734" s="19"/>
      <c r="DD734" s="19"/>
      <c r="DE734" s="19"/>
      <c r="DF734" s="19"/>
      <c r="DG734" s="19"/>
      <c r="DH734" s="19"/>
      <c r="DI734" s="19"/>
    </row>
    <row r="735" spans="1:113" ht="12.75" customHeight="1">
      <c r="A735" s="19"/>
      <c r="B735" s="19"/>
      <c r="C735" s="19"/>
      <c r="D735" s="19"/>
      <c r="E735" s="376"/>
      <c r="F735" s="19"/>
      <c r="G735" s="19"/>
      <c r="H735" s="19"/>
      <c r="I735" s="19"/>
      <c r="J735" s="377"/>
      <c r="K735" s="19"/>
      <c r="L735" s="19"/>
      <c r="M735" s="377"/>
      <c r="N735" s="19"/>
      <c r="O735" s="19"/>
      <c r="P735" s="19"/>
      <c r="Q735" s="19"/>
      <c r="R735" s="19"/>
      <c r="S735" s="19"/>
      <c r="T735" s="105"/>
      <c r="U735" s="376"/>
      <c r="V735" s="376"/>
      <c r="W735" s="19"/>
      <c r="X735" s="19"/>
      <c r="Y735" s="19"/>
      <c r="Z735" s="19"/>
      <c r="AA735" s="377"/>
      <c r="AB735" s="19"/>
      <c r="AC735" s="19"/>
      <c r="AD735" s="377"/>
      <c r="AE735" s="19"/>
      <c r="AF735" s="19"/>
      <c r="AG735" s="19"/>
      <c r="AH735" s="19"/>
      <c r="AI735" s="377"/>
      <c r="AJ735" s="19"/>
      <c r="AK735" s="19"/>
      <c r="AL735" s="105"/>
      <c r="AM735" s="376"/>
      <c r="AN735" s="378"/>
      <c r="AO735" s="19"/>
      <c r="AP735" s="19"/>
      <c r="AQ735" s="19"/>
      <c r="AR735" s="377"/>
      <c r="AS735" s="19"/>
      <c r="AT735" s="19"/>
      <c r="AU735" s="377"/>
      <c r="AV735" s="379"/>
      <c r="AW735" s="19"/>
      <c r="AX735" s="19"/>
      <c r="AY735" s="19"/>
      <c r="AZ735" s="377"/>
      <c r="BA735" s="19"/>
      <c r="BB735" s="19"/>
      <c r="BC735" s="19"/>
      <c r="BD735" s="105"/>
      <c r="BE735" s="376"/>
      <c r="BF735" s="376"/>
      <c r="BG735" s="19"/>
      <c r="BH735" s="19"/>
      <c r="BI735" s="19"/>
      <c r="BJ735" s="19"/>
      <c r="BK735" s="377"/>
      <c r="BL735" s="19"/>
      <c r="BM735" s="19"/>
      <c r="BN735" s="377"/>
      <c r="BO735" s="19"/>
      <c r="BP735" s="19"/>
      <c r="BQ735" s="19"/>
      <c r="BR735" s="19"/>
      <c r="BS735" s="377"/>
      <c r="BT735" s="19"/>
      <c r="BU735" s="19"/>
      <c r="BV735" s="105"/>
      <c r="BW735" s="376"/>
      <c r="BX735" s="19"/>
      <c r="BY735" s="19"/>
      <c r="BZ735" s="19"/>
      <c r="CA735" s="19"/>
      <c r="CB735" s="19"/>
      <c r="CC735" s="19"/>
      <c r="CD735" s="377"/>
      <c r="CE735" s="19"/>
      <c r="CF735" s="19"/>
      <c r="CG735" s="19"/>
      <c r="CH735" s="19"/>
      <c r="CI735" s="377"/>
      <c r="CJ735" s="19"/>
      <c r="CK735" s="380"/>
      <c r="CL735" s="105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  <c r="CX735" s="19"/>
      <c r="CY735" s="19"/>
      <c r="CZ735" s="19"/>
      <c r="DA735" s="19"/>
      <c r="DB735" s="19"/>
      <c r="DC735" s="19"/>
      <c r="DD735" s="19"/>
      <c r="DE735" s="19"/>
      <c r="DF735" s="19"/>
      <c r="DG735" s="19"/>
      <c r="DH735" s="19"/>
      <c r="DI735" s="19"/>
    </row>
    <row r="736" spans="1:113" ht="12.75" customHeight="1">
      <c r="A736" s="19"/>
      <c r="B736" s="19"/>
      <c r="C736" s="19"/>
      <c r="D736" s="19"/>
      <c r="E736" s="376"/>
      <c r="F736" s="19"/>
      <c r="G736" s="19"/>
      <c r="H736" s="19"/>
      <c r="I736" s="19"/>
      <c r="J736" s="377"/>
      <c r="K736" s="19"/>
      <c r="L736" s="19"/>
      <c r="M736" s="377"/>
      <c r="N736" s="19"/>
      <c r="O736" s="19"/>
      <c r="P736" s="19"/>
      <c r="Q736" s="19"/>
      <c r="R736" s="19"/>
      <c r="S736" s="19"/>
      <c r="T736" s="105"/>
      <c r="U736" s="376"/>
      <c r="V736" s="376"/>
      <c r="W736" s="19"/>
      <c r="X736" s="19"/>
      <c r="Y736" s="19"/>
      <c r="Z736" s="19"/>
      <c r="AA736" s="377"/>
      <c r="AB736" s="19"/>
      <c r="AC736" s="19"/>
      <c r="AD736" s="377"/>
      <c r="AE736" s="19"/>
      <c r="AF736" s="19"/>
      <c r="AG736" s="19"/>
      <c r="AH736" s="19"/>
      <c r="AI736" s="377"/>
      <c r="AJ736" s="19"/>
      <c r="AK736" s="19"/>
      <c r="AL736" s="105"/>
      <c r="AM736" s="376"/>
      <c r="AN736" s="378"/>
      <c r="AO736" s="19"/>
      <c r="AP736" s="19"/>
      <c r="AQ736" s="19"/>
      <c r="AR736" s="377"/>
      <c r="AS736" s="19"/>
      <c r="AT736" s="19"/>
      <c r="AU736" s="377"/>
      <c r="AV736" s="379"/>
      <c r="AW736" s="19"/>
      <c r="AX736" s="19"/>
      <c r="AY736" s="19"/>
      <c r="AZ736" s="377"/>
      <c r="BA736" s="19"/>
      <c r="BB736" s="19"/>
      <c r="BC736" s="19"/>
      <c r="BD736" s="105"/>
      <c r="BE736" s="376"/>
      <c r="BF736" s="376"/>
      <c r="BG736" s="19"/>
      <c r="BH736" s="19"/>
      <c r="BI736" s="19"/>
      <c r="BJ736" s="19"/>
      <c r="BK736" s="377"/>
      <c r="BL736" s="19"/>
      <c r="BM736" s="19"/>
      <c r="BN736" s="377"/>
      <c r="BO736" s="19"/>
      <c r="BP736" s="19"/>
      <c r="BQ736" s="19"/>
      <c r="BR736" s="19"/>
      <c r="BS736" s="377"/>
      <c r="BT736" s="19"/>
      <c r="BU736" s="19"/>
      <c r="BV736" s="105"/>
      <c r="BW736" s="376"/>
      <c r="BX736" s="19"/>
      <c r="BY736" s="19"/>
      <c r="BZ736" s="19"/>
      <c r="CA736" s="19"/>
      <c r="CB736" s="19"/>
      <c r="CC736" s="19"/>
      <c r="CD736" s="377"/>
      <c r="CE736" s="19"/>
      <c r="CF736" s="19"/>
      <c r="CG736" s="19"/>
      <c r="CH736" s="19"/>
      <c r="CI736" s="377"/>
      <c r="CJ736" s="19"/>
      <c r="CK736" s="380"/>
      <c r="CL736" s="105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  <c r="CX736" s="19"/>
      <c r="CY736" s="19"/>
      <c r="CZ736" s="19"/>
      <c r="DA736" s="19"/>
      <c r="DB736" s="19"/>
      <c r="DC736" s="19"/>
      <c r="DD736" s="19"/>
      <c r="DE736" s="19"/>
      <c r="DF736" s="19"/>
      <c r="DG736" s="19"/>
      <c r="DH736" s="19"/>
      <c r="DI736" s="19"/>
    </row>
    <row r="737" spans="1:113" ht="12.75" customHeight="1">
      <c r="A737" s="19"/>
      <c r="B737" s="19"/>
      <c r="C737" s="19"/>
      <c r="D737" s="19"/>
      <c r="E737" s="376"/>
      <c r="F737" s="19"/>
      <c r="G737" s="19"/>
      <c r="H737" s="19"/>
      <c r="I737" s="19"/>
      <c r="J737" s="377"/>
      <c r="K737" s="19"/>
      <c r="L737" s="19"/>
      <c r="M737" s="377"/>
      <c r="N737" s="19"/>
      <c r="O737" s="19"/>
      <c r="P737" s="19"/>
      <c r="Q737" s="19"/>
      <c r="R737" s="19"/>
      <c r="S737" s="19"/>
      <c r="T737" s="105"/>
      <c r="U737" s="376"/>
      <c r="V737" s="376"/>
      <c r="W737" s="19"/>
      <c r="X737" s="19"/>
      <c r="Y737" s="19"/>
      <c r="Z737" s="19"/>
      <c r="AA737" s="377"/>
      <c r="AB737" s="19"/>
      <c r="AC737" s="19"/>
      <c r="AD737" s="377"/>
      <c r="AE737" s="19"/>
      <c r="AF737" s="19"/>
      <c r="AG737" s="19"/>
      <c r="AH737" s="19"/>
      <c r="AI737" s="377"/>
      <c r="AJ737" s="19"/>
      <c r="AK737" s="19"/>
      <c r="AL737" s="105"/>
      <c r="AM737" s="376"/>
      <c r="AN737" s="378"/>
      <c r="AO737" s="19"/>
      <c r="AP737" s="19"/>
      <c r="AQ737" s="19"/>
      <c r="AR737" s="377"/>
      <c r="AS737" s="19"/>
      <c r="AT737" s="19"/>
      <c r="AU737" s="377"/>
      <c r="AV737" s="379"/>
      <c r="AW737" s="19"/>
      <c r="AX737" s="19"/>
      <c r="AY737" s="19"/>
      <c r="AZ737" s="377"/>
      <c r="BA737" s="19"/>
      <c r="BB737" s="19"/>
      <c r="BC737" s="19"/>
      <c r="BD737" s="105"/>
      <c r="BE737" s="376"/>
      <c r="BF737" s="376"/>
      <c r="BG737" s="19"/>
      <c r="BH737" s="19"/>
      <c r="BI737" s="19"/>
      <c r="BJ737" s="19"/>
      <c r="BK737" s="377"/>
      <c r="BL737" s="19"/>
      <c r="BM737" s="19"/>
      <c r="BN737" s="377"/>
      <c r="BO737" s="19"/>
      <c r="BP737" s="19"/>
      <c r="BQ737" s="19"/>
      <c r="BR737" s="19"/>
      <c r="BS737" s="377"/>
      <c r="BT737" s="19"/>
      <c r="BU737" s="19"/>
      <c r="BV737" s="105"/>
      <c r="BW737" s="376"/>
      <c r="BX737" s="19"/>
      <c r="BY737" s="19"/>
      <c r="BZ737" s="19"/>
      <c r="CA737" s="19"/>
      <c r="CB737" s="19"/>
      <c r="CC737" s="19"/>
      <c r="CD737" s="377"/>
      <c r="CE737" s="19"/>
      <c r="CF737" s="19"/>
      <c r="CG737" s="19"/>
      <c r="CH737" s="19"/>
      <c r="CI737" s="377"/>
      <c r="CJ737" s="19"/>
      <c r="CK737" s="380"/>
      <c r="CL737" s="105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  <c r="CX737" s="19"/>
      <c r="CY737" s="19"/>
      <c r="CZ737" s="19"/>
      <c r="DA737" s="19"/>
      <c r="DB737" s="19"/>
      <c r="DC737" s="19"/>
      <c r="DD737" s="19"/>
      <c r="DE737" s="19"/>
      <c r="DF737" s="19"/>
      <c r="DG737" s="19"/>
      <c r="DH737" s="19"/>
      <c r="DI737" s="19"/>
    </row>
    <row r="738" spans="1:113" ht="12.75" customHeight="1">
      <c r="A738" s="19"/>
      <c r="B738" s="19"/>
      <c r="C738" s="19"/>
      <c r="D738" s="19"/>
      <c r="E738" s="376"/>
      <c r="F738" s="19"/>
      <c r="G738" s="19"/>
      <c r="H738" s="19"/>
      <c r="I738" s="19"/>
      <c r="J738" s="377"/>
      <c r="K738" s="19"/>
      <c r="L738" s="19"/>
      <c r="M738" s="377"/>
      <c r="N738" s="19"/>
      <c r="O738" s="19"/>
      <c r="P738" s="19"/>
      <c r="Q738" s="19"/>
      <c r="R738" s="19"/>
      <c r="S738" s="19"/>
      <c r="T738" s="105"/>
      <c r="U738" s="376"/>
      <c r="V738" s="376"/>
      <c r="W738" s="19"/>
      <c r="X738" s="19"/>
      <c r="Y738" s="19"/>
      <c r="Z738" s="19"/>
      <c r="AA738" s="377"/>
      <c r="AB738" s="19"/>
      <c r="AC738" s="19"/>
      <c r="AD738" s="377"/>
      <c r="AE738" s="19"/>
      <c r="AF738" s="19"/>
      <c r="AG738" s="19"/>
      <c r="AH738" s="19"/>
      <c r="AI738" s="377"/>
      <c r="AJ738" s="19"/>
      <c r="AK738" s="19"/>
      <c r="AL738" s="105"/>
      <c r="AM738" s="376"/>
      <c r="AN738" s="378"/>
      <c r="AO738" s="19"/>
      <c r="AP738" s="19"/>
      <c r="AQ738" s="19"/>
      <c r="AR738" s="377"/>
      <c r="AS738" s="19"/>
      <c r="AT738" s="19"/>
      <c r="AU738" s="377"/>
      <c r="AV738" s="379"/>
      <c r="AW738" s="19"/>
      <c r="AX738" s="19"/>
      <c r="AY738" s="19"/>
      <c r="AZ738" s="377"/>
      <c r="BA738" s="19"/>
      <c r="BB738" s="19"/>
      <c r="BC738" s="19"/>
      <c r="BD738" s="105"/>
      <c r="BE738" s="376"/>
      <c r="BF738" s="376"/>
      <c r="BG738" s="19"/>
      <c r="BH738" s="19"/>
      <c r="BI738" s="19"/>
      <c r="BJ738" s="19"/>
      <c r="BK738" s="377"/>
      <c r="BL738" s="19"/>
      <c r="BM738" s="19"/>
      <c r="BN738" s="377"/>
      <c r="BO738" s="19"/>
      <c r="BP738" s="19"/>
      <c r="BQ738" s="19"/>
      <c r="BR738" s="19"/>
      <c r="BS738" s="377"/>
      <c r="BT738" s="19"/>
      <c r="BU738" s="19"/>
      <c r="BV738" s="105"/>
      <c r="BW738" s="376"/>
      <c r="BX738" s="19"/>
      <c r="BY738" s="19"/>
      <c r="BZ738" s="19"/>
      <c r="CA738" s="19"/>
      <c r="CB738" s="19"/>
      <c r="CC738" s="19"/>
      <c r="CD738" s="377"/>
      <c r="CE738" s="19"/>
      <c r="CF738" s="19"/>
      <c r="CG738" s="19"/>
      <c r="CH738" s="19"/>
      <c r="CI738" s="377"/>
      <c r="CJ738" s="19"/>
      <c r="CK738" s="380"/>
      <c r="CL738" s="105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  <c r="CX738" s="19"/>
      <c r="CY738" s="19"/>
      <c r="CZ738" s="19"/>
      <c r="DA738" s="19"/>
      <c r="DB738" s="19"/>
      <c r="DC738" s="19"/>
      <c r="DD738" s="19"/>
      <c r="DE738" s="19"/>
      <c r="DF738" s="19"/>
      <c r="DG738" s="19"/>
      <c r="DH738" s="19"/>
      <c r="DI738" s="19"/>
    </row>
    <row r="739" spans="1:113" ht="12.75" customHeight="1">
      <c r="A739" s="19"/>
      <c r="B739" s="19"/>
      <c r="C739" s="19"/>
      <c r="D739" s="19"/>
      <c r="E739" s="376"/>
      <c r="F739" s="19"/>
      <c r="G739" s="19"/>
      <c r="H739" s="19"/>
      <c r="I739" s="19"/>
      <c r="J739" s="377"/>
      <c r="K739" s="19"/>
      <c r="L739" s="19"/>
      <c r="M739" s="377"/>
      <c r="N739" s="19"/>
      <c r="O739" s="19"/>
      <c r="P739" s="19"/>
      <c r="Q739" s="19"/>
      <c r="R739" s="19"/>
      <c r="S739" s="19"/>
      <c r="T739" s="105"/>
      <c r="U739" s="376"/>
      <c r="V739" s="376"/>
      <c r="W739" s="19"/>
      <c r="X739" s="19"/>
      <c r="Y739" s="19"/>
      <c r="Z739" s="19"/>
      <c r="AA739" s="377"/>
      <c r="AB739" s="19"/>
      <c r="AC739" s="19"/>
      <c r="AD739" s="377"/>
      <c r="AE739" s="19"/>
      <c r="AF739" s="19"/>
      <c r="AG739" s="19"/>
      <c r="AH739" s="19"/>
      <c r="AI739" s="377"/>
      <c r="AJ739" s="19"/>
      <c r="AK739" s="19"/>
      <c r="AL739" s="105"/>
      <c r="AM739" s="376"/>
      <c r="AN739" s="378"/>
      <c r="AO739" s="19"/>
      <c r="AP739" s="19"/>
      <c r="AQ739" s="19"/>
      <c r="AR739" s="377"/>
      <c r="AS739" s="19"/>
      <c r="AT739" s="19"/>
      <c r="AU739" s="377"/>
      <c r="AV739" s="379"/>
      <c r="AW739" s="19"/>
      <c r="AX739" s="19"/>
      <c r="AY739" s="19"/>
      <c r="AZ739" s="377"/>
      <c r="BA739" s="19"/>
      <c r="BB739" s="19"/>
      <c r="BC739" s="19"/>
      <c r="BD739" s="105"/>
      <c r="BE739" s="376"/>
      <c r="BF739" s="376"/>
      <c r="BG739" s="19"/>
      <c r="BH739" s="19"/>
      <c r="BI739" s="19"/>
      <c r="BJ739" s="19"/>
      <c r="BK739" s="377"/>
      <c r="BL739" s="19"/>
      <c r="BM739" s="19"/>
      <c r="BN739" s="377"/>
      <c r="BO739" s="19"/>
      <c r="BP739" s="19"/>
      <c r="BQ739" s="19"/>
      <c r="BR739" s="19"/>
      <c r="BS739" s="377"/>
      <c r="BT739" s="19"/>
      <c r="BU739" s="19"/>
      <c r="BV739" s="105"/>
      <c r="BW739" s="376"/>
      <c r="BX739" s="19"/>
      <c r="BY739" s="19"/>
      <c r="BZ739" s="19"/>
      <c r="CA739" s="19"/>
      <c r="CB739" s="19"/>
      <c r="CC739" s="19"/>
      <c r="CD739" s="377"/>
      <c r="CE739" s="19"/>
      <c r="CF739" s="19"/>
      <c r="CG739" s="19"/>
      <c r="CH739" s="19"/>
      <c r="CI739" s="377"/>
      <c r="CJ739" s="19"/>
      <c r="CK739" s="380"/>
      <c r="CL739" s="105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  <c r="CZ739" s="19"/>
      <c r="DA739" s="19"/>
      <c r="DB739" s="19"/>
      <c r="DC739" s="19"/>
      <c r="DD739" s="19"/>
      <c r="DE739" s="19"/>
      <c r="DF739" s="19"/>
      <c r="DG739" s="19"/>
      <c r="DH739" s="19"/>
      <c r="DI739" s="19"/>
    </row>
    <row r="740" spans="1:113" ht="12.75" customHeight="1">
      <c r="A740" s="19"/>
      <c r="B740" s="19"/>
      <c r="C740" s="19"/>
      <c r="D740" s="19"/>
      <c r="E740" s="376"/>
      <c r="F740" s="19"/>
      <c r="G740" s="19"/>
      <c r="H740" s="19"/>
      <c r="I740" s="19"/>
      <c r="J740" s="377"/>
      <c r="K740" s="19"/>
      <c r="L740" s="19"/>
      <c r="M740" s="377"/>
      <c r="N740" s="19"/>
      <c r="O740" s="19"/>
      <c r="P740" s="19"/>
      <c r="Q740" s="19"/>
      <c r="R740" s="19"/>
      <c r="S740" s="19"/>
      <c r="T740" s="105"/>
      <c r="U740" s="376"/>
      <c r="V740" s="376"/>
      <c r="W740" s="19"/>
      <c r="X740" s="19"/>
      <c r="Y740" s="19"/>
      <c r="Z740" s="19"/>
      <c r="AA740" s="377"/>
      <c r="AB740" s="19"/>
      <c r="AC740" s="19"/>
      <c r="AD740" s="377"/>
      <c r="AE740" s="19"/>
      <c r="AF740" s="19"/>
      <c r="AG740" s="19"/>
      <c r="AH740" s="19"/>
      <c r="AI740" s="377"/>
      <c r="AJ740" s="19"/>
      <c r="AK740" s="19"/>
      <c r="AL740" s="105"/>
      <c r="AM740" s="376"/>
      <c r="AN740" s="378"/>
      <c r="AO740" s="19"/>
      <c r="AP740" s="19"/>
      <c r="AQ740" s="19"/>
      <c r="AR740" s="377"/>
      <c r="AS740" s="19"/>
      <c r="AT740" s="19"/>
      <c r="AU740" s="377"/>
      <c r="AV740" s="379"/>
      <c r="AW740" s="19"/>
      <c r="AX740" s="19"/>
      <c r="AY740" s="19"/>
      <c r="AZ740" s="377"/>
      <c r="BA740" s="19"/>
      <c r="BB740" s="19"/>
      <c r="BC740" s="19"/>
      <c r="BD740" s="105"/>
      <c r="BE740" s="376"/>
      <c r="BF740" s="376"/>
      <c r="BG740" s="19"/>
      <c r="BH740" s="19"/>
      <c r="BI740" s="19"/>
      <c r="BJ740" s="19"/>
      <c r="BK740" s="377"/>
      <c r="BL740" s="19"/>
      <c r="BM740" s="19"/>
      <c r="BN740" s="377"/>
      <c r="BO740" s="19"/>
      <c r="BP740" s="19"/>
      <c r="BQ740" s="19"/>
      <c r="BR740" s="19"/>
      <c r="BS740" s="377"/>
      <c r="BT740" s="19"/>
      <c r="BU740" s="19"/>
      <c r="BV740" s="105"/>
      <c r="BW740" s="376"/>
      <c r="BX740" s="19"/>
      <c r="BY740" s="19"/>
      <c r="BZ740" s="19"/>
      <c r="CA740" s="19"/>
      <c r="CB740" s="19"/>
      <c r="CC740" s="19"/>
      <c r="CD740" s="377"/>
      <c r="CE740" s="19"/>
      <c r="CF740" s="19"/>
      <c r="CG740" s="19"/>
      <c r="CH740" s="19"/>
      <c r="CI740" s="377"/>
      <c r="CJ740" s="19"/>
      <c r="CK740" s="380"/>
      <c r="CL740" s="105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  <c r="CX740" s="19"/>
      <c r="CY740" s="19"/>
      <c r="CZ740" s="19"/>
      <c r="DA740" s="19"/>
      <c r="DB740" s="19"/>
      <c r="DC740" s="19"/>
      <c r="DD740" s="19"/>
      <c r="DE740" s="19"/>
      <c r="DF740" s="19"/>
      <c r="DG740" s="19"/>
      <c r="DH740" s="19"/>
      <c r="DI740" s="19"/>
    </row>
    <row r="741" spans="1:113" ht="12.75" customHeight="1">
      <c r="A741" s="19"/>
      <c r="B741" s="19"/>
      <c r="C741" s="19"/>
      <c r="D741" s="19"/>
      <c r="E741" s="376"/>
      <c r="F741" s="19"/>
      <c r="G741" s="19"/>
      <c r="H741" s="19"/>
      <c r="I741" s="19"/>
      <c r="J741" s="377"/>
      <c r="K741" s="19"/>
      <c r="L741" s="19"/>
      <c r="M741" s="377"/>
      <c r="N741" s="19"/>
      <c r="O741" s="19"/>
      <c r="P741" s="19"/>
      <c r="Q741" s="19"/>
      <c r="R741" s="19"/>
      <c r="S741" s="19"/>
      <c r="T741" s="105"/>
      <c r="U741" s="376"/>
      <c r="V741" s="376"/>
      <c r="W741" s="19"/>
      <c r="X741" s="19"/>
      <c r="Y741" s="19"/>
      <c r="Z741" s="19"/>
      <c r="AA741" s="377"/>
      <c r="AB741" s="19"/>
      <c r="AC741" s="19"/>
      <c r="AD741" s="377"/>
      <c r="AE741" s="19"/>
      <c r="AF741" s="19"/>
      <c r="AG741" s="19"/>
      <c r="AH741" s="19"/>
      <c r="AI741" s="377"/>
      <c r="AJ741" s="19"/>
      <c r="AK741" s="19"/>
      <c r="AL741" s="105"/>
      <c r="AM741" s="376"/>
      <c r="AN741" s="378"/>
      <c r="AO741" s="19"/>
      <c r="AP741" s="19"/>
      <c r="AQ741" s="19"/>
      <c r="AR741" s="377"/>
      <c r="AS741" s="19"/>
      <c r="AT741" s="19"/>
      <c r="AU741" s="377"/>
      <c r="AV741" s="379"/>
      <c r="AW741" s="19"/>
      <c r="AX741" s="19"/>
      <c r="AY741" s="19"/>
      <c r="AZ741" s="377"/>
      <c r="BA741" s="19"/>
      <c r="BB741" s="19"/>
      <c r="BC741" s="19"/>
      <c r="BD741" s="105"/>
      <c r="BE741" s="376"/>
      <c r="BF741" s="376"/>
      <c r="BG741" s="19"/>
      <c r="BH741" s="19"/>
      <c r="BI741" s="19"/>
      <c r="BJ741" s="19"/>
      <c r="BK741" s="377"/>
      <c r="BL741" s="19"/>
      <c r="BM741" s="19"/>
      <c r="BN741" s="377"/>
      <c r="BO741" s="19"/>
      <c r="BP741" s="19"/>
      <c r="BQ741" s="19"/>
      <c r="BR741" s="19"/>
      <c r="BS741" s="377"/>
      <c r="BT741" s="19"/>
      <c r="BU741" s="19"/>
      <c r="BV741" s="105"/>
      <c r="BW741" s="376"/>
      <c r="BX741" s="19"/>
      <c r="BY741" s="19"/>
      <c r="BZ741" s="19"/>
      <c r="CA741" s="19"/>
      <c r="CB741" s="19"/>
      <c r="CC741" s="19"/>
      <c r="CD741" s="377"/>
      <c r="CE741" s="19"/>
      <c r="CF741" s="19"/>
      <c r="CG741" s="19"/>
      <c r="CH741" s="19"/>
      <c r="CI741" s="377"/>
      <c r="CJ741" s="19"/>
      <c r="CK741" s="380"/>
      <c r="CL741" s="105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  <c r="CX741" s="19"/>
      <c r="CY741" s="19"/>
      <c r="CZ741" s="19"/>
      <c r="DA741" s="19"/>
      <c r="DB741" s="19"/>
      <c r="DC741" s="19"/>
      <c r="DD741" s="19"/>
      <c r="DE741" s="19"/>
      <c r="DF741" s="19"/>
      <c r="DG741" s="19"/>
      <c r="DH741" s="19"/>
      <c r="DI741" s="19"/>
    </row>
    <row r="742" spans="1:113" ht="12.75" customHeight="1">
      <c r="A742" s="19"/>
      <c r="B742" s="19"/>
      <c r="C742" s="19"/>
      <c r="D742" s="19"/>
      <c r="E742" s="376"/>
      <c r="F742" s="19"/>
      <c r="G742" s="19"/>
      <c r="H742" s="19"/>
      <c r="I742" s="19"/>
      <c r="J742" s="377"/>
      <c r="K742" s="19"/>
      <c r="L742" s="19"/>
      <c r="M742" s="377"/>
      <c r="N742" s="19"/>
      <c r="O742" s="19"/>
      <c r="P742" s="19"/>
      <c r="Q742" s="19"/>
      <c r="R742" s="19"/>
      <c r="S742" s="19"/>
      <c r="T742" s="105"/>
      <c r="U742" s="376"/>
      <c r="V742" s="376"/>
      <c r="W742" s="19"/>
      <c r="X742" s="19"/>
      <c r="Y742" s="19"/>
      <c r="Z742" s="19"/>
      <c r="AA742" s="377"/>
      <c r="AB742" s="19"/>
      <c r="AC742" s="19"/>
      <c r="AD742" s="377"/>
      <c r="AE742" s="19"/>
      <c r="AF742" s="19"/>
      <c r="AG742" s="19"/>
      <c r="AH742" s="19"/>
      <c r="AI742" s="377"/>
      <c r="AJ742" s="19"/>
      <c r="AK742" s="19"/>
      <c r="AL742" s="105"/>
      <c r="AM742" s="376"/>
      <c r="AN742" s="378"/>
      <c r="AO742" s="19"/>
      <c r="AP742" s="19"/>
      <c r="AQ742" s="19"/>
      <c r="AR742" s="377"/>
      <c r="AS742" s="19"/>
      <c r="AT742" s="19"/>
      <c r="AU742" s="377"/>
      <c r="AV742" s="379"/>
      <c r="AW742" s="19"/>
      <c r="AX742" s="19"/>
      <c r="AY742" s="19"/>
      <c r="AZ742" s="377"/>
      <c r="BA742" s="19"/>
      <c r="BB742" s="19"/>
      <c r="BC742" s="19"/>
      <c r="BD742" s="105"/>
      <c r="BE742" s="376"/>
      <c r="BF742" s="376"/>
      <c r="BG742" s="19"/>
      <c r="BH742" s="19"/>
      <c r="BI742" s="19"/>
      <c r="BJ742" s="19"/>
      <c r="BK742" s="377"/>
      <c r="BL742" s="19"/>
      <c r="BM742" s="19"/>
      <c r="BN742" s="377"/>
      <c r="BO742" s="19"/>
      <c r="BP742" s="19"/>
      <c r="BQ742" s="19"/>
      <c r="BR742" s="19"/>
      <c r="BS742" s="377"/>
      <c r="BT742" s="19"/>
      <c r="BU742" s="19"/>
      <c r="BV742" s="105"/>
      <c r="BW742" s="376"/>
      <c r="BX742" s="19"/>
      <c r="BY742" s="19"/>
      <c r="BZ742" s="19"/>
      <c r="CA742" s="19"/>
      <c r="CB742" s="19"/>
      <c r="CC742" s="19"/>
      <c r="CD742" s="377"/>
      <c r="CE742" s="19"/>
      <c r="CF742" s="19"/>
      <c r="CG742" s="19"/>
      <c r="CH742" s="19"/>
      <c r="CI742" s="377"/>
      <c r="CJ742" s="19"/>
      <c r="CK742" s="380"/>
      <c r="CL742" s="105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  <c r="CX742" s="19"/>
      <c r="CY742" s="19"/>
      <c r="CZ742" s="19"/>
      <c r="DA742" s="19"/>
      <c r="DB742" s="19"/>
      <c r="DC742" s="19"/>
      <c r="DD742" s="19"/>
      <c r="DE742" s="19"/>
      <c r="DF742" s="19"/>
      <c r="DG742" s="19"/>
      <c r="DH742" s="19"/>
      <c r="DI742" s="19"/>
    </row>
    <row r="743" spans="1:113" ht="12.75" customHeight="1">
      <c r="A743" s="19"/>
      <c r="B743" s="19"/>
      <c r="C743" s="19"/>
      <c r="D743" s="19"/>
      <c r="E743" s="376"/>
      <c r="F743" s="19"/>
      <c r="G743" s="19"/>
      <c r="H743" s="19"/>
      <c r="I743" s="19"/>
      <c r="J743" s="377"/>
      <c r="K743" s="19"/>
      <c r="L743" s="19"/>
      <c r="M743" s="377"/>
      <c r="N743" s="19"/>
      <c r="O743" s="19"/>
      <c r="P743" s="19"/>
      <c r="Q743" s="19"/>
      <c r="R743" s="19"/>
      <c r="S743" s="19"/>
      <c r="T743" s="105"/>
      <c r="U743" s="376"/>
      <c r="V743" s="376"/>
      <c r="W743" s="19"/>
      <c r="X743" s="19"/>
      <c r="Y743" s="19"/>
      <c r="Z743" s="19"/>
      <c r="AA743" s="377"/>
      <c r="AB743" s="19"/>
      <c r="AC743" s="19"/>
      <c r="AD743" s="377"/>
      <c r="AE743" s="19"/>
      <c r="AF743" s="19"/>
      <c r="AG743" s="19"/>
      <c r="AH743" s="19"/>
      <c r="AI743" s="377"/>
      <c r="AJ743" s="19"/>
      <c r="AK743" s="19"/>
      <c r="AL743" s="105"/>
      <c r="AM743" s="376"/>
      <c r="AN743" s="378"/>
      <c r="AO743" s="19"/>
      <c r="AP743" s="19"/>
      <c r="AQ743" s="19"/>
      <c r="AR743" s="377"/>
      <c r="AS743" s="19"/>
      <c r="AT743" s="19"/>
      <c r="AU743" s="377"/>
      <c r="AV743" s="379"/>
      <c r="AW743" s="19"/>
      <c r="AX743" s="19"/>
      <c r="AY743" s="19"/>
      <c r="AZ743" s="377"/>
      <c r="BA743" s="19"/>
      <c r="BB743" s="19"/>
      <c r="BC743" s="19"/>
      <c r="BD743" s="105"/>
      <c r="BE743" s="376"/>
      <c r="BF743" s="376"/>
      <c r="BG743" s="19"/>
      <c r="BH743" s="19"/>
      <c r="BI743" s="19"/>
      <c r="BJ743" s="19"/>
      <c r="BK743" s="377"/>
      <c r="BL743" s="19"/>
      <c r="BM743" s="19"/>
      <c r="BN743" s="377"/>
      <c r="BO743" s="19"/>
      <c r="BP743" s="19"/>
      <c r="BQ743" s="19"/>
      <c r="BR743" s="19"/>
      <c r="BS743" s="377"/>
      <c r="BT743" s="19"/>
      <c r="BU743" s="19"/>
      <c r="BV743" s="105"/>
      <c r="BW743" s="376"/>
      <c r="BX743" s="19"/>
      <c r="BY743" s="19"/>
      <c r="BZ743" s="19"/>
      <c r="CA743" s="19"/>
      <c r="CB743" s="19"/>
      <c r="CC743" s="19"/>
      <c r="CD743" s="377"/>
      <c r="CE743" s="19"/>
      <c r="CF743" s="19"/>
      <c r="CG743" s="19"/>
      <c r="CH743" s="19"/>
      <c r="CI743" s="377"/>
      <c r="CJ743" s="19"/>
      <c r="CK743" s="380"/>
      <c r="CL743" s="105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  <c r="CX743" s="19"/>
      <c r="CY743" s="19"/>
      <c r="CZ743" s="19"/>
      <c r="DA743" s="19"/>
      <c r="DB743" s="19"/>
      <c r="DC743" s="19"/>
      <c r="DD743" s="19"/>
      <c r="DE743" s="19"/>
      <c r="DF743" s="19"/>
      <c r="DG743" s="19"/>
      <c r="DH743" s="19"/>
      <c r="DI743" s="19"/>
    </row>
    <row r="744" spans="1:113" ht="12.75" customHeight="1">
      <c r="A744" s="19"/>
      <c r="B744" s="19"/>
      <c r="C744" s="19"/>
      <c r="D744" s="19"/>
      <c r="E744" s="376"/>
      <c r="F744" s="19"/>
      <c r="G744" s="19"/>
      <c r="H744" s="19"/>
      <c r="I744" s="19"/>
      <c r="J744" s="377"/>
      <c r="K744" s="19"/>
      <c r="L744" s="19"/>
      <c r="M744" s="377"/>
      <c r="N744" s="19"/>
      <c r="O744" s="19"/>
      <c r="P744" s="19"/>
      <c r="Q744" s="19"/>
      <c r="R744" s="19"/>
      <c r="S744" s="19"/>
      <c r="T744" s="105"/>
      <c r="U744" s="376"/>
      <c r="V744" s="376"/>
      <c r="W744" s="19"/>
      <c r="X744" s="19"/>
      <c r="Y744" s="19"/>
      <c r="Z744" s="19"/>
      <c r="AA744" s="377"/>
      <c r="AB744" s="19"/>
      <c r="AC744" s="19"/>
      <c r="AD744" s="377"/>
      <c r="AE744" s="19"/>
      <c r="AF744" s="19"/>
      <c r="AG744" s="19"/>
      <c r="AH744" s="19"/>
      <c r="AI744" s="377"/>
      <c r="AJ744" s="19"/>
      <c r="AK744" s="19"/>
      <c r="AL744" s="105"/>
      <c r="AM744" s="376"/>
      <c r="AN744" s="378"/>
      <c r="AO744" s="19"/>
      <c r="AP744" s="19"/>
      <c r="AQ744" s="19"/>
      <c r="AR744" s="377"/>
      <c r="AS744" s="19"/>
      <c r="AT744" s="19"/>
      <c r="AU744" s="377"/>
      <c r="AV744" s="379"/>
      <c r="AW744" s="19"/>
      <c r="AX744" s="19"/>
      <c r="AY744" s="19"/>
      <c r="AZ744" s="377"/>
      <c r="BA744" s="19"/>
      <c r="BB744" s="19"/>
      <c r="BC744" s="19"/>
      <c r="BD744" s="105"/>
      <c r="BE744" s="376"/>
      <c r="BF744" s="376"/>
      <c r="BG744" s="19"/>
      <c r="BH744" s="19"/>
      <c r="BI744" s="19"/>
      <c r="BJ744" s="19"/>
      <c r="BK744" s="377"/>
      <c r="BL744" s="19"/>
      <c r="BM744" s="19"/>
      <c r="BN744" s="377"/>
      <c r="BO744" s="19"/>
      <c r="BP744" s="19"/>
      <c r="BQ744" s="19"/>
      <c r="BR744" s="19"/>
      <c r="BS744" s="377"/>
      <c r="BT744" s="19"/>
      <c r="BU744" s="19"/>
      <c r="BV744" s="105"/>
      <c r="BW744" s="376"/>
      <c r="BX744" s="19"/>
      <c r="BY744" s="19"/>
      <c r="BZ744" s="19"/>
      <c r="CA744" s="19"/>
      <c r="CB744" s="19"/>
      <c r="CC744" s="19"/>
      <c r="CD744" s="377"/>
      <c r="CE744" s="19"/>
      <c r="CF744" s="19"/>
      <c r="CG744" s="19"/>
      <c r="CH744" s="19"/>
      <c r="CI744" s="377"/>
      <c r="CJ744" s="19"/>
      <c r="CK744" s="380"/>
      <c r="CL744" s="105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  <c r="CX744" s="19"/>
      <c r="CY744" s="19"/>
      <c r="CZ744" s="19"/>
      <c r="DA744" s="19"/>
      <c r="DB744" s="19"/>
      <c r="DC744" s="19"/>
      <c r="DD744" s="19"/>
      <c r="DE744" s="19"/>
      <c r="DF744" s="19"/>
      <c r="DG744" s="19"/>
      <c r="DH744" s="19"/>
      <c r="DI744" s="19"/>
    </row>
    <row r="745" spans="1:113" ht="12.75" customHeight="1">
      <c r="A745" s="19"/>
      <c r="B745" s="19"/>
      <c r="C745" s="19"/>
      <c r="D745" s="19"/>
      <c r="E745" s="376"/>
      <c r="F745" s="19"/>
      <c r="G745" s="19"/>
      <c r="H745" s="19"/>
      <c r="I745" s="19"/>
      <c r="J745" s="377"/>
      <c r="K745" s="19"/>
      <c r="L745" s="19"/>
      <c r="M745" s="377"/>
      <c r="N745" s="19"/>
      <c r="O745" s="19"/>
      <c r="P745" s="19"/>
      <c r="Q745" s="19"/>
      <c r="R745" s="19"/>
      <c r="S745" s="19"/>
      <c r="T745" s="105"/>
      <c r="U745" s="376"/>
      <c r="V745" s="376"/>
      <c r="W745" s="19"/>
      <c r="X745" s="19"/>
      <c r="Y745" s="19"/>
      <c r="Z745" s="19"/>
      <c r="AA745" s="377"/>
      <c r="AB745" s="19"/>
      <c r="AC745" s="19"/>
      <c r="AD745" s="377"/>
      <c r="AE745" s="19"/>
      <c r="AF745" s="19"/>
      <c r="AG745" s="19"/>
      <c r="AH745" s="19"/>
      <c r="AI745" s="377"/>
      <c r="AJ745" s="19"/>
      <c r="AK745" s="19"/>
      <c r="AL745" s="105"/>
      <c r="AM745" s="376"/>
      <c r="AN745" s="378"/>
      <c r="AO745" s="19"/>
      <c r="AP745" s="19"/>
      <c r="AQ745" s="19"/>
      <c r="AR745" s="377"/>
      <c r="AS745" s="19"/>
      <c r="AT745" s="19"/>
      <c r="AU745" s="377"/>
      <c r="AV745" s="379"/>
      <c r="AW745" s="19"/>
      <c r="AX745" s="19"/>
      <c r="AY745" s="19"/>
      <c r="AZ745" s="377"/>
      <c r="BA745" s="19"/>
      <c r="BB745" s="19"/>
      <c r="BC745" s="19"/>
      <c r="BD745" s="105"/>
      <c r="BE745" s="376"/>
      <c r="BF745" s="376"/>
      <c r="BG745" s="19"/>
      <c r="BH745" s="19"/>
      <c r="BI745" s="19"/>
      <c r="BJ745" s="19"/>
      <c r="BK745" s="377"/>
      <c r="BL745" s="19"/>
      <c r="BM745" s="19"/>
      <c r="BN745" s="377"/>
      <c r="BO745" s="19"/>
      <c r="BP745" s="19"/>
      <c r="BQ745" s="19"/>
      <c r="BR745" s="19"/>
      <c r="BS745" s="377"/>
      <c r="BT745" s="19"/>
      <c r="BU745" s="19"/>
      <c r="BV745" s="105"/>
      <c r="BW745" s="376"/>
      <c r="BX745" s="19"/>
      <c r="BY745" s="19"/>
      <c r="BZ745" s="19"/>
      <c r="CA745" s="19"/>
      <c r="CB745" s="19"/>
      <c r="CC745" s="19"/>
      <c r="CD745" s="377"/>
      <c r="CE745" s="19"/>
      <c r="CF745" s="19"/>
      <c r="CG745" s="19"/>
      <c r="CH745" s="19"/>
      <c r="CI745" s="377"/>
      <c r="CJ745" s="19"/>
      <c r="CK745" s="380"/>
      <c r="CL745" s="105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  <c r="CX745" s="19"/>
      <c r="CY745" s="19"/>
      <c r="CZ745" s="19"/>
      <c r="DA745" s="19"/>
      <c r="DB745" s="19"/>
      <c r="DC745" s="19"/>
      <c r="DD745" s="19"/>
      <c r="DE745" s="19"/>
      <c r="DF745" s="19"/>
      <c r="DG745" s="19"/>
      <c r="DH745" s="19"/>
      <c r="DI745" s="19"/>
    </row>
    <row r="746" spans="1:113" ht="12.75" customHeight="1">
      <c r="A746" s="19"/>
      <c r="B746" s="19"/>
      <c r="C746" s="19"/>
      <c r="D746" s="19"/>
      <c r="E746" s="376"/>
      <c r="F746" s="19"/>
      <c r="G746" s="19"/>
      <c r="H746" s="19"/>
      <c r="I746" s="19"/>
      <c r="J746" s="377"/>
      <c r="K746" s="19"/>
      <c r="L746" s="19"/>
      <c r="M746" s="377"/>
      <c r="N746" s="19"/>
      <c r="O746" s="19"/>
      <c r="P746" s="19"/>
      <c r="Q746" s="19"/>
      <c r="R746" s="19"/>
      <c r="S746" s="19"/>
      <c r="T746" s="105"/>
      <c r="U746" s="376"/>
      <c r="V746" s="376"/>
      <c r="W746" s="19"/>
      <c r="X746" s="19"/>
      <c r="Y746" s="19"/>
      <c r="Z746" s="19"/>
      <c r="AA746" s="377"/>
      <c r="AB746" s="19"/>
      <c r="AC746" s="19"/>
      <c r="AD746" s="377"/>
      <c r="AE746" s="19"/>
      <c r="AF746" s="19"/>
      <c r="AG746" s="19"/>
      <c r="AH746" s="19"/>
      <c r="AI746" s="377"/>
      <c r="AJ746" s="19"/>
      <c r="AK746" s="19"/>
      <c r="AL746" s="105"/>
      <c r="AM746" s="376"/>
      <c r="AN746" s="378"/>
      <c r="AO746" s="19"/>
      <c r="AP746" s="19"/>
      <c r="AQ746" s="19"/>
      <c r="AR746" s="377"/>
      <c r="AS746" s="19"/>
      <c r="AT746" s="19"/>
      <c r="AU746" s="377"/>
      <c r="AV746" s="379"/>
      <c r="AW746" s="19"/>
      <c r="AX746" s="19"/>
      <c r="AY746" s="19"/>
      <c r="AZ746" s="377"/>
      <c r="BA746" s="19"/>
      <c r="BB746" s="19"/>
      <c r="BC746" s="19"/>
      <c r="BD746" s="105"/>
      <c r="BE746" s="376"/>
      <c r="BF746" s="376"/>
      <c r="BG746" s="19"/>
      <c r="BH746" s="19"/>
      <c r="BI746" s="19"/>
      <c r="BJ746" s="19"/>
      <c r="BK746" s="377"/>
      <c r="BL746" s="19"/>
      <c r="BM746" s="19"/>
      <c r="BN746" s="377"/>
      <c r="BO746" s="19"/>
      <c r="BP746" s="19"/>
      <c r="BQ746" s="19"/>
      <c r="BR746" s="19"/>
      <c r="BS746" s="377"/>
      <c r="BT746" s="19"/>
      <c r="BU746" s="19"/>
      <c r="BV746" s="105"/>
      <c r="BW746" s="376"/>
      <c r="BX746" s="19"/>
      <c r="BY746" s="19"/>
      <c r="BZ746" s="19"/>
      <c r="CA746" s="19"/>
      <c r="CB746" s="19"/>
      <c r="CC746" s="19"/>
      <c r="CD746" s="377"/>
      <c r="CE746" s="19"/>
      <c r="CF746" s="19"/>
      <c r="CG746" s="19"/>
      <c r="CH746" s="19"/>
      <c r="CI746" s="377"/>
      <c r="CJ746" s="19"/>
      <c r="CK746" s="380"/>
      <c r="CL746" s="105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  <c r="CX746" s="19"/>
      <c r="CY746" s="19"/>
      <c r="CZ746" s="19"/>
      <c r="DA746" s="19"/>
      <c r="DB746" s="19"/>
      <c r="DC746" s="19"/>
      <c r="DD746" s="19"/>
      <c r="DE746" s="19"/>
      <c r="DF746" s="19"/>
      <c r="DG746" s="19"/>
      <c r="DH746" s="19"/>
      <c r="DI746" s="19"/>
    </row>
    <row r="747" spans="1:113" ht="12.75" customHeight="1">
      <c r="A747" s="19"/>
      <c r="B747" s="19"/>
      <c r="C747" s="19"/>
      <c r="D747" s="19"/>
      <c r="E747" s="376"/>
      <c r="F747" s="19"/>
      <c r="G747" s="19"/>
      <c r="H747" s="19"/>
      <c r="I747" s="19"/>
      <c r="J747" s="377"/>
      <c r="K747" s="19"/>
      <c r="L747" s="19"/>
      <c r="M747" s="377"/>
      <c r="N747" s="19"/>
      <c r="O747" s="19"/>
      <c r="P747" s="19"/>
      <c r="Q747" s="19"/>
      <c r="R747" s="19"/>
      <c r="S747" s="19"/>
      <c r="T747" s="105"/>
      <c r="U747" s="376"/>
      <c r="V747" s="376"/>
      <c r="W747" s="19"/>
      <c r="X747" s="19"/>
      <c r="Y747" s="19"/>
      <c r="Z747" s="19"/>
      <c r="AA747" s="377"/>
      <c r="AB747" s="19"/>
      <c r="AC747" s="19"/>
      <c r="AD747" s="377"/>
      <c r="AE747" s="19"/>
      <c r="AF747" s="19"/>
      <c r="AG747" s="19"/>
      <c r="AH747" s="19"/>
      <c r="AI747" s="377"/>
      <c r="AJ747" s="19"/>
      <c r="AK747" s="19"/>
      <c r="AL747" s="105"/>
      <c r="AM747" s="376"/>
      <c r="AN747" s="378"/>
      <c r="AO747" s="19"/>
      <c r="AP747" s="19"/>
      <c r="AQ747" s="19"/>
      <c r="AR747" s="377"/>
      <c r="AS747" s="19"/>
      <c r="AT747" s="19"/>
      <c r="AU747" s="377"/>
      <c r="AV747" s="379"/>
      <c r="AW747" s="19"/>
      <c r="AX747" s="19"/>
      <c r="AY747" s="19"/>
      <c r="AZ747" s="377"/>
      <c r="BA747" s="19"/>
      <c r="BB747" s="19"/>
      <c r="BC747" s="19"/>
      <c r="BD747" s="105"/>
      <c r="BE747" s="376"/>
      <c r="BF747" s="376"/>
      <c r="BG747" s="19"/>
      <c r="BH747" s="19"/>
      <c r="BI747" s="19"/>
      <c r="BJ747" s="19"/>
      <c r="BK747" s="377"/>
      <c r="BL747" s="19"/>
      <c r="BM747" s="19"/>
      <c r="BN747" s="377"/>
      <c r="BO747" s="19"/>
      <c r="BP747" s="19"/>
      <c r="BQ747" s="19"/>
      <c r="BR747" s="19"/>
      <c r="BS747" s="377"/>
      <c r="BT747" s="19"/>
      <c r="BU747" s="19"/>
      <c r="BV747" s="105"/>
      <c r="BW747" s="376"/>
      <c r="BX747" s="19"/>
      <c r="BY747" s="19"/>
      <c r="BZ747" s="19"/>
      <c r="CA747" s="19"/>
      <c r="CB747" s="19"/>
      <c r="CC747" s="19"/>
      <c r="CD747" s="377"/>
      <c r="CE747" s="19"/>
      <c r="CF747" s="19"/>
      <c r="CG747" s="19"/>
      <c r="CH747" s="19"/>
      <c r="CI747" s="377"/>
      <c r="CJ747" s="19"/>
      <c r="CK747" s="380"/>
      <c r="CL747" s="105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  <c r="CX747" s="19"/>
      <c r="CY747" s="19"/>
      <c r="CZ747" s="19"/>
      <c r="DA747" s="19"/>
      <c r="DB747" s="19"/>
      <c r="DC747" s="19"/>
      <c r="DD747" s="19"/>
      <c r="DE747" s="19"/>
      <c r="DF747" s="19"/>
      <c r="DG747" s="19"/>
      <c r="DH747" s="19"/>
      <c r="DI747" s="19"/>
    </row>
    <row r="748" spans="1:113" ht="12.75" customHeight="1">
      <c r="A748" s="19"/>
      <c r="B748" s="19"/>
      <c r="C748" s="19"/>
      <c r="D748" s="19"/>
      <c r="E748" s="376"/>
      <c r="F748" s="19"/>
      <c r="G748" s="19"/>
      <c r="H748" s="19"/>
      <c r="I748" s="19"/>
      <c r="J748" s="377"/>
      <c r="K748" s="19"/>
      <c r="L748" s="19"/>
      <c r="M748" s="377"/>
      <c r="N748" s="19"/>
      <c r="O748" s="19"/>
      <c r="P748" s="19"/>
      <c r="Q748" s="19"/>
      <c r="R748" s="19"/>
      <c r="S748" s="19"/>
      <c r="T748" s="105"/>
      <c r="U748" s="376"/>
      <c r="V748" s="376"/>
      <c r="W748" s="19"/>
      <c r="X748" s="19"/>
      <c r="Y748" s="19"/>
      <c r="Z748" s="19"/>
      <c r="AA748" s="377"/>
      <c r="AB748" s="19"/>
      <c r="AC748" s="19"/>
      <c r="AD748" s="377"/>
      <c r="AE748" s="19"/>
      <c r="AF748" s="19"/>
      <c r="AG748" s="19"/>
      <c r="AH748" s="19"/>
      <c r="AI748" s="377"/>
      <c r="AJ748" s="19"/>
      <c r="AK748" s="19"/>
      <c r="AL748" s="105"/>
      <c r="AM748" s="376"/>
      <c r="AN748" s="378"/>
      <c r="AO748" s="19"/>
      <c r="AP748" s="19"/>
      <c r="AQ748" s="19"/>
      <c r="AR748" s="377"/>
      <c r="AS748" s="19"/>
      <c r="AT748" s="19"/>
      <c r="AU748" s="377"/>
      <c r="AV748" s="379"/>
      <c r="AW748" s="19"/>
      <c r="AX748" s="19"/>
      <c r="AY748" s="19"/>
      <c r="AZ748" s="377"/>
      <c r="BA748" s="19"/>
      <c r="BB748" s="19"/>
      <c r="BC748" s="19"/>
      <c r="BD748" s="105"/>
      <c r="BE748" s="376"/>
      <c r="BF748" s="376"/>
      <c r="BG748" s="19"/>
      <c r="BH748" s="19"/>
      <c r="BI748" s="19"/>
      <c r="BJ748" s="19"/>
      <c r="BK748" s="377"/>
      <c r="BL748" s="19"/>
      <c r="BM748" s="19"/>
      <c r="BN748" s="377"/>
      <c r="BO748" s="19"/>
      <c r="BP748" s="19"/>
      <c r="BQ748" s="19"/>
      <c r="BR748" s="19"/>
      <c r="BS748" s="377"/>
      <c r="BT748" s="19"/>
      <c r="BU748" s="19"/>
      <c r="BV748" s="105"/>
      <c r="BW748" s="376"/>
      <c r="BX748" s="19"/>
      <c r="BY748" s="19"/>
      <c r="BZ748" s="19"/>
      <c r="CA748" s="19"/>
      <c r="CB748" s="19"/>
      <c r="CC748" s="19"/>
      <c r="CD748" s="377"/>
      <c r="CE748" s="19"/>
      <c r="CF748" s="19"/>
      <c r="CG748" s="19"/>
      <c r="CH748" s="19"/>
      <c r="CI748" s="377"/>
      <c r="CJ748" s="19"/>
      <c r="CK748" s="380"/>
      <c r="CL748" s="105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  <c r="CX748" s="19"/>
      <c r="CY748" s="19"/>
      <c r="CZ748" s="19"/>
      <c r="DA748" s="19"/>
      <c r="DB748" s="19"/>
      <c r="DC748" s="19"/>
      <c r="DD748" s="19"/>
      <c r="DE748" s="19"/>
      <c r="DF748" s="19"/>
      <c r="DG748" s="19"/>
      <c r="DH748" s="19"/>
      <c r="DI748" s="19"/>
    </row>
    <row r="749" spans="1:113" ht="12.75" customHeight="1">
      <c r="A749" s="19"/>
      <c r="B749" s="19"/>
      <c r="C749" s="19"/>
      <c r="D749" s="19"/>
      <c r="E749" s="376"/>
      <c r="F749" s="19"/>
      <c r="G749" s="19"/>
      <c r="H749" s="19"/>
      <c r="I749" s="19"/>
      <c r="J749" s="377"/>
      <c r="K749" s="19"/>
      <c r="L749" s="19"/>
      <c r="M749" s="377"/>
      <c r="N749" s="19"/>
      <c r="O749" s="19"/>
      <c r="P749" s="19"/>
      <c r="Q749" s="19"/>
      <c r="R749" s="19"/>
      <c r="S749" s="19"/>
      <c r="T749" s="105"/>
      <c r="U749" s="376"/>
      <c r="V749" s="376"/>
      <c r="W749" s="19"/>
      <c r="X749" s="19"/>
      <c r="Y749" s="19"/>
      <c r="Z749" s="19"/>
      <c r="AA749" s="377"/>
      <c r="AB749" s="19"/>
      <c r="AC749" s="19"/>
      <c r="AD749" s="377"/>
      <c r="AE749" s="19"/>
      <c r="AF749" s="19"/>
      <c r="AG749" s="19"/>
      <c r="AH749" s="19"/>
      <c r="AI749" s="377"/>
      <c r="AJ749" s="19"/>
      <c r="AK749" s="19"/>
      <c r="AL749" s="105"/>
      <c r="AM749" s="376"/>
      <c r="AN749" s="378"/>
      <c r="AO749" s="19"/>
      <c r="AP749" s="19"/>
      <c r="AQ749" s="19"/>
      <c r="AR749" s="377"/>
      <c r="AS749" s="19"/>
      <c r="AT749" s="19"/>
      <c r="AU749" s="377"/>
      <c r="AV749" s="379"/>
      <c r="AW749" s="19"/>
      <c r="AX749" s="19"/>
      <c r="AY749" s="19"/>
      <c r="AZ749" s="377"/>
      <c r="BA749" s="19"/>
      <c r="BB749" s="19"/>
      <c r="BC749" s="19"/>
      <c r="BD749" s="105"/>
      <c r="BE749" s="376"/>
      <c r="BF749" s="376"/>
      <c r="BG749" s="19"/>
      <c r="BH749" s="19"/>
      <c r="BI749" s="19"/>
      <c r="BJ749" s="19"/>
      <c r="BK749" s="377"/>
      <c r="BL749" s="19"/>
      <c r="BM749" s="19"/>
      <c r="BN749" s="377"/>
      <c r="BO749" s="19"/>
      <c r="BP749" s="19"/>
      <c r="BQ749" s="19"/>
      <c r="BR749" s="19"/>
      <c r="BS749" s="377"/>
      <c r="BT749" s="19"/>
      <c r="BU749" s="19"/>
      <c r="BV749" s="105"/>
      <c r="BW749" s="376"/>
      <c r="BX749" s="19"/>
      <c r="BY749" s="19"/>
      <c r="BZ749" s="19"/>
      <c r="CA749" s="19"/>
      <c r="CB749" s="19"/>
      <c r="CC749" s="19"/>
      <c r="CD749" s="377"/>
      <c r="CE749" s="19"/>
      <c r="CF749" s="19"/>
      <c r="CG749" s="19"/>
      <c r="CH749" s="19"/>
      <c r="CI749" s="377"/>
      <c r="CJ749" s="19"/>
      <c r="CK749" s="380"/>
      <c r="CL749" s="105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  <c r="CZ749" s="19"/>
      <c r="DA749" s="19"/>
      <c r="DB749" s="19"/>
      <c r="DC749" s="19"/>
      <c r="DD749" s="19"/>
      <c r="DE749" s="19"/>
      <c r="DF749" s="19"/>
      <c r="DG749" s="19"/>
      <c r="DH749" s="19"/>
      <c r="DI749" s="19"/>
    </row>
    <row r="750" spans="1:113" ht="12.75" customHeight="1">
      <c r="A750" s="19"/>
      <c r="B750" s="19"/>
      <c r="C750" s="19"/>
      <c r="D750" s="19"/>
      <c r="E750" s="376"/>
      <c r="F750" s="19"/>
      <c r="G750" s="19"/>
      <c r="H750" s="19"/>
      <c r="I750" s="19"/>
      <c r="J750" s="377"/>
      <c r="K750" s="19"/>
      <c r="L750" s="19"/>
      <c r="M750" s="377"/>
      <c r="N750" s="19"/>
      <c r="O750" s="19"/>
      <c r="P750" s="19"/>
      <c r="Q750" s="19"/>
      <c r="R750" s="19"/>
      <c r="S750" s="19"/>
      <c r="T750" s="105"/>
      <c r="U750" s="376"/>
      <c r="V750" s="376"/>
      <c r="W750" s="19"/>
      <c r="X750" s="19"/>
      <c r="Y750" s="19"/>
      <c r="Z750" s="19"/>
      <c r="AA750" s="377"/>
      <c r="AB750" s="19"/>
      <c r="AC750" s="19"/>
      <c r="AD750" s="377"/>
      <c r="AE750" s="19"/>
      <c r="AF750" s="19"/>
      <c r="AG750" s="19"/>
      <c r="AH750" s="19"/>
      <c r="AI750" s="377"/>
      <c r="AJ750" s="19"/>
      <c r="AK750" s="19"/>
      <c r="AL750" s="105"/>
      <c r="AM750" s="376"/>
      <c r="AN750" s="378"/>
      <c r="AO750" s="19"/>
      <c r="AP750" s="19"/>
      <c r="AQ750" s="19"/>
      <c r="AR750" s="377"/>
      <c r="AS750" s="19"/>
      <c r="AT750" s="19"/>
      <c r="AU750" s="377"/>
      <c r="AV750" s="379"/>
      <c r="AW750" s="19"/>
      <c r="AX750" s="19"/>
      <c r="AY750" s="19"/>
      <c r="AZ750" s="377"/>
      <c r="BA750" s="19"/>
      <c r="BB750" s="19"/>
      <c r="BC750" s="19"/>
      <c r="BD750" s="105"/>
      <c r="BE750" s="376"/>
      <c r="BF750" s="376"/>
      <c r="BG750" s="19"/>
      <c r="BH750" s="19"/>
      <c r="BI750" s="19"/>
      <c r="BJ750" s="19"/>
      <c r="BK750" s="377"/>
      <c r="BL750" s="19"/>
      <c r="BM750" s="19"/>
      <c r="BN750" s="377"/>
      <c r="BO750" s="19"/>
      <c r="BP750" s="19"/>
      <c r="BQ750" s="19"/>
      <c r="BR750" s="19"/>
      <c r="BS750" s="377"/>
      <c r="BT750" s="19"/>
      <c r="BU750" s="19"/>
      <c r="BV750" s="105"/>
      <c r="BW750" s="376"/>
      <c r="BX750" s="19"/>
      <c r="BY750" s="19"/>
      <c r="BZ750" s="19"/>
      <c r="CA750" s="19"/>
      <c r="CB750" s="19"/>
      <c r="CC750" s="19"/>
      <c r="CD750" s="377"/>
      <c r="CE750" s="19"/>
      <c r="CF750" s="19"/>
      <c r="CG750" s="19"/>
      <c r="CH750" s="19"/>
      <c r="CI750" s="377"/>
      <c r="CJ750" s="19"/>
      <c r="CK750" s="380"/>
      <c r="CL750" s="105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  <c r="CZ750" s="19"/>
      <c r="DA750" s="19"/>
      <c r="DB750" s="19"/>
      <c r="DC750" s="19"/>
      <c r="DD750" s="19"/>
      <c r="DE750" s="19"/>
      <c r="DF750" s="19"/>
      <c r="DG750" s="19"/>
      <c r="DH750" s="19"/>
      <c r="DI750" s="19"/>
    </row>
    <row r="751" spans="1:113" ht="12.75" customHeight="1">
      <c r="A751" s="19"/>
      <c r="B751" s="19"/>
      <c r="C751" s="19"/>
      <c r="D751" s="19"/>
      <c r="E751" s="376"/>
      <c r="F751" s="19"/>
      <c r="G751" s="19"/>
      <c r="H751" s="19"/>
      <c r="I751" s="19"/>
      <c r="J751" s="377"/>
      <c r="K751" s="19"/>
      <c r="L751" s="19"/>
      <c r="M751" s="377"/>
      <c r="N751" s="19"/>
      <c r="O751" s="19"/>
      <c r="P751" s="19"/>
      <c r="Q751" s="19"/>
      <c r="R751" s="19"/>
      <c r="S751" s="19"/>
      <c r="T751" s="105"/>
      <c r="U751" s="376"/>
      <c r="V751" s="376"/>
      <c r="W751" s="19"/>
      <c r="X751" s="19"/>
      <c r="Y751" s="19"/>
      <c r="Z751" s="19"/>
      <c r="AA751" s="377"/>
      <c r="AB751" s="19"/>
      <c r="AC751" s="19"/>
      <c r="AD751" s="377"/>
      <c r="AE751" s="19"/>
      <c r="AF751" s="19"/>
      <c r="AG751" s="19"/>
      <c r="AH751" s="19"/>
      <c r="AI751" s="377"/>
      <c r="AJ751" s="19"/>
      <c r="AK751" s="19"/>
      <c r="AL751" s="105"/>
      <c r="AM751" s="376"/>
      <c r="AN751" s="378"/>
      <c r="AO751" s="19"/>
      <c r="AP751" s="19"/>
      <c r="AQ751" s="19"/>
      <c r="AR751" s="377"/>
      <c r="AS751" s="19"/>
      <c r="AT751" s="19"/>
      <c r="AU751" s="377"/>
      <c r="AV751" s="379"/>
      <c r="AW751" s="19"/>
      <c r="AX751" s="19"/>
      <c r="AY751" s="19"/>
      <c r="AZ751" s="377"/>
      <c r="BA751" s="19"/>
      <c r="BB751" s="19"/>
      <c r="BC751" s="19"/>
      <c r="BD751" s="105"/>
      <c r="BE751" s="376"/>
      <c r="BF751" s="376"/>
      <c r="BG751" s="19"/>
      <c r="BH751" s="19"/>
      <c r="BI751" s="19"/>
      <c r="BJ751" s="19"/>
      <c r="BK751" s="377"/>
      <c r="BL751" s="19"/>
      <c r="BM751" s="19"/>
      <c r="BN751" s="377"/>
      <c r="BO751" s="19"/>
      <c r="BP751" s="19"/>
      <c r="BQ751" s="19"/>
      <c r="BR751" s="19"/>
      <c r="BS751" s="377"/>
      <c r="BT751" s="19"/>
      <c r="BU751" s="19"/>
      <c r="BV751" s="105"/>
      <c r="BW751" s="376"/>
      <c r="BX751" s="19"/>
      <c r="BY751" s="19"/>
      <c r="BZ751" s="19"/>
      <c r="CA751" s="19"/>
      <c r="CB751" s="19"/>
      <c r="CC751" s="19"/>
      <c r="CD751" s="377"/>
      <c r="CE751" s="19"/>
      <c r="CF751" s="19"/>
      <c r="CG751" s="19"/>
      <c r="CH751" s="19"/>
      <c r="CI751" s="377"/>
      <c r="CJ751" s="19"/>
      <c r="CK751" s="380"/>
      <c r="CL751" s="105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  <c r="CZ751" s="19"/>
      <c r="DA751" s="19"/>
      <c r="DB751" s="19"/>
      <c r="DC751" s="19"/>
      <c r="DD751" s="19"/>
      <c r="DE751" s="19"/>
      <c r="DF751" s="19"/>
      <c r="DG751" s="19"/>
      <c r="DH751" s="19"/>
      <c r="DI751" s="19"/>
    </row>
    <row r="752" spans="1:113" ht="12.75" customHeight="1">
      <c r="A752" s="19"/>
      <c r="B752" s="19"/>
      <c r="C752" s="19"/>
      <c r="D752" s="19"/>
      <c r="E752" s="376"/>
      <c r="F752" s="19"/>
      <c r="G752" s="19"/>
      <c r="H752" s="19"/>
      <c r="I752" s="19"/>
      <c r="J752" s="377"/>
      <c r="K752" s="19"/>
      <c r="L752" s="19"/>
      <c r="M752" s="377"/>
      <c r="N752" s="19"/>
      <c r="O752" s="19"/>
      <c r="P752" s="19"/>
      <c r="Q752" s="19"/>
      <c r="R752" s="19"/>
      <c r="S752" s="19"/>
      <c r="T752" s="105"/>
      <c r="U752" s="376"/>
      <c r="V752" s="376"/>
      <c r="W752" s="19"/>
      <c r="X752" s="19"/>
      <c r="Y752" s="19"/>
      <c r="Z752" s="19"/>
      <c r="AA752" s="377"/>
      <c r="AB752" s="19"/>
      <c r="AC752" s="19"/>
      <c r="AD752" s="377"/>
      <c r="AE752" s="19"/>
      <c r="AF752" s="19"/>
      <c r="AG752" s="19"/>
      <c r="AH752" s="19"/>
      <c r="AI752" s="377"/>
      <c r="AJ752" s="19"/>
      <c r="AK752" s="19"/>
      <c r="AL752" s="105"/>
      <c r="AM752" s="376"/>
      <c r="AN752" s="378"/>
      <c r="AO752" s="19"/>
      <c r="AP752" s="19"/>
      <c r="AQ752" s="19"/>
      <c r="AR752" s="377"/>
      <c r="AS752" s="19"/>
      <c r="AT752" s="19"/>
      <c r="AU752" s="377"/>
      <c r="AV752" s="379"/>
      <c r="AW752" s="19"/>
      <c r="AX752" s="19"/>
      <c r="AY752" s="19"/>
      <c r="AZ752" s="377"/>
      <c r="BA752" s="19"/>
      <c r="BB752" s="19"/>
      <c r="BC752" s="19"/>
      <c r="BD752" s="105"/>
      <c r="BE752" s="376"/>
      <c r="BF752" s="376"/>
      <c r="BG752" s="19"/>
      <c r="BH752" s="19"/>
      <c r="BI752" s="19"/>
      <c r="BJ752" s="19"/>
      <c r="BK752" s="377"/>
      <c r="BL752" s="19"/>
      <c r="BM752" s="19"/>
      <c r="BN752" s="377"/>
      <c r="BO752" s="19"/>
      <c r="BP752" s="19"/>
      <c r="BQ752" s="19"/>
      <c r="BR752" s="19"/>
      <c r="BS752" s="377"/>
      <c r="BT752" s="19"/>
      <c r="BU752" s="19"/>
      <c r="BV752" s="105"/>
      <c r="BW752" s="376"/>
      <c r="BX752" s="19"/>
      <c r="BY752" s="19"/>
      <c r="BZ752" s="19"/>
      <c r="CA752" s="19"/>
      <c r="CB752" s="19"/>
      <c r="CC752" s="19"/>
      <c r="CD752" s="377"/>
      <c r="CE752" s="19"/>
      <c r="CF752" s="19"/>
      <c r="CG752" s="19"/>
      <c r="CH752" s="19"/>
      <c r="CI752" s="377"/>
      <c r="CJ752" s="19"/>
      <c r="CK752" s="380"/>
      <c r="CL752" s="105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  <c r="CZ752" s="19"/>
      <c r="DA752" s="19"/>
      <c r="DB752" s="19"/>
      <c r="DC752" s="19"/>
      <c r="DD752" s="19"/>
      <c r="DE752" s="19"/>
      <c r="DF752" s="19"/>
      <c r="DG752" s="19"/>
      <c r="DH752" s="19"/>
      <c r="DI752" s="19"/>
    </row>
    <row r="753" spans="1:113" ht="12.75" customHeight="1">
      <c r="A753" s="19"/>
      <c r="B753" s="19"/>
      <c r="C753" s="19"/>
      <c r="D753" s="19"/>
      <c r="E753" s="376"/>
      <c r="F753" s="19"/>
      <c r="G753" s="19"/>
      <c r="H753" s="19"/>
      <c r="I753" s="19"/>
      <c r="J753" s="377"/>
      <c r="K753" s="19"/>
      <c r="L753" s="19"/>
      <c r="M753" s="377"/>
      <c r="N753" s="19"/>
      <c r="O753" s="19"/>
      <c r="P753" s="19"/>
      <c r="Q753" s="19"/>
      <c r="R753" s="19"/>
      <c r="S753" s="19"/>
      <c r="T753" s="105"/>
      <c r="U753" s="376"/>
      <c r="V753" s="376"/>
      <c r="W753" s="19"/>
      <c r="X753" s="19"/>
      <c r="Y753" s="19"/>
      <c r="Z753" s="19"/>
      <c r="AA753" s="377"/>
      <c r="AB753" s="19"/>
      <c r="AC753" s="19"/>
      <c r="AD753" s="377"/>
      <c r="AE753" s="19"/>
      <c r="AF753" s="19"/>
      <c r="AG753" s="19"/>
      <c r="AH753" s="19"/>
      <c r="AI753" s="377"/>
      <c r="AJ753" s="19"/>
      <c r="AK753" s="19"/>
      <c r="AL753" s="105"/>
      <c r="AM753" s="376"/>
      <c r="AN753" s="378"/>
      <c r="AO753" s="19"/>
      <c r="AP753" s="19"/>
      <c r="AQ753" s="19"/>
      <c r="AR753" s="377"/>
      <c r="AS753" s="19"/>
      <c r="AT753" s="19"/>
      <c r="AU753" s="377"/>
      <c r="AV753" s="379"/>
      <c r="AW753" s="19"/>
      <c r="AX753" s="19"/>
      <c r="AY753" s="19"/>
      <c r="AZ753" s="377"/>
      <c r="BA753" s="19"/>
      <c r="BB753" s="19"/>
      <c r="BC753" s="19"/>
      <c r="BD753" s="105"/>
      <c r="BE753" s="376"/>
      <c r="BF753" s="376"/>
      <c r="BG753" s="19"/>
      <c r="BH753" s="19"/>
      <c r="BI753" s="19"/>
      <c r="BJ753" s="19"/>
      <c r="BK753" s="377"/>
      <c r="BL753" s="19"/>
      <c r="BM753" s="19"/>
      <c r="BN753" s="377"/>
      <c r="BO753" s="19"/>
      <c r="BP753" s="19"/>
      <c r="BQ753" s="19"/>
      <c r="BR753" s="19"/>
      <c r="BS753" s="377"/>
      <c r="BT753" s="19"/>
      <c r="BU753" s="19"/>
      <c r="BV753" s="105"/>
      <c r="BW753" s="376"/>
      <c r="BX753" s="19"/>
      <c r="BY753" s="19"/>
      <c r="BZ753" s="19"/>
      <c r="CA753" s="19"/>
      <c r="CB753" s="19"/>
      <c r="CC753" s="19"/>
      <c r="CD753" s="377"/>
      <c r="CE753" s="19"/>
      <c r="CF753" s="19"/>
      <c r="CG753" s="19"/>
      <c r="CH753" s="19"/>
      <c r="CI753" s="377"/>
      <c r="CJ753" s="19"/>
      <c r="CK753" s="380"/>
      <c r="CL753" s="105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  <c r="CZ753" s="19"/>
      <c r="DA753" s="19"/>
      <c r="DB753" s="19"/>
      <c r="DC753" s="19"/>
      <c r="DD753" s="19"/>
      <c r="DE753" s="19"/>
      <c r="DF753" s="19"/>
      <c r="DG753" s="19"/>
      <c r="DH753" s="19"/>
      <c r="DI753" s="19"/>
    </row>
    <row r="754" spans="1:113" ht="12.75" customHeight="1">
      <c r="A754" s="19"/>
      <c r="B754" s="19"/>
      <c r="C754" s="19"/>
      <c r="D754" s="19"/>
      <c r="E754" s="376"/>
      <c r="F754" s="19"/>
      <c r="G754" s="19"/>
      <c r="H754" s="19"/>
      <c r="I754" s="19"/>
      <c r="J754" s="377"/>
      <c r="K754" s="19"/>
      <c r="L754" s="19"/>
      <c r="M754" s="377"/>
      <c r="N754" s="19"/>
      <c r="O754" s="19"/>
      <c r="P754" s="19"/>
      <c r="Q754" s="19"/>
      <c r="R754" s="19"/>
      <c r="S754" s="19"/>
      <c r="T754" s="105"/>
      <c r="U754" s="376"/>
      <c r="V754" s="376"/>
      <c r="W754" s="19"/>
      <c r="X754" s="19"/>
      <c r="Y754" s="19"/>
      <c r="Z754" s="19"/>
      <c r="AA754" s="377"/>
      <c r="AB754" s="19"/>
      <c r="AC754" s="19"/>
      <c r="AD754" s="377"/>
      <c r="AE754" s="19"/>
      <c r="AF754" s="19"/>
      <c r="AG754" s="19"/>
      <c r="AH754" s="19"/>
      <c r="AI754" s="377"/>
      <c r="AJ754" s="19"/>
      <c r="AK754" s="19"/>
      <c r="AL754" s="105"/>
      <c r="AM754" s="376"/>
      <c r="AN754" s="378"/>
      <c r="AO754" s="19"/>
      <c r="AP754" s="19"/>
      <c r="AQ754" s="19"/>
      <c r="AR754" s="377"/>
      <c r="AS754" s="19"/>
      <c r="AT754" s="19"/>
      <c r="AU754" s="377"/>
      <c r="AV754" s="379"/>
      <c r="AW754" s="19"/>
      <c r="AX754" s="19"/>
      <c r="AY754" s="19"/>
      <c r="AZ754" s="377"/>
      <c r="BA754" s="19"/>
      <c r="BB754" s="19"/>
      <c r="BC754" s="19"/>
      <c r="BD754" s="105"/>
      <c r="BE754" s="376"/>
      <c r="BF754" s="376"/>
      <c r="BG754" s="19"/>
      <c r="BH754" s="19"/>
      <c r="BI754" s="19"/>
      <c r="BJ754" s="19"/>
      <c r="BK754" s="377"/>
      <c r="BL754" s="19"/>
      <c r="BM754" s="19"/>
      <c r="BN754" s="377"/>
      <c r="BO754" s="19"/>
      <c r="BP754" s="19"/>
      <c r="BQ754" s="19"/>
      <c r="BR754" s="19"/>
      <c r="BS754" s="377"/>
      <c r="BT754" s="19"/>
      <c r="BU754" s="19"/>
      <c r="BV754" s="105"/>
      <c r="BW754" s="376"/>
      <c r="BX754" s="19"/>
      <c r="BY754" s="19"/>
      <c r="BZ754" s="19"/>
      <c r="CA754" s="19"/>
      <c r="CB754" s="19"/>
      <c r="CC754" s="19"/>
      <c r="CD754" s="377"/>
      <c r="CE754" s="19"/>
      <c r="CF754" s="19"/>
      <c r="CG754" s="19"/>
      <c r="CH754" s="19"/>
      <c r="CI754" s="377"/>
      <c r="CJ754" s="19"/>
      <c r="CK754" s="380"/>
      <c r="CL754" s="105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  <c r="CZ754" s="19"/>
      <c r="DA754" s="19"/>
      <c r="DB754" s="19"/>
      <c r="DC754" s="19"/>
      <c r="DD754" s="19"/>
      <c r="DE754" s="19"/>
      <c r="DF754" s="19"/>
      <c r="DG754" s="19"/>
      <c r="DH754" s="19"/>
      <c r="DI754" s="19"/>
    </row>
    <row r="755" spans="1:113" ht="12.75" customHeight="1">
      <c r="A755" s="19"/>
      <c r="B755" s="19"/>
      <c r="C755" s="19"/>
      <c r="D755" s="19"/>
      <c r="E755" s="376"/>
      <c r="F755" s="19"/>
      <c r="G755" s="19"/>
      <c r="H755" s="19"/>
      <c r="I755" s="19"/>
      <c r="J755" s="377"/>
      <c r="K755" s="19"/>
      <c r="L755" s="19"/>
      <c r="M755" s="377"/>
      <c r="N755" s="19"/>
      <c r="O755" s="19"/>
      <c r="P755" s="19"/>
      <c r="Q755" s="19"/>
      <c r="R755" s="19"/>
      <c r="S755" s="19"/>
      <c r="T755" s="105"/>
      <c r="U755" s="376"/>
      <c r="V755" s="376"/>
      <c r="W755" s="19"/>
      <c r="X755" s="19"/>
      <c r="Y755" s="19"/>
      <c r="Z755" s="19"/>
      <c r="AA755" s="377"/>
      <c r="AB755" s="19"/>
      <c r="AC755" s="19"/>
      <c r="AD755" s="377"/>
      <c r="AE755" s="19"/>
      <c r="AF755" s="19"/>
      <c r="AG755" s="19"/>
      <c r="AH755" s="19"/>
      <c r="AI755" s="377"/>
      <c r="AJ755" s="19"/>
      <c r="AK755" s="19"/>
      <c r="AL755" s="105"/>
      <c r="AM755" s="376"/>
      <c r="AN755" s="378"/>
      <c r="AO755" s="19"/>
      <c r="AP755" s="19"/>
      <c r="AQ755" s="19"/>
      <c r="AR755" s="377"/>
      <c r="AS755" s="19"/>
      <c r="AT755" s="19"/>
      <c r="AU755" s="377"/>
      <c r="AV755" s="379"/>
      <c r="AW755" s="19"/>
      <c r="AX755" s="19"/>
      <c r="AY755" s="19"/>
      <c r="AZ755" s="377"/>
      <c r="BA755" s="19"/>
      <c r="BB755" s="19"/>
      <c r="BC755" s="19"/>
      <c r="BD755" s="105"/>
      <c r="BE755" s="376"/>
      <c r="BF755" s="376"/>
      <c r="BG755" s="19"/>
      <c r="BH755" s="19"/>
      <c r="BI755" s="19"/>
      <c r="BJ755" s="19"/>
      <c r="BK755" s="377"/>
      <c r="BL755" s="19"/>
      <c r="BM755" s="19"/>
      <c r="BN755" s="377"/>
      <c r="BO755" s="19"/>
      <c r="BP755" s="19"/>
      <c r="BQ755" s="19"/>
      <c r="BR755" s="19"/>
      <c r="BS755" s="377"/>
      <c r="BT755" s="19"/>
      <c r="BU755" s="19"/>
      <c r="BV755" s="105"/>
      <c r="BW755" s="376"/>
      <c r="BX755" s="19"/>
      <c r="BY755" s="19"/>
      <c r="BZ755" s="19"/>
      <c r="CA755" s="19"/>
      <c r="CB755" s="19"/>
      <c r="CC755" s="19"/>
      <c r="CD755" s="377"/>
      <c r="CE755" s="19"/>
      <c r="CF755" s="19"/>
      <c r="CG755" s="19"/>
      <c r="CH755" s="19"/>
      <c r="CI755" s="377"/>
      <c r="CJ755" s="19"/>
      <c r="CK755" s="380"/>
      <c r="CL755" s="105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  <c r="CZ755" s="19"/>
      <c r="DA755" s="19"/>
      <c r="DB755" s="19"/>
      <c r="DC755" s="19"/>
      <c r="DD755" s="19"/>
      <c r="DE755" s="19"/>
      <c r="DF755" s="19"/>
      <c r="DG755" s="19"/>
      <c r="DH755" s="19"/>
      <c r="DI755" s="19"/>
    </row>
    <row r="756" spans="1:113" ht="12.75" customHeight="1">
      <c r="A756" s="19"/>
      <c r="B756" s="19"/>
      <c r="C756" s="19"/>
      <c r="D756" s="19"/>
      <c r="E756" s="376"/>
      <c r="F756" s="19"/>
      <c r="G756" s="19"/>
      <c r="H756" s="19"/>
      <c r="I756" s="19"/>
      <c r="J756" s="377"/>
      <c r="K756" s="19"/>
      <c r="L756" s="19"/>
      <c r="M756" s="377"/>
      <c r="N756" s="19"/>
      <c r="O756" s="19"/>
      <c r="P756" s="19"/>
      <c r="Q756" s="19"/>
      <c r="R756" s="19"/>
      <c r="S756" s="19"/>
      <c r="T756" s="105"/>
      <c r="U756" s="376"/>
      <c r="V756" s="376"/>
      <c r="W756" s="19"/>
      <c r="X756" s="19"/>
      <c r="Y756" s="19"/>
      <c r="Z756" s="19"/>
      <c r="AA756" s="377"/>
      <c r="AB756" s="19"/>
      <c r="AC756" s="19"/>
      <c r="AD756" s="377"/>
      <c r="AE756" s="19"/>
      <c r="AF756" s="19"/>
      <c r="AG756" s="19"/>
      <c r="AH756" s="19"/>
      <c r="AI756" s="377"/>
      <c r="AJ756" s="19"/>
      <c r="AK756" s="19"/>
      <c r="AL756" s="105"/>
      <c r="AM756" s="376"/>
      <c r="AN756" s="378"/>
      <c r="AO756" s="19"/>
      <c r="AP756" s="19"/>
      <c r="AQ756" s="19"/>
      <c r="AR756" s="377"/>
      <c r="AS756" s="19"/>
      <c r="AT756" s="19"/>
      <c r="AU756" s="377"/>
      <c r="AV756" s="379"/>
      <c r="AW756" s="19"/>
      <c r="AX756" s="19"/>
      <c r="AY756" s="19"/>
      <c r="AZ756" s="377"/>
      <c r="BA756" s="19"/>
      <c r="BB756" s="19"/>
      <c r="BC756" s="19"/>
      <c r="BD756" s="105"/>
      <c r="BE756" s="376"/>
      <c r="BF756" s="376"/>
      <c r="BG756" s="19"/>
      <c r="BH756" s="19"/>
      <c r="BI756" s="19"/>
      <c r="BJ756" s="19"/>
      <c r="BK756" s="377"/>
      <c r="BL756" s="19"/>
      <c r="BM756" s="19"/>
      <c r="BN756" s="377"/>
      <c r="BO756" s="19"/>
      <c r="BP756" s="19"/>
      <c r="BQ756" s="19"/>
      <c r="BR756" s="19"/>
      <c r="BS756" s="377"/>
      <c r="BT756" s="19"/>
      <c r="BU756" s="19"/>
      <c r="BV756" s="105"/>
      <c r="BW756" s="376"/>
      <c r="BX756" s="19"/>
      <c r="BY756" s="19"/>
      <c r="BZ756" s="19"/>
      <c r="CA756" s="19"/>
      <c r="CB756" s="19"/>
      <c r="CC756" s="19"/>
      <c r="CD756" s="377"/>
      <c r="CE756" s="19"/>
      <c r="CF756" s="19"/>
      <c r="CG756" s="19"/>
      <c r="CH756" s="19"/>
      <c r="CI756" s="377"/>
      <c r="CJ756" s="19"/>
      <c r="CK756" s="380"/>
      <c r="CL756" s="105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  <c r="CZ756" s="19"/>
      <c r="DA756" s="19"/>
      <c r="DB756" s="19"/>
      <c r="DC756" s="19"/>
      <c r="DD756" s="19"/>
      <c r="DE756" s="19"/>
      <c r="DF756" s="19"/>
      <c r="DG756" s="19"/>
      <c r="DH756" s="19"/>
      <c r="DI756" s="19"/>
    </row>
    <row r="757" spans="1:113" ht="12.75" customHeight="1">
      <c r="A757" s="19"/>
      <c r="B757" s="19"/>
      <c r="C757" s="19"/>
      <c r="D757" s="19"/>
      <c r="E757" s="376"/>
      <c r="F757" s="19"/>
      <c r="G757" s="19"/>
      <c r="H757" s="19"/>
      <c r="I757" s="19"/>
      <c r="J757" s="377"/>
      <c r="K757" s="19"/>
      <c r="L757" s="19"/>
      <c r="M757" s="377"/>
      <c r="N757" s="19"/>
      <c r="O757" s="19"/>
      <c r="P757" s="19"/>
      <c r="Q757" s="19"/>
      <c r="R757" s="19"/>
      <c r="S757" s="19"/>
      <c r="T757" s="105"/>
      <c r="U757" s="376"/>
      <c r="V757" s="376"/>
      <c r="W757" s="19"/>
      <c r="X757" s="19"/>
      <c r="Y757" s="19"/>
      <c r="Z757" s="19"/>
      <c r="AA757" s="377"/>
      <c r="AB757" s="19"/>
      <c r="AC757" s="19"/>
      <c r="AD757" s="377"/>
      <c r="AE757" s="19"/>
      <c r="AF757" s="19"/>
      <c r="AG757" s="19"/>
      <c r="AH757" s="19"/>
      <c r="AI757" s="377"/>
      <c r="AJ757" s="19"/>
      <c r="AK757" s="19"/>
      <c r="AL757" s="105"/>
      <c r="AM757" s="376"/>
      <c r="AN757" s="378"/>
      <c r="AO757" s="19"/>
      <c r="AP757" s="19"/>
      <c r="AQ757" s="19"/>
      <c r="AR757" s="377"/>
      <c r="AS757" s="19"/>
      <c r="AT757" s="19"/>
      <c r="AU757" s="377"/>
      <c r="AV757" s="379"/>
      <c r="AW757" s="19"/>
      <c r="AX757" s="19"/>
      <c r="AY757" s="19"/>
      <c r="AZ757" s="377"/>
      <c r="BA757" s="19"/>
      <c r="BB757" s="19"/>
      <c r="BC757" s="19"/>
      <c r="BD757" s="105"/>
      <c r="BE757" s="376"/>
      <c r="BF757" s="376"/>
      <c r="BG757" s="19"/>
      <c r="BH757" s="19"/>
      <c r="BI757" s="19"/>
      <c r="BJ757" s="19"/>
      <c r="BK757" s="377"/>
      <c r="BL757" s="19"/>
      <c r="BM757" s="19"/>
      <c r="BN757" s="377"/>
      <c r="BO757" s="19"/>
      <c r="BP757" s="19"/>
      <c r="BQ757" s="19"/>
      <c r="BR757" s="19"/>
      <c r="BS757" s="377"/>
      <c r="BT757" s="19"/>
      <c r="BU757" s="19"/>
      <c r="BV757" s="105"/>
      <c r="BW757" s="376"/>
      <c r="BX757" s="19"/>
      <c r="BY757" s="19"/>
      <c r="BZ757" s="19"/>
      <c r="CA757" s="19"/>
      <c r="CB757" s="19"/>
      <c r="CC757" s="19"/>
      <c r="CD757" s="377"/>
      <c r="CE757" s="19"/>
      <c r="CF757" s="19"/>
      <c r="CG757" s="19"/>
      <c r="CH757" s="19"/>
      <c r="CI757" s="377"/>
      <c r="CJ757" s="19"/>
      <c r="CK757" s="380"/>
      <c r="CL757" s="105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  <c r="CZ757" s="19"/>
      <c r="DA757" s="19"/>
      <c r="DB757" s="19"/>
      <c r="DC757" s="19"/>
      <c r="DD757" s="19"/>
      <c r="DE757" s="19"/>
      <c r="DF757" s="19"/>
      <c r="DG757" s="19"/>
      <c r="DH757" s="19"/>
      <c r="DI757" s="19"/>
    </row>
    <row r="758" spans="1:113" ht="12.75" customHeight="1">
      <c r="A758" s="19"/>
      <c r="B758" s="19"/>
      <c r="C758" s="19"/>
      <c r="D758" s="19"/>
      <c r="E758" s="376"/>
      <c r="F758" s="19"/>
      <c r="G758" s="19"/>
      <c r="H758" s="19"/>
      <c r="I758" s="19"/>
      <c r="J758" s="377"/>
      <c r="K758" s="19"/>
      <c r="L758" s="19"/>
      <c r="M758" s="377"/>
      <c r="N758" s="19"/>
      <c r="O758" s="19"/>
      <c r="P758" s="19"/>
      <c r="Q758" s="19"/>
      <c r="R758" s="19"/>
      <c r="S758" s="19"/>
      <c r="T758" s="105"/>
      <c r="U758" s="376"/>
      <c r="V758" s="376"/>
      <c r="W758" s="19"/>
      <c r="X758" s="19"/>
      <c r="Y758" s="19"/>
      <c r="Z758" s="19"/>
      <c r="AA758" s="377"/>
      <c r="AB758" s="19"/>
      <c r="AC758" s="19"/>
      <c r="AD758" s="377"/>
      <c r="AE758" s="19"/>
      <c r="AF758" s="19"/>
      <c r="AG758" s="19"/>
      <c r="AH758" s="19"/>
      <c r="AI758" s="377"/>
      <c r="AJ758" s="19"/>
      <c r="AK758" s="19"/>
      <c r="AL758" s="105"/>
      <c r="AM758" s="376"/>
      <c r="AN758" s="378"/>
      <c r="AO758" s="19"/>
      <c r="AP758" s="19"/>
      <c r="AQ758" s="19"/>
      <c r="AR758" s="377"/>
      <c r="AS758" s="19"/>
      <c r="AT758" s="19"/>
      <c r="AU758" s="377"/>
      <c r="AV758" s="379"/>
      <c r="AW758" s="19"/>
      <c r="AX758" s="19"/>
      <c r="AY758" s="19"/>
      <c r="AZ758" s="377"/>
      <c r="BA758" s="19"/>
      <c r="BB758" s="19"/>
      <c r="BC758" s="19"/>
      <c r="BD758" s="105"/>
      <c r="BE758" s="376"/>
      <c r="BF758" s="376"/>
      <c r="BG758" s="19"/>
      <c r="BH758" s="19"/>
      <c r="BI758" s="19"/>
      <c r="BJ758" s="19"/>
      <c r="BK758" s="377"/>
      <c r="BL758" s="19"/>
      <c r="BM758" s="19"/>
      <c r="BN758" s="377"/>
      <c r="BO758" s="19"/>
      <c r="BP758" s="19"/>
      <c r="BQ758" s="19"/>
      <c r="BR758" s="19"/>
      <c r="BS758" s="377"/>
      <c r="BT758" s="19"/>
      <c r="BU758" s="19"/>
      <c r="BV758" s="105"/>
      <c r="BW758" s="376"/>
      <c r="BX758" s="19"/>
      <c r="BY758" s="19"/>
      <c r="BZ758" s="19"/>
      <c r="CA758" s="19"/>
      <c r="CB758" s="19"/>
      <c r="CC758" s="19"/>
      <c r="CD758" s="377"/>
      <c r="CE758" s="19"/>
      <c r="CF758" s="19"/>
      <c r="CG758" s="19"/>
      <c r="CH758" s="19"/>
      <c r="CI758" s="377"/>
      <c r="CJ758" s="19"/>
      <c r="CK758" s="380"/>
      <c r="CL758" s="105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  <c r="CZ758" s="19"/>
      <c r="DA758" s="19"/>
      <c r="DB758" s="19"/>
      <c r="DC758" s="19"/>
      <c r="DD758" s="19"/>
      <c r="DE758" s="19"/>
      <c r="DF758" s="19"/>
      <c r="DG758" s="19"/>
      <c r="DH758" s="19"/>
      <c r="DI758" s="19"/>
    </row>
    <row r="759" spans="1:113" ht="12.75" customHeight="1">
      <c r="A759" s="19"/>
      <c r="B759" s="19"/>
      <c r="C759" s="19"/>
      <c r="D759" s="19"/>
      <c r="E759" s="376"/>
      <c r="F759" s="19"/>
      <c r="G759" s="19"/>
      <c r="H759" s="19"/>
      <c r="I759" s="19"/>
      <c r="J759" s="377"/>
      <c r="K759" s="19"/>
      <c r="L759" s="19"/>
      <c r="M759" s="377"/>
      <c r="N759" s="19"/>
      <c r="O759" s="19"/>
      <c r="P759" s="19"/>
      <c r="Q759" s="19"/>
      <c r="R759" s="19"/>
      <c r="S759" s="19"/>
      <c r="T759" s="105"/>
      <c r="U759" s="376"/>
      <c r="V759" s="376"/>
      <c r="W759" s="19"/>
      <c r="X759" s="19"/>
      <c r="Y759" s="19"/>
      <c r="Z759" s="19"/>
      <c r="AA759" s="377"/>
      <c r="AB759" s="19"/>
      <c r="AC759" s="19"/>
      <c r="AD759" s="377"/>
      <c r="AE759" s="19"/>
      <c r="AF759" s="19"/>
      <c r="AG759" s="19"/>
      <c r="AH759" s="19"/>
      <c r="AI759" s="377"/>
      <c r="AJ759" s="19"/>
      <c r="AK759" s="19"/>
      <c r="AL759" s="105"/>
      <c r="AM759" s="376"/>
      <c r="AN759" s="378"/>
      <c r="AO759" s="19"/>
      <c r="AP759" s="19"/>
      <c r="AQ759" s="19"/>
      <c r="AR759" s="377"/>
      <c r="AS759" s="19"/>
      <c r="AT759" s="19"/>
      <c r="AU759" s="377"/>
      <c r="AV759" s="379"/>
      <c r="AW759" s="19"/>
      <c r="AX759" s="19"/>
      <c r="AY759" s="19"/>
      <c r="AZ759" s="377"/>
      <c r="BA759" s="19"/>
      <c r="BB759" s="19"/>
      <c r="BC759" s="19"/>
      <c r="BD759" s="105"/>
      <c r="BE759" s="376"/>
      <c r="BF759" s="376"/>
      <c r="BG759" s="19"/>
      <c r="BH759" s="19"/>
      <c r="BI759" s="19"/>
      <c r="BJ759" s="19"/>
      <c r="BK759" s="377"/>
      <c r="BL759" s="19"/>
      <c r="BM759" s="19"/>
      <c r="BN759" s="377"/>
      <c r="BO759" s="19"/>
      <c r="BP759" s="19"/>
      <c r="BQ759" s="19"/>
      <c r="BR759" s="19"/>
      <c r="BS759" s="377"/>
      <c r="BT759" s="19"/>
      <c r="BU759" s="19"/>
      <c r="BV759" s="105"/>
      <c r="BW759" s="376"/>
      <c r="BX759" s="19"/>
      <c r="BY759" s="19"/>
      <c r="BZ759" s="19"/>
      <c r="CA759" s="19"/>
      <c r="CB759" s="19"/>
      <c r="CC759" s="19"/>
      <c r="CD759" s="377"/>
      <c r="CE759" s="19"/>
      <c r="CF759" s="19"/>
      <c r="CG759" s="19"/>
      <c r="CH759" s="19"/>
      <c r="CI759" s="377"/>
      <c r="CJ759" s="19"/>
      <c r="CK759" s="380"/>
      <c r="CL759" s="105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  <c r="CZ759" s="19"/>
      <c r="DA759" s="19"/>
      <c r="DB759" s="19"/>
      <c r="DC759" s="19"/>
      <c r="DD759" s="19"/>
      <c r="DE759" s="19"/>
      <c r="DF759" s="19"/>
      <c r="DG759" s="19"/>
      <c r="DH759" s="19"/>
      <c r="DI759" s="19"/>
    </row>
    <row r="760" spans="1:113" ht="12.75" customHeight="1">
      <c r="A760" s="19"/>
      <c r="B760" s="19"/>
      <c r="C760" s="19"/>
      <c r="D760" s="19"/>
      <c r="E760" s="376"/>
      <c r="F760" s="19"/>
      <c r="G760" s="19"/>
      <c r="H760" s="19"/>
      <c r="I760" s="19"/>
      <c r="J760" s="377"/>
      <c r="K760" s="19"/>
      <c r="L760" s="19"/>
      <c r="M760" s="377"/>
      <c r="N760" s="19"/>
      <c r="O760" s="19"/>
      <c r="P760" s="19"/>
      <c r="Q760" s="19"/>
      <c r="R760" s="19"/>
      <c r="S760" s="19"/>
      <c r="T760" s="105"/>
      <c r="U760" s="376"/>
      <c r="V760" s="376"/>
      <c r="W760" s="19"/>
      <c r="X760" s="19"/>
      <c r="Y760" s="19"/>
      <c r="Z760" s="19"/>
      <c r="AA760" s="377"/>
      <c r="AB760" s="19"/>
      <c r="AC760" s="19"/>
      <c r="AD760" s="377"/>
      <c r="AE760" s="19"/>
      <c r="AF760" s="19"/>
      <c r="AG760" s="19"/>
      <c r="AH760" s="19"/>
      <c r="AI760" s="377"/>
      <c r="AJ760" s="19"/>
      <c r="AK760" s="19"/>
      <c r="AL760" s="105"/>
      <c r="AM760" s="376"/>
      <c r="AN760" s="378"/>
      <c r="AO760" s="19"/>
      <c r="AP760" s="19"/>
      <c r="AQ760" s="19"/>
      <c r="AR760" s="377"/>
      <c r="AS760" s="19"/>
      <c r="AT760" s="19"/>
      <c r="AU760" s="377"/>
      <c r="AV760" s="379"/>
      <c r="AW760" s="19"/>
      <c r="AX760" s="19"/>
      <c r="AY760" s="19"/>
      <c r="AZ760" s="377"/>
      <c r="BA760" s="19"/>
      <c r="BB760" s="19"/>
      <c r="BC760" s="19"/>
      <c r="BD760" s="105"/>
      <c r="BE760" s="376"/>
      <c r="BF760" s="376"/>
      <c r="BG760" s="19"/>
      <c r="BH760" s="19"/>
      <c r="BI760" s="19"/>
      <c r="BJ760" s="19"/>
      <c r="BK760" s="377"/>
      <c r="BL760" s="19"/>
      <c r="BM760" s="19"/>
      <c r="BN760" s="377"/>
      <c r="BO760" s="19"/>
      <c r="BP760" s="19"/>
      <c r="BQ760" s="19"/>
      <c r="BR760" s="19"/>
      <c r="BS760" s="377"/>
      <c r="BT760" s="19"/>
      <c r="BU760" s="19"/>
      <c r="BV760" s="105"/>
      <c r="BW760" s="376"/>
      <c r="BX760" s="19"/>
      <c r="BY760" s="19"/>
      <c r="BZ760" s="19"/>
      <c r="CA760" s="19"/>
      <c r="CB760" s="19"/>
      <c r="CC760" s="19"/>
      <c r="CD760" s="377"/>
      <c r="CE760" s="19"/>
      <c r="CF760" s="19"/>
      <c r="CG760" s="19"/>
      <c r="CH760" s="19"/>
      <c r="CI760" s="377"/>
      <c r="CJ760" s="19"/>
      <c r="CK760" s="380"/>
      <c r="CL760" s="105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  <c r="CZ760" s="19"/>
      <c r="DA760" s="19"/>
      <c r="DB760" s="19"/>
      <c r="DC760" s="19"/>
      <c r="DD760" s="19"/>
      <c r="DE760" s="19"/>
      <c r="DF760" s="19"/>
      <c r="DG760" s="19"/>
      <c r="DH760" s="19"/>
      <c r="DI760" s="19"/>
    </row>
    <row r="761" spans="1:113" ht="12.75" customHeight="1">
      <c r="A761" s="19"/>
      <c r="B761" s="19"/>
      <c r="C761" s="19"/>
      <c r="D761" s="19"/>
      <c r="E761" s="376"/>
      <c r="F761" s="19"/>
      <c r="G761" s="19"/>
      <c r="H761" s="19"/>
      <c r="I761" s="19"/>
      <c r="J761" s="377"/>
      <c r="K761" s="19"/>
      <c r="L761" s="19"/>
      <c r="M761" s="377"/>
      <c r="N761" s="19"/>
      <c r="O761" s="19"/>
      <c r="P761" s="19"/>
      <c r="Q761" s="19"/>
      <c r="R761" s="19"/>
      <c r="S761" s="19"/>
      <c r="T761" s="105"/>
      <c r="U761" s="376"/>
      <c r="V761" s="376"/>
      <c r="W761" s="19"/>
      <c r="X761" s="19"/>
      <c r="Y761" s="19"/>
      <c r="Z761" s="19"/>
      <c r="AA761" s="377"/>
      <c r="AB761" s="19"/>
      <c r="AC761" s="19"/>
      <c r="AD761" s="377"/>
      <c r="AE761" s="19"/>
      <c r="AF761" s="19"/>
      <c r="AG761" s="19"/>
      <c r="AH761" s="19"/>
      <c r="AI761" s="377"/>
      <c r="AJ761" s="19"/>
      <c r="AK761" s="19"/>
      <c r="AL761" s="105"/>
      <c r="AM761" s="376"/>
      <c r="AN761" s="378"/>
      <c r="AO761" s="19"/>
      <c r="AP761" s="19"/>
      <c r="AQ761" s="19"/>
      <c r="AR761" s="377"/>
      <c r="AS761" s="19"/>
      <c r="AT761" s="19"/>
      <c r="AU761" s="377"/>
      <c r="AV761" s="379"/>
      <c r="AW761" s="19"/>
      <c r="AX761" s="19"/>
      <c r="AY761" s="19"/>
      <c r="AZ761" s="377"/>
      <c r="BA761" s="19"/>
      <c r="BB761" s="19"/>
      <c r="BC761" s="19"/>
      <c r="BD761" s="105"/>
      <c r="BE761" s="376"/>
      <c r="BF761" s="376"/>
      <c r="BG761" s="19"/>
      <c r="BH761" s="19"/>
      <c r="BI761" s="19"/>
      <c r="BJ761" s="19"/>
      <c r="BK761" s="377"/>
      <c r="BL761" s="19"/>
      <c r="BM761" s="19"/>
      <c r="BN761" s="377"/>
      <c r="BO761" s="19"/>
      <c r="BP761" s="19"/>
      <c r="BQ761" s="19"/>
      <c r="BR761" s="19"/>
      <c r="BS761" s="377"/>
      <c r="BT761" s="19"/>
      <c r="BU761" s="19"/>
      <c r="BV761" s="105"/>
      <c r="BW761" s="376"/>
      <c r="BX761" s="19"/>
      <c r="BY761" s="19"/>
      <c r="BZ761" s="19"/>
      <c r="CA761" s="19"/>
      <c r="CB761" s="19"/>
      <c r="CC761" s="19"/>
      <c r="CD761" s="377"/>
      <c r="CE761" s="19"/>
      <c r="CF761" s="19"/>
      <c r="CG761" s="19"/>
      <c r="CH761" s="19"/>
      <c r="CI761" s="377"/>
      <c r="CJ761" s="19"/>
      <c r="CK761" s="380"/>
      <c r="CL761" s="105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  <c r="CZ761" s="19"/>
      <c r="DA761" s="19"/>
      <c r="DB761" s="19"/>
      <c r="DC761" s="19"/>
      <c r="DD761" s="19"/>
      <c r="DE761" s="19"/>
      <c r="DF761" s="19"/>
      <c r="DG761" s="19"/>
      <c r="DH761" s="19"/>
      <c r="DI761" s="19"/>
    </row>
    <row r="762" spans="1:113" ht="12.75" customHeight="1">
      <c r="A762" s="19"/>
      <c r="B762" s="19"/>
      <c r="C762" s="19"/>
      <c r="D762" s="19"/>
      <c r="E762" s="376"/>
      <c r="F762" s="19"/>
      <c r="G762" s="19"/>
      <c r="H762" s="19"/>
      <c r="I762" s="19"/>
      <c r="J762" s="377"/>
      <c r="K762" s="19"/>
      <c r="L762" s="19"/>
      <c r="M762" s="377"/>
      <c r="N762" s="19"/>
      <c r="O762" s="19"/>
      <c r="P762" s="19"/>
      <c r="Q762" s="19"/>
      <c r="R762" s="19"/>
      <c r="S762" s="19"/>
      <c r="T762" s="105"/>
      <c r="U762" s="376"/>
      <c r="V762" s="376"/>
      <c r="W762" s="19"/>
      <c r="X762" s="19"/>
      <c r="Y762" s="19"/>
      <c r="Z762" s="19"/>
      <c r="AA762" s="377"/>
      <c r="AB762" s="19"/>
      <c r="AC762" s="19"/>
      <c r="AD762" s="377"/>
      <c r="AE762" s="19"/>
      <c r="AF762" s="19"/>
      <c r="AG762" s="19"/>
      <c r="AH762" s="19"/>
      <c r="AI762" s="377"/>
      <c r="AJ762" s="19"/>
      <c r="AK762" s="19"/>
      <c r="AL762" s="105"/>
      <c r="AM762" s="376"/>
      <c r="AN762" s="378"/>
      <c r="AO762" s="19"/>
      <c r="AP762" s="19"/>
      <c r="AQ762" s="19"/>
      <c r="AR762" s="377"/>
      <c r="AS762" s="19"/>
      <c r="AT762" s="19"/>
      <c r="AU762" s="377"/>
      <c r="AV762" s="379"/>
      <c r="AW762" s="19"/>
      <c r="AX762" s="19"/>
      <c r="AY762" s="19"/>
      <c r="AZ762" s="377"/>
      <c r="BA762" s="19"/>
      <c r="BB762" s="19"/>
      <c r="BC762" s="19"/>
      <c r="BD762" s="105"/>
      <c r="BE762" s="376"/>
      <c r="BF762" s="376"/>
      <c r="BG762" s="19"/>
      <c r="BH762" s="19"/>
      <c r="BI762" s="19"/>
      <c r="BJ762" s="19"/>
      <c r="BK762" s="377"/>
      <c r="BL762" s="19"/>
      <c r="BM762" s="19"/>
      <c r="BN762" s="377"/>
      <c r="BO762" s="19"/>
      <c r="BP762" s="19"/>
      <c r="BQ762" s="19"/>
      <c r="BR762" s="19"/>
      <c r="BS762" s="377"/>
      <c r="BT762" s="19"/>
      <c r="BU762" s="19"/>
      <c r="BV762" s="105"/>
      <c r="BW762" s="376"/>
      <c r="BX762" s="19"/>
      <c r="BY762" s="19"/>
      <c r="BZ762" s="19"/>
      <c r="CA762" s="19"/>
      <c r="CB762" s="19"/>
      <c r="CC762" s="19"/>
      <c r="CD762" s="377"/>
      <c r="CE762" s="19"/>
      <c r="CF762" s="19"/>
      <c r="CG762" s="19"/>
      <c r="CH762" s="19"/>
      <c r="CI762" s="377"/>
      <c r="CJ762" s="19"/>
      <c r="CK762" s="380"/>
      <c r="CL762" s="105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  <c r="CZ762" s="19"/>
      <c r="DA762" s="19"/>
      <c r="DB762" s="19"/>
      <c r="DC762" s="19"/>
      <c r="DD762" s="19"/>
      <c r="DE762" s="19"/>
      <c r="DF762" s="19"/>
      <c r="DG762" s="19"/>
      <c r="DH762" s="19"/>
      <c r="DI762" s="19"/>
    </row>
    <row r="763" spans="1:113" ht="12.75" customHeight="1">
      <c r="A763" s="19"/>
      <c r="B763" s="19"/>
      <c r="C763" s="19"/>
      <c r="D763" s="19"/>
      <c r="E763" s="376"/>
      <c r="F763" s="19"/>
      <c r="G763" s="19"/>
      <c r="H763" s="19"/>
      <c r="I763" s="19"/>
      <c r="J763" s="377"/>
      <c r="K763" s="19"/>
      <c r="L763" s="19"/>
      <c r="M763" s="377"/>
      <c r="N763" s="19"/>
      <c r="O763" s="19"/>
      <c r="P763" s="19"/>
      <c r="Q763" s="19"/>
      <c r="R763" s="19"/>
      <c r="S763" s="19"/>
      <c r="T763" s="105"/>
      <c r="U763" s="376"/>
      <c r="V763" s="376"/>
      <c r="W763" s="19"/>
      <c r="X763" s="19"/>
      <c r="Y763" s="19"/>
      <c r="Z763" s="19"/>
      <c r="AA763" s="377"/>
      <c r="AB763" s="19"/>
      <c r="AC763" s="19"/>
      <c r="AD763" s="377"/>
      <c r="AE763" s="19"/>
      <c r="AF763" s="19"/>
      <c r="AG763" s="19"/>
      <c r="AH763" s="19"/>
      <c r="AI763" s="377"/>
      <c r="AJ763" s="19"/>
      <c r="AK763" s="19"/>
      <c r="AL763" s="105"/>
      <c r="AM763" s="376"/>
      <c r="AN763" s="378"/>
      <c r="AO763" s="19"/>
      <c r="AP763" s="19"/>
      <c r="AQ763" s="19"/>
      <c r="AR763" s="377"/>
      <c r="AS763" s="19"/>
      <c r="AT763" s="19"/>
      <c r="AU763" s="377"/>
      <c r="AV763" s="379"/>
      <c r="AW763" s="19"/>
      <c r="AX763" s="19"/>
      <c r="AY763" s="19"/>
      <c r="AZ763" s="377"/>
      <c r="BA763" s="19"/>
      <c r="BB763" s="19"/>
      <c r="BC763" s="19"/>
      <c r="BD763" s="105"/>
      <c r="BE763" s="376"/>
      <c r="BF763" s="376"/>
      <c r="BG763" s="19"/>
      <c r="BH763" s="19"/>
      <c r="BI763" s="19"/>
      <c r="BJ763" s="19"/>
      <c r="BK763" s="377"/>
      <c r="BL763" s="19"/>
      <c r="BM763" s="19"/>
      <c r="BN763" s="377"/>
      <c r="BO763" s="19"/>
      <c r="BP763" s="19"/>
      <c r="BQ763" s="19"/>
      <c r="BR763" s="19"/>
      <c r="BS763" s="377"/>
      <c r="BT763" s="19"/>
      <c r="BU763" s="19"/>
      <c r="BV763" s="105"/>
      <c r="BW763" s="376"/>
      <c r="BX763" s="19"/>
      <c r="BY763" s="19"/>
      <c r="BZ763" s="19"/>
      <c r="CA763" s="19"/>
      <c r="CB763" s="19"/>
      <c r="CC763" s="19"/>
      <c r="CD763" s="377"/>
      <c r="CE763" s="19"/>
      <c r="CF763" s="19"/>
      <c r="CG763" s="19"/>
      <c r="CH763" s="19"/>
      <c r="CI763" s="377"/>
      <c r="CJ763" s="19"/>
      <c r="CK763" s="380"/>
      <c r="CL763" s="105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  <c r="CZ763" s="19"/>
      <c r="DA763" s="19"/>
      <c r="DB763" s="19"/>
      <c r="DC763" s="19"/>
      <c r="DD763" s="19"/>
      <c r="DE763" s="19"/>
      <c r="DF763" s="19"/>
      <c r="DG763" s="19"/>
      <c r="DH763" s="19"/>
      <c r="DI763" s="19"/>
    </row>
    <row r="764" spans="1:113" ht="12.75" customHeight="1">
      <c r="A764" s="19"/>
      <c r="B764" s="19"/>
      <c r="C764" s="19"/>
      <c r="D764" s="19"/>
      <c r="E764" s="376"/>
      <c r="F764" s="19"/>
      <c r="G764" s="19"/>
      <c r="H764" s="19"/>
      <c r="I764" s="19"/>
      <c r="J764" s="377"/>
      <c r="K764" s="19"/>
      <c r="L764" s="19"/>
      <c r="M764" s="377"/>
      <c r="N764" s="19"/>
      <c r="O764" s="19"/>
      <c r="P764" s="19"/>
      <c r="Q764" s="19"/>
      <c r="R764" s="19"/>
      <c r="S764" s="19"/>
      <c r="T764" s="105"/>
      <c r="U764" s="376"/>
      <c r="V764" s="376"/>
      <c r="W764" s="19"/>
      <c r="X764" s="19"/>
      <c r="Y764" s="19"/>
      <c r="Z764" s="19"/>
      <c r="AA764" s="377"/>
      <c r="AB764" s="19"/>
      <c r="AC764" s="19"/>
      <c r="AD764" s="377"/>
      <c r="AE764" s="19"/>
      <c r="AF764" s="19"/>
      <c r="AG764" s="19"/>
      <c r="AH764" s="19"/>
      <c r="AI764" s="377"/>
      <c r="AJ764" s="19"/>
      <c r="AK764" s="19"/>
      <c r="AL764" s="105"/>
      <c r="AM764" s="376"/>
      <c r="AN764" s="378"/>
      <c r="AO764" s="19"/>
      <c r="AP764" s="19"/>
      <c r="AQ764" s="19"/>
      <c r="AR764" s="377"/>
      <c r="AS764" s="19"/>
      <c r="AT764" s="19"/>
      <c r="AU764" s="377"/>
      <c r="AV764" s="379"/>
      <c r="AW764" s="19"/>
      <c r="AX764" s="19"/>
      <c r="AY764" s="19"/>
      <c r="AZ764" s="377"/>
      <c r="BA764" s="19"/>
      <c r="BB764" s="19"/>
      <c r="BC764" s="19"/>
      <c r="BD764" s="105"/>
      <c r="BE764" s="376"/>
      <c r="BF764" s="376"/>
      <c r="BG764" s="19"/>
      <c r="BH764" s="19"/>
      <c r="BI764" s="19"/>
      <c r="BJ764" s="19"/>
      <c r="BK764" s="377"/>
      <c r="BL764" s="19"/>
      <c r="BM764" s="19"/>
      <c r="BN764" s="377"/>
      <c r="BO764" s="19"/>
      <c r="BP764" s="19"/>
      <c r="BQ764" s="19"/>
      <c r="BR764" s="19"/>
      <c r="BS764" s="377"/>
      <c r="BT764" s="19"/>
      <c r="BU764" s="19"/>
      <c r="BV764" s="105"/>
      <c r="BW764" s="376"/>
      <c r="BX764" s="19"/>
      <c r="BY764" s="19"/>
      <c r="BZ764" s="19"/>
      <c r="CA764" s="19"/>
      <c r="CB764" s="19"/>
      <c r="CC764" s="19"/>
      <c r="CD764" s="377"/>
      <c r="CE764" s="19"/>
      <c r="CF764" s="19"/>
      <c r="CG764" s="19"/>
      <c r="CH764" s="19"/>
      <c r="CI764" s="377"/>
      <c r="CJ764" s="19"/>
      <c r="CK764" s="380"/>
      <c r="CL764" s="105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  <c r="CZ764" s="19"/>
      <c r="DA764" s="19"/>
      <c r="DB764" s="19"/>
      <c r="DC764" s="19"/>
      <c r="DD764" s="19"/>
      <c r="DE764" s="19"/>
      <c r="DF764" s="19"/>
      <c r="DG764" s="19"/>
      <c r="DH764" s="19"/>
      <c r="DI764" s="19"/>
    </row>
    <row r="765" spans="1:113" ht="12.75" customHeight="1">
      <c r="A765" s="19"/>
      <c r="B765" s="19"/>
      <c r="C765" s="19"/>
      <c r="D765" s="19"/>
      <c r="E765" s="376"/>
      <c r="F765" s="19"/>
      <c r="G765" s="19"/>
      <c r="H765" s="19"/>
      <c r="I765" s="19"/>
      <c r="J765" s="377"/>
      <c r="K765" s="19"/>
      <c r="L765" s="19"/>
      <c r="M765" s="377"/>
      <c r="N765" s="19"/>
      <c r="O765" s="19"/>
      <c r="P765" s="19"/>
      <c r="Q765" s="19"/>
      <c r="R765" s="19"/>
      <c r="S765" s="19"/>
      <c r="T765" s="105"/>
      <c r="U765" s="376"/>
      <c r="V765" s="376"/>
      <c r="W765" s="19"/>
      <c r="X765" s="19"/>
      <c r="Y765" s="19"/>
      <c r="Z765" s="19"/>
      <c r="AA765" s="377"/>
      <c r="AB765" s="19"/>
      <c r="AC765" s="19"/>
      <c r="AD765" s="377"/>
      <c r="AE765" s="19"/>
      <c r="AF765" s="19"/>
      <c r="AG765" s="19"/>
      <c r="AH765" s="19"/>
      <c r="AI765" s="377"/>
      <c r="AJ765" s="19"/>
      <c r="AK765" s="19"/>
      <c r="AL765" s="105"/>
      <c r="AM765" s="376"/>
      <c r="AN765" s="378"/>
      <c r="AO765" s="19"/>
      <c r="AP765" s="19"/>
      <c r="AQ765" s="19"/>
      <c r="AR765" s="377"/>
      <c r="AS765" s="19"/>
      <c r="AT765" s="19"/>
      <c r="AU765" s="377"/>
      <c r="AV765" s="379"/>
      <c r="AW765" s="19"/>
      <c r="AX765" s="19"/>
      <c r="AY765" s="19"/>
      <c r="AZ765" s="377"/>
      <c r="BA765" s="19"/>
      <c r="BB765" s="19"/>
      <c r="BC765" s="19"/>
      <c r="BD765" s="105"/>
      <c r="BE765" s="376"/>
      <c r="BF765" s="376"/>
      <c r="BG765" s="19"/>
      <c r="BH765" s="19"/>
      <c r="BI765" s="19"/>
      <c r="BJ765" s="19"/>
      <c r="BK765" s="377"/>
      <c r="BL765" s="19"/>
      <c r="BM765" s="19"/>
      <c r="BN765" s="377"/>
      <c r="BO765" s="19"/>
      <c r="BP765" s="19"/>
      <c r="BQ765" s="19"/>
      <c r="BR765" s="19"/>
      <c r="BS765" s="377"/>
      <c r="BT765" s="19"/>
      <c r="BU765" s="19"/>
      <c r="BV765" s="105"/>
      <c r="BW765" s="376"/>
      <c r="BX765" s="19"/>
      <c r="BY765" s="19"/>
      <c r="BZ765" s="19"/>
      <c r="CA765" s="19"/>
      <c r="CB765" s="19"/>
      <c r="CC765" s="19"/>
      <c r="CD765" s="377"/>
      <c r="CE765" s="19"/>
      <c r="CF765" s="19"/>
      <c r="CG765" s="19"/>
      <c r="CH765" s="19"/>
      <c r="CI765" s="377"/>
      <c r="CJ765" s="19"/>
      <c r="CK765" s="380"/>
      <c r="CL765" s="105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  <c r="CZ765" s="19"/>
      <c r="DA765" s="19"/>
      <c r="DB765" s="19"/>
      <c r="DC765" s="19"/>
      <c r="DD765" s="19"/>
      <c r="DE765" s="19"/>
      <c r="DF765" s="19"/>
      <c r="DG765" s="19"/>
      <c r="DH765" s="19"/>
      <c r="DI765" s="19"/>
    </row>
    <row r="766" spans="1:113" ht="12.75" customHeight="1">
      <c r="A766" s="19"/>
      <c r="B766" s="19"/>
      <c r="C766" s="19"/>
      <c r="D766" s="19"/>
      <c r="E766" s="376"/>
      <c r="F766" s="19"/>
      <c r="G766" s="19"/>
      <c r="H766" s="19"/>
      <c r="I766" s="19"/>
      <c r="J766" s="377"/>
      <c r="K766" s="19"/>
      <c r="L766" s="19"/>
      <c r="M766" s="377"/>
      <c r="N766" s="19"/>
      <c r="O766" s="19"/>
      <c r="P766" s="19"/>
      <c r="Q766" s="19"/>
      <c r="R766" s="19"/>
      <c r="S766" s="19"/>
      <c r="T766" s="105"/>
      <c r="U766" s="376"/>
      <c r="V766" s="376"/>
      <c r="W766" s="19"/>
      <c r="X766" s="19"/>
      <c r="Y766" s="19"/>
      <c r="Z766" s="19"/>
      <c r="AA766" s="377"/>
      <c r="AB766" s="19"/>
      <c r="AC766" s="19"/>
      <c r="AD766" s="377"/>
      <c r="AE766" s="19"/>
      <c r="AF766" s="19"/>
      <c r="AG766" s="19"/>
      <c r="AH766" s="19"/>
      <c r="AI766" s="377"/>
      <c r="AJ766" s="19"/>
      <c r="AK766" s="19"/>
      <c r="AL766" s="105"/>
      <c r="AM766" s="376"/>
      <c r="AN766" s="378"/>
      <c r="AO766" s="19"/>
      <c r="AP766" s="19"/>
      <c r="AQ766" s="19"/>
      <c r="AR766" s="377"/>
      <c r="AS766" s="19"/>
      <c r="AT766" s="19"/>
      <c r="AU766" s="377"/>
      <c r="AV766" s="379"/>
      <c r="AW766" s="19"/>
      <c r="AX766" s="19"/>
      <c r="AY766" s="19"/>
      <c r="AZ766" s="377"/>
      <c r="BA766" s="19"/>
      <c r="BB766" s="19"/>
      <c r="BC766" s="19"/>
      <c r="BD766" s="105"/>
      <c r="BE766" s="376"/>
      <c r="BF766" s="376"/>
      <c r="BG766" s="19"/>
      <c r="BH766" s="19"/>
      <c r="BI766" s="19"/>
      <c r="BJ766" s="19"/>
      <c r="BK766" s="377"/>
      <c r="BL766" s="19"/>
      <c r="BM766" s="19"/>
      <c r="BN766" s="377"/>
      <c r="BO766" s="19"/>
      <c r="BP766" s="19"/>
      <c r="BQ766" s="19"/>
      <c r="BR766" s="19"/>
      <c r="BS766" s="377"/>
      <c r="BT766" s="19"/>
      <c r="BU766" s="19"/>
      <c r="BV766" s="105"/>
      <c r="BW766" s="376"/>
      <c r="BX766" s="19"/>
      <c r="BY766" s="19"/>
      <c r="BZ766" s="19"/>
      <c r="CA766" s="19"/>
      <c r="CB766" s="19"/>
      <c r="CC766" s="19"/>
      <c r="CD766" s="377"/>
      <c r="CE766" s="19"/>
      <c r="CF766" s="19"/>
      <c r="CG766" s="19"/>
      <c r="CH766" s="19"/>
      <c r="CI766" s="377"/>
      <c r="CJ766" s="19"/>
      <c r="CK766" s="380"/>
      <c r="CL766" s="105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  <c r="CX766" s="19"/>
      <c r="CY766" s="19"/>
      <c r="CZ766" s="19"/>
      <c r="DA766" s="19"/>
      <c r="DB766" s="19"/>
      <c r="DC766" s="19"/>
      <c r="DD766" s="19"/>
      <c r="DE766" s="19"/>
      <c r="DF766" s="19"/>
      <c r="DG766" s="19"/>
      <c r="DH766" s="19"/>
      <c r="DI766" s="19"/>
    </row>
    <row r="767" spans="1:113" ht="12.75" customHeight="1">
      <c r="A767" s="19"/>
      <c r="B767" s="19"/>
      <c r="C767" s="19"/>
      <c r="D767" s="19"/>
      <c r="E767" s="376"/>
      <c r="F767" s="19"/>
      <c r="G767" s="19"/>
      <c r="H767" s="19"/>
      <c r="I767" s="19"/>
      <c r="J767" s="377"/>
      <c r="K767" s="19"/>
      <c r="L767" s="19"/>
      <c r="M767" s="377"/>
      <c r="N767" s="19"/>
      <c r="O767" s="19"/>
      <c r="P767" s="19"/>
      <c r="Q767" s="19"/>
      <c r="R767" s="19"/>
      <c r="S767" s="19"/>
      <c r="T767" s="105"/>
      <c r="U767" s="376"/>
      <c r="V767" s="376"/>
      <c r="W767" s="19"/>
      <c r="X767" s="19"/>
      <c r="Y767" s="19"/>
      <c r="Z767" s="19"/>
      <c r="AA767" s="377"/>
      <c r="AB767" s="19"/>
      <c r="AC767" s="19"/>
      <c r="AD767" s="377"/>
      <c r="AE767" s="19"/>
      <c r="AF767" s="19"/>
      <c r="AG767" s="19"/>
      <c r="AH767" s="19"/>
      <c r="AI767" s="377"/>
      <c r="AJ767" s="19"/>
      <c r="AK767" s="19"/>
      <c r="AL767" s="105"/>
      <c r="AM767" s="376"/>
      <c r="AN767" s="378"/>
      <c r="AO767" s="19"/>
      <c r="AP767" s="19"/>
      <c r="AQ767" s="19"/>
      <c r="AR767" s="377"/>
      <c r="AS767" s="19"/>
      <c r="AT767" s="19"/>
      <c r="AU767" s="377"/>
      <c r="AV767" s="379"/>
      <c r="AW767" s="19"/>
      <c r="AX767" s="19"/>
      <c r="AY767" s="19"/>
      <c r="AZ767" s="377"/>
      <c r="BA767" s="19"/>
      <c r="BB767" s="19"/>
      <c r="BC767" s="19"/>
      <c r="BD767" s="105"/>
      <c r="BE767" s="376"/>
      <c r="BF767" s="376"/>
      <c r="BG767" s="19"/>
      <c r="BH767" s="19"/>
      <c r="BI767" s="19"/>
      <c r="BJ767" s="19"/>
      <c r="BK767" s="377"/>
      <c r="BL767" s="19"/>
      <c r="BM767" s="19"/>
      <c r="BN767" s="377"/>
      <c r="BO767" s="19"/>
      <c r="BP767" s="19"/>
      <c r="BQ767" s="19"/>
      <c r="BR767" s="19"/>
      <c r="BS767" s="377"/>
      <c r="BT767" s="19"/>
      <c r="BU767" s="19"/>
      <c r="BV767" s="105"/>
      <c r="BW767" s="376"/>
      <c r="BX767" s="19"/>
      <c r="BY767" s="19"/>
      <c r="BZ767" s="19"/>
      <c r="CA767" s="19"/>
      <c r="CB767" s="19"/>
      <c r="CC767" s="19"/>
      <c r="CD767" s="377"/>
      <c r="CE767" s="19"/>
      <c r="CF767" s="19"/>
      <c r="CG767" s="19"/>
      <c r="CH767" s="19"/>
      <c r="CI767" s="377"/>
      <c r="CJ767" s="19"/>
      <c r="CK767" s="380"/>
      <c r="CL767" s="105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  <c r="CX767" s="19"/>
      <c r="CY767" s="19"/>
      <c r="CZ767" s="19"/>
      <c r="DA767" s="19"/>
      <c r="DB767" s="19"/>
      <c r="DC767" s="19"/>
      <c r="DD767" s="19"/>
      <c r="DE767" s="19"/>
      <c r="DF767" s="19"/>
      <c r="DG767" s="19"/>
      <c r="DH767" s="19"/>
      <c r="DI767" s="19"/>
    </row>
    <row r="768" spans="1:113" ht="12.75" customHeight="1">
      <c r="A768" s="19"/>
      <c r="B768" s="19"/>
      <c r="C768" s="19"/>
      <c r="D768" s="19"/>
      <c r="E768" s="376"/>
      <c r="F768" s="19"/>
      <c r="G768" s="19"/>
      <c r="H768" s="19"/>
      <c r="I768" s="19"/>
      <c r="J768" s="377"/>
      <c r="K768" s="19"/>
      <c r="L768" s="19"/>
      <c r="M768" s="377"/>
      <c r="N768" s="19"/>
      <c r="O768" s="19"/>
      <c r="P768" s="19"/>
      <c r="Q768" s="19"/>
      <c r="R768" s="19"/>
      <c r="S768" s="19"/>
      <c r="T768" s="105"/>
      <c r="U768" s="376"/>
      <c r="V768" s="376"/>
      <c r="W768" s="19"/>
      <c r="X768" s="19"/>
      <c r="Y768" s="19"/>
      <c r="Z768" s="19"/>
      <c r="AA768" s="377"/>
      <c r="AB768" s="19"/>
      <c r="AC768" s="19"/>
      <c r="AD768" s="377"/>
      <c r="AE768" s="19"/>
      <c r="AF768" s="19"/>
      <c r="AG768" s="19"/>
      <c r="AH768" s="19"/>
      <c r="AI768" s="377"/>
      <c r="AJ768" s="19"/>
      <c r="AK768" s="19"/>
      <c r="AL768" s="105"/>
      <c r="AM768" s="376"/>
      <c r="AN768" s="378"/>
      <c r="AO768" s="19"/>
      <c r="AP768" s="19"/>
      <c r="AQ768" s="19"/>
      <c r="AR768" s="377"/>
      <c r="AS768" s="19"/>
      <c r="AT768" s="19"/>
      <c r="AU768" s="377"/>
      <c r="AV768" s="379"/>
      <c r="AW768" s="19"/>
      <c r="AX768" s="19"/>
      <c r="AY768" s="19"/>
      <c r="AZ768" s="377"/>
      <c r="BA768" s="19"/>
      <c r="BB768" s="19"/>
      <c r="BC768" s="19"/>
      <c r="BD768" s="105"/>
      <c r="BE768" s="376"/>
      <c r="BF768" s="376"/>
      <c r="BG768" s="19"/>
      <c r="BH768" s="19"/>
      <c r="BI768" s="19"/>
      <c r="BJ768" s="19"/>
      <c r="BK768" s="377"/>
      <c r="BL768" s="19"/>
      <c r="BM768" s="19"/>
      <c r="BN768" s="377"/>
      <c r="BO768" s="19"/>
      <c r="BP768" s="19"/>
      <c r="BQ768" s="19"/>
      <c r="BR768" s="19"/>
      <c r="BS768" s="377"/>
      <c r="BT768" s="19"/>
      <c r="BU768" s="19"/>
      <c r="BV768" s="105"/>
      <c r="BW768" s="376"/>
      <c r="BX768" s="19"/>
      <c r="BY768" s="19"/>
      <c r="BZ768" s="19"/>
      <c r="CA768" s="19"/>
      <c r="CB768" s="19"/>
      <c r="CC768" s="19"/>
      <c r="CD768" s="377"/>
      <c r="CE768" s="19"/>
      <c r="CF768" s="19"/>
      <c r="CG768" s="19"/>
      <c r="CH768" s="19"/>
      <c r="CI768" s="377"/>
      <c r="CJ768" s="19"/>
      <c r="CK768" s="380"/>
      <c r="CL768" s="105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  <c r="CX768" s="19"/>
      <c r="CY768" s="19"/>
      <c r="CZ768" s="19"/>
      <c r="DA768" s="19"/>
      <c r="DB768" s="19"/>
      <c r="DC768" s="19"/>
      <c r="DD768" s="19"/>
      <c r="DE768" s="19"/>
      <c r="DF768" s="19"/>
      <c r="DG768" s="19"/>
      <c r="DH768" s="19"/>
      <c r="DI768" s="19"/>
    </row>
    <row r="769" spans="1:113" ht="12.75" customHeight="1">
      <c r="A769" s="19"/>
      <c r="B769" s="19"/>
      <c r="C769" s="19"/>
      <c r="D769" s="19"/>
      <c r="E769" s="376"/>
      <c r="F769" s="19"/>
      <c r="G769" s="19"/>
      <c r="H769" s="19"/>
      <c r="I769" s="19"/>
      <c r="J769" s="377"/>
      <c r="K769" s="19"/>
      <c r="L769" s="19"/>
      <c r="M769" s="377"/>
      <c r="N769" s="19"/>
      <c r="O769" s="19"/>
      <c r="P769" s="19"/>
      <c r="Q769" s="19"/>
      <c r="R769" s="19"/>
      <c r="S769" s="19"/>
      <c r="T769" s="105"/>
      <c r="U769" s="376"/>
      <c r="V769" s="376"/>
      <c r="W769" s="19"/>
      <c r="X769" s="19"/>
      <c r="Y769" s="19"/>
      <c r="Z769" s="19"/>
      <c r="AA769" s="377"/>
      <c r="AB769" s="19"/>
      <c r="AC769" s="19"/>
      <c r="AD769" s="377"/>
      <c r="AE769" s="19"/>
      <c r="AF769" s="19"/>
      <c r="AG769" s="19"/>
      <c r="AH769" s="19"/>
      <c r="AI769" s="377"/>
      <c r="AJ769" s="19"/>
      <c r="AK769" s="19"/>
      <c r="AL769" s="105"/>
      <c r="AM769" s="376"/>
      <c r="AN769" s="378"/>
      <c r="AO769" s="19"/>
      <c r="AP769" s="19"/>
      <c r="AQ769" s="19"/>
      <c r="AR769" s="377"/>
      <c r="AS769" s="19"/>
      <c r="AT769" s="19"/>
      <c r="AU769" s="377"/>
      <c r="AV769" s="379"/>
      <c r="AW769" s="19"/>
      <c r="AX769" s="19"/>
      <c r="AY769" s="19"/>
      <c r="AZ769" s="377"/>
      <c r="BA769" s="19"/>
      <c r="BB769" s="19"/>
      <c r="BC769" s="19"/>
      <c r="BD769" s="105"/>
      <c r="BE769" s="376"/>
      <c r="BF769" s="376"/>
      <c r="BG769" s="19"/>
      <c r="BH769" s="19"/>
      <c r="BI769" s="19"/>
      <c r="BJ769" s="19"/>
      <c r="BK769" s="377"/>
      <c r="BL769" s="19"/>
      <c r="BM769" s="19"/>
      <c r="BN769" s="377"/>
      <c r="BO769" s="19"/>
      <c r="BP769" s="19"/>
      <c r="BQ769" s="19"/>
      <c r="BR769" s="19"/>
      <c r="BS769" s="377"/>
      <c r="BT769" s="19"/>
      <c r="BU769" s="19"/>
      <c r="BV769" s="105"/>
      <c r="BW769" s="376"/>
      <c r="BX769" s="19"/>
      <c r="BY769" s="19"/>
      <c r="BZ769" s="19"/>
      <c r="CA769" s="19"/>
      <c r="CB769" s="19"/>
      <c r="CC769" s="19"/>
      <c r="CD769" s="377"/>
      <c r="CE769" s="19"/>
      <c r="CF769" s="19"/>
      <c r="CG769" s="19"/>
      <c r="CH769" s="19"/>
      <c r="CI769" s="377"/>
      <c r="CJ769" s="19"/>
      <c r="CK769" s="380"/>
      <c r="CL769" s="105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  <c r="CX769" s="19"/>
      <c r="CY769" s="19"/>
      <c r="CZ769" s="19"/>
      <c r="DA769" s="19"/>
      <c r="DB769" s="19"/>
      <c r="DC769" s="19"/>
      <c r="DD769" s="19"/>
      <c r="DE769" s="19"/>
      <c r="DF769" s="19"/>
      <c r="DG769" s="19"/>
      <c r="DH769" s="19"/>
      <c r="DI769" s="19"/>
    </row>
    <row r="770" spans="1:113" ht="12.75" customHeight="1">
      <c r="A770" s="19"/>
      <c r="B770" s="19"/>
      <c r="C770" s="19"/>
      <c r="D770" s="19"/>
      <c r="E770" s="376"/>
      <c r="F770" s="19"/>
      <c r="G770" s="19"/>
      <c r="H770" s="19"/>
      <c r="I770" s="19"/>
      <c r="J770" s="377"/>
      <c r="K770" s="19"/>
      <c r="L770" s="19"/>
      <c r="M770" s="377"/>
      <c r="N770" s="19"/>
      <c r="O770" s="19"/>
      <c r="P770" s="19"/>
      <c r="Q770" s="19"/>
      <c r="R770" s="19"/>
      <c r="S770" s="19"/>
      <c r="T770" s="105"/>
      <c r="U770" s="376"/>
      <c r="V770" s="376"/>
      <c r="W770" s="19"/>
      <c r="X770" s="19"/>
      <c r="Y770" s="19"/>
      <c r="Z770" s="19"/>
      <c r="AA770" s="377"/>
      <c r="AB770" s="19"/>
      <c r="AC770" s="19"/>
      <c r="AD770" s="377"/>
      <c r="AE770" s="19"/>
      <c r="AF770" s="19"/>
      <c r="AG770" s="19"/>
      <c r="AH770" s="19"/>
      <c r="AI770" s="377"/>
      <c r="AJ770" s="19"/>
      <c r="AK770" s="19"/>
      <c r="AL770" s="105"/>
      <c r="AM770" s="376"/>
      <c r="AN770" s="378"/>
      <c r="AO770" s="19"/>
      <c r="AP770" s="19"/>
      <c r="AQ770" s="19"/>
      <c r="AR770" s="377"/>
      <c r="AS770" s="19"/>
      <c r="AT770" s="19"/>
      <c r="AU770" s="377"/>
      <c r="AV770" s="379"/>
      <c r="AW770" s="19"/>
      <c r="AX770" s="19"/>
      <c r="AY770" s="19"/>
      <c r="AZ770" s="377"/>
      <c r="BA770" s="19"/>
      <c r="BB770" s="19"/>
      <c r="BC770" s="19"/>
      <c r="BD770" s="105"/>
      <c r="BE770" s="376"/>
      <c r="BF770" s="376"/>
      <c r="BG770" s="19"/>
      <c r="BH770" s="19"/>
      <c r="BI770" s="19"/>
      <c r="BJ770" s="19"/>
      <c r="BK770" s="377"/>
      <c r="BL770" s="19"/>
      <c r="BM770" s="19"/>
      <c r="BN770" s="377"/>
      <c r="BO770" s="19"/>
      <c r="BP770" s="19"/>
      <c r="BQ770" s="19"/>
      <c r="BR770" s="19"/>
      <c r="BS770" s="377"/>
      <c r="BT770" s="19"/>
      <c r="BU770" s="19"/>
      <c r="BV770" s="105"/>
      <c r="BW770" s="376"/>
      <c r="BX770" s="19"/>
      <c r="BY770" s="19"/>
      <c r="BZ770" s="19"/>
      <c r="CA770" s="19"/>
      <c r="CB770" s="19"/>
      <c r="CC770" s="19"/>
      <c r="CD770" s="377"/>
      <c r="CE770" s="19"/>
      <c r="CF770" s="19"/>
      <c r="CG770" s="19"/>
      <c r="CH770" s="19"/>
      <c r="CI770" s="377"/>
      <c r="CJ770" s="19"/>
      <c r="CK770" s="380"/>
      <c r="CL770" s="105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  <c r="CX770" s="19"/>
      <c r="CY770" s="19"/>
      <c r="CZ770" s="19"/>
      <c r="DA770" s="19"/>
      <c r="DB770" s="19"/>
      <c r="DC770" s="19"/>
      <c r="DD770" s="19"/>
      <c r="DE770" s="19"/>
      <c r="DF770" s="19"/>
      <c r="DG770" s="19"/>
      <c r="DH770" s="19"/>
      <c r="DI770" s="19"/>
    </row>
    <row r="771" spans="1:113" ht="12.75" customHeight="1">
      <c r="A771" s="19"/>
      <c r="B771" s="19"/>
      <c r="C771" s="19"/>
      <c r="D771" s="19"/>
      <c r="E771" s="376"/>
      <c r="F771" s="19"/>
      <c r="G771" s="19"/>
      <c r="H771" s="19"/>
      <c r="I771" s="19"/>
      <c r="J771" s="377"/>
      <c r="K771" s="19"/>
      <c r="L771" s="19"/>
      <c r="M771" s="377"/>
      <c r="N771" s="19"/>
      <c r="O771" s="19"/>
      <c r="P771" s="19"/>
      <c r="Q771" s="19"/>
      <c r="R771" s="19"/>
      <c r="S771" s="19"/>
      <c r="T771" s="105"/>
      <c r="U771" s="376"/>
      <c r="V771" s="376"/>
      <c r="W771" s="19"/>
      <c r="X771" s="19"/>
      <c r="Y771" s="19"/>
      <c r="Z771" s="19"/>
      <c r="AA771" s="377"/>
      <c r="AB771" s="19"/>
      <c r="AC771" s="19"/>
      <c r="AD771" s="377"/>
      <c r="AE771" s="19"/>
      <c r="AF771" s="19"/>
      <c r="AG771" s="19"/>
      <c r="AH771" s="19"/>
      <c r="AI771" s="377"/>
      <c r="AJ771" s="19"/>
      <c r="AK771" s="19"/>
      <c r="AL771" s="105"/>
      <c r="AM771" s="376"/>
      <c r="AN771" s="378"/>
      <c r="AO771" s="19"/>
      <c r="AP771" s="19"/>
      <c r="AQ771" s="19"/>
      <c r="AR771" s="377"/>
      <c r="AS771" s="19"/>
      <c r="AT771" s="19"/>
      <c r="AU771" s="377"/>
      <c r="AV771" s="379"/>
      <c r="AW771" s="19"/>
      <c r="AX771" s="19"/>
      <c r="AY771" s="19"/>
      <c r="AZ771" s="377"/>
      <c r="BA771" s="19"/>
      <c r="BB771" s="19"/>
      <c r="BC771" s="19"/>
      <c r="BD771" s="105"/>
      <c r="BE771" s="376"/>
      <c r="BF771" s="376"/>
      <c r="BG771" s="19"/>
      <c r="BH771" s="19"/>
      <c r="BI771" s="19"/>
      <c r="BJ771" s="19"/>
      <c r="BK771" s="377"/>
      <c r="BL771" s="19"/>
      <c r="BM771" s="19"/>
      <c r="BN771" s="377"/>
      <c r="BO771" s="19"/>
      <c r="BP771" s="19"/>
      <c r="BQ771" s="19"/>
      <c r="BR771" s="19"/>
      <c r="BS771" s="377"/>
      <c r="BT771" s="19"/>
      <c r="BU771" s="19"/>
      <c r="BV771" s="105"/>
      <c r="BW771" s="376"/>
      <c r="BX771" s="19"/>
      <c r="BY771" s="19"/>
      <c r="BZ771" s="19"/>
      <c r="CA771" s="19"/>
      <c r="CB771" s="19"/>
      <c r="CC771" s="19"/>
      <c r="CD771" s="377"/>
      <c r="CE771" s="19"/>
      <c r="CF771" s="19"/>
      <c r="CG771" s="19"/>
      <c r="CH771" s="19"/>
      <c r="CI771" s="377"/>
      <c r="CJ771" s="19"/>
      <c r="CK771" s="380"/>
      <c r="CL771" s="105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  <c r="CX771" s="19"/>
      <c r="CY771" s="19"/>
      <c r="CZ771" s="19"/>
      <c r="DA771" s="19"/>
      <c r="DB771" s="19"/>
      <c r="DC771" s="19"/>
      <c r="DD771" s="19"/>
      <c r="DE771" s="19"/>
      <c r="DF771" s="19"/>
      <c r="DG771" s="19"/>
      <c r="DH771" s="19"/>
      <c r="DI771" s="19"/>
    </row>
    <row r="772" spans="1:113" ht="12.75" customHeight="1">
      <c r="A772" s="19"/>
      <c r="B772" s="19"/>
      <c r="C772" s="19"/>
      <c r="D772" s="19"/>
      <c r="E772" s="376"/>
      <c r="F772" s="19"/>
      <c r="G772" s="19"/>
      <c r="H772" s="19"/>
      <c r="I772" s="19"/>
      <c r="J772" s="377"/>
      <c r="K772" s="19"/>
      <c r="L772" s="19"/>
      <c r="M772" s="377"/>
      <c r="N772" s="19"/>
      <c r="O772" s="19"/>
      <c r="P772" s="19"/>
      <c r="Q772" s="19"/>
      <c r="R772" s="19"/>
      <c r="S772" s="19"/>
      <c r="T772" s="105"/>
      <c r="U772" s="376"/>
      <c r="V772" s="376"/>
      <c r="W772" s="19"/>
      <c r="X772" s="19"/>
      <c r="Y772" s="19"/>
      <c r="Z772" s="19"/>
      <c r="AA772" s="377"/>
      <c r="AB772" s="19"/>
      <c r="AC772" s="19"/>
      <c r="AD772" s="377"/>
      <c r="AE772" s="19"/>
      <c r="AF772" s="19"/>
      <c r="AG772" s="19"/>
      <c r="AH772" s="19"/>
      <c r="AI772" s="377"/>
      <c r="AJ772" s="19"/>
      <c r="AK772" s="19"/>
      <c r="AL772" s="105"/>
      <c r="AM772" s="376"/>
      <c r="AN772" s="378"/>
      <c r="AO772" s="19"/>
      <c r="AP772" s="19"/>
      <c r="AQ772" s="19"/>
      <c r="AR772" s="377"/>
      <c r="AS772" s="19"/>
      <c r="AT772" s="19"/>
      <c r="AU772" s="377"/>
      <c r="AV772" s="379"/>
      <c r="AW772" s="19"/>
      <c r="AX772" s="19"/>
      <c r="AY772" s="19"/>
      <c r="AZ772" s="377"/>
      <c r="BA772" s="19"/>
      <c r="BB772" s="19"/>
      <c r="BC772" s="19"/>
      <c r="BD772" s="105"/>
      <c r="BE772" s="376"/>
      <c r="BF772" s="376"/>
      <c r="BG772" s="19"/>
      <c r="BH772" s="19"/>
      <c r="BI772" s="19"/>
      <c r="BJ772" s="19"/>
      <c r="BK772" s="377"/>
      <c r="BL772" s="19"/>
      <c r="BM772" s="19"/>
      <c r="BN772" s="377"/>
      <c r="BO772" s="19"/>
      <c r="BP772" s="19"/>
      <c r="BQ772" s="19"/>
      <c r="BR772" s="19"/>
      <c r="BS772" s="377"/>
      <c r="BT772" s="19"/>
      <c r="BU772" s="19"/>
      <c r="BV772" s="105"/>
      <c r="BW772" s="376"/>
      <c r="BX772" s="19"/>
      <c r="BY772" s="19"/>
      <c r="BZ772" s="19"/>
      <c r="CA772" s="19"/>
      <c r="CB772" s="19"/>
      <c r="CC772" s="19"/>
      <c r="CD772" s="377"/>
      <c r="CE772" s="19"/>
      <c r="CF772" s="19"/>
      <c r="CG772" s="19"/>
      <c r="CH772" s="19"/>
      <c r="CI772" s="377"/>
      <c r="CJ772" s="19"/>
      <c r="CK772" s="380"/>
      <c r="CL772" s="105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  <c r="CX772" s="19"/>
      <c r="CY772" s="19"/>
      <c r="CZ772" s="19"/>
      <c r="DA772" s="19"/>
      <c r="DB772" s="19"/>
      <c r="DC772" s="19"/>
      <c r="DD772" s="19"/>
      <c r="DE772" s="19"/>
      <c r="DF772" s="19"/>
      <c r="DG772" s="19"/>
      <c r="DH772" s="19"/>
      <c r="DI772" s="19"/>
    </row>
    <row r="773" spans="1:113" ht="12.75" customHeight="1">
      <c r="A773" s="19"/>
      <c r="B773" s="19"/>
      <c r="C773" s="19"/>
      <c r="D773" s="19"/>
      <c r="E773" s="376"/>
      <c r="F773" s="19"/>
      <c r="G773" s="19"/>
      <c r="H773" s="19"/>
      <c r="I773" s="19"/>
      <c r="J773" s="377"/>
      <c r="K773" s="19"/>
      <c r="L773" s="19"/>
      <c r="M773" s="377"/>
      <c r="N773" s="19"/>
      <c r="O773" s="19"/>
      <c r="P773" s="19"/>
      <c r="Q773" s="19"/>
      <c r="R773" s="19"/>
      <c r="S773" s="19"/>
      <c r="T773" s="105"/>
      <c r="U773" s="376"/>
      <c r="V773" s="376"/>
      <c r="W773" s="19"/>
      <c r="X773" s="19"/>
      <c r="Y773" s="19"/>
      <c r="Z773" s="19"/>
      <c r="AA773" s="377"/>
      <c r="AB773" s="19"/>
      <c r="AC773" s="19"/>
      <c r="AD773" s="377"/>
      <c r="AE773" s="19"/>
      <c r="AF773" s="19"/>
      <c r="AG773" s="19"/>
      <c r="AH773" s="19"/>
      <c r="AI773" s="377"/>
      <c r="AJ773" s="19"/>
      <c r="AK773" s="19"/>
      <c r="AL773" s="105"/>
      <c r="AM773" s="376"/>
      <c r="AN773" s="378"/>
      <c r="AO773" s="19"/>
      <c r="AP773" s="19"/>
      <c r="AQ773" s="19"/>
      <c r="AR773" s="377"/>
      <c r="AS773" s="19"/>
      <c r="AT773" s="19"/>
      <c r="AU773" s="377"/>
      <c r="AV773" s="379"/>
      <c r="AW773" s="19"/>
      <c r="AX773" s="19"/>
      <c r="AY773" s="19"/>
      <c r="AZ773" s="377"/>
      <c r="BA773" s="19"/>
      <c r="BB773" s="19"/>
      <c r="BC773" s="19"/>
      <c r="BD773" s="105"/>
      <c r="BE773" s="376"/>
      <c r="BF773" s="376"/>
      <c r="BG773" s="19"/>
      <c r="BH773" s="19"/>
      <c r="BI773" s="19"/>
      <c r="BJ773" s="19"/>
      <c r="BK773" s="377"/>
      <c r="BL773" s="19"/>
      <c r="BM773" s="19"/>
      <c r="BN773" s="377"/>
      <c r="BO773" s="19"/>
      <c r="BP773" s="19"/>
      <c r="BQ773" s="19"/>
      <c r="BR773" s="19"/>
      <c r="BS773" s="377"/>
      <c r="BT773" s="19"/>
      <c r="BU773" s="19"/>
      <c r="BV773" s="105"/>
      <c r="BW773" s="376"/>
      <c r="BX773" s="19"/>
      <c r="BY773" s="19"/>
      <c r="BZ773" s="19"/>
      <c r="CA773" s="19"/>
      <c r="CB773" s="19"/>
      <c r="CC773" s="19"/>
      <c r="CD773" s="377"/>
      <c r="CE773" s="19"/>
      <c r="CF773" s="19"/>
      <c r="CG773" s="19"/>
      <c r="CH773" s="19"/>
      <c r="CI773" s="377"/>
      <c r="CJ773" s="19"/>
      <c r="CK773" s="380"/>
      <c r="CL773" s="105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  <c r="CX773" s="19"/>
      <c r="CY773" s="19"/>
      <c r="CZ773" s="19"/>
      <c r="DA773" s="19"/>
      <c r="DB773" s="19"/>
      <c r="DC773" s="19"/>
      <c r="DD773" s="19"/>
      <c r="DE773" s="19"/>
      <c r="DF773" s="19"/>
      <c r="DG773" s="19"/>
      <c r="DH773" s="19"/>
      <c r="DI773" s="19"/>
    </row>
    <row r="774" spans="1:113" ht="12.75" customHeight="1">
      <c r="A774" s="19"/>
      <c r="B774" s="19"/>
      <c r="C774" s="19"/>
      <c r="D774" s="19"/>
      <c r="E774" s="376"/>
      <c r="F774" s="19"/>
      <c r="G774" s="19"/>
      <c r="H774" s="19"/>
      <c r="I774" s="19"/>
      <c r="J774" s="377"/>
      <c r="K774" s="19"/>
      <c r="L774" s="19"/>
      <c r="M774" s="377"/>
      <c r="N774" s="19"/>
      <c r="O774" s="19"/>
      <c r="P774" s="19"/>
      <c r="Q774" s="19"/>
      <c r="R774" s="19"/>
      <c r="S774" s="19"/>
      <c r="T774" s="105"/>
      <c r="U774" s="376"/>
      <c r="V774" s="376"/>
      <c r="W774" s="19"/>
      <c r="X774" s="19"/>
      <c r="Y774" s="19"/>
      <c r="Z774" s="19"/>
      <c r="AA774" s="377"/>
      <c r="AB774" s="19"/>
      <c r="AC774" s="19"/>
      <c r="AD774" s="377"/>
      <c r="AE774" s="19"/>
      <c r="AF774" s="19"/>
      <c r="AG774" s="19"/>
      <c r="AH774" s="19"/>
      <c r="AI774" s="377"/>
      <c r="AJ774" s="19"/>
      <c r="AK774" s="19"/>
      <c r="AL774" s="105"/>
      <c r="AM774" s="376"/>
      <c r="AN774" s="378"/>
      <c r="AO774" s="19"/>
      <c r="AP774" s="19"/>
      <c r="AQ774" s="19"/>
      <c r="AR774" s="377"/>
      <c r="AS774" s="19"/>
      <c r="AT774" s="19"/>
      <c r="AU774" s="377"/>
      <c r="AV774" s="379"/>
      <c r="AW774" s="19"/>
      <c r="AX774" s="19"/>
      <c r="AY774" s="19"/>
      <c r="AZ774" s="377"/>
      <c r="BA774" s="19"/>
      <c r="BB774" s="19"/>
      <c r="BC774" s="19"/>
      <c r="BD774" s="105"/>
      <c r="BE774" s="376"/>
      <c r="BF774" s="376"/>
      <c r="BG774" s="19"/>
      <c r="BH774" s="19"/>
      <c r="BI774" s="19"/>
      <c r="BJ774" s="19"/>
      <c r="BK774" s="377"/>
      <c r="BL774" s="19"/>
      <c r="BM774" s="19"/>
      <c r="BN774" s="377"/>
      <c r="BO774" s="19"/>
      <c r="BP774" s="19"/>
      <c r="BQ774" s="19"/>
      <c r="BR774" s="19"/>
      <c r="BS774" s="377"/>
      <c r="BT774" s="19"/>
      <c r="BU774" s="19"/>
      <c r="BV774" s="105"/>
      <c r="BW774" s="376"/>
      <c r="BX774" s="19"/>
      <c r="BY774" s="19"/>
      <c r="BZ774" s="19"/>
      <c r="CA774" s="19"/>
      <c r="CB774" s="19"/>
      <c r="CC774" s="19"/>
      <c r="CD774" s="377"/>
      <c r="CE774" s="19"/>
      <c r="CF774" s="19"/>
      <c r="CG774" s="19"/>
      <c r="CH774" s="19"/>
      <c r="CI774" s="377"/>
      <c r="CJ774" s="19"/>
      <c r="CK774" s="380"/>
      <c r="CL774" s="105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  <c r="CX774" s="19"/>
      <c r="CY774" s="19"/>
      <c r="CZ774" s="19"/>
      <c r="DA774" s="19"/>
      <c r="DB774" s="19"/>
      <c r="DC774" s="19"/>
      <c r="DD774" s="19"/>
      <c r="DE774" s="19"/>
      <c r="DF774" s="19"/>
      <c r="DG774" s="19"/>
      <c r="DH774" s="19"/>
      <c r="DI774" s="19"/>
    </row>
    <row r="775" spans="1:113" ht="12.75" customHeight="1">
      <c r="A775" s="19"/>
      <c r="B775" s="19"/>
      <c r="C775" s="19"/>
      <c r="D775" s="19"/>
      <c r="E775" s="376"/>
      <c r="F775" s="19"/>
      <c r="G775" s="19"/>
      <c r="H775" s="19"/>
      <c r="I775" s="19"/>
      <c r="J775" s="377"/>
      <c r="K775" s="19"/>
      <c r="L775" s="19"/>
      <c r="M775" s="377"/>
      <c r="N775" s="19"/>
      <c r="O775" s="19"/>
      <c r="P775" s="19"/>
      <c r="Q775" s="19"/>
      <c r="R775" s="19"/>
      <c r="S775" s="19"/>
      <c r="T775" s="105"/>
      <c r="U775" s="376"/>
      <c r="V775" s="376"/>
      <c r="W775" s="19"/>
      <c r="X775" s="19"/>
      <c r="Y775" s="19"/>
      <c r="Z775" s="19"/>
      <c r="AA775" s="377"/>
      <c r="AB775" s="19"/>
      <c r="AC775" s="19"/>
      <c r="AD775" s="377"/>
      <c r="AE775" s="19"/>
      <c r="AF775" s="19"/>
      <c r="AG775" s="19"/>
      <c r="AH775" s="19"/>
      <c r="AI775" s="377"/>
      <c r="AJ775" s="19"/>
      <c r="AK775" s="19"/>
      <c r="AL775" s="105"/>
      <c r="AM775" s="376"/>
      <c r="AN775" s="378"/>
      <c r="AO775" s="19"/>
      <c r="AP775" s="19"/>
      <c r="AQ775" s="19"/>
      <c r="AR775" s="377"/>
      <c r="AS775" s="19"/>
      <c r="AT775" s="19"/>
      <c r="AU775" s="377"/>
      <c r="AV775" s="379"/>
      <c r="AW775" s="19"/>
      <c r="AX775" s="19"/>
      <c r="AY775" s="19"/>
      <c r="AZ775" s="377"/>
      <c r="BA775" s="19"/>
      <c r="BB775" s="19"/>
      <c r="BC775" s="19"/>
      <c r="BD775" s="105"/>
      <c r="BE775" s="376"/>
      <c r="BF775" s="376"/>
      <c r="BG775" s="19"/>
      <c r="BH775" s="19"/>
      <c r="BI775" s="19"/>
      <c r="BJ775" s="19"/>
      <c r="BK775" s="377"/>
      <c r="BL775" s="19"/>
      <c r="BM775" s="19"/>
      <c r="BN775" s="377"/>
      <c r="BO775" s="19"/>
      <c r="BP775" s="19"/>
      <c r="BQ775" s="19"/>
      <c r="BR775" s="19"/>
      <c r="BS775" s="377"/>
      <c r="BT775" s="19"/>
      <c r="BU775" s="19"/>
      <c r="BV775" s="105"/>
      <c r="BW775" s="376"/>
      <c r="BX775" s="19"/>
      <c r="BY775" s="19"/>
      <c r="BZ775" s="19"/>
      <c r="CA775" s="19"/>
      <c r="CB775" s="19"/>
      <c r="CC775" s="19"/>
      <c r="CD775" s="377"/>
      <c r="CE775" s="19"/>
      <c r="CF775" s="19"/>
      <c r="CG775" s="19"/>
      <c r="CH775" s="19"/>
      <c r="CI775" s="377"/>
      <c r="CJ775" s="19"/>
      <c r="CK775" s="380"/>
      <c r="CL775" s="105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  <c r="CX775" s="19"/>
      <c r="CY775" s="19"/>
      <c r="CZ775" s="19"/>
      <c r="DA775" s="19"/>
      <c r="DB775" s="19"/>
      <c r="DC775" s="19"/>
      <c r="DD775" s="19"/>
      <c r="DE775" s="19"/>
      <c r="DF775" s="19"/>
      <c r="DG775" s="19"/>
      <c r="DH775" s="19"/>
      <c r="DI775" s="19"/>
    </row>
    <row r="776" spans="1:113" ht="12.75" customHeight="1">
      <c r="A776" s="19"/>
      <c r="B776" s="19"/>
      <c r="C776" s="19"/>
      <c r="D776" s="19"/>
      <c r="E776" s="376"/>
      <c r="F776" s="19"/>
      <c r="G776" s="19"/>
      <c r="H776" s="19"/>
      <c r="I776" s="19"/>
      <c r="J776" s="377"/>
      <c r="K776" s="19"/>
      <c r="L776" s="19"/>
      <c r="M776" s="377"/>
      <c r="N776" s="19"/>
      <c r="O776" s="19"/>
      <c r="P776" s="19"/>
      <c r="Q776" s="19"/>
      <c r="R776" s="19"/>
      <c r="S776" s="19"/>
      <c r="T776" s="105"/>
      <c r="U776" s="376"/>
      <c r="V776" s="376"/>
      <c r="W776" s="19"/>
      <c r="X776" s="19"/>
      <c r="Y776" s="19"/>
      <c r="Z776" s="19"/>
      <c r="AA776" s="377"/>
      <c r="AB776" s="19"/>
      <c r="AC776" s="19"/>
      <c r="AD776" s="377"/>
      <c r="AE776" s="19"/>
      <c r="AF776" s="19"/>
      <c r="AG776" s="19"/>
      <c r="AH776" s="19"/>
      <c r="AI776" s="377"/>
      <c r="AJ776" s="19"/>
      <c r="AK776" s="19"/>
      <c r="AL776" s="105"/>
      <c r="AM776" s="376"/>
      <c r="AN776" s="378"/>
      <c r="AO776" s="19"/>
      <c r="AP776" s="19"/>
      <c r="AQ776" s="19"/>
      <c r="AR776" s="377"/>
      <c r="AS776" s="19"/>
      <c r="AT776" s="19"/>
      <c r="AU776" s="377"/>
      <c r="AV776" s="379"/>
      <c r="AW776" s="19"/>
      <c r="AX776" s="19"/>
      <c r="AY776" s="19"/>
      <c r="AZ776" s="377"/>
      <c r="BA776" s="19"/>
      <c r="BB776" s="19"/>
      <c r="BC776" s="19"/>
      <c r="BD776" s="105"/>
      <c r="BE776" s="376"/>
      <c r="BF776" s="376"/>
      <c r="BG776" s="19"/>
      <c r="BH776" s="19"/>
      <c r="BI776" s="19"/>
      <c r="BJ776" s="19"/>
      <c r="BK776" s="377"/>
      <c r="BL776" s="19"/>
      <c r="BM776" s="19"/>
      <c r="BN776" s="377"/>
      <c r="BO776" s="19"/>
      <c r="BP776" s="19"/>
      <c r="BQ776" s="19"/>
      <c r="BR776" s="19"/>
      <c r="BS776" s="377"/>
      <c r="BT776" s="19"/>
      <c r="BU776" s="19"/>
      <c r="BV776" s="105"/>
      <c r="BW776" s="376"/>
      <c r="BX776" s="19"/>
      <c r="BY776" s="19"/>
      <c r="BZ776" s="19"/>
      <c r="CA776" s="19"/>
      <c r="CB776" s="19"/>
      <c r="CC776" s="19"/>
      <c r="CD776" s="377"/>
      <c r="CE776" s="19"/>
      <c r="CF776" s="19"/>
      <c r="CG776" s="19"/>
      <c r="CH776" s="19"/>
      <c r="CI776" s="377"/>
      <c r="CJ776" s="19"/>
      <c r="CK776" s="380"/>
      <c r="CL776" s="105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  <c r="CX776" s="19"/>
      <c r="CY776" s="19"/>
      <c r="CZ776" s="19"/>
      <c r="DA776" s="19"/>
      <c r="DB776" s="19"/>
      <c r="DC776" s="19"/>
      <c r="DD776" s="19"/>
      <c r="DE776" s="19"/>
      <c r="DF776" s="19"/>
      <c r="DG776" s="19"/>
      <c r="DH776" s="19"/>
      <c r="DI776" s="19"/>
    </row>
    <row r="777" spans="1:113" ht="12.75" customHeight="1">
      <c r="A777" s="19"/>
      <c r="B777" s="19"/>
      <c r="C777" s="19"/>
      <c r="D777" s="19"/>
      <c r="E777" s="376"/>
      <c r="F777" s="19"/>
      <c r="G777" s="19"/>
      <c r="H777" s="19"/>
      <c r="I777" s="19"/>
      <c r="J777" s="377"/>
      <c r="K777" s="19"/>
      <c r="L777" s="19"/>
      <c r="M777" s="377"/>
      <c r="N777" s="19"/>
      <c r="O777" s="19"/>
      <c r="P777" s="19"/>
      <c r="Q777" s="19"/>
      <c r="R777" s="19"/>
      <c r="S777" s="19"/>
      <c r="T777" s="105"/>
      <c r="U777" s="376"/>
      <c r="V777" s="376"/>
      <c r="W777" s="19"/>
      <c r="X777" s="19"/>
      <c r="Y777" s="19"/>
      <c r="Z777" s="19"/>
      <c r="AA777" s="377"/>
      <c r="AB777" s="19"/>
      <c r="AC777" s="19"/>
      <c r="AD777" s="377"/>
      <c r="AE777" s="19"/>
      <c r="AF777" s="19"/>
      <c r="AG777" s="19"/>
      <c r="AH777" s="19"/>
      <c r="AI777" s="377"/>
      <c r="AJ777" s="19"/>
      <c r="AK777" s="19"/>
      <c r="AL777" s="105"/>
      <c r="AM777" s="376"/>
      <c r="AN777" s="378"/>
      <c r="AO777" s="19"/>
      <c r="AP777" s="19"/>
      <c r="AQ777" s="19"/>
      <c r="AR777" s="377"/>
      <c r="AS777" s="19"/>
      <c r="AT777" s="19"/>
      <c r="AU777" s="377"/>
      <c r="AV777" s="379"/>
      <c r="AW777" s="19"/>
      <c r="AX777" s="19"/>
      <c r="AY777" s="19"/>
      <c r="AZ777" s="377"/>
      <c r="BA777" s="19"/>
      <c r="BB777" s="19"/>
      <c r="BC777" s="19"/>
      <c r="BD777" s="105"/>
      <c r="BE777" s="376"/>
      <c r="BF777" s="376"/>
      <c r="BG777" s="19"/>
      <c r="BH777" s="19"/>
      <c r="BI777" s="19"/>
      <c r="BJ777" s="19"/>
      <c r="BK777" s="377"/>
      <c r="BL777" s="19"/>
      <c r="BM777" s="19"/>
      <c r="BN777" s="377"/>
      <c r="BO777" s="19"/>
      <c r="BP777" s="19"/>
      <c r="BQ777" s="19"/>
      <c r="BR777" s="19"/>
      <c r="BS777" s="377"/>
      <c r="BT777" s="19"/>
      <c r="BU777" s="19"/>
      <c r="BV777" s="105"/>
      <c r="BW777" s="376"/>
      <c r="BX777" s="19"/>
      <c r="BY777" s="19"/>
      <c r="BZ777" s="19"/>
      <c r="CA777" s="19"/>
      <c r="CB777" s="19"/>
      <c r="CC777" s="19"/>
      <c r="CD777" s="377"/>
      <c r="CE777" s="19"/>
      <c r="CF777" s="19"/>
      <c r="CG777" s="19"/>
      <c r="CH777" s="19"/>
      <c r="CI777" s="377"/>
      <c r="CJ777" s="19"/>
      <c r="CK777" s="380"/>
      <c r="CL777" s="105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  <c r="CX777" s="19"/>
      <c r="CY777" s="19"/>
      <c r="CZ777" s="19"/>
      <c r="DA777" s="19"/>
      <c r="DB777" s="19"/>
      <c r="DC777" s="19"/>
      <c r="DD777" s="19"/>
      <c r="DE777" s="19"/>
      <c r="DF777" s="19"/>
      <c r="DG777" s="19"/>
      <c r="DH777" s="19"/>
      <c r="DI777" s="19"/>
    </row>
    <row r="778" spans="1:113" ht="12.75" customHeight="1">
      <c r="A778" s="19"/>
      <c r="B778" s="19"/>
      <c r="C778" s="19"/>
      <c r="D778" s="19"/>
      <c r="E778" s="376"/>
      <c r="F778" s="19"/>
      <c r="G778" s="19"/>
      <c r="H778" s="19"/>
      <c r="I778" s="19"/>
      <c r="J778" s="377"/>
      <c r="K778" s="19"/>
      <c r="L778" s="19"/>
      <c r="M778" s="377"/>
      <c r="N778" s="19"/>
      <c r="O778" s="19"/>
      <c r="P778" s="19"/>
      <c r="Q778" s="19"/>
      <c r="R778" s="19"/>
      <c r="S778" s="19"/>
      <c r="T778" s="105"/>
      <c r="U778" s="376"/>
      <c r="V778" s="376"/>
      <c r="W778" s="19"/>
      <c r="X778" s="19"/>
      <c r="Y778" s="19"/>
      <c r="Z778" s="19"/>
      <c r="AA778" s="377"/>
      <c r="AB778" s="19"/>
      <c r="AC778" s="19"/>
      <c r="AD778" s="377"/>
      <c r="AE778" s="19"/>
      <c r="AF778" s="19"/>
      <c r="AG778" s="19"/>
      <c r="AH778" s="19"/>
      <c r="AI778" s="377"/>
      <c r="AJ778" s="19"/>
      <c r="AK778" s="19"/>
      <c r="AL778" s="105"/>
      <c r="AM778" s="376"/>
      <c r="AN778" s="378"/>
      <c r="AO778" s="19"/>
      <c r="AP778" s="19"/>
      <c r="AQ778" s="19"/>
      <c r="AR778" s="377"/>
      <c r="AS778" s="19"/>
      <c r="AT778" s="19"/>
      <c r="AU778" s="377"/>
      <c r="AV778" s="379"/>
      <c r="AW778" s="19"/>
      <c r="AX778" s="19"/>
      <c r="AY778" s="19"/>
      <c r="AZ778" s="377"/>
      <c r="BA778" s="19"/>
      <c r="BB778" s="19"/>
      <c r="BC778" s="19"/>
      <c r="BD778" s="105"/>
      <c r="BE778" s="376"/>
      <c r="BF778" s="376"/>
      <c r="BG778" s="19"/>
      <c r="BH778" s="19"/>
      <c r="BI778" s="19"/>
      <c r="BJ778" s="19"/>
      <c r="BK778" s="377"/>
      <c r="BL778" s="19"/>
      <c r="BM778" s="19"/>
      <c r="BN778" s="377"/>
      <c r="BO778" s="19"/>
      <c r="BP778" s="19"/>
      <c r="BQ778" s="19"/>
      <c r="BR778" s="19"/>
      <c r="BS778" s="377"/>
      <c r="BT778" s="19"/>
      <c r="BU778" s="19"/>
      <c r="BV778" s="105"/>
      <c r="BW778" s="376"/>
      <c r="BX778" s="19"/>
      <c r="BY778" s="19"/>
      <c r="BZ778" s="19"/>
      <c r="CA778" s="19"/>
      <c r="CB778" s="19"/>
      <c r="CC778" s="19"/>
      <c r="CD778" s="377"/>
      <c r="CE778" s="19"/>
      <c r="CF778" s="19"/>
      <c r="CG778" s="19"/>
      <c r="CH778" s="19"/>
      <c r="CI778" s="377"/>
      <c r="CJ778" s="19"/>
      <c r="CK778" s="380"/>
      <c r="CL778" s="105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  <c r="CX778" s="19"/>
      <c r="CY778" s="19"/>
      <c r="CZ778" s="19"/>
      <c r="DA778" s="19"/>
      <c r="DB778" s="19"/>
      <c r="DC778" s="19"/>
      <c r="DD778" s="19"/>
      <c r="DE778" s="19"/>
      <c r="DF778" s="19"/>
      <c r="DG778" s="19"/>
      <c r="DH778" s="19"/>
      <c r="DI778" s="19"/>
    </row>
    <row r="779" spans="1:113" ht="12.75" customHeight="1">
      <c r="A779" s="19"/>
      <c r="B779" s="19"/>
      <c r="C779" s="19"/>
      <c r="D779" s="19"/>
      <c r="E779" s="376"/>
      <c r="F779" s="19"/>
      <c r="G779" s="19"/>
      <c r="H779" s="19"/>
      <c r="I779" s="19"/>
      <c r="J779" s="377"/>
      <c r="K779" s="19"/>
      <c r="L779" s="19"/>
      <c r="M779" s="377"/>
      <c r="N779" s="19"/>
      <c r="O779" s="19"/>
      <c r="P779" s="19"/>
      <c r="Q779" s="19"/>
      <c r="R779" s="19"/>
      <c r="S779" s="19"/>
      <c r="T779" s="105"/>
      <c r="U779" s="376"/>
      <c r="V779" s="376"/>
      <c r="W779" s="19"/>
      <c r="X779" s="19"/>
      <c r="Y779" s="19"/>
      <c r="Z779" s="19"/>
      <c r="AA779" s="377"/>
      <c r="AB779" s="19"/>
      <c r="AC779" s="19"/>
      <c r="AD779" s="377"/>
      <c r="AE779" s="19"/>
      <c r="AF779" s="19"/>
      <c r="AG779" s="19"/>
      <c r="AH779" s="19"/>
      <c r="AI779" s="377"/>
      <c r="AJ779" s="19"/>
      <c r="AK779" s="19"/>
      <c r="AL779" s="105"/>
      <c r="AM779" s="376"/>
      <c r="AN779" s="378"/>
      <c r="AO779" s="19"/>
      <c r="AP779" s="19"/>
      <c r="AQ779" s="19"/>
      <c r="AR779" s="377"/>
      <c r="AS779" s="19"/>
      <c r="AT779" s="19"/>
      <c r="AU779" s="377"/>
      <c r="AV779" s="379"/>
      <c r="AW779" s="19"/>
      <c r="AX779" s="19"/>
      <c r="AY779" s="19"/>
      <c r="AZ779" s="377"/>
      <c r="BA779" s="19"/>
      <c r="BB779" s="19"/>
      <c r="BC779" s="19"/>
      <c r="BD779" s="105"/>
      <c r="BE779" s="376"/>
      <c r="BF779" s="376"/>
      <c r="BG779" s="19"/>
      <c r="BH779" s="19"/>
      <c r="BI779" s="19"/>
      <c r="BJ779" s="19"/>
      <c r="BK779" s="377"/>
      <c r="BL779" s="19"/>
      <c r="BM779" s="19"/>
      <c r="BN779" s="377"/>
      <c r="BO779" s="19"/>
      <c r="BP779" s="19"/>
      <c r="BQ779" s="19"/>
      <c r="BR779" s="19"/>
      <c r="BS779" s="377"/>
      <c r="BT779" s="19"/>
      <c r="BU779" s="19"/>
      <c r="BV779" s="105"/>
      <c r="BW779" s="376"/>
      <c r="BX779" s="19"/>
      <c r="BY779" s="19"/>
      <c r="BZ779" s="19"/>
      <c r="CA779" s="19"/>
      <c r="CB779" s="19"/>
      <c r="CC779" s="19"/>
      <c r="CD779" s="377"/>
      <c r="CE779" s="19"/>
      <c r="CF779" s="19"/>
      <c r="CG779" s="19"/>
      <c r="CH779" s="19"/>
      <c r="CI779" s="377"/>
      <c r="CJ779" s="19"/>
      <c r="CK779" s="380"/>
      <c r="CL779" s="105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  <c r="CX779" s="19"/>
      <c r="CY779" s="19"/>
      <c r="CZ779" s="19"/>
      <c r="DA779" s="19"/>
      <c r="DB779" s="19"/>
      <c r="DC779" s="19"/>
      <c r="DD779" s="19"/>
      <c r="DE779" s="19"/>
      <c r="DF779" s="19"/>
      <c r="DG779" s="19"/>
      <c r="DH779" s="19"/>
      <c r="DI779" s="19"/>
    </row>
    <row r="780" spans="1:113" ht="12.75" customHeight="1">
      <c r="A780" s="19"/>
      <c r="B780" s="19"/>
      <c r="C780" s="19"/>
      <c r="D780" s="19"/>
      <c r="E780" s="376"/>
      <c r="F780" s="19"/>
      <c r="G780" s="19"/>
      <c r="H780" s="19"/>
      <c r="I780" s="19"/>
      <c r="J780" s="377"/>
      <c r="K780" s="19"/>
      <c r="L780" s="19"/>
      <c r="M780" s="377"/>
      <c r="N780" s="19"/>
      <c r="O780" s="19"/>
      <c r="P780" s="19"/>
      <c r="Q780" s="19"/>
      <c r="R780" s="19"/>
      <c r="S780" s="19"/>
      <c r="T780" s="105"/>
      <c r="U780" s="376"/>
      <c r="V780" s="376"/>
      <c r="W780" s="19"/>
      <c r="X780" s="19"/>
      <c r="Y780" s="19"/>
      <c r="Z780" s="19"/>
      <c r="AA780" s="377"/>
      <c r="AB780" s="19"/>
      <c r="AC780" s="19"/>
      <c r="AD780" s="377"/>
      <c r="AE780" s="19"/>
      <c r="AF780" s="19"/>
      <c r="AG780" s="19"/>
      <c r="AH780" s="19"/>
      <c r="AI780" s="377"/>
      <c r="AJ780" s="19"/>
      <c r="AK780" s="19"/>
      <c r="AL780" s="105"/>
      <c r="AM780" s="376"/>
      <c r="AN780" s="378"/>
      <c r="AO780" s="19"/>
      <c r="AP780" s="19"/>
      <c r="AQ780" s="19"/>
      <c r="AR780" s="377"/>
      <c r="AS780" s="19"/>
      <c r="AT780" s="19"/>
      <c r="AU780" s="377"/>
      <c r="AV780" s="379"/>
      <c r="AW780" s="19"/>
      <c r="AX780" s="19"/>
      <c r="AY780" s="19"/>
      <c r="AZ780" s="377"/>
      <c r="BA780" s="19"/>
      <c r="BB780" s="19"/>
      <c r="BC780" s="19"/>
      <c r="BD780" s="105"/>
      <c r="BE780" s="376"/>
      <c r="BF780" s="376"/>
      <c r="BG780" s="19"/>
      <c r="BH780" s="19"/>
      <c r="BI780" s="19"/>
      <c r="BJ780" s="19"/>
      <c r="BK780" s="377"/>
      <c r="BL780" s="19"/>
      <c r="BM780" s="19"/>
      <c r="BN780" s="377"/>
      <c r="BO780" s="19"/>
      <c r="BP780" s="19"/>
      <c r="BQ780" s="19"/>
      <c r="BR780" s="19"/>
      <c r="BS780" s="377"/>
      <c r="BT780" s="19"/>
      <c r="BU780" s="19"/>
      <c r="BV780" s="105"/>
      <c r="BW780" s="376"/>
      <c r="BX780" s="19"/>
      <c r="BY780" s="19"/>
      <c r="BZ780" s="19"/>
      <c r="CA780" s="19"/>
      <c r="CB780" s="19"/>
      <c r="CC780" s="19"/>
      <c r="CD780" s="377"/>
      <c r="CE780" s="19"/>
      <c r="CF780" s="19"/>
      <c r="CG780" s="19"/>
      <c r="CH780" s="19"/>
      <c r="CI780" s="377"/>
      <c r="CJ780" s="19"/>
      <c r="CK780" s="380"/>
      <c r="CL780" s="105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  <c r="CX780" s="19"/>
      <c r="CY780" s="19"/>
      <c r="CZ780" s="19"/>
      <c r="DA780" s="19"/>
      <c r="DB780" s="19"/>
      <c r="DC780" s="19"/>
      <c r="DD780" s="19"/>
      <c r="DE780" s="19"/>
      <c r="DF780" s="19"/>
      <c r="DG780" s="19"/>
      <c r="DH780" s="19"/>
      <c r="DI780" s="19"/>
    </row>
    <row r="781" spans="1:113" ht="12.75" customHeight="1">
      <c r="A781" s="19"/>
      <c r="B781" s="19"/>
      <c r="C781" s="19"/>
      <c r="D781" s="19"/>
      <c r="E781" s="376"/>
      <c r="F781" s="19"/>
      <c r="G781" s="19"/>
      <c r="H781" s="19"/>
      <c r="I781" s="19"/>
      <c r="J781" s="377"/>
      <c r="K781" s="19"/>
      <c r="L781" s="19"/>
      <c r="M781" s="377"/>
      <c r="N781" s="19"/>
      <c r="O781" s="19"/>
      <c r="P781" s="19"/>
      <c r="Q781" s="19"/>
      <c r="R781" s="19"/>
      <c r="S781" s="19"/>
      <c r="T781" s="105"/>
      <c r="U781" s="376"/>
      <c r="V781" s="376"/>
      <c r="W781" s="19"/>
      <c r="X781" s="19"/>
      <c r="Y781" s="19"/>
      <c r="Z781" s="19"/>
      <c r="AA781" s="377"/>
      <c r="AB781" s="19"/>
      <c r="AC781" s="19"/>
      <c r="AD781" s="377"/>
      <c r="AE781" s="19"/>
      <c r="AF781" s="19"/>
      <c r="AG781" s="19"/>
      <c r="AH781" s="19"/>
      <c r="AI781" s="377"/>
      <c r="AJ781" s="19"/>
      <c r="AK781" s="19"/>
      <c r="AL781" s="105"/>
      <c r="AM781" s="376"/>
      <c r="AN781" s="378"/>
      <c r="AO781" s="19"/>
      <c r="AP781" s="19"/>
      <c r="AQ781" s="19"/>
      <c r="AR781" s="377"/>
      <c r="AS781" s="19"/>
      <c r="AT781" s="19"/>
      <c r="AU781" s="377"/>
      <c r="AV781" s="379"/>
      <c r="AW781" s="19"/>
      <c r="AX781" s="19"/>
      <c r="AY781" s="19"/>
      <c r="AZ781" s="377"/>
      <c r="BA781" s="19"/>
      <c r="BB781" s="19"/>
      <c r="BC781" s="19"/>
      <c r="BD781" s="105"/>
      <c r="BE781" s="376"/>
      <c r="BF781" s="376"/>
      <c r="BG781" s="19"/>
      <c r="BH781" s="19"/>
      <c r="BI781" s="19"/>
      <c r="BJ781" s="19"/>
      <c r="BK781" s="377"/>
      <c r="BL781" s="19"/>
      <c r="BM781" s="19"/>
      <c r="BN781" s="377"/>
      <c r="BO781" s="19"/>
      <c r="BP781" s="19"/>
      <c r="BQ781" s="19"/>
      <c r="BR781" s="19"/>
      <c r="BS781" s="377"/>
      <c r="BT781" s="19"/>
      <c r="BU781" s="19"/>
      <c r="BV781" s="105"/>
      <c r="BW781" s="376"/>
      <c r="BX781" s="19"/>
      <c r="BY781" s="19"/>
      <c r="BZ781" s="19"/>
      <c r="CA781" s="19"/>
      <c r="CB781" s="19"/>
      <c r="CC781" s="19"/>
      <c r="CD781" s="377"/>
      <c r="CE781" s="19"/>
      <c r="CF781" s="19"/>
      <c r="CG781" s="19"/>
      <c r="CH781" s="19"/>
      <c r="CI781" s="377"/>
      <c r="CJ781" s="19"/>
      <c r="CK781" s="380"/>
      <c r="CL781" s="105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  <c r="CX781" s="19"/>
      <c r="CY781" s="19"/>
      <c r="CZ781" s="19"/>
      <c r="DA781" s="19"/>
      <c r="DB781" s="19"/>
      <c r="DC781" s="19"/>
      <c r="DD781" s="19"/>
      <c r="DE781" s="19"/>
      <c r="DF781" s="19"/>
      <c r="DG781" s="19"/>
      <c r="DH781" s="19"/>
      <c r="DI781" s="19"/>
    </row>
    <row r="782" spans="1:113" ht="12.75" customHeight="1">
      <c r="A782" s="19"/>
      <c r="B782" s="19"/>
      <c r="C782" s="19"/>
      <c r="D782" s="19"/>
      <c r="E782" s="376"/>
      <c r="F782" s="19"/>
      <c r="G782" s="19"/>
      <c r="H782" s="19"/>
      <c r="I782" s="19"/>
      <c r="J782" s="377"/>
      <c r="K782" s="19"/>
      <c r="L782" s="19"/>
      <c r="M782" s="377"/>
      <c r="N782" s="19"/>
      <c r="O782" s="19"/>
      <c r="P782" s="19"/>
      <c r="Q782" s="19"/>
      <c r="R782" s="19"/>
      <c r="S782" s="19"/>
      <c r="T782" s="105"/>
      <c r="U782" s="376"/>
      <c r="V782" s="376"/>
      <c r="W782" s="19"/>
      <c r="X782" s="19"/>
      <c r="Y782" s="19"/>
      <c r="Z782" s="19"/>
      <c r="AA782" s="377"/>
      <c r="AB782" s="19"/>
      <c r="AC782" s="19"/>
      <c r="AD782" s="377"/>
      <c r="AE782" s="19"/>
      <c r="AF782" s="19"/>
      <c r="AG782" s="19"/>
      <c r="AH782" s="19"/>
      <c r="AI782" s="377"/>
      <c r="AJ782" s="19"/>
      <c r="AK782" s="19"/>
      <c r="AL782" s="105"/>
      <c r="AM782" s="376"/>
      <c r="AN782" s="378"/>
      <c r="AO782" s="19"/>
      <c r="AP782" s="19"/>
      <c r="AQ782" s="19"/>
      <c r="AR782" s="377"/>
      <c r="AS782" s="19"/>
      <c r="AT782" s="19"/>
      <c r="AU782" s="377"/>
      <c r="AV782" s="379"/>
      <c r="AW782" s="19"/>
      <c r="AX782" s="19"/>
      <c r="AY782" s="19"/>
      <c r="AZ782" s="377"/>
      <c r="BA782" s="19"/>
      <c r="BB782" s="19"/>
      <c r="BC782" s="19"/>
      <c r="BD782" s="105"/>
      <c r="BE782" s="376"/>
      <c r="BF782" s="376"/>
      <c r="BG782" s="19"/>
      <c r="BH782" s="19"/>
      <c r="BI782" s="19"/>
      <c r="BJ782" s="19"/>
      <c r="BK782" s="377"/>
      <c r="BL782" s="19"/>
      <c r="BM782" s="19"/>
      <c r="BN782" s="377"/>
      <c r="BO782" s="19"/>
      <c r="BP782" s="19"/>
      <c r="BQ782" s="19"/>
      <c r="BR782" s="19"/>
      <c r="BS782" s="377"/>
      <c r="BT782" s="19"/>
      <c r="BU782" s="19"/>
      <c r="BV782" s="105"/>
      <c r="BW782" s="376"/>
      <c r="BX782" s="19"/>
      <c r="BY782" s="19"/>
      <c r="BZ782" s="19"/>
      <c r="CA782" s="19"/>
      <c r="CB782" s="19"/>
      <c r="CC782" s="19"/>
      <c r="CD782" s="377"/>
      <c r="CE782" s="19"/>
      <c r="CF782" s="19"/>
      <c r="CG782" s="19"/>
      <c r="CH782" s="19"/>
      <c r="CI782" s="377"/>
      <c r="CJ782" s="19"/>
      <c r="CK782" s="380"/>
      <c r="CL782" s="105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  <c r="CX782" s="19"/>
      <c r="CY782" s="19"/>
      <c r="CZ782" s="19"/>
      <c r="DA782" s="19"/>
      <c r="DB782" s="19"/>
      <c r="DC782" s="19"/>
      <c r="DD782" s="19"/>
      <c r="DE782" s="19"/>
      <c r="DF782" s="19"/>
      <c r="DG782" s="19"/>
      <c r="DH782" s="19"/>
      <c r="DI782" s="19"/>
    </row>
    <row r="783" spans="1:113" ht="12.75" customHeight="1">
      <c r="A783" s="19"/>
      <c r="B783" s="19"/>
      <c r="C783" s="19"/>
      <c r="D783" s="19"/>
      <c r="E783" s="376"/>
      <c r="F783" s="19"/>
      <c r="G783" s="19"/>
      <c r="H783" s="19"/>
      <c r="I783" s="19"/>
      <c r="J783" s="377"/>
      <c r="K783" s="19"/>
      <c r="L783" s="19"/>
      <c r="M783" s="377"/>
      <c r="N783" s="19"/>
      <c r="O783" s="19"/>
      <c r="P783" s="19"/>
      <c r="Q783" s="19"/>
      <c r="R783" s="19"/>
      <c r="S783" s="19"/>
      <c r="T783" s="105"/>
      <c r="U783" s="376"/>
      <c r="V783" s="376"/>
      <c r="W783" s="19"/>
      <c r="X783" s="19"/>
      <c r="Y783" s="19"/>
      <c r="Z783" s="19"/>
      <c r="AA783" s="377"/>
      <c r="AB783" s="19"/>
      <c r="AC783" s="19"/>
      <c r="AD783" s="377"/>
      <c r="AE783" s="19"/>
      <c r="AF783" s="19"/>
      <c r="AG783" s="19"/>
      <c r="AH783" s="19"/>
      <c r="AI783" s="377"/>
      <c r="AJ783" s="19"/>
      <c r="AK783" s="19"/>
      <c r="AL783" s="105"/>
      <c r="AM783" s="376"/>
      <c r="AN783" s="378"/>
      <c r="AO783" s="19"/>
      <c r="AP783" s="19"/>
      <c r="AQ783" s="19"/>
      <c r="AR783" s="377"/>
      <c r="AS783" s="19"/>
      <c r="AT783" s="19"/>
      <c r="AU783" s="377"/>
      <c r="AV783" s="379"/>
      <c r="AW783" s="19"/>
      <c r="AX783" s="19"/>
      <c r="AY783" s="19"/>
      <c r="AZ783" s="377"/>
      <c r="BA783" s="19"/>
      <c r="BB783" s="19"/>
      <c r="BC783" s="19"/>
      <c r="BD783" s="105"/>
      <c r="BE783" s="376"/>
      <c r="BF783" s="376"/>
      <c r="BG783" s="19"/>
      <c r="BH783" s="19"/>
      <c r="BI783" s="19"/>
      <c r="BJ783" s="19"/>
      <c r="BK783" s="377"/>
      <c r="BL783" s="19"/>
      <c r="BM783" s="19"/>
      <c r="BN783" s="377"/>
      <c r="BO783" s="19"/>
      <c r="BP783" s="19"/>
      <c r="BQ783" s="19"/>
      <c r="BR783" s="19"/>
      <c r="BS783" s="377"/>
      <c r="BT783" s="19"/>
      <c r="BU783" s="19"/>
      <c r="BV783" s="105"/>
      <c r="BW783" s="376"/>
      <c r="BX783" s="19"/>
      <c r="BY783" s="19"/>
      <c r="BZ783" s="19"/>
      <c r="CA783" s="19"/>
      <c r="CB783" s="19"/>
      <c r="CC783" s="19"/>
      <c r="CD783" s="377"/>
      <c r="CE783" s="19"/>
      <c r="CF783" s="19"/>
      <c r="CG783" s="19"/>
      <c r="CH783" s="19"/>
      <c r="CI783" s="377"/>
      <c r="CJ783" s="19"/>
      <c r="CK783" s="380"/>
      <c r="CL783" s="105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  <c r="CX783" s="19"/>
      <c r="CY783" s="19"/>
      <c r="CZ783" s="19"/>
      <c r="DA783" s="19"/>
      <c r="DB783" s="19"/>
      <c r="DC783" s="19"/>
      <c r="DD783" s="19"/>
      <c r="DE783" s="19"/>
      <c r="DF783" s="19"/>
      <c r="DG783" s="19"/>
      <c r="DH783" s="19"/>
      <c r="DI783" s="19"/>
    </row>
    <row r="784" spans="1:113" ht="12.75" customHeight="1">
      <c r="A784" s="19"/>
      <c r="B784" s="19"/>
      <c r="C784" s="19"/>
      <c r="D784" s="19"/>
      <c r="E784" s="376"/>
      <c r="F784" s="19"/>
      <c r="G784" s="19"/>
      <c r="H784" s="19"/>
      <c r="I784" s="19"/>
      <c r="J784" s="377"/>
      <c r="K784" s="19"/>
      <c r="L784" s="19"/>
      <c r="M784" s="377"/>
      <c r="N784" s="19"/>
      <c r="O784" s="19"/>
      <c r="P784" s="19"/>
      <c r="Q784" s="19"/>
      <c r="R784" s="19"/>
      <c r="S784" s="19"/>
      <c r="T784" s="105"/>
      <c r="U784" s="376"/>
      <c r="V784" s="376"/>
      <c r="W784" s="19"/>
      <c r="X784" s="19"/>
      <c r="Y784" s="19"/>
      <c r="Z784" s="19"/>
      <c r="AA784" s="377"/>
      <c r="AB784" s="19"/>
      <c r="AC784" s="19"/>
      <c r="AD784" s="377"/>
      <c r="AE784" s="19"/>
      <c r="AF784" s="19"/>
      <c r="AG784" s="19"/>
      <c r="AH784" s="19"/>
      <c r="AI784" s="377"/>
      <c r="AJ784" s="19"/>
      <c r="AK784" s="19"/>
      <c r="AL784" s="105"/>
      <c r="AM784" s="376"/>
      <c r="AN784" s="378"/>
      <c r="AO784" s="19"/>
      <c r="AP784" s="19"/>
      <c r="AQ784" s="19"/>
      <c r="AR784" s="377"/>
      <c r="AS784" s="19"/>
      <c r="AT784" s="19"/>
      <c r="AU784" s="377"/>
      <c r="AV784" s="379"/>
      <c r="AW784" s="19"/>
      <c r="AX784" s="19"/>
      <c r="AY784" s="19"/>
      <c r="AZ784" s="377"/>
      <c r="BA784" s="19"/>
      <c r="BB784" s="19"/>
      <c r="BC784" s="19"/>
      <c r="BD784" s="105"/>
      <c r="BE784" s="376"/>
      <c r="BF784" s="376"/>
      <c r="BG784" s="19"/>
      <c r="BH784" s="19"/>
      <c r="BI784" s="19"/>
      <c r="BJ784" s="19"/>
      <c r="BK784" s="377"/>
      <c r="BL784" s="19"/>
      <c r="BM784" s="19"/>
      <c r="BN784" s="377"/>
      <c r="BO784" s="19"/>
      <c r="BP784" s="19"/>
      <c r="BQ784" s="19"/>
      <c r="BR784" s="19"/>
      <c r="BS784" s="377"/>
      <c r="BT784" s="19"/>
      <c r="BU784" s="19"/>
      <c r="BV784" s="105"/>
      <c r="BW784" s="376"/>
      <c r="BX784" s="19"/>
      <c r="BY784" s="19"/>
      <c r="BZ784" s="19"/>
      <c r="CA784" s="19"/>
      <c r="CB784" s="19"/>
      <c r="CC784" s="19"/>
      <c r="CD784" s="377"/>
      <c r="CE784" s="19"/>
      <c r="CF784" s="19"/>
      <c r="CG784" s="19"/>
      <c r="CH784" s="19"/>
      <c r="CI784" s="377"/>
      <c r="CJ784" s="19"/>
      <c r="CK784" s="380"/>
      <c r="CL784" s="105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  <c r="CX784" s="19"/>
      <c r="CY784" s="19"/>
      <c r="CZ784" s="19"/>
      <c r="DA784" s="19"/>
      <c r="DB784" s="19"/>
      <c r="DC784" s="19"/>
      <c r="DD784" s="19"/>
      <c r="DE784" s="19"/>
      <c r="DF784" s="19"/>
      <c r="DG784" s="19"/>
      <c r="DH784" s="19"/>
      <c r="DI784" s="19"/>
    </row>
    <row r="785" spans="1:113" ht="12.75" customHeight="1">
      <c r="A785" s="19"/>
      <c r="B785" s="19"/>
      <c r="C785" s="19"/>
      <c r="D785" s="19"/>
      <c r="E785" s="376"/>
      <c r="F785" s="19"/>
      <c r="G785" s="19"/>
      <c r="H785" s="19"/>
      <c r="I785" s="19"/>
      <c r="J785" s="377"/>
      <c r="K785" s="19"/>
      <c r="L785" s="19"/>
      <c r="M785" s="377"/>
      <c r="N785" s="19"/>
      <c r="O785" s="19"/>
      <c r="P785" s="19"/>
      <c r="Q785" s="19"/>
      <c r="R785" s="19"/>
      <c r="S785" s="19"/>
      <c r="T785" s="105"/>
      <c r="U785" s="376"/>
      <c r="V785" s="376"/>
      <c r="W785" s="19"/>
      <c r="X785" s="19"/>
      <c r="Y785" s="19"/>
      <c r="Z785" s="19"/>
      <c r="AA785" s="377"/>
      <c r="AB785" s="19"/>
      <c r="AC785" s="19"/>
      <c r="AD785" s="377"/>
      <c r="AE785" s="19"/>
      <c r="AF785" s="19"/>
      <c r="AG785" s="19"/>
      <c r="AH785" s="19"/>
      <c r="AI785" s="377"/>
      <c r="AJ785" s="19"/>
      <c r="AK785" s="19"/>
      <c r="AL785" s="105"/>
      <c r="AM785" s="376"/>
      <c r="AN785" s="378"/>
      <c r="AO785" s="19"/>
      <c r="AP785" s="19"/>
      <c r="AQ785" s="19"/>
      <c r="AR785" s="377"/>
      <c r="AS785" s="19"/>
      <c r="AT785" s="19"/>
      <c r="AU785" s="377"/>
      <c r="AV785" s="379"/>
      <c r="AW785" s="19"/>
      <c r="AX785" s="19"/>
      <c r="AY785" s="19"/>
      <c r="AZ785" s="377"/>
      <c r="BA785" s="19"/>
      <c r="BB785" s="19"/>
      <c r="BC785" s="19"/>
      <c r="BD785" s="105"/>
      <c r="BE785" s="376"/>
      <c r="BF785" s="376"/>
      <c r="BG785" s="19"/>
      <c r="BH785" s="19"/>
      <c r="BI785" s="19"/>
      <c r="BJ785" s="19"/>
      <c r="BK785" s="377"/>
      <c r="BL785" s="19"/>
      <c r="BM785" s="19"/>
      <c r="BN785" s="377"/>
      <c r="BO785" s="19"/>
      <c r="BP785" s="19"/>
      <c r="BQ785" s="19"/>
      <c r="BR785" s="19"/>
      <c r="BS785" s="377"/>
      <c r="BT785" s="19"/>
      <c r="BU785" s="19"/>
      <c r="BV785" s="105"/>
      <c r="BW785" s="376"/>
      <c r="BX785" s="19"/>
      <c r="BY785" s="19"/>
      <c r="BZ785" s="19"/>
      <c r="CA785" s="19"/>
      <c r="CB785" s="19"/>
      <c r="CC785" s="19"/>
      <c r="CD785" s="377"/>
      <c r="CE785" s="19"/>
      <c r="CF785" s="19"/>
      <c r="CG785" s="19"/>
      <c r="CH785" s="19"/>
      <c r="CI785" s="377"/>
      <c r="CJ785" s="19"/>
      <c r="CK785" s="380"/>
      <c r="CL785" s="105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  <c r="CZ785" s="19"/>
      <c r="DA785" s="19"/>
      <c r="DB785" s="19"/>
      <c r="DC785" s="19"/>
      <c r="DD785" s="19"/>
      <c r="DE785" s="19"/>
      <c r="DF785" s="19"/>
      <c r="DG785" s="19"/>
      <c r="DH785" s="19"/>
      <c r="DI785" s="19"/>
    </row>
    <row r="786" spans="1:113" ht="12.75" customHeight="1">
      <c r="A786" s="19"/>
      <c r="B786" s="19"/>
      <c r="C786" s="19"/>
      <c r="D786" s="19"/>
      <c r="E786" s="376"/>
      <c r="F786" s="19"/>
      <c r="G786" s="19"/>
      <c r="H786" s="19"/>
      <c r="I786" s="19"/>
      <c r="J786" s="377"/>
      <c r="K786" s="19"/>
      <c r="L786" s="19"/>
      <c r="M786" s="377"/>
      <c r="N786" s="19"/>
      <c r="O786" s="19"/>
      <c r="P786" s="19"/>
      <c r="Q786" s="19"/>
      <c r="R786" s="19"/>
      <c r="S786" s="19"/>
      <c r="T786" s="105"/>
      <c r="U786" s="376"/>
      <c r="V786" s="376"/>
      <c r="W786" s="19"/>
      <c r="X786" s="19"/>
      <c r="Y786" s="19"/>
      <c r="Z786" s="19"/>
      <c r="AA786" s="377"/>
      <c r="AB786" s="19"/>
      <c r="AC786" s="19"/>
      <c r="AD786" s="377"/>
      <c r="AE786" s="19"/>
      <c r="AF786" s="19"/>
      <c r="AG786" s="19"/>
      <c r="AH786" s="19"/>
      <c r="AI786" s="377"/>
      <c r="AJ786" s="19"/>
      <c r="AK786" s="19"/>
      <c r="AL786" s="105"/>
      <c r="AM786" s="376"/>
      <c r="AN786" s="378"/>
      <c r="AO786" s="19"/>
      <c r="AP786" s="19"/>
      <c r="AQ786" s="19"/>
      <c r="AR786" s="377"/>
      <c r="AS786" s="19"/>
      <c r="AT786" s="19"/>
      <c r="AU786" s="377"/>
      <c r="AV786" s="379"/>
      <c r="AW786" s="19"/>
      <c r="AX786" s="19"/>
      <c r="AY786" s="19"/>
      <c r="AZ786" s="377"/>
      <c r="BA786" s="19"/>
      <c r="BB786" s="19"/>
      <c r="BC786" s="19"/>
      <c r="BD786" s="105"/>
      <c r="BE786" s="376"/>
      <c r="BF786" s="376"/>
      <c r="BG786" s="19"/>
      <c r="BH786" s="19"/>
      <c r="BI786" s="19"/>
      <c r="BJ786" s="19"/>
      <c r="BK786" s="377"/>
      <c r="BL786" s="19"/>
      <c r="BM786" s="19"/>
      <c r="BN786" s="377"/>
      <c r="BO786" s="19"/>
      <c r="BP786" s="19"/>
      <c r="BQ786" s="19"/>
      <c r="BR786" s="19"/>
      <c r="BS786" s="377"/>
      <c r="BT786" s="19"/>
      <c r="BU786" s="19"/>
      <c r="BV786" s="105"/>
      <c r="BW786" s="376"/>
      <c r="BX786" s="19"/>
      <c r="BY786" s="19"/>
      <c r="BZ786" s="19"/>
      <c r="CA786" s="19"/>
      <c r="CB786" s="19"/>
      <c r="CC786" s="19"/>
      <c r="CD786" s="377"/>
      <c r="CE786" s="19"/>
      <c r="CF786" s="19"/>
      <c r="CG786" s="19"/>
      <c r="CH786" s="19"/>
      <c r="CI786" s="377"/>
      <c r="CJ786" s="19"/>
      <c r="CK786" s="380"/>
      <c r="CL786" s="105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  <c r="CX786" s="19"/>
      <c r="CY786" s="19"/>
      <c r="CZ786" s="19"/>
      <c r="DA786" s="19"/>
      <c r="DB786" s="19"/>
      <c r="DC786" s="19"/>
      <c r="DD786" s="19"/>
      <c r="DE786" s="19"/>
      <c r="DF786" s="19"/>
      <c r="DG786" s="19"/>
      <c r="DH786" s="19"/>
      <c r="DI786" s="19"/>
    </row>
    <row r="787" spans="1:113" ht="12.75" customHeight="1">
      <c r="A787" s="19"/>
      <c r="B787" s="19"/>
      <c r="C787" s="19"/>
      <c r="D787" s="19"/>
      <c r="E787" s="376"/>
      <c r="F787" s="19"/>
      <c r="G787" s="19"/>
      <c r="H787" s="19"/>
      <c r="I787" s="19"/>
      <c r="J787" s="377"/>
      <c r="K787" s="19"/>
      <c r="L787" s="19"/>
      <c r="M787" s="377"/>
      <c r="N787" s="19"/>
      <c r="O787" s="19"/>
      <c r="P787" s="19"/>
      <c r="Q787" s="19"/>
      <c r="R787" s="19"/>
      <c r="S787" s="19"/>
      <c r="T787" s="105"/>
      <c r="U787" s="376"/>
      <c r="V787" s="376"/>
      <c r="W787" s="19"/>
      <c r="X787" s="19"/>
      <c r="Y787" s="19"/>
      <c r="Z787" s="19"/>
      <c r="AA787" s="377"/>
      <c r="AB787" s="19"/>
      <c r="AC787" s="19"/>
      <c r="AD787" s="377"/>
      <c r="AE787" s="19"/>
      <c r="AF787" s="19"/>
      <c r="AG787" s="19"/>
      <c r="AH787" s="19"/>
      <c r="AI787" s="377"/>
      <c r="AJ787" s="19"/>
      <c r="AK787" s="19"/>
      <c r="AL787" s="105"/>
      <c r="AM787" s="376"/>
      <c r="AN787" s="378"/>
      <c r="AO787" s="19"/>
      <c r="AP787" s="19"/>
      <c r="AQ787" s="19"/>
      <c r="AR787" s="377"/>
      <c r="AS787" s="19"/>
      <c r="AT787" s="19"/>
      <c r="AU787" s="377"/>
      <c r="AV787" s="379"/>
      <c r="AW787" s="19"/>
      <c r="AX787" s="19"/>
      <c r="AY787" s="19"/>
      <c r="AZ787" s="377"/>
      <c r="BA787" s="19"/>
      <c r="BB787" s="19"/>
      <c r="BC787" s="19"/>
      <c r="BD787" s="105"/>
      <c r="BE787" s="376"/>
      <c r="BF787" s="376"/>
      <c r="BG787" s="19"/>
      <c r="BH787" s="19"/>
      <c r="BI787" s="19"/>
      <c r="BJ787" s="19"/>
      <c r="BK787" s="377"/>
      <c r="BL787" s="19"/>
      <c r="BM787" s="19"/>
      <c r="BN787" s="377"/>
      <c r="BO787" s="19"/>
      <c r="BP787" s="19"/>
      <c r="BQ787" s="19"/>
      <c r="BR787" s="19"/>
      <c r="BS787" s="377"/>
      <c r="BT787" s="19"/>
      <c r="BU787" s="19"/>
      <c r="BV787" s="105"/>
      <c r="BW787" s="376"/>
      <c r="BX787" s="19"/>
      <c r="BY787" s="19"/>
      <c r="BZ787" s="19"/>
      <c r="CA787" s="19"/>
      <c r="CB787" s="19"/>
      <c r="CC787" s="19"/>
      <c r="CD787" s="377"/>
      <c r="CE787" s="19"/>
      <c r="CF787" s="19"/>
      <c r="CG787" s="19"/>
      <c r="CH787" s="19"/>
      <c r="CI787" s="377"/>
      <c r="CJ787" s="19"/>
      <c r="CK787" s="380"/>
      <c r="CL787" s="105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  <c r="CX787" s="19"/>
      <c r="CY787" s="19"/>
      <c r="CZ787" s="19"/>
      <c r="DA787" s="19"/>
      <c r="DB787" s="19"/>
      <c r="DC787" s="19"/>
      <c r="DD787" s="19"/>
      <c r="DE787" s="19"/>
      <c r="DF787" s="19"/>
      <c r="DG787" s="19"/>
      <c r="DH787" s="19"/>
      <c r="DI787" s="19"/>
    </row>
    <row r="788" spans="1:113" ht="12.75" customHeight="1">
      <c r="A788" s="19"/>
      <c r="B788" s="19"/>
      <c r="C788" s="19"/>
      <c r="D788" s="19"/>
      <c r="E788" s="376"/>
      <c r="F788" s="19"/>
      <c r="G788" s="19"/>
      <c r="H788" s="19"/>
      <c r="I788" s="19"/>
      <c r="J788" s="377"/>
      <c r="K788" s="19"/>
      <c r="L788" s="19"/>
      <c r="M788" s="377"/>
      <c r="N788" s="19"/>
      <c r="O788" s="19"/>
      <c r="P788" s="19"/>
      <c r="Q788" s="19"/>
      <c r="R788" s="19"/>
      <c r="S788" s="19"/>
      <c r="T788" s="105"/>
      <c r="U788" s="376"/>
      <c r="V788" s="376"/>
      <c r="W788" s="19"/>
      <c r="X788" s="19"/>
      <c r="Y788" s="19"/>
      <c r="Z788" s="19"/>
      <c r="AA788" s="377"/>
      <c r="AB788" s="19"/>
      <c r="AC788" s="19"/>
      <c r="AD788" s="377"/>
      <c r="AE788" s="19"/>
      <c r="AF788" s="19"/>
      <c r="AG788" s="19"/>
      <c r="AH788" s="19"/>
      <c r="AI788" s="377"/>
      <c r="AJ788" s="19"/>
      <c r="AK788" s="19"/>
      <c r="AL788" s="105"/>
      <c r="AM788" s="376"/>
      <c r="AN788" s="378"/>
      <c r="AO788" s="19"/>
      <c r="AP788" s="19"/>
      <c r="AQ788" s="19"/>
      <c r="AR788" s="377"/>
      <c r="AS788" s="19"/>
      <c r="AT788" s="19"/>
      <c r="AU788" s="377"/>
      <c r="AV788" s="379"/>
      <c r="AW788" s="19"/>
      <c r="AX788" s="19"/>
      <c r="AY788" s="19"/>
      <c r="AZ788" s="377"/>
      <c r="BA788" s="19"/>
      <c r="BB788" s="19"/>
      <c r="BC788" s="19"/>
      <c r="BD788" s="105"/>
      <c r="BE788" s="376"/>
      <c r="BF788" s="376"/>
      <c r="BG788" s="19"/>
      <c r="BH788" s="19"/>
      <c r="BI788" s="19"/>
      <c r="BJ788" s="19"/>
      <c r="BK788" s="377"/>
      <c r="BL788" s="19"/>
      <c r="BM788" s="19"/>
      <c r="BN788" s="377"/>
      <c r="BO788" s="19"/>
      <c r="BP788" s="19"/>
      <c r="BQ788" s="19"/>
      <c r="BR788" s="19"/>
      <c r="BS788" s="377"/>
      <c r="BT788" s="19"/>
      <c r="BU788" s="19"/>
      <c r="BV788" s="105"/>
      <c r="BW788" s="376"/>
      <c r="BX788" s="19"/>
      <c r="BY788" s="19"/>
      <c r="BZ788" s="19"/>
      <c r="CA788" s="19"/>
      <c r="CB788" s="19"/>
      <c r="CC788" s="19"/>
      <c r="CD788" s="377"/>
      <c r="CE788" s="19"/>
      <c r="CF788" s="19"/>
      <c r="CG788" s="19"/>
      <c r="CH788" s="19"/>
      <c r="CI788" s="377"/>
      <c r="CJ788" s="19"/>
      <c r="CK788" s="380"/>
      <c r="CL788" s="105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  <c r="CX788" s="19"/>
      <c r="CY788" s="19"/>
      <c r="CZ788" s="19"/>
      <c r="DA788" s="19"/>
      <c r="DB788" s="19"/>
      <c r="DC788" s="19"/>
      <c r="DD788" s="19"/>
      <c r="DE788" s="19"/>
      <c r="DF788" s="19"/>
      <c r="DG788" s="19"/>
      <c r="DH788" s="19"/>
      <c r="DI788" s="19"/>
    </row>
    <row r="789" spans="1:113" ht="12.75" customHeight="1">
      <c r="A789" s="19"/>
      <c r="B789" s="19"/>
      <c r="C789" s="19"/>
      <c r="D789" s="19"/>
      <c r="E789" s="376"/>
      <c r="F789" s="19"/>
      <c r="G789" s="19"/>
      <c r="H789" s="19"/>
      <c r="I789" s="19"/>
      <c r="J789" s="377"/>
      <c r="K789" s="19"/>
      <c r="L789" s="19"/>
      <c r="M789" s="377"/>
      <c r="N789" s="19"/>
      <c r="O789" s="19"/>
      <c r="P789" s="19"/>
      <c r="Q789" s="19"/>
      <c r="R789" s="19"/>
      <c r="S789" s="19"/>
      <c r="T789" s="105"/>
      <c r="U789" s="376"/>
      <c r="V789" s="376"/>
      <c r="W789" s="19"/>
      <c r="X789" s="19"/>
      <c r="Y789" s="19"/>
      <c r="Z789" s="19"/>
      <c r="AA789" s="377"/>
      <c r="AB789" s="19"/>
      <c r="AC789" s="19"/>
      <c r="AD789" s="377"/>
      <c r="AE789" s="19"/>
      <c r="AF789" s="19"/>
      <c r="AG789" s="19"/>
      <c r="AH789" s="19"/>
      <c r="AI789" s="377"/>
      <c r="AJ789" s="19"/>
      <c r="AK789" s="19"/>
      <c r="AL789" s="105"/>
      <c r="AM789" s="376"/>
      <c r="AN789" s="378"/>
      <c r="AO789" s="19"/>
      <c r="AP789" s="19"/>
      <c r="AQ789" s="19"/>
      <c r="AR789" s="377"/>
      <c r="AS789" s="19"/>
      <c r="AT789" s="19"/>
      <c r="AU789" s="377"/>
      <c r="AV789" s="379"/>
      <c r="AW789" s="19"/>
      <c r="AX789" s="19"/>
      <c r="AY789" s="19"/>
      <c r="AZ789" s="377"/>
      <c r="BA789" s="19"/>
      <c r="BB789" s="19"/>
      <c r="BC789" s="19"/>
      <c r="BD789" s="105"/>
      <c r="BE789" s="376"/>
      <c r="BF789" s="376"/>
      <c r="BG789" s="19"/>
      <c r="BH789" s="19"/>
      <c r="BI789" s="19"/>
      <c r="BJ789" s="19"/>
      <c r="BK789" s="377"/>
      <c r="BL789" s="19"/>
      <c r="BM789" s="19"/>
      <c r="BN789" s="377"/>
      <c r="BO789" s="19"/>
      <c r="BP789" s="19"/>
      <c r="BQ789" s="19"/>
      <c r="BR789" s="19"/>
      <c r="BS789" s="377"/>
      <c r="BT789" s="19"/>
      <c r="BU789" s="19"/>
      <c r="BV789" s="105"/>
      <c r="BW789" s="376"/>
      <c r="BX789" s="19"/>
      <c r="BY789" s="19"/>
      <c r="BZ789" s="19"/>
      <c r="CA789" s="19"/>
      <c r="CB789" s="19"/>
      <c r="CC789" s="19"/>
      <c r="CD789" s="377"/>
      <c r="CE789" s="19"/>
      <c r="CF789" s="19"/>
      <c r="CG789" s="19"/>
      <c r="CH789" s="19"/>
      <c r="CI789" s="377"/>
      <c r="CJ789" s="19"/>
      <c r="CK789" s="380"/>
      <c r="CL789" s="105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  <c r="CX789" s="19"/>
      <c r="CY789" s="19"/>
      <c r="CZ789" s="19"/>
      <c r="DA789" s="19"/>
      <c r="DB789" s="19"/>
      <c r="DC789" s="19"/>
      <c r="DD789" s="19"/>
      <c r="DE789" s="19"/>
      <c r="DF789" s="19"/>
      <c r="DG789" s="19"/>
      <c r="DH789" s="19"/>
      <c r="DI789" s="19"/>
    </row>
    <row r="790" spans="1:113" ht="12.75" customHeight="1">
      <c r="A790" s="19"/>
      <c r="B790" s="19"/>
      <c r="C790" s="19"/>
      <c r="D790" s="19"/>
      <c r="E790" s="376"/>
      <c r="F790" s="19"/>
      <c r="G790" s="19"/>
      <c r="H790" s="19"/>
      <c r="I790" s="19"/>
      <c r="J790" s="377"/>
      <c r="K790" s="19"/>
      <c r="L790" s="19"/>
      <c r="M790" s="377"/>
      <c r="N790" s="19"/>
      <c r="O790" s="19"/>
      <c r="P790" s="19"/>
      <c r="Q790" s="19"/>
      <c r="R790" s="19"/>
      <c r="S790" s="19"/>
      <c r="T790" s="105"/>
      <c r="U790" s="376"/>
      <c r="V790" s="376"/>
      <c r="W790" s="19"/>
      <c r="X790" s="19"/>
      <c r="Y790" s="19"/>
      <c r="Z790" s="19"/>
      <c r="AA790" s="377"/>
      <c r="AB790" s="19"/>
      <c r="AC790" s="19"/>
      <c r="AD790" s="377"/>
      <c r="AE790" s="19"/>
      <c r="AF790" s="19"/>
      <c r="AG790" s="19"/>
      <c r="AH790" s="19"/>
      <c r="AI790" s="377"/>
      <c r="AJ790" s="19"/>
      <c r="AK790" s="19"/>
      <c r="AL790" s="105"/>
      <c r="AM790" s="376"/>
      <c r="AN790" s="378"/>
      <c r="AO790" s="19"/>
      <c r="AP790" s="19"/>
      <c r="AQ790" s="19"/>
      <c r="AR790" s="377"/>
      <c r="AS790" s="19"/>
      <c r="AT790" s="19"/>
      <c r="AU790" s="377"/>
      <c r="AV790" s="379"/>
      <c r="AW790" s="19"/>
      <c r="AX790" s="19"/>
      <c r="AY790" s="19"/>
      <c r="AZ790" s="377"/>
      <c r="BA790" s="19"/>
      <c r="BB790" s="19"/>
      <c r="BC790" s="19"/>
      <c r="BD790" s="105"/>
      <c r="BE790" s="376"/>
      <c r="BF790" s="376"/>
      <c r="BG790" s="19"/>
      <c r="BH790" s="19"/>
      <c r="BI790" s="19"/>
      <c r="BJ790" s="19"/>
      <c r="BK790" s="377"/>
      <c r="BL790" s="19"/>
      <c r="BM790" s="19"/>
      <c r="BN790" s="377"/>
      <c r="BO790" s="19"/>
      <c r="BP790" s="19"/>
      <c r="BQ790" s="19"/>
      <c r="BR790" s="19"/>
      <c r="BS790" s="377"/>
      <c r="BT790" s="19"/>
      <c r="BU790" s="19"/>
      <c r="BV790" s="105"/>
      <c r="BW790" s="376"/>
      <c r="BX790" s="19"/>
      <c r="BY790" s="19"/>
      <c r="BZ790" s="19"/>
      <c r="CA790" s="19"/>
      <c r="CB790" s="19"/>
      <c r="CC790" s="19"/>
      <c r="CD790" s="377"/>
      <c r="CE790" s="19"/>
      <c r="CF790" s="19"/>
      <c r="CG790" s="19"/>
      <c r="CH790" s="19"/>
      <c r="CI790" s="377"/>
      <c r="CJ790" s="19"/>
      <c r="CK790" s="380"/>
      <c r="CL790" s="105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  <c r="CX790" s="19"/>
      <c r="CY790" s="19"/>
      <c r="CZ790" s="19"/>
      <c r="DA790" s="19"/>
      <c r="DB790" s="19"/>
      <c r="DC790" s="19"/>
      <c r="DD790" s="19"/>
      <c r="DE790" s="19"/>
      <c r="DF790" s="19"/>
      <c r="DG790" s="19"/>
      <c r="DH790" s="19"/>
      <c r="DI790" s="19"/>
    </row>
    <row r="791" spans="1:113" ht="12.75" customHeight="1">
      <c r="A791" s="19"/>
      <c r="B791" s="19"/>
      <c r="C791" s="19"/>
      <c r="D791" s="19"/>
      <c r="E791" s="376"/>
      <c r="F791" s="19"/>
      <c r="G791" s="19"/>
      <c r="H791" s="19"/>
      <c r="I791" s="19"/>
      <c r="J791" s="377"/>
      <c r="K791" s="19"/>
      <c r="L791" s="19"/>
      <c r="M791" s="377"/>
      <c r="N791" s="19"/>
      <c r="O791" s="19"/>
      <c r="P791" s="19"/>
      <c r="Q791" s="19"/>
      <c r="R791" s="19"/>
      <c r="S791" s="19"/>
      <c r="T791" s="105"/>
      <c r="U791" s="376"/>
      <c r="V791" s="376"/>
      <c r="W791" s="19"/>
      <c r="X791" s="19"/>
      <c r="Y791" s="19"/>
      <c r="Z791" s="19"/>
      <c r="AA791" s="377"/>
      <c r="AB791" s="19"/>
      <c r="AC791" s="19"/>
      <c r="AD791" s="377"/>
      <c r="AE791" s="19"/>
      <c r="AF791" s="19"/>
      <c r="AG791" s="19"/>
      <c r="AH791" s="19"/>
      <c r="AI791" s="377"/>
      <c r="AJ791" s="19"/>
      <c r="AK791" s="19"/>
      <c r="AL791" s="105"/>
      <c r="AM791" s="376"/>
      <c r="AN791" s="378"/>
      <c r="AO791" s="19"/>
      <c r="AP791" s="19"/>
      <c r="AQ791" s="19"/>
      <c r="AR791" s="377"/>
      <c r="AS791" s="19"/>
      <c r="AT791" s="19"/>
      <c r="AU791" s="377"/>
      <c r="AV791" s="379"/>
      <c r="AW791" s="19"/>
      <c r="AX791" s="19"/>
      <c r="AY791" s="19"/>
      <c r="AZ791" s="377"/>
      <c r="BA791" s="19"/>
      <c r="BB791" s="19"/>
      <c r="BC791" s="19"/>
      <c r="BD791" s="105"/>
      <c r="BE791" s="376"/>
      <c r="BF791" s="376"/>
      <c r="BG791" s="19"/>
      <c r="BH791" s="19"/>
      <c r="BI791" s="19"/>
      <c r="BJ791" s="19"/>
      <c r="BK791" s="377"/>
      <c r="BL791" s="19"/>
      <c r="BM791" s="19"/>
      <c r="BN791" s="377"/>
      <c r="BO791" s="19"/>
      <c r="BP791" s="19"/>
      <c r="BQ791" s="19"/>
      <c r="BR791" s="19"/>
      <c r="BS791" s="377"/>
      <c r="BT791" s="19"/>
      <c r="BU791" s="19"/>
      <c r="BV791" s="105"/>
      <c r="BW791" s="376"/>
      <c r="BX791" s="19"/>
      <c r="BY791" s="19"/>
      <c r="BZ791" s="19"/>
      <c r="CA791" s="19"/>
      <c r="CB791" s="19"/>
      <c r="CC791" s="19"/>
      <c r="CD791" s="377"/>
      <c r="CE791" s="19"/>
      <c r="CF791" s="19"/>
      <c r="CG791" s="19"/>
      <c r="CH791" s="19"/>
      <c r="CI791" s="377"/>
      <c r="CJ791" s="19"/>
      <c r="CK791" s="380"/>
      <c r="CL791" s="105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  <c r="CX791" s="19"/>
      <c r="CY791" s="19"/>
      <c r="CZ791" s="19"/>
      <c r="DA791" s="19"/>
      <c r="DB791" s="19"/>
      <c r="DC791" s="19"/>
      <c r="DD791" s="19"/>
      <c r="DE791" s="19"/>
      <c r="DF791" s="19"/>
      <c r="DG791" s="19"/>
      <c r="DH791" s="19"/>
      <c r="DI791" s="19"/>
    </row>
    <row r="792" spans="1:113" ht="12.75" customHeight="1">
      <c r="A792" s="19"/>
      <c r="B792" s="19"/>
      <c r="C792" s="19"/>
      <c r="D792" s="19"/>
      <c r="E792" s="376"/>
      <c r="F792" s="19"/>
      <c r="G792" s="19"/>
      <c r="H792" s="19"/>
      <c r="I792" s="19"/>
      <c r="J792" s="377"/>
      <c r="K792" s="19"/>
      <c r="L792" s="19"/>
      <c r="M792" s="377"/>
      <c r="N792" s="19"/>
      <c r="O792" s="19"/>
      <c r="P792" s="19"/>
      <c r="Q792" s="19"/>
      <c r="R792" s="19"/>
      <c r="S792" s="19"/>
      <c r="T792" s="105"/>
      <c r="U792" s="376"/>
      <c r="V792" s="376"/>
      <c r="W792" s="19"/>
      <c r="X792" s="19"/>
      <c r="Y792" s="19"/>
      <c r="Z792" s="19"/>
      <c r="AA792" s="377"/>
      <c r="AB792" s="19"/>
      <c r="AC792" s="19"/>
      <c r="AD792" s="377"/>
      <c r="AE792" s="19"/>
      <c r="AF792" s="19"/>
      <c r="AG792" s="19"/>
      <c r="AH792" s="19"/>
      <c r="AI792" s="377"/>
      <c r="AJ792" s="19"/>
      <c r="AK792" s="19"/>
      <c r="AL792" s="105"/>
      <c r="AM792" s="376"/>
      <c r="AN792" s="378"/>
      <c r="AO792" s="19"/>
      <c r="AP792" s="19"/>
      <c r="AQ792" s="19"/>
      <c r="AR792" s="377"/>
      <c r="AS792" s="19"/>
      <c r="AT792" s="19"/>
      <c r="AU792" s="377"/>
      <c r="AV792" s="379"/>
      <c r="AW792" s="19"/>
      <c r="AX792" s="19"/>
      <c r="AY792" s="19"/>
      <c r="AZ792" s="377"/>
      <c r="BA792" s="19"/>
      <c r="BB792" s="19"/>
      <c r="BC792" s="19"/>
      <c r="BD792" s="105"/>
      <c r="BE792" s="376"/>
      <c r="BF792" s="376"/>
      <c r="BG792" s="19"/>
      <c r="BH792" s="19"/>
      <c r="BI792" s="19"/>
      <c r="BJ792" s="19"/>
      <c r="BK792" s="377"/>
      <c r="BL792" s="19"/>
      <c r="BM792" s="19"/>
      <c r="BN792" s="377"/>
      <c r="BO792" s="19"/>
      <c r="BP792" s="19"/>
      <c r="BQ792" s="19"/>
      <c r="BR792" s="19"/>
      <c r="BS792" s="377"/>
      <c r="BT792" s="19"/>
      <c r="BU792" s="19"/>
      <c r="BV792" s="105"/>
      <c r="BW792" s="376"/>
      <c r="BX792" s="19"/>
      <c r="BY792" s="19"/>
      <c r="BZ792" s="19"/>
      <c r="CA792" s="19"/>
      <c r="CB792" s="19"/>
      <c r="CC792" s="19"/>
      <c r="CD792" s="377"/>
      <c r="CE792" s="19"/>
      <c r="CF792" s="19"/>
      <c r="CG792" s="19"/>
      <c r="CH792" s="19"/>
      <c r="CI792" s="377"/>
      <c r="CJ792" s="19"/>
      <c r="CK792" s="380"/>
      <c r="CL792" s="105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  <c r="CX792" s="19"/>
      <c r="CY792" s="19"/>
      <c r="CZ792" s="19"/>
      <c r="DA792" s="19"/>
      <c r="DB792" s="19"/>
      <c r="DC792" s="19"/>
      <c r="DD792" s="19"/>
      <c r="DE792" s="19"/>
      <c r="DF792" s="19"/>
      <c r="DG792" s="19"/>
      <c r="DH792" s="19"/>
      <c r="DI792" s="19"/>
    </row>
    <row r="793" spans="1:113" ht="12.75" customHeight="1">
      <c r="A793" s="19"/>
      <c r="B793" s="19"/>
      <c r="C793" s="19"/>
      <c r="D793" s="19"/>
      <c r="E793" s="376"/>
      <c r="F793" s="19"/>
      <c r="G793" s="19"/>
      <c r="H793" s="19"/>
      <c r="I793" s="19"/>
      <c r="J793" s="377"/>
      <c r="K793" s="19"/>
      <c r="L793" s="19"/>
      <c r="M793" s="377"/>
      <c r="N793" s="19"/>
      <c r="O793" s="19"/>
      <c r="P793" s="19"/>
      <c r="Q793" s="19"/>
      <c r="R793" s="19"/>
      <c r="S793" s="19"/>
      <c r="T793" s="105"/>
      <c r="U793" s="376"/>
      <c r="V793" s="376"/>
      <c r="W793" s="19"/>
      <c r="X793" s="19"/>
      <c r="Y793" s="19"/>
      <c r="Z793" s="19"/>
      <c r="AA793" s="377"/>
      <c r="AB793" s="19"/>
      <c r="AC793" s="19"/>
      <c r="AD793" s="377"/>
      <c r="AE793" s="19"/>
      <c r="AF793" s="19"/>
      <c r="AG793" s="19"/>
      <c r="AH793" s="19"/>
      <c r="AI793" s="377"/>
      <c r="AJ793" s="19"/>
      <c r="AK793" s="19"/>
      <c r="AL793" s="105"/>
      <c r="AM793" s="376"/>
      <c r="AN793" s="378"/>
      <c r="AO793" s="19"/>
      <c r="AP793" s="19"/>
      <c r="AQ793" s="19"/>
      <c r="AR793" s="377"/>
      <c r="AS793" s="19"/>
      <c r="AT793" s="19"/>
      <c r="AU793" s="377"/>
      <c r="AV793" s="379"/>
      <c r="AW793" s="19"/>
      <c r="AX793" s="19"/>
      <c r="AY793" s="19"/>
      <c r="AZ793" s="377"/>
      <c r="BA793" s="19"/>
      <c r="BB793" s="19"/>
      <c r="BC793" s="19"/>
      <c r="BD793" s="105"/>
      <c r="BE793" s="376"/>
      <c r="BF793" s="376"/>
      <c r="BG793" s="19"/>
      <c r="BH793" s="19"/>
      <c r="BI793" s="19"/>
      <c r="BJ793" s="19"/>
      <c r="BK793" s="377"/>
      <c r="BL793" s="19"/>
      <c r="BM793" s="19"/>
      <c r="BN793" s="377"/>
      <c r="BO793" s="19"/>
      <c r="BP793" s="19"/>
      <c r="BQ793" s="19"/>
      <c r="BR793" s="19"/>
      <c r="BS793" s="377"/>
      <c r="BT793" s="19"/>
      <c r="BU793" s="19"/>
      <c r="BV793" s="105"/>
      <c r="BW793" s="376"/>
      <c r="BX793" s="19"/>
      <c r="BY793" s="19"/>
      <c r="BZ793" s="19"/>
      <c r="CA793" s="19"/>
      <c r="CB793" s="19"/>
      <c r="CC793" s="19"/>
      <c r="CD793" s="377"/>
      <c r="CE793" s="19"/>
      <c r="CF793" s="19"/>
      <c r="CG793" s="19"/>
      <c r="CH793" s="19"/>
      <c r="CI793" s="377"/>
      <c r="CJ793" s="19"/>
      <c r="CK793" s="380"/>
      <c r="CL793" s="105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  <c r="CX793" s="19"/>
      <c r="CY793" s="19"/>
      <c r="CZ793" s="19"/>
      <c r="DA793" s="19"/>
      <c r="DB793" s="19"/>
      <c r="DC793" s="19"/>
      <c r="DD793" s="19"/>
      <c r="DE793" s="19"/>
      <c r="DF793" s="19"/>
      <c r="DG793" s="19"/>
      <c r="DH793" s="19"/>
      <c r="DI793" s="19"/>
    </row>
    <row r="794" spans="1:113" ht="12.75" customHeight="1">
      <c r="A794" s="19"/>
      <c r="B794" s="19"/>
      <c r="C794" s="19"/>
      <c r="D794" s="19"/>
      <c r="E794" s="376"/>
      <c r="F794" s="19"/>
      <c r="G794" s="19"/>
      <c r="H794" s="19"/>
      <c r="I794" s="19"/>
      <c r="J794" s="377"/>
      <c r="K794" s="19"/>
      <c r="L794" s="19"/>
      <c r="M794" s="377"/>
      <c r="N794" s="19"/>
      <c r="O794" s="19"/>
      <c r="P794" s="19"/>
      <c r="Q794" s="19"/>
      <c r="R794" s="19"/>
      <c r="S794" s="19"/>
      <c r="T794" s="105"/>
      <c r="U794" s="376"/>
      <c r="V794" s="376"/>
      <c r="W794" s="19"/>
      <c r="X794" s="19"/>
      <c r="Y794" s="19"/>
      <c r="Z794" s="19"/>
      <c r="AA794" s="377"/>
      <c r="AB794" s="19"/>
      <c r="AC794" s="19"/>
      <c r="AD794" s="377"/>
      <c r="AE794" s="19"/>
      <c r="AF794" s="19"/>
      <c r="AG794" s="19"/>
      <c r="AH794" s="19"/>
      <c r="AI794" s="377"/>
      <c r="AJ794" s="19"/>
      <c r="AK794" s="19"/>
      <c r="AL794" s="105"/>
      <c r="AM794" s="376"/>
      <c r="AN794" s="378"/>
      <c r="AO794" s="19"/>
      <c r="AP794" s="19"/>
      <c r="AQ794" s="19"/>
      <c r="AR794" s="377"/>
      <c r="AS794" s="19"/>
      <c r="AT794" s="19"/>
      <c r="AU794" s="377"/>
      <c r="AV794" s="379"/>
      <c r="AW794" s="19"/>
      <c r="AX794" s="19"/>
      <c r="AY794" s="19"/>
      <c r="AZ794" s="377"/>
      <c r="BA794" s="19"/>
      <c r="BB794" s="19"/>
      <c r="BC794" s="19"/>
      <c r="BD794" s="105"/>
      <c r="BE794" s="376"/>
      <c r="BF794" s="376"/>
      <c r="BG794" s="19"/>
      <c r="BH794" s="19"/>
      <c r="BI794" s="19"/>
      <c r="BJ794" s="19"/>
      <c r="BK794" s="377"/>
      <c r="BL794" s="19"/>
      <c r="BM794" s="19"/>
      <c r="BN794" s="377"/>
      <c r="BO794" s="19"/>
      <c r="BP794" s="19"/>
      <c r="BQ794" s="19"/>
      <c r="BR794" s="19"/>
      <c r="BS794" s="377"/>
      <c r="BT794" s="19"/>
      <c r="BU794" s="19"/>
      <c r="BV794" s="105"/>
      <c r="BW794" s="376"/>
      <c r="BX794" s="19"/>
      <c r="BY794" s="19"/>
      <c r="BZ794" s="19"/>
      <c r="CA794" s="19"/>
      <c r="CB794" s="19"/>
      <c r="CC794" s="19"/>
      <c r="CD794" s="377"/>
      <c r="CE794" s="19"/>
      <c r="CF794" s="19"/>
      <c r="CG794" s="19"/>
      <c r="CH794" s="19"/>
      <c r="CI794" s="377"/>
      <c r="CJ794" s="19"/>
      <c r="CK794" s="380"/>
      <c r="CL794" s="105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  <c r="CX794" s="19"/>
      <c r="CY794" s="19"/>
      <c r="CZ794" s="19"/>
      <c r="DA794" s="19"/>
      <c r="DB794" s="19"/>
      <c r="DC794" s="19"/>
      <c r="DD794" s="19"/>
      <c r="DE794" s="19"/>
      <c r="DF794" s="19"/>
      <c r="DG794" s="19"/>
      <c r="DH794" s="19"/>
      <c r="DI794" s="19"/>
    </row>
    <row r="795" spans="1:113" ht="12.75" customHeight="1">
      <c r="A795" s="19"/>
      <c r="B795" s="19"/>
      <c r="C795" s="19"/>
      <c r="D795" s="19"/>
      <c r="E795" s="376"/>
      <c r="F795" s="19"/>
      <c r="G795" s="19"/>
      <c r="H795" s="19"/>
      <c r="I795" s="19"/>
      <c r="J795" s="377"/>
      <c r="K795" s="19"/>
      <c r="L795" s="19"/>
      <c r="M795" s="377"/>
      <c r="N795" s="19"/>
      <c r="O795" s="19"/>
      <c r="P795" s="19"/>
      <c r="Q795" s="19"/>
      <c r="R795" s="19"/>
      <c r="S795" s="19"/>
      <c r="T795" s="105"/>
      <c r="U795" s="376"/>
      <c r="V795" s="376"/>
      <c r="W795" s="19"/>
      <c r="X795" s="19"/>
      <c r="Y795" s="19"/>
      <c r="Z795" s="19"/>
      <c r="AA795" s="377"/>
      <c r="AB795" s="19"/>
      <c r="AC795" s="19"/>
      <c r="AD795" s="377"/>
      <c r="AE795" s="19"/>
      <c r="AF795" s="19"/>
      <c r="AG795" s="19"/>
      <c r="AH795" s="19"/>
      <c r="AI795" s="377"/>
      <c r="AJ795" s="19"/>
      <c r="AK795" s="19"/>
      <c r="AL795" s="105"/>
      <c r="AM795" s="376"/>
      <c r="AN795" s="378"/>
      <c r="AO795" s="19"/>
      <c r="AP795" s="19"/>
      <c r="AQ795" s="19"/>
      <c r="AR795" s="377"/>
      <c r="AS795" s="19"/>
      <c r="AT795" s="19"/>
      <c r="AU795" s="377"/>
      <c r="AV795" s="379"/>
      <c r="AW795" s="19"/>
      <c r="AX795" s="19"/>
      <c r="AY795" s="19"/>
      <c r="AZ795" s="377"/>
      <c r="BA795" s="19"/>
      <c r="BB795" s="19"/>
      <c r="BC795" s="19"/>
      <c r="BD795" s="105"/>
      <c r="BE795" s="376"/>
      <c r="BF795" s="376"/>
      <c r="BG795" s="19"/>
      <c r="BH795" s="19"/>
      <c r="BI795" s="19"/>
      <c r="BJ795" s="19"/>
      <c r="BK795" s="377"/>
      <c r="BL795" s="19"/>
      <c r="BM795" s="19"/>
      <c r="BN795" s="377"/>
      <c r="BO795" s="19"/>
      <c r="BP795" s="19"/>
      <c r="BQ795" s="19"/>
      <c r="BR795" s="19"/>
      <c r="BS795" s="377"/>
      <c r="BT795" s="19"/>
      <c r="BU795" s="19"/>
      <c r="BV795" s="105"/>
      <c r="BW795" s="376"/>
      <c r="BX795" s="19"/>
      <c r="BY795" s="19"/>
      <c r="BZ795" s="19"/>
      <c r="CA795" s="19"/>
      <c r="CB795" s="19"/>
      <c r="CC795" s="19"/>
      <c r="CD795" s="377"/>
      <c r="CE795" s="19"/>
      <c r="CF795" s="19"/>
      <c r="CG795" s="19"/>
      <c r="CH795" s="19"/>
      <c r="CI795" s="377"/>
      <c r="CJ795" s="19"/>
      <c r="CK795" s="380"/>
      <c r="CL795" s="105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  <c r="CX795" s="19"/>
      <c r="CY795" s="19"/>
      <c r="CZ795" s="19"/>
      <c r="DA795" s="19"/>
      <c r="DB795" s="19"/>
      <c r="DC795" s="19"/>
      <c r="DD795" s="19"/>
      <c r="DE795" s="19"/>
      <c r="DF795" s="19"/>
      <c r="DG795" s="19"/>
      <c r="DH795" s="19"/>
      <c r="DI795" s="19"/>
    </row>
    <row r="796" spans="1:113" ht="12.75" customHeight="1">
      <c r="A796" s="19"/>
      <c r="B796" s="19"/>
      <c r="C796" s="19"/>
      <c r="D796" s="19"/>
      <c r="E796" s="376"/>
      <c r="F796" s="19"/>
      <c r="G796" s="19"/>
      <c r="H796" s="19"/>
      <c r="I796" s="19"/>
      <c r="J796" s="377"/>
      <c r="K796" s="19"/>
      <c r="L796" s="19"/>
      <c r="M796" s="377"/>
      <c r="N796" s="19"/>
      <c r="O796" s="19"/>
      <c r="P796" s="19"/>
      <c r="Q796" s="19"/>
      <c r="R796" s="19"/>
      <c r="S796" s="19"/>
      <c r="T796" s="105"/>
      <c r="U796" s="376"/>
      <c r="V796" s="376"/>
      <c r="W796" s="19"/>
      <c r="X796" s="19"/>
      <c r="Y796" s="19"/>
      <c r="Z796" s="19"/>
      <c r="AA796" s="377"/>
      <c r="AB796" s="19"/>
      <c r="AC796" s="19"/>
      <c r="AD796" s="377"/>
      <c r="AE796" s="19"/>
      <c r="AF796" s="19"/>
      <c r="AG796" s="19"/>
      <c r="AH796" s="19"/>
      <c r="AI796" s="377"/>
      <c r="AJ796" s="19"/>
      <c r="AK796" s="19"/>
      <c r="AL796" s="105"/>
      <c r="AM796" s="376"/>
      <c r="AN796" s="378"/>
      <c r="AO796" s="19"/>
      <c r="AP796" s="19"/>
      <c r="AQ796" s="19"/>
      <c r="AR796" s="377"/>
      <c r="AS796" s="19"/>
      <c r="AT796" s="19"/>
      <c r="AU796" s="377"/>
      <c r="AV796" s="379"/>
      <c r="AW796" s="19"/>
      <c r="AX796" s="19"/>
      <c r="AY796" s="19"/>
      <c r="AZ796" s="377"/>
      <c r="BA796" s="19"/>
      <c r="BB796" s="19"/>
      <c r="BC796" s="19"/>
      <c r="BD796" s="105"/>
      <c r="BE796" s="376"/>
      <c r="BF796" s="376"/>
      <c r="BG796" s="19"/>
      <c r="BH796" s="19"/>
      <c r="BI796" s="19"/>
      <c r="BJ796" s="19"/>
      <c r="BK796" s="377"/>
      <c r="BL796" s="19"/>
      <c r="BM796" s="19"/>
      <c r="BN796" s="377"/>
      <c r="BO796" s="19"/>
      <c r="BP796" s="19"/>
      <c r="BQ796" s="19"/>
      <c r="BR796" s="19"/>
      <c r="BS796" s="377"/>
      <c r="BT796" s="19"/>
      <c r="BU796" s="19"/>
      <c r="BV796" s="105"/>
      <c r="BW796" s="376"/>
      <c r="BX796" s="19"/>
      <c r="BY796" s="19"/>
      <c r="BZ796" s="19"/>
      <c r="CA796" s="19"/>
      <c r="CB796" s="19"/>
      <c r="CC796" s="19"/>
      <c r="CD796" s="377"/>
      <c r="CE796" s="19"/>
      <c r="CF796" s="19"/>
      <c r="CG796" s="19"/>
      <c r="CH796" s="19"/>
      <c r="CI796" s="377"/>
      <c r="CJ796" s="19"/>
      <c r="CK796" s="380"/>
      <c r="CL796" s="105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  <c r="CX796" s="19"/>
      <c r="CY796" s="19"/>
      <c r="CZ796" s="19"/>
      <c r="DA796" s="19"/>
      <c r="DB796" s="19"/>
      <c r="DC796" s="19"/>
      <c r="DD796" s="19"/>
      <c r="DE796" s="19"/>
      <c r="DF796" s="19"/>
      <c r="DG796" s="19"/>
      <c r="DH796" s="19"/>
      <c r="DI796" s="19"/>
    </row>
    <row r="797" spans="1:113" ht="12.75" customHeight="1">
      <c r="A797" s="19"/>
      <c r="B797" s="19"/>
      <c r="C797" s="19"/>
      <c r="D797" s="19"/>
      <c r="E797" s="376"/>
      <c r="F797" s="19"/>
      <c r="G797" s="19"/>
      <c r="H797" s="19"/>
      <c r="I797" s="19"/>
      <c r="J797" s="377"/>
      <c r="K797" s="19"/>
      <c r="L797" s="19"/>
      <c r="M797" s="377"/>
      <c r="N797" s="19"/>
      <c r="O797" s="19"/>
      <c r="P797" s="19"/>
      <c r="Q797" s="19"/>
      <c r="R797" s="19"/>
      <c r="S797" s="19"/>
      <c r="T797" s="105"/>
      <c r="U797" s="376"/>
      <c r="V797" s="376"/>
      <c r="W797" s="19"/>
      <c r="X797" s="19"/>
      <c r="Y797" s="19"/>
      <c r="Z797" s="19"/>
      <c r="AA797" s="377"/>
      <c r="AB797" s="19"/>
      <c r="AC797" s="19"/>
      <c r="AD797" s="377"/>
      <c r="AE797" s="19"/>
      <c r="AF797" s="19"/>
      <c r="AG797" s="19"/>
      <c r="AH797" s="19"/>
      <c r="AI797" s="377"/>
      <c r="AJ797" s="19"/>
      <c r="AK797" s="19"/>
      <c r="AL797" s="105"/>
      <c r="AM797" s="376"/>
      <c r="AN797" s="378"/>
      <c r="AO797" s="19"/>
      <c r="AP797" s="19"/>
      <c r="AQ797" s="19"/>
      <c r="AR797" s="377"/>
      <c r="AS797" s="19"/>
      <c r="AT797" s="19"/>
      <c r="AU797" s="377"/>
      <c r="AV797" s="379"/>
      <c r="AW797" s="19"/>
      <c r="AX797" s="19"/>
      <c r="AY797" s="19"/>
      <c r="AZ797" s="377"/>
      <c r="BA797" s="19"/>
      <c r="BB797" s="19"/>
      <c r="BC797" s="19"/>
      <c r="BD797" s="105"/>
      <c r="BE797" s="376"/>
      <c r="BF797" s="376"/>
      <c r="BG797" s="19"/>
      <c r="BH797" s="19"/>
      <c r="BI797" s="19"/>
      <c r="BJ797" s="19"/>
      <c r="BK797" s="377"/>
      <c r="BL797" s="19"/>
      <c r="BM797" s="19"/>
      <c r="BN797" s="377"/>
      <c r="BO797" s="19"/>
      <c r="BP797" s="19"/>
      <c r="BQ797" s="19"/>
      <c r="BR797" s="19"/>
      <c r="BS797" s="377"/>
      <c r="BT797" s="19"/>
      <c r="BU797" s="19"/>
      <c r="BV797" s="105"/>
      <c r="BW797" s="376"/>
      <c r="BX797" s="19"/>
      <c r="BY797" s="19"/>
      <c r="BZ797" s="19"/>
      <c r="CA797" s="19"/>
      <c r="CB797" s="19"/>
      <c r="CC797" s="19"/>
      <c r="CD797" s="377"/>
      <c r="CE797" s="19"/>
      <c r="CF797" s="19"/>
      <c r="CG797" s="19"/>
      <c r="CH797" s="19"/>
      <c r="CI797" s="377"/>
      <c r="CJ797" s="19"/>
      <c r="CK797" s="380"/>
      <c r="CL797" s="105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  <c r="CX797" s="19"/>
      <c r="CY797" s="19"/>
      <c r="CZ797" s="19"/>
      <c r="DA797" s="19"/>
      <c r="DB797" s="19"/>
      <c r="DC797" s="19"/>
      <c r="DD797" s="19"/>
      <c r="DE797" s="19"/>
      <c r="DF797" s="19"/>
      <c r="DG797" s="19"/>
      <c r="DH797" s="19"/>
      <c r="DI797" s="19"/>
    </row>
    <row r="798" spans="1:113" ht="12.75" customHeight="1">
      <c r="A798" s="19"/>
      <c r="B798" s="19"/>
      <c r="C798" s="19"/>
      <c r="D798" s="19"/>
      <c r="E798" s="376"/>
      <c r="F798" s="19"/>
      <c r="G798" s="19"/>
      <c r="H798" s="19"/>
      <c r="I798" s="19"/>
      <c r="J798" s="377"/>
      <c r="K798" s="19"/>
      <c r="L798" s="19"/>
      <c r="M798" s="377"/>
      <c r="N798" s="19"/>
      <c r="O798" s="19"/>
      <c r="P798" s="19"/>
      <c r="Q798" s="19"/>
      <c r="R798" s="19"/>
      <c r="S798" s="19"/>
      <c r="T798" s="105"/>
      <c r="U798" s="376"/>
      <c r="V798" s="376"/>
      <c r="W798" s="19"/>
      <c r="X798" s="19"/>
      <c r="Y798" s="19"/>
      <c r="Z798" s="19"/>
      <c r="AA798" s="377"/>
      <c r="AB798" s="19"/>
      <c r="AC798" s="19"/>
      <c r="AD798" s="377"/>
      <c r="AE798" s="19"/>
      <c r="AF798" s="19"/>
      <c r="AG798" s="19"/>
      <c r="AH798" s="19"/>
      <c r="AI798" s="377"/>
      <c r="AJ798" s="19"/>
      <c r="AK798" s="19"/>
      <c r="AL798" s="105"/>
      <c r="AM798" s="376"/>
      <c r="AN798" s="378"/>
      <c r="AO798" s="19"/>
      <c r="AP798" s="19"/>
      <c r="AQ798" s="19"/>
      <c r="AR798" s="377"/>
      <c r="AS798" s="19"/>
      <c r="AT798" s="19"/>
      <c r="AU798" s="377"/>
      <c r="AV798" s="379"/>
      <c r="AW798" s="19"/>
      <c r="AX798" s="19"/>
      <c r="AY798" s="19"/>
      <c r="AZ798" s="377"/>
      <c r="BA798" s="19"/>
      <c r="BB798" s="19"/>
      <c r="BC798" s="19"/>
      <c r="BD798" s="105"/>
      <c r="BE798" s="376"/>
      <c r="BF798" s="376"/>
      <c r="BG798" s="19"/>
      <c r="BH798" s="19"/>
      <c r="BI798" s="19"/>
      <c r="BJ798" s="19"/>
      <c r="BK798" s="377"/>
      <c r="BL798" s="19"/>
      <c r="BM798" s="19"/>
      <c r="BN798" s="377"/>
      <c r="BO798" s="19"/>
      <c r="BP798" s="19"/>
      <c r="BQ798" s="19"/>
      <c r="BR798" s="19"/>
      <c r="BS798" s="377"/>
      <c r="BT798" s="19"/>
      <c r="BU798" s="19"/>
      <c r="BV798" s="105"/>
      <c r="BW798" s="376"/>
      <c r="BX798" s="19"/>
      <c r="BY798" s="19"/>
      <c r="BZ798" s="19"/>
      <c r="CA798" s="19"/>
      <c r="CB798" s="19"/>
      <c r="CC798" s="19"/>
      <c r="CD798" s="377"/>
      <c r="CE798" s="19"/>
      <c r="CF798" s="19"/>
      <c r="CG798" s="19"/>
      <c r="CH798" s="19"/>
      <c r="CI798" s="377"/>
      <c r="CJ798" s="19"/>
      <c r="CK798" s="380"/>
      <c r="CL798" s="105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  <c r="CX798" s="19"/>
      <c r="CY798" s="19"/>
      <c r="CZ798" s="19"/>
      <c r="DA798" s="19"/>
      <c r="DB798" s="19"/>
      <c r="DC798" s="19"/>
      <c r="DD798" s="19"/>
      <c r="DE798" s="19"/>
      <c r="DF798" s="19"/>
      <c r="DG798" s="19"/>
      <c r="DH798" s="19"/>
      <c r="DI798" s="19"/>
    </row>
    <row r="799" spans="1:113" ht="12.75" customHeight="1">
      <c r="A799" s="19"/>
      <c r="B799" s="19"/>
      <c r="C799" s="19"/>
      <c r="D799" s="19"/>
      <c r="E799" s="376"/>
      <c r="F799" s="19"/>
      <c r="G799" s="19"/>
      <c r="H799" s="19"/>
      <c r="I799" s="19"/>
      <c r="J799" s="377"/>
      <c r="K799" s="19"/>
      <c r="L799" s="19"/>
      <c r="M799" s="377"/>
      <c r="N799" s="19"/>
      <c r="O799" s="19"/>
      <c r="P799" s="19"/>
      <c r="Q799" s="19"/>
      <c r="R799" s="19"/>
      <c r="S799" s="19"/>
      <c r="T799" s="105"/>
      <c r="U799" s="376"/>
      <c r="V799" s="376"/>
      <c r="W799" s="19"/>
      <c r="X799" s="19"/>
      <c r="Y799" s="19"/>
      <c r="Z799" s="19"/>
      <c r="AA799" s="377"/>
      <c r="AB799" s="19"/>
      <c r="AC799" s="19"/>
      <c r="AD799" s="377"/>
      <c r="AE799" s="19"/>
      <c r="AF799" s="19"/>
      <c r="AG799" s="19"/>
      <c r="AH799" s="19"/>
      <c r="AI799" s="377"/>
      <c r="AJ799" s="19"/>
      <c r="AK799" s="19"/>
      <c r="AL799" s="105"/>
      <c r="AM799" s="376"/>
      <c r="AN799" s="378"/>
      <c r="AO799" s="19"/>
      <c r="AP799" s="19"/>
      <c r="AQ799" s="19"/>
      <c r="AR799" s="377"/>
      <c r="AS799" s="19"/>
      <c r="AT799" s="19"/>
      <c r="AU799" s="377"/>
      <c r="AV799" s="379"/>
      <c r="AW799" s="19"/>
      <c r="AX799" s="19"/>
      <c r="AY799" s="19"/>
      <c r="AZ799" s="377"/>
      <c r="BA799" s="19"/>
      <c r="BB799" s="19"/>
      <c r="BC799" s="19"/>
      <c r="BD799" s="105"/>
      <c r="BE799" s="376"/>
      <c r="BF799" s="376"/>
      <c r="BG799" s="19"/>
      <c r="BH799" s="19"/>
      <c r="BI799" s="19"/>
      <c r="BJ799" s="19"/>
      <c r="BK799" s="377"/>
      <c r="BL799" s="19"/>
      <c r="BM799" s="19"/>
      <c r="BN799" s="377"/>
      <c r="BO799" s="19"/>
      <c r="BP799" s="19"/>
      <c r="BQ799" s="19"/>
      <c r="BR799" s="19"/>
      <c r="BS799" s="377"/>
      <c r="BT799" s="19"/>
      <c r="BU799" s="19"/>
      <c r="BV799" s="105"/>
      <c r="BW799" s="376"/>
      <c r="BX799" s="19"/>
      <c r="BY799" s="19"/>
      <c r="BZ799" s="19"/>
      <c r="CA799" s="19"/>
      <c r="CB799" s="19"/>
      <c r="CC799" s="19"/>
      <c r="CD799" s="377"/>
      <c r="CE799" s="19"/>
      <c r="CF799" s="19"/>
      <c r="CG799" s="19"/>
      <c r="CH799" s="19"/>
      <c r="CI799" s="377"/>
      <c r="CJ799" s="19"/>
      <c r="CK799" s="380"/>
      <c r="CL799" s="105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  <c r="CX799" s="19"/>
      <c r="CY799" s="19"/>
      <c r="CZ799" s="19"/>
      <c r="DA799" s="19"/>
      <c r="DB799" s="19"/>
      <c r="DC799" s="19"/>
      <c r="DD799" s="19"/>
      <c r="DE799" s="19"/>
      <c r="DF799" s="19"/>
      <c r="DG799" s="19"/>
      <c r="DH799" s="19"/>
      <c r="DI799" s="19"/>
    </row>
    <row r="800" spans="1:113" ht="12.75" customHeight="1">
      <c r="A800" s="19"/>
      <c r="B800" s="19"/>
      <c r="C800" s="19"/>
      <c r="D800" s="19"/>
      <c r="E800" s="376"/>
      <c r="F800" s="19"/>
      <c r="G800" s="19"/>
      <c r="H800" s="19"/>
      <c r="I800" s="19"/>
      <c r="J800" s="377"/>
      <c r="K800" s="19"/>
      <c r="L800" s="19"/>
      <c r="M800" s="377"/>
      <c r="N800" s="19"/>
      <c r="O800" s="19"/>
      <c r="P800" s="19"/>
      <c r="Q800" s="19"/>
      <c r="R800" s="19"/>
      <c r="S800" s="19"/>
      <c r="T800" s="105"/>
      <c r="U800" s="376"/>
      <c r="V800" s="376"/>
      <c r="W800" s="19"/>
      <c r="X800" s="19"/>
      <c r="Y800" s="19"/>
      <c r="Z800" s="19"/>
      <c r="AA800" s="377"/>
      <c r="AB800" s="19"/>
      <c r="AC800" s="19"/>
      <c r="AD800" s="377"/>
      <c r="AE800" s="19"/>
      <c r="AF800" s="19"/>
      <c r="AG800" s="19"/>
      <c r="AH800" s="19"/>
      <c r="AI800" s="377"/>
      <c r="AJ800" s="19"/>
      <c r="AK800" s="19"/>
      <c r="AL800" s="105"/>
      <c r="AM800" s="376"/>
      <c r="AN800" s="378"/>
      <c r="AO800" s="19"/>
      <c r="AP800" s="19"/>
      <c r="AQ800" s="19"/>
      <c r="AR800" s="377"/>
      <c r="AS800" s="19"/>
      <c r="AT800" s="19"/>
      <c r="AU800" s="377"/>
      <c r="AV800" s="379"/>
      <c r="AW800" s="19"/>
      <c r="AX800" s="19"/>
      <c r="AY800" s="19"/>
      <c r="AZ800" s="377"/>
      <c r="BA800" s="19"/>
      <c r="BB800" s="19"/>
      <c r="BC800" s="19"/>
      <c r="BD800" s="105"/>
      <c r="BE800" s="376"/>
      <c r="BF800" s="376"/>
      <c r="BG800" s="19"/>
      <c r="BH800" s="19"/>
      <c r="BI800" s="19"/>
      <c r="BJ800" s="19"/>
      <c r="BK800" s="377"/>
      <c r="BL800" s="19"/>
      <c r="BM800" s="19"/>
      <c r="BN800" s="377"/>
      <c r="BO800" s="19"/>
      <c r="BP800" s="19"/>
      <c r="BQ800" s="19"/>
      <c r="BR800" s="19"/>
      <c r="BS800" s="377"/>
      <c r="BT800" s="19"/>
      <c r="BU800" s="19"/>
      <c r="BV800" s="105"/>
      <c r="BW800" s="376"/>
      <c r="BX800" s="19"/>
      <c r="BY800" s="19"/>
      <c r="BZ800" s="19"/>
      <c r="CA800" s="19"/>
      <c r="CB800" s="19"/>
      <c r="CC800" s="19"/>
      <c r="CD800" s="377"/>
      <c r="CE800" s="19"/>
      <c r="CF800" s="19"/>
      <c r="CG800" s="19"/>
      <c r="CH800" s="19"/>
      <c r="CI800" s="377"/>
      <c r="CJ800" s="19"/>
      <c r="CK800" s="380"/>
      <c r="CL800" s="105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  <c r="CX800" s="19"/>
      <c r="CY800" s="19"/>
      <c r="CZ800" s="19"/>
      <c r="DA800" s="19"/>
      <c r="DB800" s="19"/>
      <c r="DC800" s="19"/>
      <c r="DD800" s="19"/>
      <c r="DE800" s="19"/>
      <c r="DF800" s="19"/>
      <c r="DG800" s="19"/>
      <c r="DH800" s="19"/>
      <c r="DI800" s="19"/>
    </row>
    <row r="801" spans="1:113" ht="12.75" customHeight="1">
      <c r="A801" s="19"/>
      <c r="B801" s="19"/>
      <c r="C801" s="19"/>
      <c r="D801" s="19"/>
      <c r="E801" s="376"/>
      <c r="F801" s="19"/>
      <c r="G801" s="19"/>
      <c r="H801" s="19"/>
      <c r="I801" s="19"/>
      <c r="J801" s="377"/>
      <c r="K801" s="19"/>
      <c r="L801" s="19"/>
      <c r="M801" s="377"/>
      <c r="N801" s="19"/>
      <c r="O801" s="19"/>
      <c r="P801" s="19"/>
      <c r="Q801" s="19"/>
      <c r="R801" s="19"/>
      <c r="S801" s="19"/>
      <c r="T801" s="105"/>
      <c r="U801" s="376"/>
      <c r="V801" s="376"/>
      <c r="W801" s="19"/>
      <c r="X801" s="19"/>
      <c r="Y801" s="19"/>
      <c r="Z801" s="19"/>
      <c r="AA801" s="377"/>
      <c r="AB801" s="19"/>
      <c r="AC801" s="19"/>
      <c r="AD801" s="377"/>
      <c r="AE801" s="19"/>
      <c r="AF801" s="19"/>
      <c r="AG801" s="19"/>
      <c r="AH801" s="19"/>
      <c r="AI801" s="377"/>
      <c r="AJ801" s="19"/>
      <c r="AK801" s="19"/>
      <c r="AL801" s="105"/>
      <c r="AM801" s="376"/>
      <c r="AN801" s="378"/>
      <c r="AO801" s="19"/>
      <c r="AP801" s="19"/>
      <c r="AQ801" s="19"/>
      <c r="AR801" s="377"/>
      <c r="AS801" s="19"/>
      <c r="AT801" s="19"/>
      <c r="AU801" s="377"/>
      <c r="AV801" s="379"/>
      <c r="AW801" s="19"/>
      <c r="AX801" s="19"/>
      <c r="AY801" s="19"/>
      <c r="AZ801" s="377"/>
      <c r="BA801" s="19"/>
      <c r="BB801" s="19"/>
      <c r="BC801" s="19"/>
      <c r="BD801" s="105"/>
      <c r="BE801" s="376"/>
      <c r="BF801" s="376"/>
      <c r="BG801" s="19"/>
      <c r="BH801" s="19"/>
      <c r="BI801" s="19"/>
      <c r="BJ801" s="19"/>
      <c r="BK801" s="377"/>
      <c r="BL801" s="19"/>
      <c r="BM801" s="19"/>
      <c r="BN801" s="377"/>
      <c r="BO801" s="19"/>
      <c r="BP801" s="19"/>
      <c r="BQ801" s="19"/>
      <c r="BR801" s="19"/>
      <c r="BS801" s="377"/>
      <c r="BT801" s="19"/>
      <c r="BU801" s="19"/>
      <c r="BV801" s="105"/>
      <c r="BW801" s="376"/>
      <c r="BX801" s="19"/>
      <c r="BY801" s="19"/>
      <c r="BZ801" s="19"/>
      <c r="CA801" s="19"/>
      <c r="CB801" s="19"/>
      <c r="CC801" s="19"/>
      <c r="CD801" s="377"/>
      <c r="CE801" s="19"/>
      <c r="CF801" s="19"/>
      <c r="CG801" s="19"/>
      <c r="CH801" s="19"/>
      <c r="CI801" s="377"/>
      <c r="CJ801" s="19"/>
      <c r="CK801" s="380"/>
      <c r="CL801" s="105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  <c r="CZ801" s="19"/>
      <c r="DA801" s="19"/>
      <c r="DB801" s="19"/>
      <c r="DC801" s="19"/>
      <c r="DD801" s="19"/>
      <c r="DE801" s="19"/>
      <c r="DF801" s="19"/>
      <c r="DG801" s="19"/>
      <c r="DH801" s="19"/>
      <c r="DI801" s="19"/>
    </row>
    <row r="802" spans="1:113" ht="12.75" customHeight="1">
      <c r="A802" s="19"/>
      <c r="B802" s="19"/>
      <c r="C802" s="19"/>
      <c r="D802" s="19"/>
      <c r="E802" s="376"/>
      <c r="F802" s="19"/>
      <c r="G802" s="19"/>
      <c r="H802" s="19"/>
      <c r="I802" s="19"/>
      <c r="J802" s="377"/>
      <c r="K802" s="19"/>
      <c r="L802" s="19"/>
      <c r="M802" s="377"/>
      <c r="N802" s="19"/>
      <c r="O802" s="19"/>
      <c r="P802" s="19"/>
      <c r="Q802" s="19"/>
      <c r="R802" s="19"/>
      <c r="S802" s="19"/>
      <c r="T802" s="105"/>
      <c r="U802" s="376"/>
      <c r="V802" s="376"/>
      <c r="W802" s="19"/>
      <c r="X802" s="19"/>
      <c r="Y802" s="19"/>
      <c r="Z802" s="19"/>
      <c r="AA802" s="377"/>
      <c r="AB802" s="19"/>
      <c r="AC802" s="19"/>
      <c r="AD802" s="377"/>
      <c r="AE802" s="19"/>
      <c r="AF802" s="19"/>
      <c r="AG802" s="19"/>
      <c r="AH802" s="19"/>
      <c r="AI802" s="377"/>
      <c r="AJ802" s="19"/>
      <c r="AK802" s="19"/>
      <c r="AL802" s="105"/>
      <c r="AM802" s="376"/>
      <c r="AN802" s="378"/>
      <c r="AO802" s="19"/>
      <c r="AP802" s="19"/>
      <c r="AQ802" s="19"/>
      <c r="AR802" s="377"/>
      <c r="AS802" s="19"/>
      <c r="AT802" s="19"/>
      <c r="AU802" s="377"/>
      <c r="AV802" s="379"/>
      <c r="AW802" s="19"/>
      <c r="AX802" s="19"/>
      <c r="AY802" s="19"/>
      <c r="AZ802" s="377"/>
      <c r="BA802" s="19"/>
      <c r="BB802" s="19"/>
      <c r="BC802" s="19"/>
      <c r="BD802" s="105"/>
      <c r="BE802" s="376"/>
      <c r="BF802" s="376"/>
      <c r="BG802" s="19"/>
      <c r="BH802" s="19"/>
      <c r="BI802" s="19"/>
      <c r="BJ802" s="19"/>
      <c r="BK802" s="377"/>
      <c r="BL802" s="19"/>
      <c r="BM802" s="19"/>
      <c r="BN802" s="377"/>
      <c r="BO802" s="19"/>
      <c r="BP802" s="19"/>
      <c r="BQ802" s="19"/>
      <c r="BR802" s="19"/>
      <c r="BS802" s="377"/>
      <c r="BT802" s="19"/>
      <c r="BU802" s="19"/>
      <c r="BV802" s="105"/>
      <c r="BW802" s="376"/>
      <c r="BX802" s="19"/>
      <c r="BY802" s="19"/>
      <c r="BZ802" s="19"/>
      <c r="CA802" s="19"/>
      <c r="CB802" s="19"/>
      <c r="CC802" s="19"/>
      <c r="CD802" s="377"/>
      <c r="CE802" s="19"/>
      <c r="CF802" s="19"/>
      <c r="CG802" s="19"/>
      <c r="CH802" s="19"/>
      <c r="CI802" s="377"/>
      <c r="CJ802" s="19"/>
      <c r="CK802" s="380"/>
      <c r="CL802" s="105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  <c r="CZ802" s="19"/>
      <c r="DA802" s="19"/>
      <c r="DB802" s="19"/>
      <c r="DC802" s="19"/>
      <c r="DD802" s="19"/>
      <c r="DE802" s="19"/>
      <c r="DF802" s="19"/>
      <c r="DG802" s="19"/>
      <c r="DH802" s="19"/>
      <c r="DI802" s="19"/>
    </row>
    <row r="803" spans="1:113" ht="12.75" customHeight="1">
      <c r="A803" s="19"/>
      <c r="B803" s="19"/>
      <c r="C803" s="19"/>
      <c r="D803" s="19"/>
      <c r="E803" s="376"/>
      <c r="F803" s="19"/>
      <c r="G803" s="19"/>
      <c r="H803" s="19"/>
      <c r="I803" s="19"/>
      <c r="J803" s="377"/>
      <c r="K803" s="19"/>
      <c r="L803" s="19"/>
      <c r="M803" s="377"/>
      <c r="N803" s="19"/>
      <c r="O803" s="19"/>
      <c r="P803" s="19"/>
      <c r="Q803" s="19"/>
      <c r="R803" s="19"/>
      <c r="S803" s="19"/>
      <c r="T803" s="105"/>
      <c r="U803" s="376"/>
      <c r="V803" s="376"/>
      <c r="W803" s="19"/>
      <c r="X803" s="19"/>
      <c r="Y803" s="19"/>
      <c r="Z803" s="19"/>
      <c r="AA803" s="377"/>
      <c r="AB803" s="19"/>
      <c r="AC803" s="19"/>
      <c r="AD803" s="377"/>
      <c r="AE803" s="19"/>
      <c r="AF803" s="19"/>
      <c r="AG803" s="19"/>
      <c r="AH803" s="19"/>
      <c r="AI803" s="377"/>
      <c r="AJ803" s="19"/>
      <c r="AK803" s="19"/>
      <c r="AL803" s="105"/>
      <c r="AM803" s="376"/>
      <c r="AN803" s="378"/>
      <c r="AO803" s="19"/>
      <c r="AP803" s="19"/>
      <c r="AQ803" s="19"/>
      <c r="AR803" s="377"/>
      <c r="AS803" s="19"/>
      <c r="AT803" s="19"/>
      <c r="AU803" s="377"/>
      <c r="AV803" s="379"/>
      <c r="AW803" s="19"/>
      <c r="AX803" s="19"/>
      <c r="AY803" s="19"/>
      <c r="AZ803" s="377"/>
      <c r="BA803" s="19"/>
      <c r="BB803" s="19"/>
      <c r="BC803" s="19"/>
      <c r="BD803" s="105"/>
      <c r="BE803" s="376"/>
      <c r="BF803" s="376"/>
      <c r="BG803" s="19"/>
      <c r="BH803" s="19"/>
      <c r="BI803" s="19"/>
      <c r="BJ803" s="19"/>
      <c r="BK803" s="377"/>
      <c r="BL803" s="19"/>
      <c r="BM803" s="19"/>
      <c r="BN803" s="377"/>
      <c r="BO803" s="19"/>
      <c r="BP803" s="19"/>
      <c r="BQ803" s="19"/>
      <c r="BR803" s="19"/>
      <c r="BS803" s="377"/>
      <c r="BT803" s="19"/>
      <c r="BU803" s="19"/>
      <c r="BV803" s="105"/>
      <c r="BW803" s="376"/>
      <c r="BX803" s="19"/>
      <c r="BY803" s="19"/>
      <c r="BZ803" s="19"/>
      <c r="CA803" s="19"/>
      <c r="CB803" s="19"/>
      <c r="CC803" s="19"/>
      <c r="CD803" s="377"/>
      <c r="CE803" s="19"/>
      <c r="CF803" s="19"/>
      <c r="CG803" s="19"/>
      <c r="CH803" s="19"/>
      <c r="CI803" s="377"/>
      <c r="CJ803" s="19"/>
      <c r="CK803" s="380"/>
      <c r="CL803" s="105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  <c r="CX803" s="19"/>
      <c r="CY803" s="19"/>
      <c r="CZ803" s="19"/>
      <c r="DA803" s="19"/>
      <c r="DB803" s="19"/>
      <c r="DC803" s="19"/>
      <c r="DD803" s="19"/>
      <c r="DE803" s="19"/>
      <c r="DF803" s="19"/>
      <c r="DG803" s="19"/>
      <c r="DH803" s="19"/>
      <c r="DI803" s="19"/>
    </row>
    <row r="804" spans="1:113" ht="12.75" customHeight="1">
      <c r="A804" s="19"/>
      <c r="B804" s="19"/>
      <c r="C804" s="19"/>
      <c r="D804" s="19"/>
      <c r="E804" s="376"/>
      <c r="F804" s="19"/>
      <c r="G804" s="19"/>
      <c r="H804" s="19"/>
      <c r="I804" s="19"/>
      <c r="J804" s="377"/>
      <c r="K804" s="19"/>
      <c r="L804" s="19"/>
      <c r="M804" s="377"/>
      <c r="N804" s="19"/>
      <c r="O804" s="19"/>
      <c r="P804" s="19"/>
      <c r="Q804" s="19"/>
      <c r="R804" s="19"/>
      <c r="S804" s="19"/>
      <c r="T804" s="105"/>
      <c r="U804" s="376"/>
      <c r="V804" s="376"/>
      <c r="W804" s="19"/>
      <c r="X804" s="19"/>
      <c r="Y804" s="19"/>
      <c r="Z804" s="19"/>
      <c r="AA804" s="377"/>
      <c r="AB804" s="19"/>
      <c r="AC804" s="19"/>
      <c r="AD804" s="377"/>
      <c r="AE804" s="19"/>
      <c r="AF804" s="19"/>
      <c r="AG804" s="19"/>
      <c r="AH804" s="19"/>
      <c r="AI804" s="377"/>
      <c r="AJ804" s="19"/>
      <c r="AK804" s="19"/>
      <c r="AL804" s="105"/>
      <c r="AM804" s="376"/>
      <c r="AN804" s="378"/>
      <c r="AO804" s="19"/>
      <c r="AP804" s="19"/>
      <c r="AQ804" s="19"/>
      <c r="AR804" s="377"/>
      <c r="AS804" s="19"/>
      <c r="AT804" s="19"/>
      <c r="AU804" s="377"/>
      <c r="AV804" s="379"/>
      <c r="AW804" s="19"/>
      <c r="AX804" s="19"/>
      <c r="AY804" s="19"/>
      <c r="AZ804" s="377"/>
      <c r="BA804" s="19"/>
      <c r="BB804" s="19"/>
      <c r="BC804" s="19"/>
      <c r="BD804" s="105"/>
      <c r="BE804" s="376"/>
      <c r="BF804" s="376"/>
      <c r="BG804" s="19"/>
      <c r="BH804" s="19"/>
      <c r="BI804" s="19"/>
      <c r="BJ804" s="19"/>
      <c r="BK804" s="377"/>
      <c r="BL804" s="19"/>
      <c r="BM804" s="19"/>
      <c r="BN804" s="377"/>
      <c r="BO804" s="19"/>
      <c r="BP804" s="19"/>
      <c r="BQ804" s="19"/>
      <c r="BR804" s="19"/>
      <c r="BS804" s="377"/>
      <c r="BT804" s="19"/>
      <c r="BU804" s="19"/>
      <c r="BV804" s="105"/>
      <c r="BW804" s="376"/>
      <c r="BX804" s="19"/>
      <c r="BY804" s="19"/>
      <c r="BZ804" s="19"/>
      <c r="CA804" s="19"/>
      <c r="CB804" s="19"/>
      <c r="CC804" s="19"/>
      <c r="CD804" s="377"/>
      <c r="CE804" s="19"/>
      <c r="CF804" s="19"/>
      <c r="CG804" s="19"/>
      <c r="CH804" s="19"/>
      <c r="CI804" s="377"/>
      <c r="CJ804" s="19"/>
      <c r="CK804" s="380"/>
      <c r="CL804" s="105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  <c r="CX804" s="19"/>
      <c r="CY804" s="19"/>
      <c r="CZ804" s="19"/>
      <c r="DA804" s="19"/>
      <c r="DB804" s="19"/>
      <c r="DC804" s="19"/>
      <c r="DD804" s="19"/>
      <c r="DE804" s="19"/>
      <c r="DF804" s="19"/>
      <c r="DG804" s="19"/>
      <c r="DH804" s="19"/>
      <c r="DI804" s="19"/>
    </row>
    <row r="805" spans="1:113" ht="12.75" customHeight="1">
      <c r="A805" s="19"/>
      <c r="B805" s="19"/>
      <c r="C805" s="19"/>
      <c r="D805" s="19"/>
      <c r="E805" s="376"/>
      <c r="F805" s="19"/>
      <c r="G805" s="19"/>
      <c r="H805" s="19"/>
      <c r="I805" s="19"/>
      <c r="J805" s="377"/>
      <c r="K805" s="19"/>
      <c r="L805" s="19"/>
      <c r="M805" s="377"/>
      <c r="N805" s="19"/>
      <c r="O805" s="19"/>
      <c r="P805" s="19"/>
      <c r="Q805" s="19"/>
      <c r="R805" s="19"/>
      <c r="S805" s="19"/>
      <c r="T805" s="105"/>
      <c r="U805" s="376"/>
      <c r="V805" s="376"/>
      <c r="W805" s="19"/>
      <c r="X805" s="19"/>
      <c r="Y805" s="19"/>
      <c r="Z805" s="19"/>
      <c r="AA805" s="377"/>
      <c r="AB805" s="19"/>
      <c r="AC805" s="19"/>
      <c r="AD805" s="377"/>
      <c r="AE805" s="19"/>
      <c r="AF805" s="19"/>
      <c r="AG805" s="19"/>
      <c r="AH805" s="19"/>
      <c r="AI805" s="377"/>
      <c r="AJ805" s="19"/>
      <c r="AK805" s="19"/>
      <c r="AL805" s="105"/>
      <c r="AM805" s="376"/>
      <c r="AN805" s="378"/>
      <c r="AO805" s="19"/>
      <c r="AP805" s="19"/>
      <c r="AQ805" s="19"/>
      <c r="AR805" s="377"/>
      <c r="AS805" s="19"/>
      <c r="AT805" s="19"/>
      <c r="AU805" s="377"/>
      <c r="AV805" s="379"/>
      <c r="AW805" s="19"/>
      <c r="AX805" s="19"/>
      <c r="AY805" s="19"/>
      <c r="AZ805" s="377"/>
      <c r="BA805" s="19"/>
      <c r="BB805" s="19"/>
      <c r="BC805" s="19"/>
      <c r="BD805" s="105"/>
      <c r="BE805" s="376"/>
      <c r="BF805" s="376"/>
      <c r="BG805" s="19"/>
      <c r="BH805" s="19"/>
      <c r="BI805" s="19"/>
      <c r="BJ805" s="19"/>
      <c r="BK805" s="377"/>
      <c r="BL805" s="19"/>
      <c r="BM805" s="19"/>
      <c r="BN805" s="377"/>
      <c r="BO805" s="19"/>
      <c r="BP805" s="19"/>
      <c r="BQ805" s="19"/>
      <c r="BR805" s="19"/>
      <c r="BS805" s="377"/>
      <c r="BT805" s="19"/>
      <c r="BU805" s="19"/>
      <c r="BV805" s="105"/>
      <c r="BW805" s="376"/>
      <c r="BX805" s="19"/>
      <c r="BY805" s="19"/>
      <c r="BZ805" s="19"/>
      <c r="CA805" s="19"/>
      <c r="CB805" s="19"/>
      <c r="CC805" s="19"/>
      <c r="CD805" s="377"/>
      <c r="CE805" s="19"/>
      <c r="CF805" s="19"/>
      <c r="CG805" s="19"/>
      <c r="CH805" s="19"/>
      <c r="CI805" s="377"/>
      <c r="CJ805" s="19"/>
      <c r="CK805" s="380"/>
      <c r="CL805" s="105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  <c r="CX805" s="19"/>
      <c r="CY805" s="19"/>
      <c r="CZ805" s="19"/>
      <c r="DA805" s="19"/>
      <c r="DB805" s="19"/>
      <c r="DC805" s="19"/>
      <c r="DD805" s="19"/>
      <c r="DE805" s="19"/>
      <c r="DF805" s="19"/>
      <c r="DG805" s="19"/>
      <c r="DH805" s="19"/>
      <c r="DI805" s="19"/>
    </row>
    <row r="806" spans="1:113" ht="12.75" customHeight="1">
      <c r="A806" s="19"/>
      <c r="B806" s="19"/>
      <c r="C806" s="19"/>
      <c r="D806" s="19"/>
      <c r="E806" s="376"/>
      <c r="F806" s="19"/>
      <c r="G806" s="19"/>
      <c r="H806" s="19"/>
      <c r="I806" s="19"/>
      <c r="J806" s="377"/>
      <c r="K806" s="19"/>
      <c r="L806" s="19"/>
      <c r="M806" s="377"/>
      <c r="N806" s="19"/>
      <c r="O806" s="19"/>
      <c r="P806" s="19"/>
      <c r="Q806" s="19"/>
      <c r="R806" s="19"/>
      <c r="S806" s="19"/>
      <c r="T806" s="105"/>
      <c r="U806" s="376"/>
      <c r="V806" s="376"/>
      <c r="W806" s="19"/>
      <c r="X806" s="19"/>
      <c r="Y806" s="19"/>
      <c r="Z806" s="19"/>
      <c r="AA806" s="377"/>
      <c r="AB806" s="19"/>
      <c r="AC806" s="19"/>
      <c r="AD806" s="377"/>
      <c r="AE806" s="19"/>
      <c r="AF806" s="19"/>
      <c r="AG806" s="19"/>
      <c r="AH806" s="19"/>
      <c r="AI806" s="377"/>
      <c r="AJ806" s="19"/>
      <c r="AK806" s="19"/>
      <c r="AL806" s="105"/>
      <c r="AM806" s="376"/>
      <c r="AN806" s="378"/>
      <c r="AO806" s="19"/>
      <c r="AP806" s="19"/>
      <c r="AQ806" s="19"/>
      <c r="AR806" s="377"/>
      <c r="AS806" s="19"/>
      <c r="AT806" s="19"/>
      <c r="AU806" s="377"/>
      <c r="AV806" s="379"/>
      <c r="AW806" s="19"/>
      <c r="AX806" s="19"/>
      <c r="AY806" s="19"/>
      <c r="AZ806" s="377"/>
      <c r="BA806" s="19"/>
      <c r="BB806" s="19"/>
      <c r="BC806" s="19"/>
      <c r="BD806" s="105"/>
      <c r="BE806" s="376"/>
      <c r="BF806" s="376"/>
      <c r="BG806" s="19"/>
      <c r="BH806" s="19"/>
      <c r="BI806" s="19"/>
      <c r="BJ806" s="19"/>
      <c r="BK806" s="377"/>
      <c r="BL806" s="19"/>
      <c r="BM806" s="19"/>
      <c r="BN806" s="377"/>
      <c r="BO806" s="19"/>
      <c r="BP806" s="19"/>
      <c r="BQ806" s="19"/>
      <c r="BR806" s="19"/>
      <c r="BS806" s="377"/>
      <c r="BT806" s="19"/>
      <c r="BU806" s="19"/>
      <c r="BV806" s="105"/>
      <c r="BW806" s="376"/>
      <c r="BX806" s="19"/>
      <c r="BY806" s="19"/>
      <c r="BZ806" s="19"/>
      <c r="CA806" s="19"/>
      <c r="CB806" s="19"/>
      <c r="CC806" s="19"/>
      <c r="CD806" s="377"/>
      <c r="CE806" s="19"/>
      <c r="CF806" s="19"/>
      <c r="CG806" s="19"/>
      <c r="CH806" s="19"/>
      <c r="CI806" s="377"/>
      <c r="CJ806" s="19"/>
      <c r="CK806" s="380"/>
      <c r="CL806" s="105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  <c r="CX806" s="19"/>
      <c r="CY806" s="19"/>
      <c r="CZ806" s="19"/>
      <c r="DA806" s="19"/>
      <c r="DB806" s="19"/>
      <c r="DC806" s="19"/>
      <c r="DD806" s="19"/>
      <c r="DE806" s="19"/>
      <c r="DF806" s="19"/>
      <c r="DG806" s="19"/>
      <c r="DH806" s="19"/>
      <c r="DI806" s="19"/>
    </row>
    <row r="807" spans="1:113" ht="12.75" customHeight="1">
      <c r="A807" s="19"/>
      <c r="B807" s="19"/>
      <c r="C807" s="19"/>
      <c r="D807" s="19"/>
      <c r="E807" s="376"/>
      <c r="F807" s="19"/>
      <c r="G807" s="19"/>
      <c r="H807" s="19"/>
      <c r="I807" s="19"/>
      <c r="J807" s="377"/>
      <c r="K807" s="19"/>
      <c r="L807" s="19"/>
      <c r="M807" s="377"/>
      <c r="N807" s="19"/>
      <c r="O807" s="19"/>
      <c r="P807" s="19"/>
      <c r="Q807" s="19"/>
      <c r="R807" s="19"/>
      <c r="S807" s="19"/>
      <c r="T807" s="105"/>
      <c r="U807" s="376"/>
      <c r="V807" s="376"/>
      <c r="W807" s="19"/>
      <c r="X807" s="19"/>
      <c r="Y807" s="19"/>
      <c r="Z807" s="19"/>
      <c r="AA807" s="377"/>
      <c r="AB807" s="19"/>
      <c r="AC807" s="19"/>
      <c r="AD807" s="377"/>
      <c r="AE807" s="19"/>
      <c r="AF807" s="19"/>
      <c r="AG807" s="19"/>
      <c r="AH807" s="19"/>
      <c r="AI807" s="377"/>
      <c r="AJ807" s="19"/>
      <c r="AK807" s="19"/>
      <c r="AL807" s="105"/>
      <c r="AM807" s="376"/>
      <c r="AN807" s="378"/>
      <c r="AO807" s="19"/>
      <c r="AP807" s="19"/>
      <c r="AQ807" s="19"/>
      <c r="AR807" s="377"/>
      <c r="AS807" s="19"/>
      <c r="AT807" s="19"/>
      <c r="AU807" s="377"/>
      <c r="AV807" s="379"/>
      <c r="AW807" s="19"/>
      <c r="AX807" s="19"/>
      <c r="AY807" s="19"/>
      <c r="AZ807" s="377"/>
      <c r="BA807" s="19"/>
      <c r="BB807" s="19"/>
      <c r="BC807" s="19"/>
      <c r="BD807" s="105"/>
      <c r="BE807" s="376"/>
      <c r="BF807" s="376"/>
      <c r="BG807" s="19"/>
      <c r="BH807" s="19"/>
      <c r="BI807" s="19"/>
      <c r="BJ807" s="19"/>
      <c r="BK807" s="377"/>
      <c r="BL807" s="19"/>
      <c r="BM807" s="19"/>
      <c r="BN807" s="377"/>
      <c r="BO807" s="19"/>
      <c r="BP807" s="19"/>
      <c r="BQ807" s="19"/>
      <c r="BR807" s="19"/>
      <c r="BS807" s="377"/>
      <c r="BT807" s="19"/>
      <c r="BU807" s="19"/>
      <c r="BV807" s="105"/>
      <c r="BW807" s="376"/>
      <c r="BX807" s="19"/>
      <c r="BY807" s="19"/>
      <c r="BZ807" s="19"/>
      <c r="CA807" s="19"/>
      <c r="CB807" s="19"/>
      <c r="CC807" s="19"/>
      <c r="CD807" s="377"/>
      <c r="CE807" s="19"/>
      <c r="CF807" s="19"/>
      <c r="CG807" s="19"/>
      <c r="CH807" s="19"/>
      <c r="CI807" s="377"/>
      <c r="CJ807" s="19"/>
      <c r="CK807" s="380"/>
      <c r="CL807" s="105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  <c r="CX807" s="19"/>
      <c r="CY807" s="19"/>
      <c r="CZ807" s="19"/>
      <c r="DA807" s="19"/>
      <c r="DB807" s="19"/>
      <c r="DC807" s="19"/>
      <c r="DD807" s="19"/>
      <c r="DE807" s="19"/>
      <c r="DF807" s="19"/>
      <c r="DG807" s="19"/>
      <c r="DH807" s="19"/>
      <c r="DI807" s="19"/>
    </row>
    <row r="808" spans="1:113" ht="12.75" customHeight="1">
      <c r="A808" s="19"/>
      <c r="B808" s="19"/>
      <c r="C808" s="19"/>
      <c r="D808" s="19"/>
      <c r="E808" s="376"/>
      <c r="F808" s="19"/>
      <c r="G808" s="19"/>
      <c r="H808" s="19"/>
      <c r="I808" s="19"/>
      <c r="J808" s="377"/>
      <c r="K808" s="19"/>
      <c r="L808" s="19"/>
      <c r="M808" s="377"/>
      <c r="N808" s="19"/>
      <c r="O808" s="19"/>
      <c r="P808" s="19"/>
      <c r="Q808" s="19"/>
      <c r="R808" s="19"/>
      <c r="S808" s="19"/>
      <c r="T808" s="105"/>
      <c r="U808" s="376"/>
      <c r="V808" s="376"/>
      <c r="W808" s="19"/>
      <c r="X808" s="19"/>
      <c r="Y808" s="19"/>
      <c r="Z808" s="19"/>
      <c r="AA808" s="377"/>
      <c r="AB808" s="19"/>
      <c r="AC808" s="19"/>
      <c r="AD808" s="377"/>
      <c r="AE808" s="19"/>
      <c r="AF808" s="19"/>
      <c r="AG808" s="19"/>
      <c r="AH808" s="19"/>
      <c r="AI808" s="377"/>
      <c r="AJ808" s="19"/>
      <c r="AK808" s="19"/>
      <c r="AL808" s="105"/>
      <c r="AM808" s="376"/>
      <c r="AN808" s="378"/>
      <c r="AO808" s="19"/>
      <c r="AP808" s="19"/>
      <c r="AQ808" s="19"/>
      <c r="AR808" s="377"/>
      <c r="AS808" s="19"/>
      <c r="AT808" s="19"/>
      <c r="AU808" s="377"/>
      <c r="AV808" s="379"/>
      <c r="AW808" s="19"/>
      <c r="AX808" s="19"/>
      <c r="AY808" s="19"/>
      <c r="AZ808" s="377"/>
      <c r="BA808" s="19"/>
      <c r="BB808" s="19"/>
      <c r="BC808" s="19"/>
      <c r="BD808" s="105"/>
      <c r="BE808" s="376"/>
      <c r="BF808" s="376"/>
      <c r="BG808" s="19"/>
      <c r="BH808" s="19"/>
      <c r="BI808" s="19"/>
      <c r="BJ808" s="19"/>
      <c r="BK808" s="377"/>
      <c r="BL808" s="19"/>
      <c r="BM808" s="19"/>
      <c r="BN808" s="377"/>
      <c r="BO808" s="19"/>
      <c r="BP808" s="19"/>
      <c r="BQ808" s="19"/>
      <c r="BR808" s="19"/>
      <c r="BS808" s="377"/>
      <c r="BT808" s="19"/>
      <c r="BU808" s="19"/>
      <c r="BV808" s="105"/>
      <c r="BW808" s="376"/>
      <c r="BX808" s="19"/>
      <c r="BY808" s="19"/>
      <c r="BZ808" s="19"/>
      <c r="CA808" s="19"/>
      <c r="CB808" s="19"/>
      <c r="CC808" s="19"/>
      <c r="CD808" s="377"/>
      <c r="CE808" s="19"/>
      <c r="CF808" s="19"/>
      <c r="CG808" s="19"/>
      <c r="CH808" s="19"/>
      <c r="CI808" s="377"/>
      <c r="CJ808" s="19"/>
      <c r="CK808" s="380"/>
      <c r="CL808" s="105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  <c r="CX808" s="19"/>
      <c r="CY808" s="19"/>
      <c r="CZ808" s="19"/>
      <c r="DA808" s="19"/>
      <c r="DB808" s="19"/>
      <c r="DC808" s="19"/>
      <c r="DD808" s="19"/>
      <c r="DE808" s="19"/>
      <c r="DF808" s="19"/>
      <c r="DG808" s="19"/>
      <c r="DH808" s="19"/>
      <c r="DI808" s="19"/>
    </row>
    <row r="809" spans="1:113" ht="12.75" customHeight="1">
      <c r="A809" s="19"/>
      <c r="B809" s="19"/>
      <c r="C809" s="19"/>
      <c r="D809" s="19"/>
      <c r="E809" s="376"/>
      <c r="F809" s="19"/>
      <c r="G809" s="19"/>
      <c r="H809" s="19"/>
      <c r="I809" s="19"/>
      <c r="J809" s="377"/>
      <c r="K809" s="19"/>
      <c r="L809" s="19"/>
      <c r="M809" s="377"/>
      <c r="N809" s="19"/>
      <c r="O809" s="19"/>
      <c r="P809" s="19"/>
      <c r="Q809" s="19"/>
      <c r="R809" s="19"/>
      <c r="S809" s="19"/>
      <c r="T809" s="105"/>
      <c r="U809" s="376"/>
      <c r="V809" s="376"/>
      <c r="W809" s="19"/>
      <c r="X809" s="19"/>
      <c r="Y809" s="19"/>
      <c r="Z809" s="19"/>
      <c r="AA809" s="377"/>
      <c r="AB809" s="19"/>
      <c r="AC809" s="19"/>
      <c r="AD809" s="377"/>
      <c r="AE809" s="19"/>
      <c r="AF809" s="19"/>
      <c r="AG809" s="19"/>
      <c r="AH809" s="19"/>
      <c r="AI809" s="377"/>
      <c r="AJ809" s="19"/>
      <c r="AK809" s="19"/>
      <c r="AL809" s="105"/>
      <c r="AM809" s="376"/>
      <c r="AN809" s="378"/>
      <c r="AO809" s="19"/>
      <c r="AP809" s="19"/>
      <c r="AQ809" s="19"/>
      <c r="AR809" s="377"/>
      <c r="AS809" s="19"/>
      <c r="AT809" s="19"/>
      <c r="AU809" s="377"/>
      <c r="AV809" s="379"/>
      <c r="AW809" s="19"/>
      <c r="AX809" s="19"/>
      <c r="AY809" s="19"/>
      <c r="AZ809" s="377"/>
      <c r="BA809" s="19"/>
      <c r="BB809" s="19"/>
      <c r="BC809" s="19"/>
      <c r="BD809" s="105"/>
      <c r="BE809" s="376"/>
      <c r="BF809" s="376"/>
      <c r="BG809" s="19"/>
      <c r="BH809" s="19"/>
      <c r="BI809" s="19"/>
      <c r="BJ809" s="19"/>
      <c r="BK809" s="377"/>
      <c r="BL809" s="19"/>
      <c r="BM809" s="19"/>
      <c r="BN809" s="377"/>
      <c r="BO809" s="19"/>
      <c r="BP809" s="19"/>
      <c r="BQ809" s="19"/>
      <c r="BR809" s="19"/>
      <c r="BS809" s="377"/>
      <c r="BT809" s="19"/>
      <c r="BU809" s="19"/>
      <c r="BV809" s="105"/>
      <c r="BW809" s="376"/>
      <c r="BX809" s="19"/>
      <c r="BY809" s="19"/>
      <c r="BZ809" s="19"/>
      <c r="CA809" s="19"/>
      <c r="CB809" s="19"/>
      <c r="CC809" s="19"/>
      <c r="CD809" s="377"/>
      <c r="CE809" s="19"/>
      <c r="CF809" s="19"/>
      <c r="CG809" s="19"/>
      <c r="CH809" s="19"/>
      <c r="CI809" s="377"/>
      <c r="CJ809" s="19"/>
      <c r="CK809" s="380"/>
      <c r="CL809" s="105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  <c r="CX809" s="19"/>
      <c r="CY809" s="19"/>
      <c r="CZ809" s="19"/>
      <c r="DA809" s="19"/>
      <c r="DB809" s="19"/>
      <c r="DC809" s="19"/>
      <c r="DD809" s="19"/>
      <c r="DE809" s="19"/>
      <c r="DF809" s="19"/>
      <c r="DG809" s="19"/>
      <c r="DH809" s="19"/>
      <c r="DI809" s="19"/>
    </row>
    <row r="810" spans="1:113" ht="12.75" customHeight="1">
      <c r="A810" s="19"/>
      <c r="B810" s="19"/>
      <c r="C810" s="19"/>
      <c r="D810" s="19"/>
      <c r="E810" s="376"/>
      <c r="F810" s="19"/>
      <c r="G810" s="19"/>
      <c r="H810" s="19"/>
      <c r="I810" s="19"/>
      <c r="J810" s="377"/>
      <c r="K810" s="19"/>
      <c r="L810" s="19"/>
      <c r="M810" s="377"/>
      <c r="N810" s="19"/>
      <c r="O810" s="19"/>
      <c r="P810" s="19"/>
      <c r="Q810" s="19"/>
      <c r="R810" s="19"/>
      <c r="S810" s="19"/>
      <c r="T810" s="105"/>
      <c r="U810" s="376"/>
      <c r="V810" s="376"/>
      <c r="W810" s="19"/>
      <c r="X810" s="19"/>
      <c r="Y810" s="19"/>
      <c r="Z810" s="19"/>
      <c r="AA810" s="377"/>
      <c r="AB810" s="19"/>
      <c r="AC810" s="19"/>
      <c r="AD810" s="377"/>
      <c r="AE810" s="19"/>
      <c r="AF810" s="19"/>
      <c r="AG810" s="19"/>
      <c r="AH810" s="19"/>
      <c r="AI810" s="377"/>
      <c r="AJ810" s="19"/>
      <c r="AK810" s="19"/>
      <c r="AL810" s="105"/>
      <c r="AM810" s="376"/>
      <c r="AN810" s="378"/>
      <c r="AO810" s="19"/>
      <c r="AP810" s="19"/>
      <c r="AQ810" s="19"/>
      <c r="AR810" s="377"/>
      <c r="AS810" s="19"/>
      <c r="AT810" s="19"/>
      <c r="AU810" s="377"/>
      <c r="AV810" s="379"/>
      <c r="AW810" s="19"/>
      <c r="AX810" s="19"/>
      <c r="AY810" s="19"/>
      <c r="AZ810" s="377"/>
      <c r="BA810" s="19"/>
      <c r="BB810" s="19"/>
      <c r="BC810" s="19"/>
      <c r="BD810" s="105"/>
      <c r="BE810" s="376"/>
      <c r="BF810" s="376"/>
      <c r="BG810" s="19"/>
      <c r="BH810" s="19"/>
      <c r="BI810" s="19"/>
      <c r="BJ810" s="19"/>
      <c r="BK810" s="377"/>
      <c r="BL810" s="19"/>
      <c r="BM810" s="19"/>
      <c r="BN810" s="377"/>
      <c r="BO810" s="19"/>
      <c r="BP810" s="19"/>
      <c r="BQ810" s="19"/>
      <c r="BR810" s="19"/>
      <c r="BS810" s="377"/>
      <c r="BT810" s="19"/>
      <c r="BU810" s="19"/>
      <c r="BV810" s="105"/>
      <c r="BW810" s="376"/>
      <c r="BX810" s="19"/>
      <c r="BY810" s="19"/>
      <c r="BZ810" s="19"/>
      <c r="CA810" s="19"/>
      <c r="CB810" s="19"/>
      <c r="CC810" s="19"/>
      <c r="CD810" s="377"/>
      <c r="CE810" s="19"/>
      <c r="CF810" s="19"/>
      <c r="CG810" s="19"/>
      <c r="CH810" s="19"/>
      <c r="CI810" s="377"/>
      <c r="CJ810" s="19"/>
      <c r="CK810" s="380"/>
      <c r="CL810" s="105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  <c r="CX810" s="19"/>
      <c r="CY810" s="19"/>
      <c r="CZ810" s="19"/>
      <c r="DA810" s="19"/>
      <c r="DB810" s="19"/>
      <c r="DC810" s="19"/>
      <c r="DD810" s="19"/>
      <c r="DE810" s="19"/>
      <c r="DF810" s="19"/>
      <c r="DG810" s="19"/>
      <c r="DH810" s="19"/>
      <c r="DI810" s="19"/>
    </row>
    <row r="811" spans="1:113" ht="12.75" customHeight="1">
      <c r="A811" s="19"/>
      <c r="B811" s="19"/>
      <c r="C811" s="19"/>
      <c r="D811" s="19"/>
      <c r="E811" s="376"/>
      <c r="F811" s="19"/>
      <c r="G811" s="19"/>
      <c r="H811" s="19"/>
      <c r="I811" s="19"/>
      <c r="J811" s="377"/>
      <c r="K811" s="19"/>
      <c r="L811" s="19"/>
      <c r="M811" s="377"/>
      <c r="N811" s="19"/>
      <c r="O811" s="19"/>
      <c r="P811" s="19"/>
      <c r="Q811" s="19"/>
      <c r="R811" s="19"/>
      <c r="S811" s="19"/>
      <c r="T811" s="105"/>
      <c r="U811" s="376"/>
      <c r="V811" s="376"/>
      <c r="W811" s="19"/>
      <c r="X811" s="19"/>
      <c r="Y811" s="19"/>
      <c r="Z811" s="19"/>
      <c r="AA811" s="377"/>
      <c r="AB811" s="19"/>
      <c r="AC811" s="19"/>
      <c r="AD811" s="377"/>
      <c r="AE811" s="19"/>
      <c r="AF811" s="19"/>
      <c r="AG811" s="19"/>
      <c r="AH811" s="19"/>
      <c r="AI811" s="377"/>
      <c r="AJ811" s="19"/>
      <c r="AK811" s="19"/>
      <c r="AL811" s="105"/>
      <c r="AM811" s="376"/>
      <c r="AN811" s="378"/>
      <c r="AO811" s="19"/>
      <c r="AP811" s="19"/>
      <c r="AQ811" s="19"/>
      <c r="AR811" s="377"/>
      <c r="AS811" s="19"/>
      <c r="AT811" s="19"/>
      <c r="AU811" s="377"/>
      <c r="AV811" s="379"/>
      <c r="AW811" s="19"/>
      <c r="AX811" s="19"/>
      <c r="AY811" s="19"/>
      <c r="AZ811" s="377"/>
      <c r="BA811" s="19"/>
      <c r="BB811" s="19"/>
      <c r="BC811" s="19"/>
      <c r="BD811" s="105"/>
      <c r="BE811" s="376"/>
      <c r="BF811" s="376"/>
      <c r="BG811" s="19"/>
      <c r="BH811" s="19"/>
      <c r="BI811" s="19"/>
      <c r="BJ811" s="19"/>
      <c r="BK811" s="377"/>
      <c r="BL811" s="19"/>
      <c r="BM811" s="19"/>
      <c r="BN811" s="377"/>
      <c r="BO811" s="19"/>
      <c r="BP811" s="19"/>
      <c r="BQ811" s="19"/>
      <c r="BR811" s="19"/>
      <c r="BS811" s="377"/>
      <c r="BT811" s="19"/>
      <c r="BU811" s="19"/>
      <c r="BV811" s="105"/>
      <c r="BW811" s="376"/>
      <c r="BX811" s="19"/>
      <c r="BY811" s="19"/>
      <c r="BZ811" s="19"/>
      <c r="CA811" s="19"/>
      <c r="CB811" s="19"/>
      <c r="CC811" s="19"/>
      <c r="CD811" s="377"/>
      <c r="CE811" s="19"/>
      <c r="CF811" s="19"/>
      <c r="CG811" s="19"/>
      <c r="CH811" s="19"/>
      <c r="CI811" s="377"/>
      <c r="CJ811" s="19"/>
      <c r="CK811" s="380"/>
      <c r="CL811" s="105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  <c r="CX811" s="19"/>
      <c r="CY811" s="19"/>
      <c r="CZ811" s="19"/>
      <c r="DA811" s="19"/>
      <c r="DB811" s="19"/>
      <c r="DC811" s="19"/>
      <c r="DD811" s="19"/>
      <c r="DE811" s="19"/>
      <c r="DF811" s="19"/>
      <c r="DG811" s="19"/>
      <c r="DH811" s="19"/>
      <c r="DI811" s="19"/>
    </row>
    <row r="812" spans="1:113" ht="12.75" customHeight="1">
      <c r="A812" s="19"/>
      <c r="B812" s="19"/>
      <c r="C812" s="19"/>
      <c r="D812" s="19"/>
      <c r="E812" s="376"/>
      <c r="F812" s="19"/>
      <c r="G812" s="19"/>
      <c r="H812" s="19"/>
      <c r="I812" s="19"/>
      <c r="J812" s="377"/>
      <c r="K812" s="19"/>
      <c r="L812" s="19"/>
      <c r="M812" s="377"/>
      <c r="N812" s="19"/>
      <c r="O812" s="19"/>
      <c r="P812" s="19"/>
      <c r="Q812" s="19"/>
      <c r="R812" s="19"/>
      <c r="S812" s="19"/>
      <c r="T812" s="105"/>
      <c r="U812" s="376"/>
      <c r="V812" s="376"/>
      <c r="W812" s="19"/>
      <c r="X812" s="19"/>
      <c r="Y812" s="19"/>
      <c r="Z812" s="19"/>
      <c r="AA812" s="377"/>
      <c r="AB812" s="19"/>
      <c r="AC812" s="19"/>
      <c r="AD812" s="377"/>
      <c r="AE812" s="19"/>
      <c r="AF812" s="19"/>
      <c r="AG812" s="19"/>
      <c r="AH812" s="19"/>
      <c r="AI812" s="377"/>
      <c r="AJ812" s="19"/>
      <c r="AK812" s="19"/>
      <c r="AL812" s="105"/>
      <c r="AM812" s="376"/>
      <c r="AN812" s="378"/>
      <c r="AO812" s="19"/>
      <c r="AP812" s="19"/>
      <c r="AQ812" s="19"/>
      <c r="AR812" s="377"/>
      <c r="AS812" s="19"/>
      <c r="AT812" s="19"/>
      <c r="AU812" s="377"/>
      <c r="AV812" s="379"/>
      <c r="AW812" s="19"/>
      <c r="AX812" s="19"/>
      <c r="AY812" s="19"/>
      <c r="AZ812" s="377"/>
      <c r="BA812" s="19"/>
      <c r="BB812" s="19"/>
      <c r="BC812" s="19"/>
      <c r="BD812" s="105"/>
      <c r="BE812" s="376"/>
      <c r="BF812" s="376"/>
      <c r="BG812" s="19"/>
      <c r="BH812" s="19"/>
      <c r="BI812" s="19"/>
      <c r="BJ812" s="19"/>
      <c r="BK812" s="377"/>
      <c r="BL812" s="19"/>
      <c r="BM812" s="19"/>
      <c r="BN812" s="377"/>
      <c r="BO812" s="19"/>
      <c r="BP812" s="19"/>
      <c r="BQ812" s="19"/>
      <c r="BR812" s="19"/>
      <c r="BS812" s="377"/>
      <c r="BT812" s="19"/>
      <c r="BU812" s="19"/>
      <c r="BV812" s="105"/>
      <c r="BW812" s="376"/>
      <c r="BX812" s="19"/>
      <c r="BY812" s="19"/>
      <c r="BZ812" s="19"/>
      <c r="CA812" s="19"/>
      <c r="CB812" s="19"/>
      <c r="CC812" s="19"/>
      <c r="CD812" s="377"/>
      <c r="CE812" s="19"/>
      <c r="CF812" s="19"/>
      <c r="CG812" s="19"/>
      <c r="CH812" s="19"/>
      <c r="CI812" s="377"/>
      <c r="CJ812" s="19"/>
      <c r="CK812" s="380"/>
      <c r="CL812" s="105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  <c r="CX812" s="19"/>
      <c r="CY812" s="19"/>
      <c r="CZ812" s="19"/>
      <c r="DA812" s="19"/>
      <c r="DB812" s="19"/>
      <c r="DC812" s="19"/>
      <c r="DD812" s="19"/>
      <c r="DE812" s="19"/>
      <c r="DF812" s="19"/>
      <c r="DG812" s="19"/>
      <c r="DH812" s="19"/>
      <c r="DI812" s="19"/>
    </row>
    <row r="813" spans="1:113" ht="12.75" customHeight="1">
      <c r="A813" s="19"/>
      <c r="B813" s="19"/>
      <c r="C813" s="19"/>
      <c r="D813" s="19"/>
      <c r="E813" s="376"/>
      <c r="F813" s="19"/>
      <c r="G813" s="19"/>
      <c r="H813" s="19"/>
      <c r="I813" s="19"/>
      <c r="J813" s="377"/>
      <c r="K813" s="19"/>
      <c r="L813" s="19"/>
      <c r="M813" s="377"/>
      <c r="N813" s="19"/>
      <c r="O813" s="19"/>
      <c r="P813" s="19"/>
      <c r="Q813" s="19"/>
      <c r="R813" s="19"/>
      <c r="S813" s="19"/>
      <c r="T813" s="105"/>
      <c r="U813" s="376"/>
      <c r="V813" s="376"/>
      <c r="W813" s="19"/>
      <c r="X813" s="19"/>
      <c r="Y813" s="19"/>
      <c r="Z813" s="19"/>
      <c r="AA813" s="377"/>
      <c r="AB813" s="19"/>
      <c r="AC813" s="19"/>
      <c r="AD813" s="377"/>
      <c r="AE813" s="19"/>
      <c r="AF813" s="19"/>
      <c r="AG813" s="19"/>
      <c r="AH813" s="19"/>
      <c r="AI813" s="377"/>
      <c r="AJ813" s="19"/>
      <c r="AK813" s="19"/>
      <c r="AL813" s="105"/>
      <c r="AM813" s="376"/>
      <c r="AN813" s="378"/>
      <c r="AO813" s="19"/>
      <c r="AP813" s="19"/>
      <c r="AQ813" s="19"/>
      <c r="AR813" s="377"/>
      <c r="AS813" s="19"/>
      <c r="AT813" s="19"/>
      <c r="AU813" s="377"/>
      <c r="AV813" s="379"/>
      <c r="AW813" s="19"/>
      <c r="AX813" s="19"/>
      <c r="AY813" s="19"/>
      <c r="AZ813" s="377"/>
      <c r="BA813" s="19"/>
      <c r="BB813" s="19"/>
      <c r="BC813" s="19"/>
      <c r="BD813" s="105"/>
      <c r="BE813" s="376"/>
      <c r="BF813" s="376"/>
      <c r="BG813" s="19"/>
      <c r="BH813" s="19"/>
      <c r="BI813" s="19"/>
      <c r="BJ813" s="19"/>
      <c r="BK813" s="377"/>
      <c r="BL813" s="19"/>
      <c r="BM813" s="19"/>
      <c r="BN813" s="377"/>
      <c r="BO813" s="19"/>
      <c r="BP813" s="19"/>
      <c r="BQ813" s="19"/>
      <c r="BR813" s="19"/>
      <c r="BS813" s="377"/>
      <c r="BT813" s="19"/>
      <c r="BU813" s="19"/>
      <c r="BV813" s="105"/>
      <c r="BW813" s="376"/>
      <c r="BX813" s="19"/>
      <c r="BY813" s="19"/>
      <c r="BZ813" s="19"/>
      <c r="CA813" s="19"/>
      <c r="CB813" s="19"/>
      <c r="CC813" s="19"/>
      <c r="CD813" s="377"/>
      <c r="CE813" s="19"/>
      <c r="CF813" s="19"/>
      <c r="CG813" s="19"/>
      <c r="CH813" s="19"/>
      <c r="CI813" s="377"/>
      <c r="CJ813" s="19"/>
      <c r="CK813" s="380"/>
      <c r="CL813" s="105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  <c r="CX813" s="19"/>
      <c r="CY813" s="19"/>
      <c r="CZ813" s="19"/>
      <c r="DA813" s="19"/>
      <c r="DB813" s="19"/>
      <c r="DC813" s="19"/>
      <c r="DD813" s="19"/>
      <c r="DE813" s="19"/>
      <c r="DF813" s="19"/>
      <c r="DG813" s="19"/>
      <c r="DH813" s="19"/>
      <c r="DI813" s="19"/>
    </row>
    <row r="814" spans="1:113" ht="12.75" customHeight="1">
      <c r="A814" s="19"/>
      <c r="B814" s="19"/>
      <c r="C814" s="19"/>
      <c r="D814" s="19"/>
      <c r="E814" s="376"/>
      <c r="F814" s="19"/>
      <c r="G814" s="19"/>
      <c r="H814" s="19"/>
      <c r="I814" s="19"/>
      <c r="J814" s="377"/>
      <c r="K814" s="19"/>
      <c r="L814" s="19"/>
      <c r="M814" s="377"/>
      <c r="N814" s="19"/>
      <c r="O814" s="19"/>
      <c r="P814" s="19"/>
      <c r="Q814" s="19"/>
      <c r="R814" s="19"/>
      <c r="S814" s="19"/>
      <c r="T814" s="105"/>
      <c r="U814" s="376"/>
      <c r="V814" s="376"/>
      <c r="W814" s="19"/>
      <c r="X814" s="19"/>
      <c r="Y814" s="19"/>
      <c r="Z814" s="19"/>
      <c r="AA814" s="377"/>
      <c r="AB814" s="19"/>
      <c r="AC814" s="19"/>
      <c r="AD814" s="377"/>
      <c r="AE814" s="19"/>
      <c r="AF814" s="19"/>
      <c r="AG814" s="19"/>
      <c r="AH814" s="19"/>
      <c r="AI814" s="377"/>
      <c r="AJ814" s="19"/>
      <c r="AK814" s="19"/>
      <c r="AL814" s="105"/>
      <c r="AM814" s="376"/>
      <c r="AN814" s="378"/>
      <c r="AO814" s="19"/>
      <c r="AP814" s="19"/>
      <c r="AQ814" s="19"/>
      <c r="AR814" s="377"/>
      <c r="AS814" s="19"/>
      <c r="AT814" s="19"/>
      <c r="AU814" s="377"/>
      <c r="AV814" s="379"/>
      <c r="AW814" s="19"/>
      <c r="AX814" s="19"/>
      <c r="AY814" s="19"/>
      <c r="AZ814" s="377"/>
      <c r="BA814" s="19"/>
      <c r="BB814" s="19"/>
      <c r="BC814" s="19"/>
      <c r="BD814" s="105"/>
      <c r="BE814" s="376"/>
      <c r="BF814" s="376"/>
      <c r="BG814" s="19"/>
      <c r="BH814" s="19"/>
      <c r="BI814" s="19"/>
      <c r="BJ814" s="19"/>
      <c r="BK814" s="377"/>
      <c r="BL814" s="19"/>
      <c r="BM814" s="19"/>
      <c r="BN814" s="377"/>
      <c r="BO814" s="19"/>
      <c r="BP814" s="19"/>
      <c r="BQ814" s="19"/>
      <c r="BR814" s="19"/>
      <c r="BS814" s="377"/>
      <c r="BT814" s="19"/>
      <c r="BU814" s="19"/>
      <c r="BV814" s="105"/>
      <c r="BW814" s="376"/>
      <c r="BX814" s="19"/>
      <c r="BY814" s="19"/>
      <c r="BZ814" s="19"/>
      <c r="CA814" s="19"/>
      <c r="CB814" s="19"/>
      <c r="CC814" s="19"/>
      <c r="CD814" s="377"/>
      <c r="CE814" s="19"/>
      <c r="CF814" s="19"/>
      <c r="CG814" s="19"/>
      <c r="CH814" s="19"/>
      <c r="CI814" s="377"/>
      <c r="CJ814" s="19"/>
      <c r="CK814" s="380"/>
      <c r="CL814" s="105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  <c r="CX814" s="19"/>
      <c r="CY814" s="19"/>
      <c r="CZ814" s="19"/>
      <c r="DA814" s="19"/>
      <c r="DB814" s="19"/>
      <c r="DC814" s="19"/>
      <c r="DD814" s="19"/>
      <c r="DE814" s="19"/>
      <c r="DF814" s="19"/>
      <c r="DG814" s="19"/>
      <c r="DH814" s="19"/>
      <c r="DI814" s="19"/>
    </row>
    <row r="815" spans="1:113" ht="12.75" customHeight="1">
      <c r="A815" s="19"/>
      <c r="B815" s="19"/>
      <c r="C815" s="19"/>
      <c r="D815" s="19"/>
      <c r="E815" s="376"/>
      <c r="F815" s="19"/>
      <c r="G815" s="19"/>
      <c r="H815" s="19"/>
      <c r="I815" s="19"/>
      <c r="J815" s="377"/>
      <c r="K815" s="19"/>
      <c r="L815" s="19"/>
      <c r="M815" s="377"/>
      <c r="N815" s="19"/>
      <c r="O815" s="19"/>
      <c r="P815" s="19"/>
      <c r="Q815" s="19"/>
      <c r="R815" s="19"/>
      <c r="S815" s="19"/>
      <c r="T815" s="105"/>
      <c r="U815" s="376"/>
      <c r="V815" s="376"/>
      <c r="W815" s="19"/>
      <c r="X815" s="19"/>
      <c r="Y815" s="19"/>
      <c r="Z815" s="19"/>
      <c r="AA815" s="377"/>
      <c r="AB815" s="19"/>
      <c r="AC815" s="19"/>
      <c r="AD815" s="377"/>
      <c r="AE815" s="19"/>
      <c r="AF815" s="19"/>
      <c r="AG815" s="19"/>
      <c r="AH815" s="19"/>
      <c r="AI815" s="377"/>
      <c r="AJ815" s="19"/>
      <c r="AK815" s="19"/>
      <c r="AL815" s="105"/>
      <c r="AM815" s="376"/>
      <c r="AN815" s="378"/>
      <c r="AO815" s="19"/>
      <c r="AP815" s="19"/>
      <c r="AQ815" s="19"/>
      <c r="AR815" s="377"/>
      <c r="AS815" s="19"/>
      <c r="AT815" s="19"/>
      <c r="AU815" s="377"/>
      <c r="AV815" s="379"/>
      <c r="AW815" s="19"/>
      <c r="AX815" s="19"/>
      <c r="AY815" s="19"/>
      <c r="AZ815" s="377"/>
      <c r="BA815" s="19"/>
      <c r="BB815" s="19"/>
      <c r="BC815" s="19"/>
      <c r="BD815" s="105"/>
      <c r="BE815" s="376"/>
      <c r="BF815" s="376"/>
      <c r="BG815" s="19"/>
      <c r="BH815" s="19"/>
      <c r="BI815" s="19"/>
      <c r="BJ815" s="19"/>
      <c r="BK815" s="377"/>
      <c r="BL815" s="19"/>
      <c r="BM815" s="19"/>
      <c r="BN815" s="377"/>
      <c r="BO815" s="19"/>
      <c r="BP815" s="19"/>
      <c r="BQ815" s="19"/>
      <c r="BR815" s="19"/>
      <c r="BS815" s="377"/>
      <c r="BT815" s="19"/>
      <c r="BU815" s="19"/>
      <c r="BV815" s="105"/>
      <c r="BW815" s="376"/>
      <c r="BX815" s="19"/>
      <c r="BY815" s="19"/>
      <c r="BZ815" s="19"/>
      <c r="CA815" s="19"/>
      <c r="CB815" s="19"/>
      <c r="CC815" s="19"/>
      <c r="CD815" s="377"/>
      <c r="CE815" s="19"/>
      <c r="CF815" s="19"/>
      <c r="CG815" s="19"/>
      <c r="CH815" s="19"/>
      <c r="CI815" s="377"/>
      <c r="CJ815" s="19"/>
      <c r="CK815" s="380"/>
      <c r="CL815" s="105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  <c r="CX815" s="19"/>
      <c r="CY815" s="19"/>
      <c r="CZ815" s="19"/>
      <c r="DA815" s="19"/>
      <c r="DB815" s="19"/>
      <c r="DC815" s="19"/>
      <c r="DD815" s="19"/>
      <c r="DE815" s="19"/>
      <c r="DF815" s="19"/>
      <c r="DG815" s="19"/>
      <c r="DH815" s="19"/>
      <c r="DI815" s="19"/>
    </row>
    <row r="816" spans="1:113" ht="12.75" customHeight="1">
      <c r="A816" s="19"/>
      <c r="B816" s="19"/>
      <c r="C816" s="19"/>
      <c r="D816" s="19"/>
      <c r="E816" s="376"/>
      <c r="F816" s="19"/>
      <c r="G816" s="19"/>
      <c r="H816" s="19"/>
      <c r="I816" s="19"/>
      <c r="J816" s="377"/>
      <c r="K816" s="19"/>
      <c r="L816" s="19"/>
      <c r="M816" s="377"/>
      <c r="N816" s="19"/>
      <c r="O816" s="19"/>
      <c r="P816" s="19"/>
      <c r="Q816" s="19"/>
      <c r="R816" s="19"/>
      <c r="S816" s="19"/>
      <c r="T816" s="105"/>
      <c r="U816" s="376"/>
      <c r="V816" s="376"/>
      <c r="W816" s="19"/>
      <c r="X816" s="19"/>
      <c r="Y816" s="19"/>
      <c r="Z816" s="19"/>
      <c r="AA816" s="377"/>
      <c r="AB816" s="19"/>
      <c r="AC816" s="19"/>
      <c r="AD816" s="377"/>
      <c r="AE816" s="19"/>
      <c r="AF816" s="19"/>
      <c r="AG816" s="19"/>
      <c r="AH816" s="19"/>
      <c r="AI816" s="377"/>
      <c r="AJ816" s="19"/>
      <c r="AK816" s="19"/>
      <c r="AL816" s="105"/>
      <c r="AM816" s="376"/>
      <c r="AN816" s="378"/>
      <c r="AO816" s="19"/>
      <c r="AP816" s="19"/>
      <c r="AQ816" s="19"/>
      <c r="AR816" s="377"/>
      <c r="AS816" s="19"/>
      <c r="AT816" s="19"/>
      <c r="AU816" s="377"/>
      <c r="AV816" s="379"/>
      <c r="AW816" s="19"/>
      <c r="AX816" s="19"/>
      <c r="AY816" s="19"/>
      <c r="AZ816" s="377"/>
      <c r="BA816" s="19"/>
      <c r="BB816" s="19"/>
      <c r="BC816" s="19"/>
      <c r="BD816" s="105"/>
      <c r="BE816" s="376"/>
      <c r="BF816" s="376"/>
      <c r="BG816" s="19"/>
      <c r="BH816" s="19"/>
      <c r="BI816" s="19"/>
      <c r="BJ816" s="19"/>
      <c r="BK816" s="377"/>
      <c r="BL816" s="19"/>
      <c r="BM816" s="19"/>
      <c r="BN816" s="377"/>
      <c r="BO816" s="19"/>
      <c r="BP816" s="19"/>
      <c r="BQ816" s="19"/>
      <c r="BR816" s="19"/>
      <c r="BS816" s="377"/>
      <c r="BT816" s="19"/>
      <c r="BU816" s="19"/>
      <c r="BV816" s="105"/>
      <c r="BW816" s="376"/>
      <c r="BX816" s="19"/>
      <c r="BY816" s="19"/>
      <c r="BZ816" s="19"/>
      <c r="CA816" s="19"/>
      <c r="CB816" s="19"/>
      <c r="CC816" s="19"/>
      <c r="CD816" s="377"/>
      <c r="CE816" s="19"/>
      <c r="CF816" s="19"/>
      <c r="CG816" s="19"/>
      <c r="CH816" s="19"/>
      <c r="CI816" s="377"/>
      <c r="CJ816" s="19"/>
      <c r="CK816" s="380"/>
      <c r="CL816" s="105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  <c r="CX816" s="19"/>
      <c r="CY816" s="19"/>
      <c r="CZ816" s="19"/>
      <c r="DA816" s="19"/>
      <c r="DB816" s="19"/>
      <c r="DC816" s="19"/>
      <c r="DD816" s="19"/>
      <c r="DE816" s="19"/>
      <c r="DF816" s="19"/>
      <c r="DG816" s="19"/>
      <c r="DH816" s="19"/>
      <c r="DI816" s="19"/>
    </row>
    <row r="817" spans="1:113" ht="12.75" customHeight="1">
      <c r="A817" s="19"/>
      <c r="B817" s="19"/>
      <c r="C817" s="19"/>
      <c r="D817" s="19"/>
      <c r="E817" s="376"/>
      <c r="F817" s="19"/>
      <c r="G817" s="19"/>
      <c r="H817" s="19"/>
      <c r="I817" s="19"/>
      <c r="J817" s="377"/>
      <c r="K817" s="19"/>
      <c r="L817" s="19"/>
      <c r="M817" s="377"/>
      <c r="N817" s="19"/>
      <c r="O817" s="19"/>
      <c r="P817" s="19"/>
      <c r="Q817" s="19"/>
      <c r="R817" s="19"/>
      <c r="S817" s="19"/>
      <c r="T817" s="105"/>
      <c r="U817" s="376"/>
      <c r="V817" s="376"/>
      <c r="W817" s="19"/>
      <c r="X817" s="19"/>
      <c r="Y817" s="19"/>
      <c r="Z817" s="19"/>
      <c r="AA817" s="377"/>
      <c r="AB817" s="19"/>
      <c r="AC817" s="19"/>
      <c r="AD817" s="377"/>
      <c r="AE817" s="19"/>
      <c r="AF817" s="19"/>
      <c r="AG817" s="19"/>
      <c r="AH817" s="19"/>
      <c r="AI817" s="377"/>
      <c r="AJ817" s="19"/>
      <c r="AK817" s="19"/>
      <c r="AL817" s="105"/>
      <c r="AM817" s="376"/>
      <c r="AN817" s="378"/>
      <c r="AO817" s="19"/>
      <c r="AP817" s="19"/>
      <c r="AQ817" s="19"/>
      <c r="AR817" s="377"/>
      <c r="AS817" s="19"/>
      <c r="AT817" s="19"/>
      <c r="AU817" s="377"/>
      <c r="AV817" s="379"/>
      <c r="AW817" s="19"/>
      <c r="AX817" s="19"/>
      <c r="AY817" s="19"/>
      <c r="AZ817" s="377"/>
      <c r="BA817" s="19"/>
      <c r="BB817" s="19"/>
      <c r="BC817" s="19"/>
      <c r="BD817" s="105"/>
      <c r="BE817" s="376"/>
      <c r="BF817" s="376"/>
      <c r="BG817" s="19"/>
      <c r="BH817" s="19"/>
      <c r="BI817" s="19"/>
      <c r="BJ817" s="19"/>
      <c r="BK817" s="377"/>
      <c r="BL817" s="19"/>
      <c r="BM817" s="19"/>
      <c r="BN817" s="377"/>
      <c r="BO817" s="19"/>
      <c r="BP817" s="19"/>
      <c r="BQ817" s="19"/>
      <c r="BR817" s="19"/>
      <c r="BS817" s="377"/>
      <c r="BT817" s="19"/>
      <c r="BU817" s="19"/>
      <c r="BV817" s="105"/>
      <c r="BW817" s="376"/>
      <c r="BX817" s="19"/>
      <c r="BY817" s="19"/>
      <c r="BZ817" s="19"/>
      <c r="CA817" s="19"/>
      <c r="CB817" s="19"/>
      <c r="CC817" s="19"/>
      <c r="CD817" s="377"/>
      <c r="CE817" s="19"/>
      <c r="CF817" s="19"/>
      <c r="CG817" s="19"/>
      <c r="CH817" s="19"/>
      <c r="CI817" s="377"/>
      <c r="CJ817" s="19"/>
      <c r="CK817" s="380"/>
      <c r="CL817" s="105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  <c r="CZ817" s="19"/>
      <c r="DA817" s="19"/>
      <c r="DB817" s="19"/>
      <c r="DC817" s="19"/>
      <c r="DD817" s="19"/>
      <c r="DE817" s="19"/>
      <c r="DF817" s="19"/>
      <c r="DG817" s="19"/>
      <c r="DH817" s="19"/>
      <c r="DI817" s="19"/>
    </row>
    <row r="818" spans="1:113" ht="12.75" customHeight="1">
      <c r="A818" s="19"/>
      <c r="B818" s="19"/>
      <c r="C818" s="19"/>
      <c r="D818" s="19"/>
      <c r="E818" s="376"/>
      <c r="F818" s="19"/>
      <c r="G818" s="19"/>
      <c r="H818" s="19"/>
      <c r="I818" s="19"/>
      <c r="J818" s="377"/>
      <c r="K818" s="19"/>
      <c r="L818" s="19"/>
      <c r="M818" s="377"/>
      <c r="N818" s="19"/>
      <c r="O818" s="19"/>
      <c r="P818" s="19"/>
      <c r="Q818" s="19"/>
      <c r="R818" s="19"/>
      <c r="S818" s="19"/>
      <c r="T818" s="105"/>
      <c r="U818" s="376"/>
      <c r="V818" s="376"/>
      <c r="W818" s="19"/>
      <c r="X818" s="19"/>
      <c r="Y818" s="19"/>
      <c r="Z818" s="19"/>
      <c r="AA818" s="377"/>
      <c r="AB818" s="19"/>
      <c r="AC818" s="19"/>
      <c r="AD818" s="377"/>
      <c r="AE818" s="19"/>
      <c r="AF818" s="19"/>
      <c r="AG818" s="19"/>
      <c r="AH818" s="19"/>
      <c r="AI818" s="377"/>
      <c r="AJ818" s="19"/>
      <c r="AK818" s="19"/>
      <c r="AL818" s="105"/>
      <c r="AM818" s="376"/>
      <c r="AN818" s="378"/>
      <c r="AO818" s="19"/>
      <c r="AP818" s="19"/>
      <c r="AQ818" s="19"/>
      <c r="AR818" s="377"/>
      <c r="AS818" s="19"/>
      <c r="AT818" s="19"/>
      <c r="AU818" s="377"/>
      <c r="AV818" s="379"/>
      <c r="AW818" s="19"/>
      <c r="AX818" s="19"/>
      <c r="AY818" s="19"/>
      <c r="AZ818" s="377"/>
      <c r="BA818" s="19"/>
      <c r="BB818" s="19"/>
      <c r="BC818" s="19"/>
      <c r="BD818" s="105"/>
      <c r="BE818" s="376"/>
      <c r="BF818" s="376"/>
      <c r="BG818" s="19"/>
      <c r="BH818" s="19"/>
      <c r="BI818" s="19"/>
      <c r="BJ818" s="19"/>
      <c r="BK818" s="377"/>
      <c r="BL818" s="19"/>
      <c r="BM818" s="19"/>
      <c r="BN818" s="377"/>
      <c r="BO818" s="19"/>
      <c r="BP818" s="19"/>
      <c r="BQ818" s="19"/>
      <c r="BR818" s="19"/>
      <c r="BS818" s="377"/>
      <c r="BT818" s="19"/>
      <c r="BU818" s="19"/>
      <c r="BV818" s="105"/>
      <c r="BW818" s="376"/>
      <c r="BX818" s="19"/>
      <c r="BY818" s="19"/>
      <c r="BZ818" s="19"/>
      <c r="CA818" s="19"/>
      <c r="CB818" s="19"/>
      <c r="CC818" s="19"/>
      <c r="CD818" s="377"/>
      <c r="CE818" s="19"/>
      <c r="CF818" s="19"/>
      <c r="CG818" s="19"/>
      <c r="CH818" s="19"/>
      <c r="CI818" s="377"/>
      <c r="CJ818" s="19"/>
      <c r="CK818" s="380"/>
      <c r="CL818" s="105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  <c r="CX818" s="19"/>
      <c r="CY818" s="19"/>
      <c r="CZ818" s="19"/>
      <c r="DA818" s="19"/>
      <c r="DB818" s="19"/>
      <c r="DC818" s="19"/>
      <c r="DD818" s="19"/>
      <c r="DE818" s="19"/>
      <c r="DF818" s="19"/>
      <c r="DG818" s="19"/>
      <c r="DH818" s="19"/>
      <c r="DI818" s="19"/>
    </row>
    <row r="819" spans="1:113" ht="12.75" customHeight="1">
      <c r="A819" s="19"/>
      <c r="B819" s="19"/>
      <c r="C819" s="19"/>
      <c r="D819" s="19"/>
      <c r="E819" s="376"/>
      <c r="F819" s="19"/>
      <c r="G819" s="19"/>
      <c r="H819" s="19"/>
      <c r="I819" s="19"/>
      <c r="J819" s="377"/>
      <c r="K819" s="19"/>
      <c r="L819" s="19"/>
      <c r="M819" s="377"/>
      <c r="N819" s="19"/>
      <c r="O819" s="19"/>
      <c r="P819" s="19"/>
      <c r="Q819" s="19"/>
      <c r="R819" s="19"/>
      <c r="S819" s="19"/>
      <c r="T819" s="105"/>
      <c r="U819" s="376"/>
      <c r="V819" s="376"/>
      <c r="W819" s="19"/>
      <c r="X819" s="19"/>
      <c r="Y819" s="19"/>
      <c r="Z819" s="19"/>
      <c r="AA819" s="377"/>
      <c r="AB819" s="19"/>
      <c r="AC819" s="19"/>
      <c r="AD819" s="377"/>
      <c r="AE819" s="19"/>
      <c r="AF819" s="19"/>
      <c r="AG819" s="19"/>
      <c r="AH819" s="19"/>
      <c r="AI819" s="377"/>
      <c r="AJ819" s="19"/>
      <c r="AK819" s="19"/>
      <c r="AL819" s="105"/>
      <c r="AM819" s="376"/>
      <c r="AN819" s="378"/>
      <c r="AO819" s="19"/>
      <c r="AP819" s="19"/>
      <c r="AQ819" s="19"/>
      <c r="AR819" s="377"/>
      <c r="AS819" s="19"/>
      <c r="AT819" s="19"/>
      <c r="AU819" s="377"/>
      <c r="AV819" s="379"/>
      <c r="AW819" s="19"/>
      <c r="AX819" s="19"/>
      <c r="AY819" s="19"/>
      <c r="AZ819" s="377"/>
      <c r="BA819" s="19"/>
      <c r="BB819" s="19"/>
      <c r="BC819" s="19"/>
      <c r="BD819" s="105"/>
      <c r="BE819" s="376"/>
      <c r="BF819" s="376"/>
      <c r="BG819" s="19"/>
      <c r="BH819" s="19"/>
      <c r="BI819" s="19"/>
      <c r="BJ819" s="19"/>
      <c r="BK819" s="377"/>
      <c r="BL819" s="19"/>
      <c r="BM819" s="19"/>
      <c r="BN819" s="377"/>
      <c r="BO819" s="19"/>
      <c r="BP819" s="19"/>
      <c r="BQ819" s="19"/>
      <c r="BR819" s="19"/>
      <c r="BS819" s="377"/>
      <c r="BT819" s="19"/>
      <c r="BU819" s="19"/>
      <c r="BV819" s="105"/>
      <c r="BW819" s="376"/>
      <c r="BX819" s="19"/>
      <c r="BY819" s="19"/>
      <c r="BZ819" s="19"/>
      <c r="CA819" s="19"/>
      <c r="CB819" s="19"/>
      <c r="CC819" s="19"/>
      <c r="CD819" s="377"/>
      <c r="CE819" s="19"/>
      <c r="CF819" s="19"/>
      <c r="CG819" s="19"/>
      <c r="CH819" s="19"/>
      <c r="CI819" s="377"/>
      <c r="CJ819" s="19"/>
      <c r="CK819" s="380"/>
      <c r="CL819" s="105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  <c r="CX819" s="19"/>
      <c r="CY819" s="19"/>
      <c r="CZ819" s="19"/>
      <c r="DA819" s="19"/>
      <c r="DB819" s="19"/>
      <c r="DC819" s="19"/>
      <c r="DD819" s="19"/>
      <c r="DE819" s="19"/>
      <c r="DF819" s="19"/>
      <c r="DG819" s="19"/>
      <c r="DH819" s="19"/>
      <c r="DI819" s="19"/>
    </row>
    <row r="820" spans="1:113" ht="12.75" customHeight="1">
      <c r="A820" s="19"/>
      <c r="B820" s="19"/>
      <c r="C820" s="19"/>
      <c r="D820" s="19"/>
      <c r="E820" s="376"/>
      <c r="F820" s="19"/>
      <c r="G820" s="19"/>
      <c r="H820" s="19"/>
      <c r="I820" s="19"/>
      <c r="J820" s="377"/>
      <c r="K820" s="19"/>
      <c r="L820" s="19"/>
      <c r="M820" s="377"/>
      <c r="N820" s="19"/>
      <c r="O820" s="19"/>
      <c r="P820" s="19"/>
      <c r="Q820" s="19"/>
      <c r="R820" s="19"/>
      <c r="S820" s="19"/>
      <c r="T820" s="105"/>
      <c r="U820" s="376"/>
      <c r="V820" s="376"/>
      <c r="W820" s="19"/>
      <c r="X820" s="19"/>
      <c r="Y820" s="19"/>
      <c r="Z820" s="19"/>
      <c r="AA820" s="377"/>
      <c r="AB820" s="19"/>
      <c r="AC820" s="19"/>
      <c r="AD820" s="377"/>
      <c r="AE820" s="19"/>
      <c r="AF820" s="19"/>
      <c r="AG820" s="19"/>
      <c r="AH820" s="19"/>
      <c r="AI820" s="377"/>
      <c r="AJ820" s="19"/>
      <c r="AK820" s="19"/>
      <c r="AL820" s="105"/>
      <c r="AM820" s="376"/>
      <c r="AN820" s="378"/>
      <c r="AO820" s="19"/>
      <c r="AP820" s="19"/>
      <c r="AQ820" s="19"/>
      <c r="AR820" s="377"/>
      <c r="AS820" s="19"/>
      <c r="AT820" s="19"/>
      <c r="AU820" s="377"/>
      <c r="AV820" s="379"/>
      <c r="AW820" s="19"/>
      <c r="AX820" s="19"/>
      <c r="AY820" s="19"/>
      <c r="AZ820" s="377"/>
      <c r="BA820" s="19"/>
      <c r="BB820" s="19"/>
      <c r="BC820" s="19"/>
      <c r="BD820" s="105"/>
      <c r="BE820" s="376"/>
      <c r="BF820" s="376"/>
      <c r="BG820" s="19"/>
      <c r="BH820" s="19"/>
      <c r="BI820" s="19"/>
      <c r="BJ820" s="19"/>
      <c r="BK820" s="377"/>
      <c r="BL820" s="19"/>
      <c r="BM820" s="19"/>
      <c r="BN820" s="377"/>
      <c r="BO820" s="19"/>
      <c r="BP820" s="19"/>
      <c r="BQ820" s="19"/>
      <c r="BR820" s="19"/>
      <c r="BS820" s="377"/>
      <c r="BT820" s="19"/>
      <c r="BU820" s="19"/>
      <c r="BV820" s="105"/>
      <c r="BW820" s="376"/>
      <c r="BX820" s="19"/>
      <c r="BY820" s="19"/>
      <c r="BZ820" s="19"/>
      <c r="CA820" s="19"/>
      <c r="CB820" s="19"/>
      <c r="CC820" s="19"/>
      <c r="CD820" s="377"/>
      <c r="CE820" s="19"/>
      <c r="CF820" s="19"/>
      <c r="CG820" s="19"/>
      <c r="CH820" s="19"/>
      <c r="CI820" s="377"/>
      <c r="CJ820" s="19"/>
      <c r="CK820" s="380"/>
      <c r="CL820" s="105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  <c r="CX820" s="19"/>
      <c r="CY820" s="19"/>
      <c r="CZ820" s="19"/>
      <c r="DA820" s="19"/>
      <c r="DB820" s="19"/>
      <c r="DC820" s="19"/>
      <c r="DD820" s="19"/>
      <c r="DE820" s="19"/>
      <c r="DF820" s="19"/>
      <c r="DG820" s="19"/>
      <c r="DH820" s="19"/>
      <c r="DI820" s="19"/>
    </row>
    <row r="821" spans="1:113" ht="12.75" customHeight="1">
      <c r="A821" s="19"/>
      <c r="B821" s="19"/>
      <c r="C821" s="19"/>
      <c r="D821" s="19"/>
      <c r="E821" s="376"/>
      <c r="F821" s="19"/>
      <c r="G821" s="19"/>
      <c r="H821" s="19"/>
      <c r="I821" s="19"/>
      <c r="J821" s="377"/>
      <c r="K821" s="19"/>
      <c r="L821" s="19"/>
      <c r="M821" s="377"/>
      <c r="N821" s="19"/>
      <c r="O821" s="19"/>
      <c r="P821" s="19"/>
      <c r="Q821" s="19"/>
      <c r="R821" s="19"/>
      <c r="S821" s="19"/>
      <c r="T821" s="105"/>
      <c r="U821" s="376"/>
      <c r="V821" s="376"/>
      <c r="W821" s="19"/>
      <c r="X821" s="19"/>
      <c r="Y821" s="19"/>
      <c r="Z821" s="19"/>
      <c r="AA821" s="377"/>
      <c r="AB821" s="19"/>
      <c r="AC821" s="19"/>
      <c r="AD821" s="377"/>
      <c r="AE821" s="19"/>
      <c r="AF821" s="19"/>
      <c r="AG821" s="19"/>
      <c r="AH821" s="19"/>
      <c r="AI821" s="377"/>
      <c r="AJ821" s="19"/>
      <c r="AK821" s="19"/>
      <c r="AL821" s="105"/>
      <c r="AM821" s="376"/>
      <c r="AN821" s="378"/>
      <c r="AO821" s="19"/>
      <c r="AP821" s="19"/>
      <c r="AQ821" s="19"/>
      <c r="AR821" s="377"/>
      <c r="AS821" s="19"/>
      <c r="AT821" s="19"/>
      <c r="AU821" s="377"/>
      <c r="AV821" s="379"/>
      <c r="AW821" s="19"/>
      <c r="AX821" s="19"/>
      <c r="AY821" s="19"/>
      <c r="AZ821" s="377"/>
      <c r="BA821" s="19"/>
      <c r="BB821" s="19"/>
      <c r="BC821" s="19"/>
      <c r="BD821" s="105"/>
      <c r="BE821" s="376"/>
      <c r="BF821" s="376"/>
      <c r="BG821" s="19"/>
      <c r="BH821" s="19"/>
      <c r="BI821" s="19"/>
      <c r="BJ821" s="19"/>
      <c r="BK821" s="377"/>
      <c r="BL821" s="19"/>
      <c r="BM821" s="19"/>
      <c r="BN821" s="377"/>
      <c r="BO821" s="19"/>
      <c r="BP821" s="19"/>
      <c r="BQ821" s="19"/>
      <c r="BR821" s="19"/>
      <c r="BS821" s="377"/>
      <c r="BT821" s="19"/>
      <c r="BU821" s="19"/>
      <c r="BV821" s="105"/>
      <c r="BW821" s="376"/>
      <c r="BX821" s="19"/>
      <c r="BY821" s="19"/>
      <c r="BZ821" s="19"/>
      <c r="CA821" s="19"/>
      <c r="CB821" s="19"/>
      <c r="CC821" s="19"/>
      <c r="CD821" s="377"/>
      <c r="CE821" s="19"/>
      <c r="CF821" s="19"/>
      <c r="CG821" s="19"/>
      <c r="CH821" s="19"/>
      <c r="CI821" s="377"/>
      <c r="CJ821" s="19"/>
      <c r="CK821" s="380"/>
      <c r="CL821" s="105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  <c r="CX821" s="19"/>
      <c r="CY821" s="19"/>
      <c r="CZ821" s="19"/>
      <c r="DA821" s="19"/>
      <c r="DB821" s="19"/>
      <c r="DC821" s="19"/>
      <c r="DD821" s="19"/>
      <c r="DE821" s="19"/>
      <c r="DF821" s="19"/>
      <c r="DG821" s="19"/>
      <c r="DH821" s="19"/>
      <c r="DI821" s="19"/>
    </row>
    <row r="822" spans="1:113" ht="12.75" customHeight="1">
      <c r="A822" s="19"/>
      <c r="B822" s="19"/>
      <c r="C822" s="19"/>
      <c r="D822" s="19"/>
      <c r="E822" s="376"/>
      <c r="F822" s="19"/>
      <c r="G822" s="19"/>
      <c r="H822" s="19"/>
      <c r="I822" s="19"/>
      <c r="J822" s="377"/>
      <c r="K822" s="19"/>
      <c r="L822" s="19"/>
      <c r="M822" s="377"/>
      <c r="N822" s="19"/>
      <c r="O822" s="19"/>
      <c r="P822" s="19"/>
      <c r="Q822" s="19"/>
      <c r="R822" s="19"/>
      <c r="S822" s="19"/>
      <c r="T822" s="105"/>
      <c r="U822" s="376"/>
      <c r="V822" s="376"/>
      <c r="W822" s="19"/>
      <c r="X822" s="19"/>
      <c r="Y822" s="19"/>
      <c r="Z822" s="19"/>
      <c r="AA822" s="377"/>
      <c r="AB822" s="19"/>
      <c r="AC822" s="19"/>
      <c r="AD822" s="377"/>
      <c r="AE822" s="19"/>
      <c r="AF822" s="19"/>
      <c r="AG822" s="19"/>
      <c r="AH822" s="19"/>
      <c r="AI822" s="377"/>
      <c r="AJ822" s="19"/>
      <c r="AK822" s="19"/>
      <c r="AL822" s="105"/>
      <c r="AM822" s="376"/>
      <c r="AN822" s="378"/>
      <c r="AO822" s="19"/>
      <c r="AP822" s="19"/>
      <c r="AQ822" s="19"/>
      <c r="AR822" s="377"/>
      <c r="AS822" s="19"/>
      <c r="AT822" s="19"/>
      <c r="AU822" s="377"/>
      <c r="AV822" s="379"/>
      <c r="AW822" s="19"/>
      <c r="AX822" s="19"/>
      <c r="AY822" s="19"/>
      <c r="AZ822" s="377"/>
      <c r="BA822" s="19"/>
      <c r="BB822" s="19"/>
      <c r="BC822" s="19"/>
      <c r="BD822" s="105"/>
      <c r="BE822" s="376"/>
      <c r="BF822" s="376"/>
      <c r="BG822" s="19"/>
      <c r="BH822" s="19"/>
      <c r="BI822" s="19"/>
      <c r="BJ822" s="19"/>
      <c r="BK822" s="377"/>
      <c r="BL822" s="19"/>
      <c r="BM822" s="19"/>
      <c r="BN822" s="377"/>
      <c r="BO822" s="19"/>
      <c r="BP822" s="19"/>
      <c r="BQ822" s="19"/>
      <c r="BR822" s="19"/>
      <c r="BS822" s="377"/>
      <c r="BT822" s="19"/>
      <c r="BU822" s="19"/>
      <c r="BV822" s="105"/>
      <c r="BW822" s="376"/>
      <c r="BX822" s="19"/>
      <c r="BY822" s="19"/>
      <c r="BZ822" s="19"/>
      <c r="CA822" s="19"/>
      <c r="CB822" s="19"/>
      <c r="CC822" s="19"/>
      <c r="CD822" s="377"/>
      <c r="CE822" s="19"/>
      <c r="CF822" s="19"/>
      <c r="CG822" s="19"/>
      <c r="CH822" s="19"/>
      <c r="CI822" s="377"/>
      <c r="CJ822" s="19"/>
      <c r="CK822" s="380"/>
      <c r="CL822" s="105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  <c r="CX822" s="19"/>
      <c r="CY822" s="19"/>
      <c r="CZ822" s="19"/>
      <c r="DA822" s="19"/>
      <c r="DB822" s="19"/>
      <c r="DC822" s="19"/>
      <c r="DD822" s="19"/>
      <c r="DE822" s="19"/>
      <c r="DF822" s="19"/>
      <c r="DG822" s="19"/>
      <c r="DH822" s="19"/>
      <c r="DI822" s="19"/>
    </row>
    <row r="823" spans="1:113" ht="12.75" customHeight="1">
      <c r="A823" s="19"/>
      <c r="B823" s="19"/>
      <c r="C823" s="19"/>
      <c r="D823" s="19"/>
      <c r="E823" s="376"/>
      <c r="F823" s="19"/>
      <c r="G823" s="19"/>
      <c r="H823" s="19"/>
      <c r="I823" s="19"/>
      <c r="J823" s="377"/>
      <c r="K823" s="19"/>
      <c r="L823" s="19"/>
      <c r="M823" s="377"/>
      <c r="N823" s="19"/>
      <c r="O823" s="19"/>
      <c r="P823" s="19"/>
      <c r="Q823" s="19"/>
      <c r="R823" s="19"/>
      <c r="S823" s="19"/>
      <c r="T823" s="105"/>
      <c r="U823" s="376"/>
      <c r="V823" s="376"/>
      <c r="W823" s="19"/>
      <c r="X823" s="19"/>
      <c r="Y823" s="19"/>
      <c r="Z823" s="19"/>
      <c r="AA823" s="377"/>
      <c r="AB823" s="19"/>
      <c r="AC823" s="19"/>
      <c r="AD823" s="377"/>
      <c r="AE823" s="19"/>
      <c r="AF823" s="19"/>
      <c r="AG823" s="19"/>
      <c r="AH823" s="19"/>
      <c r="AI823" s="377"/>
      <c r="AJ823" s="19"/>
      <c r="AK823" s="19"/>
      <c r="AL823" s="105"/>
      <c r="AM823" s="376"/>
      <c r="AN823" s="378"/>
      <c r="AO823" s="19"/>
      <c r="AP823" s="19"/>
      <c r="AQ823" s="19"/>
      <c r="AR823" s="377"/>
      <c r="AS823" s="19"/>
      <c r="AT823" s="19"/>
      <c r="AU823" s="377"/>
      <c r="AV823" s="379"/>
      <c r="AW823" s="19"/>
      <c r="AX823" s="19"/>
      <c r="AY823" s="19"/>
      <c r="AZ823" s="377"/>
      <c r="BA823" s="19"/>
      <c r="BB823" s="19"/>
      <c r="BC823" s="19"/>
      <c r="BD823" s="105"/>
      <c r="BE823" s="376"/>
      <c r="BF823" s="376"/>
      <c r="BG823" s="19"/>
      <c r="BH823" s="19"/>
      <c r="BI823" s="19"/>
      <c r="BJ823" s="19"/>
      <c r="BK823" s="377"/>
      <c r="BL823" s="19"/>
      <c r="BM823" s="19"/>
      <c r="BN823" s="377"/>
      <c r="BO823" s="19"/>
      <c r="BP823" s="19"/>
      <c r="BQ823" s="19"/>
      <c r="BR823" s="19"/>
      <c r="BS823" s="377"/>
      <c r="BT823" s="19"/>
      <c r="BU823" s="19"/>
      <c r="BV823" s="105"/>
      <c r="BW823" s="376"/>
      <c r="BX823" s="19"/>
      <c r="BY823" s="19"/>
      <c r="BZ823" s="19"/>
      <c r="CA823" s="19"/>
      <c r="CB823" s="19"/>
      <c r="CC823" s="19"/>
      <c r="CD823" s="377"/>
      <c r="CE823" s="19"/>
      <c r="CF823" s="19"/>
      <c r="CG823" s="19"/>
      <c r="CH823" s="19"/>
      <c r="CI823" s="377"/>
      <c r="CJ823" s="19"/>
      <c r="CK823" s="380"/>
      <c r="CL823" s="105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  <c r="CX823" s="19"/>
      <c r="CY823" s="19"/>
      <c r="CZ823" s="19"/>
      <c r="DA823" s="19"/>
      <c r="DB823" s="19"/>
      <c r="DC823" s="19"/>
      <c r="DD823" s="19"/>
      <c r="DE823" s="19"/>
      <c r="DF823" s="19"/>
      <c r="DG823" s="19"/>
      <c r="DH823" s="19"/>
      <c r="DI823" s="19"/>
    </row>
    <row r="824" spans="1:113" ht="12.75" customHeight="1">
      <c r="A824" s="19"/>
      <c r="B824" s="19"/>
      <c r="C824" s="19"/>
      <c r="D824" s="19"/>
      <c r="E824" s="376"/>
      <c r="F824" s="19"/>
      <c r="G824" s="19"/>
      <c r="H824" s="19"/>
      <c r="I824" s="19"/>
      <c r="J824" s="377"/>
      <c r="K824" s="19"/>
      <c r="L824" s="19"/>
      <c r="M824" s="377"/>
      <c r="N824" s="19"/>
      <c r="O824" s="19"/>
      <c r="P824" s="19"/>
      <c r="Q824" s="19"/>
      <c r="R824" s="19"/>
      <c r="S824" s="19"/>
      <c r="T824" s="105"/>
      <c r="U824" s="376"/>
      <c r="V824" s="376"/>
      <c r="W824" s="19"/>
      <c r="X824" s="19"/>
      <c r="Y824" s="19"/>
      <c r="Z824" s="19"/>
      <c r="AA824" s="377"/>
      <c r="AB824" s="19"/>
      <c r="AC824" s="19"/>
      <c r="AD824" s="377"/>
      <c r="AE824" s="19"/>
      <c r="AF824" s="19"/>
      <c r="AG824" s="19"/>
      <c r="AH824" s="19"/>
      <c r="AI824" s="377"/>
      <c r="AJ824" s="19"/>
      <c r="AK824" s="19"/>
      <c r="AL824" s="105"/>
      <c r="AM824" s="376"/>
      <c r="AN824" s="378"/>
      <c r="AO824" s="19"/>
      <c r="AP824" s="19"/>
      <c r="AQ824" s="19"/>
      <c r="AR824" s="377"/>
      <c r="AS824" s="19"/>
      <c r="AT824" s="19"/>
      <c r="AU824" s="377"/>
      <c r="AV824" s="379"/>
      <c r="AW824" s="19"/>
      <c r="AX824" s="19"/>
      <c r="AY824" s="19"/>
      <c r="AZ824" s="377"/>
      <c r="BA824" s="19"/>
      <c r="BB824" s="19"/>
      <c r="BC824" s="19"/>
      <c r="BD824" s="105"/>
      <c r="BE824" s="376"/>
      <c r="BF824" s="376"/>
      <c r="BG824" s="19"/>
      <c r="BH824" s="19"/>
      <c r="BI824" s="19"/>
      <c r="BJ824" s="19"/>
      <c r="BK824" s="377"/>
      <c r="BL824" s="19"/>
      <c r="BM824" s="19"/>
      <c r="BN824" s="377"/>
      <c r="BO824" s="19"/>
      <c r="BP824" s="19"/>
      <c r="BQ824" s="19"/>
      <c r="BR824" s="19"/>
      <c r="BS824" s="377"/>
      <c r="BT824" s="19"/>
      <c r="BU824" s="19"/>
      <c r="BV824" s="105"/>
      <c r="BW824" s="376"/>
      <c r="BX824" s="19"/>
      <c r="BY824" s="19"/>
      <c r="BZ824" s="19"/>
      <c r="CA824" s="19"/>
      <c r="CB824" s="19"/>
      <c r="CC824" s="19"/>
      <c r="CD824" s="377"/>
      <c r="CE824" s="19"/>
      <c r="CF824" s="19"/>
      <c r="CG824" s="19"/>
      <c r="CH824" s="19"/>
      <c r="CI824" s="377"/>
      <c r="CJ824" s="19"/>
      <c r="CK824" s="380"/>
      <c r="CL824" s="105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  <c r="CX824" s="19"/>
      <c r="CY824" s="19"/>
      <c r="CZ824" s="19"/>
      <c r="DA824" s="19"/>
      <c r="DB824" s="19"/>
      <c r="DC824" s="19"/>
      <c r="DD824" s="19"/>
      <c r="DE824" s="19"/>
      <c r="DF824" s="19"/>
      <c r="DG824" s="19"/>
      <c r="DH824" s="19"/>
      <c r="DI824" s="19"/>
    </row>
    <row r="825" spans="1:113" ht="12.75" customHeight="1">
      <c r="A825" s="19"/>
      <c r="B825" s="19"/>
      <c r="C825" s="19"/>
      <c r="D825" s="19"/>
      <c r="E825" s="376"/>
      <c r="F825" s="19"/>
      <c r="G825" s="19"/>
      <c r="H825" s="19"/>
      <c r="I825" s="19"/>
      <c r="J825" s="377"/>
      <c r="K825" s="19"/>
      <c r="L825" s="19"/>
      <c r="M825" s="377"/>
      <c r="N825" s="19"/>
      <c r="O825" s="19"/>
      <c r="P825" s="19"/>
      <c r="Q825" s="19"/>
      <c r="R825" s="19"/>
      <c r="S825" s="19"/>
      <c r="T825" s="105"/>
      <c r="U825" s="376"/>
      <c r="V825" s="376"/>
      <c r="W825" s="19"/>
      <c r="X825" s="19"/>
      <c r="Y825" s="19"/>
      <c r="Z825" s="19"/>
      <c r="AA825" s="377"/>
      <c r="AB825" s="19"/>
      <c r="AC825" s="19"/>
      <c r="AD825" s="377"/>
      <c r="AE825" s="19"/>
      <c r="AF825" s="19"/>
      <c r="AG825" s="19"/>
      <c r="AH825" s="19"/>
      <c r="AI825" s="377"/>
      <c r="AJ825" s="19"/>
      <c r="AK825" s="19"/>
      <c r="AL825" s="105"/>
      <c r="AM825" s="376"/>
      <c r="AN825" s="378"/>
      <c r="AO825" s="19"/>
      <c r="AP825" s="19"/>
      <c r="AQ825" s="19"/>
      <c r="AR825" s="377"/>
      <c r="AS825" s="19"/>
      <c r="AT825" s="19"/>
      <c r="AU825" s="377"/>
      <c r="AV825" s="379"/>
      <c r="AW825" s="19"/>
      <c r="AX825" s="19"/>
      <c r="AY825" s="19"/>
      <c r="AZ825" s="377"/>
      <c r="BA825" s="19"/>
      <c r="BB825" s="19"/>
      <c r="BC825" s="19"/>
      <c r="BD825" s="105"/>
      <c r="BE825" s="376"/>
      <c r="BF825" s="376"/>
      <c r="BG825" s="19"/>
      <c r="BH825" s="19"/>
      <c r="BI825" s="19"/>
      <c r="BJ825" s="19"/>
      <c r="BK825" s="377"/>
      <c r="BL825" s="19"/>
      <c r="BM825" s="19"/>
      <c r="BN825" s="377"/>
      <c r="BO825" s="19"/>
      <c r="BP825" s="19"/>
      <c r="BQ825" s="19"/>
      <c r="BR825" s="19"/>
      <c r="BS825" s="377"/>
      <c r="BT825" s="19"/>
      <c r="BU825" s="19"/>
      <c r="BV825" s="105"/>
      <c r="BW825" s="376"/>
      <c r="BX825" s="19"/>
      <c r="BY825" s="19"/>
      <c r="BZ825" s="19"/>
      <c r="CA825" s="19"/>
      <c r="CB825" s="19"/>
      <c r="CC825" s="19"/>
      <c r="CD825" s="377"/>
      <c r="CE825" s="19"/>
      <c r="CF825" s="19"/>
      <c r="CG825" s="19"/>
      <c r="CH825" s="19"/>
      <c r="CI825" s="377"/>
      <c r="CJ825" s="19"/>
      <c r="CK825" s="380"/>
      <c r="CL825" s="105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  <c r="CX825" s="19"/>
      <c r="CY825" s="19"/>
      <c r="CZ825" s="19"/>
      <c r="DA825" s="19"/>
      <c r="DB825" s="19"/>
      <c r="DC825" s="19"/>
      <c r="DD825" s="19"/>
      <c r="DE825" s="19"/>
      <c r="DF825" s="19"/>
      <c r="DG825" s="19"/>
      <c r="DH825" s="19"/>
      <c r="DI825" s="19"/>
    </row>
    <row r="826" spans="1:113" ht="12.75" customHeight="1">
      <c r="A826" s="19"/>
      <c r="B826" s="19"/>
      <c r="C826" s="19"/>
      <c r="D826" s="19"/>
      <c r="E826" s="376"/>
      <c r="F826" s="19"/>
      <c r="G826" s="19"/>
      <c r="H826" s="19"/>
      <c r="I826" s="19"/>
      <c r="J826" s="377"/>
      <c r="K826" s="19"/>
      <c r="L826" s="19"/>
      <c r="M826" s="377"/>
      <c r="N826" s="19"/>
      <c r="O826" s="19"/>
      <c r="P826" s="19"/>
      <c r="Q826" s="19"/>
      <c r="R826" s="19"/>
      <c r="S826" s="19"/>
      <c r="T826" s="105"/>
      <c r="U826" s="376"/>
      <c r="V826" s="376"/>
      <c r="W826" s="19"/>
      <c r="X826" s="19"/>
      <c r="Y826" s="19"/>
      <c r="Z826" s="19"/>
      <c r="AA826" s="377"/>
      <c r="AB826" s="19"/>
      <c r="AC826" s="19"/>
      <c r="AD826" s="377"/>
      <c r="AE826" s="19"/>
      <c r="AF826" s="19"/>
      <c r="AG826" s="19"/>
      <c r="AH826" s="19"/>
      <c r="AI826" s="377"/>
      <c r="AJ826" s="19"/>
      <c r="AK826" s="19"/>
      <c r="AL826" s="105"/>
      <c r="AM826" s="376"/>
      <c r="AN826" s="378"/>
      <c r="AO826" s="19"/>
      <c r="AP826" s="19"/>
      <c r="AQ826" s="19"/>
      <c r="AR826" s="377"/>
      <c r="AS826" s="19"/>
      <c r="AT826" s="19"/>
      <c r="AU826" s="377"/>
      <c r="AV826" s="379"/>
      <c r="AW826" s="19"/>
      <c r="AX826" s="19"/>
      <c r="AY826" s="19"/>
      <c r="AZ826" s="377"/>
      <c r="BA826" s="19"/>
      <c r="BB826" s="19"/>
      <c r="BC826" s="19"/>
      <c r="BD826" s="105"/>
      <c r="BE826" s="376"/>
      <c r="BF826" s="376"/>
      <c r="BG826" s="19"/>
      <c r="BH826" s="19"/>
      <c r="BI826" s="19"/>
      <c r="BJ826" s="19"/>
      <c r="BK826" s="377"/>
      <c r="BL826" s="19"/>
      <c r="BM826" s="19"/>
      <c r="BN826" s="377"/>
      <c r="BO826" s="19"/>
      <c r="BP826" s="19"/>
      <c r="BQ826" s="19"/>
      <c r="BR826" s="19"/>
      <c r="BS826" s="377"/>
      <c r="BT826" s="19"/>
      <c r="BU826" s="19"/>
      <c r="BV826" s="105"/>
      <c r="BW826" s="376"/>
      <c r="BX826" s="19"/>
      <c r="BY826" s="19"/>
      <c r="BZ826" s="19"/>
      <c r="CA826" s="19"/>
      <c r="CB826" s="19"/>
      <c r="CC826" s="19"/>
      <c r="CD826" s="377"/>
      <c r="CE826" s="19"/>
      <c r="CF826" s="19"/>
      <c r="CG826" s="19"/>
      <c r="CH826" s="19"/>
      <c r="CI826" s="377"/>
      <c r="CJ826" s="19"/>
      <c r="CK826" s="380"/>
      <c r="CL826" s="105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  <c r="CX826" s="19"/>
      <c r="CY826" s="19"/>
      <c r="CZ826" s="19"/>
      <c r="DA826" s="19"/>
      <c r="DB826" s="19"/>
      <c r="DC826" s="19"/>
      <c r="DD826" s="19"/>
      <c r="DE826" s="19"/>
      <c r="DF826" s="19"/>
      <c r="DG826" s="19"/>
      <c r="DH826" s="19"/>
      <c r="DI826" s="19"/>
    </row>
    <row r="827" spans="1:113" ht="12.75" customHeight="1">
      <c r="A827" s="19"/>
      <c r="B827" s="19"/>
      <c r="C827" s="19"/>
      <c r="D827" s="19"/>
      <c r="E827" s="376"/>
      <c r="F827" s="19"/>
      <c r="G827" s="19"/>
      <c r="H827" s="19"/>
      <c r="I827" s="19"/>
      <c r="J827" s="377"/>
      <c r="K827" s="19"/>
      <c r="L827" s="19"/>
      <c r="M827" s="377"/>
      <c r="N827" s="19"/>
      <c r="O827" s="19"/>
      <c r="P827" s="19"/>
      <c r="Q827" s="19"/>
      <c r="R827" s="19"/>
      <c r="S827" s="19"/>
      <c r="T827" s="105"/>
      <c r="U827" s="376"/>
      <c r="V827" s="376"/>
      <c r="W827" s="19"/>
      <c r="X827" s="19"/>
      <c r="Y827" s="19"/>
      <c r="Z827" s="19"/>
      <c r="AA827" s="377"/>
      <c r="AB827" s="19"/>
      <c r="AC827" s="19"/>
      <c r="AD827" s="377"/>
      <c r="AE827" s="19"/>
      <c r="AF827" s="19"/>
      <c r="AG827" s="19"/>
      <c r="AH827" s="19"/>
      <c r="AI827" s="377"/>
      <c r="AJ827" s="19"/>
      <c r="AK827" s="19"/>
      <c r="AL827" s="105"/>
      <c r="AM827" s="376"/>
      <c r="AN827" s="378"/>
      <c r="AO827" s="19"/>
      <c r="AP827" s="19"/>
      <c r="AQ827" s="19"/>
      <c r="AR827" s="377"/>
      <c r="AS827" s="19"/>
      <c r="AT827" s="19"/>
      <c r="AU827" s="377"/>
      <c r="AV827" s="379"/>
      <c r="AW827" s="19"/>
      <c r="AX827" s="19"/>
      <c r="AY827" s="19"/>
      <c r="AZ827" s="377"/>
      <c r="BA827" s="19"/>
      <c r="BB827" s="19"/>
      <c r="BC827" s="19"/>
      <c r="BD827" s="105"/>
      <c r="BE827" s="376"/>
      <c r="BF827" s="376"/>
      <c r="BG827" s="19"/>
      <c r="BH827" s="19"/>
      <c r="BI827" s="19"/>
      <c r="BJ827" s="19"/>
      <c r="BK827" s="377"/>
      <c r="BL827" s="19"/>
      <c r="BM827" s="19"/>
      <c r="BN827" s="377"/>
      <c r="BO827" s="19"/>
      <c r="BP827" s="19"/>
      <c r="BQ827" s="19"/>
      <c r="BR827" s="19"/>
      <c r="BS827" s="377"/>
      <c r="BT827" s="19"/>
      <c r="BU827" s="19"/>
      <c r="BV827" s="105"/>
      <c r="BW827" s="376"/>
      <c r="BX827" s="19"/>
      <c r="BY827" s="19"/>
      <c r="BZ827" s="19"/>
      <c r="CA827" s="19"/>
      <c r="CB827" s="19"/>
      <c r="CC827" s="19"/>
      <c r="CD827" s="377"/>
      <c r="CE827" s="19"/>
      <c r="CF827" s="19"/>
      <c r="CG827" s="19"/>
      <c r="CH827" s="19"/>
      <c r="CI827" s="377"/>
      <c r="CJ827" s="19"/>
      <c r="CK827" s="380"/>
      <c r="CL827" s="105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  <c r="CX827" s="19"/>
      <c r="CY827" s="19"/>
      <c r="CZ827" s="19"/>
      <c r="DA827" s="19"/>
      <c r="DB827" s="19"/>
      <c r="DC827" s="19"/>
      <c r="DD827" s="19"/>
      <c r="DE827" s="19"/>
      <c r="DF827" s="19"/>
      <c r="DG827" s="19"/>
      <c r="DH827" s="19"/>
      <c r="DI827" s="19"/>
    </row>
    <row r="828" spans="1:113" ht="12.75" customHeight="1">
      <c r="A828" s="19"/>
      <c r="B828" s="19"/>
      <c r="C828" s="19"/>
      <c r="D828" s="19"/>
      <c r="E828" s="376"/>
      <c r="F828" s="19"/>
      <c r="G828" s="19"/>
      <c r="H828" s="19"/>
      <c r="I828" s="19"/>
      <c r="J828" s="377"/>
      <c r="K828" s="19"/>
      <c r="L828" s="19"/>
      <c r="M828" s="377"/>
      <c r="N828" s="19"/>
      <c r="O828" s="19"/>
      <c r="P828" s="19"/>
      <c r="Q828" s="19"/>
      <c r="R828" s="19"/>
      <c r="S828" s="19"/>
      <c r="T828" s="105"/>
      <c r="U828" s="376"/>
      <c r="V828" s="376"/>
      <c r="W828" s="19"/>
      <c r="X828" s="19"/>
      <c r="Y828" s="19"/>
      <c r="Z828" s="19"/>
      <c r="AA828" s="377"/>
      <c r="AB828" s="19"/>
      <c r="AC828" s="19"/>
      <c r="AD828" s="377"/>
      <c r="AE828" s="19"/>
      <c r="AF828" s="19"/>
      <c r="AG828" s="19"/>
      <c r="AH828" s="19"/>
      <c r="AI828" s="377"/>
      <c r="AJ828" s="19"/>
      <c r="AK828" s="19"/>
      <c r="AL828" s="105"/>
      <c r="AM828" s="376"/>
      <c r="AN828" s="378"/>
      <c r="AO828" s="19"/>
      <c r="AP828" s="19"/>
      <c r="AQ828" s="19"/>
      <c r="AR828" s="377"/>
      <c r="AS828" s="19"/>
      <c r="AT828" s="19"/>
      <c r="AU828" s="377"/>
      <c r="AV828" s="379"/>
      <c r="AW828" s="19"/>
      <c r="AX828" s="19"/>
      <c r="AY828" s="19"/>
      <c r="AZ828" s="377"/>
      <c r="BA828" s="19"/>
      <c r="BB828" s="19"/>
      <c r="BC828" s="19"/>
      <c r="BD828" s="105"/>
      <c r="BE828" s="376"/>
      <c r="BF828" s="376"/>
      <c r="BG828" s="19"/>
      <c r="BH828" s="19"/>
      <c r="BI828" s="19"/>
      <c r="BJ828" s="19"/>
      <c r="BK828" s="377"/>
      <c r="BL828" s="19"/>
      <c r="BM828" s="19"/>
      <c r="BN828" s="377"/>
      <c r="BO828" s="19"/>
      <c r="BP828" s="19"/>
      <c r="BQ828" s="19"/>
      <c r="BR828" s="19"/>
      <c r="BS828" s="377"/>
      <c r="BT828" s="19"/>
      <c r="BU828" s="19"/>
      <c r="BV828" s="105"/>
      <c r="BW828" s="376"/>
      <c r="BX828" s="19"/>
      <c r="BY828" s="19"/>
      <c r="BZ828" s="19"/>
      <c r="CA828" s="19"/>
      <c r="CB828" s="19"/>
      <c r="CC828" s="19"/>
      <c r="CD828" s="377"/>
      <c r="CE828" s="19"/>
      <c r="CF828" s="19"/>
      <c r="CG828" s="19"/>
      <c r="CH828" s="19"/>
      <c r="CI828" s="377"/>
      <c r="CJ828" s="19"/>
      <c r="CK828" s="380"/>
      <c r="CL828" s="105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  <c r="CX828" s="19"/>
      <c r="CY828" s="19"/>
      <c r="CZ828" s="19"/>
      <c r="DA828" s="19"/>
      <c r="DB828" s="19"/>
      <c r="DC828" s="19"/>
      <c r="DD828" s="19"/>
      <c r="DE828" s="19"/>
      <c r="DF828" s="19"/>
      <c r="DG828" s="19"/>
      <c r="DH828" s="19"/>
      <c r="DI828" s="19"/>
    </row>
    <row r="829" spans="1:113" ht="12.75" customHeight="1">
      <c r="A829" s="19"/>
      <c r="B829" s="19"/>
      <c r="C829" s="19"/>
      <c r="D829" s="19"/>
      <c r="E829" s="376"/>
      <c r="F829" s="19"/>
      <c r="G829" s="19"/>
      <c r="H829" s="19"/>
      <c r="I829" s="19"/>
      <c r="J829" s="377"/>
      <c r="K829" s="19"/>
      <c r="L829" s="19"/>
      <c r="M829" s="377"/>
      <c r="N829" s="19"/>
      <c r="O829" s="19"/>
      <c r="P829" s="19"/>
      <c r="Q829" s="19"/>
      <c r="R829" s="19"/>
      <c r="S829" s="19"/>
      <c r="T829" s="105"/>
      <c r="U829" s="376"/>
      <c r="V829" s="376"/>
      <c r="W829" s="19"/>
      <c r="X829" s="19"/>
      <c r="Y829" s="19"/>
      <c r="Z829" s="19"/>
      <c r="AA829" s="377"/>
      <c r="AB829" s="19"/>
      <c r="AC829" s="19"/>
      <c r="AD829" s="377"/>
      <c r="AE829" s="19"/>
      <c r="AF829" s="19"/>
      <c r="AG829" s="19"/>
      <c r="AH829" s="19"/>
      <c r="AI829" s="377"/>
      <c r="AJ829" s="19"/>
      <c r="AK829" s="19"/>
      <c r="AL829" s="105"/>
      <c r="AM829" s="376"/>
      <c r="AN829" s="378"/>
      <c r="AO829" s="19"/>
      <c r="AP829" s="19"/>
      <c r="AQ829" s="19"/>
      <c r="AR829" s="377"/>
      <c r="AS829" s="19"/>
      <c r="AT829" s="19"/>
      <c r="AU829" s="377"/>
      <c r="AV829" s="379"/>
      <c r="AW829" s="19"/>
      <c r="AX829" s="19"/>
      <c r="AY829" s="19"/>
      <c r="AZ829" s="377"/>
      <c r="BA829" s="19"/>
      <c r="BB829" s="19"/>
      <c r="BC829" s="19"/>
      <c r="BD829" s="105"/>
      <c r="BE829" s="376"/>
      <c r="BF829" s="376"/>
      <c r="BG829" s="19"/>
      <c r="BH829" s="19"/>
      <c r="BI829" s="19"/>
      <c r="BJ829" s="19"/>
      <c r="BK829" s="377"/>
      <c r="BL829" s="19"/>
      <c r="BM829" s="19"/>
      <c r="BN829" s="377"/>
      <c r="BO829" s="19"/>
      <c r="BP829" s="19"/>
      <c r="BQ829" s="19"/>
      <c r="BR829" s="19"/>
      <c r="BS829" s="377"/>
      <c r="BT829" s="19"/>
      <c r="BU829" s="19"/>
      <c r="BV829" s="105"/>
      <c r="BW829" s="376"/>
      <c r="BX829" s="19"/>
      <c r="BY829" s="19"/>
      <c r="BZ829" s="19"/>
      <c r="CA829" s="19"/>
      <c r="CB829" s="19"/>
      <c r="CC829" s="19"/>
      <c r="CD829" s="377"/>
      <c r="CE829" s="19"/>
      <c r="CF829" s="19"/>
      <c r="CG829" s="19"/>
      <c r="CH829" s="19"/>
      <c r="CI829" s="377"/>
      <c r="CJ829" s="19"/>
      <c r="CK829" s="380"/>
      <c r="CL829" s="105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  <c r="CX829" s="19"/>
      <c r="CY829" s="19"/>
      <c r="CZ829" s="19"/>
      <c r="DA829" s="19"/>
      <c r="DB829" s="19"/>
      <c r="DC829" s="19"/>
      <c r="DD829" s="19"/>
      <c r="DE829" s="19"/>
      <c r="DF829" s="19"/>
      <c r="DG829" s="19"/>
      <c r="DH829" s="19"/>
      <c r="DI829" s="19"/>
    </row>
    <row r="830" spans="1:113" ht="12.75" customHeight="1">
      <c r="A830" s="19"/>
      <c r="B830" s="19"/>
      <c r="C830" s="19"/>
      <c r="D830" s="19"/>
      <c r="E830" s="376"/>
      <c r="F830" s="19"/>
      <c r="G830" s="19"/>
      <c r="H830" s="19"/>
      <c r="I830" s="19"/>
      <c r="J830" s="377"/>
      <c r="K830" s="19"/>
      <c r="L830" s="19"/>
      <c r="M830" s="377"/>
      <c r="N830" s="19"/>
      <c r="O830" s="19"/>
      <c r="P830" s="19"/>
      <c r="Q830" s="19"/>
      <c r="R830" s="19"/>
      <c r="S830" s="19"/>
      <c r="T830" s="105"/>
      <c r="U830" s="376"/>
      <c r="V830" s="376"/>
      <c r="W830" s="19"/>
      <c r="X830" s="19"/>
      <c r="Y830" s="19"/>
      <c r="Z830" s="19"/>
      <c r="AA830" s="377"/>
      <c r="AB830" s="19"/>
      <c r="AC830" s="19"/>
      <c r="AD830" s="377"/>
      <c r="AE830" s="19"/>
      <c r="AF830" s="19"/>
      <c r="AG830" s="19"/>
      <c r="AH830" s="19"/>
      <c r="AI830" s="377"/>
      <c r="AJ830" s="19"/>
      <c r="AK830" s="19"/>
      <c r="AL830" s="105"/>
      <c r="AM830" s="376"/>
      <c r="AN830" s="378"/>
      <c r="AO830" s="19"/>
      <c r="AP830" s="19"/>
      <c r="AQ830" s="19"/>
      <c r="AR830" s="377"/>
      <c r="AS830" s="19"/>
      <c r="AT830" s="19"/>
      <c r="AU830" s="377"/>
      <c r="AV830" s="379"/>
      <c r="AW830" s="19"/>
      <c r="AX830" s="19"/>
      <c r="AY830" s="19"/>
      <c r="AZ830" s="377"/>
      <c r="BA830" s="19"/>
      <c r="BB830" s="19"/>
      <c r="BC830" s="19"/>
      <c r="BD830" s="105"/>
      <c r="BE830" s="376"/>
      <c r="BF830" s="376"/>
      <c r="BG830" s="19"/>
      <c r="BH830" s="19"/>
      <c r="BI830" s="19"/>
      <c r="BJ830" s="19"/>
      <c r="BK830" s="377"/>
      <c r="BL830" s="19"/>
      <c r="BM830" s="19"/>
      <c r="BN830" s="377"/>
      <c r="BO830" s="19"/>
      <c r="BP830" s="19"/>
      <c r="BQ830" s="19"/>
      <c r="BR830" s="19"/>
      <c r="BS830" s="377"/>
      <c r="BT830" s="19"/>
      <c r="BU830" s="19"/>
      <c r="BV830" s="105"/>
      <c r="BW830" s="376"/>
      <c r="BX830" s="19"/>
      <c r="BY830" s="19"/>
      <c r="BZ830" s="19"/>
      <c r="CA830" s="19"/>
      <c r="CB830" s="19"/>
      <c r="CC830" s="19"/>
      <c r="CD830" s="377"/>
      <c r="CE830" s="19"/>
      <c r="CF830" s="19"/>
      <c r="CG830" s="19"/>
      <c r="CH830" s="19"/>
      <c r="CI830" s="377"/>
      <c r="CJ830" s="19"/>
      <c r="CK830" s="380"/>
      <c r="CL830" s="105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  <c r="CX830" s="19"/>
      <c r="CY830" s="19"/>
      <c r="CZ830" s="19"/>
      <c r="DA830" s="19"/>
      <c r="DB830" s="19"/>
      <c r="DC830" s="19"/>
      <c r="DD830" s="19"/>
      <c r="DE830" s="19"/>
      <c r="DF830" s="19"/>
      <c r="DG830" s="19"/>
      <c r="DH830" s="19"/>
      <c r="DI830" s="19"/>
    </row>
    <row r="831" spans="1:113" ht="12.75" customHeight="1">
      <c r="A831" s="19"/>
      <c r="B831" s="19"/>
      <c r="C831" s="19"/>
      <c r="D831" s="19"/>
      <c r="E831" s="376"/>
      <c r="F831" s="19"/>
      <c r="G831" s="19"/>
      <c r="H831" s="19"/>
      <c r="I831" s="19"/>
      <c r="J831" s="377"/>
      <c r="K831" s="19"/>
      <c r="L831" s="19"/>
      <c r="M831" s="377"/>
      <c r="N831" s="19"/>
      <c r="O831" s="19"/>
      <c r="P831" s="19"/>
      <c r="Q831" s="19"/>
      <c r="R831" s="19"/>
      <c r="S831" s="19"/>
      <c r="T831" s="105"/>
      <c r="U831" s="376"/>
      <c r="V831" s="376"/>
      <c r="W831" s="19"/>
      <c r="X831" s="19"/>
      <c r="Y831" s="19"/>
      <c r="Z831" s="19"/>
      <c r="AA831" s="377"/>
      <c r="AB831" s="19"/>
      <c r="AC831" s="19"/>
      <c r="AD831" s="377"/>
      <c r="AE831" s="19"/>
      <c r="AF831" s="19"/>
      <c r="AG831" s="19"/>
      <c r="AH831" s="19"/>
      <c r="AI831" s="377"/>
      <c r="AJ831" s="19"/>
      <c r="AK831" s="19"/>
      <c r="AL831" s="105"/>
      <c r="AM831" s="376"/>
      <c r="AN831" s="378"/>
      <c r="AO831" s="19"/>
      <c r="AP831" s="19"/>
      <c r="AQ831" s="19"/>
      <c r="AR831" s="377"/>
      <c r="AS831" s="19"/>
      <c r="AT831" s="19"/>
      <c r="AU831" s="377"/>
      <c r="AV831" s="379"/>
      <c r="AW831" s="19"/>
      <c r="AX831" s="19"/>
      <c r="AY831" s="19"/>
      <c r="AZ831" s="377"/>
      <c r="BA831" s="19"/>
      <c r="BB831" s="19"/>
      <c r="BC831" s="19"/>
      <c r="BD831" s="105"/>
      <c r="BE831" s="376"/>
      <c r="BF831" s="376"/>
      <c r="BG831" s="19"/>
      <c r="BH831" s="19"/>
      <c r="BI831" s="19"/>
      <c r="BJ831" s="19"/>
      <c r="BK831" s="377"/>
      <c r="BL831" s="19"/>
      <c r="BM831" s="19"/>
      <c r="BN831" s="377"/>
      <c r="BO831" s="19"/>
      <c r="BP831" s="19"/>
      <c r="BQ831" s="19"/>
      <c r="BR831" s="19"/>
      <c r="BS831" s="377"/>
      <c r="BT831" s="19"/>
      <c r="BU831" s="19"/>
      <c r="BV831" s="105"/>
      <c r="BW831" s="376"/>
      <c r="BX831" s="19"/>
      <c r="BY831" s="19"/>
      <c r="BZ831" s="19"/>
      <c r="CA831" s="19"/>
      <c r="CB831" s="19"/>
      <c r="CC831" s="19"/>
      <c r="CD831" s="377"/>
      <c r="CE831" s="19"/>
      <c r="CF831" s="19"/>
      <c r="CG831" s="19"/>
      <c r="CH831" s="19"/>
      <c r="CI831" s="377"/>
      <c r="CJ831" s="19"/>
      <c r="CK831" s="380"/>
      <c r="CL831" s="105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  <c r="CX831" s="19"/>
      <c r="CY831" s="19"/>
      <c r="CZ831" s="19"/>
      <c r="DA831" s="19"/>
      <c r="DB831" s="19"/>
      <c r="DC831" s="19"/>
      <c r="DD831" s="19"/>
      <c r="DE831" s="19"/>
      <c r="DF831" s="19"/>
      <c r="DG831" s="19"/>
      <c r="DH831" s="19"/>
      <c r="DI831" s="19"/>
    </row>
    <row r="832" spans="1:113" ht="12.75" customHeight="1">
      <c r="A832" s="19"/>
      <c r="B832" s="19"/>
      <c r="C832" s="19"/>
      <c r="D832" s="19"/>
      <c r="E832" s="376"/>
      <c r="F832" s="19"/>
      <c r="G832" s="19"/>
      <c r="H832" s="19"/>
      <c r="I832" s="19"/>
      <c r="J832" s="377"/>
      <c r="K832" s="19"/>
      <c r="L832" s="19"/>
      <c r="M832" s="377"/>
      <c r="N832" s="19"/>
      <c r="O832" s="19"/>
      <c r="P832" s="19"/>
      <c r="Q832" s="19"/>
      <c r="R832" s="19"/>
      <c r="S832" s="19"/>
      <c r="T832" s="105"/>
      <c r="U832" s="376"/>
      <c r="V832" s="376"/>
      <c r="W832" s="19"/>
      <c r="X832" s="19"/>
      <c r="Y832" s="19"/>
      <c r="Z832" s="19"/>
      <c r="AA832" s="377"/>
      <c r="AB832" s="19"/>
      <c r="AC832" s="19"/>
      <c r="AD832" s="377"/>
      <c r="AE832" s="19"/>
      <c r="AF832" s="19"/>
      <c r="AG832" s="19"/>
      <c r="AH832" s="19"/>
      <c r="AI832" s="377"/>
      <c r="AJ832" s="19"/>
      <c r="AK832" s="19"/>
      <c r="AL832" s="105"/>
      <c r="AM832" s="376"/>
      <c r="AN832" s="378"/>
      <c r="AO832" s="19"/>
      <c r="AP832" s="19"/>
      <c r="AQ832" s="19"/>
      <c r="AR832" s="377"/>
      <c r="AS832" s="19"/>
      <c r="AT832" s="19"/>
      <c r="AU832" s="377"/>
      <c r="AV832" s="379"/>
      <c r="AW832" s="19"/>
      <c r="AX832" s="19"/>
      <c r="AY832" s="19"/>
      <c r="AZ832" s="377"/>
      <c r="BA832" s="19"/>
      <c r="BB832" s="19"/>
      <c r="BC832" s="19"/>
      <c r="BD832" s="105"/>
      <c r="BE832" s="376"/>
      <c r="BF832" s="376"/>
      <c r="BG832" s="19"/>
      <c r="BH832" s="19"/>
      <c r="BI832" s="19"/>
      <c r="BJ832" s="19"/>
      <c r="BK832" s="377"/>
      <c r="BL832" s="19"/>
      <c r="BM832" s="19"/>
      <c r="BN832" s="377"/>
      <c r="BO832" s="19"/>
      <c r="BP832" s="19"/>
      <c r="BQ832" s="19"/>
      <c r="BR832" s="19"/>
      <c r="BS832" s="377"/>
      <c r="BT832" s="19"/>
      <c r="BU832" s="19"/>
      <c r="BV832" s="105"/>
      <c r="BW832" s="376"/>
      <c r="BX832" s="19"/>
      <c r="BY832" s="19"/>
      <c r="BZ832" s="19"/>
      <c r="CA832" s="19"/>
      <c r="CB832" s="19"/>
      <c r="CC832" s="19"/>
      <c r="CD832" s="377"/>
      <c r="CE832" s="19"/>
      <c r="CF832" s="19"/>
      <c r="CG832" s="19"/>
      <c r="CH832" s="19"/>
      <c r="CI832" s="377"/>
      <c r="CJ832" s="19"/>
      <c r="CK832" s="380"/>
      <c r="CL832" s="105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  <c r="CX832" s="19"/>
      <c r="CY832" s="19"/>
      <c r="CZ832" s="19"/>
      <c r="DA832" s="19"/>
      <c r="DB832" s="19"/>
      <c r="DC832" s="19"/>
      <c r="DD832" s="19"/>
      <c r="DE832" s="19"/>
      <c r="DF832" s="19"/>
      <c r="DG832" s="19"/>
      <c r="DH832" s="19"/>
      <c r="DI832" s="19"/>
    </row>
    <row r="833" spans="1:113" ht="12.75" customHeight="1">
      <c r="A833" s="19"/>
      <c r="B833" s="19"/>
      <c r="C833" s="19"/>
      <c r="D833" s="19"/>
      <c r="E833" s="376"/>
      <c r="F833" s="19"/>
      <c r="G833" s="19"/>
      <c r="H833" s="19"/>
      <c r="I833" s="19"/>
      <c r="J833" s="377"/>
      <c r="K833" s="19"/>
      <c r="L833" s="19"/>
      <c r="M833" s="377"/>
      <c r="N833" s="19"/>
      <c r="O833" s="19"/>
      <c r="P833" s="19"/>
      <c r="Q833" s="19"/>
      <c r="R833" s="19"/>
      <c r="S833" s="19"/>
      <c r="T833" s="105"/>
      <c r="U833" s="376"/>
      <c r="V833" s="376"/>
      <c r="W833" s="19"/>
      <c r="X833" s="19"/>
      <c r="Y833" s="19"/>
      <c r="Z833" s="19"/>
      <c r="AA833" s="377"/>
      <c r="AB833" s="19"/>
      <c r="AC833" s="19"/>
      <c r="AD833" s="377"/>
      <c r="AE833" s="19"/>
      <c r="AF833" s="19"/>
      <c r="AG833" s="19"/>
      <c r="AH833" s="19"/>
      <c r="AI833" s="377"/>
      <c r="AJ833" s="19"/>
      <c r="AK833" s="19"/>
      <c r="AL833" s="105"/>
      <c r="AM833" s="376"/>
      <c r="AN833" s="378"/>
      <c r="AO833" s="19"/>
      <c r="AP833" s="19"/>
      <c r="AQ833" s="19"/>
      <c r="AR833" s="377"/>
      <c r="AS833" s="19"/>
      <c r="AT833" s="19"/>
      <c r="AU833" s="377"/>
      <c r="AV833" s="379"/>
      <c r="AW833" s="19"/>
      <c r="AX833" s="19"/>
      <c r="AY833" s="19"/>
      <c r="AZ833" s="377"/>
      <c r="BA833" s="19"/>
      <c r="BB833" s="19"/>
      <c r="BC833" s="19"/>
      <c r="BD833" s="105"/>
      <c r="BE833" s="376"/>
      <c r="BF833" s="376"/>
      <c r="BG833" s="19"/>
      <c r="BH833" s="19"/>
      <c r="BI833" s="19"/>
      <c r="BJ833" s="19"/>
      <c r="BK833" s="377"/>
      <c r="BL833" s="19"/>
      <c r="BM833" s="19"/>
      <c r="BN833" s="377"/>
      <c r="BO833" s="19"/>
      <c r="BP833" s="19"/>
      <c r="BQ833" s="19"/>
      <c r="BR833" s="19"/>
      <c r="BS833" s="377"/>
      <c r="BT833" s="19"/>
      <c r="BU833" s="19"/>
      <c r="BV833" s="105"/>
      <c r="BW833" s="376"/>
      <c r="BX833" s="19"/>
      <c r="BY833" s="19"/>
      <c r="BZ833" s="19"/>
      <c r="CA833" s="19"/>
      <c r="CB833" s="19"/>
      <c r="CC833" s="19"/>
      <c r="CD833" s="377"/>
      <c r="CE833" s="19"/>
      <c r="CF833" s="19"/>
      <c r="CG833" s="19"/>
      <c r="CH833" s="19"/>
      <c r="CI833" s="377"/>
      <c r="CJ833" s="19"/>
      <c r="CK833" s="380"/>
      <c r="CL833" s="105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  <c r="CX833" s="19"/>
      <c r="CY833" s="19"/>
      <c r="CZ833" s="19"/>
      <c r="DA833" s="19"/>
      <c r="DB833" s="19"/>
      <c r="DC833" s="19"/>
      <c r="DD833" s="19"/>
      <c r="DE833" s="19"/>
      <c r="DF833" s="19"/>
      <c r="DG833" s="19"/>
      <c r="DH833" s="19"/>
      <c r="DI833" s="19"/>
    </row>
    <row r="834" spans="1:113" ht="12.75" customHeight="1">
      <c r="A834" s="19"/>
      <c r="B834" s="19"/>
      <c r="C834" s="19"/>
      <c r="D834" s="19"/>
      <c r="E834" s="376"/>
      <c r="F834" s="19"/>
      <c r="G834" s="19"/>
      <c r="H834" s="19"/>
      <c r="I834" s="19"/>
      <c r="J834" s="377"/>
      <c r="K834" s="19"/>
      <c r="L834" s="19"/>
      <c r="M834" s="377"/>
      <c r="N834" s="19"/>
      <c r="O834" s="19"/>
      <c r="P834" s="19"/>
      <c r="Q834" s="19"/>
      <c r="R834" s="19"/>
      <c r="S834" s="19"/>
      <c r="T834" s="105"/>
      <c r="U834" s="376"/>
      <c r="V834" s="376"/>
      <c r="W834" s="19"/>
      <c r="X834" s="19"/>
      <c r="Y834" s="19"/>
      <c r="Z834" s="19"/>
      <c r="AA834" s="377"/>
      <c r="AB834" s="19"/>
      <c r="AC834" s="19"/>
      <c r="AD834" s="377"/>
      <c r="AE834" s="19"/>
      <c r="AF834" s="19"/>
      <c r="AG834" s="19"/>
      <c r="AH834" s="19"/>
      <c r="AI834" s="377"/>
      <c r="AJ834" s="19"/>
      <c r="AK834" s="19"/>
      <c r="AL834" s="105"/>
      <c r="AM834" s="376"/>
      <c r="AN834" s="378"/>
      <c r="AO834" s="19"/>
      <c r="AP834" s="19"/>
      <c r="AQ834" s="19"/>
      <c r="AR834" s="377"/>
      <c r="AS834" s="19"/>
      <c r="AT834" s="19"/>
      <c r="AU834" s="377"/>
      <c r="AV834" s="379"/>
      <c r="AW834" s="19"/>
      <c r="AX834" s="19"/>
      <c r="AY834" s="19"/>
      <c r="AZ834" s="377"/>
      <c r="BA834" s="19"/>
      <c r="BB834" s="19"/>
      <c r="BC834" s="19"/>
      <c r="BD834" s="105"/>
      <c r="BE834" s="376"/>
      <c r="BF834" s="376"/>
      <c r="BG834" s="19"/>
      <c r="BH834" s="19"/>
      <c r="BI834" s="19"/>
      <c r="BJ834" s="19"/>
      <c r="BK834" s="377"/>
      <c r="BL834" s="19"/>
      <c r="BM834" s="19"/>
      <c r="BN834" s="377"/>
      <c r="BO834" s="19"/>
      <c r="BP834" s="19"/>
      <c r="BQ834" s="19"/>
      <c r="BR834" s="19"/>
      <c r="BS834" s="377"/>
      <c r="BT834" s="19"/>
      <c r="BU834" s="19"/>
      <c r="BV834" s="105"/>
      <c r="BW834" s="376"/>
      <c r="BX834" s="19"/>
      <c r="BY834" s="19"/>
      <c r="BZ834" s="19"/>
      <c r="CA834" s="19"/>
      <c r="CB834" s="19"/>
      <c r="CC834" s="19"/>
      <c r="CD834" s="377"/>
      <c r="CE834" s="19"/>
      <c r="CF834" s="19"/>
      <c r="CG834" s="19"/>
      <c r="CH834" s="19"/>
      <c r="CI834" s="377"/>
      <c r="CJ834" s="19"/>
      <c r="CK834" s="380"/>
      <c r="CL834" s="105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  <c r="CX834" s="19"/>
      <c r="CY834" s="19"/>
      <c r="CZ834" s="19"/>
      <c r="DA834" s="19"/>
      <c r="DB834" s="19"/>
      <c r="DC834" s="19"/>
      <c r="DD834" s="19"/>
      <c r="DE834" s="19"/>
      <c r="DF834" s="19"/>
      <c r="DG834" s="19"/>
      <c r="DH834" s="19"/>
      <c r="DI834" s="19"/>
    </row>
    <row r="835" spans="1:113" ht="12.75" customHeight="1">
      <c r="A835" s="19"/>
      <c r="B835" s="19"/>
      <c r="C835" s="19"/>
      <c r="D835" s="19"/>
      <c r="E835" s="376"/>
      <c r="F835" s="19"/>
      <c r="G835" s="19"/>
      <c r="H835" s="19"/>
      <c r="I835" s="19"/>
      <c r="J835" s="377"/>
      <c r="K835" s="19"/>
      <c r="L835" s="19"/>
      <c r="M835" s="377"/>
      <c r="N835" s="19"/>
      <c r="O835" s="19"/>
      <c r="P835" s="19"/>
      <c r="Q835" s="19"/>
      <c r="R835" s="19"/>
      <c r="S835" s="19"/>
      <c r="T835" s="105"/>
      <c r="U835" s="376"/>
      <c r="V835" s="376"/>
      <c r="W835" s="19"/>
      <c r="X835" s="19"/>
      <c r="Y835" s="19"/>
      <c r="Z835" s="19"/>
      <c r="AA835" s="377"/>
      <c r="AB835" s="19"/>
      <c r="AC835" s="19"/>
      <c r="AD835" s="377"/>
      <c r="AE835" s="19"/>
      <c r="AF835" s="19"/>
      <c r="AG835" s="19"/>
      <c r="AH835" s="19"/>
      <c r="AI835" s="377"/>
      <c r="AJ835" s="19"/>
      <c r="AK835" s="19"/>
      <c r="AL835" s="105"/>
      <c r="AM835" s="376"/>
      <c r="AN835" s="378"/>
      <c r="AO835" s="19"/>
      <c r="AP835" s="19"/>
      <c r="AQ835" s="19"/>
      <c r="AR835" s="377"/>
      <c r="AS835" s="19"/>
      <c r="AT835" s="19"/>
      <c r="AU835" s="377"/>
      <c r="AV835" s="379"/>
      <c r="AW835" s="19"/>
      <c r="AX835" s="19"/>
      <c r="AY835" s="19"/>
      <c r="AZ835" s="377"/>
      <c r="BA835" s="19"/>
      <c r="BB835" s="19"/>
      <c r="BC835" s="19"/>
      <c r="BD835" s="105"/>
      <c r="BE835" s="376"/>
      <c r="BF835" s="376"/>
      <c r="BG835" s="19"/>
      <c r="BH835" s="19"/>
      <c r="BI835" s="19"/>
      <c r="BJ835" s="19"/>
      <c r="BK835" s="377"/>
      <c r="BL835" s="19"/>
      <c r="BM835" s="19"/>
      <c r="BN835" s="377"/>
      <c r="BO835" s="19"/>
      <c r="BP835" s="19"/>
      <c r="BQ835" s="19"/>
      <c r="BR835" s="19"/>
      <c r="BS835" s="377"/>
      <c r="BT835" s="19"/>
      <c r="BU835" s="19"/>
      <c r="BV835" s="105"/>
      <c r="BW835" s="376"/>
      <c r="BX835" s="19"/>
      <c r="BY835" s="19"/>
      <c r="BZ835" s="19"/>
      <c r="CA835" s="19"/>
      <c r="CB835" s="19"/>
      <c r="CC835" s="19"/>
      <c r="CD835" s="377"/>
      <c r="CE835" s="19"/>
      <c r="CF835" s="19"/>
      <c r="CG835" s="19"/>
      <c r="CH835" s="19"/>
      <c r="CI835" s="377"/>
      <c r="CJ835" s="19"/>
      <c r="CK835" s="380"/>
      <c r="CL835" s="105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  <c r="CZ835" s="19"/>
      <c r="DA835" s="19"/>
      <c r="DB835" s="19"/>
      <c r="DC835" s="19"/>
      <c r="DD835" s="19"/>
      <c r="DE835" s="19"/>
      <c r="DF835" s="19"/>
      <c r="DG835" s="19"/>
      <c r="DH835" s="19"/>
      <c r="DI835" s="19"/>
    </row>
    <row r="836" spans="1:113" ht="12.75" customHeight="1">
      <c r="A836" s="19"/>
      <c r="B836" s="19"/>
      <c r="C836" s="19"/>
      <c r="D836" s="19"/>
      <c r="E836" s="376"/>
      <c r="F836" s="19"/>
      <c r="G836" s="19"/>
      <c r="H836" s="19"/>
      <c r="I836" s="19"/>
      <c r="J836" s="377"/>
      <c r="K836" s="19"/>
      <c r="L836" s="19"/>
      <c r="M836" s="377"/>
      <c r="N836" s="19"/>
      <c r="O836" s="19"/>
      <c r="P836" s="19"/>
      <c r="Q836" s="19"/>
      <c r="R836" s="19"/>
      <c r="S836" s="19"/>
      <c r="T836" s="105"/>
      <c r="U836" s="376"/>
      <c r="V836" s="376"/>
      <c r="W836" s="19"/>
      <c r="X836" s="19"/>
      <c r="Y836" s="19"/>
      <c r="Z836" s="19"/>
      <c r="AA836" s="377"/>
      <c r="AB836" s="19"/>
      <c r="AC836" s="19"/>
      <c r="AD836" s="377"/>
      <c r="AE836" s="19"/>
      <c r="AF836" s="19"/>
      <c r="AG836" s="19"/>
      <c r="AH836" s="19"/>
      <c r="AI836" s="377"/>
      <c r="AJ836" s="19"/>
      <c r="AK836" s="19"/>
      <c r="AL836" s="105"/>
      <c r="AM836" s="376"/>
      <c r="AN836" s="378"/>
      <c r="AO836" s="19"/>
      <c r="AP836" s="19"/>
      <c r="AQ836" s="19"/>
      <c r="AR836" s="377"/>
      <c r="AS836" s="19"/>
      <c r="AT836" s="19"/>
      <c r="AU836" s="377"/>
      <c r="AV836" s="379"/>
      <c r="AW836" s="19"/>
      <c r="AX836" s="19"/>
      <c r="AY836" s="19"/>
      <c r="AZ836" s="377"/>
      <c r="BA836" s="19"/>
      <c r="BB836" s="19"/>
      <c r="BC836" s="19"/>
      <c r="BD836" s="105"/>
      <c r="BE836" s="376"/>
      <c r="BF836" s="376"/>
      <c r="BG836" s="19"/>
      <c r="BH836" s="19"/>
      <c r="BI836" s="19"/>
      <c r="BJ836" s="19"/>
      <c r="BK836" s="377"/>
      <c r="BL836" s="19"/>
      <c r="BM836" s="19"/>
      <c r="BN836" s="377"/>
      <c r="BO836" s="19"/>
      <c r="BP836" s="19"/>
      <c r="BQ836" s="19"/>
      <c r="BR836" s="19"/>
      <c r="BS836" s="377"/>
      <c r="BT836" s="19"/>
      <c r="BU836" s="19"/>
      <c r="BV836" s="105"/>
      <c r="BW836" s="376"/>
      <c r="BX836" s="19"/>
      <c r="BY836" s="19"/>
      <c r="BZ836" s="19"/>
      <c r="CA836" s="19"/>
      <c r="CB836" s="19"/>
      <c r="CC836" s="19"/>
      <c r="CD836" s="377"/>
      <c r="CE836" s="19"/>
      <c r="CF836" s="19"/>
      <c r="CG836" s="19"/>
      <c r="CH836" s="19"/>
      <c r="CI836" s="377"/>
      <c r="CJ836" s="19"/>
      <c r="CK836" s="380"/>
      <c r="CL836" s="105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  <c r="CX836" s="19"/>
      <c r="CY836" s="19"/>
      <c r="CZ836" s="19"/>
      <c r="DA836" s="19"/>
      <c r="DB836" s="19"/>
      <c r="DC836" s="19"/>
      <c r="DD836" s="19"/>
      <c r="DE836" s="19"/>
      <c r="DF836" s="19"/>
      <c r="DG836" s="19"/>
      <c r="DH836" s="19"/>
      <c r="DI836" s="19"/>
    </row>
    <row r="837" spans="1:113" ht="12.75" customHeight="1">
      <c r="A837" s="19"/>
      <c r="B837" s="19"/>
      <c r="C837" s="19"/>
      <c r="D837" s="19"/>
      <c r="E837" s="376"/>
      <c r="F837" s="19"/>
      <c r="G837" s="19"/>
      <c r="H837" s="19"/>
      <c r="I837" s="19"/>
      <c r="J837" s="377"/>
      <c r="K837" s="19"/>
      <c r="L837" s="19"/>
      <c r="M837" s="377"/>
      <c r="N837" s="19"/>
      <c r="O837" s="19"/>
      <c r="P837" s="19"/>
      <c r="Q837" s="19"/>
      <c r="R837" s="19"/>
      <c r="S837" s="19"/>
      <c r="T837" s="105"/>
      <c r="U837" s="376"/>
      <c r="V837" s="376"/>
      <c r="W837" s="19"/>
      <c r="X837" s="19"/>
      <c r="Y837" s="19"/>
      <c r="Z837" s="19"/>
      <c r="AA837" s="377"/>
      <c r="AB837" s="19"/>
      <c r="AC837" s="19"/>
      <c r="AD837" s="377"/>
      <c r="AE837" s="19"/>
      <c r="AF837" s="19"/>
      <c r="AG837" s="19"/>
      <c r="AH837" s="19"/>
      <c r="AI837" s="377"/>
      <c r="AJ837" s="19"/>
      <c r="AK837" s="19"/>
      <c r="AL837" s="105"/>
      <c r="AM837" s="376"/>
      <c r="AN837" s="378"/>
      <c r="AO837" s="19"/>
      <c r="AP837" s="19"/>
      <c r="AQ837" s="19"/>
      <c r="AR837" s="377"/>
      <c r="AS837" s="19"/>
      <c r="AT837" s="19"/>
      <c r="AU837" s="377"/>
      <c r="AV837" s="379"/>
      <c r="AW837" s="19"/>
      <c r="AX837" s="19"/>
      <c r="AY837" s="19"/>
      <c r="AZ837" s="377"/>
      <c r="BA837" s="19"/>
      <c r="BB837" s="19"/>
      <c r="BC837" s="19"/>
      <c r="BD837" s="105"/>
      <c r="BE837" s="376"/>
      <c r="BF837" s="376"/>
      <c r="BG837" s="19"/>
      <c r="BH837" s="19"/>
      <c r="BI837" s="19"/>
      <c r="BJ837" s="19"/>
      <c r="BK837" s="377"/>
      <c r="BL837" s="19"/>
      <c r="BM837" s="19"/>
      <c r="BN837" s="377"/>
      <c r="BO837" s="19"/>
      <c r="BP837" s="19"/>
      <c r="BQ837" s="19"/>
      <c r="BR837" s="19"/>
      <c r="BS837" s="377"/>
      <c r="BT837" s="19"/>
      <c r="BU837" s="19"/>
      <c r="BV837" s="105"/>
      <c r="BW837" s="376"/>
      <c r="BX837" s="19"/>
      <c r="BY837" s="19"/>
      <c r="BZ837" s="19"/>
      <c r="CA837" s="19"/>
      <c r="CB837" s="19"/>
      <c r="CC837" s="19"/>
      <c r="CD837" s="377"/>
      <c r="CE837" s="19"/>
      <c r="CF837" s="19"/>
      <c r="CG837" s="19"/>
      <c r="CH837" s="19"/>
      <c r="CI837" s="377"/>
      <c r="CJ837" s="19"/>
      <c r="CK837" s="380"/>
      <c r="CL837" s="105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  <c r="CX837" s="19"/>
      <c r="CY837" s="19"/>
      <c r="CZ837" s="19"/>
      <c r="DA837" s="19"/>
      <c r="DB837" s="19"/>
      <c r="DC837" s="19"/>
      <c r="DD837" s="19"/>
      <c r="DE837" s="19"/>
      <c r="DF837" s="19"/>
      <c r="DG837" s="19"/>
      <c r="DH837" s="19"/>
      <c r="DI837" s="19"/>
    </row>
    <row r="838" spans="1:113" ht="12.75" customHeight="1">
      <c r="A838" s="19"/>
      <c r="B838" s="19"/>
      <c r="C838" s="19"/>
      <c r="D838" s="19"/>
      <c r="E838" s="376"/>
      <c r="F838" s="19"/>
      <c r="G838" s="19"/>
      <c r="H838" s="19"/>
      <c r="I838" s="19"/>
      <c r="J838" s="377"/>
      <c r="K838" s="19"/>
      <c r="L838" s="19"/>
      <c r="M838" s="377"/>
      <c r="N838" s="19"/>
      <c r="O838" s="19"/>
      <c r="P838" s="19"/>
      <c r="Q838" s="19"/>
      <c r="R838" s="19"/>
      <c r="S838" s="19"/>
      <c r="T838" s="105"/>
      <c r="U838" s="376"/>
      <c r="V838" s="376"/>
      <c r="W838" s="19"/>
      <c r="X838" s="19"/>
      <c r="Y838" s="19"/>
      <c r="Z838" s="19"/>
      <c r="AA838" s="377"/>
      <c r="AB838" s="19"/>
      <c r="AC838" s="19"/>
      <c r="AD838" s="377"/>
      <c r="AE838" s="19"/>
      <c r="AF838" s="19"/>
      <c r="AG838" s="19"/>
      <c r="AH838" s="19"/>
      <c r="AI838" s="377"/>
      <c r="AJ838" s="19"/>
      <c r="AK838" s="19"/>
      <c r="AL838" s="105"/>
      <c r="AM838" s="376"/>
      <c r="AN838" s="378"/>
      <c r="AO838" s="19"/>
      <c r="AP838" s="19"/>
      <c r="AQ838" s="19"/>
      <c r="AR838" s="377"/>
      <c r="AS838" s="19"/>
      <c r="AT838" s="19"/>
      <c r="AU838" s="377"/>
      <c r="AV838" s="379"/>
      <c r="AW838" s="19"/>
      <c r="AX838" s="19"/>
      <c r="AY838" s="19"/>
      <c r="AZ838" s="377"/>
      <c r="BA838" s="19"/>
      <c r="BB838" s="19"/>
      <c r="BC838" s="19"/>
      <c r="BD838" s="105"/>
      <c r="BE838" s="376"/>
      <c r="BF838" s="376"/>
      <c r="BG838" s="19"/>
      <c r="BH838" s="19"/>
      <c r="BI838" s="19"/>
      <c r="BJ838" s="19"/>
      <c r="BK838" s="377"/>
      <c r="BL838" s="19"/>
      <c r="BM838" s="19"/>
      <c r="BN838" s="377"/>
      <c r="BO838" s="19"/>
      <c r="BP838" s="19"/>
      <c r="BQ838" s="19"/>
      <c r="BR838" s="19"/>
      <c r="BS838" s="377"/>
      <c r="BT838" s="19"/>
      <c r="BU838" s="19"/>
      <c r="BV838" s="105"/>
      <c r="BW838" s="376"/>
      <c r="BX838" s="19"/>
      <c r="BY838" s="19"/>
      <c r="BZ838" s="19"/>
      <c r="CA838" s="19"/>
      <c r="CB838" s="19"/>
      <c r="CC838" s="19"/>
      <c r="CD838" s="377"/>
      <c r="CE838" s="19"/>
      <c r="CF838" s="19"/>
      <c r="CG838" s="19"/>
      <c r="CH838" s="19"/>
      <c r="CI838" s="377"/>
      <c r="CJ838" s="19"/>
      <c r="CK838" s="380"/>
      <c r="CL838" s="105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  <c r="CX838" s="19"/>
      <c r="CY838" s="19"/>
      <c r="CZ838" s="19"/>
      <c r="DA838" s="19"/>
      <c r="DB838" s="19"/>
      <c r="DC838" s="19"/>
      <c r="DD838" s="19"/>
      <c r="DE838" s="19"/>
      <c r="DF838" s="19"/>
      <c r="DG838" s="19"/>
      <c r="DH838" s="19"/>
      <c r="DI838" s="19"/>
    </row>
    <row r="839" spans="1:113" ht="12.75" customHeight="1">
      <c r="A839" s="19"/>
      <c r="B839" s="19"/>
      <c r="C839" s="19"/>
      <c r="D839" s="19"/>
      <c r="E839" s="376"/>
      <c r="F839" s="19"/>
      <c r="G839" s="19"/>
      <c r="H839" s="19"/>
      <c r="I839" s="19"/>
      <c r="J839" s="377"/>
      <c r="K839" s="19"/>
      <c r="L839" s="19"/>
      <c r="M839" s="377"/>
      <c r="N839" s="19"/>
      <c r="O839" s="19"/>
      <c r="P839" s="19"/>
      <c r="Q839" s="19"/>
      <c r="R839" s="19"/>
      <c r="S839" s="19"/>
      <c r="T839" s="105"/>
      <c r="U839" s="376"/>
      <c r="V839" s="376"/>
      <c r="W839" s="19"/>
      <c r="X839" s="19"/>
      <c r="Y839" s="19"/>
      <c r="Z839" s="19"/>
      <c r="AA839" s="377"/>
      <c r="AB839" s="19"/>
      <c r="AC839" s="19"/>
      <c r="AD839" s="377"/>
      <c r="AE839" s="19"/>
      <c r="AF839" s="19"/>
      <c r="AG839" s="19"/>
      <c r="AH839" s="19"/>
      <c r="AI839" s="377"/>
      <c r="AJ839" s="19"/>
      <c r="AK839" s="19"/>
      <c r="AL839" s="105"/>
      <c r="AM839" s="376"/>
      <c r="AN839" s="378"/>
      <c r="AO839" s="19"/>
      <c r="AP839" s="19"/>
      <c r="AQ839" s="19"/>
      <c r="AR839" s="377"/>
      <c r="AS839" s="19"/>
      <c r="AT839" s="19"/>
      <c r="AU839" s="377"/>
      <c r="AV839" s="379"/>
      <c r="AW839" s="19"/>
      <c r="AX839" s="19"/>
      <c r="AY839" s="19"/>
      <c r="AZ839" s="377"/>
      <c r="BA839" s="19"/>
      <c r="BB839" s="19"/>
      <c r="BC839" s="19"/>
      <c r="BD839" s="105"/>
      <c r="BE839" s="376"/>
      <c r="BF839" s="376"/>
      <c r="BG839" s="19"/>
      <c r="BH839" s="19"/>
      <c r="BI839" s="19"/>
      <c r="BJ839" s="19"/>
      <c r="BK839" s="377"/>
      <c r="BL839" s="19"/>
      <c r="BM839" s="19"/>
      <c r="BN839" s="377"/>
      <c r="BO839" s="19"/>
      <c r="BP839" s="19"/>
      <c r="BQ839" s="19"/>
      <c r="BR839" s="19"/>
      <c r="BS839" s="377"/>
      <c r="BT839" s="19"/>
      <c r="BU839" s="19"/>
      <c r="BV839" s="105"/>
      <c r="BW839" s="376"/>
      <c r="BX839" s="19"/>
      <c r="BY839" s="19"/>
      <c r="BZ839" s="19"/>
      <c r="CA839" s="19"/>
      <c r="CB839" s="19"/>
      <c r="CC839" s="19"/>
      <c r="CD839" s="377"/>
      <c r="CE839" s="19"/>
      <c r="CF839" s="19"/>
      <c r="CG839" s="19"/>
      <c r="CH839" s="19"/>
      <c r="CI839" s="377"/>
      <c r="CJ839" s="19"/>
      <c r="CK839" s="380"/>
      <c r="CL839" s="105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  <c r="CX839" s="19"/>
      <c r="CY839" s="19"/>
      <c r="CZ839" s="19"/>
      <c r="DA839" s="19"/>
      <c r="DB839" s="19"/>
      <c r="DC839" s="19"/>
      <c r="DD839" s="19"/>
      <c r="DE839" s="19"/>
      <c r="DF839" s="19"/>
      <c r="DG839" s="19"/>
      <c r="DH839" s="19"/>
      <c r="DI839" s="19"/>
    </row>
    <row r="840" spans="1:113" ht="12.75" customHeight="1">
      <c r="A840" s="19"/>
      <c r="B840" s="19"/>
      <c r="C840" s="19"/>
      <c r="D840" s="19"/>
      <c r="E840" s="376"/>
      <c r="F840" s="19"/>
      <c r="G840" s="19"/>
      <c r="H840" s="19"/>
      <c r="I840" s="19"/>
      <c r="J840" s="377"/>
      <c r="K840" s="19"/>
      <c r="L840" s="19"/>
      <c r="M840" s="377"/>
      <c r="N840" s="19"/>
      <c r="O840" s="19"/>
      <c r="P840" s="19"/>
      <c r="Q840" s="19"/>
      <c r="R840" s="19"/>
      <c r="S840" s="19"/>
      <c r="T840" s="105"/>
      <c r="U840" s="376"/>
      <c r="V840" s="376"/>
      <c r="W840" s="19"/>
      <c r="X840" s="19"/>
      <c r="Y840" s="19"/>
      <c r="Z840" s="19"/>
      <c r="AA840" s="377"/>
      <c r="AB840" s="19"/>
      <c r="AC840" s="19"/>
      <c r="AD840" s="377"/>
      <c r="AE840" s="19"/>
      <c r="AF840" s="19"/>
      <c r="AG840" s="19"/>
      <c r="AH840" s="19"/>
      <c r="AI840" s="377"/>
      <c r="AJ840" s="19"/>
      <c r="AK840" s="19"/>
      <c r="AL840" s="105"/>
      <c r="AM840" s="376"/>
      <c r="AN840" s="378"/>
      <c r="AO840" s="19"/>
      <c r="AP840" s="19"/>
      <c r="AQ840" s="19"/>
      <c r="AR840" s="377"/>
      <c r="AS840" s="19"/>
      <c r="AT840" s="19"/>
      <c r="AU840" s="377"/>
      <c r="AV840" s="379"/>
      <c r="AW840" s="19"/>
      <c r="AX840" s="19"/>
      <c r="AY840" s="19"/>
      <c r="AZ840" s="377"/>
      <c r="BA840" s="19"/>
      <c r="BB840" s="19"/>
      <c r="BC840" s="19"/>
      <c r="BD840" s="105"/>
      <c r="BE840" s="376"/>
      <c r="BF840" s="376"/>
      <c r="BG840" s="19"/>
      <c r="BH840" s="19"/>
      <c r="BI840" s="19"/>
      <c r="BJ840" s="19"/>
      <c r="BK840" s="377"/>
      <c r="BL840" s="19"/>
      <c r="BM840" s="19"/>
      <c r="BN840" s="377"/>
      <c r="BO840" s="19"/>
      <c r="BP840" s="19"/>
      <c r="BQ840" s="19"/>
      <c r="BR840" s="19"/>
      <c r="BS840" s="377"/>
      <c r="BT840" s="19"/>
      <c r="BU840" s="19"/>
      <c r="BV840" s="105"/>
      <c r="BW840" s="376"/>
      <c r="BX840" s="19"/>
      <c r="BY840" s="19"/>
      <c r="BZ840" s="19"/>
      <c r="CA840" s="19"/>
      <c r="CB840" s="19"/>
      <c r="CC840" s="19"/>
      <c r="CD840" s="377"/>
      <c r="CE840" s="19"/>
      <c r="CF840" s="19"/>
      <c r="CG840" s="19"/>
      <c r="CH840" s="19"/>
      <c r="CI840" s="377"/>
      <c r="CJ840" s="19"/>
      <c r="CK840" s="380"/>
      <c r="CL840" s="105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  <c r="CX840" s="19"/>
      <c r="CY840" s="19"/>
      <c r="CZ840" s="19"/>
      <c r="DA840" s="19"/>
      <c r="DB840" s="19"/>
      <c r="DC840" s="19"/>
      <c r="DD840" s="19"/>
      <c r="DE840" s="19"/>
      <c r="DF840" s="19"/>
      <c r="DG840" s="19"/>
      <c r="DH840" s="19"/>
      <c r="DI840" s="19"/>
    </row>
    <row r="841" spans="1:113" ht="12.75" customHeight="1">
      <c r="A841" s="19"/>
      <c r="B841" s="19"/>
      <c r="C841" s="19"/>
      <c r="D841" s="19"/>
      <c r="E841" s="376"/>
      <c r="F841" s="19"/>
      <c r="G841" s="19"/>
      <c r="H841" s="19"/>
      <c r="I841" s="19"/>
      <c r="J841" s="377"/>
      <c r="K841" s="19"/>
      <c r="L841" s="19"/>
      <c r="M841" s="377"/>
      <c r="N841" s="19"/>
      <c r="O841" s="19"/>
      <c r="P841" s="19"/>
      <c r="Q841" s="19"/>
      <c r="R841" s="19"/>
      <c r="S841" s="19"/>
      <c r="T841" s="105"/>
      <c r="U841" s="376"/>
      <c r="V841" s="376"/>
      <c r="W841" s="19"/>
      <c r="X841" s="19"/>
      <c r="Y841" s="19"/>
      <c r="Z841" s="19"/>
      <c r="AA841" s="377"/>
      <c r="AB841" s="19"/>
      <c r="AC841" s="19"/>
      <c r="AD841" s="377"/>
      <c r="AE841" s="19"/>
      <c r="AF841" s="19"/>
      <c r="AG841" s="19"/>
      <c r="AH841" s="19"/>
      <c r="AI841" s="377"/>
      <c r="AJ841" s="19"/>
      <c r="AK841" s="19"/>
      <c r="AL841" s="105"/>
      <c r="AM841" s="376"/>
      <c r="AN841" s="378"/>
      <c r="AO841" s="19"/>
      <c r="AP841" s="19"/>
      <c r="AQ841" s="19"/>
      <c r="AR841" s="377"/>
      <c r="AS841" s="19"/>
      <c r="AT841" s="19"/>
      <c r="AU841" s="377"/>
      <c r="AV841" s="379"/>
      <c r="AW841" s="19"/>
      <c r="AX841" s="19"/>
      <c r="AY841" s="19"/>
      <c r="AZ841" s="377"/>
      <c r="BA841" s="19"/>
      <c r="BB841" s="19"/>
      <c r="BC841" s="19"/>
      <c r="BD841" s="105"/>
      <c r="BE841" s="376"/>
      <c r="BF841" s="376"/>
      <c r="BG841" s="19"/>
      <c r="BH841" s="19"/>
      <c r="BI841" s="19"/>
      <c r="BJ841" s="19"/>
      <c r="BK841" s="377"/>
      <c r="BL841" s="19"/>
      <c r="BM841" s="19"/>
      <c r="BN841" s="377"/>
      <c r="BO841" s="19"/>
      <c r="BP841" s="19"/>
      <c r="BQ841" s="19"/>
      <c r="BR841" s="19"/>
      <c r="BS841" s="377"/>
      <c r="BT841" s="19"/>
      <c r="BU841" s="19"/>
      <c r="BV841" s="105"/>
      <c r="BW841" s="376"/>
      <c r="BX841" s="19"/>
      <c r="BY841" s="19"/>
      <c r="BZ841" s="19"/>
      <c r="CA841" s="19"/>
      <c r="CB841" s="19"/>
      <c r="CC841" s="19"/>
      <c r="CD841" s="377"/>
      <c r="CE841" s="19"/>
      <c r="CF841" s="19"/>
      <c r="CG841" s="19"/>
      <c r="CH841" s="19"/>
      <c r="CI841" s="377"/>
      <c r="CJ841" s="19"/>
      <c r="CK841" s="380"/>
      <c r="CL841" s="105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  <c r="CX841" s="19"/>
      <c r="CY841" s="19"/>
      <c r="CZ841" s="19"/>
      <c r="DA841" s="19"/>
      <c r="DB841" s="19"/>
      <c r="DC841" s="19"/>
      <c r="DD841" s="19"/>
      <c r="DE841" s="19"/>
      <c r="DF841" s="19"/>
      <c r="DG841" s="19"/>
      <c r="DH841" s="19"/>
      <c r="DI841" s="19"/>
    </row>
    <row r="842" spans="1:113" ht="12.75" customHeight="1">
      <c r="A842" s="19"/>
      <c r="B842" s="19"/>
      <c r="C842" s="19"/>
      <c r="D842" s="19"/>
      <c r="E842" s="376"/>
      <c r="F842" s="19"/>
      <c r="G842" s="19"/>
      <c r="H842" s="19"/>
      <c r="I842" s="19"/>
      <c r="J842" s="377"/>
      <c r="K842" s="19"/>
      <c r="L842" s="19"/>
      <c r="M842" s="377"/>
      <c r="N842" s="19"/>
      <c r="O842" s="19"/>
      <c r="P842" s="19"/>
      <c r="Q842" s="19"/>
      <c r="R842" s="19"/>
      <c r="S842" s="19"/>
      <c r="T842" s="105"/>
      <c r="U842" s="376"/>
      <c r="V842" s="376"/>
      <c r="W842" s="19"/>
      <c r="X842" s="19"/>
      <c r="Y842" s="19"/>
      <c r="Z842" s="19"/>
      <c r="AA842" s="377"/>
      <c r="AB842" s="19"/>
      <c r="AC842" s="19"/>
      <c r="AD842" s="377"/>
      <c r="AE842" s="19"/>
      <c r="AF842" s="19"/>
      <c r="AG842" s="19"/>
      <c r="AH842" s="19"/>
      <c r="AI842" s="377"/>
      <c r="AJ842" s="19"/>
      <c r="AK842" s="19"/>
      <c r="AL842" s="105"/>
      <c r="AM842" s="376"/>
      <c r="AN842" s="378"/>
      <c r="AO842" s="19"/>
      <c r="AP842" s="19"/>
      <c r="AQ842" s="19"/>
      <c r="AR842" s="377"/>
      <c r="AS842" s="19"/>
      <c r="AT842" s="19"/>
      <c r="AU842" s="377"/>
      <c r="AV842" s="379"/>
      <c r="AW842" s="19"/>
      <c r="AX842" s="19"/>
      <c r="AY842" s="19"/>
      <c r="AZ842" s="377"/>
      <c r="BA842" s="19"/>
      <c r="BB842" s="19"/>
      <c r="BC842" s="19"/>
      <c r="BD842" s="105"/>
      <c r="BE842" s="376"/>
      <c r="BF842" s="376"/>
      <c r="BG842" s="19"/>
      <c r="BH842" s="19"/>
      <c r="BI842" s="19"/>
      <c r="BJ842" s="19"/>
      <c r="BK842" s="377"/>
      <c r="BL842" s="19"/>
      <c r="BM842" s="19"/>
      <c r="BN842" s="377"/>
      <c r="BO842" s="19"/>
      <c r="BP842" s="19"/>
      <c r="BQ842" s="19"/>
      <c r="BR842" s="19"/>
      <c r="BS842" s="377"/>
      <c r="BT842" s="19"/>
      <c r="BU842" s="19"/>
      <c r="BV842" s="105"/>
      <c r="BW842" s="376"/>
      <c r="BX842" s="19"/>
      <c r="BY842" s="19"/>
      <c r="BZ842" s="19"/>
      <c r="CA842" s="19"/>
      <c r="CB842" s="19"/>
      <c r="CC842" s="19"/>
      <c r="CD842" s="377"/>
      <c r="CE842" s="19"/>
      <c r="CF842" s="19"/>
      <c r="CG842" s="19"/>
      <c r="CH842" s="19"/>
      <c r="CI842" s="377"/>
      <c r="CJ842" s="19"/>
      <c r="CK842" s="380"/>
      <c r="CL842" s="105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  <c r="CX842" s="19"/>
      <c r="CY842" s="19"/>
      <c r="CZ842" s="19"/>
      <c r="DA842" s="19"/>
      <c r="DB842" s="19"/>
      <c r="DC842" s="19"/>
      <c r="DD842" s="19"/>
      <c r="DE842" s="19"/>
      <c r="DF842" s="19"/>
      <c r="DG842" s="19"/>
      <c r="DH842" s="19"/>
      <c r="DI842" s="19"/>
    </row>
    <row r="843" spans="1:113" ht="12.75" customHeight="1">
      <c r="A843" s="19"/>
      <c r="B843" s="19"/>
      <c r="C843" s="19"/>
      <c r="D843" s="19"/>
      <c r="E843" s="376"/>
      <c r="F843" s="19"/>
      <c r="G843" s="19"/>
      <c r="H843" s="19"/>
      <c r="I843" s="19"/>
      <c r="J843" s="377"/>
      <c r="K843" s="19"/>
      <c r="L843" s="19"/>
      <c r="M843" s="377"/>
      <c r="N843" s="19"/>
      <c r="O843" s="19"/>
      <c r="P843" s="19"/>
      <c r="Q843" s="19"/>
      <c r="R843" s="19"/>
      <c r="S843" s="19"/>
      <c r="T843" s="105"/>
      <c r="U843" s="376"/>
      <c r="V843" s="376"/>
      <c r="W843" s="19"/>
      <c r="X843" s="19"/>
      <c r="Y843" s="19"/>
      <c r="Z843" s="19"/>
      <c r="AA843" s="377"/>
      <c r="AB843" s="19"/>
      <c r="AC843" s="19"/>
      <c r="AD843" s="377"/>
      <c r="AE843" s="19"/>
      <c r="AF843" s="19"/>
      <c r="AG843" s="19"/>
      <c r="AH843" s="19"/>
      <c r="AI843" s="377"/>
      <c r="AJ843" s="19"/>
      <c r="AK843" s="19"/>
      <c r="AL843" s="105"/>
      <c r="AM843" s="376"/>
      <c r="AN843" s="378"/>
      <c r="AO843" s="19"/>
      <c r="AP843" s="19"/>
      <c r="AQ843" s="19"/>
      <c r="AR843" s="377"/>
      <c r="AS843" s="19"/>
      <c r="AT843" s="19"/>
      <c r="AU843" s="377"/>
      <c r="AV843" s="379"/>
      <c r="AW843" s="19"/>
      <c r="AX843" s="19"/>
      <c r="AY843" s="19"/>
      <c r="AZ843" s="377"/>
      <c r="BA843" s="19"/>
      <c r="BB843" s="19"/>
      <c r="BC843" s="19"/>
      <c r="BD843" s="105"/>
      <c r="BE843" s="376"/>
      <c r="BF843" s="376"/>
      <c r="BG843" s="19"/>
      <c r="BH843" s="19"/>
      <c r="BI843" s="19"/>
      <c r="BJ843" s="19"/>
      <c r="BK843" s="377"/>
      <c r="BL843" s="19"/>
      <c r="BM843" s="19"/>
      <c r="BN843" s="377"/>
      <c r="BO843" s="19"/>
      <c r="BP843" s="19"/>
      <c r="BQ843" s="19"/>
      <c r="BR843" s="19"/>
      <c r="BS843" s="377"/>
      <c r="BT843" s="19"/>
      <c r="BU843" s="19"/>
      <c r="BV843" s="105"/>
      <c r="BW843" s="376"/>
      <c r="BX843" s="19"/>
      <c r="BY843" s="19"/>
      <c r="BZ843" s="19"/>
      <c r="CA843" s="19"/>
      <c r="CB843" s="19"/>
      <c r="CC843" s="19"/>
      <c r="CD843" s="377"/>
      <c r="CE843" s="19"/>
      <c r="CF843" s="19"/>
      <c r="CG843" s="19"/>
      <c r="CH843" s="19"/>
      <c r="CI843" s="377"/>
      <c r="CJ843" s="19"/>
      <c r="CK843" s="380"/>
      <c r="CL843" s="105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  <c r="CX843" s="19"/>
      <c r="CY843" s="19"/>
      <c r="CZ843" s="19"/>
      <c r="DA843" s="19"/>
      <c r="DB843" s="19"/>
      <c r="DC843" s="19"/>
      <c r="DD843" s="19"/>
      <c r="DE843" s="19"/>
      <c r="DF843" s="19"/>
      <c r="DG843" s="19"/>
      <c r="DH843" s="19"/>
      <c r="DI843" s="19"/>
    </row>
    <row r="844" spans="1:113" ht="12.75" customHeight="1">
      <c r="A844" s="19"/>
      <c r="B844" s="19"/>
      <c r="C844" s="19"/>
      <c r="D844" s="19"/>
      <c r="E844" s="376"/>
      <c r="F844" s="19"/>
      <c r="G844" s="19"/>
      <c r="H844" s="19"/>
      <c r="I844" s="19"/>
      <c r="J844" s="377"/>
      <c r="K844" s="19"/>
      <c r="L844" s="19"/>
      <c r="M844" s="377"/>
      <c r="N844" s="19"/>
      <c r="O844" s="19"/>
      <c r="P844" s="19"/>
      <c r="Q844" s="19"/>
      <c r="R844" s="19"/>
      <c r="S844" s="19"/>
      <c r="T844" s="105"/>
      <c r="U844" s="376"/>
      <c r="V844" s="376"/>
      <c r="W844" s="19"/>
      <c r="X844" s="19"/>
      <c r="Y844" s="19"/>
      <c r="Z844" s="19"/>
      <c r="AA844" s="377"/>
      <c r="AB844" s="19"/>
      <c r="AC844" s="19"/>
      <c r="AD844" s="377"/>
      <c r="AE844" s="19"/>
      <c r="AF844" s="19"/>
      <c r="AG844" s="19"/>
      <c r="AH844" s="19"/>
      <c r="AI844" s="377"/>
      <c r="AJ844" s="19"/>
      <c r="AK844" s="19"/>
      <c r="AL844" s="105"/>
      <c r="AM844" s="376"/>
      <c r="AN844" s="378"/>
      <c r="AO844" s="19"/>
      <c r="AP844" s="19"/>
      <c r="AQ844" s="19"/>
      <c r="AR844" s="377"/>
      <c r="AS844" s="19"/>
      <c r="AT844" s="19"/>
      <c r="AU844" s="377"/>
      <c r="AV844" s="379"/>
      <c r="AW844" s="19"/>
      <c r="AX844" s="19"/>
      <c r="AY844" s="19"/>
      <c r="AZ844" s="377"/>
      <c r="BA844" s="19"/>
      <c r="BB844" s="19"/>
      <c r="BC844" s="19"/>
      <c r="BD844" s="105"/>
      <c r="BE844" s="376"/>
      <c r="BF844" s="376"/>
      <c r="BG844" s="19"/>
      <c r="BH844" s="19"/>
      <c r="BI844" s="19"/>
      <c r="BJ844" s="19"/>
      <c r="BK844" s="377"/>
      <c r="BL844" s="19"/>
      <c r="BM844" s="19"/>
      <c r="BN844" s="377"/>
      <c r="BO844" s="19"/>
      <c r="BP844" s="19"/>
      <c r="BQ844" s="19"/>
      <c r="BR844" s="19"/>
      <c r="BS844" s="377"/>
      <c r="BT844" s="19"/>
      <c r="BU844" s="19"/>
      <c r="BV844" s="105"/>
      <c r="BW844" s="376"/>
      <c r="BX844" s="19"/>
      <c r="BY844" s="19"/>
      <c r="BZ844" s="19"/>
      <c r="CA844" s="19"/>
      <c r="CB844" s="19"/>
      <c r="CC844" s="19"/>
      <c r="CD844" s="377"/>
      <c r="CE844" s="19"/>
      <c r="CF844" s="19"/>
      <c r="CG844" s="19"/>
      <c r="CH844" s="19"/>
      <c r="CI844" s="377"/>
      <c r="CJ844" s="19"/>
      <c r="CK844" s="380"/>
      <c r="CL844" s="105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  <c r="CX844" s="19"/>
      <c r="CY844" s="19"/>
      <c r="CZ844" s="19"/>
      <c r="DA844" s="19"/>
      <c r="DB844" s="19"/>
      <c r="DC844" s="19"/>
      <c r="DD844" s="19"/>
      <c r="DE844" s="19"/>
      <c r="DF844" s="19"/>
      <c r="DG844" s="19"/>
      <c r="DH844" s="19"/>
      <c r="DI844" s="19"/>
    </row>
    <row r="845" spans="1:113" ht="12.75" customHeight="1">
      <c r="A845" s="19"/>
      <c r="B845" s="19"/>
      <c r="C845" s="19"/>
      <c r="D845" s="19"/>
      <c r="E845" s="376"/>
      <c r="F845" s="19"/>
      <c r="G845" s="19"/>
      <c r="H845" s="19"/>
      <c r="I845" s="19"/>
      <c r="J845" s="377"/>
      <c r="K845" s="19"/>
      <c r="L845" s="19"/>
      <c r="M845" s="377"/>
      <c r="N845" s="19"/>
      <c r="O845" s="19"/>
      <c r="P845" s="19"/>
      <c r="Q845" s="19"/>
      <c r="R845" s="19"/>
      <c r="S845" s="19"/>
      <c r="T845" s="105"/>
      <c r="U845" s="376"/>
      <c r="V845" s="376"/>
      <c r="W845" s="19"/>
      <c r="X845" s="19"/>
      <c r="Y845" s="19"/>
      <c r="Z845" s="19"/>
      <c r="AA845" s="377"/>
      <c r="AB845" s="19"/>
      <c r="AC845" s="19"/>
      <c r="AD845" s="377"/>
      <c r="AE845" s="19"/>
      <c r="AF845" s="19"/>
      <c r="AG845" s="19"/>
      <c r="AH845" s="19"/>
      <c r="AI845" s="377"/>
      <c r="AJ845" s="19"/>
      <c r="AK845" s="19"/>
      <c r="AL845" s="105"/>
      <c r="AM845" s="376"/>
      <c r="AN845" s="378"/>
      <c r="AO845" s="19"/>
      <c r="AP845" s="19"/>
      <c r="AQ845" s="19"/>
      <c r="AR845" s="377"/>
      <c r="AS845" s="19"/>
      <c r="AT845" s="19"/>
      <c r="AU845" s="377"/>
      <c r="AV845" s="379"/>
      <c r="AW845" s="19"/>
      <c r="AX845" s="19"/>
      <c r="AY845" s="19"/>
      <c r="AZ845" s="377"/>
      <c r="BA845" s="19"/>
      <c r="BB845" s="19"/>
      <c r="BC845" s="19"/>
      <c r="BD845" s="105"/>
      <c r="BE845" s="376"/>
      <c r="BF845" s="376"/>
      <c r="BG845" s="19"/>
      <c r="BH845" s="19"/>
      <c r="BI845" s="19"/>
      <c r="BJ845" s="19"/>
      <c r="BK845" s="377"/>
      <c r="BL845" s="19"/>
      <c r="BM845" s="19"/>
      <c r="BN845" s="377"/>
      <c r="BO845" s="19"/>
      <c r="BP845" s="19"/>
      <c r="BQ845" s="19"/>
      <c r="BR845" s="19"/>
      <c r="BS845" s="377"/>
      <c r="BT845" s="19"/>
      <c r="BU845" s="19"/>
      <c r="BV845" s="105"/>
      <c r="BW845" s="376"/>
      <c r="BX845" s="19"/>
      <c r="BY845" s="19"/>
      <c r="BZ845" s="19"/>
      <c r="CA845" s="19"/>
      <c r="CB845" s="19"/>
      <c r="CC845" s="19"/>
      <c r="CD845" s="377"/>
      <c r="CE845" s="19"/>
      <c r="CF845" s="19"/>
      <c r="CG845" s="19"/>
      <c r="CH845" s="19"/>
      <c r="CI845" s="377"/>
      <c r="CJ845" s="19"/>
      <c r="CK845" s="380"/>
      <c r="CL845" s="105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  <c r="CX845" s="19"/>
      <c r="CY845" s="19"/>
      <c r="CZ845" s="19"/>
      <c r="DA845" s="19"/>
      <c r="DB845" s="19"/>
      <c r="DC845" s="19"/>
      <c r="DD845" s="19"/>
      <c r="DE845" s="19"/>
      <c r="DF845" s="19"/>
      <c r="DG845" s="19"/>
      <c r="DH845" s="19"/>
      <c r="DI845" s="19"/>
    </row>
    <row r="846" spans="1:113" ht="12.75" customHeight="1">
      <c r="A846" s="19"/>
      <c r="B846" s="19"/>
      <c r="C846" s="19"/>
      <c r="D846" s="19"/>
      <c r="E846" s="376"/>
      <c r="F846" s="19"/>
      <c r="G846" s="19"/>
      <c r="H846" s="19"/>
      <c r="I846" s="19"/>
      <c r="J846" s="377"/>
      <c r="K846" s="19"/>
      <c r="L846" s="19"/>
      <c r="M846" s="377"/>
      <c r="N846" s="19"/>
      <c r="O846" s="19"/>
      <c r="P846" s="19"/>
      <c r="Q846" s="19"/>
      <c r="R846" s="19"/>
      <c r="S846" s="19"/>
      <c r="T846" s="105"/>
      <c r="U846" s="376"/>
      <c r="V846" s="376"/>
      <c r="W846" s="19"/>
      <c r="X846" s="19"/>
      <c r="Y846" s="19"/>
      <c r="Z846" s="19"/>
      <c r="AA846" s="377"/>
      <c r="AB846" s="19"/>
      <c r="AC846" s="19"/>
      <c r="AD846" s="377"/>
      <c r="AE846" s="19"/>
      <c r="AF846" s="19"/>
      <c r="AG846" s="19"/>
      <c r="AH846" s="19"/>
      <c r="AI846" s="377"/>
      <c r="AJ846" s="19"/>
      <c r="AK846" s="19"/>
      <c r="AL846" s="105"/>
      <c r="AM846" s="376"/>
      <c r="AN846" s="378"/>
      <c r="AO846" s="19"/>
      <c r="AP846" s="19"/>
      <c r="AQ846" s="19"/>
      <c r="AR846" s="377"/>
      <c r="AS846" s="19"/>
      <c r="AT846" s="19"/>
      <c r="AU846" s="377"/>
      <c r="AV846" s="379"/>
      <c r="AW846" s="19"/>
      <c r="AX846" s="19"/>
      <c r="AY846" s="19"/>
      <c r="AZ846" s="377"/>
      <c r="BA846" s="19"/>
      <c r="BB846" s="19"/>
      <c r="BC846" s="19"/>
      <c r="BD846" s="105"/>
      <c r="BE846" s="376"/>
      <c r="BF846" s="376"/>
      <c r="BG846" s="19"/>
      <c r="BH846" s="19"/>
      <c r="BI846" s="19"/>
      <c r="BJ846" s="19"/>
      <c r="BK846" s="377"/>
      <c r="BL846" s="19"/>
      <c r="BM846" s="19"/>
      <c r="BN846" s="377"/>
      <c r="BO846" s="19"/>
      <c r="BP846" s="19"/>
      <c r="BQ846" s="19"/>
      <c r="BR846" s="19"/>
      <c r="BS846" s="377"/>
      <c r="BT846" s="19"/>
      <c r="BU846" s="19"/>
      <c r="BV846" s="105"/>
      <c r="BW846" s="376"/>
      <c r="BX846" s="19"/>
      <c r="BY846" s="19"/>
      <c r="BZ846" s="19"/>
      <c r="CA846" s="19"/>
      <c r="CB846" s="19"/>
      <c r="CC846" s="19"/>
      <c r="CD846" s="377"/>
      <c r="CE846" s="19"/>
      <c r="CF846" s="19"/>
      <c r="CG846" s="19"/>
      <c r="CH846" s="19"/>
      <c r="CI846" s="377"/>
      <c r="CJ846" s="19"/>
      <c r="CK846" s="380"/>
      <c r="CL846" s="105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19"/>
      <c r="CX846" s="19"/>
      <c r="CY846" s="19"/>
      <c r="CZ846" s="19"/>
      <c r="DA846" s="19"/>
      <c r="DB846" s="19"/>
      <c r="DC846" s="19"/>
      <c r="DD846" s="19"/>
      <c r="DE846" s="19"/>
      <c r="DF846" s="19"/>
      <c r="DG846" s="19"/>
      <c r="DH846" s="19"/>
      <c r="DI846" s="19"/>
    </row>
    <row r="847" spans="1:113" ht="12.75" customHeight="1">
      <c r="A847" s="19"/>
      <c r="B847" s="19"/>
      <c r="C847" s="19"/>
      <c r="D847" s="19"/>
      <c r="E847" s="376"/>
      <c r="F847" s="19"/>
      <c r="G847" s="19"/>
      <c r="H847" s="19"/>
      <c r="I847" s="19"/>
      <c r="J847" s="377"/>
      <c r="K847" s="19"/>
      <c r="L847" s="19"/>
      <c r="M847" s="377"/>
      <c r="N847" s="19"/>
      <c r="O847" s="19"/>
      <c r="P847" s="19"/>
      <c r="Q847" s="19"/>
      <c r="R847" s="19"/>
      <c r="S847" s="19"/>
      <c r="T847" s="105"/>
      <c r="U847" s="376"/>
      <c r="V847" s="376"/>
      <c r="W847" s="19"/>
      <c r="X847" s="19"/>
      <c r="Y847" s="19"/>
      <c r="Z847" s="19"/>
      <c r="AA847" s="377"/>
      <c r="AB847" s="19"/>
      <c r="AC847" s="19"/>
      <c r="AD847" s="377"/>
      <c r="AE847" s="19"/>
      <c r="AF847" s="19"/>
      <c r="AG847" s="19"/>
      <c r="AH847" s="19"/>
      <c r="AI847" s="377"/>
      <c r="AJ847" s="19"/>
      <c r="AK847" s="19"/>
      <c r="AL847" s="105"/>
      <c r="AM847" s="376"/>
      <c r="AN847" s="378"/>
      <c r="AO847" s="19"/>
      <c r="AP847" s="19"/>
      <c r="AQ847" s="19"/>
      <c r="AR847" s="377"/>
      <c r="AS847" s="19"/>
      <c r="AT847" s="19"/>
      <c r="AU847" s="377"/>
      <c r="AV847" s="379"/>
      <c r="AW847" s="19"/>
      <c r="AX847" s="19"/>
      <c r="AY847" s="19"/>
      <c r="AZ847" s="377"/>
      <c r="BA847" s="19"/>
      <c r="BB847" s="19"/>
      <c r="BC847" s="19"/>
      <c r="BD847" s="105"/>
      <c r="BE847" s="376"/>
      <c r="BF847" s="376"/>
      <c r="BG847" s="19"/>
      <c r="BH847" s="19"/>
      <c r="BI847" s="19"/>
      <c r="BJ847" s="19"/>
      <c r="BK847" s="377"/>
      <c r="BL847" s="19"/>
      <c r="BM847" s="19"/>
      <c r="BN847" s="377"/>
      <c r="BO847" s="19"/>
      <c r="BP847" s="19"/>
      <c r="BQ847" s="19"/>
      <c r="BR847" s="19"/>
      <c r="BS847" s="377"/>
      <c r="BT847" s="19"/>
      <c r="BU847" s="19"/>
      <c r="BV847" s="105"/>
      <c r="BW847" s="376"/>
      <c r="BX847" s="19"/>
      <c r="BY847" s="19"/>
      <c r="BZ847" s="19"/>
      <c r="CA847" s="19"/>
      <c r="CB847" s="19"/>
      <c r="CC847" s="19"/>
      <c r="CD847" s="377"/>
      <c r="CE847" s="19"/>
      <c r="CF847" s="19"/>
      <c r="CG847" s="19"/>
      <c r="CH847" s="19"/>
      <c r="CI847" s="377"/>
      <c r="CJ847" s="19"/>
      <c r="CK847" s="380"/>
      <c r="CL847" s="105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19"/>
      <c r="CX847" s="19"/>
      <c r="CY847" s="19"/>
      <c r="CZ847" s="19"/>
      <c r="DA847" s="19"/>
      <c r="DB847" s="19"/>
      <c r="DC847" s="19"/>
      <c r="DD847" s="19"/>
      <c r="DE847" s="19"/>
      <c r="DF847" s="19"/>
      <c r="DG847" s="19"/>
      <c r="DH847" s="19"/>
      <c r="DI847" s="19"/>
    </row>
    <row r="848" spans="1:113" ht="12.75" customHeight="1">
      <c r="A848" s="19"/>
      <c r="B848" s="19"/>
      <c r="C848" s="19"/>
      <c r="D848" s="19"/>
      <c r="E848" s="376"/>
      <c r="F848" s="19"/>
      <c r="G848" s="19"/>
      <c r="H848" s="19"/>
      <c r="I848" s="19"/>
      <c r="J848" s="377"/>
      <c r="K848" s="19"/>
      <c r="L848" s="19"/>
      <c r="M848" s="377"/>
      <c r="N848" s="19"/>
      <c r="O848" s="19"/>
      <c r="P848" s="19"/>
      <c r="Q848" s="19"/>
      <c r="R848" s="19"/>
      <c r="S848" s="19"/>
      <c r="T848" s="105"/>
      <c r="U848" s="376"/>
      <c r="V848" s="376"/>
      <c r="W848" s="19"/>
      <c r="X848" s="19"/>
      <c r="Y848" s="19"/>
      <c r="Z848" s="19"/>
      <c r="AA848" s="377"/>
      <c r="AB848" s="19"/>
      <c r="AC848" s="19"/>
      <c r="AD848" s="377"/>
      <c r="AE848" s="19"/>
      <c r="AF848" s="19"/>
      <c r="AG848" s="19"/>
      <c r="AH848" s="19"/>
      <c r="AI848" s="377"/>
      <c r="AJ848" s="19"/>
      <c r="AK848" s="19"/>
      <c r="AL848" s="105"/>
      <c r="AM848" s="376"/>
      <c r="AN848" s="378"/>
      <c r="AO848" s="19"/>
      <c r="AP848" s="19"/>
      <c r="AQ848" s="19"/>
      <c r="AR848" s="377"/>
      <c r="AS848" s="19"/>
      <c r="AT848" s="19"/>
      <c r="AU848" s="377"/>
      <c r="AV848" s="379"/>
      <c r="AW848" s="19"/>
      <c r="AX848" s="19"/>
      <c r="AY848" s="19"/>
      <c r="AZ848" s="377"/>
      <c r="BA848" s="19"/>
      <c r="BB848" s="19"/>
      <c r="BC848" s="19"/>
      <c r="BD848" s="105"/>
      <c r="BE848" s="376"/>
      <c r="BF848" s="376"/>
      <c r="BG848" s="19"/>
      <c r="BH848" s="19"/>
      <c r="BI848" s="19"/>
      <c r="BJ848" s="19"/>
      <c r="BK848" s="377"/>
      <c r="BL848" s="19"/>
      <c r="BM848" s="19"/>
      <c r="BN848" s="377"/>
      <c r="BO848" s="19"/>
      <c r="BP848" s="19"/>
      <c r="BQ848" s="19"/>
      <c r="BR848" s="19"/>
      <c r="BS848" s="377"/>
      <c r="BT848" s="19"/>
      <c r="BU848" s="19"/>
      <c r="BV848" s="105"/>
      <c r="BW848" s="376"/>
      <c r="BX848" s="19"/>
      <c r="BY848" s="19"/>
      <c r="BZ848" s="19"/>
      <c r="CA848" s="19"/>
      <c r="CB848" s="19"/>
      <c r="CC848" s="19"/>
      <c r="CD848" s="377"/>
      <c r="CE848" s="19"/>
      <c r="CF848" s="19"/>
      <c r="CG848" s="19"/>
      <c r="CH848" s="19"/>
      <c r="CI848" s="377"/>
      <c r="CJ848" s="19"/>
      <c r="CK848" s="380"/>
      <c r="CL848" s="105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  <c r="CZ848" s="19"/>
      <c r="DA848" s="19"/>
      <c r="DB848" s="19"/>
      <c r="DC848" s="19"/>
      <c r="DD848" s="19"/>
      <c r="DE848" s="19"/>
      <c r="DF848" s="19"/>
      <c r="DG848" s="19"/>
      <c r="DH848" s="19"/>
      <c r="DI848" s="19"/>
    </row>
    <row r="849" spans="1:113" ht="12.75" customHeight="1">
      <c r="A849" s="19"/>
      <c r="B849" s="19"/>
      <c r="C849" s="19"/>
      <c r="D849" s="19"/>
      <c r="E849" s="376"/>
      <c r="F849" s="19"/>
      <c r="G849" s="19"/>
      <c r="H849" s="19"/>
      <c r="I849" s="19"/>
      <c r="J849" s="377"/>
      <c r="K849" s="19"/>
      <c r="L849" s="19"/>
      <c r="M849" s="377"/>
      <c r="N849" s="19"/>
      <c r="O849" s="19"/>
      <c r="P849" s="19"/>
      <c r="Q849" s="19"/>
      <c r="R849" s="19"/>
      <c r="S849" s="19"/>
      <c r="T849" s="105"/>
      <c r="U849" s="376"/>
      <c r="V849" s="376"/>
      <c r="W849" s="19"/>
      <c r="X849" s="19"/>
      <c r="Y849" s="19"/>
      <c r="Z849" s="19"/>
      <c r="AA849" s="377"/>
      <c r="AB849" s="19"/>
      <c r="AC849" s="19"/>
      <c r="AD849" s="377"/>
      <c r="AE849" s="19"/>
      <c r="AF849" s="19"/>
      <c r="AG849" s="19"/>
      <c r="AH849" s="19"/>
      <c r="AI849" s="377"/>
      <c r="AJ849" s="19"/>
      <c r="AK849" s="19"/>
      <c r="AL849" s="105"/>
      <c r="AM849" s="376"/>
      <c r="AN849" s="378"/>
      <c r="AO849" s="19"/>
      <c r="AP849" s="19"/>
      <c r="AQ849" s="19"/>
      <c r="AR849" s="377"/>
      <c r="AS849" s="19"/>
      <c r="AT849" s="19"/>
      <c r="AU849" s="377"/>
      <c r="AV849" s="379"/>
      <c r="AW849" s="19"/>
      <c r="AX849" s="19"/>
      <c r="AY849" s="19"/>
      <c r="AZ849" s="377"/>
      <c r="BA849" s="19"/>
      <c r="BB849" s="19"/>
      <c r="BC849" s="19"/>
      <c r="BD849" s="105"/>
      <c r="BE849" s="376"/>
      <c r="BF849" s="376"/>
      <c r="BG849" s="19"/>
      <c r="BH849" s="19"/>
      <c r="BI849" s="19"/>
      <c r="BJ849" s="19"/>
      <c r="BK849" s="377"/>
      <c r="BL849" s="19"/>
      <c r="BM849" s="19"/>
      <c r="BN849" s="377"/>
      <c r="BO849" s="19"/>
      <c r="BP849" s="19"/>
      <c r="BQ849" s="19"/>
      <c r="BR849" s="19"/>
      <c r="BS849" s="377"/>
      <c r="BT849" s="19"/>
      <c r="BU849" s="19"/>
      <c r="BV849" s="105"/>
      <c r="BW849" s="376"/>
      <c r="BX849" s="19"/>
      <c r="BY849" s="19"/>
      <c r="BZ849" s="19"/>
      <c r="CA849" s="19"/>
      <c r="CB849" s="19"/>
      <c r="CC849" s="19"/>
      <c r="CD849" s="377"/>
      <c r="CE849" s="19"/>
      <c r="CF849" s="19"/>
      <c r="CG849" s="19"/>
      <c r="CH849" s="19"/>
      <c r="CI849" s="377"/>
      <c r="CJ849" s="19"/>
      <c r="CK849" s="380"/>
      <c r="CL849" s="105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  <c r="CX849" s="19"/>
      <c r="CY849" s="19"/>
      <c r="CZ849" s="19"/>
      <c r="DA849" s="19"/>
      <c r="DB849" s="19"/>
      <c r="DC849" s="19"/>
      <c r="DD849" s="19"/>
      <c r="DE849" s="19"/>
      <c r="DF849" s="19"/>
      <c r="DG849" s="19"/>
      <c r="DH849" s="19"/>
      <c r="DI849" s="19"/>
    </row>
    <row r="850" spans="1:113" ht="12.75" customHeight="1">
      <c r="A850" s="19"/>
      <c r="B850" s="19"/>
      <c r="C850" s="19"/>
      <c r="D850" s="19"/>
      <c r="E850" s="376"/>
      <c r="F850" s="19"/>
      <c r="G850" s="19"/>
      <c r="H850" s="19"/>
      <c r="I850" s="19"/>
      <c r="J850" s="377"/>
      <c r="K850" s="19"/>
      <c r="L850" s="19"/>
      <c r="M850" s="377"/>
      <c r="N850" s="19"/>
      <c r="O850" s="19"/>
      <c r="P850" s="19"/>
      <c r="Q850" s="19"/>
      <c r="R850" s="19"/>
      <c r="S850" s="19"/>
      <c r="T850" s="105"/>
      <c r="U850" s="376"/>
      <c r="V850" s="376"/>
      <c r="W850" s="19"/>
      <c r="X850" s="19"/>
      <c r="Y850" s="19"/>
      <c r="Z850" s="19"/>
      <c r="AA850" s="377"/>
      <c r="AB850" s="19"/>
      <c r="AC850" s="19"/>
      <c r="AD850" s="377"/>
      <c r="AE850" s="19"/>
      <c r="AF850" s="19"/>
      <c r="AG850" s="19"/>
      <c r="AH850" s="19"/>
      <c r="AI850" s="377"/>
      <c r="AJ850" s="19"/>
      <c r="AK850" s="19"/>
      <c r="AL850" s="105"/>
      <c r="AM850" s="376"/>
      <c r="AN850" s="378"/>
      <c r="AO850" s="19"/>
      <c r="AP850" s="19"/>
      <c r="AQ850" s="19"/>
      <c r="AR850" s="377"/>
      <c r="AS850" s="19"/>
      <c r="AT850" s="19"/>
      <c r="AU850" s="377"/>
      <c r="AV850" s="379"/>
      <c r="AW850" s="19"/>
      <c r="AX850" s="19"/>
      <c r="AY850" s="19"/>
      <c r="AZ850" s="377"/>
      <c r="BA850" s="19"/>
      <c r="BB850" s="19"/>
      <c r="BC850" s="19"/>
      <c r="BD850" s="105"/>
      <c r="BE850" s="376"/>
      <c r="BF850" s="376"/>
      <c r="BG850" s="19"/>
      <c r="BH850" s="19"/>
      <c r="BI850" s="19"/>
      <c r="BJ850" s="19"/>
      <c r="BK850" s="377"/>
      <c r="BL850" s="19"/>
      <c r="BM850" s="19"/>
      <c r="BN850" s="377"/>
      <c r="BO850" s="19"/>
      <c r="BP850" s="19"/>
      <c r="BQ850" s="19"/>
      <c r="BR850" s="19"/>
      <c r="BS850" s="377"/>
      <c r="BT850" s="19"/>
      <c r="BU850" s="19"/>
      <c r="BV850" s="105"/>
      <c r="BW850" s="376"/>
      <c r="BX850" s="19"/>
      <c r="BY850" s="19"/>
      <c r="BZ850" s="19"/>
      <c r="CA850" s="19"/>
      <c r="CB850" s="19"/>
      <c r="CC850" s="19"/>
      <c r="CD850" s="377"/>
      <c r="CE850" s="19"/>
      <c r="CF850" s="19"/>
      <c r="CG850" s="19"/>
      <c r="CH850" s="19"/>
      <c r="CI850" s="377"/>
      <c r="CJ850" s="19"/>
      <c r="CK850" s="380"/>
      <c r="CL850" s="105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  <c r="CX850" s="19"/>
      <c r="CY850" s="19"/>
      <c r="CZ850" s="19"/>
      <c r="DA850" s="19"/>
      <c r="DB850" s="19"/>
      <c r="DC850" s="19"/>
      <c r="DD850" s="19"/>
      <c r="DE850" s="19"/>
      <c r="DF850" s="19"/>
      <c r="DG850" s="19"/>
      <c r="DH850" s="19"/>
      <c r="DI850" s="19"/>
    </row>
    <row r="851" spans="1:113" ht="12.75" customHeight="1">
      <c r="A851" s="19"/>
      <c r="B851" s="19"/>
      <c r="C851" s="19"/>
      <c r="D851" s="19"/>
      <c r="E851" s="376"/>
      <c r="F851" s="19"/>
      <c r="G851" s="19"/>
      <c r="H851" s="19"/>
      <c r="I851" s="19"/>
      <c r="J851" s="377"/>
      <c r="K851" s="19"/>
      <c r="L851" s="19"/>
      <c r="M851" s="377"/>
      <c r="N851" s="19"/>
      <c r="O851" s="19"/>
      <c r="P851" s="19"/>
      <c r="Q851" s="19"/>
      <c r="R851" s="19"/>
      <c r="S851" s="19"/>
      <c r="T851" s="105"/>
      <c r="U851" s="376"/>
      <c r="V851" s="376"/>
      <c r="W851" s="19"/>
      <c r="X851" s="19"/>
      <c r="Y851" s="19"/>
      <c r="Z851" s="19"/>
      <c r="AA851" s="377"/>
      <c r="AB851" s="19"/>
      <c r="AC851" s="19"/>
      <c r="AD851" s="377"/>
      <c r="AE851" s="19"/>
      <c r="AF851" s="19"/>
      <c r="AG851" s="19"/>
      <c r="AH851" s="19"/>
      <c r="AI851" s="377"/>
      <c r="AJ851" s="19"/>
      <c r="AK851" s="19"/>
      <c r="AL851" s="105"/>
      <c r="AM851" s="376"/>
      <c r="AN851" s="378"/>
      <c r="AO851" s="19"/>
      <c r="AP851" s="19"/>
      <c r="AQ851" s="19"/>
      <c r="AR851" s="377"/>
      <c r="AS851" s="19"/>
      <c r="AT851" s="19"/>
      <c r="AU851" s="377"/>
      <c r="AV851" s="379"/>
      <c r="AW851" s="19"/>
      <c r="AX851" s="19"/>
      <c r="AY851" s="19"/>
      <c r="AZ851" s="377"/>
      <c r="BA851" s="19"/>
      <c r="BB851" s="19"/>
      <c r="BC851" s="19"/>
      <c r="BD851" s="105"/>
      <c r="BE851" s="376"/>
      <c r="BF851" s="376"/>
      <c r="BG851" s="19"/>
      <c r="BH851" s="19"/>
      <c r="BI851" s="19"/>
      <c r="BJ851" s="19"/>
      <c r="BK851" s="377"/>
      <c r="BL851" s="19"/>
      <c r="BM851" s="19"/>
      <c r="BN851" s="377"/>
      <c r="BO851" s="19"/>
      <c r="BP851" s="19"/>
      <c r="BQ851" s="19"/>
      <c r="BR851" s="19"/>
      <c r="BS851" s="377"/>
      <c r="BT851" s="19"/>
      <c r="BU851" s="19"/>
      <c r="BV851" s="105"/>
      <c r="BW851" s="376"/>
      <c r="BX851" s="19"/>
      <c r="BY851" s="19"/>
      <c r="BZ851" s="19"/>
      <c r="CA851" s="19"/>
      <c r="CB851" s="19"/>
      <c r="CC851" s="19"/>
      <c r="CD851" s="377"/>
      <c r="CE851" s="19"/>
      <c r="CF851" s="19"/>
      <c r="CG851" s="19"/>
      <c r="CH851" s="19"/>
      <c r="CI851" s="377"/>
      <c r="CJ851" s="19"/>
      <c r="CK851" s="380"/>
      <c r="CL851" s="105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  <c r="CX851" s="19"/>
      <c r="CY851" s="19"/>
      <c r="CZ851" s="19"/>
      <c r="DA851" s="19"/>
      <c r="DB851" s="19"/>
      <c r="DC851" s="19"/>
      <c r="DD851" s="19"/>
      <c r="DE851" s="19"/>
      <c r="DF851" s="19"/>
      <c r="DG851" s="19"/>
      <c r="DH851" s="19"/>
      <c r="DI851" s="19"/>
    </row>
    <row r="852" spans="1:113" ht="12.75" customHeight="1">
      <c r="A852" s="19"/>
      <c r="B852" s="19"/>
      <c r="C852" s="19"/>
      <c r="D852" s="19"/>
      <c r="E852" s="376"/>
      <c r="F852" s="19"/>
      <c r="G852" s="19"/>
      <c r="H852" s="19"/>
      <c r="I852" s="19"/>
      <c r="J852" s="377"/>
      <c r="K852" s="19"/>
      <c r="L852" s="19"/>
      <c r="M852" s="377"/>
      <c r="N852" s="19"/>
      <c r="O852" s="19"/>
      <c r="P852" s="19"/>
      <c r="Q852" s="19"/>
      <c r="R852" s="19"/>
      <c r="S852" s="19"/>
      <c r="T852" s="105"/>
      <c r="U852" s="376"/>
      <c r="V852" s="376"/>
      <c r="W852" s="19"/>
      <c r="X852" s="19"/>
      <c r="Y852" s="19"/>
      <c r="Z852" s="19"/>
      <c r="AA852" s="377"/>
      <c r="AB852" s="19"/>
      <c r="AC852" s="19"/>
      <c r="AD852" s="377"/>
      <c r="AE852" s="19"/>
      <c r="AF852" s="19"/>
      <c r="AG852" s="19"/>
      <c r="AH852" s="19"/>
      <c r="AI852" s="377"/>
      <c r="AJ852" s="19"/>
      <c r="AK852" s="19"/>
      <c r="AL852" s="105"/>
      <c r="AM852" s="376"/>
      <c r="AN852" s="378"/>
      <c r="AO852" s="19"/>
      <c r="AP852" s="19"/>
      <c r="AQ852" s="19"/>
      <c r="AR852" s="377"/>
      <c r="AS852" s="19"/>
      <c r="AT852" s="19"/>
      <c r="AU852" s="377"/>
      <c r="AV852" s="379"/>
      <c r="AW852" s="19"/>
      <c r="AX852" s="19"/>
      <c r="AY852" s="19"/>
      <c r="AZ852" s="377"/>
      <c r="BA852" s="19"/>
      <c r="BB852" s="19"/>
      <c r="BC852" s="19"/>
      <c r="BD852" s="105"/>
      <c r="BE852" s="376"/>
      <c r="BF852" s="376"/>
      <c r="BG852" s="19"/>
      <c r="BH852" s="19"/>
      <c r="BI852" s="19"/>
      <c r="BJ852" s="19"/>
      <c r="BK852" s="377"/>
      <c r="BL852" s="19"/>
      <c r="BM852" s="19"/>
      <c r="BN852" s="377"/>
      <c r="BO852" s="19"/>
      <c r="BP852" s="19"/>
      <c r="BQ852" s="19"/>
      <c r="BR852" s="19"/>
      <c r="BS852" s="377"/>
      <c r="BT852" s="19"/>
      <c r="BU852" s="19"/>
      <c r="BV852" s="105"/>
      <c r="BW852" s="376"/>
      <c r="BX852" s="19"/>
      <c r="BY852" s="19"/>
      <c r="BZ852" s="19"/>
      <c r="CA852" s="19"/>
      <c r="CB852" s="19"/>
      <c r="CC852" s="19"/>
      <c r="CD852" s="377"/>
      <c r="CE852" s="19"/>
      <c r="CF852" s="19"/>
      <c r="CG852" s="19"/>
      <c r="CH852" s="19"/>
      <c r="CI852" s="377"/>
      <c r="CJ852" s="19"/>
      <c r="CK852" s="380"/>
      <c r="CL852" s="105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  <c r="CX852" s="19"/>
      <c r="CY852" s="19"/>
      <c r="CZ852" s="19"/>
      <c r="DA852" s="19"/>
      <c r="DB852" s="19"/>
      <c r="DC852" s="19"/>
      <c r="DD852" s="19"/>
      <c r="DE852" s="19"/>
      <c r="DF852" s="19"/>
      <c r="DG852" s="19"/>
      <c r="DH852" s="19"/>
      <c r="DI852" s="19"/>
    </row>
    <row r="853" spans="1:113" ht="12.75" customHeight="1">
      <c r="A853" s="19"/>
      <c r="B853" s="19"/>
      <c r="C853" s="19"/>
      <c r="D853" s="19"/>
      <c r="E853" s="376"/>
      <c r="F853" s="19"/>
      <c r="G853" s="19"/>
      <c r="H853" s="19"/>
      <c r="I853" s="19"/>
      <c r="J853" s="377"/>
      <c r="K853" s="19"/>
      <c r="L853" s="19"/>
      <c r="M853" s="377"/>
      <c r="N853" s="19"/>
      <c r="O853" s="19"/>
      <c r="P853" s="19"/>
      <c r="Q853" s="19"/>
      <c r="R853" s="19"/>
      <c r="S853" s="19"/>
      <c r="T853" s="105"/>
      <c r="U853" s="376"/>
      <c r="V853" s="376"/>
      <c r="W853" s="19"/>
      <c r="X853" s="19"/>
      <c r="Y853" s="19"/>
      <c r="Z853" s="19"/>
      <c r="AA853" s="377"/>
      <c r="AB853" s="19"/>
      <c r="AC853" s="19"/>
      <c r="AD853" s="377"/>
      <c r="AE853" s="19"/>
      <c r="AF853" s="19"/>
      <c r="AG853" s="19"/>
      <c r="AH853" s="19"/>
      <c r="AI853" s="377"/>
      <c r="AJ853" s="19"/>
      <c r="AK853" s="19"/>
      <c r="AL853" s="105"/>
      <c r="AM853" s="376"/>
      <c r="AN853" s="378"/>
      <c r="AO853" s="19"/>
      <c r="AP853" s="19"/>
      <c r="AQ853" s="19"/>
      <c r="AR853" s="377"/>
      <c r="AS853" s="19"/>
      <c r="AT853" s="19"/>
      <c r="AU853" s="377"/>
      <c r="AV853" s="379"/>
      <c r="AW853" s="19"/>
      <c r="AX853" s="19"/>
      <c r="AY853" s="19"/>
      <c r="AZ853" s="377"/>
      <c r="BA853" s="19"/>
      <c r="BB853" s="19"/>
      <c r="BC853" s="19"/>
      <c r="BD853" s="105"/>
      <c r="BE853" s="376"/>
      <c r="BF853" s="376"/>
      <c r="BG853" s="19"/>
      <c r="BH853" s="19"/>
      <c r="BI853" s="19"/>
      <c r="BJ853" s="19"/>
      <c r="BK853" s="377"/>
      <c r="BL853" s="19"/>
      <c r="BM853" s="19"/>
      <c r="BN853" s="377"/>
      <c r="BO853" s="19"/>
      <c r="BP853" s="19"/>
      <c r="BQ853" s="19"/>
      <c r="BR853" s="19"/>
      <c r="BS853" s="377"/>
      <c r="BT853" s="19"/>
      <c r="BU853" s="19"/>
      <c r="BV853" s="105"/>
      <c r="BW853" s="376"/>
      <c r="BX853" s="19"/>
      <c r="BY853" s="19"/>
      <c r="BZ853" s="19"/>
      <c r="CA853" s="19"/>
      <c r="CB853" s="19"/>
      <c r="CC853" s="19"/>
      <c r="CD853" s="377"/>
      <c r="CE853" s="19"/>
      <c r="CF853" s="19"/>
      <c r="CG853" s="19"/>
      <c r="CH853" s="19"/>
      <c r="CI853" s="377"/>
      <c r="CJ853" s="19"/>
      <c r="CK853" s="380"/>
      <c r="CL853" s="105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  <c r="CX853" s="19"/>
      <c r="CY853" s="19"/>
      <c r="CZ853" s="19"/>
      <c r="DA853" s="19"/>
      <c r="DB853" s="19"/>
      <c r="DC853" s="19"/>
      <c r="DD853" s="19"/>
      <c r="DE853" s="19"/>
      <c r="DF853" s="19"/>
      <c r="DG853" s="19"/>
      <c r="DH853" s="19"/>
      <c r="DI853" s="19"/>
    </row>
    <row r="854" spans="1:113" ht="12.75" customHeight="1">
      <c r="A854" s="19"/>
      <c r="B854" s="19"/>
      <c r="C854" s="19"/>
      <c r="D854" s="19"/>
      <c r="E854" s="376"/>
      <c r="F854" s="19"/>
      <c r="G854" s="19"/>
      <c r="H854" s="19"/>
      <c r="I854" s="19"/>
      <c r="J854" s="377"/>
      <c r="K854" s="19"/>
      <c r="L854" s="19"/>
      <c r="M854" s="377"/>
      <c r="N854" s="19"/>
      <c r="O854" s="19"/>
      <c r="P854" s="19"/>
      <c r="Q854" s="19"/>
      <c r="R854" s="19"/>
      <c r="S854" s="19"/>
      <c r="T854" s="105"/>
      <c r="U854" s="376"/>
      <c r="V854" s="376"/>
      <c r="W854" s="19"/>
      <c r="X854" s="19"/>
      <c r="Y854" s="19"/>
      <c r="Z854" s="19"/>
      <c r="AA854" s="377"/>
      <c r="AB854" s="19"/>
      <c r="AC854" s="19"/>
      <c r="AD854" s="377"/>
      <c r="AE854" s="19"/>
      <c r="AF854" s="19"/>
      <c r="AG854" s="19"/>
      <c r="AH854" s="19"/>
      <c r="AI854" s="377"/>
      <c r="AJ854" s="19"/>
      <c r="AK854" s="19"/>
      <c r="AL854" s="105"/>
      <c r="AM854" s="376"/>
      <c r="AN854" s="378"/>
      <c r="AO854" s="19"/>
      <c r="AP854" s="19"/>
      <c r="AQ854" s="19"/>
      <c r="AR854" s="377"/>
      <c r="AS854" s="19"/>
      <c r="AT854" s="19"/>
      <c r="AU854" s="377"/>
      <c r="AV854" s="379"/>
      <c r="AW854" s="19"/>
      <c r="AX854" s="19"/>
      <c r="AY854" s="19"/>
      <c r="AZ854" s="377"/>
      <c r="BA854" s="19"/>
      <c r="BB854" s="19"/>
      <c r="BC854" s="19"/>
      <c r="BD854" s="105"/>
      <c r="BE854" s="376"/>
      <c r="BF854" s="376"/>
      <c r="BG854" s="19"/>
      <c r="BH854" s="19"/>
      <c r="BI854" s="19"/>
      <c r="BJ854" s="19"/>
      <c r="BK854" s="377"/>
      <c r="BL854" s="19"/>
      <c r="BM854" s="19"/>
      <c r="BN854" s="377"/>
      <c r="BO854" s="19"/>
      <c r="BP854" s="19"/>
      <c r="BQ854" s="19"/>
      <c r="BR854" s="19"/>
      <c r="BS854" s="377"/>
      <c r="BT854" s="19"/>
      <c r="BU854" s="19"/>
      <c r="BV854" s="105"/>
      <c r="BW854" s="376"/>
      <c r="BX854" s="19"/>
      <c r="BY854" s="19"/>
      <c r="BZ854" s="19"/>
      <c r="CA854" s="19"/>
      <c r="CB854" s="19"/>
      <c r="CC854" s="19"/>
      <c r="CD854" s="377"/>
      <c r="CE854" s="19"/>
      <c r="CF854" s="19"/>
      <c r="CG854" s="19"/>
      <c r="CH854" s="19"/>
      <c r="CI854" s="377"/>
      <c r="CJ854" s="19"/>
      <c r="CK854" s="380"/>
      <c r="CL854" s="105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  <c r="CX854" s="19"/>
      <c r="CY854" s="19"/>
      <c r="CZ854" s="19"/>
      <c r="DA854" s="19"/>
      <c r="DB854" s="19"/>
      <c r="DC854" s="19"/>
      <c r="DD854" s="19"/>
      <c r="DE854" s="19"/>
      <c r="DF854" s="19"/>
      <c r="DG854" s="19"/>
      <c r="DH854" s="19"/>
      <c r="DI854" s="19"/>
    </row>
    <row r="855" spans="1:113" ht="12.75" customHeight="1">
      <c r="A855" s="19"/>
      <c r="B855" s="19"/>
      <c r="C855" s="19"/>
      <c r="D855" s="19"/>
      <c r="E855" s="376"/>
      <c r="F855" s="19"/>
      <c r="G855" s="19"/>
      <c r="H855" s="19"/>
      <c r="I855" s="19"/>
      <c r="J855" s="377"/>
      <c r="K855" s="19"/>
      <c r="L855" s="19"/>
      <c r="M855" s="377"/>
      <c r="N855" s="19"/>
      <c r="O855" s="19"/>
      <c r="P855" s="19"/>
      <c r="Q855" s="19"/>
      <c r="R855" s="19"/>
      <c r="S855" s="19"/>
      <c r="T855" s="105"/>
      <c r="U855" s="376"/>
      <c r="V855" s="376"/>
      <c r="W855" s="19"/>
      <c r="X855" s="19"/>
      <c r="Y855" s="19"/>
      <c r="Z855" s="19"/>
      <c r="AA855" s="377"/>
      <c r="AB855" s="19"/>
      <c r="AC855" s="19"/>
      <c r="AD855" s="377"/>
      <c r="AE855" s="19"/>
      <c r="AF855" s="19"/>
      <c r="AG855" s="19"/>
      <c r="AH855" s="19"/>
      <c r="AI855" s="377"/>
      <c r="AJ855" s="19"/>
      <c r="AK855" s="19"/>
      <c r="AL855" s="105"/>
      <c r="AM855" s="376"/>
      <c r="AN855" s="378"/>
      <c r="AO855" s="19"/>
      <c r="AP855" s="19"/>
      <c r="AQ855" s="19"/>
      <c r="AR855" s="377"/>
      <c r="AS855" s="19"/>
      <c r="AT855" s="19"/>
      <c r="AU855" s="377"/>
      <c r="AV855" s="379"/>
      <c r="AW855" s="19"/>
      <c r="AX855" s="19"/>
      <c r="AY855" s="19"/>
      <c r="AZ855" s="377"/>
      <c r="BA855" s="19"/>
      <c r="BB855" s="19"/>
      <c r="BC855" s="19"/>
      <c r="BD855" s="105"/>
      <c r="BE855" s="376"/>
      <c r="BF855" s="376"/>
      <c r="BG855" s="19"/>
      <c r="BH855" s="19"/>
      <c r="BI855" s="19"/>
      <c r="BJ855" s="19"/>
      <c r="BK855" s="377"/>
      <c r="BL855" s="19"/>
      <c r="BM855" s="19"/>
      <c r="BN855" s="377"/>
      <c r="BO855" s="19"/>
      <c r="BP855" s="19"/>
      <c r="BQ855" s="19"/>
      <c r="BR855" s="19"/>
      <c r="BS855" s="377"/>
      <c r="BT855" s="19"/>
      <c r="BU855" s="19"/>
      <c r="BV855" s="105"/>
      <c r="BW855" s="376"/>
      <c r="BX855" s="19"/>
      <c r="BY855" s="19"/>
      <c r="BZ855" s="19"/>
      <c r="CA855" s="19"/>
      <c r="CB855" s="19"/>
      <c r="CC855" s="19"/>
      <c r="CD855" s="377"/>
      <c r="CE855" s="19"/>
      <c r="CF855" s="19"/>
      <c r="CG855" s="19"/>
      <c r="CH855" s="19"/>
      <c r="CI855" s="377"/>
      <c r="CJ855" s="19"/>
      <c r="CK855" s="380"/>
      <c r="CL855" s="105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  <c r="CX855" s="19"/>
      <c r="CY855" s="19"/>
      <c r="CZ855" s="19"/>
      <c r="DA855" s="19"/>
      <c r="DB855" s="19"/>
      <c r="DC855" s="19"/>
      <c r="DD855" s="19"/>
      <c r="DE855" s="19"/>
      <c r="DF855" s="19"/>
      <c r="DG855" s="19"/>
      <c r="DH855" s="19"/>
      <c r="DI855" s="19"/>
    </row>
    <row r="856" spans="1:113" ht="12.75" customHeight="1">
      <c r="A856" s="19"/>
      <c r="B856" s="19"/>
      <c r="C856" s="19"/>
      <c r="D856" s="19"/>
      <c r="E856" s="376"/>
      <c r="F856" s="19"/>
      <c r="G856" s="19"/>
      <c r="H856" s="19"/>
      <c r="I856" s="19"/>
      <c r="J856" s="377"/>
      <c r="K856" s="19"/>
      <c r="L856" s="19"/>
      <c r="M856" s="377"/>
      <c r="N856" s="19"/>
      <c r="O856" s="19"/>
      <c r="P856" s="19"/>
      <c r="Q856" s="19"/>
      <c r="R856" s="19"/>
      <c r="S856" s="19"/>
      <c r="T856" s="105"/>
      <c r="U856" s="376"/>
      <c r="V856" s="376"/>
      <c r="W856" s="19"/>
      <c r="X856" s="19"/>
      <c r="Y856" s="19"/>
      <c r="Z856" s="19"/>
      <c r="AA856" s="377"/>
      <c r="AB856" s="19"/>
      <c r="AC856" s="19"/>
      <c r="AD856" s="377"/>
      <c r="AE856" s="19"/>
      <c r="AF856" s="19"/>
      <c r="AG856" s="19"/>
      <c r="AH856" s="19"/>
      <c r="AI856" s="377"/>
      <c r="AJ856" s="19"/>
      <c r="AK856" s="19"/>
      <c r="AL856" s="105"/>
      <c r="AM856" s="376"/>
      <c r="AN856" s="378"/>
      <c r="AO856" s="19"/>
      <c r="AP856" s="19"/>
      <c r="AQ856" s="19"/>
      <c r="AR856" s="377"/>
      <c r="AS856" s="19"/>
      <c r="AT856" s="19"/>
      <c r="AU856" s="377"/>
      <c r="AV856" s="379"/>
      <c r="AW856" s="19"/>
      <c r="AX856" s="19"/>
      <c r="AY856" s="19"/>
      <c r="AZ856" s="377"/>
      <c r="BA856" s="19"/>
      <c r="BB856" s="19"/>
      <c r="BC856" s="19"/>
      <c r="BD856" s="105"/>
      <c r="BE856" s="376"/>
      <c r="BF856" s="376"/>
      <c r="BG856" s="19"/>
      <c r="BH856" s="19"/>
      <c r="BI856" s="19"/>
      <c r="BJ856" s="19"/>
      <c r="BK856" s="377"/>
      <c r="BL856" s="19"/>
      <c r="BM856" s="19"/>
      <c r="BN856" s="377"/>
      <c r="BO856" s="19"/>
      <c r="BP856" s="19"/>
      <c r="BQ856" s="19"/>
      <c r="BR856" s="19"/>
      <c r="BS856" s="377"/>
      <c r="BT856" s="19"/>
      <c r="BU856" s="19"/>
      <c r="BV856" s="105"/>
      <c r="BW856" s="376"/>
      <c r="BX856" s="19"/>
      <c r="BY856" s="19"/>
      <c r="BZ856" s="19"/>
      <c r="CA856" s="19"/>
      <c r="CB856" s="19"/>
      <c r="CC856" s="19"/>
      <c r="CD856" s="377"/>
      <c r="CE856" s="19"/>
      <c r="CF856" s="19"/>
      <c r="CG856" s="19"/>
      <c r="CH856" s="19"/>
      <c r="CI856" s="377"/>
      <c r="CJ856" s="19"/>
      <c r="CK856" s="380"/>
      <c r="CL856" s="105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  <c r="CX856" s="19"/>
      <c r="CY856" s="19"/>
      <c r="CZ856" s="19"/>
      <c r="DA856" s="19"/>
      <c r="DB856" s="19"/>
      <c r="DC856" s="19"/>
      <c r="DD856" s="19"/>
      <c r="DE856" s="19"/>
      <c r="DF856" s="19"/>
      <c r="DG856" s="19"/>
      <c r="DH856" s="19"/>
      <c r="DI856" s="19"/>
    </row>
    <row r="857" spans="1:113" ht="12.75" customHeight="1">
      <c r="A857" s="19"/>
      <c r="B857" s="19"/>
      <c r="C857" s="19"/>
      <c r="D857" s="19"/>
      <c r="E857" s="376"/>
      <c r="F857" s="19"/>
      <c r="G857" s="19"/>
      <c r="H857" s="19"/>
      <c r="I857" s="19"/>
      <c r="J857" s="377"/>
      <c r="K857" s="19"/>
      <c r="L857" s="19"/>
      <c r="M857" s="377"/>
      <c r="N857" s="19"/>
      <c r="O857" s="19"/>
      <c r="P857" s="19"/>
      <c r="Q857" s="19"/>
      <c r="R857" s="19"/>
      <c r="S857" s="19"/>
      <c r="T857" s="105"/>
      <c r="U857" s="376"/>
      <c r="V857" s="376"/>
      <c r="W857" s="19"/>
      <c r="X857" s="19"/>
      <c r="Y857" s="19"/>
      <c r="Z857" s="19"/>
      <c r="AA857" s="377"/>
      <c r="AB857" s="19"/>
      <c r="AC857" s="19"/>
      <c r="AD857" s="377"/>
      <c r="AE857" s="19"/>
      <c r="AF857" s="19"/>
      <c r="AG857" s="19"/>
      <c r="AH857" s="19"/>
      <c r="AI857" s="377"/>
      <c r="AJ857" s="19"/>
      <c r="AK857" s="19"/>
      <c r="AL857" s="105"/>
      <c r="AM857" s="376"/>
      <c r="AN857" s="378"/>
      <c r="AO857" s="19"/>
      <c r="AP857" s="19"/>
      <c r="AQ857" s="19"/>
      <c r="AR857" s="377"/>
      <c r="AS857" s="19"/>
      <c r="AT857" s="19"/>
      <c r="AU857" s="377"/>
      <c r="AV857" s="379"/>
      <c r="AW857" s="19"/>
      <c r="AX857" s="19"/>
      <c r="AY857" s="19"/>
      <c r="AZ857" s="377"/>
      <c r="BA857" s="19"/>
      <c r="BB857" s="19"/>
      <c r="BC857" s="19"/>
      <c r="BD857" s="105"/>
      <c r="BE857" s="376"/>
      <c r="BF857" s="376"/>
      <c r="BG857" s="19"/>
      <c r="BH857" s="19"/>
      <c r="BI857" s="19"/>
      <c r="BJ857" s="19"/>
      <c r="BK857" s="377"/>
      <c r="BL857" s="19"/>
      <c r="BM857" s="19"/>
      <c r="BN857" s="377"/>
      <c r="BO857" s="19"/>
      <c r="BP857" s="19"/>
      <c r="BQ857" s="19"/>
      <c r="BR857" s="19"/>
      <c r="BS857" s="377"/>
      <c r="BT857" s="19"/>
      <c r="BU857" s="19"/>
      <c r="BV857" s="105"/>
      <c r="BW857" s="376"/>
      <c r="BX857" s="19"/>
      <c r="BY857" s="19"/>
      <c r="BZ857" s="19"/>
      <c r="CA857" s="19"/>
      <c r="CB857" s="19"/>
      <c r="CC857" s="19"/>
      <c r="CD857" s="377"/>
      <c r="CE857" s="19"/>
      <c r="CF857" s="19"/>
      <c r="CG857" s="19"/>
      <c r="CH857" s="19"/>
      <c r="CI857" s="377"/>
      <c r="CJ857" s="19"/>
      <c r="CK857" s="380"/>
      <c r="CL857" s="105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  <c r="CX857" s="19"/>
      <c r="CY857" s="19"/>
      <c r="CZ857" s="19"/>
      <c r="DA857" s="19"/>
      <c r="DB857" s="19"/>
      <c r="DC857" s="19"/>
      <c r="DD857" s="19"/>
      <c r="DE857" s="19"/>
      <c r="DF857" s="19"/>
      <c r="DG857" s="19"/>
      <c r="DH857" s="19"/>
      <c r="DI857" s="19"/>
    </row>
    <row r="858" spans="1:113" ht="12.75" customHeight="1">
      <c r="A858" s="19"/>
      <c r="B858" s="19"/>
      <c r="C858" s="19"/>
      <c r="D858" s="19"/>
      <c r="E858" s="376"/>
      <c r="F858" s="19"/>
      <c r="G858" s="19"/>
      <c r="H858" s="19"/>
      <c r="I858" s="19"/>
      <c r="J858" s="377"/>
      <c r="K858" s="19"/>
      <c r="L858" s="19"/>
      <c r="M858" s="377"/>
      <c r="N858" s="19"/>
      <c r="O858" s="19"/>
      <c r="P858" s="19"/>
      <c r="Q858" s="19"/>
      <c r="R858" s="19"/>
      <c r="S858" s="19"/>
      <c r="T858" s="105"/>
      <c r="U858" s="376"/>
      <c r="V858" s="376"/>
      <c r="W858" s="19"/>
      <c r="X858" s="19"/>
      <c r="Y858" s="19"/>
      <c r="Z858" s="19"/>
      <c r="AA858" s="377"/>
      <c r="AB858" s="19"/>
      <c r="AC858" s="19"/>
      <c r="AD858" s="377"/>
      <c r="AE858" s="19"/>
      <c r="AF858" s="19"/>
      <c r="AG858" s="19"/>
      <c r="AH858" s="19"/>
      <c r="AI858" s="377"/>
      <c r="AJ858" s="19"/>
      <c r="AK858" s="19"/>
      <c r="AL858" s="105"/>
      <c r="AM858" s="376"/>
      <c r="AN858" s="378"/>
      <c r="AO858" s="19"/>
      <c r="AP858" s="19"/>
      <c r="AQ858" s="19"/>
      <c r="AR858" s="377"/>
      <c r="AS858" s="19"/>
      <c r="AT858" s="19"/>
      <c r="AU858" s="377"/>
      <c r="AV858" s="379"/>
      <c r="AW858" s="19"/>
      <c r="AX858" s="19"/>
      <c r="AY858" s="19"/>
      <c r="AZ858" s="377"/>
      <c r="BA858" s="19"/>
      <c r="BB858" s="19"/>
      <c r="BC858" s="19"/>
      <c r="BD858" s="105"/>
      <c r="BE858" s="376"/>
      <c r="BF858" s="376"/>
      <c r="BG858" s="19"/>
      <c r="BH858" s="19"/>
      <c r="BI858" s="19"/>
      <c r="BJ858" s="19"/>
      <c r="BK858" s="377"/>
      <c r="BL858" s="19"/>
      <c r="BM858" s="19"/>
      <c r="BN858" s="377"/>
      <c r="BO858" s="19"/>
      <c r="BP858" s="19"/>
      <c r="BQ858" s="19"/>
      <c r="BR858" s="19"/>
      <c r="BS858" s="377"/>
      <c r="BT858" s="19"/>
      <c r="BU858" s="19"/>
      <c r="BV858" s="105"/>
      <c r="BW858" s="376"/>
      <c r="BX858" s="19"/>
      <c r="BY858" s="19"/>
      <c r="BZ858" s="19"/>
      <c r="CA858" s="19"/>
      <c r="CB858" s="19"/>
      <c r="CC858" s="19"/>
      <c r="CD858" s="377"/>
      <c r="CE858" s="19"/>
      <c r="CF858" s="19"/>
      <c r="CG858" s="19"/>
      <c r="CH858" s="19"/>
      <c r="CI858" s="377"/>
      <c r="CJ858" s="19"/>
      <c r="CK858" s="380"/>
      <c r="CL858" s="105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  <c r="CX858" s="19"/>
      <c r="CY858" s="19"/>
      <c r="CZ858" s="19"/>
      <c r="DA858" s="19"/>
      <c r="DB858" s="19"/>
      <c r="DC858" s="19"/>
      <c r="DD858" s="19"/>
      <c r="DE858" s="19"/>
      <c r="DF858" s="19"/>
      <c r="DG858" s="19"/>
      <c r="DH858" s="19"/>
      <c r="DI858" s="19"/>
    </row>
    <row r="859" spans="1:113" ht="12.75" customHeight="1">
      <c r="A859" s="19"/>
      <c r="B859" s="19"/>
      <c r="C859" s="19"/>
      <c r="D859" s="19"/>
      <c r="E859" s="376"/>
      <c r="F859" s="19"/>
      <c r="G859" s="19"/>
      <c r="H859" s="19"/>
      <c r="I859" s="19"/>
      <c r="J859" s="377"/>
      <c r="K859" s="19"/>
      <c r="L859" s="19"/>
      <c r="M859" s="377"/>
      <c r="N859" s="19"/>
      <c r="O859" s="19"/>
      <c r="P859" s="19"/>
      <c r="Q859" s="19"/>
      <c r="R859" s="19"/>
      <c r="S859" s="19"/>
      <c r="T859" s="105"/>
      <c r="U859" s="376"/>
      <c r="V859" s="376"/>
      <c r="W859" s="19"/>
      <c r="X859" s="19"/>
      <c r="Y859" s="19"/>
      <c r="Z859" s="19"/>
      <c r="AA859" s="377"/>
      <c r="AB859" s="19"/>
      <c r="AC859" s="19"/>
      <c r="AD859" s="377"/>
      <c r="AE859" s="19"/>
      <c r="AF859" s="19"/>
      <c r="AG859" s="19"/>
      <c r="AH859" s="19"/>
      <c r="AI859" s="377"/>
      <c r="AJ859" s="19"/>
      <c r="AK859" s="19"/>
      <c r="AL859" s="105"/>
      <c r="AM859" s="376"/>
      <c r="AN859" s="378"/>
      <c r="AO859" s="19"/>
      <c r="AP859" s="19"/>
      <c r="AQ859" s="19"/>
      <c r="AR859" s="377"/>
      <c r="AS859" s="19"/>
      <c r="AT859" s="19"/>
      <c r="AU859" s="377"/>
      <c r="AV859" s="379"/>
      <c r="AW859" s="19"/>
      <c r="AX859" s="19"/>
      <c r="AY859" s="19"/>
      <c r="AZ859" s="377"/>
      <c r="BA859" s="19"/>
      <c r="BB859" s="19"/>
      <c r="BC859" s="19"/>
      <c r="BD859" s="105"/>
      <c r="BE859" s="376"/>
      <c r="BF859" s="376"/>
      <c r="BG859" s="19"/>
      <c r="BH859" s="19"/>
      <c r="BI859" s="19"/>
      <c r="BJ859" s="19"/>
      <c r="BK859" s="377"/>
      <c r="BL859" s="19"/>
      <c r="BM859" s="19"/>
      <c r="BN859" s="377"/>
      <c r="BO859" s="19"/>
      <c r="BP859" s="19"/>
      <c r="BQ859" s="19"/>
      <c r="BR859" s="19"/>
      <c r="BS859" s="377"/>
      <c r="BT859" s="19"/>
      <c r="BU859" s="19"/>
      <c r="BV859" s="105"/>
      <c r="BW859" s="376"/>
      <c r="BX859" s="19"/>
      <c r="BY859" s="19"/>
      <c r="BZ859" s="19"/>
      <c r="CA859" s="19"/>
      <c r="CB859" s="19"/>
      <c r="CC859" s="19"/>
      <c r="CD859" s="377"/>
      <c r="CE859" s="19"/>
      <c r="CF859" s="19"/>
      <c r="CG859" s="19"/>
      <c r="CH859" s="19"/>
      <c r="CI859" s="377"/>
      <c r="CJ859" s="19"/>
      <c r="CK859" s="380"/>
      <c r="CL859" s="105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  <c r="CX859" s="19"/>
      <c r="CY859" s="19"/>
      <c r="CZ859" s="19"/>
      <c r="DA859" s="19"/>
      <c r="DB859" s="19"/>
      <c r="DC859" s="19"/>
      <c r="DD859" s="19"/>
      <c r="DE859" s="19"/>
      <c r="DF859" s="19"/>
      <c r="DG859" s="19"/>
      <c r="DH859" s="19"/>
      <c r="DI859" s="19"/>
    </row>
    <row r="860" spans="1:113" ht="12.75" customHeight="1">
      <c r="A860" s="19"/>
      <c r="B860" s="19"/>
      <c r="C860" s="19"/>
      <c r="D860" s="19"/>
      <c r="E860" s="376"/>
      <c r="F860" s="19"/>
      <c r="G860" s="19"/>
      <c r="H860" s="19"/>
      <c r="I860" s="19"/>
      <c r="J860" s="377"/>
      <c r="K860" s="19"/>
      <c r="L860" s="19"/>
      <c r="M860" s="377"/>
      <c r="N860" s="19"/>
      <c r="O860" s="19"/>
      <c r="P860" s="19"/>
      <c r="Q860" s="19"/>
      <c r="R860" s="19"/>
      <c r="S860" s="19"/>
      <c r="T860" s="105"/>
      <c r="U860" s="376"/>
      <c r="V860" s="376"/>
      <c r="W860" s="19"/>
      <c r="X860" s="19"/>
      <c r="Y860" s="19"/>
      <c r="Z860" s="19"/>
      <c r="AA860" s="377"/>
      <c r="AB860" s="19"/>
      <c r="AC860" s="19"/>
      <c r="AD860" s="377"/>
      <c r="AE860" s="19"/>
      <c r="AF860" s="19"/>
      <c r="AG860" s="19"/>
      <c r="AH860" s="19"/>
      <c r="AI860" s="377"/>
      <c r="AJ860" s="19"/>
      <c r="AK860" s="19"/>
      <c r="AL860" s="105"/>
      <c r="AM860" s="376"/>
      <c r="AN860" s="378"/>
      <c r="AO860" s="19"/>
      <c r="AP860" s="19"/>
      <c r="AQ860" s="19"/>
      <c r="AR860" s="377"/>
      <c r="AS860" s="19"/>
      <c r="AT860" s="19"/>
      <c r="AU860" s="377"/>
      <c r="AV860" s="379"/>
      <c r="AW860" s="19"/>
      <c r="AX860" s="19"/>
      <c r="AY860" s="19"/>
      <c r="AZ860" s="377"/>
      <c r="BA860" s="19"/>
      <c r="BB860" s="19"/>
      <c r="BC860" s="19"/>
      <c r="BD860" s="105"/>
      <c r="BE860" s="376"/>
      <c r="BF860" s="376"/>
      <c r="BG860" s="19"/>
      <c r="BH860" s="19"/>
      <c r="BI860" s="19"/>
      <c r="BJ860" s="19"/>
      <c r="BK860" s="377"/>
      <c r="BL860" s="19"/>
      <c r="BM860" s="19"/>
      <c r="BN860" s="377"/>
      <c r="BO860" s="19"/>
      <c r="BP860" s="19"/>
      <c r="BQ860" s="19"/>
      <c r="BR860" s="19"/>
      <c r="BS860" s="377"/>
      <c r="BT860" s="19"/>
      <c r="BU860" s="19"/>
      <c r="BV860" s="105"/>
      <c r="BW860" s="376"/>
      <c r="BX860" s="19"/>
      <c r="BY860" s="19"/>
      <c r="BZ860" s="19"/>
      <c r="CA860" s="19"/>
      <c r="CB860" s="19"/>
      <c r="CC860" s="19"/>
      <c r="CD860" s="377"/>
      <c r="CE860" s="19"/>
      <c r="CF860" s="19"/>
      <c r="CG860" s="19"/>
      <c r="CH860" s="19"/>
      <c r="CI860" s="377"/>
      <c r="CJ860" s="19"/>
      <c r="CK860" s="380"/>
      <c r="CL860" s="105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  <c r="CX860" s="19"/>
      <c r="CY860" s="19"/>
      <c r="CZ860" s="19"/>
      <c r="DA860" s="19"/>
      <c r="DB860" s="19"/>
      <c r="DC860" s="19"/>
      <c r="DD860" s="19"/>
      <c r="DE860" s="19"/>
      <c r="DF860" s="19"/>
      <c r="DG860" s="19"/>
      <c r="DH860" s="19"/>
      <c r="DI860" s="19"/>
    </row>
    <row r="861" spans="1:113" ht="12.75" customHeight="1">
      <c r="A861" s="19"/>
      <c r="B861" s="19"/>
      <c r="C861" s="19"/>
      <c r="D861" s="19"/>
      <c r="E861" s="376"/>
      <c r="F861" s="19"/>
      <c r="G861" s="19"/>
      <c r="H861" s="19"/>
      <c r="I861" s="19"/>
      <c r="J861" s="377"/>
      <c r="K861" s="19"/>
      <c r="L861" s="19"/>
      <c r="M861" s="377"/>
      <c r="N861" s="19"/>
      <c r="O861" s="19"/>
      <c r="P861" s="19"/>
      <c r="Q861" s="19"/>
      <c r="R861" s="19"/>
      <c r="S861" s="19"/>
      <c r="T861" s="105"/>
      <c r="U861" s="376"/>
      <c r="V861" s="376"/>
      <c r="W861" s="19"/>
      <c r="X861" s="19"/>
      <c r="Y861" s="19"/>
      <c r="Z861" s="19"/>
      <c r="AA861" s="377"/>
      <c r="AB861" s="19"/>
      <c r="AC861" s="19"/>
      <c r="AD861" s="377"/>
      <c r="AE861" s="19"/>
      <c r="AF861" s="19"/>
      <c r="AG861" s="19"/>
      <c r="AH861" s="19"/>
      <c r="AI861" s="377"/>
      <c r="AJ861" s="19"/>
      <c r="AK861" s="19"/>
      <c r="AL861" s="105"/>
      <c r="AM861" s="376"/>
      <c r="AN861" s="378"/>
      <c r="AO861" s="19"/>
      <c r="AP861" s="19"/>
      <c r="AQ861" s="19"/>
      <c r="AR861" s="377"/>
      <c r="AS861" s="19"/>
      <c r="AT861" s="19"/>
      <c r="AU861" s="377"/>
      <c r="AV861" s="379"/>
      <c r="AW861" s="19"/>
      <c r="AX861" s="19"/>
      <c r="AY861" s="19"/>
      <c r="AZ861" s="377"/>
      <c r="BA861" s="19"/>
      <c r="BB861" s="19"/>
      <c r="BC861" s="19"/>
      <c r="BD861" s="105"/>
      <c r="BE861" s="376"/>
      <c r="BF861" s="376"/>
      <c r="BG861" s="19"/>
      <c r="BH861" s="19"/>
      <c r="BI861" s="19"/>
      <c r="BJ861" s="19"/>
      <c r="BK861" s="377"/>
      <c r="BL861" s="19"/>
      <c r="BM861" s="19"/>
      <c r="BN861" s="377"/>
      <c r="BO861" s="19"/>
      <c r="BP861" s="19"/>
      <c r="BQ861" s="19"/>
      <c r="BR861" s="19"/>
      <c r="BS861" s="377"/>
      <c r="BT861" s="19"/>
      <c r="BU861" s="19"/>
      <c r="BV861" s="105"/>
      <c r="BW861" s="376"/>
      <c r="BX861" s="19"/>
      <c r="BY861" s="19"/>
      <c r="BZ861" s="19"/>
      <c r="CA861" s="19"/>
      <c r="CB861" s="19"/>
      <c r="CC861" s="19"/>
      <c r="CD861" s="377"/>
      <c r="CE861" s="19"/>
      <c r="CF861" s="19"/>
      <c r="CG861" s="19"/>
      <c r="CH861" s="19"/>
      <c r="CI861" s="377"/>
      <c r="CJ861" s="19"/>
      <c r="CK861" s="380"/>
      <c r="CL861" s="105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19"/>
      <c r="CX861" s="19"/>
      <c r="CY861" s="19"/>
      <c r="CZ861" s="19"/>
      <c r="DA861" s="19"/>
      <c r="DB861" s="19"/>
      <c r="DC861" s="19"/>
      <c r="DD861" s="19"/>
      <c r="DE861" s="19"/>
      <c r="DF861" s="19"/>
      <c r="DG861" s="19"/>
      <c r="DH861" s="19"/>
      <c r="DI861" s="19"/>
    </row>
    <row r="862" spans="1:113" ht="12.75" customHeight="1">
      <c r="A862" s="19"/>
      <c r="B862" s="19"/>
      <c r="C862" s="19"/>
      <c r="D862" s="19"/>
      <c r="E862" s="376"/>
      <c r="F862" s="19"/>
      <c r="G862" s="19"/>
      <c r="H862" s="19"/>
      <c r="I862" s="19"/>
      <c r="J862" s="377"/>
      <c r="K862" s="19"/>
      <c r="L862" s="19"/>
      <c r="M862" s="377"/>
      <c r="N862" s="19"/>
      <c r="O862" s="19"/>
      <c r="P862" s="19"/>
      <c r="Q862" s="19"/>
      <c r="R862" s="19"/>
      <c r="S862" s="19"/>
      <c r="T862" s="105"/>
      <c r="U862" s="376"/>
      <c r="V862" s="376"/>
      <c r="W862" s="19"/>
      <c r="X862" s="19"/>
      <c r="Y862" s="19"/>
      <c r="Z862" s="19"/>
      <c r="AA862" s="377"/>
      <c r="AB862" s="19"/>
      <c r="AC862" s="19"/>
      <c r="AD862" s="377"/>
      <c r="AE862" s="19"/>
      <c r="AF862" s="19"/>
      <c r="AG862" s="19"/>
      <c r="AH862" s="19"/>
      <c r="AI862" s="377"/>
      <c r="AJ862" s="19"/>
      <c r="AK862" s="19"/>
      <c r="AL862" s="105"/>
      <c r="AM862" s="376"/>
      <c r="AN862" s="378"/>
      <c r="AO862" s="19"/>
      <c r="AP862" s="19"/>
      <c r="AQ862" s="19"/>
      <c r="AR862" s="377"/>
      <c r="AS862" s="19"/>
      <c r="AT862" s="19"/>
      <c r="AU862" s="377"/>
      <c r="AV862" s="379"/>
      <c r="AW862" s="19"/>
      <c r="AX862" s="19"/>
      <c r="AY862" s="19"/>
      <c r="AZ862" s="377"/>
      <c r="BA862" s="19"/>
      <c r="BB862" s="19"/>
      <c r="BC862" s="19"/>
      <c r="BD862" s="105"/>
      <c r="BE862" s="376"/>
      <c r="BF862" s="376"/>
      <c r="BG862" s="19"/>
      <c r="BH862" s="19"/>
      <c r="BI862" s="19"/>
      <c r="BJ862" s="19"/>
      <c r="BK862" s="377"/>
      <c r="BL862" s="19"/>
      <c r="BM862" s="19"/>
      <c r="BN862" s="377"/>
      <c r="BO862" s="19"/>
      <c r="BP862" s="19"/>
      <c r="BQ862" s="19"/>
      <c r="BR862" s="19"/>
      <c r="BS862" s="377"/>
      <c r="BT862" s="19"/>
      <c r="BU862" s="19"/>
      <c r="BV862" s="105"/>
      <c r="BW862" s="376"/>
      <c r="BX862" s="19"/>
      <c r="BY862" s="19"/>
      <c r="BZ862" s="19"/>
      <c r="CA862" s="19"/>
      <c r="CB862" s="19"/>
      <c r="CC862" s="19"/>
      <c r="CD862" s="377"/>
      <c r="CE862" s="19"/>
      <c r="CF862" s="19"/>
      <c r="CG862" s="19"/>
      <c r="CH862" s="19"/>
      <c r="CI862" s="377"/>
      <c r="CJ862" s="19"/>
      <c r="CK862" s="380"/>
      <c r="CL862" s="105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  <c r="CX862" s="19"/>
      <c r="CY862" s="19"/>
      <c r="CZ862" s="19"/>
      <c r="DA862" s="19"/>
      <c r="DB862" s="19"/>
      <c r="DC862" s="19"/>
      <c r="DD862" s="19"/>
      <c r="DE862" s="19"/>
      <c r="DF862" s="19"/>
      <c r="DG862" s="19"/>
      <c r="DH862" s="19"/>
      <c r="DI862" s="19"/>
    </row>
    <row r="863" spans="1:113" ht="12.75" customHeight="1">
      <c r="A863" s="19"/>
      <c r="B863" s="19"/>
      <c r="C863" s="19"/>
      <c r="D863" s="19"/>
      <c r="E863" s="376"/>
      <c r="F863" s="19"/>
      <c r="G863" s="19"/>
      <c r="H863" s="19"/>
      <c r="I863" s="19"/>
      <c r="J863" s="377"/>
      <c r="K863" s="19"/>
      <c r="L863" s="19"/>
      <c r="M863" s="377"/>
      <c r="N863" s="19"/>
      <c r="O863" s="19"/>
      <c r="P863" s="19"/>
      <c r="Q863" s="19"/>
      <c r="R863" s="19"/>
      <c r="S863" s="19"/>
      <c r="T863" s="105"/>
      <c r="U863" s="376"/>
      <c r="V863" s="376"/>
      <c r="W863" s="19"/>
      <c r="X863" s="19"/>
      <c r="Y863" s="19"/>
      <c r="Z863" s="19"/>
      <c r="AA863" s="377"/>
      <c r="AB863" s="19"/>
      <c r="AC863" s="19"/>
      <c r="AD863" s="377"/>
      <c r="AE863" s="19"/>
      <c r="AF863" s="19"/>
      <c r="AG863" s="19"/>
      <c r="AH863" s="19"/>
      <c r="AI863" s="377"/>
      <c r="AJ863" s="19"/>
      <c r="AK863" s="19"/>
      <c r="AL863" s="105"/>
      <c r="AM863" s="376"/>
      <c r="AN863" s="378"/>
      <c r="AO863" s="19"/>
      <c r="AP863" s="19"/>
      <c r="AQ863" s="19"/>
      <c r="AR863" s="377"/>
      <c r="AS863" s="19"/>
      <c r="AT863" s="19"/>
      <c r="AU863" s="377"/>
      <c r="AV863" s="379"/>
      <c r="AW863" s="19"/>
      <c r="AX863" s="19"/>
      <c r="AY863" s="19"/>
      <c r="AZ863" s="377"/>
      <c r="BA863" s="19"/>
      <c r="BB863" s="19"/>
      <c r="BC863" s="19"/>
      <c r="BD863" s="105"/>
      <c r="BE863" s="376"/>
      <c r="BF863" s="376"/>
      <c r="BG863" s="19"/>
      <c r="BH863" s="19"/>
      <c r="BI863" s="19"/>
      <c r="BJ863" s="19"/>
      <c r="BK863" s="377"/>
      <c r="BL863" s="19"/>
      <c r="BM863" s="19"/>
      <c r="BN863" s="377"/>
      <c r="BO863" s="19"/>
      <c r="BP863" s="19"/>
      <c r="BQ863" s="19"/>
      <c r="BR863" s="19"/>
      <c r="BS863" s="377"/>
      <c r="BT863" s="19"/>
      <c r="BU863" s="19"/>
      <c r="BV863" s="105"/>
      <c r="BW863" s="376"/>
      <c r="BX863" s="19"/>
      <c r="BY863" s="19"/>
      <c r="BZ863" s="19"/>
      <c r="CA863" s="19"/>
      <c r="CB863" s="19"/>
      <c r="CC863" s="19"/>
      <c r="CD863" s="377"/>
      <c r="CE863" s="19"/>
      <c r="CF863" s="19"/>
      <c r="CG863" s="19"/>
      <c r="CH863" s="19"/>
      <c r="CI863" s="377"/>
      <c r="CJ863" s="19"/>
      <c r="CK863" s="380"/>
      <c r="CL863" s="105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19"/>
      <c r="CX863" s="19"/>
      <c r="CY863" s="19"/>
      <c r="CZ863" s="19"/>
      <c r="DA863" s="19"/>
      <c r="DB863" s="19"/>
      <c r="DC863" s="19"/>
      <c r="DD863" s="19"/>
      <c r="DE863" s="19"/>
      <c r="DF863" s="19"/>
      <c r="DG863" s="19"/>
      <c r="DH863" s="19"/>
      <c r="DI863" s="19"/>
    </row>
    <row r="864" spans="1:113" ht="12.75" customHeight="1">
      <c r="A864" s="19"/>
      <c r="B864" s="19"/>
      <c r="C864" s="19"/>
      <c r="D864" s="19"/>
      <c r="E864" s="376"/>
      <c r="F864" s="19"/>
      <c r="G864" s="19"/>
      <c r="H864" s="19"/>
      <c r="I864" s="19"/>
      <c r="J864" s="377"/>
      <c r="K864" s="19"/>
      <c r="L864" s="19"/>
      <c r="M864" s="377"/>
      <c r="N864" s="19"/>
      <c r="O864" s="19"/>
      <c r="P864" s="19"/>
      <c r="Q864" s="19"/>
      <c r="R864" s="19"/>
      <c r="S864" s="19"/>
      <c r="T864" s="105"/>
      <c r="U864" s="376"/>
      <c r="V864" s="376"/>
      <c r="W864" s="19"/>
      <c r="X864" s="19"/>
      <c r="Y864" s="19"/>
      <c r="Z864" s="19"/>
      <c r="AA864" s="377"/>
      <c r="AB864" s="19"/>
      <c r="AC864" s="19"/>
      <c r="AD864" s="377"/>
      <c r="AE864" s="19"/>
      <c r="AF864" s="19"/>
      <c r="AG864" s="19"/>
      <c r="AH864" s="19"/>
      <c r="AI864" s="377"/>
      <c r="AJ864" s="19"/>
      <c r="AK864" s="19"/>
      <c r="AL864" s="105"/>
      <c r="AM864" s="376"/>
      <c r="AN864" s="378"/>
      <c r="AO864" s="19"/>
      <c r="AP864" s="19"/>
      <c r="AQ864" s="19"/>
      <c r="AR864" s="377"/>
      <c r="AS864" s="19"/>
      <c r="AT864" s="19"/>
      <c r="AU864" s="377"/>
      <c r="AV864" s="379"/>
      <c r="AW864" s="19"/>
      <c r="AX864" s="19"/>
      <c r="AY864" s="19"/>
      <c r="AZ864" s="377"/>
      <c r="BA864" s="19"/>
      <c r="BB864" s="19"/>
      <c r="BC864" s="19"/>
      <c r="BD864" s="105"/>
      <c r="BE864" s="376"/>
      <c r="BF864" s="376"/>
      <c r="BG864" s="19"/>
      <c r="BH864" s="19"/>
      <c r="BI864" s="19"/>
      <c r="BJ864" s="19"/>
      <c r="BK864" s="377"/>
      <c r="BL864" s="19"/>
      <c r="BM864" s="19"/>
      <c r="BN864" s="377"/>
      <c r="BO864" s="19"/>
      <c r="BP864" s="19"/>
      <c r="BQ864" s="19"/>
      <c r="BR864" s="19"/>
      <c r="BS864" s="377"/>
      <c r="BT864" s="19"/>
      <c r="BU864" s="19"/>
      <c r="BV864" s="105"/>
      <c r="BW864" s="376"/>
      <c r="BX864" s="19"/>
      <c r="BY864" s="19"/>
      <c r="BZ864" s="19"/>
      <c r="CA864" s="19"/>
      <c r="CB864" s="19"/>
      <c r="CC864" s="19"/>
      <c r="CD864" s="377"/>
      <c r="CE864" s="19"/>
      <c r="CF864" s="19"/>
      <c r="CG864" s="19"/>
      <c r="CH864" s="19"/>
      <c r="CI864" s="377"/>
      <c r="CJ864" s="19"/>
      <c r="CK864" s="380"/>
      <c r="CL864" s="105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  <c r="CX864" s="19"/>
      <c r="CY864" s="19"/>
      <c r="CZ864" s="19"/>
      <c r="DA864" s="19"/>
      <c r="DB864" s="19"/>
      <c r="DC864" s="19"/>
      <c r="DD864" s="19"/>
      <c r="DE864" s="19"/>
      <c r="DF864" s="19"/>
      <c r="DG864" s="19"/>
      <c r="DH864" s="19"/>
      <c r="DI864" s="19"/>
    </row>
    <row r="865" spans="1:113" ht="12.75" customHeight="1">
      <c r="A865" s="19"/>
      <c r="B865" s="19"/>
      <c r="C865" s="19"/>
      <c r="D865" s="19"/>
      <c r="E865" s="376"/>
      <c r="F865" s="19"/>
      <c r="G865" s="19"/>
      <c r="H865" s="19"/>
      <c r="I865" s="19"/>
      <c r="J865" s="377"/>
      <c r="K865" s="19"/>
      <c r="L865" s="19"/>
      <c r="M865" s="377"/>
      <c r="N865" s="19"/>
      <c r="O865" s="19"/>
      <c r="P865" s="19"/>
      <c r="Q865" s="19"/>
      <c r="R865" s="19"/>
      <c r="S865" s="19"/>
      <c r="T865" s="105"/>
      <c r="U865" s="376"/>
      <c r="V865" s="376"/>
      <c r="W865" s="19"/>
      <c r="X865" s="19"/>
      <c r="Y865" s="19"/>
      <c r="Z865" s="19"/>
      <c r="AA865" s="377"/>
      <c r="AB865" s="19"/>
      <c r="AC865" s="19"/>
      <c r="AD865" s="377"/>
      <c r="AE865" s="19"/>
      <c r="AF865" s="19"/>
      <c r="AG865" s="19"/>
      <c r="AH865" s="19"/>
      <c r="AI865" s="377"/>
      <c r="AJ865" s="19"/>
      <c r="AK865" s="19"/>
      <c r="AL865" s="105"/>
      <c r="AM865" s="376"/>
      <c r="AN865" s="378"/>
      <c r="AO865" s="19"/>
      <c r="AP865" s="19"/>
      <c r="AQ865" s="19"/>
      <c r="AR865" s="377"/>
      <c r="AS865" s="19"/>
      <c r="AT865" s="19"/>
      <c r="AU865" s="377"/>
      <c r="AV865" s="379"/>
      <c r="AW865" s="19"/>
      <c r="AX865" s="19"/>
      <c r="AY865" s="19"/>
      <c r="AZ865" s="377"/>
      <c r="BA865" s="19"/>
      <c r="BB865" s="19"/>
      <c r="BC865" s="19"/>
      <c r="BD865" s="105"/>
      <c r="BE865" s="376"/>
      <c r="BF865" s="376"/>
      <c r="BG865" s="19"/>
      <c r="BH865" s="19"/>
      <c r="BI865" s="19"/>
      <c r="BJ865" s="19"/>
      <c r="BK865" s="377"/>
      <c r="BL865" s="19"/>
      <c r="BM865" s="19"/>
      <c r="BN865" s="377"/>
      <c r="BO865" s="19"/>
      <c r="BP865" s="19"/>
      <c r="BQ865" s="19"/>
      <c r="BR865" s="19"/>
      <c r="BS865" s="377"/>
      <c r="BT865" s="19"/>
      <c r="BU865" s="19"/>
      <c r="BV865" s="105"/>
      <c r="BW865" s="376"/>
      <c r="BX865" s="19"/>
      <c r="BY865" s="19"/>
      <c r="BZ865" s="19"/>
      <c r="CA865" s="19"/>
      <c r="CB865" s="19"/>
      <c r="CC865" s="19"/>
      <c r="CD865" s="377"/>
      <c r="CE865" s="19"/>
      <c r="CF865" s="19"/>
      <c r="CG865" s="19"/>
      <c r="CH865" s="19"/>
      <c r="CI865" s="377"/>
      <c r="CJ865" s="19"/>
      <c r="CK865" s="380"/>
      <c r="CL865" s="105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  <c r="CX865" s="19"/>
      <c r="CY865" s="19"/>
      <c r="CZ865" s="19"/>
      <c r="DA865" s="19"/>
      <c r="DB865" s="19"/>
      <c r="DC865" s="19"/>
      <c r="DD865" s="19"/>
      <c r="DE865" s="19"/>
      <c r="DF865" s="19"/>
      <c r="DG865" s="19"/>
      <c r="DH865" s="19"/>
      <c r="DI865" s="19"/>
    </row>
    <row r="866" spans="1:113" ht="12.75" customHeight="1">
      <c r="A866" s="19"/>
      <c r="B866" s="19"/>
      <c r="C866" s="19"/>
      <c r="D866" s="19"/>
      <c r="E866" s="376"/>
      <c r="F866" s="19"/>
      <c r="G866" s="19"/>
      <c r="H866" s="19"/>
      <c r="I866" s="19"/>
      <c r="J866" s="377"/>
      <c r="K866" s="19"/>
      <c r="L866" s="19"/>
      <c r="M866" s="377"/>
      <c r="N866" s="19"/>
      <c r="O866" s="19"/>
      <c r="P866" s="19"/>
      <c r="Q866" s="19"/>
      <c r="R866" s="19"/>
      <c r="S866" s="19"/>
      <c r="T866" s="105"/>
      <c r="U866" s="376"/>
      <c r="V866" s="376"/>
      <c r="W866" s="19"/>
      <c r="X866" s="19"/>
      <c r="Y866" s="19"/>
      <c r="Z866" s="19"/>
      <c r="AA866" s="377"/>
      <c r="AB866" s="19"/>
      <c r="AC866" s="19"/>
      <c r="AD866" s="377"/>
      <c r="AE866" s="19"/>
      <c r="AF866" s="19"/>
      <c r="AG866" s="19"/>
      <c r="AH866" s="19"/>
      <c r="AI866" s="377"/>
      <c r="AJ866" s="19"/>
      <c r="AK866" s="19"/>
      <c r="AL866" s="105"/>
      <c r="AM866" s="376"/>
      <c r="AN866" s="378"/>
      <c r="AO866" s="19"/>
      <c r="AP866" s="19"/>
      <c r="AQ866" s="19"/>
      <c r="AR866" s="377"/>
      <c r="AS866" s="19"/>
      <c r="AT866" s="19"/>
      <c r="AU866" s="377"/>
      <c r="AV866" s="379"/>
      <c r="AW866" s="19"/>
      <c r="AX866" s="19"/>
      <c r="AY866" s="19"/>
      <c r="AZ866" s="377"/>
      <c r="BA866" s="19"/>
      <c r="BB866" s="19"/>
      <c r="BC866" s="19"/>
      <c r="BD866" s="105"/>
      <c r="BE866" s="376"/>
      <c r="BF866" s="376"/>
      <c r="BG866" s="19"/>
      <c r="BH866" s="19"/>
      <c r="BI866" s="19"/>
      <c r="BJ866" s="19"/>
      <c r="BK866" s="377"/>
      <c r="BL866" s="19"/>
      <c r="BM866" s="19"/>
      <c r="BN866" s="377"/>
      <c r="BO866" s="19"/>
      <c r="BP866" s="19"/>
      <c r="BQ866" s="19"/>
      <c r="BR866" s="19"/>
      <c r="BS866" s="377"/>
      <c r="BT866" s="19"/>
      <c r="BU866" s="19"/>
      <c r="BV866" s="105"/>
      <c r="BW866" s="376"/>
      <c r="BX866" s="19"/>
      <c r="BY866" s="19"/>
      <c r="BZ866" s="19"/>
      <c r="CA866" s="19"/>
      <c r="CB866" s="19"/>
      <c r="CC866" s="19"/>
      <c r="CD866" s="377"/>
      <c r="CE866" s="19"/>
      <c r="CF866" s="19"/>
      <c r="CG866" s="19"/>
      <c r="CH866" s="19"/>
      <c r="CI866" s="377"/>
      <c r="CJ866" s="19"/>
      <c r="CK866" s="380"/>
      <c r="CL866" s="105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19"/>
      <c r="CX866" s="19"/>
      <c r="CY866" s="19"/>
      <c r="CZ866" s="19"/>
      <c r="DA866" s="19"/>
      <c r="DB866" s="19"/>
      <c r="DC866" s="19"/>
      <c r="DD866" s="19"/>
      <c r="DE866" s="19"/>
      <c r="DF866" s="19"/>
      <c r="DG866" s="19"/>
      <c r="DH866" s="19"/>
      <c r="DI866" s="19"/>
    </row>
    <row r="867" spans="1:113" ht="12.75" customHeight="1">
      <c r="A867" s="19"/>
      <c r="B867" s="19"/>
      <c r="C867" s="19"/>
      <c r="D867" s="19"/>
      <c r="E867" s="376"/>
      <c r="F867" s="19"/>
      <c r="G867" s="19"/>
      <c r="H867" s="19"/>
      <c r="I867" s="19"/>
      <c r="J867" s="377"/>
      <c r="K867" s="19"/>
      <c r="L867" s="19"/>
      <c r="M867" s="377"/>
      <c r="N867" s="19"/>
      <c r="O867" s="19"/>
      <c r="P867" s="19"/>
      <c r="Q867" s="19"/>
      <c r="R867" s="19"/>
      <c r="S867" s="19"/>
      <c r="T867" s="105"/>
      <c r="U867" s="376"/>
      <c r="V867" s="376"/>
      <c r="W867" s="19"/>
      <c r="X867" s="19"/>
      <c r="Y867" s="19"/>
      <c r="Z867" s="19"/>
      <c r="AA867" s="377"/>
      <c r="AB867" s="19"/>
      <c r="AC867" s="19"/>
      <c r="AD867" s="377"/>
      <c r="AE867" s="19"/>
      <c r="AF867" s="19"/>
      <c r="AG867" s="19"/>
      <c r="AH867" s="19"/>
      <c r="AI867" s="377"/>
      <c r="AJ867" s="19"/>
      <c r="AK867" s="19"/>
      <c r="AL867" s="105"/>
      <c r="AM867" s="376"/>
      <c r="AN867" s="378"/>
      <c r="AO867" s="19"/>
      <c r="AP867" s="19"/>
      <c r="AQ867" s="19"/>
      <c r="AR867" s="377"/>
      <c r="AS867" s="19"/>
      <c r="AT867" s="19"/>
      <c r="AU867" s="377"/>
      <c r="AV867" s="379"/>
      <c r="AW867" s="19"/>
      <c r="AX867" s="19"/>
      <c r="AY867" s="19"/>
      <c r="AZ867" s="377"/>
      <c r="BA867" s="19"/>
      <c r="BB867" s="19"/>
      <c r="BC867" s="19"/>
      <c r="BD867" s="105"/>
      <c r="BE867" s="376"/>
      <c r="BF867" s="376"/>
      <c r="BG867" s="19"/>
      <c r="BH867" s="19"/>
      <c r="BI867" s="19"/>
      <c r="BJ867" s="19"/>
      <c r="BK867" s="377"/>
      <c r="BL867" s="19"/>
      <c r="BM867" s="19"/>
      <c r="BN867" s="377"/>
      <c r="BO867" s="19"/>
      <c r="BP867" s="19"/>
      <c r="BQ867" s="19"/>
      <c r="BR867" s="19"/>
      <c r="BS867" s="377"/>
      <c r="BT867" s="19"/>
      <c r="BU867" s="19"/>
      <c r="BV867" s="105"/>
      <c r="BW867" s="376"/>
      <c r="BX867" s="19"/>
      <c r="BY867" s="19"/>
      <c r="BZ867" s="19"/>
      <c r="CA867" s="19"/>
      <c r="CB867" s="19"/>
      <c r="CC867" s="19"/>
      <c r="CD867" s="377"/>
      <c r="CE867" s="19"/>
      <c r="CF867" s="19"/>
      <c r="CG867" s="19"/>
      <c r="CH867" s="19"/>
      <c r="CI867" s="377"/>
      <c r="CJ867" s="19"/>
      <c r="CK867" s="380"/>
      <c r="CL867" s="105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19"/>
      <c r="CX867" s="19"/>
      <c r="CY867" s="19"/>
      <c r="CZ867" s="19"/>
      <c r="DA867" s="19"/>
      <c r="DB867" s="19"/>
      <c r="DC867" s="19"/>
      <c r="DD867" s="19"/>
      <c r="DE867" s="19"/>
      <c r="DF867" s="19"/>
      <c r="DG867" s="19"/>
      <c r="DH867" s="19"/>
      <c r="DI867" s="19"/>
    </row>
    <row r="868" spans="1:113" ht="12.75" customHeight="1">
      <c r="A868" s="19"/>
      <c r="B868" s="19"/>
      <c r="C868" s="19"/>
      <c r="D868" s="19"/>
      <c r="E868" s="376"/>
      <c r="F868" s="19"/>
      <c r="G868" s="19"/>
      <c r="H868" s="19"/>
      <c r="I868" s="19"/>
      <c r="J868" s="377"/>
      <c r="K868" s="19"/>
      <c r="L868" s="19"/>
      <c r="M868" s="377"/>
      <c r="N868" s="19"/>
      <c r="O868" s="19"/>
      <c r="P868" s="19"/>
      <c r="Q868" s="19"/>
      <c r="R868" s="19"/>
      <c r="S868" s="19"/>
      <c r="T868" s="105"/>
      <c r="U868" s="376"/>
      <c r="V868" s="376"/>
      <c r="W868" s="19"/>
      <c r="X868" s="19"/>
      <c r="Y868" s="19"/>
      <c r="Z868" s="19"/>
      <c r="AA868" s="377"/>
      <c r="AB868" s="19"/>
      <c r="AC868" s="19"/>
      <c r="AD868" s="377"/>
      <c r="AE868" s="19"/>
      <c r="AF868" s="19"/>
      <c r="AG868" s="19"/>
      <c r="AH868" s="19"/>
      <c r="AI868" s="377"/>
      <c r="AJ868" s="19"/>
      <c r="AK868" s="19"/>
      <c r="AL868" s="105"/>
      <c r="AM868" s="376"/>
      <c r="AN868" s="378"/>
      <c r="AO868" s="19"/>
      <c r="AP868" s="19"/>
      <c r="AQ868" s="19"/>
      <c r="AR868" s="377"/>
      <c r="AS868" s="19"/>
      <c r="AT868" s="19"/>
      <c r="AU868" s="377"/>
      <c r="AV868" s="379"/>
      <c r="AW868" s="19"/>
      <c r="AX868" s="19"/>
      <c r="AY868" s="19"/>
      <c r="AZ868" s="377"/>
      <c r="BA868" s="19"/>
      <c r="BB868" s="19"/>
      <c r="BC868" s="19"/>
      <c r="BD868" s="105"/>
      <c r="BE868" s="376"/>
      <c r="BF868" s="376"/>
      <c r="BG868" s="19"/>
      <c r="BH868" s="19"/>
      <c r="BI868" s="19"/>
      <c r="BJ868" s="19"/>
      <c r="BK868" s="377"/>
      <c r="BL868" s="19"/>
      <c r="BM868" s="19"/>
      <c r="BN868" s="377"/>
      <c r="BO868" s="19"/>
      <c r="BP868" s="19"/>
      <c r="BQ868" s="19"/>
      <c r="BR868" s="19"/>
      <c r="BS868" s="377"/>
      <c r="BT868" s="19"/>
      <c r="BU868" s="19"/>
      <c r="BV868" s="105"/>
      <c r="BW868" s="376"/>
      <c r="BX868" s="19"/>
      <c r="BY868" s="19"/>
      <c r="BZ868" s="19"/>
      <c r="CA868" s="19"/>
      <c r="CB868" s="19"/>
      <c r="CC868" s="19"/>
      <c r="CD868" s="377"/>
      <c r="CE868" s="19"/>
      <c r="CF868" s="19"/>
      <c r="CG868" s="19"/>
      <c r="CH868" s="19"/>
      <c r="CI868" s="377"/>
      <c r="CJ868" s="19"/>
      <c r="CK868" s="380"/>
      <c r="CL868" s="105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19"/>
      <c r="CX868" s="19"/>
      <c r="CY868" s="19"/>
      <c r="CZ868" s="19"/>
      <c r="DA868" s="19"/>
      <c r="DB868" s="19"/>
      <c r="DC868" s="19"/>
      <c r="DD868" s="19"/>
      <c r="DE868" s="19"/>
      <c r="DF868" s="19"/>
      <c r="DG868" s="19"/>
      <c r="DH868" s="19"/>
      <c r="DI868" s="19"/>
    </row>
    <row r="869" spans="1:113" ht="12.75" customHeight="1">
      <c r="A869" s="19"/>
      <c r="B869" s="19"/>
      <c r="C869" s="19"/>
      <c r="D869" s="19"/>
      <c r="E869" s="376"/>
      <c r="F869" s="19"/>
      <c r="G869" s="19"/>
      <c r="H869" s="19"/>
      <c r="I869" s="19"/>
      <c r="J869" s="377"/>
      <c r="K869" s="19"/>
      <c r="L869" s="19"/>
      <c r="M869" s="377"/>
      <c r="N869" s="19"/>
      <c r="O869" s="19"/>
      <c r="P869" s="19"/>
      <c r="Q869" s="19"/>
      <c r="R869" s="19"/>
      <c r="S869" s="19"/>
      <c r="T869" s="105"/>
      <c r="U869" s="376"/>
      <c r="V869" s="376"/>
      <c r="W869" s="19"/>
      <c r="X869" s="19"/>
      <c r="Y869" s="19"/>
      <c r="Z869" s="19"/>
      <c r="AA869" s="377"/>
      <c r="AB869" s="19"/>
      <c r="AC869" s="19"/>
      <c r="AD869" s="377"/>
      <c r="AE869" s="19"/>
      <c r="AF869" s="19"/>
      <c r="AG869" s="19"/>
      <c r="AH869" s="19"/>
      <c r="AI869" s="377"/>
      <c r="AJ869" s="19"/>
      <c r="AK869" s="19"/>
      <c r="AL869" s="105"/>
      <c r="AM869" s="376"/>
      <c r="AN869" s="378"/>
      <c r="AO869" s="19"/>
      <c r="AP869" s="19"/>
      <c r="AQ869" s="19"/>
      <c r="AR869" s="377"/>
      <c r="AS869" s="19"/>
      <c r="AT869" s="19"/>
      <c r="AU869" s="377"/>
      <c r="AV869" s="379"/>
      <c r="AW869" s="19"/>
      <c r="AX869" s="19"/>
      <c r="AY869" s="19"/>
      <c r="AZ869" s="377"/>
      <c r="BA869" s="19"/>
      <c r="BB869" s="19"/>
      <c r="BC869" s="19"/>
      <c r="BD869" s="105"/>
      <c r="BE869" s="376"/>
      <c r="BF869" s="376"/>
      <c r="BG869" s="19"/>
      <c r="BH869" s="19"/>
      <c r="BI869" s="19"/>
      <c r="BJ869" s="19"/>
      <c r="BK869" s="377"/>
      <c r="BL869" s="19"/>
      <c r="BM869" s="19"/>
      <c r="BN869" s="377"/>
      <c r="BO869" s="19"/>
      <c r="BP869" s="19"/>
      <c r="BQ869" s="19"/>
      <c r="BR869" s="19"/>
      <c r="BS869" s="377"/>
      <c r="BT869" s="19"/>
      <c r="BU869" s="19"/>
      <c r="BV869" s="105"/>
      <c r="BW869" s="376"/>
      <c r="BX869" s="19"/>
      <c r="BY869" s="19"/>
      <c r="BZ869" s="19"/>
      <c r="CA869" s="19"/>
      <c r="CB869" s="19"/>
      <c r="CC869" s="19"/>
      <c r="CD869" s="377"/>
      <c r="CE869" s="19"/>
      <c r="CF869" s="19"/>
      <c r="CG869" s="19"/>
      <c r="CH869" s="19"/>
      <c r="CI869" s="377"/>
      <c r="CJ869" s="19"/>
      <c r="CK869" s="380"/>
      <c r="CL869" s="105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19"/>
      <c r="CX869" s="19"/>
      <c r="CY869" s="19"/>
      <c r="CZ869" s="19"/>
      <c r="DA869" s="19"/>
      <c r="DB869" s="19"/>
      <c r="DC869" s="19"/>
      <c r="DD869" s="19"/>
      <c r="DE869" s="19"/>
      <c r="DF869" s="19"/>
      <c r="DG869" s="19"/>
      <c r="DH869" s="19"/>
      <c r="DI869" s="19"/>
    </row>
    <row r="870" spans="1:113" ht="12.75" customHeight="1">
      <c r="A870" s="19"/>
      <c r="B870" s="19"/>
      <c r="C870" s="19"/>
      <c r="D870" s="19"/>
      <c r="E870" s="376"/>
      <c r="F870" s="19"/>
      <c r="G870" s="19"/>
      <c r="H870" s="19"/>
      <c r="I870" s="19"/>
      <c r="J870" s="377"/>
      <c r="K870" s="19"/>
      <c r="L870" s="19"/>
      <c r="M870" s="377"/>
      <c r="N870" s="19"/>
      <c r="O870" s="19"/>
      <c r="P870" s="19"/>
      <c r="Q870" s="19"/>
      <c r="R870" s="19"/>
      <c r="S870" s="19"/>
      <c r="T870" s="105"/>
      <c r="U870" s="376"/>
      <c r="V870" s="376"/>
      <c r="W870" s="19"/>
      <c r="X870" s="19"/>
      <c r="Y870" s="19"/>
      <c r="Z870" s="19"/>
      <c r="AA870" s="377"/>
      <c r="AB870" s="19"/>
      <c r="AC870" s="19"/>
      <c r="AD870" s="377"/>
      <c r="AE870" s="19"/>
      <c r="AF870" s="19"/>
      <c r="AG870" s="19"/>
      <c r="AH870" s="19"/>
      <c r="AI870" s="377"/>
      <c r="AJ870" s="19"/>
      <c r="AK870" s="19"/>
      <c r="AL870" s="105"/>
      <c r="AM870" s="376"/>
      <c r="AN870" s="378"/>
      <c r="AO870" s="19"/>
      <c r="AP870" s="19"/>
      <c r="AQ870" s="19"/>
      <c r="AR870" s="377"/>
      <c r="AS870" s="19"/>
      <c r="AT870" s="19"/>
      <c r="AU870" s="377"/>
      <c r="AV870" s="379"/>
      <c r="AW870" s="19"/>
      <c r="AX870" s="19"/>
      <c r="AY870" s="19"/>
      <c r="AZ870" s="377"/>
      <c r="BA870" s="19"/>
      <c r="BB870" s="19"/>
      <c r="BC870" s="19"/>
      <c r="BD870" s="105"/>
      <c r="BE870" s="376"/>
      <c r="BF870" s="376"/>
      <c r="BG870" s="19"/>
      <c r="BH870" s="19"/>
      <c r="BI870" s="19"/>
      <c r="BJ870" s="19"/>
      <c r="BK870" s="377"/>
      <c r="BL870" s="19"/>
      <c r="BM870" s="19"/>
      <c r="BN870" s="377"/>
      <c r="BO870" s="19"/>
      <c r="BP870" s="19"/>
      <c r="BQ870" s="19"/>
      <c r="BR870" s="19"/>
      <c r="BS870" s="377"/>
      <c r="BT870" s="19"/>
      <c r="BU870" s="19"/>
      <c r="BV870" s="105"/>
      <c r="BW870" s="376"/>
      <c r="BX870" s="19"/>
      <c r="BY870" s="19"/>
      <c r="BZ870" s="19"/>
      <c r="CA870" s="19"/>
      <c r="CB870" s="19"/>
      <c r="CC870" s="19"/>
      <c r="CD870" s="377"/>
      <c r="CE870" s="19"/>
      <c r="CF870" s="19"/>
      <c r="CG870" s="19"/>
      <c r="CH870" s="19"/>
      <c r="CI870" s="377"/>
      <c r="CJ870" s="19"/>
      <c r="CK870" s="380"/>
      <c r="CL870" s="105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19"/>
      <c r="CX870" s="19"/>
      <c r="CY870" s="19"/>
      <c r="CZ870" s="19"/>
      <c r="DA870" s="19"/>
      <c r="DB870" s="19"/>
      <c r="DC870" s="19"/>
      <c r="DD870" s="19"/>
      <c r="DE870" s="19"/>
      <c r="DF870" s="19"/>
      <c r="DG870" s="19"/>
      <c r="DH870" s="19"/>
      <c r="DI870" s="19"/>
    </row>
    <row r="871" spans="1:113" ht="12.75" customHeight="1">
      <c r="A871" s="19"/>
      <c r="B871" s="19"/>
      <c r="C871" s="19"/>
      <c r="D871" s="19"/>
      <c r="E871" s="376"/>
      <c r="F871" s="19"/>
      <c r="G871" s="19"/>
      <c r="H871" s="19"/>
      <c r="I871" s="19"/>
      <c r="J871" s="377"/>
      <c r="K871" s="19"/>
      <c r="L871" s="19"/>
      <c r="M871" s="377"/>
      <c r="N871" s="19"/>
      <c r="O871" s="19"/>
      <c r="P871" s="19"/>
      <c r="Q871" s="19"/>
      <c r="R871" s="19"/>
      <c r="S871" s="19"/>
      <c r="T871" s="105"/>
      <c r="U871" s="376"/>
      <c r="V871" s="376"/>
      <c r="W871" s="19"/>
      <c r="X871" s="19"/>
      <c r="Y871" s="19"/>
      <c r="Z871" s="19"/>
      <c r="AA871" s="377"/>
      <c r="AB871" s="19"/>
      <c r="AC871" s="19"/>
      <c r="AD871" s="377"/>
      <c r="AE871" s="19"/>
      <c r="AF871" s="19"/>
      <c r="AG871" s="19"/>
      <c r="AH871" s="19"/>
      <c r="AI871" s="377"/>
      <c r="AJ871" s="19"/>
      <c r="AK871" s="19"/>
      <c r="AL871" s="105"/>
      <c r="AM871" s="376"/>
      <c r="AN871" s="378"/>
      <c r="AO871" s="19"/>
      <c r="AP871" s="19"/>
      <c r="AQ871" s="19"/>
      <c r="AR871" s="377"/>
      <c r="AS871" s="19"/>
      <c r="AT871" s="19"/>
      <c r="AU871" s="377"/>
      <c r="AV871" s="379"/>
      <c r="AW871" s="19"/>
      <c r="AX871" s="19"/>
      <c r="AY871" s="19"/>
      <c r="AZ871" s="377"/>
      <c r="BA871" s="19"/>
      <c r="BB871" s="19"/>
      <c r="BC871" s="19"/>
      <c r="BD871" s="105"/>
      <c r="BE871" s="376"/>
      <c r="BF871" s="376"/>
      <c r="BG871" s="19"/>
      <c r="BH871" s="19"/>
      <c r="BI871" s="19"/>
      <c r="BJ871" s="19"/>
      <c r="BK871" s="377"/>
      <c r="BL871" s="19"/>
      <c r="BM871" s="19"/>
      <c r="BN871" s="377"/>
      <c r="BO871" s="19"/>
      <c r="BP871" s="19"/>
      <c r="BQ871" s="19"/>
      <c r="BR871" s="19"/>
      <c r="BS871" s="377"/>
      <c r="BT871" s="19"/>
      <c r="BU871" s="19"/>
      <c r="BV871" s="105"/>
      <c r="BW871" s="376"/>
      <c r="BX871" s="19"/>
      <c r="BY871" s="19"/>
      <c r="BZ871" s="19"/>
      <c r="CA871" s="19"/>
      <c r="CB871" s="19"/>
      <c r="CC871" s="19"/>
      <c r="CD871" s="377"/>
      <c r="CE871" s="19"/>
      <c r="CF871" s="19"/>
      <c r="CG871" s="19"/>
      <c r="CH871" s="19"/>
      <c r="CI871" s="377"/>
      <c r="CJ871" s="19"/>
      <c r="CK871" s="380"/>
      <c r="CL871" s="105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19"/>
      <c r="CX871" s="19"/>
      <c r="CY871" s="19"/>
      <c r="CZ871" s="19"/>
      <c r="DA871" s="19"/>
      <c r="DB871" s="19"/>
      <c r="DC871" s="19"/>
      <c r="DD871" s="19"/>
      <c r="DE871" s="19"/>
      <c r="DF871" s="19"/>
      <c r="DG871" s="19"/>
      <c r="DH871" s="19"/>
      <c r="DI871" s="19"/>
    </row>
    <row r="872" spans="1:113" ht="12.75" customHeight="1">
      <c r="A872" s="19"/>
      <c r="B872" s="19"/>
      <c r="C872" s="19"/>
      <c r="D872" s="19"/>
      <c r="E872" s="376"/>
      <c r="F872" s="19"/>
      <c r="G872" s="19"/>
      <c r="H872" s="19"/>
      <c r="I872" s="19"/>
      <c r="J872" s="377"/>
      <c r="K872" s="19"/>
      <c r="L872" s="19"/>
      <c r="M872" s="377"/>
      <c r="N872" s="19"/>
      <c r="O872" s="19"/>
      <c r="P872" s="19"/>
      <c r="Q872" s="19"/>
      <c r="R872" s="19"/>
      <c r="S872" s="19"/>
      <c r="T872" s="105"/>
      <c r="U872" s="376"/>
      <c r="V872" s="376"/>
      <c r="W872" s="19"/>
      <c r="X872" s="19"/>
      <c r="Y872" s="19"/>
      <c r="Z872" s="19"/>
      <c r="AA872" s="377"/>
      <c r="AB872" s="19"/>
      <c r="AC872" s="19"/>
      <c r="AD872" s="377"/>
      <c r="AE872" s="19"/>
      <c r="AF872" s="19"/>
      <c r="AG872" s="19"/>
      <c r="AH872" s="19"/>
      <c r="AI872" s="377"/>
      <c r="AJ872" s="19"/>
      <c r="AK872" s="19"/>
      <c r="AL872" s="105"/>
      <c r="AM872" s="376"/>
      <c r="AN872" s="378"/>
      <c r="AO872" s="19"/>
      <c r="AP872" s="19"/>
      <c r="AQ872" s="19"/>
      <c r="AR872" s="377"/>
      <c r="AS872" s="19"/>
      <c r="AT872" s="19"/>
      <c r="AU872" s="377"/>
      <c r="AV872" s="379"/>
      <c r="AW872" s="19"/>
      <c r="AX872" s="19"/>
      <c r="AY872" s="19"/>
      <c r="AZ872" s="377"/>
      <c r="BA872" s="19"/>
      <c r="BB872" s="19"/>
      <c r="BC872" s="19"/>
      <c r="BD872" s="105"/>
      <c r="BE872" s="376"/>
      <c r="BF872" s="376"/>
      <c r="BG872" s="19"/>
      <c r="BH872" s="19"/>
      <c r="BI872" s="19"/>
      <c r="BJ872" s="19"/>
      <c r="BK872" s="377"/>
      <c r="BL872" s="19"/>
      <c r="BM872" s="19"/>
      <c r="BN872" s="377"/>
      <c r="BO872" s="19"/>
      <c r="BP872" s="19"/>
      <c r="BQ872" s="19"/>
      <c r="BR872" s="19"/>
      <c r="BS872" s="377"/>
      <c r="BT872" s="19"/>
      <c r="BU872" s="19"/>
      <c r="BV872" s="105"/>
      <c r="BW872" s="376"/>
      <c r="BX872" s="19"/>
      <c r="BY872" s="19"/>
      <c r="BZ872" s="19"/>
      <c r="CA872" s="19"/>
      <c r="CB872" s="19"/>
      <c r="CC872" s="19"/>
      <c r="CD872" s="377"/>
      <c r="CE872" s="19"/>
      <c r="CF872" s="19"/>
      <c r="CG872" s="19"/>
      <c r="CH872" s="19"/>
      <c r="CI872" s="377"/>
      <c r="CJ872" s="19"/>
      <c r="CK872" s="380"/>
      <c r="CL872" s="105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19"/>
      <c r="CX872" s="19"/>
      <c r="CY872" s="19"/>
      <c r="CZ872" s="19"/>
      <c r="DA872" s="19"/>
      <c r="DB872" s="19"/>
      <c r="DC872" s="19"/>
      <c r="DD872" s="19"/>
      <c r="DE872" s="19"/>
      <c r="DF872" s="19"/>
      <c r="DG872" s="19"/>
      <c r="DH872" s="19"/>
      <c r="DI872" s="19"/>
    </row>
    <row r="873" spans="1:113" ht="12.75" customHeight="1">
      <c r="A873" s="19"/>
      <c r="B873" s="19"/>
      <c r="C873" s="19"/>
      <c r="D873" s="19"/>
      <c r="E873" s="376"/>
      <c r="F873" s="19"/>
      <c r="G873" s="19"/>
      <c r="H873" s="19"/>
      <c r="I873" s="19"/>
      <c r="J873" s="377"/>
      <c r="K873" s="19"/>
      <c r="L873" s="19"/>
      <c r="M873" s="377"/>
      <c r="N873" s="19"/>
      <c r="O873" s="19"/>
      <c r="P873" s="19"/>
      <c r="Q873" s="19"/>
      <c r="R873" s="19"/>
      <c r="S873" s="19"/>
      <c r="T873" s="105"/>
      <c r="U873" s="376"/>
      <c r="V873" s="376"/>
      <c r="W873" s="19"/>
      <c r="X873" s="19"/>
      <c r="Y873" s="19"/>
      <c r="Z873" s="19"/>
      <c r="AA873" s="377"/>
      <c r="AB873" s="19"/>
      <c r="AC873" s="19"/>
      <c r="AD873" s="377"/>
      <c r="AE873" s="19"/>
      <c r="AF873" s="19"/>
      <c r="AG873" s="19"/>
      <c r="AH873" s="19"/>
      <c r="AI873" s="377"/>
      <c r="AJ873" s="19"/>
      <c r="AK873" s="19"/>
      <c r="AL873" s="105"/>
      <c r="AM873" s="376"/>
      <c r="AN873" s="378"/>
      <c r="AO873" s="19"/>
      <c r="AP873" s="19"/>
      <c r="AQ873" s="19"/>
      <c r="AR873" s="377"/>
      <c r="AS873" s="19"/>
      <c r="AT873" s="19"/>
      <c r="AU873" s="377"/>
      <c r="AV873" s="379"/>
      <c r="AW873" s="19"/>
      <c r="AX873" s="19"/>
      <c r="AY873" s="19"/>
      <c r="AZ873" s="377"/>
      <c r="BA873" s="19"/>
      <c r="BB873" s="19"/>
      <c r="BC873" s="19"/>
      <c r="BD873" s="105"/>
      <c r="BE873" s="376"/>
      <c r="BF873" s="376"/>
      <c r="BG873" s="19"/>
      <c r="BH873" s="19"/>
      <c r="BI873" s="19"/>
      <c r="BJ873" s="19"/>
      <c r="BK873" s="377"/>
      <c r="BL873" s="19"/>
      <c r="BM873" s="19"/>
      <c r="BN873" s="377"/>
      <c r="BO873" s="19"/>
      <c r="BP873" s="19"/>
      <c r="BQ873" s="19"/>
      <c r="BR873" s="19"/>
      <c r="BS873" s="377"/>
      <c r="BT873" s="19"/>
      <c r="BU873" s="19"/>
      <c r="BV873" s="105"/>
      <c r="BW873" s="376"/>
      <c r="BX873" s="19"/>
      <c r="BY873" s="19"/>
      <c r="BZ873" s="19"/>
      <c r="CA873" s="19"/>
      <c r="CB873" s="19"/>
      <c r="CC873" s="19"/>
      <c r="CD873" s="377"/>
      <c r="CE873" s="19"/>
      <c r="CF873" s="19"/>
      <c r="CG873" s="19"/>
      <c r="CH873" s="19"/>
      <c r="CI873" s="377"/>
      <c r="CJ873" s="19"/>
      <c r="CK873" s="380"/>
      <c r="CL873" s="105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19"/>
      <c r="CX873" s="19"/>
      <c r="CY873" s="19"/>
      <c r="CZ873" s="19"/>
      <c r="DA873" s="19"/>
      <c r="DB873" s="19"/>
      <c r="DC873" s="19"/>
      <c r="DD873" s="19"/>
      <c r="DE873" s="19"/>
      <c r="DF873" s="19"/>
      <c r="DG873" s="19"/>
      <c r="DH873" s="19"/>
      <c r="DI873" s="19"/>
    </row>
    <row r="874" spans="1:113" ht="12.75" customHeight="1">
      <c r="A874" s="19"/>
      <c r="B874" s="19"/>
      <c r="C874" s="19"/>
      <c r="D874" s="19"/>
      <c r="E874" s="376"/>
      <c r="F874" s="19"/>
      <c r="G874" s="19"/>
      <c r="H874" s="19"/>
      <c r="I874" s="19"/>
      <c r="J874" s="377"/>
      <c r="K874" s="19"/>
      <c r="L874" s="19"/>
      <c r="M874" s="377"/>
      <c r="N874" s="19"/>
      <c r="O874" s="19"/>
      <c r="P874" s="19"/>
      <c r="Q874" s="19"/>
      <c r="R874" s="19"/>
      <c r="S874" s="19"/>
      <c r="T874" s="105"/>
      <c r="U874" s="376"/>
      <c r="V874" s="376"/>
      <c r="W874" s="19"/>
      <c r="X874" s="19"/>
      <c r="Y874" s="19"/>
      <c r="Z874" s="19"/>
      <c r="AA874" s="377"/>
      <c r="AB874" s="19"/>
      <c r="AC874" s="19"/>
      <c r="AD874" s="377"/>
      <c r="AE874" s="19"/>
      <c r="AF874" s="19"/>
      <c r="AG874" s="19"/>
      <c r="AH874" s="19"/>
      <c r="AI874" s="377"/>
      <c r="AJ874" s="19"/>
      <c r="AK874" s="19"/>
      <c r="AL874" s="105"/>
      <c r="AM874" s="376"/>
      <c r="AN874" s="378"/>
      <c r="AO874" s="19"/>
      <c r="AP874" s="19"/>
      <c r="AQ874" s="19"/>
      <c r="AR874" s="377"/>
      <c r="AS874" s="19"/>
      <c r="AT874" s="19"/>
      <c r="AU874" s="377"/>
      <c r="AV874" s="379"/>
      <c r="AW874" s="19"/>
      <c r="AX874" s="19"/>
      <c r="AY874" s="19"/>
      <c r="AZ874" s="377"/>
      <c r="BA874" s="19"/>
      <c r="BB874" s="19"/>
      <c r="BC874" s="19"/>
      <c r="BD874" s="105"/>
      <c r="BE874" s="376"/>
      <c r="BF874" s="376"/>
      <c r="BG874" s="19"/>
      <c r="BH874" s="19"/>
      <c r="BI874" s="19"/>
      <c r="BJ874" s="19"/>
      <c r="BK874" s="377"/>
      <c r="BL874" s="19"/>
      <c r="BM874" s="19"/>
      <c r="BN874" s="377"/>
      <c r="BO874" s="19"/>
      <c r="BP874" s="19"/>
      <c r="BQ874" s="19"/>
      <c r="BR874" s="19"/>
      <c r="BS874" s="377"/>
      <c r="BT874" s="19"/>
      <c r="BU874" s="19"/>
      <c r="BV874" s="105"/>
      <c r="BW874" s="376"/>
      <c r="BX874" s="19"/>
      <c r="BY874" s="19"/>
      <c r="BZ874" s="19"/>
      <c r="CA874" s="19"/>
      <c r="CB874" s="19"/>
      <c r="CC874" s="19"/>
      <c r="CD874" s="377"/>
      <c r="CE874" s="19"/>
      <c r="CF874" s="19"/>
      <c r="CG874" s="19"/>
      <c r="CH874" s="19"/>
      <c r="CI874" s="377"/>
      <c r="CJ874" s="19"/>
      <c r="CK874" s="380"/>
      <c r="CL874" s="105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19"/>
      <c r="CX874" s="19"/>
      <c r="CY874" s="19"/>
      <c r="CZ874" s="19"/>
      <c r="DA874" s="19"/>
      <c r="DB874" s="19"/>
      <c r="DC874" s="19"/>
      <c r="DD874" s="19"/>
      <c r="DE874" s="19"/>
      <c r="DF874" s="19"/>
      <c r="DG874" s="19"/>
      <c r="DH874" s="19"/>
      <c r="DI874" s="19"/>
    </row>
    <row r="875" spans="1:113" ht="12.75" customHeight="1">
      <c r="A875" s="19"/>
      <c r="B875" s="19"/>
      <c r="C875" s="19"/>
      <c r="D875" s="19"/>
      <c r="E875" s="376"/>
      <c r="F875" s="19"/>
      <c r="G875" s="19"/>
      <c r="H875" s="19"/>
      <c r="I875" s="19"/>
      <c r="J875" s="377"/>
      <c r="K875" s="19"/>
      <c r="L875" s="19"/>
      <c r="M875" s="377"/>
      <c r="N875" s="19"/>
      <c r="O875" s="19"/>
      <c r="P875" s="19"/>
      <c r="Q875" s="19"/>
      <c r="R875" s="19"/>
      <c r="S875" s="19"/>
      <c r="T875" s="105"/>
      <c r="U875" s="376"/>
      <c r="V875" s="376"/>
      <c r="W875" s="19"/>
      <c r="X875" s="19"/>
      <c r="Y875" s="19"/>
      <c r="Z875" s="19"/>
      <c r="AA875" s="377"/>
      <c r="AB875" s="19"/>
      <c r="AC875" s="19"/>
      <c r="AD875" s="377"/>
      <c r="AE875" s="19"/>
      <c r="AF875" s="19"/>
      <c r="AG875" s="19"/>
      <c r="AH875" s="19"/>
      <c r="AI875" s="377"/>
      <c r="AJ875" s="19"/>
      <c r="AK875" s="19"/>
      <c r="AL875" s="105"/>
      <c r="AM875" s="376"/>
      <c r="AN875" s="378"/>
      <c r="AO875" s="19"/>
      <c r="AP875" s="19"/>
      <c r="AQ875" s="19"/>
      <c r="AR875" s="377"/>
      <c r="AS875" s="19"/>
      <c r="AT875" s="19"/>
      <c r="AU875" s="377"/>
      <c r="AV875" s="379"/>
      <c r="AW875" s="19"/>
      <c r="AX875" s="19"/>
      <c r="AY875" s="19"/>
      <c r="AZ875" s="377"/>
      <c r="BA875" s="19"/>
      <c r="BB875" s="19"/>
      <c r="BC875" s="19"/>
      <c r="BD875" s="105"/>
      <c r="BE875" s="376"/>
      <c r="BF875" s="376"/>
      <c r="BG875" s="19"/>
      <c r="BH875" s="19"/>
      <c r="BI875" s="19"/>
      <c r="BJ875" s="19"/>
      <c r="BK875" s="377"/>
      <c r="BL875" s="19"/>
      <c r="BM875" s="19"/>
      <c r="BN875" s="377"/>
      <c r="BO875" s="19"/>
      <c r="BP875" s="19"/>
      <c r="BQ875" s="19"/>
      <c r="BR875" s="19"/>
      <c r="BS875" s="377"/>
      <c r="BT875" s="19"/>
      <c r="BU875" s="19"/>
      <c r="BV875" s="105"/>
      <c r="BW875" s="376"/>
      <c r="BX875" s="19"/>
      <c r="BY875" s="19"/>
      <c r="BZ875" s="19"/>
      <c r="CA875" s="19"/>
      <c r="CB875" s="19"/>
      <c r="CC875" s="19"/>
      <c r="CD875" s="377"/>
      <c r="CE875" s="19"/>
      <c r="CF875" s="19"/>
      <c r="CG875" s="19"/>
      <c r="CH875" s="19"/>
      <c r="CI875" s="377"/>
      <c r="CJ875" s="19"/>
      <c r="CK875" s="380"/>
      <c r="CL875" s="105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19"/>
      <c r="CX875" s="19"/>
      <c r="CY875" s="19"/>
      <c r="CZ875" s="19"/>
      <c r="DA875" s="19"/>
      <c r="DB875" s="19"/>
      <c r="DC875" s="19"/>
      <c r="DD875" s="19"/>
      <c r="DE875" s="19"/>
      <c r="DF875" s="19"/>
      <c r="DG875" s="19"/>
      <c r="DH875" s="19"/>
      <c r="DI875" s="19"/>
    </row>
    <row r="876" spans="1:113" ht="12.75" customHeight="1">
      <c r="A876" s="19"/>
      <c r="B876" s="19"/>
      <c r="C876" s="19"/>
      <c r="D876" s="19"/>
      <c r="E876" s="376"/>
      <c r="F876" s="19"/>
      <c r="G876" s="19"/>
      <c r="H876" s="19"/>
      <c r="I876" s="19"/>
      <c r="J876" s="377"/>
      <c r="K876" s="19"/>
      <c r="L876" s="19"/>
      <c r="M876" s="377"/>
      <c r="N876" s="19"/>
      <c r="O876" s="19"/>
      <c r="P876" s="19"/>
      <c r="Q876" s="19"/>
      <c r="R876" s="19"/>
      <c r="S876" s="19"/>
      <c r="T876" s="105"/>
      <c r="U876" s="376"/>
      <c r="V876" s="376"/>
      <c r="W876" s="19"/>
      <c r="X876" s="19"/>
      <c r="Y876" s="19"/>
      <c r="Z876" s="19"/>
      <c r="AA876" s="377"/>
      <c r="AB876" s="19"/>
      <c r="AC876" s="19"/>
      <c r="AD876" s="377"/>
      <c r="AE876" s="19"/>
      <c r="AF876" s="19"/>
      <c r="AG876" s="19"/>
      <c r="AH876" s="19"/>
      <c r="AI876" s="377"/>
      <c r="AJ876" s="19"/>
      <c r="AK876" s="19"/>
      <c r="AL876" s="105"/>
      <c r="AM876" s="376"/>
      <c r="AN876" s="378"/>
      <c r="AO876" s="19"/>
      <c r="AP876" s="19"/>
      <c r="AQ876" s="19"/>
      <c r="AR876" s="377"/>
      <c r="AS876" s="19"/>
      <c r="AT876" s="19"/>
      <c r="AU876" s="377"/>
      <c r="AV876" s="379"/>
      <c r="AW876" s="19"/>
      <c r="AX876" s="19"/>
      <c r="AY876" s="19"/>
      <c r="AZ876" s="377"/>
      <c r="BA876" s="19"/>
      <c r="BB876" s="19"/>
      <c r="BC876" s="19"/>
      <c r="BD876" s="105"/>
      <c r="BE876" s="376"/>
      <c r="BF876" s="376"/>
      <c r="BG876" s="19"/>
      <c r="BH876" s="19"/>
      <c r="BI876" s="19"/>
      <c r="BJ876" s="19"/>
      <c r="BK876" s="377"/>
      <c r="BL876" s="19"/>
      <c r="BM876" s="19"/>
      <c r="BN876" s="377"/>
      <c r="BO876" s="19"/>
      <c r="BP876" s="19"/>
      <c r="BQ876" s="19"/>
      <c r="BR876" s="19"/>
      <c r="BS876" s="377"/>
      <c r="BT876" s="19"/>
      <c r="BU876" s="19"/>
      <c r="BV876" s="105"/>
      <c r="BW876" s="376"/>
      <c r="BX876" s="19"/>
      <c r="BY876" s="19"/>
      <c r="BZ876" s="19"/>
      <c r="CA876" s="19"/>
      <c r="CB876" s="19"/>
      <c r="CC876" s="19"/>
      <c r="CD876" s="377"/>
      <c r="CE876" s="19"/>
      <c r="CF876" s="19"/>
      <c r="CG876" s="19"/>
      <c r="CH876" s="19"/>
      <c r="CI876" s="377"/>
      <c r="CJ876" s="19"/>
      <c r="CK876" s="380"/>
      <c r="CL876" s="105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19"/>
      <c r="CX876" s="19"/>
      <c r="CY876" s="19"/>
      <c r="CZ876" s="19"/>
      <c r="DA876" s="19"/>
      <c r="DB876" s="19"/>
      <c r="DC876" s="19"/>
      <c r="DD876" s="19"/>
      <c r="DE876" s="19"/>
      <c r="DF876" s="19"/>
      <c r="DG876" s="19"/>
      <c r="DH876" s="19"/>
      <c r="DI876" s="19"/>
    </row>
    <row r="877" spans="1:113" ht="12.75" customHeight="1">
      <c r="A877" s="19"/>
      <c r="B877" s="19"/>
      <c r="C877" s="19"/>
      <c r="D877" s="19"/>
      <c r="E877" s="376"/>
      <c r="F877" s="19"/>
      <c r="G877" s="19"/>
      <c r="H877" s="19"/>
      <c r="I877" s="19"/>
      <c r="J877" s="377"/>
      <c r="K877" s="19"/>
      <c r="L877" s="19"/>
      <c r="M877" s="377"/>
      <c r="N877" s="19"/>
      <c r="O877" s="19"/>
      <c r="P877" s="19"/>
      <c r="Q877" s="19"/>
      <c r="R877" s="19"/>
      <c r="S877" s="19"/>
      <c r="T877" s="105"/>
      <c r="U877" s="376"/>
      <c r="V877" s="376"/>
      <c r="W877" s="19"/>
      <c r="X877" s="19"/>
      <c r="Y877" s="19"/>
      <c r="Z877" s="19"/>
      <c r="AA877" s="377"/>
      <c r="AB877" s="19"/>
      <c r="AC877" s="19"/>
      <c r="AD877" s="377"/>
      <c r="AE877" s="19"/>
      <c r="AF877" s="19"/>
      <c r="AG877" s="19"/>
      <c r="AH877" s="19"/>
      <c r="AI877" s="377"/>
      <c r="AJ877" s="19"/>
      <c r="AK877" s="19"/>
      <c r="AL877" s="105"/>
      <c r="AM877" s="376"/>
      <c r="AN877" s="378"/>
      <c r="AO877" s="19"/>
      <c r="AP877" s="19"/>
      <c r="AQ877" s="19"/>
      <c r="AR877" s="377"/>
      <c r="AS877" s="19"/>
      <c r="AT877" s="19"/>
      <c r="AU877" s="377"/>
      <c r="AV877" s="379"/>
      <c r="AW877" s="19"/>
      <c r="AX877" s="19"/>
      <c r="AY877" s="19"/>
      <c r="AZ877" s="377"/>
      <c r="BA877" s="19"/>
      <c r="BB877" s="19"/>
      <c r="BC877" s="19"/>
      <c r="BD877" s="105"/>
      <c r="BE877" s="376"/>
      <c r="BF877" s="376"/>
      <c r="BG877" s="19"/>
      <c r="BH877" s="19"/>
      <c r="BI877" s="19"/>
      <c r="BJ877" s="19"/>
      <c r="BK877" s="377"/>
      <c r="BL877" s="19"/>
      <c r="BM877" s="19"/>
      <c r="BN877" s="377"/>
      <c r="BO877" s="19"/>
      <c r="BP877" s="19"/>
      <c r="BQ877" s="19"/>
      <c r="BR877" s="19"/>
      <c r="BS877" s="377"/>
      <c r="BT877" s="19"/>
      <c r="BU877" s="19"/>
      <c r="BV877" s="105"/>
      <c r="BW877" s="376"/>
      <c r="BX877" s="19"/>
      <c r="BY877" s="19"/>
      <c r="BZ877" s="19"/>
      <c r="CA877" s="19"/>
      <c r="CB877" s="19"/>
      <c r="CC877" s="19"/>
      <c r="CD877" s="377"/>
      <c r="CE877" s="19"/>
      <c r="CF877" s="19"/>
      <c r="CG877" s="19"/>
      <c r="CH877" s="19"/>
      <c r="CI877" s="377"/>
      <c r="CJ877" s="19"/>
      <c r="CK877" s="380"/>
      <c r="CL877" s="105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19"/>
      <c r="CX877" s="19"/>
      <c r="CY877" s="19"/>
      <c r="CZ877" s="19"/>
      <c r="DA877" s="19"/>
      <c r="DB877" s="19"/>
      <c r="DC877" s="19"/>
      <c r="DD877" s="19"/>
      <c r="DE877" s="19"/>
      <c r="DF877" s="19"/>
      <c r="DG877" s="19"/>
      <c r="DH877" s="19"/>
      <c r="DI877" s="19"/>
    </row>
    <row r="878" spans="1:113" ht="12.75" customHeight="1">
      <c r="A878" s="19"/>
      <c r="B878" s="19"/>
      <c r="C878" s="19"/>
      <c r="D878" s="19"/>
      <c r="E878" s="376"/>
      <c r="F878" s="19"/>
      <c r="G878" s="19"/>
      <c r="H878" s="19"/>
      <c r="I878" s="19"/>
      <c r="J878" s="377"/>
      <c r="K878" s="19"/>
      <c r="L878" s="19"/>
      <c r="M878" s="377"/>
      <c r="N878" s="19"/>
      <c r="O878" s="19"/>
      <c r="P878" s="19"/>
      <c r="Q878" s="19"/>
      <c r="R878" s="19"/>
      <c r="S878" s="19"/>
      <c r="T878" s="105"/>
      <c r="U878" s="376"/>
      <c r="V878" s="376"/>
      <c r="W878" s="19"/>
      <c r="X878" s="19"/>
      <c r="Y878" s="19"/>
      <c r="Z878" s="19"/>
      <c r="AA878" s="377"/>
      <c r="AB878" s="19"/>
      <c r="AC878" s="19"/>
      <c r="AD878" s="377"/>
      <c r="AE878" s="19"/>
      <c r="AF878" s="19"/>
      <c r="AG878" s="19"/>
      <c r="AH878" s="19"/>
      <c r="AI878" s="377"/>
      <c r="AJ878" s="19"/>
      <c r="AK878" s="19"/>
      <c r="AL878" s="105"/>
      <c r="AM878" s="376"/>
      <c r="AN878" s="378"/>
      <c r="AO878" s="19"/>
      <c r="AP878" s="19"/>
      <c r="AQ878" s="19"/>
      <c r="AR878" s="377"/>
      <c r="AS878" s="19"/>
      <c r="AT878" s="19"/>
      <c r="AU878" s="377"/>
      <c r="AV878" s="379"/>
      <c r="AW878" s="19"/>
      <c r="AX878" s="19"/>
      <c r="AY878" s="19"/>
      <c r="AZ878" s="377"/>
      <c r="BA878" s="19"/>
      <c r="BB878" s="19"/>
      <c r="BC878" s="19"/>
      <c r="BD878" s="105"/>
      <c r="BE878" s="376"/>
      <c r="BF878" s="376"/>
      <c r="BG878" s="19"/>
      <c r="BH878" s="19"/>
      <c r="BI878" s="19"/>
      <c r="BJ878" s="19"/>
      <c r="BK878" s="377"/>
      <c r="BL878" s="19"/>
      <c r="BM878" s="19"/>
      <c r="BN878" s="377"/>
      <c r="BO878" s="19"/>
      <c r="BP878" s="19"/>
      <c r="BQ878" s="19"/>
      <c r="BR878" s="19"/>
      <c r="BS878" s="377"/>
      <c r="BT878" s="19"/>
      <c r="BU878" s="19"/>
      <c r="BV878" s="105"/>
      <c r="BW878" s="376"/>
      <c r="BX878" s="19"/>
      <c r="BY878" s="19"/>
      <c r="BZ878" s="19"/>
      <c r="CA878" s="19"/>
      <c r="CB878" s="19"/>
      <c r="CC878" s="19"/>
      <c r="CD878" s="377"/>
      <c r="CE878" s="19"/>
      <c r="CF878" s="19"/>
      <c r="CG878" s="19"/>
      <c r="CH878" s="19"/>
      <c r="CI878" s="377"/>
      <c r="CJ878" s="19"/>
      <c r="CK878" s="380"/>
      <c r="CL878" s="105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19"/>
      <c r="CX878" s="19"/>
      <c r="CY878" s="19"/>
      <c r="CZ878" s="19"/>
      <c r="DA878" s="19"/>
      <c r="DB878" s="19"/>
      <c r="DC878" s="19"/>
      <c r="DD878" s="19"/>
      <c r="DE878" s="19"/>
      <c r="DF878" s="19"/>
      <c r="DG878" s="19"/>
      <c r="DH878" s="19"/>
      <c r="DI878" s="19"/>
    </row>
    <row r="879" spans="1:113" ht="12.75" customHeight="1">
      <c r="A879" s="19"/>
      <c r="B879" s="19"/>
      <c r="C879" s="19"/>
      <c r="D879" s="19"/>
      <c r="E879" s="376"/>
      <c r="F879" s="19"/>
      <c r="G879" s="19"/>
      <c r="H879" s="19"/>
      <c r="I879" s="19"/>
      <c r="J879" s="377"/>
      <c r="K879" s="19"/>
      <c r="L879" s="19"/>
      <c r="M879" s="377"/>
      <c r="N879" s="19"/>
      <c r="O879" s="19"/>
      <c r="P879" s="19"/>
      <c r="Q879" s="19"/>
      <c r="R879" s="19"/>
      <c r="S879" s="19"/>
      <c r="T879" s="105"/>
      <c r="U879" s="376"/>
      <c r="V879" s="376"/>
      <c r="W879" s="19"/>
      <c r="X879" s="19"/>
      <c r="Y879" s="19"/>
      <c r="Z879" s="19"/>
      <c r="AA879" s="377"/>
      <c r="AB879" s="19"/>
      <c r="AC879" s="19"/>
      <c r="AD879" s="377"/>
      <c r="AE879" s="19"/>
      <c r="AF879" s="19"/>
      <c r="AG879" s="19"/>
      <c r="AH879" s="19"/>
      <c r="AI879" s="377"/>
      <c r="AJ879" s="19"/>
      <c r="AK879" s="19"/>
      <c r="AL879" s="105"/>
      <c r="AM879" s="376"/>
      <c r="AN879" s="378"/>
      <c r="AO879" s="19"/>
      <c r="AP879" s="19"/>
      <c r="AQ879" s="19"/>
      <c r="AR879" s="377"/>
      <c r="AS879" s="19"/>
      <c r="AT879" s="19"/>
      <c r="AU879" s="377"/>
      <c r="AV879" s="379"/>
      <c r="AW879" s="19"/>
      <c r="AX879" s="19"/>
      <c r="AY879" s="19"/>
      <c r="AZ879" s="377"/>
      <c r="BA879" s="19"/>
      <c r="BB879" s="19"/>
      <c r="BC879" s="19"/>
      <c r="BD879" s="105"/>
      <c r="BE879" s="376"/>
      <c r="BF879" s="376"/>
      <c r="BG879" s="19"/>
      <c r="BH879" s="19"/>
      <c r="BI879" s="19"/>
      <c r="BJ879" s="19"/>
      <c r="BK879" s="377"/>
      <c r="BL879" s="19"/>
      <c r="BM879" s="19"/>
      <c r="BN879" s="377"/>
      <c r="BO879" s="19"/>
      <c r="BP879" s="19"/>
      <c r="BQ879" s="19"/>
      <c r="BR879" s="19"/>
      <c r="BS879" s="377"/>
      <c r="BT879" s="19"/>
      <c r="BU879" s="19"/>
      <c r="BV879" s="105"/>
      <c r="BW879" s="376"/>
      <c r="BX879" s="19"/>
      <c r="BY879" s="19"/>
      <c r="BZ879" s="19"/>
      <c r="CA879" s="19"/>
      <c r="CB879" s="19"/>
      <c r="CC879" s="19"/>
      <c r="CD879" s="377"/>
      <c r="CE879" s="19"/>
      <c r="CF879" s="19"/>
      <c r="CG879" s="19"/>
      <c r="CH879" s="19"/>
      <c r="CI879" s="377"/>
      <c r="CJ879" s="19"/>
      <c r="CK879" s="380"/>
      <c r="CL879" s="105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19"/>
      <c r="CX879" s="19"/>
      <c r="CY879" s="19"/>
      <c r="CZ879" s="19"/>
      <c r="DA879" s="19"/>
      <c r="DB879" s="19"/>
      <c r="DC879" s="19"/>
      <c r="DD879" s="19"/>
      <c r="DE879" s="19"/>
      <c r="DF879" s="19"/>
      <c r="DG879" s="19"/>
      <c r="DH879" s="19"/>
      <c r="DI879" s="19"/>
    </row>
    <row r="880" spans="1:113" ht="12.75" customHeight="1">
      <c r="A880" s="19"/>
      <c r="B880" s="19"/>
      <c r="C880" s="19"/>
      <c r="D880" s="19"/>
      <c r="E880" s="376"/>
      <c r="F880" s="19"/>
      <c r="G880" s="19"/>
      <c r="H880" s="19"/>
      <c r="I880" s="19"/>
      <c r="J880" s="377"/>
      <c r="K880" s="19"/>
      <c r="L880" s="19"/>
      <c r="M880" s="377"/>
      <c r="N880" s="19"/>
      <c r="O880" s="19"/>
      <c r="P880" s="19"/>
      <c r="Q880" s="19"/>
      <c r="R880" s="19"/>
      <c r="S880" s="19"/>
      <c r="T880" s="105"/>
      <c r="U880" s="376"/>
      <c r="V880" s="376"/>
      <c r="W880" s="19"/>
      <c r="X880" s="19"/>
      <c r="Y880" s="19"/>
      <c r="Z880" s="19"/>
      <c r="AA880" s="377"/>
      <c r="AB880" s="19"/>
      <c r="AC880" s="19"/>
      <c r="AD880" s="377"/>
      <c r="AE880" s="19"/>
      <c r="AF880" s="19"/>
      <c r="AG880" s="19"/>
      <c r="AH880" s="19"/>
      <c r="AI880" s="377"/>
      <c r="AJ880" s="19"/>
      <c r="AK880" s="19"/>
      <c r="AL880" s="105"/>
      <c r="AM880" s="376"/>
      <c r="AN880" s="378"/>
      <c r="AO880" s="19"/>
      <c r="AP880" s="19"/>
      <c r="AQ880" s="19"/>
      <c r="AR880" s="377"/>
      <c r="AS880" s="19"/>
      <c r="AT880" s="19"/>
      <c r="AU880" s="377"/>
      <c r="AV880" s="379"/>
      <c r="AW880" s="19"/>
      <c r="AX880" s="19"/>
      <c r="AY880" s="19"/>
      <c r="AZ880" s="377"/>
      <c r="BA880" s="19"/>
      <c r="BB880" s="19"/>
      <c r="BC880" s="19"/>
      <c r="BD880" s="105"/>
      <c r="BE880" s="376"/>
      <c r="BF880" s="376"/>
      <c r="BG880" s="19"/>
      <c r="BH880" s="19"/>
      <c r="BI880" s="19"/>
      <c r="BJ880" s="19"/>
      <c r="BK880" s="377"/>
      <c r="BL880" s="19"/>
      <c r="BM880" s="19"/>
      <c r="BN880" s="377"/>
      <c r="BO880" s="19"/>
      <c r="BP880" s="19"/>
      <c r="BQ880" s="19"/>
      <c r="BR880" s="19"/>
      <c r="BS880" s="377"/>
      <c r="BT880" s="19"/>
      <c r="BU880" s="19"/>
      <c r="BV880" s="105"/>
      <c r="BW880" s="376"/>
      <c r="BX880" s="19"/>
      <c r="BY880" s="19"/>
      <c r="BZ880" s="19"/>
      <c r="CA880" s="19"/>
      <c r="CB880" s="19"/>
      <c r="CC880" s="19"/>
      <c r="CD880" s="377"/>
      <c r="CE880" s="19"/>
      <c r="CF880" s="19"/>
      <c r="CG880" s="19"/>
      <c r="CH880" s="19"/>
      <c r="CI880" s="377"/>
      <c r="CJ880" s="19"/>
      <c r="CK880" s="380"/>
      <c r="CL880" s="105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19"/>
      <c r="CX880" s="19"/>
      <c r="CY880" s="19"/>
      <c r="CZ880" s="19"/>
      <c r="DA880" s="19"/>
      <c r="DB880" s="19"/>
      <c r="DC880" s="19"/>
      <c r="DD880" s="19"/>
      <c r="DE880" s="19"/>
      <c r="DF880" s="19"/>
      <c r="DG880" s="19"/>
      <c r="DH880" s="19"/>
      <c r="DI880" s="19"/>
    </row>
    <row r="881" spans="1:113" ht="12.75" customHeight="1">
      <c r="A881" s="19"/>
      <c r="B881" s="19"/>
      <c r="C881" s="19"/>
      <c r="D881" s="19"/>
      <c r="E881" s="376"/>
      <c r="F881" s="19"/>
      <c r="G881" s="19"/>
      <c r="H881" s="19"/>
      <c r="I881" s="19"/>
      <c r="J881" s="377"/>
      <c r="K881" s="19"/>
      <c r="L881" s="19"/>
      <c r="M881" s="377"/>
      <c r="N881" s="19"/>
      <c r="O881" s="19"/>
      <c r="P881" s="19"/>
      <c r="Q881" s="19"/>
      <c r="R881" s="19"/>
      <c r="S881" s="19"/>
      <c r="T881" s="105"/>
      <c r="U881" s="376"/>
      <c r="V881" s="376"/>
      <c r="W881" s="19"/>
      <c r="X881" s="19"/>
      <c r="Y881" s="19"/>
      <c r="Z881" s="19"/>
      <c r="AA881" s="377"/>
      <c r="AB881" s="19"/>
      <c r="AC881" s="19"/>
      <c r="AD881" s="377"/>
      <c r="AE881" s="19"/>
      <c r="AF881" s="19"/>
      <c r="AG881" s="19"/>
      <c r="AH881" s="19"/>
      <c r="AI881" s="377"/>
      <c r="AJ881" s="19"/>
      <c r="AK881" s="19"/>
      <c r="AL881" s="105"/>
      <c r="AM881" s="376"/>
      <c r="AN881" s="378"/>
      <c r="AO881" s="19"/>
      <c r="AP881" s="19"/>
      <c r="AQ881" s="19"/>
      <c r="AR881" s="377"/>
      <c r="AS881" s="19"/>
      <c r="AT881" s="19"/>
      <c r="AU881" s="377"/>
      <c r="AV881" s="379"/>
      <c r="AW881" s="19"/>
      <c r="AX881" s="19"/>
      <c r="AY881" s="19"/>
      <c r="AZ881" s="377"/>
      <c r="BA881" s="19"/>
      <c r="BB881" s="19"/>
      <c r="BC881" s="19"/>
      <c r="BD881" s="105"/>
      <c r="BE881" s="376"/>
      <c r="BF881" s="376"/>
      <c r="BG881" s="19"/>
      <c r="BH881" s="19"/>
      <c r="BI881" s="19"/>
      <c r="BJ881" s="19"/>
      <c r="BK881" s="377"/>
      <c r="BL881" s="19"/>
      <c r="BM881" s="19"/>
      <c r="BN881" s="377"/>
      <c r="BO881" s="19"/>
      <c r="BP881" s="19"/>
      <c r="BQ881" s="19"/>
      <c r="BR881" s="19"/>
      <c r="BS881" s="377"/>
      <c r="BT881" s="19"/>
      <c r="BU881" s="19"/>
      <c r="BV881" s="105"/>
      <c r="BW881" s="376"/>
      <c r="BX881" s="19"/>
      <c r="BY881" s="19"/>
      <c r="BZ881" s="19"/>
      <c r="CA881" s="19"/>
      <c r="CB881" s="19"/>
      <c r="CC881" s="19"/>
      <c r="CD881" s="377"/>
      <c r="CE881" s="19"/>
      <c r="CF881" s="19"/>
      <c r="CG881" s="19"/>
      <c r="CH881" s="19"/>
      <c r="CI881" s="377"/>
      <c r="CJ881" s="19"/>
      <c r="CK881" s="380"/>
      <c r="CL881" s="105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19"/>
      <c r="CX881" s="19"/>
      <c r="CY881" s="19"/>
      <c r="CZ881" s="19"/>
      <c r="DA881" s="19"/>
      <c r="DB881" s="19"/>
      <c r="DC881" s="19"/>
      <c r="DD881" s="19"/>
      <c r="DE881" s="19"/>
      <c r="DF881" s="19"/>
      <c r="DG881" s="19"/>
      <c r="DH881" s="19"/>
      <c r="DI881" s="19"/>
    </row>
    <row r="882" spans="1:113" ht="12.75" customHeight="1">
      <c r="A882" s="19"/>
      <c r="B882" s="19"/>
      <c r="C882" s="19"/>
      <c r="D882" s="19"/>
      <c r="E882" s="376"/>
      <c r="F882" s="19"/>
      <c r="G882" s="19"/>
      <c r="H882" s="19"/>
      <c r="I882" s="19"/>
      <c r="J882" s="377"/>
      <c r="K882" s="19"/>
      <c r="L882" s="19"/>
      <c r="M882" s="377"/>
      <c r="N882" s="19"/>
      <c r="O882" s="19"/>
      <c r="P882" s="19"/>
      <c r="Q882" s="19"/>
      <c r="R882" s="19"/>
      <c r="S882" s="19"/>
      <c r="T882" s="105"/>
      <c r="U882" s="376"/>
      <c r="V882" s="376"/>
      <c r="W882" s="19"/>
      <c r="X882" s="19"/>
      <c r="Y882" s="19"/>
      <c r="Z882" s="19"/>
      <c r="AA882" s="377"/>
      <c r="AB882" s="19"/>
      <c r="AC882" s="19"/>
      <c r="AD882" s="377"/>
      <c r="AE882" s="19"/>
      <c r="AF882" s="19"/>
      <c r="AG882" s="19"/>
      <c r="AH882" s="19"/>
      <c r="AI882" s="377"/>
      <c r="AJ882" s="19"/>
      <c r="AK882" s="19"/>
      <c r="AL882" s="105"/>
      <c r="AM882" s="376"/>
      <c r="AN882" s="378"/>
      <c r="AO882" s="19"/>
      <c r="AP882" s="19"/>
      <c r="AQ882" s="19"/>
      <c r="AR882" s="377"/>
      <c r="AS882" s="19"/>
      <c r="AT882" s="19"/>
      <c r="AU882" s="377"/>
      <c r="AV882" s="379"/>
      <c r="AW882" s="19"/>
      <c r="AX882" s="19"/>
      <c r="AY882" s="19"/>
      <c r="AZ882" s="377"/>
      <c r="BA882" s="19"/>
      <c r="BB882" s="19"/>
      <c r="BC882" s="19"/>
      <c r="BD882" s="105"/>
      <c r="BE882" s="376"/>
      <c r="BF882" s="376"/>
      <c r="BG882" s="19"/>
      <c r="BH882" s="19"/>
      <c r="BI882" s="19"/>
      <c r="BJ882" s="19"/>
      <c r="BK882" s="377"/>
      <c r="BL882" s="19"/>
      <c r="BM882" s="19"/>
      <c r="BN882" s="377"/>
      <c r="BO882" s="19"/>
      <c r="BP882" s="19"/>
      <c r="BQ882" s="19"/>
      <c r="BR882" s="19"/>
      <c r="BS882" s="377"/>
      <c r="BT882" s="19"/>
      <c r="BU882" s="19"/>
      <c r="BV882" s="105"/>
      <c r="BW882" s="376"/>
      <c r="BX882" s="19"/>
      <c r="BY882" s="19"/>
      <c r="BZ882" s="19"/>
      <c r="CA882" s="19"/>
      <c r="CB882" s="19"/>
      <c r="CC882" s="19"/>
      <c r="CD882" s="377"/>
      <c r="CE882" s="19"/>
      <c r="CF882" s="19"/>
      <c r="CG882" s="19"/>
      <c r="CH882" s="19"/>
      <c r="CI882" s="377"/>
      <c r="CJ882" s="19"/>
      <c r="CK882" s="380"/>
      <c r="CL882" s="105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19"/>
      <c r="CX882" s="19"/>
      <c r="CY882" s="19"/>
      <c r="CZ882" s="19"/>
      <c r="DA882" s="19"/>
      <c r="DB882" s="19"/>
      <c r="DC882" s="19"/>
      <c r="DD882" s="19"/>
      <c r="DE882" s="19"/>
      <c r="DF882" s="19"/>
      <c r="DG882" s="19"/>
      <c r="DH882" s="19"/>
      <c r="DI882" s="19"/>
    </row>
    <row r="883" spans="1:113" ht="12.75" customHeight="1">
      <c r="A883" s="19"/>
      <c r="B883" s="19"/>
      <c r="C883" s="19"/>
      <c r="D883" s="19"/>
      <c r="E883" s="376"/>
      <c r="F883" s="19"/>
      <c r="G883" s="19"/>
      <c r="H883" s="19"/>
      <c r="I883" s="19"/>
      <c r="J883" s="377"/>
      <c r="K883" s="19"/>
      <c r="L883" s="19"/>
      <c r="M883" s="377"/>
      <c r="N883" s="19"/>
      <c r="O883" s="19"/>
      <c r="P883" s="19"/>
      <c r="Q883" s="19"/>
      <c r="R883" s="19"/>
      <c r="S883" s="19"/>
      <c r="T883" s="105"/>
      <c r="U883" s="376"/>
      <c r="V883" s="376"/>
      <c r="W883" s="19"/>
      <c r="X883" s="19"/>
      <c r="Y883" s="19"/>
      <c r="Z883" s="19"/>
      <c r="AA883" s="377"/>
      <c r="AB883" s="19"/>
      <c r="AC883" s="19"/>
      <c r="AD883" s="377"/>
      <c r="AE883" s="19"/>
      <c r="AF883" s="19"/>
      <c r="AG883" s="19"/>
      <c r="AH883" s="19"/>
      <c r="AI883" s="377"/>
      <c r="AJ883" s="19"/>
      <c r="AK883" s="19"/>
      <c r="AL883" s="105"/>
      <c r="AM883" s="376"/>
      <c r="AN883" s="378"/>
      <c r="AO883" s="19"/>
      <c r="AP883" s="19"/>
      <c r="AQ883" s="19"/>
      <c r="AR883" s="377"/>
      <c r="AS883" s="19"/>
      <c r="AT883" s="19"/>
      <c r="AU883" s="377"/>
      <c r="AV883" s="379"/>
      <c r="AW883" s="19"/>
      <c r="AX883" s="19"/>
      <c r="AY883" s="19"/>
      <c r="AZ883" s="377"/>
      <c r="BA883" s="19"/>
      <c r="BB883" s="19"/>
      <c r="BC883" s="19"/>
      <c r="BD883" s="105"/>
      <c r="BE883" s="376"/>
      <c r="BF883" s="376"/>
      <c r="BG883" s="19"/>
      <c r="BH883" s="19"/>
      <c r="BI883" s="19"/>
      <c r="BJ883" s="19"/>
      <c r="BK883" s="377"/>
      <c r="BL883" s="19"/>
      <c r="BM883" s="19"/>
      <c r="BN883" s="377"/>
      <c r="BO883" s="19"/>
      <c r="BP883" s="19"/>
      <c r="BQ883" s="19"/>
      <c r="BR883" s="19"/>
      <c r="BS883" s="377"/>
      <c r="BT883" s="19"/>
      <c r="BU883" s="19"/>
      <c r="BV883" s="105"/>
      <c r="BW883" s="376"/>
      <c r="BX883" s="19"/>
      <c r="BY883" s="19"/>
      <c r="BZ883" s="19"/>
      <c r="CA883" s="19"/>
      <c r="CB883" s="19"/>
      <c r="CC883" s="19"/>
      <c r="CD883" s="377"/>
      <c r="CE883" s="19"/>
      <c r="CF883" s="19"/>
      <c r="CG883" s="19"/>
      <c r="CH883" s="19"/>
      <c r="CI883" s="377"/>
      <c r="CJ883" s="19"/>
      <c r="CK883" s="380"/>
      <c r="CL883" s="105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19"/>
      <c r="CX883" s="19"/>
      <c r="CY883" s="19"/>
      <c r="CZ883" s="19"/>
      <c r="DA883" s="19"/>
      <c r="DB883" s="19"/>
      <c r="DC883" s="19"/>
      <c r="DD883" s="19"/>
      <c r="DE883" s="19"/>
      <c r="DF883" s="19"/>
      <c r="DG883" s="19"/>
      <c r="DH883" s="19"/>
      <c r="DI883" s="19"/>
    </row>
    <row r="884" spans="1:113" ht="12.75" customHeight="1">
      <c r="A884" s="19"/>
      <c r="B884" s="19"/>
      <c r="C884" s="19"/>
      <c r="D884" s="19"/>
      <c r="E884" s="376"/>
      <c r="F884" s="19"/>
      <c r="G884" s="19"/>
      <c r="H884" s="19"/>
      <c r="I884" s="19"/>
      <c r="J884" s="377"/>
      <c r="K884" s="19"/>
      <c r="L884" s="19"/>
      <c r="M884" s="377"/>
      <c r="N884" s="19"/>
      <c r="O884" s="19"/>
      <c r="P884" s="19"/>
      <c r="Q884" s="19"/>
      <c r="R884" s="19"/>
      <c r="S884" s="19"/>
      <c r="T884" s="105"/>
      <c r="U884" s="376"/>
      <c r="V884" s="376"/>
      <c r="W884" s="19"/>
      <c r="X884" s="19"/>
      <c r="Y884" s="19"/>
      <c r="Z884" s="19"/>
      <c r="AA884" s="377"/>
      <c r="AB884" s="19"/>
      <c r="AC884" s="19"/>
      <c r="AD884" s="377"/>
      <c r="AE884" s="19"/>
      <c r="AF884" s="19"/>
      <c r="AG884" s="19"/>
      <c r="AH884" s="19"/>
      <c r="AI884" s="377"/>
      <c r="AJ884" s="19"/>
      <c r="AK884" s="19"/>
      <c r="AL884" s="105"/>
      <c r="AM884" s="376"/>
      <c r="AN884" s="378"/>
      <c r="AO884" s="19"/>
      <c r="AP884" s="19"/>
      <c r="AQ884" s="19"/>
      <c r="AR884" s="377"/>
      <c r="AS884" s="19"/>
      <c r="AT884" s="19"/>
      <c r="AU884" s="377"/>
      <c r="AV884" s="379"/>
      <c r="AW884" s="19"/>
      <c r="AX884" s="19"/>
      <c r="AY884" s="19"/>
      <c r="AZ884" s="377"/>
      <c r="BA884" s="19"/>
      <c r="BB884" s="19"/>
      <c r="BC884" s="19"/>
      <c r="BD884" s="105"/>
      <c r="BE884" s="376"/>
      <c r="BF884" s="376"/>
      <c r="BG884" s="19"/>
      <c r="BH884" s="19"/>
      <c r="BI884" s="19"/>
      <c r="BJ884" s="19"/>
      <c r="BK884" s="377"/>
      <c r="BL884" s="19"/>
      <c r="BM884" s="19"/>
      <c r="BN884" s="377"/>
      <c r="BO884" s="19"/>
      <c r="BP884" s="19"/>
      <c r="BQ884" s="19"/>
      <c r="BR884" s="19"/>
      <c r="BS884" s="377"/>
      <c r="BT884" s="19"/>
      <c r="BU884" s="19"/>
      <c r="BV884" s="105"/>
      <c r="BW884" s="376"/>
      <c r="BX884" s="19"/>
      <c r="BY884" s="19"/>
      <c r="BZ884" s="19"/>
      <c r="CA884" s="19"/>
      <c r="CB884" s="19"/>
      <c r="CC884" s="19"/>
      <c r="CD884" s="377"/>
      <c r="CE884" s="19"/>
      <c r="CF884" s="19"/>
      <c r="CG884" s="19"/>
      <c r="CH884" s="19"/>
      <c r="CI884" s="377"/>
      <c r="CJ884" s="19"/>
      <c r="CK884" s="380"/>
      <c r="CL884" s="105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  <c r="CX884" s="19"/>
      <c r="CY884" s="19"/>
      <c r="CZ884" s="19"/>
      <c r="DA884" s="19"/>
      <c r="DB884" s="19"/>
      <c r="DC884" s="19"/>
      <c r="DD884" s="19"/>
      <c r="DE884" s="19"/>
      <c r="DF884" s="19"/>
      <c r="DG884" s="19"/>
      <c r="DH884" s="19"/>
      <c r="DI884" s="19"/>
    </row>
    <row r="885" spans="1:113" ht="12.75" customHeight="1">
      <c r="A885" s="19"/>
      <c r="B885" s="19"/>
      <c r="C885" s="19"/>
      <c r="D885" s="19"/>
      <c r="E885" s="376"/>
      <c r="F885" s="19"/>
      <c r="G885" s="19"/>
      <c r="H885" s="19"/>
      <c r="I885" s="19"/>
      <c r="J885" s="377"/>
      <c r="K885" s="19"/>
      <c r="L885" s="19"/>
      <c r="M885" s="377"/>
      <c r="N885" s="19"/>
      <c r="O885" s="19"/>
      <c r="P885" s="19"/>
      <c r="Q885" s="19"/>
      <c r="R885" s="19"/>
      <c r="S885" s="19"/>
      <c r="T885" s="105"/>
      <c r="U885" s="376"/>
      <c r="V885" s="376"/>
      <c r="W885" s="19"/>
      <c r="X885" s="19"/>
      <c r="Y885" s="19"/>
      <c r="Z885" s="19"/>
      <c r="AA885" s="377"/>
      <c r="AB885" s="19"/>
      <c r="AC885" s="19"/>
      <c r="AD885" s="377"/>
      <c r="AE885" s="19"/>
      <c r="AF885" s="19"/>
      <c r="AG885" s="19"/>
      <c r="AH885" s="19"/>
      <c r="AI885" s="377"/>
      <c r="AJ885" s="19"/>
      <c r="AK885" s="19"/>
      <c r="AL885" s="105"/>
      <c r="AM885" s="376"/>
      <c r="AN885" s="378"/>
      <c r="AO885" s="19"/>
      <c r="AP885" s="19"/>
      <c r="AQ885" s="19"/>
      <c r="AR885" s="377"/>
      <c r="AS885" s="19"/>
      <c r="AT885" s="19"/>
      <c r="AU885" s="377"/>
      <c r="AV885" s="379"/>
      <c r="AW885" s="19"/>
      <c r="AX885" s="19"/>
      <c r="AY885" s="19"/>
      <c r="AZ885" s="377"/>
      <c r="BA885" s="19"/>
      <c r="BB885" s="19"/>
      <c r="BC885" s="19"/>
      <c r="BD885" s="105"/>
      <c r="BE885" s="376"/>
      <c r="BF885" s="376"/>
      <c r="BG885" s="19"/>
      <c r="BH885" s="19"/>
      <c r="BI885" s="19"/>
      <c r="BJ885" s="19"/>
      <c r="BK885" s="377"/>
      <c r="BL885" s="19"/>
      <c r="BM885" s="19"/>
      <c r="BN885" s="377"/>
      <c r="BO885" s="19"/>
      <c r="BP885" s="19"/>
      <c r="BQ885" s="19"/>
      <c r="BR885" s="19"/>
      <c r="BS885" s="377"/>
      <c r="BT885" s="19"/>
      <c r="BU885" s="19"/>
      <c r="BV885" s="105"/>
      <c r="BW885" s="376"/>
      <c r="BX885" s="19"/>
      <c r="BY885" s="19"/>
      <c r="BZ885" s="19"/>
      <c r="CA885" s="19"/>
      <c r="CB885" s="19"/>
      <c r="CC885" s="19"/>
      <c r="CD885" s="377"/>
      <c r="CE885" s="19"/>
      <c r="CF885" s="19"/>
      <c r="CG885" s="19"/>
      <c r="CH885" s="19"/>
      <c r="CI885" s="377"/>
      <c r="CJ885" s="19"/>
      <c r="CK885" s="380"/>
      <c r="CL885" s="105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19"/>
      <c r="CX885" s="19"/>
      <c r="CY885" s="19"/>
      <c r="CZ885" s="19"/>
      <c r="DA885" s="19"/>
      <c r="DB885" s="19"/>
      <c r="DC885" s="19"/>
      <c r="DD885" s="19"/>
      <c r="DE885" s="19"/>
      <c r="DF885" s="19"/>
      <c r="DG885" s="19"/>
      <c r="DH885" s="19"/>
      <c r="DI885" s="19"/>
    </row>
    <row r="886" spans="1:113" ht="12.75" customHeight="1">
      <c r="A886" s="19"/>
      <c r="B886" s="19"/>
      <c r="C886" s="19"/>
      <c r="D886" s="19"/>
      <c r="E886" s="376"/>
      <c r="F886" s="19"/>
      <c r="G886" s="19"/>
      <c r="H886" s="19"/>
      <c r="I886" s="19"/>
      <c r="J886" s="377"/>
      <c r="K886" s="19"/>
      <c r="L886" s="19"/>
      <c r="M886" s="377"/>
      <c r="N886" s="19"/>
      <c r="O886" s="19"/>
      <c r="P886" s="19"/>
      <c r="Q886" s="19"/>
      <c r="R886" s="19"/>
      <c r="S886" s="19"/>
      <c r="T886" s="105"/>
      <c r="U886" s="376"/>
      <c r="V886" s="376"/>
      <c r="W886" s="19"/>
      <c r="X886" s="19"/>
      <c r="Y886" s="19"/>
      <c r="Z886" s="19"/>
      <c r="AA886" s="377"/>
      <c r="AB886" s="19"/>
      <c r="AC886" s="19"/>
      <c r="AD886" s="377"/>
      <c r="AE886" s="19"/>
      <c r="AF886" s="19"/>
      <c r="AG886" s="19"/>
      <c r="AH886" s="19"/>
      <c r="AI886" s="377"/>
      <c r="AJ886" s="19"/>
      <c r="AK886" s="19"/>
      <c r="AL886" s="105"/>
      <c r="AM886" s="376"/>
      <c r="AN886" s="378"/>
      <c r="AO886" s="19"/>
      <c r="AP886" s="19"/>
      <c r="AQ886" s="19"/>
      <c r="AR886" s="377"/>
      <c r="AS886" s="19"/>
      <c r="AT886" s="19"/>
      <c r="AU886" s="377"/>
      <c r="AV886" s="379"/>
      <c r="AW886" s="19"/>
      <c r="AX886" s="19"/>
      <c r="AY886" s="19"/>
      <c r="AZ886" s="377"/>
      <c r="BA886" s="19"/>
      <c r="BB886" s="19"/>
      <c r="BC886" s="19"/>
      <c r="BD886" s="105"/>
      <c r="BE886" s="376"/>
      <c r="BF886" s="376"/>
      <c r="BG886" s="19"/>
      <c r="BH886" s="19"/>
      <c r="BI886" s="19"/>
      <c r="BJ886" s="19"/>
      <c r="BK886" s="377"/>
      <c r="BL886" s="19"/>
      <c r="BM886" s="19"/>
      <c r="BN886" s="377"/>
      <c r="BO886" s="19"/>
      <c r="BP886" s="19"/>
      <c r="BQ886" s="19"/>
      <c r="BR886" s="19"/>
      <c r="BS886" s="377"/>
      <c r="BT886" s="19"/>
      <c r="BU886" s="19"/>
      <c r="BV886" s="105"/>
      <c r="BW886" s="376"/>
      <c r="BX886" s="19"/>
      <c r="BY886" s="19"/>
      <c r="BZ886" s="19"/>
      <c r="CA886" s="19"/>
      <c r="CB886" s="19"/>
      <c r="CC886" s="19"/>
      <c r="CD886" s="377"/>
      <c r="CE886" s="19"/>
      <c r="CF886" s="19"/>
      <c r="CG886" s="19"/>
      <c r="CH886" s="19"/>
      <c r="CI886" s="377"/>
      <c r="CJ886" s="19"/>
      <c r="CK886" s="380"/>
      <c r="CL886" s="105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19"/>
      <c r="CX886" s="19"/>
      <c r="CY886" s="19"/>
      <c r="CZ886" s="19"/>
      <c r="DA886" s="19"/>
      <c r="DB886" s="19"/>
      <c r="DC886" s="19"/>
      <c r="DD886" s="19"/>
      <c r="DE886" s="19"/>
      <c r="DF886" s="19"/>
      <c r="DG886" s="19"/>
      <c r="DH886" s="19"/>
      <c r="DI886" s="19"/>
    </row>
    <row r="887" spans="1:113" ht="12.75" customHeight="1">
      <c r="A887" s="19"/>
      <c r="B887" s="19"/>
      <c r="C887" s="19"/>
      <c r="D887" s="19"/>
      <c r="E887" s="376"/>
      <c r="F887" s="19"/>
      <c r="G887" s="19"/>
      <c r="H887" s="19"/>
      <c r="I887" s="19"/>
      <c r="J887" s="377"/>
      <c r="K887" s="19"/>
      <c r="L887" s="19"/>
      <c r="M887" s="377"/>
      <c r="N887" s="19"/>
      <c r="O887" s="19"/>
      <c r="P887" s="19"/>
      <c r="Q887" s="19"/>
      <c r="R887" s="19"/>
      <c r="S887" s="19"/>
      <c r="T887" s="105"/>
      <c r="U887" s="376"/>
      <c r="V887" s="376"/>
      <c r="W887" s="19"/>
      <c r="X887" s="19"/>
      <c r="Y887" s="19"/>
      <c r="Z887" s="19"/>
      <c r="AA887" s="377"/>
      <c r="AB887" s="19"/>
      <c r="AC887" s="19"/>
      <c r="AD887" s="377"/>
      <c r="AE887" s="19"/>
      <c r="AF887" s="19"/>
      <c r="AG887" s="19"/>
      <c r="AH887" s="19"/>
      <c r="AI887" s="377"/>
      <c r="AJ887" s="19"/>
      <c r="AK887" s="19"/>
      <c r="AL887" s="105"/>
      <c r="AM887" s="376"/>
      <c r="AN887" s="378"/>
      <c r="AO887" s="19"/>
      <c r="AP887" s="19"/>
      <c r="AQ887" s="19"/>
      <c r="AR887" s="377"/>
      <c r="AS887" s="19"/>
      <c r="AT887" s="19"/>
      <c r="AU887" s="377"/>
      <c r="AV887" s="379"/>
      <c r="AW887" s="19"/>
      <c r="AX887" s="19"/>
      <c r="AY887" s="19"/>
      <c r="AZ887" s="377"/>
      <c r="BA887" s="19"/>
      <c r="BB887" s="19"/>
      <c r="BC887" s="19"/>
      <c r="BD887" s="105"/>
      <c r="BE887" s="376"/>
      <c r="BF887" s="376"/>
      <c r="BG887" s="19"/>
      <c r="BH887" s="19"/>
      <c r="BI887" s="19"/>
      <c r="BJ887" s="19"/>
      <c r="BK887" s="377"/>
      <c r="BL887" s="19"/>
      <c r="BM887" s="19"/>
      <c r="BN887" s="377"/>
      <c r="BO887" s="19"/>
      <c r="BP887" s="19"/>
      <c r="BQ887" s="19"/>
      <c r="BR887" s="19"/>
      <c r="BS887" s="377"/>
      <c r="BT887" s="19"/>
      <c r="BU887" s="19"/>
      <c r="BV887" s="105"/>
      <c r="BW887" s="376"/>
      <c r="BX887" s="19"/>
      <c r="BY887" s="19"/>
      <c r="BZ887" s="19"/>
      <c r="CA887" s="19"/>
      <c r="CB887" s="19"/>
      <c r="CC887" s="19"/>
      <c r="CD887" s="377"/>
      <c r="CE887" s="19"/>
      <c r="CF887" s="19"/>
      <c r="CG887" s="19"/>
      <c r="CH887" s="19"/>
      <c r="CI887" s="377"/>
      <c r="CJ887" s="19"/>
      <c r="CK887" s="380"/>
      <c r="CL887" s="105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19"/>
      <c r="CX887" s="19"/>
      <c r="CY887" s="19"/>
      <c r="CZ887" s="19"/>
      <c r="DA887" s="19"/>
      <c r="DB887" s="19"/>
      <c r="DC887" s="19"/>
      <c r="DD887" s="19"/>
      <c r="DE887" s="19"/>
      <c r="DF887" s="19"/>
      <c r="DG887" s="19"/>
      <c r="DH887" s="19"/>
      <c r="DI887" s="19"/>
    </row>
    <row r="888" spans="1:113" ht="12.75" customHeight="1">
      <c r="A888" s="19"/>
      <c r="B888" s="19"/>
      <c r="C888" s="19"/>
      <c r="D888" s="19"/>
      <c r="E888" s="376"/>
      <c r="F888" s="19"/>
      <c r="G888" s="19"/>
      <c r="H888" s="19"/>
      <c r="I888" s="19"/>
      <c r="J888" s="377"/>
      <c r="K888" s="19"/>
      <c r="L888" s="19"/>
      <c r="M888" s="377"/>
      <c r="N888" s="19"/>
      <c r="O888" s="19"/>
      <c r="P888" s="19"/>
      <c r="Q888" s="19"/>
      <c r="R888" s="19"/>
      <c r="S888" s="19"/>
      <c r="T888" s="105"/>
      <c r="U888" s="376"/>
      <c r="V888" s="376"/>
      <c r="W888" s="19"/>
      <c r="X888" s="19"/>
      <c r="Y888" s="19"/>
      <c r="Z888" s="19"/>
      <c r="AA888" s="377"/>
      <c r="AB888" s="19"/>
      <c r="AC888" s="19"/>
      <c r="AD888" s="377"/>
      <c r="AE888" s="19"/>
      <c r="AF888" s="19"/>
      <c r="AG888" s="19"/>
      <c r="AH888" s="19"/>
      <c r="AI888" s="377"/>
      <c r="AJ888" s="19"/>
      <c r="AK888" s="19"/>
      <c r="AL888" s="105"/>
      <c r="AM888" s="376"/>
      <c r="AN888" s="378"/>
      <c r="AO888" s="19"/>
      <c r="AP888" s="19"/>
      <c r="AQ888" s="19"/>
      <c r="AR888" s="377"/>
      <c r="AS888" s="19"/>
      <c r="AT888" s="19"/>
      <c r="AU888" s="377"/>
      <c r="AV888" s="379"/>
      <c r="AW888" s="19"/>
      <c r="AX888" s="19"/>
      <c r="AY888" s="19"/>
      <c r="AZ888" s="377"/>
      <c r="BA888" s="19"/>
      <c r="BB888" s="19"/>
      <c r="BC888" s="19"/>
      <c r="BD888" s="105"/>
      <c r="BE888" s="376"/>
      <c r="BF888" s="376"/>
      <c r="BG888" s="19"/>
      <c r="BH888" s="19"/>
      <c r="BI888" s="19"/>
      <c r="BJ888" s="19"/>
      <c r="BK888" s="377"/>
      <c r="BL888" s="19"/>
      <c r="BM888" s="19"/>
      <c r="BN888" s="377"/>
      <c r="BO888" s="19"/>
      <c r="BP888" s="19"/>
      <c r="BQ888" s="19"/>
      <c r="BR888" s="19"/>
      <c r="BS888" s="377"/>
      <c r="BT888" s="19"/>
      <c r="BU888" s="19"/>
      <c r="BV888" s="105"/>
      <c r="BW888" s="376"/>
      <c r="BX888" s="19"/>
      <c r="BY888" s="19"/>
      <c r="BZ888" s="19"/>
      <c r="CA888" s="19"/>
      <c r="CB888" s="19"/>
      <c r="CC888" s="19"/>
      <c r="CD888" s="377"/>
      <c r="CE888" s="19"/>
      <c r="CF888" s="19"/>
      <c r="CG888" s="19"/>
      <c r="CH888" s="19"/>
      <c r="CI888" s="377"/>
      <c r="CJ888" s="19"/>
      <c r="CK888" s="380"/>
      <c r="CL888" s="105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19"/>
      <c r="CX888" s="19"/>
      <c r="CY888" s="19"/>
      <c r="CZ888" s="19"/>
      <c r="DA888" s="19"/>
      <c r="DB888" s="19"/>
      <c r="DC888" s="19"/>
      <c r="DD888" s="19"/>
      <c r="DE888" s="19"/>
      <c r="DF888" s="19"/>
      <c r="DG888" s="19"/>
      <c r="DH888" s="19"/>
      <c r="DI888" s="19"/>
    </row>
    <row r="889" spans="1:113" ht="12.75" customHeight="1">
      <c r="A889" s="19"/>
      <c r="B889" s="19"/>
      <c r="C889" s="19"/>
      <c r="D889" s="19"/>
      <c r="E889" s="376"/>
      <c r="F889" s="19"/>
      <c r="G889" s="19"/>
      <c r="H889" s="19"/>
      <c r="I889" s="19"/>
      <c r="J889" s="377"/>
      <c r="K889" s="19"/>
      <c r="L889" s="19"/>
      <c r="M889" s="377"/>
      <c r="N889" s="19"/>
      <c r="O889" s="19"/>
      <c r="P889" s="19"/>
      <c r="Q889" s="19"/>
      <c r="R889" s="19"/>
      <c r="S889" s="19"/>
      <c r="T889" s="105"/>
      <c r="U889" s="376"/>
      <c r="V889" s="376"/>
      <c r="W889" s="19"/>
      <c r="X889" s="19"/>
      <c r="Y889" s="19"/>
      <c r="Z889" s="19"/>
      <c r="AA889" s="377"/>
      <c r="AB889" s="19"/>
      <c r="AC889" s="19"/>
      <c r="AD889" s="377"/>
      <c r="AE889" s="19"/>
      <c r="AF889" s="19"/>
      <c r="AG889" s="19"/>
      <c r="AH889" s="19"/>
      <c r="AI889" s="377"/>
      <c r="AJ889" s="19"/>
      <c r="AK889" s="19"/>
      <c r="AL889" s="105"/>
      <c r="AM889" s="376"/>
      <c r="AN889" s="378"/>
      <c r="AO889" s="19"/>
      <c r="AP889" s="19"/>
      <c r="AQ889" s="19"/>
      <c r="AR889" s="377"/>
      <c r="AS889" s="19"/>
      <c r="AT889" s="19"/>
      <c r="AU889" s="377"/>
      <c r="AV889" s="379"/>
      <c r="AW889" s="19"/>
      <c r="AX889" s="19"/>
      <c r="AY889" s="19"/>
      <c r="AZ889" s="377"/>
      <c r="BA889" s="19"/>
      <c r="BB889" s="19"/>
      <c r="BC889" s="19"/>
      <c r="BD889" s="105"/>
      <c r="BE889" s="376"/>
      <c r="BF889" s="376"/>
      <c r="BG889" s="19"/>
      <c r="BH889" s="19"/>
      <c r="BI889" s="19"/>
      <c r="BJ889" s="19"/>
      <c r="BK889" s="377"/>
      <c r="BL889" s="19"/>
      <c r="BM889" s="19"/>
      <c r="BN889" s="377"/>
      <c r="BO889" s="19"/>
      <c r="BP889" s="19"/>
      <c r="BQ889" s="19"/>
      <c r="BR889" s="19"/>
      <c r="BS889" s="377"/>
      <c r="BT889" s="19"/>
      <c r="BU889" s="19"/>
      <c r="BV889" s="105"/>
      <c r="BW889" s="376"/>
      <c r="BX889" s="19"/>
      <c r="BY889" s="19"/>
      <c r="BZ889" s="19"/>
      <c r="CA889" s="19"/>
      <c r="CB889" s="19"/>
      <c r="CC889" s="19"/>
      <c r="CD889" s="377"/>
      <c r="CE889" s="19"/>
      <c r="CF889" s="19"/>
      <c r="CG889" s="19"/>
      <c r="CH889" s="19"/>
      <c r="CI889" s="377"/>
      <c r="CJ889" s="19"/>
      <c r="CK889" s="380"/>
      <c r="CL889" s="105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19"/>
      <c r="CX889" s="19"/>
      <c r="CY889" s="19"/>
      <c r="CZ889" s="19"/>
      <c r="DA889" s="19"/>
      <c r="DB889" s="19"/>
      <c r="DC889" s="19"/>
      <c r="DD889" s="19"/>
      <c r="DE889" s="19"/>
      <c r="DF889" s="19"/>
      <c r="DG889" s="19"/>
      <c r="DH889" s="19"/>
      <c r="DI889" s="19"/>
    </row>
    <row r="890" spans="1:113" ht="12.75" customHeight="1">
      <c r="A890" s="19"/>
      <c r="B890" s="19"/>
      <c r="C890" s="19"/>
      <c r="D890" s="19"/>
      <c r="E890" s="376"/>
      <c r="F890" s="19"/>
      <c r="G890" s="19"/>
      <c r="H890" s="19"/>
      <c r="I890" s="19"/>
      <c r="J890" s="377"/>
      <c r="K890" s="19"/>
      <c r="L890" s="19"/>
      <c r="M890" s="377"/>
      <c r="N890" s="19"/>
      <c r="O890" s="19"/>
      <c r="P890" s="19"/>
      <c r="Q890" s="19"/>
      <c r="R890" s="19"/>
      <c r="S890" s="19"/>
      <c r="T890" s="105"/>
      <c r="U890" s="376"/>
      <c r="V890" s="376"/>
      <c r="W890" s="19"/>
      <c r="X890" s="19"/>
      <c r="Y890" s="19"/>
      <c r="Z890" s="19"/>
      <c r="AA890" s="377"/>
      <c r="AB890" s="19"/>
      <c r="AC890" s="19"/>
      <c r="AD890" s="377"/>
      <c r="AE890" s="19"/>
      <c r="AF890" s="19"/>
      <c r="AG890" s="19"/>
      <c r="AH890" s="19"/>
      <c r="AI890" s="377"/>
      <c r="AJ890" s="19"/>
      <c r="AK890" s="19"/>
      <c r="AL890" s="105"/>
      <c r="AM890" s="376"/>
      <c r="AN890" s="378"/>
      <c r="AO890" s="19"/>
      <c r="AP890" s="19"/>
      <c r="AQ890" s="19"/>
      <c r="AR890" s="377"/>
      <c r="AS890" s="19"/>
      <c r="AT890" s="19"/>
      <c r="AU890" s="377"/>
      <c r="AV890" s="379"/>
      <c r="AW890" s="19"/>
      <c r="AX890" s="19"/>
      <c r="AY890" s="19"/>
      <c r="AZ890" s="377"/>
      <c r="BA890" s="19"/>
      <c r="BB890" s="19"/>
      <c r="BC890" s="19"/>
      <c r="BD890" s="105"/>
      <c r="BE890" s="376"/>
      <c r="BF890" s="376"/>
      <c r="BG890" s="19"/>
      <c r="BH890" s="19"/>
      <c r="BI890" s="19"/>
      <c r="BJ890" s="19"/>
      <c r="BK890" s="377"/>
      <c r="BL890" s="19"/>
      <c r="BM890" s="19"/>
      <c r="BN890" s="377"/>
      <c r="BO890" s="19"/>
      <c r="BP890" s="19"/>
      <c r="BQ890" s="19"/>
      <c r="BR890" s="19"/>
      <c r="BS890" s="377"/>
      <c r="BT890" s="19"/>
      <c r="BU890" s="19"/>
      <c r="BV890" s="105"/>
      <c r="BW890" s="376"/>
      <c r="BX890" s="19"/>
      <c r="BY890" s="19"/>
      <c r="BZ890" s="19"/>
      <c r="CA890" s="19"/>
      <c r="CB890" s="19"/>
      <c r="CC890" s="19"/>
      <c r="CD890" s="377"/>
      <c r="CE890" s="19"/>
      <c r="CF890" s="19"/>
      <c r="CG890" s="19"/>
      <c r="CH890" s="19"/>
      <c r="CI890" s="377"/>
      <c r="CJ890" s="19"/>
      <c r="CK890" s="380"/>
      <c r="CL890" s="105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19"/>
      <c r="CX890" s="19"/>
      <c r="CY890" s="19"/>
      <c r="CZ890" s="19"/>
      <c r="DA890" s="19"/>
      <c r="DB890" s="19"/>
      <c r="DC890" s="19"/>
      <c r="DD890" s="19"/>
      <c r="DE890" s="19"/>
      <c r="DF890" s="19"/>
      <c r="DG890" s="19"/>
      <c r="DH890" s="19"/>
      <c r="DI890" s="19"/>
    </row>
    <row r="891" spans="1:113" ht="12.75" customHeight="1">
      <c r="A891" s="19"/>
      <c r="B891" s="19"/>
      <c r="C891" s="19"/>
      <c r="D891" s="19"/>
      <c r="E891" s="376"/>
      <c r="F891" s="19"/>
      <c r="G891" s="19"/>
      <c r="H891" s="19"/>
      <c r="I891" s="19"/>
      <c r="J891" s="377"/>
      <c r="K891" s="19"/>
      <c r="L891" s="19"/>
      <c r="M891" s="377"/>
      <c r="N891" s="19"/>
      <c r="O891" s="19"/>
      <c r="P891" s="19"/>
      <c r="Q891" s="19"/>
      <c r="R891" s="19"/>
      <c r="S891" s="19"/>
      <c r="T891" s="105"/>
      <c r="U891" s="376"/>
      <c r="V891" s="376"/>
      <c r="W891" s="19"/>
      <c r="X891" s="19"/>
      <c r="Y891" s="19"/>
      <c r="Z891" s="19"/>
      <c r="AA891" s="377"/>
      <c r="AB891" s="19"/>
      <c r="AC891" s="19"/>
      <c r="AD891" s="377"/>
      <c r="AE891" s="19"/>
      <c r="AF891" s="19"/>
      <c r="AG891" s="19"/>
      <c r="AH891" s="19"/>
      <c r="AI891" s="377"/>
      <c r="AJ891" s="19"/>
      <c r="AK891" s="19"/>
      <c r="AL891" s="105"/>
      <c r="AM891" s="376"/>
      <c r="AN891" s="378"/>
      <c r="AO891" s="19"/>
      <c r="AP891" s="19"/>
      <c r="AQ891" s="19"/>
      <c r="AR891" s="377"/>
      <c r="AS891" s="19"/>
      <c r="AT891" s="19"/>
      <c r="AU891" s="377"/>
      <c r="AV891" s="379"/>
      <c r="AW891" s="19"/>
      <c r="AX891" s="19"/>
      <c r="AY891" s="19"/>
      <c r="AZ891" s="377"/>
      <c r="BA891" s="19"/>
      <c r="BB891" s="19"/>
      <c r="BC891" s="19"/>
      <c r="BD891" s="105"/>
      <c r="BE891" s="376"/>
      <c r="BF891" s="376"/>
      <c r="BG891" s="19"/>
      <c r="BH891" s="19"/>
      <c r="BI891" s="19"/>
      <c r="BJ891" s="19"/>
      <c r="BK891" s="377"/>
      <c r="BL891" s="19"/>
      <c r="BM891" s="19"/>
      <c r="BN891" s="377"/>
      <c r="BO891" s="19"/>
      <c r="BP891" s="19"/>
      <c r="BQ891" s="19"/>
      <c r="BR891" s="19"/>
      <c r="BS891" s="377"/>
      <c r="BT891" s="19"/>
      <c r="BU891" s="19"/>
      <c r="BV891" s="105"/>
      <c r="BW891" s="376"/>
      <c r="BX891" s="19"/>
      <c r="BY891" s="19"/>
      <c r="BZ891" s="19"/>
      <c r="CA891" s="19"/>
      <c r="CB891" s="19"/>
      <c r="CC891" s="19"/>
      <c r="CD891" s="377"/>
      <c r="CE891" s="19"/>
      <c r="CF891" s="19"/>
      <c r="CG891" s="19"/>
      <c r="CH891" s="19"/>
      <c r="CI891" s="377"/>
      <c r="CJ891" s="19"/>
      <c r="CK891" s="380"/>
      <c r="CL891" s="105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19"/>
      <c r="CX891" s="19"/>
      <c r="CY891" s="19"/>
      <c r="CZ891" s="19"/>
      <c r="DA891" s="19"/>
      <c r="DB891" s="19"/>
      <c r="DC891" s="19"/>
      <c r="DD891" s="19"/>
      <c r="DE891" s="19"/>
      <c r="DF891" s="19"/>
      <c r="DG891" s="19"/>
      <c r="DH891" s="19"/>
      <c r="DI891" s="19"/>
    </row>
    <row r="892" spans="1:113" ht="12.75" customHeight="1">
      <c r="A892" s="19"/>
      <c r="B892" s="19"/>
      <c r="C892" s="19"/>
      <c r="D892" s="19"/>
      <c r="E892" s="376"/>
      <c r="F892" s="19"/>
      <c r="G892" s="19"/>
      <c r="H892" s="19"/>
      <c r="I892" s="19"/>
      <c r="J892" s="377"/>
      <c r="K892" s="19"/>
      <c r="L892" s="19"/>
      <c r="M892" s="377"/>
      <c r="N892" s="19"/>
      <c r="O892" s="19"/>
      <c r="P892" s="19"/>
      <c r="Q892" s="19"/>
      <c r="R892" s="19"/>
      <c r="S892" s="19"/>
      <c r="T892" s="105"/>
      <c r="U892" s="376"/>
      <c r="V892" s="376"/>
      <c r="W892" s="19"/>
      <c r="X892" s="19"/>
      <c r="Y892" s="19"/>
      <c r="Z892" s="19"/>
      <c r="AA892" s="377"/>
      <c r="AB892" s="19"/>
      <c r="AC892" s="19"/>
      <c r="AD892" s="377"/>
      <c r="AE892" s="19"/>
      <c r="AF892" s="19"/>
      <c r="AG892" s="19"/>
      <c r="AH892" s="19"/>
      <c r="AI892" s="377"/>
      <c r="AJ892" s="19"/>
      <c r="AK892" s="19"/>
      <c r="AL892" s="105"/>
      <c r="AM892" s="376"/>
      <c r="AN892" s="378"/>
      <c r="AO892" s="19"/>
      <c r="AP892" s="19"/>
      <c r="AQ892" s="19"/>
      <c r="AR892" s="377"/>
      <c r="AS892" s="19"/>
      <c r="AT892" s="19"/>
      <c r="AU892" s="377"/>
      <c r="AV892" s="379"/>
      <c r="AW892" s="19"/>
      <c r="AX892" s="19"/>
      <c r="AY892" s="19"/>
      <c r="AZ892" s="377"/>
      <c r="BA892" s="19"/>
      <c r="BB892" s="19"/>
      <c r="BC892" s="19"/>
      <c r="BD892" s="105"/>
      <c r="BE892" s="376"/>
      <c r="BF892" s="376"/>
      <c r="BG892" s="19"/>
      <c r="BH892" s="19"/>
      <c r="BI892" s="19"/>
      <c r="BJ892" s="19"/>
      <c r="BK892" s="377"/>
      <c r="BL892" s="19"/>
      <c r="BM892" s="19"/>
      <c r="BN892" s="377"/>
      <c r="BO892" s="19"/>
      <c r="BP892" s="19"/>
      <c r="BQ892" s="19"/>
      <c r="BR892" s="19"/>
      <c r="BS892" s="377"/>
      <c r="BT892" s="19"/>
      <c r="BU892" s="19"/>
      <c r="BV892" s="105"/>
      <c r="BW892" s="376"/>
      <c r="BX892" s="19"/>
      <c r="BY892" s="19"/>
      <c r="BZ892" s="19"/>
      <c r="CA892" s="19"/>
      <c r="CB892" s="19"/>
      <c r="CC892" s="19"/>
      <c r="CD892" s="377"/>
      <c r="CE892" s="19"/>
      <c r="CF892" s="19"/>
      <c r="CG892" s="19"/>
      <c r="CH892" s="19"/>
      <c r="CI892" s="377"/>
      <c r="CJ892" s="19"/>
      <c r="CK892" s="380"/>
      <c r="CL892" s="105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19"/>
      <c r="CX892" s="19"/>
      <c r="CY892" s="19"/>
      <c r="CZ892" s="19"/>
      <c r="DA892" s="19"/>
      <c r="DB892" s="19"/>
      <c r="DC892" s="19"/>
      <c r="DD892" s="19"/>
      <c r="DE892" s="19"/>
      <c r="DF892" s="19"/>
      <c r="DG892" s="19"/>
      <c r="DH892" s="19"/>
      <c r="DI892" s="19"/>
    </row>
    <row r="893" spans="1:113" ht="12.75" customHeight="1">
      <c r="A893" s="19"/>
      <c r="B893" s="19"/>
      <c r="C893" s="19"/>
      <c r="D893" s="19"/>
      <c r="E893" s="376"/>
      <c r="F893" s="19"/>
      <c r="G893" s="19"/>
      <c r="H893" s="19"/>
      <c r="I893" s="19"/>
      <c r="J893" s="377"/>
      <c r="K893" s="19"/>
      <c r="L893" s="19"/>
      <c r="M893" s="377"/>
      <c r="N893" s="19"/>
      <c r="O893" s="19"/>
      <c r="P893" s="19"/>
      <c r="Q893" s="19"/>
      <c r="R893" s="19"/>
      <c r="S893" s="19"/>
      <c r="T893" s="105"/>
      <c r="U893" s="376"/>
      <c r="V893" s="376"/>
      <c r="W893" s="19"/>
      <c r="X893" s="19"/>
      <c r="Y893" s="19"/>
      <c r="Z893" s="19"/>
      <c r="AA893" s="377"/>
      <c r="AB893" s="19"/>
      <c r="AC893" s="19"/>
      <c r="AD893" s="377"/>
      <c r="AE893" s="19"/>
      <c r="AF893" s="19"/>
      <c r="AG893" s="19"/>
      <c r="AH893" s="19"/>
      <c r="AI893" s="377"/>
      <c r="AJ893" s="19"/>
      <c r="AK893" s="19"/>
      <c r="AL893" s="105"/>
      <c r="AM893" s="376"/>
      <c r="AN893" s="378"/>
      <c r="AO893" s="19"/>
      <c r="AP893" s="19"/>
      <c r="AQ893" s="19"/>
      <c r="AR893" s="377"/>
      <c r="AS893" s="19"/>
      <c r="AT893" s="19"/>
      <c r="AU893" s="377"/>
      <c r="AV893" s="379"/>
      <c r="AW893" s="19"/>
      <c r="AX893" s="19"/>
      <c r="AY893" s="19"/>
      <c r="AZ893" s="377"/>
      <c r="BA893" s="19"/>
      <c r="BB893" s="19"/>
      <c r="BC893" s="19"/>
      <c r="BD893" s="105"/>
      <c r="BE893" s="376"/>
      <c r="BF893" s="376"/>
      <c r="BG893" s="19"/>
      <c r="BH893" s="19"/>
      <c r="BI893" s="19"/>
      <c r="BJ893" s="19"/>
      <c r="BK893" s="377"/>
      <c r="BL893" s="19"/>
      <c r="BM893" s="19"/>
      <c r="BN893" s="377"/>
      <c r="BO893" s="19"/>
      <c r="BP893" s="19"/>
      <c r="BQ893" s="19"/>
      <c r="BR893" s="19"/>
      <c r="BS893" s="377"/>
      <c r="BT893" s="19"/>
      <c r="BU893" s="19"/>
      <c r="BV893" s="105"/>
      <c r="BW893" s="376"/>
      <c r="BX893" s="19"/>
      <c r="BY893" s="19"/>
      <c r="BZ893" s="19"/>
      <c r="CA893" s="19"/>
      <c r="CB893" s="19"/>
      <c r="CC893" s="19"/>
      <c r="CD893" s="377"/>
      <c r="CE893" s="19"/>
      <c r="CF893" s="19"/>
      <c r="CG893" s="19"/>
      <c r="CH893" s="19"/>
      <c r="CI893" s="377"/>
      <c r="CJ893" s="19"/>
      <c r="CK893" s="380"/>
      <c r="CL893" s="105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19"/>
      <c r="CX893" s="19"/>
      <c r="CY893" s="19"/>
      <c r="CZ893" s="19"/>
      <c r="DA893" s="19"/>
      <c r="DB893" s="19"/>
      <c r="DC893" s="19"/>
      <c r="DD893" s="19"/>
      <c r="DE893" s="19"/>
      <c r="DF893" s="19"/>
      <c r="DG893" s="19"/>
      <c r="DH893" s="19"/>
      <c r="DI893" s="19"/>
    </row>
    <row r="894" spans="1:113" ht="12.75" customHeight="1">
      <c r="A894" s="19"/>
      <c r="B894" s="19"/>
      <c r="C894" s="19"/>
      <c r="D894" s="19"/>
      <c r="E894" s="376"/>
      <c r="F894" s="19"/>
      <c r="G894" s="19"/>
      <c r="H894" s="19"/>
      <c r="I894" s="19"/>
      <c r="J894" s="377"/>
      <c r="K894" s="19"/>
      <c r="L894" s="19"/>
      <c r="M894" s="377"/>
      <c r="N894" s="19"/>
      <c r="O894" s="19"/>
      <c r="P894" s="19"/>
      <c r="Q894" s="19"/>
      <c r="R894" s="19"/>
      <c r="S894" s="19"/>
      <c r="T894" s="105"/>
      <c r="U894" s="376"/>
      <c r="V894" s="376"/>
      <c r="W894" s="19"/>
      <c r="X894" s="19"/>
      <c r="Y894" s="19"/>
      <c r="Z894" s="19"/>
      <c r="AA894" s="377"/>
      <c r="AB894" s="19"/>
      <c r="AC894" s="19"/>
      <c r="AD894" s="377"/>
      <c r="AE894" s="19"/>
      <c r="AF894" s="19"/>
      <c r="AG894" s="19"/>
      <c r="AH894" s="19"/>
      <c r="AI894" s="377"/>
      <c r="AJ894" s="19"/>
      <c r="AK894" s="19"/>
      <c r="AL894" s="105"/>
      <c r="AM894" s="376"/>
      <c r="AN894" s="378"/>
      <c r="AO894" s="19"/>
      <c r="AP894" s="19"/>
      <c r="AQ894" s="19"/>
      <c r="AR894" s="377"/>
      <c r="AS894" s="19"/>
      <c r="AT894" s="19"/>
      <c r="AU894" s="377"/>
      <c r="AV894" s="379"/>
      <c r="AW894" s="19"/>
      <c r="AX894" s="19"/>
      <c r="AY894" s="19"/>
      <c r="AZ894" s="377"/>
      <c r="BA894" s="19"/>
      <c r="BB894" s="19"/>
      <c r="BC894" s="19"/>
      <c r="BD894" s="105"/>
      <c r="BE894" s="376"/>
      <c r="BF894" s="376"/>
      <c r="BG894" s="19"/>
      <c r="BH894" s="19"/>
      <c r="BI894" s="19"/>
      <c r="BJ894" s="19"/>
      <c r="BK894" s="377"/>
      <c r="BL894" s="19"/>
      <c r="BM894" s="19"/>
      <c r="BN894" s="377"/>
      <c r="BO894" s="19"/>
      <c r="BP894" s="19"/>
      <c r="BQ894" s="19"/>
      <c r="BR894" s="19"/>
      <c r="BS894" s="377"/>
      <c r="BT894" s="19"/>
      <c r="BU894" s="19"/>
      <c r="BV894" s="105"/>
      <c r="BW894" s="376"/>
      <c r="BX894" s="19"/>
      <c r="BY894" s="19"/>
      <c r="BZ894" s="19"/>
      <c r="CA894" s="19"/>
      <c r="CB894" s="19"/>
      <c r="CC894" s="19"/>
      <c r="CD894" s="377"/>
      <c r="CE894" s="19"/>
      <c r="CF894" s="19"/>
      <c r="CG894" s="19"/>
      <c r="CH894" s="19"/>
      <c r="CI894" s="377"/>
      <c r="CJ894" s="19"/>
      <c r="CK894" s="380"/>
      <c r="CL894" s="105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19"/>
      <c r="CX894" s="19"/>
      <c r="CY894" s="19"/>
      <c r="CZ894" s="19"/>
      <c r="DA894" s="19"/>
      <c r="DB894" s="19"/>
      <c r="DC894" s="19"/>
      <c r="DD894" s="19"/>
      <c r="DE894" s="19"/>
      <c r="DF894" s="19"/>
      <c r="DG894" s="19"/>
      <c r="DH894" s="19"/>
      <c r="DI894" s="19"/>
    </row>
    <row r="895" spans="1:113" ht="12.75" customHeight="1">
      <c r="A895" s="19"/>
      <c r="B895" s="19"/>
      <c r="C895" s="19"/>
      <c r="D895" s="19"/>
      <c r="E895" s="376"/>
      <c r="F895" s="19"/>
      <c r="G895" s="19"/>
      <c r="H895" s="19"/>
      <c r="I895" s="19"/>
      <c r="J895" s="377"/>
      <c r="K895" s="19"/>
      <c r="L895" s="19"/>
      <c r="M895" s="377"/>
      <c r="N895" s="19"/>
      <c r="O895" s="19"/>
      <c r="P895" s="19"/>
      <c r="Q895" s="19"/>
      <c r="R895" s="19"/>
      <c r="S895" s="19"/>
      <c r="T895" s="105"/>
      <c r="U895" s="376"/>
      <c r="V895" s="376"/>
      <c r="W895" s="19"/>
      <c r="X895" s="19"/>
      <c r="Y895" s="19"/>
      <c r="Z895" s="19"/>
      <c r="AA895" s="377"/>
      <c r="AB895" s="19"/>
      <c r="AC895" s="19"/>
      <c r="AD895" s="377"/>
      <c r="AE895" s="19"/>
      <c r="AF895" s="19"/>
      <c r="AG895" s="19"/>
      <c r="AH895" s="19"/>
      <c r="AI895" s="377"/>
      <c r="AJ895" s="19"/>
      <c r="AK895" s="19"/>
      <c r="AL895" s="105"/>
      <c r="AM895" s="376"/>
      <c r="AN895" s="378"/>
      <c r="AO895" s="19"/>
      <c r="AP895" s="19"/>
      <c r="AQ895" s="19"/>
      <c r="AR895" s="377"/>
      <c r="AS895" s="19"/>
      <c r="AT895" s="19"/>
      <c r="AU895" s="377"/>
      <c r="AV895" s="379"/>
      <c r="AW895" s="19"/>
      <c r="AX895" s="19"/>
      <c r="AY895" s="19"/>
      <c r="AZ895" s="377"/>
      <c r="BA895" s="19"/>
      <c r="BB895" s="19"/>
      <c r="BC895" s="19"/>
      <c r="BD895" s="105"/>
      <c r="BE895" s="376"/>
      <c r="BF895" s="376"/>
      <c r="BG895" s="19"/>
      <c r="BH895" s="19"/>
      <c r="BI895" s="19"/>
      <c r="BJ895" s="19"/>
      <c r="BK895" s="377"/>
      <c r="BL895" s="19"/>
      <c r="BM895" s="19"/>
      <c r="BN895" s="377"/>
      <c r="BO895" s="19"/>
      <c r="BP895" s="19"/>
      <c r="BQ895" s="19"/>
      <c r="BR895" s="19"/>
      <c r="BS895" s="377"/>
      <c r="BT895" s="19"/>
      <c r="BU895" s="19"/>
      <c r="BV895" s="105"/>
      <c r="BW895" s="376"/>
      <c r="BX895" s="19"/>
      <c r="BY895" s="19"/>
      <c r="BZ895" s="19"/>
      <c r="CA895" s="19"/>
      <c r="CB895" s="19"/>
      <c r="CC895" s="19"/>
      <c r="CD895" s="377"/>
      <c r="CE895" s="19"/>
      <c r="CF895" s="19"/>
      <c r="CG895" s="19"/>
      <c r="CH895" s="19"/>
      <c r="CI895" s="377"/>
      <c r="CJ895" s="19"/>
      <c r="CK895" s="380"/>
      <c r="CL895" s="105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19"/>
      <c r="CX895" s="19"/>
      <c r="CY895" s="19"/>
      <c r="CZ895" s="19"/>
      <c r="DA895" s="19"/>
      <c r="DB895" s="19"/>
      <c r="DC895" s="19"/>
      <c r="DD895" s="19"/>
      <c r="DE895" s="19"/>
      <c r="DF895" s="19"/>
      <c r="DG895" s="19"/>
      <c r="DH895" s="19"/>
      <c r="DI895" s="19"/>
    </row>
    <row r="896" spans="1:113" ht="12.75" customHeight="1">
      <c r="A896" s="19"/>
      <c r="B896" s="19"/>
      <c r="C896" s="19"/>
      <c r="D896" s="19"/>
      <c r="E896" s="376"/>
      <c r="F896" s="19"/>
      <c r="G896" s="19"/>
      <c r="H896" s="19"/>
      <c r="I896" s="19"/>
      <c r="J896" s="377"/>
      <c r="K896" s="19"/>
      <c r="L896" s="19"/>
      <c r="M896" s="377"/>
      <c r="N896" s="19"/>
      <c r="O896" s="19"/>
      <c r="P896" s="19"/>
      <c r="Q896" s="19"/>
      <c r="R896" s="19"/>
      <c r="S896" s="19"/>
      <c r="T896" s="105"/>
      <c r="U896" s="376"/>
      <c r="V896" s="376"/>
      <c r="W896" s="19"/>
      <c r="X896" s="19"/>
      <c r="Y896" s="19"/>
      <c r="Z896" s="19"/>
      <c r="AA896" s="377"/>
      <c r="AB896" s="19"/>
      <c r="AC896" s="19"/>
      <c r="AD896" s="377"/>
      <c r="AE896" s="19"/>
      <c r="AF896" s="19"/>
      <c r="AG896" s="19"/>
      <c r="AH896" s="19"/>
      <c r="AI896" s="377"/>
      <c r="AJ896" s="19"/>
      <c r="AK896" s="19"/>
      <c r="AL896" s="105"/>
      <c r="AM896" s="376"/>
      <c r="AN896" s="378"/>
      <c r="AO896" s="19"/>
      <c r="AP896" s="19"/>
      <c r="AQ896" s="19"/>
      <c r="AR896" s="377"/>
      <c r="AS896" s="19"/>
      <c r="AT896" s="19"/>
      <c r="AU896" s="377"/>
      <c r="AV896" s="379"/>
      <c r="AW896" s="19"/>
      <c r="AX896" s="19"/>
      <c r="AY896" s="19"/>
      <c r="AZ896" s="377"/>
      <c r="BA896" s="19"/>
      <c r="BB896" s="19"/>
      <c r="BC896" s="19"/>
      <c r="BD896" s="105"/>
      <c r="BE896" s="376"/>
      <c r="BF896" s="376"/>
      <c r="BG896" s="19"/>
      <c r="BH896" s="19"/>
      <c r="BI896" s="19"/>
      <c r="BJ896" s="19"/>
      <c r="BK896" s="377"/>
      <c r="BL896" s="19"/>
      <c r="BM896" s="19"/>
      <c r="BN896" s="377"/>
      <c r="BO896" s="19"/>
      <c r="BP896" s="19"/>
      <c r="BQ896" s="19"/>
      <c r="BR896" s="19"/>
      <c r="BS896" s="377"/>
      <c r="BT896" s="19"/>
      <c r="BU896" s="19"/>
      <c r="BV896" s="105"/>
      <c r="BW896" s="376"/>
      <c r="BX896" s="19"/>
      <c r="BY896" s="19"/>
      <c r="BZ896" s="19"/>
      <c r="CA896" s="19"/>
      <c r="CB896" s="19"/>
      <c r="CC896" s="19"/>
      <c r="CD896" s="377"/>
      <c r="CE896" s="19"/>
      <c r="CF896" s="19"/>
      <c r="CG896" s="19"/>
      <c r="CH896" s="19"/>
      <c r="CI896" s="377"/>
      <c r="CJ896" s="19"/>
      <c r="CK896" s="380"/>
      <c r="CL896" s="105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19"/>
      <c r="CX896" s="19"/>
      <c r="CY896" s="19"/>
      <c r="CZ896" s="19"/>
      <c r="DA896" s="19"/>
      <c r="DB896" s="19"/>
      <c r="DC896" s="19"/>
      <c r="DD896" s="19"/>
      <c r="DE896" s="19"/>
      <c r="DF896" s="19"/>
      <c r="DG896" s="19"/>
      <c r="DH896" s="19"/>
      <c r="DI896" s="19"/>
    </row>
    <row r="897" spans="1:113" ht="12.75" customHeight="1">
      <c r="A897" s="19"/>
      <c r="B897" s="19"/>
      <c r="C897" s="19"/>
      <c r="D897" s="19"/>
      <c r="E897" s="376"/>
      <c r="F897" s="19"/>
      <c r="G897" s="19"/>
      <c r="H897" s="19"/>
      <c r="I897" s="19"/>
      <c r="J897" s="377"/>
      <c r="K897" s="19"/>
      <c r="L897" s="19"/>
      <c r="M897" s="377"/>
      <c r="N897" s="19"/>
      <c r="O897" s="19"/>
      <c r="P897" s="19"/>
      <c r="Q897" s="19"/>
      <c r="R897" s="19"/>
      <c r="S897" s="19"/>
      <c r="T897" s="105"/>
      <c r="U897" s="376"/>
      <c r="V897" s="376"/>
      <c r="W897" s="19"/>
      <c r="X897" s="19"/>
      <c r="Y897" s="19"/>
      <c r="Z897" s="19"/>
      <c r="AA897" s="377"/>
      <c r="AB897" s="19"/>
      <c r="AC897" s="19"/>
      <c r="AD897" s="377"/>
      <c r="AE897" s="19"/>
      <c r="AF897" s="19"/>
      <c r="AG897" s="19"/>
      <c r="AH897" s="19"/>
      <c r="AI897" s="377"/>
      <c r="AJ897" s="19"/>
      <c r="AK897" s="19"/>
      <c r="AL897" s="105"/>
      <c r="AM897" s="376"/>
      <c r="AN897" s="378"/>
      <c r="AO897" s="19"/>
      <c r="AP897" s="19"/>
      <c r="AQ897" s="19"/>
      <c r="AR897" s="377"/>
      <c r="AS897" s="19"/>
      <c r="AT897" s="19"/>
      <c r="AU897" s="377"/>
      <c r="AV897" s="379"/>
      <c r="AW897" s="19"/>
      <c r="AX897" s="19"/>
      <c r="AY897" s="19"/>
      <c r="AZ897" s="377"/>
      <c r="BA897" s="19"/>
      <c r="BB897" s="19"/>
      <c r="BC897" s="19"/>
      <c r="BD897" s="105"/>
      <c r="BE897" s="376"/>
      <c r="BF897" s="376"/>
      <c r="BG897" s="19"/>
      <c r="BH897" s="19"/>
      <c r="BI897" s="19"/>
      <c r="BJ897" s="19"/>
      <c r="BK897" s="377"/>
      <c r="BL897" s="19"/>
      <c r="BM897" s="19"/>
      <c r="BN897" s="377"/>
      <c r="BO897" s="19"/>
      <c r="BP897" s="19"/>
      <c r="BQ897" s="19"/>
      <c r="BR897" s="19"/>
      <c r="BS897" s="377"/>
      <c r="BT897" s="19"/>
      <c r="BU897" s="19"/>
      <c r="BV897" s="105"/>
      <c r="BW897" s="376"/>
      <c r="BX897" s="19"/>
      <c r="BY897" s="19"/>
      <c r="BZ897" s="19"/>
      <c r="CA897" s="19"/>
      <c r="CB897" s="19"/>
      <c r="CC897" s="19"/>
      <c r="CD897" s="377"/>
      <c r="CE897" s="19"/>
      <c r="CF897" s="19"/>
      <c r="CG897" s="19"/>
      <c r="CH897" s="19"/>
      <c r="CI897" s="377"/>
      <c r="CJ897" s="19"/>
      <c r="CK897" s="380"/>
      <c r="CL897" s="105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19"/>
      <c r="CX897" s="19"/>
      <c r="CY897" s="19"/>
      <c r="CZ897" s="19"/>
      <c r="DA897" s="19"/>
      <c r="DB897" s="19"/>
      <c r="DC897" s="19"/>
      <c r="DD897" s="19"/>
      <c r="DE897" s="19"/>
      <c r="DF897" s="19"/>
      <c r="DG897" s="19"/>
      <c r="DH897" s="19"/>
      <c r="DI897" s="19"/>
    </row>
    <row r="898" spans="1:113" ht="12.75" customHeight="1">
      <c r="A898" s="19"/>
      <c r="B898" s="19"/>
      <c r="C898" s="19"/>
      <c r="D898" s="19"/>
      <c r="E898" s="376"/>
      <c r="F898" s="19"/>
      <c r="G898" s="19"/>
      <c r="H898" s="19"/>
      <c r="I898" s="19"/>
      <c r="J898" s="377"/>
      <c r="K898" s="19"/>
      <c r="L898" s="19"/>
      <c r="M898" s="377"/>
      <c r="N898" s="19"/>
      <c r="O898" s="19"/>
      <c r="P898" s="19"/>
      <c r="Q898" s="19"/>
      <c r="R898" s="19"/>
      <c r="S898" s="19"/>
      <c r="T898" s="105"/>
      <c r="U898" s="376"/>
      <c r="V898" s="376"/>
      <c r="W898" s="19"/>
      <c r="X898" s="19"/>
      <c r="Y898" s="19"/>
      <c r="Z898" s="19"/>
      <c r="AA898" s="377"/>
      <c r="AB898" s="19"/>
      <c r="AC898" s="19"/>
      <c r="AD898" s="377"/>
      <c r="AE898" s="19"/>
      <c r="AF898" s="19"/>
      <c r="AG898" s="19"/>
      <c r="AH898" s="19"/>
      <c r="AI898" s="377"/>
      <c r="AJ898" s="19"/>
      <c r="AK898" s="19"/>
      <c r="AL898" s="105"/>
      <c r="AM898" s="376"/>
      <c r="AN898" s="378"/>
      <c r="AO898" s="19"/>
      <c r="AP898" s="19"/>
      <c r="AQ898" s="19"/>
      <c r="AR898" s="377"/>
      <c r="AS898" s="19"/>
      <c r="AT898" s="19"/>
      <c r="AU898" s="377"/>
      <c r="AV898" s="379"/>
      <c r="AW898" s="19"/>
      <c r="AX898" s="19"/>
      <c r="AY898" s="19"/>
      <c r="AZ898" s="377"/>
      <c r="BA898" s="19"/>
      <c r="BB898" s="19"/>
      <c r="BC898" s="19"/>
      <c r="BD898" s="105"/>
      <c r="BE898" s="376"/>
      <c r="BF898" s="376"/>
      <c r="BG898" s="19"/>
      <c r="BH898" s="19"/>
      <c r="BI898" s="19"/>
      <c r="BJ898" s="19"/>
      <c r="BK898" s="377"/>
      <c r="BL898" s="19"/>
      <c r="BM898" s="19"/>
      <c r="BN898" s="377"/>
      <c r="BO898" s="19"/>
      <c r="BP898" s="19"/>
      <c r="BQ898" s="19"/>
      <c r="BR898" s="19"/>
      <c r="BS898" s="377"/>
      <c r="BT898" s="19"/>
      <c r="BU898" s="19"/>
      <c r="BV898" s="105"/>
      <c r="BW898" s="376"/>
      <c r="BX898" s="19"/>
      <c r="BY898" s="19"/>
      <c r="BZ898" s="19"/>
      <c r="CA898" s="19"/>
      <c r="CB898" s="19"/>
      <c r="CC898" s="19"/>
      <c r="CD898" s="377"/>
      <c r="CE898" s="19"/>
      <c r="CF898" s="19"/>
      <c r="CG898" s="19"/>
      <c r="CH898" s="19"/>
      <c r="CI898" s="377"/>
      <c r="CJ898" s="19"/>
      <c r="CK898" s="380"/>
      <c r="CL898" s="105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  <c r="CX898" s="19"/>
      <c r="CY898" s="19"/>
      <c r="CZ898" s="19"/>
      <c r="DA898" s="19"/>
      <c r="DB898" s="19"/>
      <c r="DC898" s="19"/>
      <c r="DD898" s="19"/>
      <c r="DE898" s="19"/>
      <c r="DF898" s="19"/>
      <c r="DG898" s="19"/>
      <c r="DH898" s="19"/>
      <c r="DI898" s="19"/>
    </row>
    <row r="899" spans="1:113" ht="12.75" customHeight="1">
      <c r="A899" s="19"/>
      <c r="B899" s="19"/>
      <c r="C899" s="19"/>
      <c r="D899" s="19"/>
      <c r="E899" s="376"/>
      <c r="F899" s="19"/>
      <c r="G899" s="19"/>
      <c r="H899" s="19"/>
      <c r="I899" s="19"/>
      <c r="J899" s="377"/>
      <c r="K899" s="19"/>
      <c r="L899" s="19"/>
      <c r="M899" s="377"/>
      <c r="N899" s="19"/>
      <c r="O899" s="19"/>
      <c r="P899" s="19"/>
      <c r="Q899" s="19"/>
      <c r="R899" s="19"/>
      <c r="S899" s="19"/>
      <c r="T899" s="105"/>
      <c r="U899" s="376"/>
      <c r="V899" s="376"/>
      <c r="W899" s="19"/>
      <c r="X899" s="19"/>
      <c r="Y899" s="19"/>
      <c r="Z899" s="19"/>
      <c r="AA899" s="377"/>
      <c r="AB899" s="19"/>
      <c r="AC899" s="19"/>
      <c r="AD899" s="377"/>
      <c r="AE899" s="19"/>
      <c r="AF899" s="19"/>
      <c r="AG899" s="19"/>
      <c r="AH899" s="19"/>
      <c r="AI899" s="377"/>
      <c r="AJ899" s="19"/>
      <c r="AK899" s="19"/>
      <c r="AL899" s="105"/>
      <c r="AM899" s="376"/>
      <c r="AN899" s="378"/>
      <c r="AO899" s="19"/>
      <c r="AP899" s="19"/>
      <c r="AQ899" s="19"/>
      <c r="AR899" s="377"/>
      <c r="AS899" s="19"/>
      <c r="AT899" s="19"/>
      <c r="AU899" s="377"/>
      <c r="AV899" s="379"/>
      <c r="AW899" s="19"/>
      <c r="AX899" s="19"/>
      <c r="AY899" s="19"/>
      <c r="AZ899" s="377"/>
      <c r="BA899" s="19"/>
      <c r="BB899" s="19"/>
      <c r="BC899" s="19"/>
      <c r="BD899" s="105"/>
      <c r="BE899" s="376"/>
      <c r="BF899" s="376"/>
      <c r="BG899" s="19"/>
      <c r="BH899" s="19"/>
      <c r="BI899" s="19"/>
      <c r="BJ899" s="19"/>
      <c r="BK899" s="377"/>
      <c r="BL899" s="19"/>
      <c r="BM899" s="19"/>
      <c r="BN899" s="377"/>
      <c r="BO899" s="19"/>
      <c r="BP899" s="19"/>
      <c r="BQ899" s="19"/>
      <c r="BR899" s="19"/>
      <c r="BS899" s="377"/>
      <c r="BT899" s="19"/>
      <c r="BU899" s="19"/>
      <c r="BV899" s="105"/>
      <c r="BW899" s="376"/>
      <c r="BX899" s="19"/>
      <c r="BY899" s="19"/>
      <c r="BZ899" s="19"/>
      <c r="CA899" s="19"/>
      <c r="CB899" s="19"/>
      <c r="CC899" s="19"/>
      <c r="CD899" s="377"/>
      <c r="CE899" s="19"/>
      <c r="CF899" s="19"/>
      <c r="CG899" s="19"/>
      <c r="CH899" s="19"/>
      <c r="CI899" s="377"/>
      <c r="CJ899" s="19"/>
      <c r="CK899" s="380"/>
      <c r="CL899" s="105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  <c r="CX899" s="19"/>
      <c r="CY899" s="19"/>
      <c r="CZ899" s="19"/>
      <c r="DA899" s="19"/>
      <c r="DB899" s="19"/>
      <c r="DC899" s="19"/>
      <c r="DD899" s="19"/>
      <c r="DE899" s="19"/>
      <c r="DF899" s="19"/>
      <c r="DG899" s="19"/>
      <c r="DH899" s="19"/>
      <c r="DI899" s="19"/>
    </row>
    <row r="900" spans="1:113" ht="12.75" customHeight="1">
      <c r="A900" s="19"/>
      <c r="B900" s="19"/>
      <c r="C900" s="19"/>
      <c r="D900" s="19"/>
      <c r="E900" s="376"/>
      <c r="F900" s="19"/>
      <c r="G900" s="19"/>
      <c r="H900" s="19"/>
      <c r="I900" s="19"/>
      <c r="J900" s="377"/>
      <c r="K900" s="19"/>
      <c r="L900" s="19"/>
      <c r="M900" s="377"/>
      <c r="N900" s="19"/>
      <c r="O900" s="19"/>
      <c r="P900" s="19"/>
      <c r="Q900" s="19"/>
      <c r="R900" s="19"/>
      <c r="S900" s="19"/>
      <c r="T900" s="105"/>
      <c r="U900" s="376"/>
      <c r="V900" s="376"/>
      <c r="W900" s="19"/>
      <c r="X900" s="19"/>
      <c r="Y900" s="19"/>
      <c r="Z900" s="19"/>
      <c r="AA900" s="377"/>
      <c r="AB900" s="19"/>
      <c r="AC900" s="19"/>
      <c r="AD900" s="377"/>
      <c r="AE900" s="19"/>
      <c r="AF900" s="19"/>
      <c r="AG900" s="19"/>
      <c r="AH900" s="19"/>
      <c r="AI900" s="377"/>
      <c r="AJ900" s="19"/>
      <c r="AK900" s="19"/>
      <c r="AL900" s="105"/>
      <c r="AM900" s="376"/>
      <c r="AN900" s="378"/>
      <c r="AO900" s="19"/>
      <c r="AP900" s="19"/>
      <c r="AQ900" s="19"/>
      <c r="AR900" s="377"/>
      <c r="AS900" s="19"/>
      <c r="AT900" s="19"/>
      <c r="AU900" s="377"/>
      <c r="AV900" s="379"/>
      <c r="AW900" s="19"/>
      <c r="AX900" s="19"/>
      <c r="AY900" s="19"/>
      <c r="AZ900" s="377"/>
      <c r="BA900" s="19"/>
      <c r="BB900" s="19"/>
      <c r="BC900" s="19"/>
      <c r="BD900" s="105"/>
      <c r="BE900" s="376"/>
      <c r="BF900" s="376"/>
      <c r="BG900" s="19"/>
      <c r="BH900" s="19"/>
      <c r="BI900" s="19"/>
      <c r="BJ900" s="19"/>
      <c r="BK900" s="377"/>
      <c r="BL900" s="19"/>
      <c r="BM900" s="19"/>
      <c r="BN900" s="377"/>
      <c r="BO900" s="19"/>
      <c r="BP900" s="19"/>
      <c r="BQ900" s="19"/>
      <c r="BR900" s="19"/>
      <c r="BS900" s="377"/>
      <c r="BT900" s="19"/>
      <c r="BU900" s="19"/>
      <c r="BV900" s="105"/>
      <c r="BW900" s="376"/>
      <c r="BX900" s="19"/>
      <c r="BY900" s="19"/>
      <c r="BZ900" s="19"/>
      <c r="CA900" s="19"/>
      <c r="CB900" s="19"/>
      <c r="CC900" s="19"/>
      <c r="CD900" s="377"/>
      <c r="CE900" s="19"/>
      <c r="CF900" s="19"/>
      <c r="CG900" s="19"/>
      <c r="CH900" s="19"/>
      <c r="CI900" s="377"/>
      <c r="CJ900" s="19"/>
      <c r="CK900" s="380"/>
      <c r="CL900" s="105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  <c r="CX900" s="19"/>
      <c r="CY900" s="19"/>
      <c r="CZ900" s="19"/>
      <c r="DA900" s="19"/>
      <c r="DB900" s="19"/>
      <c r="DC900" s="19"/>
      <c r="DD900" s="19"/>
      <c r="DE900" s="19"/>
      <c r="DF900" s="19"/>
      <c r="DG900" s="19"/>
      <c r="DH900" s="19"/>
      <c r="DI900" s="19"/>
    </row>
    <row r="901" spans="1:113" ht="12.75" customHeight="1">
      <c r="A901" s="19"/>
      <c r="B901" s="19"/>
      <c r="C901" s="19"/>
      <c r="D901" s="19"/>
      <c r="E901" s="376"/>
      <c r="F901" s="19"/>
      <c r="G901" s="19"/>
      <c r="H901" s="19"/>
      <c r="I901" s="19"/>
      <c r="J901" s="377"/>
      <c r="K901" s="19"/>
      <c r="L901" s="19"/>
      <c r="M901" s="377"/>
      <c r="N901" s="19"/>
      <c r="O901" s="19"/>
      <c r="P901" s="19"/>
      <c r="Q901" s="19"/>
      <c r="R901" s="19"/>
      <c r="S901" s="19"/>
      <c r="T901" s="105"/>
      <c r="U901" s="376"/>
      <c r="V901" s="376"/>
      <c r="W901" s="19"/>
      <c r="X901" s="19"/>
      <c r="Y901" s="19"/>
      <c r="Z901" s="19"/>
      <c r="AA901" s="377"/>
      <c r="AB901" s="19"/>
      <c r="AC901" s="19"/>
      <c r="AD901" s="377"/>
      <c r="AE901" s="19"/>
      <c r="AF901" s="19"/>
      <c r="AG901" s="19"/>
      <c r="AH901" s="19"/>
      <c r="AI901" s="377"/>
      <c r="AJ901" s="19"/>
      <c r="AK901" s="19"/>
      <c r="AL901" s="105"/>
      <c r="AM901" s="376"/>
      <c r="AN901" s="378"/>
      <c r="AO901" s="19"/>
      <c r="AP901" s="19"/>
      <c r="AQ901" s="19"/>
      <c r="AR901" s="377"/>
      <c r="AS901" s="19"/>
      <c r="AT901" s="19"/>
      <c r="AU901" s="377"/>
      <c r="AV901" s="379"/>
      <c r="AW901" s="19"/>
      <c r="AX901" s="19"/>
      <c r="AY901" s="19"/>
      <c r="AZ901" s="377"/>
      <c r="BA901" s="19"/>
      <c r="BB901" s="19"/>
      <c r="BC901" s="19"/>
      <c r="BD901" s="105"/>
      <c r="BE901" s="376"/>
      <c r="BF901" s="376"/>
      <c r="BG901" s="19"/>
      <c r="BH901" s="19"/>
      <c r="BI901" s="19"/>
      <c r="BJ901" s="19"/>
      <c r="BK901" s="377"/>
      <c r="BL901" s="19"/>
      <c r="BM901" s="19"/>
      <c r="BN901" s="377"/>
      <c r="BO901" s="19"/>
      <c r="BP901" s="19"/>
      <c r="BQ901" s="19"/>
      <c r="BR901" s="19"/>
      <c r="BS901" s="377"/>
      <c r="BT901" s="19"/>
      <c r="BU901" s="19"/>
      <c r="BV901" s="105"/>
      <c r="BW901" s="376"/>
      <c r="BX901" s="19"/>
      <c r="BY901" s="19"/>
      <c r="BZ901" s="19"/>
      <c r="CA901" s="19"/>
      <c r="CB901" s="19"/>
      <c r="CC901" s="19"/>
      <c r="CD901" s="377"/>
      <c r="CE901" s="19"/>
      <c r="CF901" s="19"/>
      <c r="CG901" s="19"/>
      <c r="CH901" s="19"/>
      <c r="CI901" s="377"/>
      <c r="CJ901" s="19"/>
      <c r="CK901" s="380"/>
      <c r="CL901" s="105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  <c r="CZ901" s="19"/>
      <c r="DA901" s="19"/>
      <c r="DB901" s="19"/>
      <c r="DC901" s="19"/>
      <c r="DD901" s="19"/>
      <c r="DE901" s="19"/>
      <c r="DF901" s="19"/>
      <c r="DG901" s="19"/>
      <c r="DH901" s="19"/>
      <c r="DI901" s="19"/>
    </row>
    <row r="902" spans="1:113" ht="12.75" customHeight="1">
      <c r="A902" s="19"/>
      <c r="B902" s="19"/>
      <c r="C902" s="19"/>
      <c r="D902" s="19"/>
      <c r="E902" s="376"/>
      <c r="F902" s="19"/>
      <c r="G902" s="19"/>
      <c r="H902" s="19"/>
      <c r="I902" s="19"/>
      <c r="J902" s="377"/>
      <c r="K902" s="19"/>
      <c r="L902" s="19"/>
      <c r="M902" s="377"/>
      <c r="N902" s="19"/>
      <c r="O902" s="19"/>
      <c r="P902" s="19"/>
      <c r="Q902" s="19"/>
      <c r="R902" s="19"/>
      <c r="S902" s="19"/>
      <c r="T902" s="105"/>
      <c r="U902" s="376"/>
      <c r="V902" s="376"/>
      <c r="W902" s="19"/>
      <c r="X902" s="19"/>
      <c r="Y902" s="19"/>
      <c r="Z902" s="19"/>
      <c r="AA902" s="377"/>
      <c r="AB902" s="19"/>
      <c r="AC902" s="19"/>
      <c r="AD902" s="377"/>
      <c r="AE902" s="19"/>
      <c r="AF902" s="19"/>
      <c r="AG902" s="19"/>
      <c r="AH902" s="19"/>
      <c r="AI902" s="377"/>
      <c r="AJ902" s="19"/>
      <c r="AK902" s="19"/>
      <c r="AL902" s="105"/>
      <c r="AM902" s="376"/>
      <c r="AN902" s="378"/>
      <c r="AO902" s="19"/>
      <c r="AP902" s="19"/>
      <c r="AQ902" s="19"/>
      <c r="AR902" s="377"/>
      <c r="AS902" s="19"/>
      <c r="AT902" s="19"/>
      <c r="AU902" s="377"/>
      <c r="AV902" s="379"/>
      <c r="AW902" s="19"/>
      <c r="AX902" s="19"/>
      <c r="AY902" s="19"/>
      <c r="AZ902" s="377"/>
      <c r="BA902" s="19"/>
      <c r="BB902" s="19"/>
      <c r="BC902" s="19"/>
      <c r="BD902" s="105"/>
      <c r="BE902" s="376"/>
      <c r="BF902" s="376"/>
      <c r="BG902" s="19"/>
      <c r="BH902" s="19"/>
      <c r="BI902" s="19"/>
      <c r="BJ902" s="19"/>
      <c r="BK902" s="377"/>
      <c r="BL902" s="19"/>
      <c r="BM902" s="19"/>
      <c r="BN902" s="377"/>
      <c r="BO902" s="19"/>
      <c r="BP902" s="19"/>
      <c r="BQ902" s="19"/>
      <c r="BR902" s="19"/>
      <c r="BS902" s="377"/>
      <c r="BT902" s="19"/>
      <c r="BU902" s="19"/>
      <c r="BV902" s="105"/>
      <c r="BW902" s="376"/>
      <c r="BX902" s="19"/>
      <c r="BY902" s="19"/>
      <c r="BZ902" s="19"/>
      <c r="CA902" s="19"/>
      <c r="CB902" s="19"/>
      <c r="CC902" s="19"/>
      <c r="CD902" s="377"/>
      <c r="CE902" s="19"/>
      <c r="CF902" s="19"/>
      <c r="CG902" s="19"/>
      <c r="CH902" s="19"/>
      <c r="CI902" s="377"/>
      <c r="CJ902" s="19"/>
      <c r="CK902" s="380"/>
      <c r="CL902" s="105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  <c r="CX902" s="19"/>
      <c r="CY902" s="19"/>
      <c r="CZ902" s="19"/>
      <c r="DA902" s="19"/>
      <c r="DB902" s="19"/>
      <c r="DC902" s="19"/>
      <c r="DD902" s="19"/>
      <c r="DE902" s="19"/>
      <c r="DF902" s="19"/>
      <c r="DG902" s="19"/>
      <c r="DH902" s="19"/>
      <c r="DI902" s="19"/>
    </row>
    <row r="903" spans="1:113" ht="12.75" customHeight="1">
      <c r="A903" s="19"/>
      <c r="B903" s="19"/>
      <c r="C903" s="19"/>
      <c r="D903" s="19"/>
      <c r="E903" s="376"/>
      <c r="F903" s="19"/>
      <c r="G903" s="19"/>
      <c r="H903" s="19"/>
      <c r="I903" s="19"/>
      <c r="J903" s="377"/>
      <c r="K903" s="19"/>
      <c r="L903" s="19"/>
      <c r="M903" s="377"/>
      <c r="N903" s="19"/>
      <c r="O903" s="19"/>
      <c r="P903" s="19"/>
      <c r="Q903" s="19"/>
      <c r="R903" s="19"/>
      <c r="S903" s="19"/>
      <c r="T903" s="105"/>
      <c r="U903" s="376"/>
      <c r="V903" s="376"/>
      <c r="W903" s="19"/>
      <c r="X903" s="19"/>
      <c r="Y903" s="19"/>
      <c r="Z903" s="19"/>
      <c r="AA903" s="377"/>
      <c r="AB903" s="19"/>
      <c r="AC903" s="19"/>
      <c r="AD903" s="377"/>
      <c r="AE903" s="19"/>
      <c r="AF903" s="19"/>
      <c r="AG903" s="19"/>
      <c r="AH903" s="19"/>
      <c r="AI903" s="377"/>
      <c r="AJ903" s="19"/>
      <c r="AK903" s="19"/>
      <c r="AL903" s="105"/>
      <c r="AM903" s="376"/>
      <c r="AN903" s="378"/>
      <c r="AO903" s="19"/>
      <c r="AP903" s="19"/>
      <c r="AQ903" s="19"/>
      <c r="AR903" s="377"/>
      <c r="AS903" s="19"/>
      <c r="AT903" s="19"/>
      <c r="AU903" s="377"/>
      <c r="AV903" s="379"/>
      <c r="AW903" s="19"/>
      <c r="AX903" s="19"/>
      <c r="AY903" s="19"/>
      <c r="AZ903" s="377"/>
      <c r="BA903" s="19"/>
      <c r="BB903" s="19"/>
      <c r="BC903" s="19"/>
      <c r="BD903" s="105"/>
      <c r="BE903" s="376"/>
      <c r="BF903" s="376"/>
      <c r="BG903" s="19"/>
      <c r="BH903" s="19"/>
      <c r="BI903" s="19"/>
      <c r="BJ903" s="19"/>
      <c r="BK903" s="377"/>
      <c r="BL903" s="19"/>
      <c r="BM903" s="19"/>
      <c r="BN903" s="377"/>
      <c r="BO903" s="19"/>
      <c r="BP903" s="19"/>
      <c r="BQ903" s="19"/>
      <c r="BR903" s="19"/>
      <c r="BS903" s="377"/>
      <c r="BT903" s="19"/>
      <c r="BU903" s="19"/>
      <c r="BV903" s="105"/>
      <c r="BW903" s="376"/>
      <c r="BX903" s="19"/>
      <c r="BY903" s="19"/>
      <c r="BZ903" s="19"/>
      <c r="CA903" s="19"/>
      <c r="CB903" s="19"/>
      <c r="CC903" s="19"/>
      <c r="CD903" s="377"/>
      <c r="CE903" s="19"/>
      <c r="CF903" s="19"/>
      <c r="CG903" s="19"/>
      <c r="CH903" s="19"/>
      <c r="CI903" s="377"/>
      <c r="CJ903" s="19"/>
      <c r="CK903" s="380"/>
      <c r="CL903" s="105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  <c r="CX903" s="19"/>
      <c r="CY903" s="19"/>
      <c r="CZ903" s="19"/>
      <c r="DA903" s="19"/>
      <c r="DB903" s="19"/>
      <c r="DC903" s="19"/>
      <c r="DD903" s="19"/>
      <c r="DE903" s="19"/>
      <c r="DF903" s="19"/>
      <c r="DG903" s="19"/>
      <c r="DH903" s="19"/>
      <c r="DI903" s="19"/>
    </row>
    <row r="904" spans="1:113" ht="12.75" customHeight="1">
      <c r="A904" s="19"/>
      <c r="B904" s="19"/>
      <c r="C904" s="19"/>
      <c r="D904" s="19"/>
      <c r="E904" s="376"/>
      <c r="F904" s="19"/>
      <c r="G904" s="19"/>
      <c r="H904" s="19"/>
      <c r="I904" s="19"/>
      <c r="J904" s="377"/>
      <c r="K904" s="19"/>
      <c r="L904" s="19"/>
      <c r="M904" s="377"/>
      <c r="N904" s="19"/>
      <c r="O904" s="19"/>
      <c r="P904" s="19"/>
      <c r="Q904" s="19"/>
      <c r="R904" s="19"/>
      <c r="S904" s="19"/>
      <c r="T904" s="105"/>
      <c r="U904" s="376"/>
      <c r="V904" s="376"/>
      <c r="W904" s="19"/>
      <c r="X904" s="19"/>
      <c r="Y904" s="19"/>
      <c r="Z904" s="19"/>
      <c r="AA904" s="377"/>
      <c r="AB904" s="19"/>
      <c r="AC904" s="19"/>
      <c r="AD904" s="377"/>
      <c r="AE904" s="19"/>
      <c r="AF904" s="19"/>
      <c r="AG904" s="19"/>
      <c r="AH904" s="19"/>
      <c r="AI904" s="377"/>
      <c r="AJ904" s="19"/>
      <c r="AK904" s="19"/>
      <c r="AL904" s="105"/>
      <c r="AM904" s="376"/>
      <c r="AN904" s="378"/>
      <c r="AO904" s="19"/>
      <c r="AP904" s="19"/>
      <c r="AQ904" s="19"/>
      <c r="AR904" s="377"/>
      <c r="AS904" s="19"/>
      <c r="AT904" s="19"/>
      <c r="AU904" s="377"/>
      <c r="AV904" s="379"/>
      <c r="AW904" s="19"/>
      <c r="AX904" s="19"/>
      <c r="AY904" s="19"/>
      <c r="AZ904" s="377"/>
      <c r="BA904" s="19"/>
      <c r="BB904" s="19"/>
      <c r="BC904" s="19"/>
      <c r="BD904" s="105"/>
      <c r="BE904" s="376"/>
      <c r="BF904" s="376"/>
      <c r="BG904" s="19"/>
      <c r="BH904" s="19"/>
      <c r="BI904" s="19"/>
      <c r="BJ904" s="19"/>
      <c r="BK904" s="377"/>
      <c r="BL904" s="19"/>
      <c r="BM904" s="19"/>
      <c r="BN904" s="377"/>
      <c r="BO904" s="19"/>
      <c r="BP904" s="19"/>
      <c r="BQ904" s="19"/>
      <c r="BR904" s="19"/>
      <c r="BS904" s="377"/>
      <c r="BT904" s="19"/>
      <c r="BU904" s="19"/>
      <c r="BV904" s="105"/>
      <c r="BW904" s="376"/>
      <c r="BX904" s="19"/>
      <c r="BY904" s="19"/>
      <c r="BZ904" s="19"/>
      <c r="CA904" s="19"/>
      <c r="CB904" s="19"/>
      <c r="CC904" s="19"/>
      <c r="CD904" s="377"/>
      <c r="CE904" s="19"/>
      <c r="CF904" s="19"/>
      <c r="CG904" s="19"/>
      <c r="CH904" s="19"/>
      <c r="CI904" s="377"/>
      <c r="CJ904" s="19"/>
      <c r="CK904" s="380"/>
      <c r="CL904" s="105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  <c r="CX904" s="19"/>
      <c r="CY904" s="19"/>
      <c r="CZ904" s="19"/>
      <c r="DA904" s="19"/>
      <c r="DB904" s="19"/>
      <c r="DC904" s="19"/>
      <c r="DD904" s="19"/>
      <c r="DE904" s="19"/>
      <c r="DF904" s="19"/>
      <c r="DG904" s="19"/>
      <c r="DH904" s="19"/>
      <c r="DI904" s="19"/>
    </row>
    <row r="905" spans="1:113" ht="12.75" customHeight="1">
      <c r="A905" s="19"/>
      <c r="B905" s="19"/>
      <c r="C905" s="19"/>
      <c r="D905" s="19"/>
      <c r="E905" s="376"/>
      <c r="F905" s="19"/>
      <c r="G905" s="19"/>
      <c r="H905" s="19"/>
      <c r="I905" s="19"/>
      <c r="J905" s="377"/>
      <c r="K905" s="19"/>
      <c r="L905" s="19"/>
      <c r="M905" s="377"/>
      <c r="N905" s="19"/>
      <c r="O905" s="19"/>
      <c r="P905" s="19"/>
      <c r="Q905" s="19"/>
      <c r="R905" s="19"/>
      <c r="S905" s="19"/>
      <c r="T905" s="105"/>
      <c r="U905" s="376"/>
      <c r="V905" s="376"/>
      <c r="W905" s="19"/>
      <c r="X905" s="19"/>
      <c r="Y905" s="19"/>
      <c r="Z905" s="19"/>
      <c r="AA905" s="377"/>
      <c r="AB905" s="19"/>
      <c r="AC905" s="19"/>
      <c r="AD905" s="377"/>
      <c r="AE905" s="19"/>
      <c r="AF905" s="19"/>
      <c r="AG905" s="19"/>
      <c r="AH905" s="19"/>
      <c r="AI905" s="377"/>
      <c r="AJ905" s="19"/>
      <c r="AK905" s="19"/>
      <c r="AL905" s="105"/>
      <c r="AM905" s="376"/>
      <c r="AN905" s="378"/>
      <c r="AO905" s="19"/>
      <c r="AP905" s="19"/>
      <c r="AQ905" s="19"/>
      <c r="AR905" s="377"/>
      <c r="AS905" s="19"/>
      <c r="AT905" s="19"/>
      <c r="AU905" s="377"/>
      <c r="AV905" s="379"/>
      <c r="AW905" s="19"/>
      <c r="AX905" s="19"/>
      <c r="AY905" s="19"/>
      <c r="AZ905" s="377"/>
      <c r="BA905" s="19"/>
      <c r="BB905" s="19"/>
      <c r="BC905" s="19"/>
      <c r="BD905" s="105"/>
      <c r="BE905" s="376"/>
      <c r="BF905" s="376"/>
      <c r="BG905" s="19"/>
      <c r="BH905" s="19"/>
      <c r="BI905" s="19"/>
      <c r="BJ905" s="19"/>
      <c r="BK905" s="377"/>
      <c r="BL905" s="19"/>
      <c r="BM905" s="19"/>
      <c r="BN905" s="377"/>
      <c r="BO905" s="19"/>
      <c r="BP905" s="19"/>
      <c r="BQ905" s="19"/>
      <c r="BR905" s="19"/>
      <c r="BS905" s="377"/>
      <c r="BT905" s="19"/>
      <c r="BU905" s="19"/>
      <c r="BV905" s="105"/>
      <c r="BW905" s="376"/>
      <c r="BX905" s="19"/>
      <c r="BY905" s="19"/>
      <c r="BZ905" s="19"/>
      <c r="CA905" s="19"/>
      <c r="CB905" s="19"/>
      <c r="CC905" s="19"/>
      <c r="CD905" s="377"/>
      <c r="CE905" s="19"/>
      <c r="CF905" s="19"/>
      <c r="CG905" s="19"/>
      <c r="CH905" s="19"/>
      <c r="CI905" s="377"/>
      <c r="CJ905" s="19"/>
      <c r="CK905" s="380"/>
      <c r="CL905" s="105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  <c r="CX905" s="19"/>
      <c r="CY905" s="19"/>
      <c r="CZ905" s="19"/>
      <c r="DA905" s="19"/>
      <c r="DB905" s="19"/>
      <c r="DC905" s="19"/>
      <c r="DD905" s="19"/>
      <c r="DE905" s="19"/>
      <c r="DF905" s="19"/>
      <c r="DG905" s="19"/>
      <c r="DH905" s="19"/>
      <c r="DI905" s="19"/>
    </row>
    <row r="906" spans="1:113" ht="12.75" customHeight="1">
      <c r="A906" s="19"/>
      <c r="B906" s="19"/>
      <c r="C906" s="19"/>
      <c r="D906" s="19"/>
      <c r="E906" s="376"/>
      <c r="F906" s="19"/>
      <c r="G906" s="19"/>
      <c r="H906" s="19"/>
      <c r="I906" s="19"/>
      <c r="J906" s="377"/>
      <c r="K906" s="19"/>
      <c r="L906" s="19"/>
      <c r="M906" s="377"/>
      <c r="N906" s="19"/>
      <c r="O906" s="19"/>
      <c r="P906" s="19"/>
      <c r="Q906" s="19"/>
      <c r="R906" s="19"/>
      <c r="S906" s="19"/>
      <c r="T906" s="105"/>
      <c r="U906" s="376"/>
      <c r="V906" s="376"/>
      <c r="W906" s="19"/>
      <c r="X906" s="19"/>
      <c r="Y906" s="19"/>
      <c r="Z906" s="19"/>
      <c r="AA906" s="377"/>
      <c r="AB906" s="19"/>
      <c r="AC906" s="19"/>
      <c r="AD906" s="377"/>
      <c r="AE906" s="19"/>
      <c r="AF906" s="19"/>
      <c r="AG906" s="19"/>
      <c r="AH906" s="19"/>
      <c r="AI906" s="377"/>
      <c r="AJ906" s="19"/>
      <c r="AK906" s="19"/>
      <c r="AL906" s="105"/>
      <c r="AM906" s="376"/>
      <c r="AN906" s="378"/>
      <c r="AO906" s="19"/>
      <c r="AP906" s="19"/>
      <c r="AQ906" s="19"/>
      <c r="AR906" s="377"/>
      <c r="AS906" s="19"/>
      <c r="AT906" s="19"/>
      <c r="AU906" s="377"/>
      <c r="AV906" s="379"/>
      <c r="AW906" s="19"/>
      <c r="AX906" s="19"/>
      <c r="AY906" s="19"/>
      <c r="AZ906" s="377"/>
      <c r="BA906" s="19"/>
      <c r="BB906" s="19"/>
      <c r="BC906" s="19"/>
      <c r="BD906" s="105"/>
      <c r="BE906" s="376"/>
      <c r="BF906" s="376"/>
      <c r="BG906" s="19"/>
      <c r="BH906" s="19"/>
      <c r="BI906" s="19"/>
      <c r="BJ906" s="19"/>
      <c r="BK906" s="377"/>
      <c r="BL906" s="19"/>
      <c r="BM906" s="19"/>
      <c r="BN906" s="377"/>
      <c r="BO906" s="19"/>
      <c r="BP906" s="19"/>
      <c r="BQ906" s="19"/>
      <c r="BR906" s="19"/>
      <c r="BS906" s="377"/>
      <c r="BT906" s="19"/>
      <c r="BU906" s="19"/>
      <c r="BV906" s="105"/>
      <c r="BW906" s="376"/>
      <c r="BX906" s="19"/>
      <c r="BY906" s="19"/>
      <c r="BZ906" s="19"/>
      <c r="CA906" s="19"/>
      <c r="CB906" s="19"/>
      <c r="CC906" s="19"/>
      <c r="CD906" s="377"/>
      <c r="CE906" s="19"/>
      <c r="CF906" s="19"/>
      <c r="CG906" s="19"/>
      <c r="CH906" s="19"/>
      <c r="CI906" s="377"/>
      <c r="CJ906" s="19"/>
      <c r="CK906" s="380"/>
      <c r="CL906" s="105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  <c r="CX906" s="19"/>
      <c r="CY906" s="19"/>
      <c r="CZ906" s="19"/>
      <c r="DA906" s="19"/>
      <c r="DB906" s="19"/>
      <c r="DC906" s="19"/>
      <c r="DD906" s="19"/>
      <c r="DE906" s="19"/>
      <c r="DF906" s="19"/>
      <c r="DG906" s="19"/>
      <c r="DH906" s="19"/>
      <c r="DI906" s="19"/>
    </row>
    <row r="907" spans="1:113" ht="12.75" customHeight="1">
      <c r="A907" s="19"/>
      <c r="B907" s="19"/>
      <c r="C907" s="19"/>
      <c r="D907" s="19"/>
      <c r="E907" s="376"/>
      <c r="F907" s="19"/>
      <c r="G907" s="19"/>
      <c r="H907" s="19"/>
      <c r="I907" s="19"/>
      <c r="J907" s="377"/>
      <c r="K907" s="19"/>
      <c r="L907" s="19"/>
      <c r="M907" s="377"/>
      <c r="N907" s="19"/>
      <c r="O907" s="19"/>
      <c r="P907" s="19"/>
      <c r="Q907" s="19"/>
      <c r="R907" s="19"/>
      <c r="S907" s="19"/>
      <c r="T907" s="105"/>
      <c r="U907" s="376"/>
      <c r="V907" s="376"/>
      <c r="W907" s="19"/>
      <c r="X907" s="19"/>
      <c r="Y907" s="19"/>
      <c r="Z907" s="19"/>
      <c r="AA907" s="377"/>
      <c r="AB907" s="19"/>
      <c r="AC907" s="19"/>
      <c r="AD907" s="377"/>
      <c r="AE907" s="19"/>
      <c r="AF907" s="19"/>
      <c r="AG907" s="19"/>
      <c r="AH907" s="19"/>
      <c r="AI907" s="377"/>
      <c r="AJ907" s="19"/>
      <c r="AK907" s="19"/>
      <c r="AL907" s="105"/>
      <c r="AM907" s="376"/>
      <c r="AN907" s="378"/>
      <c r="AO907" s="19"/>
      <c r="AP907" s="19"/>
      <c r="AQ907" s="19"/>
      <c r="AR907" s="377"/>
      <c r="AS907" s="19"/>
      <c r="AT907" s="19"/>
      <c r="AU907" s="377"/>
      <c r="AV907" s="379"/>
      <c r="AW907" s="19"/>
      <c r="AX907" s="19"/>
      <c r="AY907" s="19"/>
      <c r="AZ907" s="377"/>
      <c r="BA907" s="19"/>
      <c r="BB907" s="19"/>
      <c r="BC907" s="19"/>
      <c r="BD907" s="105"/>
      <c r="BE907" s="376"/>
      <c r="BF907" s="376"/>
      <c r="BG907" s="19"/>
      <c r="BH907" s="19"/>
      <c r="BI907" s="19"/>
      <c r="BJ907" s="19"/>
      <c r="BK907" s="377"/>
      <c r="BL907" s="19"/>
      <c r="BM907" s="19"/>
      <c r="BN907" s="377"/>
      <c r="BO907" s="19"/>
      <c r="BP907" s="19"/>
      <c r="BQ907" s="19"/>
      <c r="BR907" s="19"/>
      <c r="BS907" s="377"/>
      <c r="BT907" s="19"/>
      <c r="BU907" s="19"/>
      <c r="BV907" s="105"/>
      <c r="BW907" s="376"/>
      <c r="BX907" s="19"/>
      <c r="BY907" s="19"/>
      <c r="BZ907" s="19"/>
      <c r="CA907" s="19"/>
      <c r="CB907" s="19"/>
      <c r="CC907" s="19"/>
      <c r="CD907" s="377"/>
      <c r="CE907" s="19"/>
      <c r="CF907" s="19"/>
      <c r="CG907" s="19"/>
      <c r="CH907" s="19"/>
      <c r="CI907" s="377"/>
      <c r="CJ907" s="19"/>
      <c r="CK907" s="380"/>
      <c r="CL907" s="105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  <c r="CX907" s="19"/>
      <c r="CY907" s="19"/>
      <c r="CZ907" s="19"/>
      <c r="DA907" s="19"/>
      <c r="DB907" s="19"/>
      <c r="DC907" s="19"/>
      <c r="DD907" s="19"/>
      <c r="DE907" s="19"/>
      <c r="DF907" s="19"/>
      <c r="DG907" s="19"/>
      <c r="DH907" s="19"/>
      <c r="DI907" s="19"/>
    </row>
    <row r="908" spans="1:113" ht="12.75" customHeight="1">
      <c r="A908" s="19"/>
      <c r="B908" s="19"/>
      <c r="C908" s="19"/>
      <c r="D908" s="19"/>
      <c r="E908" s="376"/>
      <c r="F908" s="19"/>
      <c r="G908" s="19"/>
      <c r="H908" s="19"/>
      <c r="I908" s="19"/>
      <c r="J908" s="377"/>
      <c r="K908" s="19"/>
      <c r="L908" s="19"/>
      <c r="M908" s="377"/>
      <c r="N908" s="19"/>
      <c r="O908" s="19"/>
      <c r="P908" s="19"/>
      <c r="Q908" s="19"/>
      <c r="R908" s="19"/>
      <c r="S908" s="19"/>
      <c r="T908" s="105"/>
      <c r="U908" s="376"/>
      <c r="V908" s="376"/>
      <c r="W908" s="19"/>
      <c r="X908" s="19"/>
      <c r="Y908" s="19"/>
      <c r="Z908" s="19"/>
      <c r="AA908" s="377"/>
      <c r="AB908" s="19"/>
      <c r="AC908" s="19"/>
      <c r="AD908" s="377"/>
      <c r="AE908" s="19"/>
      <c r="AF908" s="19"/>
      <c r="AG908" s="19"/>
      <c r="AH908" s="19"/>
      <c r="AI908" s="377"/>
      <c r="AJ908" s="19"/>
      <c r="AK908" s="19"/>
      <c r="AL908" s="105"/>
      <c r="AM908" s="376"/>
      <c r="AN908" s="378"/>
      <c r="AO908" s="19"/>
      <c r="AP908" s="19"/>
      <c r="AQ908" s="19"/>
      <c r="AR908" s="377"/>
      <c r="AS908" s="19"/>
      <c r="AT908" s="19"/>
      <c r="AU908" s="377"/>
      <c r="AV908" s="379"/>
      <c r="AW908" s="19"/>
      <c r="AX908" s="19"/>
      <c r="AY908" s="19"/>
      <c r="AZ908" s="377"/>
      <c r="BA908" s="19"/>
      <c r="BB908" s="19"/>
      <c r="BC908" s="19"/>
      <c r="BD908" s="105"/>
      <c r="BE908" s="376"/>
      <c r="BF908" s="376"/>
      <c r="BG908" s="19"/>
      <c r="BH908" s="19"/>
      <c r="BI908" s="19"/>
      <c r="BJ908" s="19"/>
      <c r="BK908" s="377"/>
      <c r="BL908" s="19"/>
      <c r="BM908" s="19"/>
      <c r="BN908" s="377"/>
      <c r="BO908" s="19"/>
      <c r="BP908" s="19"/>
      <c r="BQ908" s="19"/>
      <c r="BR908" s="19"/>
      <c r="BS908" s="377"/>
      <c r="BT908" s="19"/>
      <c r="BU908" s="19"/>
      <c r="BV908" s="105"/>
      <c r="BW908" s="376"/>
      <c r="BX908" s="19"/>
      <c r="BY908" s="19"/>
      <c r="BZ908" s="19"/>
      <c r="CA908" s="19"/>
      <c r="CB908" s="19"/>
      <c r="CC908" s="19"/>
      <c r="CD908" s="377"/>
      <c r="CE908" s="19"/>
      <c r="CF908" s="19"/>
      <c r="CG908" s="19"/>
      <c r="CH908" s="19"/>
      <c r="CI908" s="377"/>
      <c r="CJ908" s="19"/>
      <c r="CK908" s="380"/>
      <c r="CL908" s="105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  <c r="CX908" s="19"/>
      <c r="CY908" s="19"/>
      <c r="CZ908" s="19"/>
      <c r="DA908" s="19"/>
      <c r="DB908" s="19"/>
      <c r="DC908" s="19"/>
      <c r="DD908" s="19"/>
      <c r="DE908" s="19"/>
      <c r="DF908" s="19"/>
      <c r="DG908" s="19"/>
      <c r="DH908" s="19"/>
      <c r="DI908" s="19"/>
    </row>
    <row r="909" spans="1:113" ht="12.75" customHeight="1">
      <c r="A909" s="19"/>
      <c r="B909" s="19"/>
      <c r="C909" s="19"/>
      <c r="D909" s="19"/>
      <c r="E909" s="376"/>
      <c r="F909" s="19"/>
      <c r="G909" s="19"/>
      <c r="H909" s="19"/>
      <c r="I909" s="19"/>
      <c r="J909" s="377"/>
      <c r="K909" s="19"/>
      <c r="L909" s="19"/>
      <c r="M909" s="377"/>
      <c r="N909" s="19"/>
      <c r="O909" s="19"/>
      <c r="P909" s="19"/>
      <c r="Q909" s="19"/>
      <c r="R909" s="19"/>
      <c r="S909" s="19"/>
      <c r="T909" s="105"/>
      <c r="U909" s="376"/>
      <c r="V909" s="376"/>
      <c r="W909" s="19"/>
      <c r="X909" s="19"/>
      <c r="Y909" s="19"/>
      <c r="Z909" s="19"/>
      <c r="AA909" s="377"/>
      <c r="AB909" s="19"/>
      <c r="AC909" s="19"/>
      <c r="AD909" s="377"/>
      <c r="AE909" s="19"/>
      <c r="AF909" s="19"/>
      <c r="AG909" s="19"/>
      <c r="AH909" s="19"/>
      <c r="AI909" s="377"/>
      <c r="AJ909" s="19"/>
      <c r="AK909" s="19"/>
      <c r="AL909" s="105"/>
      <c r="AM909" s="376"/>
      <c r="AN909" s="378"/>
      <c r="AO909" s="19"/>
      <c r="AP909" s="19"/>
      <c r="AQ909" s="19"/>
      <c r="AR909" s="377"/>
      <c r="AS909" s="19"/>
      <c r="AT909" s="19"/>
      <c r="AU909" s="377"/>
      <c r="AV909" s="379"/>
      <c r="AW909" s="19"/>
      <c r="AX909" s="19"/>
      <c r="AY909" s="19"/>
      <c r="AZ909" s="377"/>
      <c r="BA909" s="19"/>
      <c r="BB909" s="19"/>
      <c r="BC909" s="19"/>
      <c r="BD909" s="105"/>
      <c r="BE909" s="376"/>
      <c r="BF909" s="376"/>
      <c r="BG909" s="19"/>
      <c r="BH909" s="19"/>
      <c r="BI909" s="19"/>
      <c r="BJ909" s="19"/>
      <c r="BK909" s="377"/>
      <c r="BL909" s="19"/>
      <c r="BM909" s="19"/>
      <c r="BN909" s="377"/>
      <c r="BO909" s="19"/>
      <c r="BP909" s="19"/>
      <c r="BQ909" s="19"/>
      <c r="BR909" s="19"/>
      <c r="BS909" s="377"/>
      <c r="BT909" s="19"/>
      <c r="BU909" s="19"/>
      <c r="BV909" s="105"/>
      <c r="BW909" s="376"/>
      <c r="BX909" s="19"/>
      <c r="BY909" s="19"/>
      <c r="BZ909" s="19"/>
      <c r="CA909" s="19"/>
      <c r="CB909" s="19"/>
      <c r="CC909" s="19"/>
      <c r="CD909" s="377"/>
      <c r="CE909" s="19"/>
      <c r="CF909" s="19"/>
      <c r="CG909" s="19"/>
      <c r="CH909" s="19"/>
      <c r="CI909" s="377"/>
      <c r="CJ909" s="19"/>
      <c r="CK909" s="380"/>
      <c r="CL909" s="105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19"/>
      <c r="CX909" s="19"/>
      <c r="CY909" s="19"/>
      <c r="CZ909" s="19"/>
      <c r="DA909" s="19"/>
      <c r="DB909" s="19"/>
      <c r="DC909" s="19"/>
      <c r="DD909" s="19"/>
      <c r="DE909" s="19"/>
      <c r="DF909" s="19"/>
      <c r="DG909" s="19"/>
      <c r="DH909" s="19"/>
      <c r="DI909" s="19"/>
    </row>
    <row r="910" spans="1:113" ht="12.75" customHeight="1">
      <c r="A910" s="19"/>
      <c r="B910" s="19"/>
      <c r="C910" s="19"/>
      <c r="D910" s="19"/>
      <c r="E910" s="376"/>
      <c r="F910" s="19"/>
      <c r="G910" s="19"/>
      <c r="H910" s="19"/>
      <c r="I910" s="19"/>
      <c r="J910" s="377"/>
      <c r="K910" s="19"/>
      <c r="L910" s="19"/>
      <c r="M910" s="377"/>
      <c r="N910" s="19"/>
      <c r="O910" s="19"/>
      <c r="P910" s="19"/>
      <c r="Q910" s="19"/>
      <c r="R910" s="19"/>
      <c r="S910" s="19"/>
      <c r="T910" s="105"/>
      <c r="U910" s="376"/>
      <c r="V910" s="376"/>
      <c r="W910" s="19"/>
      <c r="X910" s="19"/>
      <c r="Y910" s="19"/>
      <c r="Z910" s="19"/>
      <c r="AA910" s="377"/>
      <c r="AB910" s="19"/>
      <c r="AC910" s="19"/>
      <c r="AD910" s="377"/>
      <c r="AE910" s="19"/>
      <c r="AF910" s="19"/>
      <c r="AG910" s="19"/>
      <c r="AH910" s="19"/>
      <c r="AI910" s="377"/>
      <c r="AJ910" s="19"/>
      <c r="AK910" s="19"/>
      <c r="AL910" s="105"/>
      <c r="AM910" s="376"/>
      <c r="AN910" s="378"/>
      <c r="AO910" s="19"/>
      <c r="AP910" s="19"/>
      <c r="AQ910" s="19"/>
      <c r="AR910" s="377"/>
      <c r="AS910" s="19"/>
      <c r="AT910" s="19"/>
      <c r="AU910" s="377"/>
      <c r="AV910" s="379"/>
      <c r="AW910" s="19"/>
      <c r="AX910" s="19"/>
      <c r="AY910" s="19"/>
      <c r="AZ910" s="377"/>
      <c r="BA910" s="19"/>
      <c r="BB910" s="19"/>
      <c r="BC910" s="19"/>
      <c r="BD910" s="105"/>
      <c r="BE910" s="376"/>
      <c r="BF910" s="376"/>
      <c r="BG910" s="19"/>
      <c r="BH910" s="19"/>
      <c r="BI910" s="19"/>
      <c r="BJ910" s="19"/>
      <c r="BK910" s="377"/>
      <c r="BL910" s="19"/>
      <c r="BM910" s="19"/>
      <c r="BN910" s="377"/>
      <c r="BO910" s="19"/>
      <c r="BP910" s="19"/>
      <c r="BQ910" s="19"/>
      <c r="BR910" s="19"/>
      <c r="BS910" s="377"/>
      <c r="BT910" s="19"/>
      <c r="BU910" s="19"/>
      <c r="BV910" s="105"/>
      <c r="BW910" s="376"/>
      <c r="BX910" s="19"/>
      <c r="BY910" s="19"/>
      <c r="BZ910" s="19"/>
      <c r="CA910" s="19"/>
      <c r="CB910" s="19"/>
      <c r="CC910" s="19"/>
      <c r="CD910" s="377"/>
      <c r="CE910" s="19"/>
      <c r="CF910" s="19"/>
      <c r="CG910" s="19"/>
      <c r="CH910" s="19"/>
      <c r="CI910" s="377"/>
      <c r="CJ910" s="19"/>
      <c r="CK910" s="380"/>
      <c r="CL910" s="105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19"/>
      <c r="CX910" s="19"/>
      <c r="CY910" s="19"/>
      <c r="CZ910" s="19"/>
      <c r="DA910" s="19"/>
      <c r="DB910" s="19"/>
      <c r="DC910" s="19"/>
      <c r="DD910" s="19"/>
      <c r="DE910" s="19"/>
      <c r="DF910" s="19"/>
      <c r="DG910" s="19"/>
      <c r="DH910" s="19"/>
      <c r="DI910" s="19"/>
    </row>
    <row r="911" spans="1:113" ht="12.75" customHeight="1">
      <c r="A911" s="19"/>
      <c r="B911" s="19"/>
      <c r="C911" s="19"/>
      <c r="D911" s="19"/>
      <c r="E911" s="376"/>
      <c r="F911" s="19"/>
      <c r="G911" s="19"/>
      <c r="H911" s="19"/>
      <c r="I911" s="19"/>
      <c r="J911" s="377"/>
      <c r="K911" s="19"/>
      <c r="L911" s="19"/>
      <c r="M911" s="377"/>
      <c r="N911" s="19"/>
      <c r="O911" s="19"/>
      <c r="P911" s="19"/>
      <c r="Q911" s="19"/>
      <c r="R911" s="19"/>
      <c r="S911" s="19"/>
      <c r="T911" s="105"/>
      <c r="U911" s="376"/>
      <c r="V911" s="376"/>
      <c r="W911" s="19"/>
      <c r="X911" s="19"/>
      <c r="Y911" s="19"/>
      <c r="Z911" s="19"/>
      <c r="AA911" s="377"/>
      <c r="AB911" s="19"/>
      <c r="AC911" s="19"/>
      <c r="AD911" s="377"/>
      <c r="AE911" s="19"/>
      <c r="AF911" s="19"/>
      <c r="AG911" s="19"/>
      <c r="AH911" s="19"/>
      <c r="AI911" s="377"/>
      <c r="AJ911" s="19"/>
      <c r="AK911" s="19"/>
      <c r="AL911" s="105"/>
      <c r="AM911" s="376"/>
      <c r="AN911" s="378"/>
      <c r="AO911" s="19"/>
      <c r="AP911" s="19"/>
      <c r="AQ911" s="19"/>
      <c r="AR911" s="377"/>
      <c r="AS911" s="19"/>
      <c r="AT911" s="19"/>
      <c r="AU911" s="377"/>
      <c r="AV911" s="379"/>
      <c r="AW911" s="19"/>
      <c r="AX911" s="19"/>
      <c r="AY911" s="19"/>
      <c r="AZ911" s="377"/>
      <c r="BA911" s="19"/>
      <c r="BB911" s="19"/>
      <c r="BC911" s="19"/>
      <c r="BD911" s="105"/>
      <c r="BE911" s="376"/>
      <c r="BF911" s="376"/>
      <c r="BG911" s="19"/>
      <c r="BH911" s="19"/>
      <c r="BI911" s="19"/>
      <c r="BJ911" s="19"/>
      <c r="BK911" s="377"/>
      <c r="BL911" s="19"/>
      <c r="BM911" s="19"/>
      <c r="BN911" s="377"/>
      <c r="BO911" s="19"/>
      <c r="BP911" s="19"/>
      <c r="BQ911" s="19"/>
      <c r="BR911" s="19"/>
      <c r="BS911" s="377"/>
      <c r="BT911" s="19"/>
      <c r="BU911" s="19"/>
      <c r="BV911" s="105"/>
      <c r="BW911" s="376"/>
      <c r="BX911" s="19"/>
      <c r="BY911" s="19"/>
      <c r="BZ911" s="19"/>
      <c r="CA911" s="19"/>
      <c r="CB911" s="19"/>
      <c r="CC911" s="19"/>
      <c r="CD911" s="377"/>
      <c r="CE911" s="19"/>
      <c r="CF911" s="19"/>
      <c r="CG911" s="19"/>
      <c r="CH911" s="19"/>
      <c r="CI911" s="377"/>
      <c r="CJ911" s="19"/>
      <c r="CK911" s="380"/>
      <c r="CL911" s="105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19"/>
      <c r="CX911" s="19"/>
      <c r="CY911" s="19"/>
      <c r="CZ911" s="19"/>
      <c r="DA911" s="19"/>
      <c r="DB911" s="19"/>
      <c r="DC911" s="19"/>
      <c r="DD911" s="19"/>
      <c r="DE911" s="19"/>
      <c r="DF911" s="19"/>
      <c r="DG911" s="19"/>
      <c r="DH911" s="19"/>
      <c r="DI911" s="19"/>
    </row>
    <row r="912" spans="1:113" ht="12.75" customHeight="1">
      <c r="A912" s="19"/>
      <c r="B912" s="19"/>
      <c r="C912" s="19"/>
      <c r="D912" s="19"/>
      <c r="E912" s="376"/>
      <c r="F912" s="19"/>
      <c r="G912" s="19"/>
      <c r="H912" s="19"/>
      <c r="I912" s="19"/>
      <c r="J912" s="377"/>
      <c r="K912" s="19"/>
      <c r="L912" s="19"/>
      <c r="M912" s="377"/>
      <c r="N912" s="19"/>
      <c r="O912" s="19"/>
      <c r="P912" s="19"/>
      <c r="Q912" s="19"/>
      <c r="R912" s="19"/>
      <c r="S912" s="19"/>
      <c r="T912" s="105"/>
      <c r="U912" s="376"/>
      <c r="V912" s="376"/>
      <c r="W912" s="19"/>
      <c r="X912" s="19"/>
      <c r="Y912" s="19"/>
      <c r="Z912" s="19"/>
      <c r="AA912" s="377"/>
      <c r="AB912" s="19"/>
      <c r="AC912" s="19"/>
      <c r="AD912" s="377"/>
      <c r="AE912" s="19"/>
      <c r="AF912" s="19"/>
      <c r="AG912" s="19"/>
      <c r="AH912" s="19"/>
      <c r="AI912" s="377"/>
      <c r="AJ912" s="19"/>
      <c r="AK912" s="19"/>
      <c r="AL912" s="105"/>
      <c r="AM912" s="376"/>
      <c r="AN912" s="378"/>
      <c r="AO912" s="19"/>
      <c r="AP912" s="19"/>
      <c r="AQ912" s="19"/>
      <c r="AR912" s="377"/>
      <c r="AS912" s="19"/>
      <c r="AT912" s="19"/>
      <c r="AU912" s="377"/>
      <c r="AV912" s="379"/>
      <c r="AW912" s="19"/>
      <c r="AX912" s="19"/>
      <c r="AY912" s="19"/>
      <c r="AZ912" s="377"/>
      <c r="BA912" s="19"/>
      <c r="BB912" s="19"/>
      <c r="BC912" s="19"/>
      <c r="BD912" s="105"/>
      <c r="BE912" s="376"/>
      <c r="BF912" s="376"/>
      <c r="BG912" s="19"/>
      <c r="BH912" s="19"/>
      <c r="BI912" s="19"/>
      <c r="BJ912" s="19"/>
      <c r="BK912" s="377"/>
      <c r="BL912" s="19"/>
      <c r="BM912" s="19"/>
      <c r="BN912" s="377"/>
      <c r="BO912" s="19"/>
      <c r="BP912" s="19"/>
      <c r="BQ912" s="19"/>
      <c r="BR912" s="19"/>
      <c r="BS912" s="377"/>
      <c r="BT912" s="19"/>
      <c r="BU912" s="19"/>
      <c r="BV912" s="105"/>
      <c r="BW912" s="376"/>
      <c r="BX912" s="19"/>
      <c r="BY912" s="19"/>
      <c r="BZ912" s="19"/>
      <c r="CA912" s="19"/>
      <c r="CB912" s="19"/>
      <c r="CC912" s="19"/>
      <c r="CD912" s="377"/>
      <c r="CE912" s="19"/>
      <c r="CF912" s="19"/>
      <c r="CG912" s="19"/>
      <c r="CH912" s="19"/>
      <c r="CI912" s="377"/>
      <c r="CJ912" s="19"/>
      <c r="CK912" s="380"/>
      <c r="CL912" s="105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19"/>
      <c r="CX912" s="19"/>
      <c r="CY912" s="19"/>
      <c r="CZ912" s="19"/>
      <c r="DA912" s="19"/>
      <c r="DB912" s="19"/>
      <c r="DC912" s="19"/>
      <c r="DD912" s="19"/>
      <c r="DE912" s="19"/>
      <c r="DF912" s="19"/>
      <c r="DG912" s="19"/>
      <c r="DH912" s="19"/>
      <c r="DI912" s="19"/>
    </row>
    <row r="913" spans="1:113" ht="12.75" customHeight="1">
      <c r="A913" s="19"/>
      <c r="B913" s="19"/>
      <c r="C913" s="19"/>
      <c r="D913" s="19"/>
      <c r="E913" s="376"/>
      <c r="F913" s="19"/>
      <c r="G913" s="19"/>
      <c r="H913" s="19"/>
      <c r="I913" s="19"/>
      <c r="J913" s="377"/>
      <c r="K913" s="19"/>
      <c r="L913" s="19"/>
      <c r="M913" s="377"/>
      <c r="N913" s="19"/>
      <c r="O913" s="19"/>
      <c r="P913" s="19"/>
      <c r="Q913" s="19"/>
      <c r="R913" s="19"/>
      <c r="S913" s="19"/>
      <c r="T913" s="105"/>
      <c r="U913" s="376"/>
      <c r="V913" s="376"/>
      <c r="W913" s="19"/>
      <c r="X913" s="19"/>
      <c r="Y913" s="19"/>
      <c r="Z913" s="19"/>
      <c r="AA913" s="377"/>
      <c r="AB913" s="19"/>
      <c r="AC913" s="19"/>
      <c r="AD913" s="377"/>
      <c r="AE913" s="19"/>
      <c r="AF913" s="19"/>
      <c r="AG913" s="19"/>
      <c r="AH913" s="19"/>
      <c r="AI913" s="377"/>
      <c r="AJ913" s="19"/>
      <c r="AK913" s="19"/>
      <c r="AL913" s="105"/>
      <c r="AM913" s="376"/>
      <c r="AN913" s="378"/>
      <c r="AO913" s="19"/>
      <c r="AP913" s="19"/>
      <c r="AQ913" s="19"/>
      <c r="AR913" s="377"/>
      <c r="AS913" s="19"/>
      <c r="AT913" s="19"/>
      <c r="AU913" s="377"/>
      <c r="AV913" s="379"/>
      <c r="AW913" s="19"/>
      <c r="AX913" s="19"/>
      <c r="AY913" s="19"/>
      <c r="AZ913" s="377"/>
      <c r="BA913" s="19"/>
      <c r="BB913" s="19"/>
      <c r="BC913" s="19"/>
      <c r="BD913" s="105"/>
      <c r="BE913" s="376"/>
      <c r="BF913" s="376"/>
      <c r="BG913" s="19"/>
      <c r="BH913" s="19"/>
      <c r="BI913" s="19"/>
      <c r="BJ913" s="19"/>
      <c r="BK913" s="377"/>
      <c r="BL913" s="19"/>
      <c r="BM913" s="19"/>
      <c r="BN913" s="377"/>
      <c r="BO913" s="19"/>
      <c r="BP913" s="19"/>
      <c r="BQ913" s="19"/>
      <c r="BR913" s="19"/>
      <c r="BS913" s="377"/>
      <c r="BT913" s="19"/>
      <c r="BU913" s="19"/>
      <c r="BV913" s="105"/>
      <c r="BW913" s="376"/>
      <c r="BX913" s="19"/>
      <c r="BY913" s="19"/>
      <c r="BZ913" s="19"/>
      <c r="CA913" s="19"/>
      <c r="CB913" s="19"/>
      <c r="CC913" s="19"/>
      <c r="CD913" s="377"/>
      <c r="CE913" s="19"/>
      <c r="CF913" s="19"/>
      <c r="CG913" s="19"/>
      <c r="CH913" s="19"/>
      <c r="CI913" s="377"/>
      <c r="CJ913" s="19"/>
      <c r="CK913" s="380"/>
      <c r="CL913" s="105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19"/>
      <c r="CX913" s="19"/>
      <c r="CY913" s="19"/>
      <c r="CZ913" s="19"/>
      <c r="DA913" s="19"/>
      <c r="DB913" s="19"/>
      <c r="DC913" s="19"/>
      <c r="DD913" s="19"/>
      <c r="DE913" s="19"/>
      <c r="DF913" s="19"/>
      <c r="DG913" s="19"/>
      <c r="DH913" s="19"/>
      <c r="DI913" s="19"/>
    </row>
    <row r="914" spans="1:113" ht="12.75" customHeight="1">
      <c r="A914" s="19"/>
      <c r="B914" s="19"/>
      <c r="C914" s="19"/>
      <c r="D914" s="19"/>
      <c r="E914" s="376"/>
      <c r="F914" s="19"/>
      <c r="G914" s="19"/>
      <c r="H914" s="19"/>
      <c r="I914" s="19"/>
      <c r="J914" s="377"/>
      <c r="K914" s="19"/>
      <c r="L914" s="19"/>
      <c r="M914" s="377"/>
      <c r="N914" s="19"/>
      <c r="O914" s="19"/>
      <c r="P914" s="19"/>
      <c r="Q914" s="19"/>
      <c r="R914" s="19"/>
      <c r="S914" s="19"/>
      <c r="T914" s="105"/>
      <c r="U914" s="376"/>
      <c r="V914" s="376"/>
      <c r="W914" s="19"/>
      <c r="X914" s="19"/>
      <c r="Y914" s="19"/>
      <c r="Z914" s="19"/>
      <c r="AA914" s="377"/>
      <c r="AB914" s="19"/>
      <c r="AC914" s="19"/>
      <c r="AD914" s="377"/>
      <c r="AE914" s="19"/>
      <c r="AF914" s="19"/>
      <c r="AG914" s="19"/>
      <c r="AH914" s="19"/>
      <c r="AI914" s="377"/>
      <c r="AJ914" s="19"/>
      <c r="AK914" s="19"/>
      <c r="AL914" s="105"/>
      <c r="AM914" s="376"/>
      <c r="AN914" s="378"/>
      <c r="AO914" s="19"/>
      <c r="AP914" s="19"/>
      <c r="AQ914" s="19"/>
      <c r="AR914" s="377"/>
      <c r="AS914" s="19"/>
      <c r="AT914" s="19"/>
      <c r="AU914" s="377"/>
      <c r="AV914" s="379"/>
      <c r="AW914" s="19"/>
      <c r="AX914" s="19"/>
      <c r="AY914" s="19"/>
      <c r="AZ914" s="377"/>
      <c r="BA914" s="19"/>
      <c r="BB914" s="19"/>
      <c r="BC914" s="19"/>
      <c r="BD914" s="105"/>
      <c r="BE914" s="376"/>
      <c r="BF914" s="376"/>
      <c r="BG914" s="19"/>
      <c r="BH914" s="19"/>
      <c r="BI914" s="19"/>
      <c r="BJ914" s="19"/>
      <c r="BK914" s="377"/>
      <c r="BL914" s="19"/>
      <c r="BM914" s="19"/>
      <c r="BN914" s="377"/>
      <c r="BO914" s="19"/>
      <c r="BP914" s="19"/>
      <c r="BQ914" s="19"/>
      <c r="BR914" s="19"/>
      <c r="BS914" s="377"/>
      <c r="BT914" s="19"/>
      <c r="BU914" s="19"/>
      <c r="BV914" s="105"/>
      <c r="BW914" s="376"/>
      <c r="BX914" s="19"/>
      <c r="BY914" s="19"/>
      <c r="BZ914" s="19"/>
      <c r="CA914" s="19"/>
      <c r="CB914" s="19"/>
      <c r="CC914" s="19"/>
      <c r="CD914" s="377"/>
      <c r="CE914" s="19"/>
      <c r="CF914" s="19"/>
      <c r="CG914" s="19"/>
      <c r="CH914" s="19"/>
      <c r="CI914" s="377"/>
      <c r="CJ914" s="19"/>
      <c r="CK914" s="380"/>
      <c r="CL914" s="105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19"/>
      <c r="CX914" s="19"/>
      <c r="CY914" s="19"/>
      <c r="CZ914" s="19"/>
      <c r="DA914" s="19"/>
      <c r="DB914" s="19"/>
      <c r="DC914" s="19"/>
      <c r="DD914" s="19"/>
      <c r="DE914" s="19"/>
      <c r="DF914" s="19"/>
      <c r="DG914" s="19"/>
      <c r="DH914" s="19"/>
      <c r="DI914" s="19"/>
    </row>
    <row r="915" spans="1:113" ht="12.75" customHeight="1">
      <c r="A915" s="19"/>
      <c r="B915" s="19"/>
      <c r="C915" s="19"/>
      <c r="D915" s="19"/>
      <c r="E915" s="376"/>
      <c r="F915" s="19"/>
      <c r="G915" s="19"/>
      <c r="H915" s="19"/>
      <c r="I915" s="19"/>
      <c r="J915" s="377"/>
      <c r="K915" s="19"/>
      <c r="L915" s="19"/>
      <c r="M915" s="377"/>
      <c r="N915" s="19"/>
      <c r="O915" s="19"/>
      <c r="P915" s="19"/>
      <c r="Q915" s="19"/>
      <c r="R915" s="19"/>
      <c r="S915" s="19"/>
      <c r="T915" s="105"/>
      <c r="U915" s="376"/>
      <c r="V915" s="376"/>
      <c r="W915" s="19"/>
      <c r="X915" s="19"/>
      <c r="Y915" s="19"/>
      <c r="Z915" s="19"/>
      <c r="AA915" s="377"/>
      <c r="AB915" s="19"/>
      <c r="AC915" s="19"/>
      <c r="AD915" s="377"/>
      <c r="AE915" s="19"/>
      <c r="AF915" s="19"/>
      <c r="AG915" s="19"/>
      <c r="AH915" s="19"/>
      <c r="AI915" s="377"/>
      <c r="AJ915" s="19"/>
      <c r="AK915" s="19"/>
      <c r="AL915" s="105"/>
      <c r="AM915" s="376"/>
      <c r="AN915" s="378"/>
      <c r="AO915" s="19"/>
      <c r="AP915" s="19"/>
      <c r="AQ915" s="19"/>
      <c r="AR915" s="377"/>
      <c r="AS915" s="19"/>
      <c r="AT915" s="19"/>
      <c r="AU915" s="377"/>
      <c r="AV915" s="379"/>
      <c r="AW915" s="19"/>
      <c r="AX915" s="19"/>
      <c r="AY915" s="19"/>
      <c r="AZ915" s="377"/>
      <c r="BA915" s="19"/>
      <c r="BB915" s="19"/>
      <c r="BC915" s="19"/>
      <c r="BD915" s="105"/>
      <c r="BE915" s="376"/>
      <c r="BF915" s="376"/>
      <c r="BG915" s="19"/>
      <c r="BH915" s="19"/>
      <c r="BI915" s="19"/>
      <c r="BJ915" s="19"/>
      <c r="BK915" s="377"/>
      <c r="BL915" s="19"/>
      <c r="BM915" s="19"/>
      <c r="BN915" s="377"/>
      <c r="BO915" s="19"/>
      <c r="BP915" s="19"/>
      <c r="BQ915" s="19"/>
      <c r="BR915" s="19"/>
      <c r="BS915" s="377"/>
      <c r="BT915" s="19"/>
      <c r="BU915" s="19"/>
      <c r="BV915" s="105"/>
      <c r="BW915" s="376"/>
      <c r="BX915" s="19"/>
      <c r="BY915" s="19"/>
      <c r="BZ915" s="19"/>
      <c r="CA915" s="19"/>
      <c r="CB915" s="19"/>
      <c r="CC915" s="19"/>
      <c r="CD915" s="377"/>
      <c r="CE915" s="19"/>
      <c r="CF915" s="19"/>
      <c r="CG915" s="19"/>
      <c r="CH915" s="19"/>
      <c r="CI915" s="377"/>
      <c r="CJ915" s="19"/>
      <c r="CK915" s="380"/>
      <c r="CL915" s="105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19"/>
      <c r="CX915" s="19"/>
      <c r="CY915" s="19"/>
      <c r="CZ915" s="19"/>
      <c r="DA915" s="19"/>
      <c r="DB915" s="19"/>
      <c r="DC915" s="19"/>
      <c r="DD915" s="19"/>
      <c r="DE915" s="19"/>
      <c r="DF915" s="19"/>
      <c r="DG915" s="19"/>
      <c r="DH915" s="19"/>
      <c r="DI915" s="19"/>
    </row>
    <row r="916" spans="1:113" ht="12.75" customHeight="1">
      <c r="A916" s="19"/>
      <c r="B916" s="19"/>
      <c r="C916" s="19"/>
      <c r="D916" s="19"/>
      <c r="E916" s="376"/>
      <c r="F916" s="19"/>
      <c r="G916" s="19"/>
      <c r="H916" s="19"/>
      <c r="I916" s="19"/>
      <c r="J916" s="377"/>
      <c r="K916" s="19"/>
      <c r="L916" s="19"/>
      <c r="M916" s="377"/>
      <c r="N916" s="19"/>
      <c r="O916" s="19"/>
      <c r="P916" s="19"/>
      <c r="Q916" s="19"/>
      <c r="R916" s="19"/>
      <c r="S916" s="19"/>
      <c r="T916" s="105"/>
      <c r="U916" s="376"/>
      <c r="V916" s="376"/>
      <c r="W916" s="19"/>
      <c r="X916" s="19"/>
      <c r="Y916" s="19"/>
      <c r="Z916" s="19"/>
      <c r="AA916" s="377"/>
      <c r="AB916" s="19"/>
      <c r="AC916" s="19"/>
      <c r="AD916" s="377"/>
      <c r="AE916" s="19"/>
      <c r="AF916" s="19"/>
      <c r="AG916" s="19"/>
      <c r="AH916" s="19"/>
      <c r="AI916" s="377"/>
      <c r="AJ916" s="19"/>
      <c r="AK916" s="19"/>
      <c r="AL916" s="105"/>
      <c r="AM916" s="376"/>
      <c r="AN916" s="378"/>
      <c r="AO916" s="19"/>
      <c r="AP916" s="19"/>
      <c r="AQ916" s="19"/>
      <c r="AR916" s="377"/>
      <c r="AS916" s="19"/>
      <c r="AT916" s="19"/>
      <c r="AU916" s="377"/>
      <c r="AV916" s="379"/>
      <c r="AW916" s="19"/>
      <c r="AX916" s="19"/>
      <c r="AY916" s="19"/>
      <c r="AZ916" s="377"/>
      <c r="BA916" s="19"/>
      <c r="BB916" s="19"/>
      <c r="BC916" s="19"/>
      <c r="BD916" s="105"/>
      <c r="BE916" s="376"/>
      <c r="BF916" s="376"/>
      <c r="BG916" s="19"/>
      <c r="BH916" s="19"/>
      <c r="BI916" s="19"/>
      <c r="BJ916" s="19"/>
      <c r="BK916" s="377"/>
      <c r="BL916" s="19"/>
      <c r="BM916" s="19"/>
      <c r="BN916" s="377"/>
      <c r="BO916" s="19"/>
      <c r="BP916" s="19"/>
      <c r="BQ916" s="19"/>
      <c r="BR916" s="19"/>
      <c r="BS916" s="377"/>
      <c r="BT916" s="19"/>
      <c r="BU916" s="19"/>
      <c r="BV916" s="105"/>
      <c r="BW916" s="376"/>
      <c r="BX916" s="19"/>
      <c r="BY916" s="19"/>
      <c r="BZ916" s="19"/>
      <c r="CA916" s="19"/>
      <c r="CB916" s="19"/>
      <c r="CC916" s="19"/>
      <c r="CD916" s="377"/>
      <c r="CE916" s="19"/>
      <c r="CF916" s="19"/>
      <c r="CG916" s="19"/>
      <c r="CH916" s="19"/>
      <c r="CI916" s="377"/>
      <c r="CJ916" s="19"/>
      <c r="CK916" s="380"/>
      <c r="CL916" s="105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19"/>
      <c r="CX916" s="19"/>
      <c r="CY916" s="19"/>
      <c r="CZ916" s="19"/>
      <c r="DA916" s="19"/>
      <c r="DB916" s="19"/>
      <c r="DC916" s="19"/>
      <c r="DD916" s="19"/>
      <c r="DE916" s="19"/>
      <c r="DF916" s="19"/>
      <c r="DG916" s="19"/>
      <c r="DH916" s="19"/>
      <c r="DI916" s="19"/>
    </row>
    <row r="917" spans="1:113" ht="12.75" customHeight="1">
      <c r="A917" s="19"/>
      <c r="B917" s="19"/>
      <c r="C917" s="19"/>
      <c r="D917" s="19"/>
      <c r="E917" s="376"/>
      <c r="F917" s="19"/>
      <c r="G917" s="19"/>
      <c r="H917" s="19"/>
      <c r="I917" s="19"/>
      <c r="J917" s="377"/>
      <c r="K917" s="19"/>
      <c r="L917" s="19"/>
      <c r="M917" s="377"/>
      <c r="N917" s="19"/>
      <c r="O917" s="19"/>
      <c r="P917" s="19"/>
      <c r="Q917" s="19"/>
      <c r="R917" s="19"/>
      <c r="S917" s="19"/>
      <c r="T917" s="105"/>
      <c r="U917" s="376"/>
      <c r="V917" s="376"/>
      <c r="W917" s="19"/>
      <c r="X917" s="19"/>
      <c r="Y917" s="19"/>
      <c r="Z917" s="19"/>
      <c r="AA917" s="377"/>
      <c r="AB917" s="19"/>
      <c r="AC917" s="19"/>
      <c r="AD917" s="377"/>
      <c r="AE917" s="19"/>
      <c r="AF917" s="19"/>
      <c r="AG917" s="19"/>
      <c r="AH917" s="19"/>
      <c r="AI917" s="377"/>
      <c r="AJ917" s="19"/>
      <c r="AK917" s="19"/>
      <c r="AL917" s="105"/>
      <c r="AM917" s="376"/>
      <c r="AN917" s="378"/>
      <c r="AO917" s="19"/>
      <c r="AP917" s="19"/>
      <c r="AQ917" s="19"/>
      <c r="AR917" s="377"/>
      <c r="AS917" s="19"/>
      <c r="AT917" s="19"/>
      <c r="AU917" s="377"/>
      <c r="AV917" s="379"/>
      <c r="AW917" s="19"/>
      <c r="AX917" s="19"/>
      <c r="AY917" s="19"/>
      <c r="AZ917" s="377"/>
      <c r="BA917" s="19"/>
      <c r="BB917" s="19"/>
      <c r="BC917" s="19"/>
      <c r="BD917" s="105"/>
      <c r="BE917" s="376"/>
      <c r="BF917" s="376"/>
      <c r="BG917" s="19"/>
      <c r="BH917" s="19"/>
      <c r="BI917" s="19"/>
      <c r="BJ917" s="19"/>
      <c r="BK917" s="377"/>
      <c r="BL917" s="19"/>
      <c r="BM917" s="19"/>
      <c r="BN917" s="377"/>
      <c r="BO917" s="19"/>
      <c r="BP917" s="19"/>
      <c r="BQ917" s="19"/>
      <c r="BR917" s="19"/>
      <c r="BS917" s="377"/>
      <c r="BT917" s="19"/>
      <c r="BU917" s="19"/>
      <c r="BV917" s="105"/>
      <c r="BW917" s="376"/>
      <c r="BX917" s="19"/>
      <c r="BY917" s="19"/>
      <c r="BZ917" s="19"/>
      <c r="CA917" s="19"/>
      <c r="CB917" s="19"/>
      <c r="CC917" s="19"/>
      <c r="CD917" s="377"/>
      <c r="CE917" s="19"/>
      <c r="CF917" s="19"/>
      <c r="CG917" s="19"/>
      <c r="CH917" s="19"/>
      <c r="CI917" s="377"/>
      <c r="CJ917" s="19"/>
      <c r="CK917" s="380"/>
      <c r="CL917" s="105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19"/>
      <c r="CX917" s="19"/>
      <c r="CY917" s="19"/>
      <c r="CZ917" s="19"/>
      <c r="DA917" s="19"/>
      <c r="DB917" s="19"/>
      <c r="DC917" s="19"/>
      <c r="DD917" s="19"/>
      <c r="DE917" s="19"/>
      <c r="DF917" s="19"/>
      <c r="DG917" s="19"/>
      <c r="DH917" s="19"/>
      <c r="DI917" s="19"/>
    </row>
    <row r="918" spans="1:113" ht="12.75" customHeight="1">
      <c r="A918" s="19"/>
      <c r="B918" s="19"/>
      <c r="C918" s="19"/>
      <c r="D918" s="19"/>
      <c r="E918" s="376"/>
      <c r="F918" s="19"/>
      <c r="G918" s="19"/>
      <c r="H918" s="19"/>
      <c r="I918" s="19"/>
      <c r="J918" s="377"/>
      <c r="K918" s="19"/>
      <c r="L918" s="19"/>
      <c r="M918" s="377"/>
      <c r="N918" s="19"/>
      <c r="O918" s="19"/>
      <c r="P918" s="19"/>
      <c r="Q918" s="19"/>
      <c r="R918" s="19"/>
      <c r="S918" s="19"/>
      <c r="T918" s="105"/>
      <c r="U918" s="376"/>
      <c r="V918" s="376"/>
      <c r="W918" s="19"/>
      <c r="X918" s="19"/>
      <c r="Y918" s="19"/>
      <c r="Z918" s="19"/>
      <c r="AA918" s="377"/>
      <c r="AB918" s="19"/>
      <c r="AC918" s="19"/>
      <c r="AD918" s="377"/>
      <c r="AE918" s="19"/>
      <c r="AF918" s="19"/>
      <c r="AG918" s="19"/>
      <c r="AH918" s="19"/>
      <c r="AI918" s="377"/>
      <c r="AJ918" s="19"/>
      <c r="AK918" s="19"/>
      <c r="AL918" s="105"/>
      <c r="AM918" s="376"/>
      <c r="AN918" s="378"/>
      <c r="AO918" s="19"/>
      <c r="AP918" s="19"/>
      <c r="AQ918" s="19"/>
      <c r="AR918" s="377"/>
      <c r="AS918" s="19"/>
      <c r="AT918" s="19"/>
      <c r="AU918" s="377"/>
      <c r="AV918" s="379"/>
      <c r="AW918" s="19"/>
      <c r="AX918" s="19"/>
      <c r="AY918" s="19"/>
      <c r="AZ918" s="377"/>
      <c r="BA918" s="19"/>
      <c r="BB918" s="19"/>
      <c r="BC918" s="19"/>
      <c r="BD918" s="105"/>
      <c r="BE918" s="376"/>
      <c r="BF918" s="376"/>
      <c r="BG918" s="19"/>
      <c r="BH918" s="19"/>
      <c r="BI918" s="19"/>
      <c r="BJ918" s="19"/>
      <c r="BK918" s="377"/>
      <c r="BL918" s="19"/>
      <c r="BM918" s="19"/>
      <c r="BN918" s="377"/>
      <c r="BO918" s="19"/>
      <c r="BP918" s="19"/>
      <c r="BQ918" s="19"/>
      <c r="BR918" s="19"/>
      <c r="BS918" s="377"/>
      <c r="BT918" s="19"/>
      <c r="BU918" s="19"/>
      <c r="BV918" s="105"/>
      <c r="BW918" s="376"/>
      <c r="BX918" s="19"/>
      <c r="BY918" s="19"/>
      <c r="BZ918" s="19"/>
      <c r="CA918" s="19"/>
      <c r="CB918" s="19"/>
      <c r="CC918" s="19"/>
      <c r="CD918" s="377"/>
      <c r="CE918" s="19"/>
      <c r="CF918" s="19"/>
      <c r="CG918" s="19"/>
      <c r="CH918" s="19"/>
      <c r="CI918" s="377"/>
      <c r="CJ918" s="19"/>
      <c r="CK918" s="380"/>
      <c r="CL918" s="105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19"/>
      <c r="CX918" s="19"/>
      <c r="CY918" s="19"/>
      <c r="CZ918" s="19"/>
      <c r="DA918" s="19"/>
      <c r="DB918" s="19"/>
      <c r="DC918" s="19"/>
      <c r="DD918" s="19"/>
      <c r="DE918" s="19"/>
      <c r="DF918" s="19"/>
      <c r="DG918" s="19"/>
      <c r="DH918" s="19"/>
      <c r="DI918" s="19"/>
    </row>
    <row r="919" spans="1:113" ht="12.75" customHeight="1">
      <c r="A919" s="19"/>
      <c r="B919" s="19"/>
      <c r="C919" s="19"/>
      <c r="D919" s="19"/>
      <c r="E919" s="376"/>
      <c r="F919" s="19"/>
      <c r="G919" s="19"/>
      <c r="H919" s="19"/>
      <c r="I919" s="19"/>
      <c r="J919" s="377"/>
      <c r="K919" s="19"/>
      <c r="L919" s="19"/>
      <c r="M919" s="377"/>
      <c r="N919" s="19"/>
      <c r="O919" s="19"/>
      <c r="P919" s="19"/>
      <c r="Q919" s="19"/>
      <c r="R919" s="19"/>
      <c r="S919" s="19"/>
      <c r="T919" s="105"/>
      <c r="U919" s="376"/>
      <c r="V919" s="376"/>
      <c r="W919" s="19"/>
      <c r="X919" s="19"/>
      <c r="Y919" s="19"/>
      <c r="Z919" s="19"/>
      <c r="AA919" s="377"/>
      <c r="AB919" s="19"/>
      <c r="AC919" s="19"/>
      <c r="AD919" s="377"/>
      <c r="AE919" s="19"/>
      <c r="AF919" s="19"/>
      <c r="AG919" s="19"/>
      <c r="AH919" s="19"/>
      <c r="AI919" s="377"/>
      <c r="AJ919" s="19"/>
      <c r="AK919" s="19"/>
      <c r="AL919" s="105"/>
      <c r="AM919" s="376"/>
      <c r="AN919" s="378"/>
      <c r="AO919" s="19"/>
      <c r="AP919" s="19"/>
      <c r="AQ919" s="19"/>
      <c r="AR919" s="377"/>
      <c r="AS919" s="19"/>
      <c r="AT919" s="19"/>
      <c r="AU919" s="377"/>
      <c r="AV919" s="379"/>
      <c r="AW919" s="19"/>
      <c r="AX919" s="19"/>
      <c r="AY919" s="19"/>
      <c r="AZ919" s="377"/>
      <c r="BA919" s="19"/>
      <c r="BB919" s="19"/>
      <c r="BC919" s="19"/>
      <c r="BD919" s="105"/>
      <c r="BE919" s="376"/>
      <c r="BF919" s="376"/>
      <c r="BG919" s="19"/>
      <c r="BH919" s="19"/>
      <c r="BI919" s="19"/>
      <c r="BJ919" s="19"/>
      <c r="BK919" s="377"/>
      <c r="BL919" s="19"/>
      <c r="BM919" s="19"/>
      <c r="BN919" s="377"/>
      <c r="BO919" s="19"/>
      <c r="BP919" s="19"/>
      <c r="BQ919" s="19"/>
      <c r="BR919" s="19"/>
      <c r="BS919" s="377"/>
      <c r="BT919" s="19"/>
      <c r="BU919" s="19"/>
      <c r="BV919" s="105"/>
      <c r="BW919" s="376"/>
      <c r="BX919" s="19"/>
      <c r="BY919" s="19"/>
      <c r="BZ919" s="19"/>
      <c r="CA919" s="19"/>
      <c r="CB919" s="19"/>
      <c r="CC919" s="19"/>
      <c r="CD919" s="377"/>
      <c r="CE919" s="19"/>
      <c r="CF919" s="19"/>
      <c r="CG919" s="19"/>
      <c r="CH919" s="19"/>
      <c r="CI919" s="377"/>
      <c r="CJ919" s="19"/>
      <c r="CK919" s="380"/>
      <c r="CL919" s="105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19"/>
      <c r="CX919" s="19"/>
      <c r="CY919" s="19"/>
      <c r="CZ919" s="19"/>
      <c r="DA919" s="19"/>
      <c r="DB919" s="19"/>
      <c r="DC919" s="19"/>
      <c r="DD919" s="19"/>
      <c r="DE919" s="19"/>
      <c r="DF919" s="19"/>
      <c r="DG919" s="19"/>
      <c r="DH919" s="19"/>
      <c r="DI919" s="19"/>
    </row>
    <row r="920" spans="1:113" ht="12.75" customHeight="1">
      <c r="A920" s="19"/>
      <c r="B920" s="19"/>
      <c r="C920" s="19"/>
      <c r="D920" s="19"/>
      <c r="E920" s="376"/>
      <c r="F920" s="19"/>
      <c r="G920" s="19"/>
      <c r="H920" s="19"/>
      <c r="I920" s="19"/>
      <c r="J920" s="377"/>
      <c r="K920" s="19"/>
      <c r="L920" s="19"/>
      <c r="M920" s="377"/>
      <c r="N920" s="19"/>
      <c r="O920" s="19"/>
      <c r="P920" s="19"/>
      <c r="Q920" s="19"/>
      <c r="R920" s="19"/>
      <c r="S920" s="19"/>
      <c r="T920" s="105"/>
      <c r="U920" s="376"/>
      <c r="V920" s="376"/>
      <c r="W920" s="19"/>
      <c r="X920" s="19"/>
      <c r="Y920" s="19"/>
      <c r="Z920" s="19"/>
      <c r="AA920" s="377"/>
      <c r="AB920" s="19"/>
      <c r="AC920" s="19"/>
      <c r="AD920" s="377"/>
      <c r="AE920" s="19"/>
      <c r="AF920" s="19"/>
      <c r="AG920" s="19"/>
      <c r="AH920" s="19"/>
      <c r="AI920" s="377"/>
      <c r="AJ920" s="19"/>
      <c r="AK920" s="19"/>
      <c r="AL920" s="105"/>
      <c r="AM920" s="376"/>
      <c r="AN920" s="378"/>
      <c r="AO920" s="19"/>
      <c r="AP920" s="19"/>
      <c r="AQ920" s="19"/>
      <c r="AR920" s="377"/>
      <c r="AS920" s="19"/>
      <c r="AT920" s="19"/>
      <c r="AU920" s="377"/>
      <c r="AV920" s="379"/>
      <c r="AW920" s="19"/>
      <c r="AX920" s="19"/>
      <c r="AY920" s="19"/>
      <c r="AZ920" s="377"/>
      <c r="BA920" s="19"/>
      <c r="BB920" s="19"/>
      <c r="BC920" s="19"/>
      <c r="BD920" s="105"/>
      <c r="BE920" s="376"/>
      <c r="BF920" s="376"/>
      <c r="BG920" s="19"/>
      <c r="BH920" s="19"/>
      <c r="BI920" s="19"/>
      <c r="BJ920" s="19"/>
      <c r="BK920" s="377"/>
      <c r="BL920" s="19"/>
      <c r="BM920" s="19"/>
      <c r="BN920" s="377"/>
      <c r="BO920" s="19"/>
      <c r="BP920" s="19"/>
      <c r="BQ920" s="19"/>
      <c r="BR920" s="19"/>
      <c r="BS920" s="377"/>
      <c r="BT920" s="19"/>
      <c r="BU920" s="19"/>
      <c r="BV920" s="105"/>
      <c r="BW920" s="376"/>
      <c r="BX920" s="19"/>
      <c r="BY920" s="19"/>
      <c r="BZ920" s="19"/>
      <c r="CA920" s="19"/>
      <c r="CB920" s="19"/>
      <c r="CC920" s="19"/>
      <c r="CD920" s="377"/>
      <c r="CE920" s="19"/>
      <c r="CF920" s="19"/>
      <c r="CG920" s="19"/>
      <c r="CH920" s="19"/>
      <c r="CI920" s="377"/>
      <c r="CJ920" s="19"/>
      <c r="CK920" s="380"/>
      <c r="CL920" s="105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19"/>
      <c r="CX920" s="19"/>
      <c r="CY920" s="19"/>
      <c r="CZ920" s="19"/>
      <c r="DA920" s="19"/>
      <c r="DB920" s="19"/>
      <c r="DC920" s="19"/>
      <c r="DD920" s="19"/>
      <c r="DE920" s="19"/>
      <c r="DF920" s="19"/>
      <c r="DG920" s="19"/>
      <c r="DH920" s="19"/>
      <c r="DI920" s="19"/>
    </row>
    <row r="921" spans="1:113" ht="12.75" customHeight="1">
      <c r="A921" s="19"/>
      <c r="B921" s="19"/>
      <c r="C921" s="19"/>
      <c r="D921" s="19"/>
      <c r="E921" s="376"/>
      <c r="F921" s="19"/>
      <c r="G921" s="19"/>
      <c r="H921" s="19"/>
      <c r="I921" s="19"/>
      <c r="J921" s="377"/>
      <c r="K921" s="19"/>
      <c r="L921" s="19"/>
      <c r="M921" s="377"/>
      <c r="N921" s="19"/>
      <c r="O921" s="19"/>
      <c r="P921" s="19"/>
      <c r="Q921" s="19"/>
      <c r="R921" s="19"/>
      <c r="S921" s="19"/>
      <c r="T921" s="105"/>
      <c r="U921" s="376"/>
      <c r="V921" s="376"/>
      <c r="W921" s="19"/>
      <c r="X921" s="19"/>
      <c r="Y921" s="19"/>
      <c r="Z921" s="19"/>
      <c r="AA921" s="377"/>
      <c r="AB921" s="19"/>
      <c r="AC921" s="19"/>
      <c r="AD921" s="377"/>
      <c r="AE921" s="19"/>
      <c r="AF921" s="19"/>
      <c r="AG921" s="19"/>
      <c r="AH921" s="19"/>
      <c r="AI921" s="377"/>
      <c r="AJ921" s="19"/>
      <c r="AK921" s="19"/>
      <c r="AL921" s="105"/>
      <c r="AM921" s="376"/>
      <c r="AN921" s="378"/>
      <c r="AO921" s="19"/>
      <c r="AP921" s="19"/>
      <c r="AQ921" s="19"/>
      <c r="AR921" s="377"/>
      <c r="AS921" s="19"/>
      <c r="AT921" s="19"/>
      <c r="AU921" s="377"/>
      <c r="AV921" s="379"/>
      <c r="AW921" s="19"/>
      <c r="AX921" s="19"/>
      <c r="AY921" s="19"/>
      <c r="AZ921" s="377"/>
      <c r="BA921" s="19"/>
      <c r="BB921" s="19"/>
      <c r="BC921" s="19"/>
      <c r="BD921" s="105"/>
      <c r="BE921" s="376"/>
      <c r="BF921" s="376"/>
      <c r="BG921" s="19"/>
      <c r="BH921" s="19"/>
      <c r="BI921" s="19"/>
      <c r="BJ921" s="19"/>
      <c r="BK921" s="377"/>
      <c r="BL921" s="19"/>
      <c r="BM921" s="19"/>
      <c r="BN921" s="377"/>
      <c r="BO921" s="19"/>
      <c r="BP921" s="19"/>
      <c r="BQ921" s="19"/>
      <c r="BR921" s="19"/>
      <c r="BS921" s="377"/>
      <c r="BT921" s="19"/>
      <c r="BU921" s="19"/>
      <c r="BV921" s="105"/>
      <c r="BW921" s="376"/>
      <c r="BX921" s="19"/>
      <c r="BY921" s="19"/>
      <c r="BZ921" s="19"/>
      <c r="CA921" s="19"/>
      <c r="CB921" s="19"/>
      <c r="CC921" s="19"/>
      <c r="CD921" s="377"/>
      <c r="CE921" s="19"/>
      <c r="CF921" s="19"/>
      <c r="CG921" s="19"/>
      <c r="CH921" s="19"/>
      <c r="CI921" s="377"/>
      <c r="CJ921" s="19"/>
      <c r="CK921" s="380"/>
      <c r="CL921" s="105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19"/>
      <c r="CX921" s="19"/>
      <c r="CY921" s="19"/>
      <c r="CZ921" s="19"/>
      <c r="DA921" s="19"/>
      <c r="DB921" s="19"/>
      <c r="DC921" s="19"/>
      <c r="DD921" s="19"/>
      <c r="DE921" s="19"/>
      <c r="DF921" s="19"/>
      <c r="DG921" s="19"/>
      <c r="DH921" s="19"/>
      <c r="DI921" s="19"/>
    </row>
    <row r="922" spans="1:113" ht="12.75" customHeight="1">
      <c r="A922" s="19"/>
      <c r="B922" s="19"/>
      <c r="C922" s="19"/>
      <c r="D922" s="19"/>
      <c r="E922" s="376"/>
      <c r="F922" s="19"/>
      <c r="G922" s="19"/>
      <c r="H922" s="19"/>
      <c r="I922" s="19"/>
      <c r="J922" s="377"/>
      <c r="K922" s="19"/>
      <c r="L922" s="19"/>
      <c r="M922" s="377"/>
      <c r="N922" s="19"/>
      <c r="O922" s="19"/>
      <c r="P922" s="19"/>
      <c r="Q922" s="19"/>
      <c r="R922" s="19"/>
      <c r="S922" s="19"/>
      <c r="T922" s="105"/>
      <c r="U922" s="376"/>
      <c r="V922" s="376"/>
      <c r="W922" s="19"/>
      <c r="X922" s="19"/>
      <c r="Y922" s="19"/>
      <c r="Z922" s="19"/>
      <c r="AA922" s="377"/>
      <c r="AB922" s="19"/>
      <c r="AC922" s="19"/>
      <c r="AD922" s="377"/>
      <c r="AE922" s="19"/>
      <c r="AF922" s="19"/>
      <c r="AG922" s="19"/>
      <c r="AH922" s="19"/>
      <c r="AI922" s="377"/>
      <c r="AJ922" s="19"/>
      <c r="AK922" s="19"/>
      <c r="AL922" s="105"/>
      <c r="AM922" s="376"/>
      <c r="AN922" s="378"/>
      <c r="AO922" s="19"/>
      <c r="AP922" s="19"/>
      <c r="AQ922" s="19"/>
      <c r="AR922" s="377"/>
      <c r="AS922" s="19"/>
      <c r="AT922" s="19"/>
      <c r="AU922" s="377"/>
      <c r="AV922" s="379"/>
      <c r="AW922" s="19"/>
      <c r="AX922" s="19"/>
      <c r="AY922" s="19"/>
      <c r="AZ922" s="377"/>
      <c r="BA922" s="19"/>
      <c r="BB922" s="19"/>
      <c r="BC922" s="19"/>
      <c r="BD922" s="105"/>
      <c r="BE922" s="376"/>
      <c r="BF922" s="376"/>
      <c r="BG922" s="19"/>
      <c r="BH922" s="19"/>
      <c r="BI922" s="19"/>
      <c r="BJ922" s="19"/>
      <c r="BK922" s="377"/>
      <c r="BL922" s="19"/>
      <c r="BM922" s="19"/>
      <c r="BN922" s="377"/>
      <c r="BO922" s="19"/>
      <c r="BP922" s="19"/>
      <c r="BQ922" s="19"/>
      <c r="BR922" s="19"/>
      <c r="BS922" s="377"/>
      <c r="BT922" s="19"/>
      <c r="BU922" s="19"/>
      <c r="BV922" s="105"/>
      <c r="BW922" s="376"/>
      <c r="BX922" s="19"/>
      <c r="BY922" s="19"/>
      <c r="BZ922" s="19"/>
      <c r="CA922" s="19"/>
      <c r="CB922" s="19"/>
      <c r="CC922" s="19"/>
      <c r="CD922" s="377"/>
      <c r="CE922" s="19"/>
      <c r="CF922" s="19"/>
      <c r="CG922" s="19"/>
      <c r="CH922" s="19"/>
      <c r="CI922" s="377"/>
      <c r="CJ922" s="19"/>
      <c r="CK922" s="380"/>
      <c r="CL922" s="105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  <c r="CX922" s="19"/>
      <c r="CY922" s="19"/>
      <c r="CZ922" s="19"/>
      <c r="DA922" s="19"/>
      <c r="DB922" s="19"/>
      <c r="DC922" s="19"/>
      <c r="DD922" s="19"/>
      <c r="DE922" s="19"/>
      <c r="DF922" s="19"/>
      <c r="DG922" s="19"/>
      <c r="DH922" s="19"/>
      <c r="DI922" s="19"/>
    </row>
    <row r="923" spans="1:113" ht="12.75" customHeight="1">
      <c r="A923" s="19"/>
      <c r="B923" s="19"/>
      <c r="C923" s="19"/>
      <c r="D923" s="19"/>
      <c r="E923" s="376"/>
      <c r="F923" s="19"/>
      <c r="G923" s="19"/>
      <c r="H923" s="19"/>
      <c r="I923" s="19"/>
      <c r="J923" s="377"/>
      <c r="K923" s="19"/>
      <c r="L923" s="19"/>
      <c r="M923" s="377"/>
      <c r="N923" s="19"/>
      <c r="O923" s="19"/>
      <c r="P923" s="19"/>
      <c r="Q923" s="19"/>
      <c r="R923" s="19"/>
      <c r="S923" s="19"/>
      <c r="T923" s="105"/>
      <c r="U923" s="376"/>
      <c r="V923" s="376"/>
      <c r="W923" s="19"/>
      <c r="X923" s="19"/>
      <c r="Y923" s="19"/>
      <c r="Z923" s="19"/>
      <c r="AA923" s="377"/>
      <c r="AB923" s="19"/>
      <c r="AC923" s="19"/>
      <c r="AD923" s="377"/>
      <c r="AE923" s="19"/>
      <c r="AF923" s="19"/>
      <c r="AG923" s="19"/>
      <c r="AH923" s="19"/>
      <c r="AI923" s="377"/>
      <c r="AJ923" s="19"/>
      <c r="AK923" s="19"/>
      <c r="AL923" s="105"/>
      <c r="AM923" s="376"/>
      <c r="AN923" s="378"/>
      <c r="AO923" s="19"/>
      <c r="AP923" s="19"/>
      <c r="AQ923" s="19"/>
      <c r="AR923" s="377"/>
      <c r="AS923" s="19"/>
      <c r="AT923" s="19"/>
      <c r="AU923" s="377"/>
      <c r="AV923" s="379"/>
      <c r="AW923" s="19"/>
      <c r="AX923" s="19"/>
      <c r="AY923" s="19"/>
      <c r="AZ923" s="377"/>
      <c r="BA923" s="19"/>
      <c r="BB923" s="19"/>
      <c r="BC923" s="19"/>
      <c r="BD923" s="105"/>
      <c r="BE923" s="376"/>
      <c r="BF923" s="376"/>
      <c r="BG923" s="19"/>
      <c r="BH923" s="19"/>
      <c r="BI923" s="19"/>
      <c r="BJ923" s="19"/>
      <c r="BK923" s="377"/>
      <c r="BL923" s="19"/>
      <c r="BM923" s="19"/>
      <c r="BN923" s="377"/>
      <c r="BO923" s="19"/>
      <c r="BP923" s="19"/>
      <c r="BQ923" s="19"/>
      <c r="BR923" s="19"/>
      <c r="BS923" s="377"/>
      <c r="BT923" s="19"/>
      <c r="BU923" s="19"/>
      <c r="BV923" s="105"/>
      <c r="BW923" s="376"/>
      <c r="BX923" s="19"/>
      <c r="BY923" s="19"/>
      <c r="BZ923" s="19"/>
      <c r="CA923" s="19"/>
      <c r="CB923" s="19"/>
      <c r="CC923" s="19"/>
      <c r="CD923" s="377"/>
      <c r="CE923" s="19"/>
      <c r="CF923" s="19"/>
      <c r="CG923" s="19"/>
      <c r="CH923" s="19"/>
      <c r="CI923" s="377"/>
      <c r="CJ923" s="19"/>
      <c r="CK923" s="380"/>
      <c r="CL923" s="105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19"/>
      <c r="CX923" s="19"/>
      <c r="CY923" s="19"/>
      <c r="CZ923" s="19"/>
      <c r="DA923" s="19"/>
      <c r="DB923" s="19"/>
      <c r="DC923" s="19"/>
      <c r="DD923" s="19"/>
      <c r="DE923" s="19"/>
      <c r="DF923" s="19"/>
      <c r="DG923" s="19"/>
      <c r="DH923" s="19"/>
      <c r="DI923" s="19"/>
    </row>
    <row r="924" spans="1:113" ht="12.75" customHeight="1">
      <c r="A924" s="19"/>
      <c r="B924" s="19"/>
      <c r="C924" s="19"/>
      <c r="D924" s="19"/>
      <c r="E924" s="376"/>
      <c r="F924" s="19"/>
      <c r="G924" s="19"/>
      <c r="H924" s="19"/>
      <c r="I924" s="19"/>
      <c r="J924" s="377"/>
      <c r="K924" s="19"/>
      <c r="L924" s="19"/>
      <c r="M924" s="377"/>
      <c r="N924" s="19"/>
      <c r="O924" s="19"/>
      <c r="P924" s="19"/>
      <c r="Q924" s="19"/>
      <c r="R924" s="19"/>
      <c r="S924" s="19"/>
      <c r="T924" s="105"/>
      <c r="U924" s="376"/>
      <c r="V924" s="376"/>
      <c r="W924" s="19"/>
      <c r="X924" s="19"/>
      <c r="Y924" s="19"/>
      <c r="Z924" s="19"/>
      <c r="AA924" s="377"/>
      <c r="AB924" s="19"/>
      <c r="AC924" s="19"/>
      <c r="AD924" s="377"/>
      <c r="AE924" s="19"/>
      <c r="AF924" s="19"/>
      <c r="AG924" s="19"/>
      <c r="AH924" s="19"/>
      <c r="AI924" s="377"/>
      <c r="AJ924" s="19"/>
      <c r="AK924" s="19"/>
      <c r="AL924" s="105"/>
      <c r="AM924" s="376"/>
      <c r="AN924" s="378"/>
      <c r="AO924" s="19"/>
      <c r="AP924" s="19"/>
      <c r="AQ924" s="19"/>
      <c r="AR924" s="377"/>
      <c r="AS924" s="19"/>
      <c r="AT924" s="19"/>
      <c r="AU924" s="377"/>
      <c r="AV924" s="379"/>
      <c r="AW924" s="19"/>
      <c r="AX924" s="19"/>
      <c r="AY924" s="19"/>
      <c r="AZ924" s="377"/>
      <c r="BA924" s="19"/>
      <c r="BB924" s="19"/>
      <c r="BC924" s="19"/>
      <c r="BD924" s="105"/>
      <c r="BE924" s="376"/>
      <c r="BF924" s="376"/>
      <c r="BG924" s="19"/>
      <c r="BH924" s="19"/>
      <c r="BI924" s="19"/>
      <c r="BJ924" s="19"/>
      <c r="BK924" s="377"/>
      <c r="BL924" s="19"/>
      <c r="BM924" s="19"/>
      <c r="BN924" s="377"/>
      <c r="BO924" s="19"/>
      <c r="BP924" s="19"/>
      <c r="BQ924" s="19"/>
      <c r="BR924" s="19"/>
      <c r="BS924" s="377"/>
      <c r="BT924" s="19"/>
      <c r="BU924" s="19"/>
      <c r="BV924" s="105"/>
      <c r="BW924" s="376"/>
      <c r="BX924" s="19"/>
      <c r="BY924" s="19"/>
      <c r="BZ924" s="19"/>
      <c r="CA924" s="19"/>
      <c r="CB924" s="19"/>
      <c r="CC924" s="19"/>
      <c r="CD924" s="377"/>
      <c r="CE924" s="19"/>
      <c r="CF924" s="19"/>
      <c r="CG924" s="19"/>
      <c r="CH924" s="19"/>
      <c r="CI924" s="377"/>
      <c r="CJ924" s="19"/>
      <c r="CK924" s="380"/>
      <c r="CL924" s="105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19"/>
      <c r="CX924" s="19"/>
      <c r="CY924" s="19"/>
      <c r="CZ924" s="19"/>
      <c r="DA924" s="19"/>
      <c r="DB924" s="19"/>
      <c r="DC924" s="19"/>
      <c r="DD924" s="19"/>
      <c r="DE924" s="19"/>
      <c r="DF924" s="19"/>
      <c r="DG924" s="19"/>
      <c r="DH924" s="19"/>
      <c r="DI924" s="19"/>
    </row>
    <row r="925" spans="1:113" ht="12.75" customHeight="1">
      <c r="A925" s="19"/>
      <c r="B925" s="19"/>
      <c r="C925" s="19"/>
      <c r="D925" s="19"/>
      <c r="E925" s="376"/>
      <c r="F925" s="19"/>
      <c r="G925" s="19"/>
      <c r="H925" s="19"/>
      <c r="I925" s="19"/>
      <c r="J925" s="377"/>
      <c r="K925" s="19"/>
      <c r="L925" s="19"/>
      <c r="M925" s="377"/>
      <c r="N925" s="19"/>
      <c r="O925" s="19"/>
      <c r="P925" s="19"/>
      <c r="Q925" s="19"/>
      <c r="R925" s="19"/>
      <c r="S925" s="19"/>
      <c r="T925" s="105"/>
      <c r="U925" s="376"/>
      <c r="V925" s="376"/>
      <c r="W925" s="19"/>
      <c r="X925" s="19"/>
      <c r="Y925" s="19"/>
      <c r="Z925" s="19"/>
      <c r="AA925" s="377"/>
      <c r="AB925" s="19"/>
      <c r="AC925" s="19"/>
      <c r="AD925" s="377"/>
      <c r="AE925" s="19"/>
      <c r="AF925" s="19"/>
      <c r="AG925" s="19"/>
      <c r="AH925" s="19"/>
      <c r="AI925" s="377"/>
      <c r="AJ925" s="19"/>
      <c r="AK925" s="19"/>
      <c r="AL925" s="105"/>
      <c r="AM925" s="376"/>
      <c r="AN925" s="378"/>
      <c r="AO925" s="19"/>
      <c r="AP925" s="19"/>
      <c r="AQ925" s="19"/>
      <c r="AR925" s="377"/>
      <c r="AS925" s="19"/>
      <c r="AT925" s="19"/>
      <c r="AU925" s="377"/>
      <c r="AV925" s="379"/>
      <c r="AW925" s="19"/>
      <c r="AX925" s="19"/>
      <c r="AY925" s="19"/>
      <c r="AZ925" s="377"/>
      <c r="BA925" s="19"/>
      <c r="BB925" s="19"/>
      <c r="BC925" s="19"/>
      <c r="BD925" s="105"/>
      <c r="BE925" s="376"/>
      <c r="BF925" s="376"/>
      <c r="BG925" s="19"/>
      <c r="BH925" s="19"/>
      <c r="BI925" s="19"/>
      <c r="BJ925" s="19"/>
      <c r="BK925" s="377"/>
      <c r="BL925" s="19"/>
      <c r="BM925" s="19"/>
      <c r="BN925" s="377"/>
      <c r="BO925" s="19"/>
      <c r="BP925" s="19"/>
      <c r="BQ925" s="19"/>
      <c r="BR925" s="19"/>
      <c r="BS925" s="377"/>
      <c r="BT925" s="19"/>
      <c r="BU925" s="19"/>
      <c r="BV925" s="105"/>
      <c r="BW925" s="376"/>
      <c r="BX925" s="19"/>
      <c r="BY925" s="19"/>
      <c r="BZ925" s="19"/>
      <c r="CA925" s="19"/>
      <c r="CB925" s="19"/>
      <c r="CC925" s="19"/>
      <c r="CD925" s="377"/>
      <c r="CE925" s="19"/>
      <c r="CF925" s="19"/>
      <c r="CG925" s="19"/>
      <c r="CH925" s="19"/>
      <c r="CI925" s="377"/>
      <c r="CJ925" s="19"/>
      <c r="CK925" s="380"/>
      <c r="CL925" s="105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19"/>
      <c r="CX925" s="19"/>
      <c r="CY925" s="19"/>
      <c r="CZ925" s="19"/>
      <c r="DA925" s="19"/>
      <c r="DB925" s="19"/>
      <c r="DC925" s="19"/>
      <c r="DD925" s="19"/>
      <c r="DE925" s="19"/>
      <c r="DF925" s="19"/>
      <c r="DG925" s="19"/>
      <c r="DH925" s="19"/>
      <c r="DI925" s="19"/>
    </row>
    <row r="926" spans="1:113" ht="12.75" customHeight="1">
      <c r="A926" s="19"/>
      <c r="B926" s="19"/>
      <c r="C926" s="19"/>
      <c r="D926" s="19"/>
      <c r="E926" s="376"/>
      <c r="F926" s="19"/>
      <c r="G926" s="19"/>
      <c r="H926" s="19"/>
      <c r="I926" s="19"/>
      <c r="J926" s="377"/>
      <c r="K926" s="19"/>
      <c r="L926" s="19"/>
      <c r="M926" s="377"/>
      <c r="N926" s="19"/>
      <c r="O926" s="19"/>
      <c r="P926" s="19"/>
      <c r="Q926" s="19"/>
      <c r="R926" s="19"/>
      <c r="S926" s="19"/>
      <c r="T926" s="105"/>
      <c r="U926" s="376"/>
      <c r="V926" s="376"/>
      <c r="W926" s="19"/>
      <c r="X926" s="19"/>
      <c r="Y926" s="19"/>
      <c r="Z926" s="19"/>
      <c r="AA926" s="377"/>
      <c r="AB926" s="19"/>
      <c r="AC926" s="19"/>
      <c r="AD926" s="377"/>
      <c r="AE926" s="19"/>
      <c r="AF926" s="19"/>
      <c r="AG926" s="19"/>
      <c r="AH926" s="19"/>
      <c r="AI926" s="377"/>
      <c r="AJ926" s="19"/>
      <c r="AK926" s="19"/>
      <c r="AL926" s="105"/>
      <c r="AM926" s="376"/>
      <c r="AN926" s="378"/>
      <c r="AO926" s="19"/>
      <c r="AP926" s="19"/>
      <c r="AQ926" s="19"/>
      <c r="AR926" s="377"/>
      <c r="AS926" s="19"/>
      <c r="AT926" s="19"/>
      <c r="AU926" s="377"/>
      <c r="AV926" s="379"/>
      <c r="AW926" s="19"/>
      <c r="AX926" s="19"/>
      <c r="AY926" s="19"/>
      <c r="AZ926" s="377"/>
      <c r="BA926" s="19"/>
      <c r="BB926" s="19"/>
      <c r="BC926" s="19"/>
      <c r="BD926" s="105"/>
      <c r="BE926" s="376"/>
      <c r="BF926" s="376"/>
      <c r="BG926" s="19"/>
      <c r="BH926" s="19"/>
      <c r="BI926" s="19"/>
      <c r="BJ926" s="19"/>
      <c r="BK926" s="377"/>
      <c r="BL926" s="19"/>
      <c r="BM926" s="19"/>
      <c r="BN926" s="377"/>
      <c r="BO926" s="19"/>
      <c r="BP926" s="19"/>
      <c r="BQ926" s="19"/>
      <c r="BR926" s="19"/>
      <c r="BS926" s="377"/>
      <c r="BT926" s="19"/>
      <c r="BU926" s="19"/>
      <c r="BV926" s="105"/>
      <c r="BW926" s="376"/>
      <c r="BX926" s="19"/>
      <c r="BY926" s="19"/>
      <c r="BZ926" s="19"/>
      <c r="CA926" s="19"/>
      <c r="CB926" s="19"/>
      <c r="CC926" s="19"/>
      <c r="CD926" s="377"/>
      <c r="CE926" s="19"/>
      <c r="CF926" s="19"/>
      <c r="CG926" s="19"/>
      <c r="CH926" s="19"/>
      <c r="CI926" s="377"/>
      <c r="CJ926" s="19"/>
      <c r="CK926" s="380"/>
      <c r="CL926" s="105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19"/>
      <c r="CX926" s="19"/>
      <c r="CY926" s="19"/>
      <c r="CZ926" s="19"/>
      <c r="DA926" s="19"/>
      <c r="DB926" s="19"/>
      <c r="DC926" s="19"/>
      <c r="DD926" s="19"/>
      <c r="DE926" s="19"/>
      <c r="DF926" s="19"/>
      <c r="DG926" s="19"/>
      <c r="DH926" s="19"/>
      <c r="DI926" s="19"/>
    </row>
    <row r="927" spans="1:113" ht="12.75" customHeight="1">
      <c r="A927" s="19"/>
      <c r="B927" s="19"/>
      <c r="C927" s="19"/>
      <c r="D927" s="19"/>
      <c r="E927" s="376"/>
      <c r="F927" s="19"/>
      <c r="G927" s="19"/>
      <c r="H927" s="19"/>
      <c r="I927" s="19"/>
      <c r="J927" s="377"/>
      <c r="K927" s="19"/>
      <c r="L927" s="19"/>
      <c r="M927" s="377"/>
      <c r="N927" s="19"/>
      <c r="O927" s="19"/>
      <c r="P927" s="19"/>
      <c r="Q927" s="19"/>
      <c r="R927" s="19"/>
      <c r="S927" s="19"/>
      <c r="T927" s="105"/>
      <c r="U927" s="376"/>
      <c r="V927" s="376"/>
      <c r="W927" s="19"/>
      <c r="X927" s="19"/>
      <c r="Y927" s="19"/>
      <c r="Z927" s="19"/>
      <c r="AA927" s="377"/>
      <c r="AB927" s="19"/>
      <c r="AC927" s="19"/>
      <c r="AD927" s="377"/>
      <c r="AE927" s="19"/>
      <c r="AF927" s="19"/>
      <c r="AG927" s="19"/>
      <c r="AH927" s="19"/>
      <c r="AI927" s="377"/>
      <c r="AJ927" s="19"/>
      <c r="AK927" s="19"/>
      <c r="AL927" s="105"/>
      <c r="AM927" s="376"/>
      <c r="AN927" s="378"/>
      <c r="AO927" s="19"/>
      <c r="AP927" s="19"/>
      <c r="AQ927" s="19"/>
      <c r="AR927" s="377"/>
      <c r="AS927" s="19"/>
      <c r="AT927" s="19"/>
      <c r="AU927" s="377"/>
      <c r="AV927" s="379"/>
      <c r="AW927" s="19"/>
      <c r="AX927" s="19"/>
      <c r="AY927" s="19"/>
      <c r="AZ927" s="377"/>
      <c r="BA927" s="19"/>
      <c r="BB927" s="19"/>
      <c r="BC927" s="19"/>
      <c r="BD927" s="105"/>
      <c r="BE927" s="376"/>
      <c r="BF927" s="376"/>
      <c r="BG927" s="19"/>
      <c r="BH927" s="19"/>
      <c r="BI927" s="19"/>
      <c r="BJ927" s="19"/>
      <c r="BK927" s="377"/>
      <c r="BL927" s="19"/>
      <c r="BM927" s="19"/>
      <c r="BN927" s="377"/>
      <c r="BO927" s="19"/>
      <c r="BP927" s="19"/>
      <c r="BQ927" s="19"/>
      <c r="BR927" s="19"/>
      <c r="BS927" s="377"/>
      <c r="BT927" s="19"/>
      <c r="BU927" s="19"/>
      <c r="BV927" s="105"/>
      <c r="BW927" s="376"/>
      <c r="BX927" s="19"/>
      <c r="BY927" s="19"/>
      <c r="BZ927" s="19"/>
      <c r="CA927" s="19"/>
      <c r="CB927" s="19"/>
      <c r="CC927" s="19"/>
      <c r="CD927" s="377"/>
      <c r="CE927" s="19"/>
      <c r="CF927" s="19"/>
      <c r="CG927" s="19"/>
      <c r="CH927" s="19"/>
      <c r="CI927" s="377"/>
      <c r="CJ927" s="19"/>
      <c r="CK927" s="380"/>
      <c r="CL927" s="105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  <c r="CX927" s="19"/>
      <c r="CY927" s="19"/>
      <c r="CZ927" s="19"/>
      <c r="DA927" s="19"/>
      <c r="DB927" s="19"/>
      <c r="DC927" s="19"/>
      <c r="DD927" s="19"/>
      <c r="DE927" s="19"/>
      <c r="DF927" s="19"/>
      <c r="DG927" s="19"/>
      <c r="DH927" s="19"/>
      <c r="DI927" s="19"/>
    </row>
    <row r="928" spans="1:113" ht="12.75" customHeight="1">
      <c r="A928" s="19"/>
      <c r="B928" s="19"/>
      <c r="C928" s="19"/>
      <c r="D928" s="19"/>
      <c r="E928" s="376"/>
      <c r="F928" s="19"/>
      <c r="G928" s="19"/>
      <c r="H928" s="19"/>
      <c r="I928" s="19"/>
      <c r="J928" s="377"/>
      <c r="K928" s="19"/>
      <c r="L928" s="19"/>
      <c r="M928" s="377"/>
      <c r="N928" s="19"/>
      <c r="O928" s="19"/>
      <c r="P928" s="19"/>
      <c r="Q928" s="19"/>
      <c r="R928" s="19"/>
      <c r="S928" s="19"/>
      <c r="T928" s="105"/>
      <c r="U928" s="376"/>
      <c r="V928" s="376"/>
      <c r="W928" s="19"/>
      <c r="X928" s="19"/>
      <c r="Y928" s="19"/>
      <c r="Z928" s="19"/>
      <c r="AA928" s="377"/>
      <c r="AB928" s="19"/>
      <c r="AC928" s="19"/>
      <c r="AD928" s="377"/>
      <c r="AE928" s="19"/>
      <c r="AF928" s="19"/>
      <c r="AG928" s="19"/>
      <c r="AH928" s="19"/>
      <c r="AI928" s="377"/>
      <c r="AJ928" s="19"/>
      <c r="AK928" s="19"/>
      <c r="AL928" s="105"/>
      <c r="AM928" s="376"/>
      <c r="AN928" s="378"/>
      <c r="AO928" s="19"/>
      <c r="AP928" s="19"/>
      <c r="AQ928" s="19"/>
      <c r="AR928" s="377"/>
      <c r="AS928" s="19"/>
      <c r="AT928" s="19"/>
      <c r="AU928" s="377"/>
      <c r="AV928" s="379"/>
      <c r="AW928" s="19"/>
      <c r="AX928" s="19"/>
      <c r="AY928" s="19"/>
      <c r="AZ928" s="377"/>
      <c r="BA928" s="19"/>
      <c r="BB928" s="19"/>
      <c r="BC928" s="19"/>
      <c r="BD928" s="105"/>
      <c r="BE928" s="376"/>
      <c r="BF928" s="376"/>
      <c r="BG928" s="19"/>
      <c r="BH928" s="19"/>
      <c r="BI928" s="19"/>
      <c r="BJ928" s="19"/>
      <c r="BK928" s="377"/>
      <c r="BL928" s="19"/>
      <c r="BM928" s="19"/>
      <c r="BN928" s="377"/>
      <c r="BO928" s="19"/>
      <c r="BP928" s="19"/>
      <c r="BQ928" s="19"/>
      <c r="BR928" s="19"/>
      <c r="BS928" s="377"/>
      <c r="BT928" s="19"/>
      <c r="BU928" s="19"/>
      <c r="BV928" s="105"/>
      <c r="BW928" s="376"/>
      <c r="BX928" s="19"/>
      <c r="BY928" s="19"/>
      <c r="BZ928" s="19"/>
      <c r="CA928" s="19"/>
      <c r="CB928" s="19"/>
      <c r="CC928" s="19"/>
      <c r="CD928" s="377"/>
      <c r="CE928" s="19"/>
      <c r="CF928" s="19"/>
      <c r="CG928" s="19"/>
      <c r="CH928" s="19"/>
      <c r="CI928" s="377"/>
      <c r="CJ928" s="19"/>
      <c r="CK928" s="380"/>
      <c r="CL928" s="105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19"/>
      <c r="CX928" s="19"/>
      <c r="CY928" s="19"/>
      <c r="CZ928" s="19"/>
      <c r="DA928" s="19"/>
      <c r="DB928" s="19"/>
      <c r="DC928" s="19"/>
      <c r="DD928" s="19"/>
      <c r="DE928" s="19"/>
      <c r="DF928" s="19"/>
      <c r="DG928" s="19"/>
      <c r="DH928" s="19"/>
      <c r="DI928" s="19"/>
    </row>
    <row r="929" spans="1:113" ht="12.75" customHeight="1">
      <c r="A929" s="19"/>
      <c r="B929" s="19"/>
      <c r="C929" s="19"/>
      <c r="D929" s="19"/>
      <c r="E929" s="376"/>
      <c r="F929" s="19"/>
      <c r="G929" s="19"/>
      <c r="H929" s="19"/>
      <c r="I929" s="19"/>
      <c r="J929" s="377"/>
      <c r="K929" s="19"/>
      <c r="L929" s="19"/>
      <c r="M929" s="377"/>
      <c r="N929" s="19"/>
      <c r="O929" s="19"/>
      <c r="P929" s="19"/>
      <c r="Q929" s="19"/>
      <c r="R929" s="19"/>
      <c r="S929" s="19"/>
      <c r="T929" s="105"/>
      <c r="U929" s="376"/>
      <c r="V929" s="376"/>
      <c r="W929" s="19"/>
      <c r="X929" s="19"/>
      <c r="Y929" s="19"/>
      <c r="Z929" s="19"/>
      <c r="AA929" s="377"/>
      <c r="AB929" s="19"/>
      <c r="AC929" s="19"/>
      <c r="AD929" s="377"/>
      <c r="AE929" s="19"/>
      <c r="AF929" s="19"/>
      <c r="AG929" s="19"/>
      <c r="AH929" s="19"/>
      <c r="AI929" s="377"/>
      <c r="AJ929" s="19"/>
      <c r="AK929" s="19"/>
      <c r="AL929" s="105"/>
      <c r="AM929" s="376"/>
      <c r="AN929" s="378"/>
      <c r="AO929" s="19"/>
      <c r="AP929" s="19"/>
      <c r="AQ929" s="19"/>
      <c r="AR929" s="377"/>
      <c r="AS929" s="19"/>
      <c r="AT929" s="19"/>
      <c r="AU929" s="377"/>
      <c r="AV929" s="379"/>
      <c r="AW929" s="19"/>
      <c r="AX929" s="19"/>
      <c r="AY929" s="19"/>
      <c r="AZ929" s="377"/>
      <c r="BA929" s="19"/>
      <c r="BB929" s="19"/>
      <c r="BC929" s="19"/>
      <c r="BD929" s="105"/>
      <c r="BE929" s="376"/>
      <c r="BF929" s="376"/>
      <c r="BG929" s="19"/>
      <c r="BH929" s="19"/>
      <c r="BI929" s="19"/>
      <c r="BJ929" s="19"/>
      <c r="BK929" s="377"/>
      <c r="BL929" s="19"/>
      <c r="BM929" s="19"/>
      <c r="BN929" s="377"/>
      <c r="BO929" s="19"/>
      <c r="BP929" s="19"/>
      <c r="BQ929" s="19"/>
      <c r="BR929" s="19"/>
      <c r="BS929" s="377"/>
      <c r="BT929" s="19"/>
      <c r="BU929" s="19"/>
      <c r="BV929" s="105"/>
      <c r="BW929" s="376"/>
      <c r="BX929" s="19"/>
      <c r="BY929" s="19"/>
      <c r="BZ929" s="19"/>
      <c r="CA929" s="19"/>
      <c r="CB929" s="19"/>
      <c r="CC929" s="19"/>
      <c r="CD929" s="377"/>
      <c r="CE929" s="19"/>
      <c r="CF929" s="19"/>
      <c r="CG929" s="19"/>
      <c r="CH929" s="19"/>
      <c r="CI929" s="377"/>
      <c r="CJ929" s="19"/>
      <c r="CK929" s="380"/>
      <c r="CL929" s="105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19"/>
      <c r="CX929" s="19"/>
      <c r="CY929" s="19"/>
      <c r="CZ929" s="19"/>
      <c r="DA929" s="19"/>
      <c r="DB929" s="19"/>
      <c r="DC929" s="19"/>
      <c r="DD929" s="19"/>
      <c r="DE929" s="19"/>
      <c r="DF929" s="19"/>
      <c r="DG929" s="19"/>
      <c r="DH929" s="19"/>
      <c r="DI929" s="19"/>
    </row>
    <row r="930" spans="1:113" ht="12.75" customHeight="1">
      <c r="A930" s="19"/>
      <c r="B930" s="19"/>
      <c r="C930" s="19"/>
      <c r="D930" s="19"/>
      <c r="E930" s="376"/>
      <c r="F930" s="19"/>
      <c r="G930" s="19"/>
      <c r="H930" s="19"/>
      <c r="I930" s="19"/>
      <c r="J930" s="377"/>
      <c r="K930" s="19"/>
      <c r="L930" s="19"/>
      <c r="M930" s="377"/>
      <c r="N930" s="19"/>
      <c r="O930" s="19"/>
      <c r="P930" s="19"/>
      <c r="Q930" s="19"/>
      <c r="R930" s="19"/>
      <c r="S930" s="19"/>
      <c r="T930" s="105"/>
      <c r="U930" s="376"/>
      <c r="V930" s="376"/>
      <c r="W930" s="19"/>
      <c r="X930" s="19"/>
      <c r="Y930" s="19"/>
      <c r="Z930" s="19"/>
      <c r="AA930" s="377"/>
      <c r="AB930" s="19"/>
      <c r="AC930" s="19"/>
      <c r="AD930" s="377"/>
      <c r="AE930" s="19"/>
      <c r="AF930" s="19"/>
      <c r="AG930" s="19"/>
      <c r="AH930" s="19"/>
      <c r="AI930" s="377"/>
      <c r="AJ930" s="19"/>
      <c r="AK930" s="19"/>
      <c r="AL930" s="105"/>
      <c r="AM930" s="376"/>
      <c r="AN930" s="378"/>
      <c r="AO930" s="19"/>
      <c r="AP930" s="19"/>
      <c r="AQ930" s="19"/>
      <c r="AR930" s="377"/>
      <c r="AS930" s="19"/>
      <c r="AT930" s="19"/>
      <c r="AU930" s="377"/>
      <c r="AV930" s="379"/>
      <c r="AW930" s="19"/>
      <c r="AX930" s="19"/>
      <c r="AY930" s="19"/>
      <c r="AZ930" s="377"/>
      <c r="BA930" s="19"/>
      <c r="BB930" s="19"/>
      <c r="BC930" s="19"/>
      <c r="BD930" s="105"/>
      <c r="BE930" s="376"/>
      <c r="BF930" s="376"/>
      <c r="BG930" s="19"/>
      <c r="BH930" s="19"/>
      <c r="BI930" s="19"/>
      <c r="BJ930" s="19"/>
      <c r="BK930" s="377"/>
      <c r="BL930" s="19"/>
      <c r="BM930" s="19"/>
      <c r="BN930" s="377"/>
      <c r="BO930" s="19"/>
      <c r="BP930" s="19"/>
      <c r="BQ930" s="19"/>
      <c r="BR930" s="19"/>
      <c r="BS930" s="377"/>
      <c r="BT930" s="19"/>
      <c r="BU930" s="19"/>
      <c r="BV930" s="105"/>
      <c r="BW930" s="376"/>
      <c r="BX930" s="19"/>
      <c r="BY930" s="19"/>
      <c r="BZ930" s="19"/>
      <c r="CA930" s="19"/>
      <c r="CB930" s="19"/>
      <c r="CC930" s="19"/>
      <c r="CD930" s="377"/>
      <c r="CE930" s="19"/>
      <c r="CF930" s="19"/>
      <c r="CG930" s="19"/>
      <c r="CH930" s="19"/>
      <c r="CI930" s="377"/>
      <c r="CJ930" s="19"/>
      <c r="CK930" s="380"/>
      <c r="CL930" s="105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19"/>
      <c r="CX930" s="19"/>
      <c r="CY930" s="19"/>
      <c r="CZ930" s="19"/>
      <c r="DA930" s="19"/>
      <c r="DB930" s="19"/>
      <c r="DC930" s="19"/>
      <c r="DD930" s="19"/>
      <c r="DE930" s="19"/>
      <c r="DF930" s="19"/>
      <c r="DG930" s="19"/>
      <c r="DH930" s="19"/>
      <c r="DI930" s="19"/>
    </row>
    <row r="931" spans="1:113" ht="12.75" customHeight="1">
      <c r="A931" s="19"/>
      <c r="B931" s="19"/>
      <c r="C931" s="19"/>
      <c r="D931" s="19"/>
      <c r="E931" s="376"/>
      <c r="F931" s="19"/>
      <c r="G931" s="19"/>
      <c r="H931" s="19"/>
      <c r="I931" s="19"/>
      <c r="J931" s="377"/>
      <c r="K931" s="19"/>
      <c r="L931" s="19"/>
      <c r="M931" s="377"/>
      <c r="N931" s="19"/>
      <c r="O931" s="19"/>
      <c r="P931" s="19"/>
      <c r="Q931" s="19"/>
      <c r="R931" s="19"/>
      <c r="S931" s="19"/>
      <c r="T931" s="105"/>
      <c r="U931" s="376"/>
      <c r="V931" s="376"/>
      <c r="W931" s="19"/>
      <c r="X931" s="19"/>
      <c r="Y931" s="19"/>
      <c r="Z931" s="19"/>
      <c r="AA931" s="377"/>
      <c r="AB931" s="19"/>
      <c r="AC931" s="19"/>
      <c r="AD931" s="377"/>
      <c r="AE931" s="19"/>
      <c r="AF931" s="19"/>
      <c r="AG931" s="19"/>
      <c r="AH931" s="19"/>
      <c r="AI931" s="377"/>
      <c r="AJ931" s="19"/>
      <c r="AK931" s="19"/>
      <c r="AL931" s="105"/>
      <c r="AM931" s="376"/>
      <c r="AN931" s="378"/>
      <c r="AO931" s="19"/>
      <c r="AP931" s="19"/>
      <c r="AQ931" s="19"/>
      <c r="AR931" s="377"/>
      <c r="AS931" s="19"/>
      <c r="AT931" s="19"/>
      <c r="AU931" s="377"/>
      <c r="AV931" s="379"/>
      <c r="AW931" s="19"/>
      <c r="AX931" s="19"/>
      <c r="AY931" s="19"/>
      <c r="AZ931" s="377"/>
      <c r="BA931" s="19"/>
      <c r="BB931" s="19"/>
      <c r="BC931" s="19"/>
      <c r="BD931" s="105"/>
      <c r="BE931" s="376"/>
      <c r="BF931" s="376"/>
      <c r="BG931" s="19"/>
      <c r="BH931" s="19"/>
      <c r="BI931" s="19"/>
      <c r="BJ931" s="19"/>
      <c r="BK931" s="377"/>
      <c r="BL931" s="19"/>
      <c r="BM931" s="19"/>
      <c r="BN931" s="377"/>
      <c r="BO931" s="19"/>
      <c r="BP931" s="19"/>
      <c r="BQ931" s="19"/>
      <c r="BR931" s="19"/>
      <c r="BS931" s="377"/>
      <c r="BT931" s="19"/>
      <c r="BU931" s="19"/>
      <c r="BV931" s="105"/>
      <c r="BW931" s="376"/>
      <c r="BX931" s="19"/>
      <c r="BY931" s="19"/>
      <c r="BZ931" s="19"/>
      <c r="CA931" s="19"/>
      <c r="CB931" s="19"/>
      <c r="CC931" s="19"/>
      <c r="CD931" s="377"/>
      <c r="CE931" s="19"/>
      <c r="CF931" s="19"/>
      <c r="CG931" s="19"/>
      <c r="CH931" s="19"/>
      <c r="CI931" s="377"/>
      <c r="CJ931" s="19"/>
      <c r="CK931" s="380"/>
      <c r="CL931" s="105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19"/>
      <c r="CX931" s="19"/>
      <c r="CY931" s="19"/>
      <c r="CZ931" s="19"/>
      <c r="DA931" s="19"/>
      <c r="DB931" s="19"/>
      <c r="DC931" s="19"/>
      <c r="DD931" s="19"/>
      <c r="DE931" s="19"/>
      <c r="DF931" s="19"/>
      <c r="DG931" s="19"/>
      <c r="DH931" s="19"/>
      <c r="DI931" s="19"/>
    </row>
    <row r="932" spans="1:113" ht="12.75" customHeight="1">
      <c r="A932" s="19"/>
      <c r="B932" s="19"/>
      <c r="C932" s="19"/>
      <c r="D932" s="19"/>
      <c r="E932" s="376"/>
      <c r="F932" s="19"/>
      <c r="G932" s="19"/>
      <c r="H932" s="19"/>
      <c r="I932" s="19"/>
      <c r="J932" s="377"/>
      <c r="K932" s="19"/>
      <c r="L932" s="19"/>
      <c r="M932" s="377"/>
      <c r="N932" s="19"/>
      <c r="O932" s="19"/>
      <c r="P932" s="19"/>
      <c r="Q932" s="19"/>
      <c r="R932" s="19"/>
      <c r="S932" s="19"/>
      <c r="T932" s="105"/>
      <c r="U932" s="376"/>
      <c r="V932" s="376"/>
      <c r="W932" s="19"/>
      <c r="X932" s="19"/>
      <c r="Y932" s="19"/>
      <c r="Z932" s="19"/>
      <c r="AA932" s="377"/>
      <c r="AB932" s="19"/>
      <c r="AC932" s="19"/>
      <c r="AD932" s="377"/>
      <c r="AE932" s="19"/>
      <c r="AF932" s="19"/>
      <c r="AG932" s="19"/>
      <c r="AH932" s="19"/>
      <c r="AI932" s="377"/>
      <c r="AJ932" s="19"/>
      <c r="AK932" s="19"/>
      <c r="AL932" s="105"/>
      <c r="AM932" s="376"/>
      <c r="AN932" s="378"/>
      <c r="AO932" s="19"/>
      <c r="AP932" s="19"/>
      <c r="AQ932" s="19"/>
      <c r="AR932" s="377"/>
      <c r="AS932" s="19"/>
      <c r="AT932" s="19"/>
      <c r="AU932" s="377"/>
      <c r="AV932" s="379"/>
      <c r="AW932" s="19"/>
      <c r="AX932" s="19"/>
      <c r="AY932" s="19"/>
      <c r="AZ932" s="377"/>
      <c r="BA932" s="19"/>
      <c r="BB932" s="19"/>
      <c r="BC932" s="19"/>
      <c r="BD932" s="105"/>
      <c r="BE932" s="376"/>
      <c r="BF932" s="376"/>
      <c r="BG932" s="19"/>
      <c r="BH932" s="19"/>
      <c r="BI932" s="19"/>
      <c r="BJ932" s="19"/>
      <c r="BK932" s="377"/>
      <c r="BL932" s="19"/>
      <c r="BM932" s="19"/>
      <c r="BN932" s="377"/>
      <c r="BO932" s="19"/>
      <c r="BP932" s="19"/>
      <c r="BQ932" s="19"/>
      <c r="BR932" s="19"/>
      <c r="BS932" s="377"/>
      <c r="BT932" s="19"/>
      <c r="BU932" s="19"/>
      <c r="BV932" s="105"/>
      <c r="BW932" s="376"/>
      <c r="BX932" s="19"/>
      <c r="BY932" s="19"/>
      <c r="BZ932" s="19"/>
      <c r="CA932" s="19"/>
      <c r="CB932" s="19"/>
      <c r="CC932" s="19"/>
      <c r="CD932" s="377"/>
      <c r="CE932" s="19"/>
      <c r="CF932" s="19"/>
      <c r="CG932" s="19"/>
      <c r="CH932" s="19"/>
      <c r="CI932" s="377"/>
      <c r="CJ932" s="19"/>
      <c r="CK932" s="380"/>
      <c r="CL932" s="105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19"/>
      <c r="CX932" s="19"/>
      <c r="CY932" s="19"/>
      <c r="CZ932" s="19"/>
      <c r="DA932" s="19"/>
      <c r="DB932" s="19"/>
      <c r="DC932" s="19"/>
      <c r="DD932" s="19"/>
      <c r="DE932" s="19"/>
      <c r="DF932" s="19"/>
      <c r="DG932" s="19"/>
      <c r="DH932" s="19"/>
      <c r="DI932" s="19"/>
    </row>
    <row r="933" spans="1:113" ht="12.75" customHeight="1">
      <c r="A933" s="19"/>
      <c r="B933" s="19"/>
      <c r="C933" s="19"/>
      <c r="D933" s="19"/>
      <c r="E933" s="376"/>
      <c r="F933" s="19"/>
      <c r="G933" s="19"/>
      <c r="H933" s="19"/>
      <c r="I933" s="19"/>
      <c r="J933" s="377"/>
      <c r="K933" s="19"/>
      <c r="L933" s="19"/>
      <c r="M933" s="377"/>
      <c r="N933" s="19"/>
      <c r="O933" s="19"/>
      <c r="P933" s="19"/>
      <c r="Q933" s="19"/>
      <c r="R933" s="19"/>
      <c r="S933" s="19"/>
      <c r="T933" s="105"/>
      <c r="U933" s="376"/>
      <c r="V933" s="376"/>
      <c r="W933" s="19"/>
      <c r="X933" s="19"/>
      <c r="Y933" s="19"/>
      <c r="Z933" s="19"/>
      <c r="AA933" s="377"/>
      <c r="AB933" s="19"/>
      <c r="AC933" s="19"/>
      <c r="AD933" s="377"/>
      <c r="AE933" s="19"/>
      <c r="AF933" s="19"/>
      <c r="AG933" s="19"/>
      <c r="AH933" s="19"/>
      <c r="AI933" s="377"/>
      <c r="AJ933" s="19"/>
      <c r="AK933" s="19"/>
      <c r="AL933" s="105"/>
      <c r="AM933" s="376"/>
      <c r="AN933" s="378"/>
      <c r="AO933" s="19"/>
      <c r="AP933" s="19"/>
      <c r="AQ933" s="19"/>
      <c r="AR933" s="377"/>
      <c r="AS933" s="19"/>
      <c r="AT933" s="19"/>
      <c r="AU933" s="377"/>
      <c r="AV933" s="379"/>
      <c r="AW933" s="19"/>
      <c r="AX933" s="19"/>
      <c r="AY933" s="19"/>
      <c r="AZ933" s="377"/>
      <c r="BA933" s="19"/>
      <c r="BB933" s="19"/>
      <c r="BC933" s="19"/>
      <c r="BD933" s="105"/>
      <c r="BE933" s="376"/>
      <c r="BF933" s="376"/>
      <c r="BG933" s="19"/>
      <c r="BH933" s="19"/>
      <c r="BI933" s="19"/>
      <c r="BJ933" s="19"/>
      <c r="BK933" s="377"/>
      <c r="BL933" s="19"/>
      <c r="BM933" s="19"/>
      <c r="BN933" s="377"/>
      <c r="BO933" s="19"/>
      <c r="BP933" s="19"/>
      <c r="BQ933" s="19"/>
      <c r="BR933" s="19"/>
      <c r="BS933" s="377"/>
      <c r="BT933" s="19"/>
      <c r="BU933" s="19"/>
      <c r="BV933" s="105"/>
      <c r="BW933" s="376"/>
      <c r="BX933" s="19"/>
      <c r="BY933" s="19"/>
      <c r="BZ933" s="19"/>
      <c r="CA933" s="19"/>
      <c r="CB933" s="19"/>
      <c r="CC933" s="19"/>
      <c r="CD933" s="377"/>
      <c r="CE933" s="19"/>
      <c r="CF933" s="19"/>
      <c r="CG933" s="19"/>
      <c r="CH933" s="19"/>
      <c r="CI933" s="377"/>
      <c r="CJ933" s="19"/>
      <c r="CK933" s="380"/>
      <c r="CL933" s="105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19"/>
      <c r="CX933" s="19"/>
      <c r="CY933" s="19"/>
      <c r="CZ933" s="19"/>
      <c r="DA933" s="19"/>
      <c r="DB933" s="19"/>
      <c r="DC933" s="19"/>
      <c r="DD933" s="19"/>
      <c r="DE933" s="19"/>
      <c r="DF933" s="19"/>
      <c r="DG933" s="19"/>
      <c r="DH933" s="19"/>
      <c r="DI933" s="19"/>
    </row>
    <row r="934" spans="1:113" ht="12.75" customHeight="1">
      <c r="A934" s="19"/>
      <c r="B934" s="19"/>
      <c r="C934" s="19"/>
      <c r="D934" s="19"/>
      <c r="E934" s="376"/>
      <c r="F934" s="19"/>
      <c r="G934" s="19"/>
      <c r="H934" s="19"/>
      <c r="I934" s="19"/>
      <c r="J934" s="377"/>
      <c r="K934" s="19"/>
      <c r="L934" s="19"/>
      <c r="M934" s="377"/>
      <c r="N934" s="19"/>
      <c r="O934" s="19"/>
      <c r="P934" s="19"/>
      <c r="Q934" s="19"/>
      <c r="R934" s="19"/>
      <c r="S934" s="19"/>
      <c r="T934" s="105"/>
      <c r="U934" s="376"/>
      <c r="V934" s="376"/>
      <c r="W934" s="19"/>
      <c r="X934" s="19"/>
      <c r="Y934" s="19"/>
      <c r="Z934" s="19"/>
      <c r="AA934" s="377"/>
      <c r="AB934" s="19"/>
      <c r="AC934" s="19"/>
      <c r="AD934" s="377"/>
      <c r="AE934" s="19"/>
      <c r="AF934" s="19"/>
      <c r="AG934" s="19"/>
      <c r="AH934" s="19"/>
      <c r="AI934" s="377"/>
      <c r="AJ934" s="19"/>
      <c r="AK934" s="19"/>
      <c r="AL934" s="105"/>
      <c r="AM934" s="376"/>
      <c r="AN934" s="378"/>
      <c r="AO934" s="19"/>
      <c r="AP934" s="19"/>
      <c r="AQ934" s="19"/>
      <c r="AR934" s="377"/>
      <c r="AS934" s="19"/>
      <c r="AT934" s="19"/>
      <c r="AU934" s="377"/>
      <c r="AV934" s="379"/>
      <c r="AW934" s="19"/>
      <c r="AX934" s="19"/>
      <c r="AY934" s="19"/>
      <c r="AZ934" s="377"/>
      <c r="BA934" s="19"/>
      <c r="BB934" s="19"/>
      <c r="BC934" s="19"/>
      <c r="BD934" s="105"/>
      <c r="BE934" s="376"/>
      <c r="BF934" s="376"/>
      <c r="BG934" s="19"/>
      <c r="BH934" s="19"/>
      <c r="BI934" s="19"/>
      <c r="BJ934" s="19"/>
      <c r="BK934" s="377"/>
      <c r="BL934" s="19"/>
      <c r="BM934" s="19"/>
      <c r="BN934" s="377"/>
      <c r="BO934" s="19"/>
      <c r="BP934" s="19"/>
      <c r="BQ934" s="19"/>
      <c r="BR934" s="19"/>
      <c r="BS934" s="377"/>
      <c r="BT934" s="19"/>
      <c r="BU934" s="19"/>
      <c r="BV934" s="105"/>
      <c r="BW934" s="376"/>
      <c r="BX934" s="19"/>
      <c r="BY934" s="19"/>
      <c r="BZ934" s="19"/>
      <c r="CA934" s="19"/>
      <c r="CB934" s="19"/>
      <c r="CC934" s="19"/>
      <c r="CD934" s="377"/>
      <c r="CE934" s="19"/>
      <c r="CF934" s="19"/>
      <c r="CG934" s="19"/>
      <c r="CH934" s="19"/>
      <c r="CI934" s="377"/>
      <c r="CJ934" s="19"/>
      <c r="CK934" s="380"/>
      <c r="CL934" s="105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19"/>
      <c r="CX934" s="19"/>
      <c r="CY934" s="19"/>
      <c r="CZ934" s="19"/>
      <c r="DA934" s="19"/>
      <c r="DB934" s="19"/>
      <c r="DC934" s="19"/>
      <c r="DD934" s="19"/>
      <c r="DE934" s="19"/>
      <c r="DF934" s="19"/>
      <c r="DG934" s="19"/>
      <c r="DH934" s="19"/>
      <c r="DI934" s="19"/>
    </row>
    <row r="935" spans="1:113" ht="12.75" customHeight="1">
      <c r="A935" s="19"/>
      <c r="B935" s="19"/>
      <c r="C935" s="19"/>
      <c r="D935" s="19"/>
      <c r="E935" s="376"/>
      <c r="F935" s="19"/>
      <c r="G935" s="19"/>
      <c r="H935" s="19"/>
      <c r="I935" s="19"/>
      <c r="J935" s="377"/>
      <c r="K935" s="19"/>
      <c r="L935" s="19"/>
      <c r="M935" s="377"/>
      <c r="N935" s="19"/>
      <c r="O935" s="19"/>
      <c r="P935" s="19"/>
      <c r="Q935" s="19"/>
      <c r="R935" s="19"/>
      <c r="S935" s="19"/>
      <c r="T935" s="105"/>
      <c r="U935" s="376"/>
      <c r="V935" s="376"/>
      <c r="W935" s="19"/>
      <c r="X935" s="19"/>
      <c r="Y935" s="19"/>
      <c r="Z935" s="19"/>
      <c r="AA935" s="377"/>
      <c r="AB935" s="19"/>
      <c r="AC935" s="19"/>
      <c r="AD935" s="377"/>
      <c r="AE935" s="19"/>
      <c r="AF935" s="19"/>
      <c r="AG935" s="19"/>
      <c r="AH935" s="19"/>
      <c r="AI935" s="377"/>
      <c r="AJ935" s="19"/>
      <c r="AK935" s="19"/>
      <c r="AL935" s="105"/>
      <c r="AM935" s="376"/>
      <c r="AN935" s="378"/>
      <c r="AO935" s="19"/>
      <c r="AP935" s="19"/>
      <c r="AQ935" s="19"/>
      <c r="AR935" s="377"/>
      <c r="AS935" s="19"/>
      <c r="AT935" s="19"/>
      <c r="AU935" s="377"/>
      <c r="AV935" s="379"/>
      <c r="AW935" s="19"/>
      <c r="AX935" s="19"/>
      <c r="AY935" s="19"/>
      <c r="AZ935" s="377"/>
      <c r="BA935" s="19"/>
      <c r="BB935" s="19"/>
      <c r="BC935" s="19"/>
      <c r="BD935" s="105"/>
      <c r="BE935" s="376"/>
      <c r="BF935" s="376"/>
      <c r="BG935" s="19"/>
      <c r="BH935" s="19"/>
      <c r="BI935" s="19"/>
      <c r="BJ935" s="19"/>
      <c r="BK935" s="377"/>
      <c r="BL935" s="19"/>
      <c r="BM935" s="19"/>
      <c r="BN935" s="377"/>
      <c r="BO935" s="19"/>
      <c r="BP935" s="19"/>
      <c r="BQ935" s="19"/>
      <c r="BR935" s="19"/>
      <c r="BS935" s="377"/>
      <c r="BT935" s="19"/>
      <c r="BU935" s="19"/>
      <c r="BV935" s="105"/>
      <c r="BW935" s="376"/>
      <c r="BX935" s="19"/>
      <c r="BY935" s="19"/>
      <c r="BZ935" s="19"/>
      <c r="CA935" s="19"/>
      <c r="CB935" s="19"/>
      <c r="CC935" s="19"/>
      <c r="CD935" s="377"/>
      <c r="CE935" s="19"/>
      <c r="CF935" s="19"/>
      <c r="CG935" s="19"/>
      <c r="CH935" s="19"/>
      <c r="CI935" s="377"/>
      <c r="CJ935" s="19"/>
      <c r="CK935" s="380"/>
      <c r="CL935" s="105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19"/>
      <c r="CX935" s="19"/>
      <c r="CY935" s="19"/>
      <c r="CZ935" s="19"/>
      <c r="DA935" s="19"/>
      <c r="DB935" s="19"/>
      <c r="DC935" s="19"/>
      <c r="DD935" s="19"/>
      <c r="DE935" s="19"/>
      <c r="DF935" s="19"/>
      <c r="DG935" s="19"/>
      <c r="DH935" s="19"/>
      <c r="DI935" s="19"/>
    </row>
    <row r="936" spans="1:113" ht="12.75" customHeight="1">
      <c r="A936" s="19"/>
      <c r="B936" s="19"/>
      <c r="C936" s="19"/>
      <c r="D936" s="19"/>
      <c r="E936" s="376"/>
      <c r="F936" s="19"/>
      <c r="G936" s="19"/>
      <c r="H936" s="19"/>
      <c r="I936" s="19"/>
      <c r="J936" s="377"/>
      <c r="K936" s="19"/>
      <c r="L936" s="19"/>
      <c r="M936" s="377"/>
      <c r="N936" s="19"/>
      <c r="O936" s="19"/>
      <c r="P936" s="19"/>
      <c r="Q936" s="19"/>
      <c r="R936" s="19"/>
      <c r="S936" s="19"/>
      <c r="T936" s="105"/>
      <c r="U936" s="376"/>
      <c r="V936" s="376"/>
      <c r="W936" s="19"/>
      <c r="X936" s="19"/>
      <c r="Y936" s="19"/>
      <c r="Z936" s="19"/>
      <c r="AA936" s="377"/>
      <c r="AB936" s="19"/>
      <c r="AC936" s="19"/>
      <c r="AD936" s="377"/>
      <c r="AE936" s="19"/>
      <c r="AF936" s="19"/>
      <c r="AG936" s="19"/>
      <c r="AH936" s="19"/>
      <c r="AI936" s="377"/>
      <c r="AJ936" s="19"/>
      <c r="AK936" s="19"/>
      <c r="AL936" s="105"/>
      <c r="AM936" s="376"/>
      <c r="AN936" s="378"/>
      <c r="AO936" s="19"/>
      <c r="AP936" s="19"/>
      <c r="AQ936" s="19"/>
      <c r="AR936" s="377"/>
      <c r="AS936" s="19"/>
      <c r="AT936" s="19"/>
      <c r="AU936" s="377"/>
      <c r="AV936" s="379"/>
      <c r="AW936" s="19"/>
      <c r="AX936" s="19"/>
      <c r="AY936" s="19"/>
      <c r="AZ936" s="377"/>
      <c r="BA936" s="19"/>
      <c r="BB936" s="19"/>
      <c r="BC936" s="19"/>
      <c r="BD936" s="105"/>
      <c r="BE936" s="376"/>
      <c r="BF936" s="376"/>
      <c r="BG936" s="19"/>
      <c r="BH936" s="19"/>
      <c r="BI936" s="19"/>
      <c r="BJ936" s="19"/>
      <c r="BK936" s="377"/>
      <c r="BL936" s="19"/>
      <c r="BM936" s="19"/>
      <c r="BN936" s="377"/>
      <c r="BO936" s="19"/>
      <c r="BP936" s="19"/>
      <c r="BQ936" s="19"/>
      <c r="BR936" s="19"/>
      <c r="BS936" s="377"/>
      <c r="BT936" s="19"/>
      <c r="BU936" s="19"/>
      <c r="BV936" s="105"/>
      <c r="BW936" s="376"/>
      <c r="BX936" s="19"/>
      <c r="BY936" s="19"/>
      <c r="BZ936" s="19"/>
      <c r="CA936" s="19"/>
      <c r="CB936" s="19"/>
      <c r="CC936" s="19"/>
      <c r="CD936" s="377"/>
      <c r="CE936" s="19"/>
      <c r="CF936" s="19"/>
      <c r="CG936" s="19"/>
      <c r="CH936" s="19"/>
      <c r="CI936" s="377"/>
      <c r="CJ936" s="19"/>
      <c r="CK936" s="380"/>
      <c r="CL936" s="105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19"/>
      <c r="CX936" s="19"/>
      <c r="CY936" s="19"/>
      <c r="CZ936" s="19"/>
      <c r="DA936" s="19"/>
      <c r="DB936" s="19"/>
      <c r="DC936" s="19"/>
      <c r="DD936" s="19"/>
      <c r="DE936" s="19"/>
      <c r="DF936" s="19"/>
      <c r="DG936" s="19"/>
      <c r="DH936" s="19"/>
      <c r="DI936" s="19"/>
    </row>
    <row r="937" spans="1:113" ht="12.75" customHeight="1">
      <c r="A937" s="19"/>
      <c r="B937" s="19"/>
      <c r="C937" s="19"/>
      <c r="D937" s="19"/>
      <c r="E937" s="376"/>
      <c r="F937" s="19"/>
      <c r="G937" s="19"/>
      <c r="H937" s="19"/>
      <c r="I937" s="19"/>
      <c r="J937" s="377"/>
      <c r="K937" s="19"/>
      <c r="L937" s="19"/>
      <c r="M937" s="377"/>
      <c r="N937" s="19"/>
      <c r="O937" s="19"/>
      <c r="P937" s="19"/>
      <c r="Q937" s="19"/>
      <c r="R937" s="19"/>
      <c r="S937" s="19"/>
      <c r="T937" s="105"/>
      <c r="U937" s="376"/>
      <c r="V937" s="376"/>
      <c r="W937" s="19"/>
      <c r="X937" s="19"/>
      <c r="Y937" s="19"/>
      <c r="Z937" s="19"/>
      <c r="AA937" s="377"/>
      <c r="AB937" s="19"/>
      <c r="AC937" s="19"/>
      <c r="AD937" s="377"/>
      <c r="AE937" s="19"/>
      <c r="AF937" s="19"/>
      <c r="AG937" s="19"/>
      <c r="AH937" s="19"/>
      <c r="AI937" s="377"/>
      <c r="AJ937" s="19"/>
      <c r="AK937" s="19"/>
      <c r="AL937" s="105"/>
      <c r="AM937" s="376"/>
      <c r="AN937" s="378"/>
      <c r="AO937" s="19"/>
      <c r="AP937" s="19"/>
      <c r="AQ937" s="19"/>
      <c r="AR937" s="377"/>
      <c r="AS937" s="19"/>
      <c r="AT937" s="19"/>
      <c r="AU937" s="377"/>
      <c r="AV937" s="379"/>
      <c r="AW937" s="19"/>
      <c r="AX937" s="19"/>
      <c r="AY937" s="19"/>
      <c r="AZ937" s="377"/>
      <c r="BA937" s="19"/>
      <c r="BB937" s="19"/>
      <c r="BC937" s="19"/>
      <c r="BD937" s="105"/>
      <c r="BE937" s="376"/>
      <c r="BF937" s="376"/>
      <c r="BG937" s="19"/>
      <c r="BH937" s="19"/>
      <c r="BI937" s="19"/>
      <c r="BJ937" s="19"/>
      <c r="BK937" s="377"/>
      <c r="BL937" s="19"/>
      <c r="BM937" s="19"/>
      <c r="BN937" s="377"/>
      <c r="BO937" s="19"/>
      <c r="BP937" s="19"/>
      <c r="BQ937" s="19"/>
      <c r="BR937" s="19"/>
      <c r="BS937" s="377"/>
      <c r="BT937" s="19"/>
      <c r="BU937" s="19"/>
      <c r="BV937" s="105"/>
      <c r="BW937" s="376"/>
      <c r="BX937" s="19"/>
      <c r="BY937" s="19"/>
      <c r="BZ937" s="19"/>
      <c r="CA937" s="19"/>
      <c r="CB937" s="19"/>
      <c r="CC937" s="19"/>
      <c r="CD937" s="377"/>
      <c r="CE937" s="19"/>
      <c r="CF937" s="19"/>
      <c r="CG937" s="19"/>
      <c r="CH937" s="19"/>
      <c r="CI937" s="377"/>
      <c r="CJ937" s="19"/>
      <c r="CK937" s="380"/>
      <c r="CL937" s="105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19"/>
      <c r="CX937" s="19"/>
      <c r="CY937" s="19"/>
      <c r="CZ937" s="19"/>
      <c r="DA937" s="19"/>
      <c r="DB937" s="19"/>
      <c r="DC937" s="19"/>
      <c r="DD937" s="19"/>
      <c r="DE937" s="19"/>
      <c r="DF937" s="19"/>
      <c r="DG937" s="19"/>
      <c r="DH937" s="19"/>
      <c r="DI937" s="19"/>
    </row>
    <row r="938" spans="1:113" ht="12.75" customHeight="1">
      <c r="A938" s="19"/>
      <c r="B938" s="19"/>
      <c r="C938" s="19"/>
      <c r="D938" s="19"/>
      <c r="E938" s="376"/>
      <c r="F938" s="19"/>
      <c r="G938" s="19"/>
      <c r="H938" s="19"/>
      <c r="I938" s="19"/>
      <c r="J938" s="377"/>
      <c r="K938" s="19"/>
      <c r="L938" s="19"/>
      <c r="M938" s="377"/>
      <c r="N938" s="19"/>
      <c r="O938" s="19"/>
      <c r="P938" s="19"/>
      <c r="Q938" s="19"/>
      <c r="R938" s="19"/>
      <c r="S938" s="19"/>
      <c r="T938" s="105"/>
      <c r="U938" s="376"/>
      <c r="V938" s="376"/>
      <c r="W938" s="19"/>
      <c r="X938" s="19"/>
      <c r="Y938" s="19"/>
      <c r="Z938" s="19"/>
      <c r="AA938" s="377"/>
      <c r="AB938" s="19"/>
      <c r="AC938" s="19"/>
      <c r="AD938" s="377"/>
      <c r="AE938" s="19"/>
      <c r="AF938" s="19"/>
      <c r="AG938" s="19"/>
      <c r="AH938" s="19"/>
      <c r="AI938" s="377"/>
      <c r="AJ938" s="19"/>
      <c r="AK938" s="19"/>
      <c r="AL938" s="105"/>
      <c r="AM938" s="376"/>
      <c r="AN938" s="378"/>
      <c r="AO938" s="19"/>
      <c r="AP938" s="19"/>
      <c r="AQ938" s="19"/>
      <c r="AR938" s="377"/>
      <c r="AS938" s="19"/>
      <c r="AT938" s="19"/>
      <c r="AU938" s="377"/>
      <c r="AV938" s="379"/>
      <c r="AW938" s="19"/>
      <c r="AX938" s="19"/>
      <c r="AY938" s="19"/>
      <c r="AZ938" s="377"/>
      <c r="BA938" s="19"/>
      <c r="BB938" s="19"/>
      <c r="BC938" s="19"/>
      <c r="BD938" s="105"/>
      <c r="BE938" s="376"/>
      <c r="BF938" s="376"/>
      <c r="BG938" s="19"/>
      <c r="BH938" s="19"/>
      <c r="BI938" s="19"/>
      <c r="BJ938" s="19"/>
      <c r="BK938" s="377"/>
      <c r="BL938" s="19"/>
      <c r="BM938" s="19"/>
      <c r="BN938" s="377"/>
      <c r="BO938" s="19"/>
      <c r="BP938" s="19"/>
      <c r="BQ938" s="19"/>
      <c r="BR938" s="19"/>
      <c r="BS938" s="377"/>
      <c r="BT938" s="19"/>
      <c r="BU938" s="19"/>
      <c r="BV938" s="105"/>
      <c r="BW938" s="376"/>
      <c r="BX938" s="19"/>
      <c r="BY938" s="19"/>
      <c r="BZ938" s="19"/>
      <c r="CA938" s="19"/>
      <c r="CB938" s="19"/>
      <c r="CC938" s="19"/>
      <c r="CD938" s="377"/>
      <c r="CE938" s="19"/>
      <c r="CF938" s="19"/>
      <c r="CG938" s="19"/>
      <c r="CH938" s="19"/>
      <c r="CI938" s="377"/>
      <c r="CJ938" s="19"/>
      <c r="CK938" s="380"/>
      <c r="CL938" s="105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19"/>
      <c r="CX938" s="19"/>
      <c r="CY938" s="19"/>
      <c r="CZ938" s="19"/>
      <c r="DA938" s="19"/>
      <c r="DB938" s="19"/>
      <c r="DC938" s="19"/>
      <c r="DD938" s="19"/>
      <c r="DE938" s="19"/>
      <c r="DF938" s="19"/>
      <c r="DG938" s="19"/>
      <c r="DH938" s="19"/>
      <c r="DI938" s="19"/>
    </row>
    <row r="939" spans="1:113" ht="12.75" customHeight="1">
      <c r="A939" s="19"/>
      <c r="B939" s="19"/>
      <c r="C939" s="19"/>
      <c r="D939" s="19"/>
      <c r="E939" s="376"/>
      <c r="F939" s="19"/>
      <c r="G939" s="19"/>
      <c r="H939" s="19"/>
      <c r="I939" s="19"/>
      <c r="J939" s="377"/>
      <c r="K939" s="19"/>
      <c r="L939" s="19"/>
      <c r="M939" s="377"/>
      <c r="N939" s="19"/>
      <c r="O939" s="19"/>
      <c r="P939" s="19"/>
      <c r="Q939" s="19"/>
      <c r="R939" s="19"/>
      <c r="S939" s="19"/>
      <c r="T939" s="105"/>
      <c r="U939" s="376"/>
      <c r="V939" s="376"/>
      <c r="W939" s="19"/>
      <c r="X939" s="19"/>
      <c r="Y939" s="19"/>
      <c r="Z939" s="19"/>
      <c r="AA939" s="377"/>
      <c r="AB939" s="19"/>
      <c r="AC939" s="19"/>
      <c r="AD939" s="377"/>
      <c r="AE939" s="19"/>
      <c r="AF939" s="19"/>
      <c r="AG939" s="19"/>
      <c r="AH939" s="19"/>
      <c r="AI939" s="377"/>
      <c r="AJ939" s="19"/>
      <c r="AK939" s="19"/>
      <c r="AL939" s="105"/>
      <c r="AM939" s="376"/>
      <c r="AN939" s="378"/>
      <c r="AO939" s="19"/>
      <c r="AP939" s="19"/>
      <c r="AQ939" s="19"/>
      <c r="AR939" s="377"/>
      <c r="AS939" s="19"/>
      <c r="AT939" s="19"/>
      <c r="AU939" s="377"/>
      <c r="AV939" s="379"/>
      <c r="AW939" s="19"/>
      <c r="AX939" s="19"/>
      <c r="AY939" s="19"/>
      <c r="AZ939" s="377"/>
      <c r="BA939" s="19"/>
      <c r="BB939" s="19"/>
      <c r="BC939" s="19"/>
      <c r="BD939" s="105"/>
      <c r="BE939" s="376"/>
      <c r="BF939" s="376"/>
      <c r="BG939" s="19"/>
      <c r="BH939" s="19"/>
      <c r="BI939" s="19"/>
      <c r="BJ939" s="19"/>
      <c r="BK939" s="377"/>
      <c r="BL939" s="19"/>
      <c r="BM939" s="19"/>
      <c r="BN939" s="377"/>
      <c r="BO939" s="19"/>
      <c r="BP939" s="19"/>
      <c r="BQ939" s="19"/>
      <c r="BR939" s="19"/>
      <c r="BS939" s="377"/>
      <c r="BT939" s="19"/>
      <c r="BU939" s="19"/>
      <c r="BV939" s="105"/>
      <c r="BW939" s="376"/>
      <c r="BX939" s="19"/>
      <c r="BY939" s="19"/>
      <c r="BZ939" s="19"/>
      <c r="CA939" s="19"/>
      <c r="CB939" s="19"/>
      <c r="CC939" s="19"/>
      <c r="CD939" s="377"/>
      <c r="CE939" s="19"/>
      <c r="CF939" s="19"/>
      <c r="CG939" s="19"/>
      <c r="CH939" s="19"/>
      <c r="CI939" s="377"/>
      <c r="CJ939" s="19"/>
      <c r="CK939" s="380"/>
      <c r="CL939" s="105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19"/>
      <c r="CX939" s="19"/>
      <c r="CY939" s="19"/>
      <c r="CZ939" s="19"/>
      <c r="DA939" s="19"/>
      <c r="DB939" s="19"/>
      <c r="DC939" s="19"/>
      <c r="DD939" s="19"/>
      <c r="DE939" s="19"/>
      <c r="DF939" s="19"/>
      <c r="DG939" s="19"/>
      <c r="DH939" s="19"/>
      <c r="DI939" s="19"/>
    </row>
    <row r="940" spans="1:113" ht="12.75" customHeight="1">
      <c r="A940" s="19"/>
      <c r="B940" s="19"/>
      <c r="C940" s="19"/>
      <c r="D940" s="19"/>
      <c r="E940" s="376"/>
      <c r="F940" s="19"/>
      <c r="G940" s="19"/>
      <c r="H940" s="19"/>
      <c r="I940" s="19"/>
      <c r="J940" s="377"/>
      <c r="K940" s="19"/>
      <c r="L940" s="19"/>
      <c r="M940" s="377"/>
      <c r="N940" s="19"/>
      <c r="O940" s="19"/>
      <c r="P940" s="19"/>
      <c r="Q940" s="19"/>
      <c r="R940" s="19"/>
      <c r="S940" s="19"/>
      <c r="T940" s="105"/>
      <c r="U940" s="376"/>
      <c r="V940" s="376"/>
      <c r="W940" s="19"/>
      <c r="X940" s="19"/>
      <c r="Y940" s="19"/>
      <c r="Z940" s="19"/>
      <c r="AA940" s="377"/>
      <c r="AB940" s="19"/>
      <c r="AC940" s="19"/>
      <c r="AD940" s="377"/>
      <c r="AE940" s="19"/>
      <c r="AF940" s="19"/>
      <c r="AG940" s="19"/>
      <c r="AH940" s="19"/>
      <c r="AI940" s="377"/>
      <c r="AJ940" s="19"/>
      <c r="AK940" s="19"/>
      <c r="AL940" s="105"/>
      <c r="AM940" s="376"/>
      <c r="AN940" s="378"/>
      <c r="AO940" s="19"/>
      <c r="AP940" s="19"/>
      <c r="AQ940" s="19"/>
      <c r="AR940" s="377"/>
      <c r="AS940" s="19"/>
      <c r="AT940" s="19"/>
      <c r="AU940" s="377"/>
      <c r="AV940" s="379"/>
      <c r="AW940" s="19"/>
      <c r="AX940" s="19"/>
      <c r="AY940" s="19"/>
      <c r="AZ940" s="377"/>
      <c r="BA940" s="19"/>
      <c r="BB940" s="19"/>
      <c r="BC940" s="19"/>
      <c r="BD940" s="105"/>
      <c r="BE940" s="376"/>
      <c r="BF940" s="376"/>
      <c r="BG940" s="19"/>
      <c r="BH940" s="19"/>
      <c r="BI940" s="19"/>
      <c r="BJ940" s="19"/>
      <c r="BK940" s="377"/>
      <c r="BL940" s="19"/>
      <c r="BM940" s="19"/>
      <c r="BN940" s="377"/>
      <c r="BO940" s="19"/>
      <c r="BP940" s="19"/>
      <c r="BQ940" s="19"/>
      <c r="BR940" s="19"/>
      <c r="BS940" s="377"/>
      <c r="BT940" s="19"/>
      <c r="BU940" s="19"/>
      <c r="BV940" s="105"/>
      <c r="BW940" s="376"/>
      <c r="BX940" s="19"/>
      <c r="BY940" s="19"/>
      <c r="BZ940" s="19"/>
      <c r="CA940" s="19"/>
      <c r="CB940" s="19"/>
      <c r="CC940" s="19"/>
      <c r="CD940" s="377"/>
      <c r="CE940" s="19"/>
      <c r="CF940" s="19"/>
      <c r="CG940" s="19"/>
      <c r="CH940" s="19"/>
      <c r="CI940" s="377"/>
      <c r="CJ940" s="19"/>
      <c r="CK940" s="380"/>
      <c r="CL940" s="105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19"/>
      <c r="CX940" s="19"/>
      <c r="CY940" s="19"/>
      <c r="CZ940" s="19"/>
      <c r="DA940" s="19"/>
      <c r="DB940" s="19"/>
      <c r="DC940" s="19"/>
      <c r="DD940" s="19"/>
      <c r="DE940" s="19"/>
      <c r="DF940" s="19"/>
      <c r="DG940" s="19"/>
      <c r="DH940" s="19"/>
      <c r="DI940" s="19"/>
    </row>
    <row r="941" spans="1:113" ht="12.75" customHeight="1">
      <c r="A941" s="19"/>
      <c r="B941" s="19"/>
      <c r="C941" s="19"/>
      <c r="D941" s="19"/>
      <c r="E941" s="376"/>
      <c r="F941" s="19"/>
      <c r="G941" s="19"/>
      <c r="H941" s="19"/>
      <c r="I941" s="19"/>
      <c r="J941" s="377"/>
      <c r="K941" s="19"/>
      <c r="L941" s="19"/>
      <c r="M941" s="377"/>
      <c r="N941" s="19"/>
      <c r="O941" s="19"/>
      <c r="P941" s="19"/>
      <c r="Q941" s="19"/>
      <c r="R941" s="19"/>
      <c r="S941" s="19"/>
      <c r="T941" s="105"/>
      <c r="U941" s="376"/>
      <c r="V941" s="376"/>
      <c r="W941" s="19"/>
      <c r="X941" s="19"/>
      <c r="Y941" s="19"/>
      <c r="Z941" s="19"/>
      <c r="AA941" s="377"/>
      <c r="AB941" s="19"/>
      <c r="AC941" s="19"/>
      <c r="AD941" s="377"/>
      <c r="AE941" s="19"/>
      <c r="AF941" s="19"/>
      <c r="AG941" s="19"/>
      <c r="AH941" s="19"/>
      <c r="AI941" s="377"/>
      <c r="AJ941" s="19"/>
      <c r="AK941" s="19"/>
      <c r="AL941" s="105"/>
      <c r="AM941" s="376"/>
      <c r="AN941" s="378"/>
      <c r="AO941" s="19"/>
      <c r="AP941" s="19"/>
      <c r="AQ941" s="19"/>
      <c r="AR941" s="377"/>
      <c r="AS941" s="19"/>
      <c r="AT941" s="19"/>
      <c r="AU941" s="377"/>
      <c r="AV941" s="379"/>
      <c r="AW941" s="19"/>
      <c r="AX941" s="19"/>
      <c r="AY941" s="19"/>
      <c r="AZ941" s="377"/>
      <c r="BA941" s="19"/>
      <c r="BB941" s="19"/>
      <c r="BC941" s="19"/>
      <c r="BD941" s="105"/>
      <c r="BE941" s="376"/>
      <c r="BF941" s="376"/>
      <c r="BG941" s="19"/>
      <c r="BH941" s="19"/>
      <c r="BI941" s="19"/>
      <c r="BJ941" s="19"/>
      <c r="BK941" s="377"/>
      <c r="BL941" s="19"/>
      <c r="BM941" s="19"/>
      <c r="BN941" s="377"/>
      <c r="BO941" s="19"/>
      <c r="BP941" s="19"/>
      <c r="BQ941" s="19"/>
      <c r="BR941" s="19"/>
      <c r="BS941" s="377"/>
      <c r="BT941" s="19"/>
      <c r="BU941" s="19"/>
      <c r="BV941" s="105"/>
      <c r="BW941" s="376"/>
      <c r="BX941" s="19"/>
      <c r="BY941" s="19"/>
      <c r="BZ941" s="19"/>
      <c r="CA941" s="19"/>
      <c r="CB941" s="19"/>
      <c r="CC941" s="19"/>
      <c r="CD941" s="377"/>
      <c r="CE941" s="19"/>
      <c r="CF941" s="19"/>
      <c r="CG941" s="19"/>
      <c r="CH941" s="19"/>
      <c r="CI941" s="377"/>
      <c r="CJ941" s="19"/>
      <c r="CK941" s="380"/>
      <c r="CL941" s="105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19"/>
      <c r="CX941" s="19"/>
      <c r="CY941" s="19"/>
      <c r="CZ941" s="19"/>
      <c r="DA941" s="19"/>
      <c r="DB941" s="19"/>
      <c r="DC941" s="19"/>
      <c r="DD941" s="19"/>
      <c r="DE941" s="19"/>
      <c r="DF941" s="19"/>
      <c r="DG941" s="19"/>
      <c r="DH941" s="19"/>
      <c r="DI941" s="19"/>
    </row>
    <row r="942" spans="1:113" ht="12.75" customHeight="1">
      <c r="A942" s="19"/>
      <c r="B942" s="19"/>
      <c r="C942" s="19"/>
      <c r="D942" s="19"/>
      <c r="E942" s="376"/>
      <c r="F942" s="19"/>
      <c r="G942" s="19"/>
      <c r="H942" s="19"/>
      <c r="I942" s="19"/>
      <c r="J942" s="377"/>
      <c r="K942" s="19"/>
      <c r="L942" s="19"/>
      <c r="M942" s="377"/>
      <c r="N942" s="19"/>
      <c r="O942" s="19"/>
      <c r="P942" s="19"/>
      <c r="Q942" s="19"/>
      <c r="R942" s="19"/>
      <c r="S942" s="19"/>
      <c r="T942" s="105"/>
      <c r="U942" s="376"/>
      <c r="V942" s="376"/>
      <c r="W942" s="19"/>
      <c r="X942" s="19"/>
      <c r="Y942" s="19"/>
      <c r="Z942" s="19"/>
      <c r="AA942" s="377"/>
      <c r="AB942" s="19"/>
      <c r="AC942" s="19"/>
      <c r="AD942" s="377"/>
      <c r="AE942" s="19"/>
      <c r="AF942" s="19"/>
      <c r="AG942" s="19"/>
      <c r="AH942" s="19"/>
      <c r="AI942" s="377"/>
      <c r="AJ942" s="19"/>
      <c r="AK942" s="19"/>
      <c r="AL942" s="105"/>
      <c r="AM942" s="376"/>
      <c r="AN942" s="378"/>
      <c r="AO942" s="19"/>
      <c r="AP942" s="19"/>
      <c r="AQ942" s="19"/>
      <c r="AR942" s="377"/>
      <c r="AS942" s="19"/>
      <c r="AT942" s="19"/>
      <c r="AU942" s="377"/>
      <c r="AV942" s="379"/>
      <c r="AW942" s="19"/>
      <c r="AX942" s="19"/>
      <c r="AY942" s="19"/>
      <c r="AZ942" s="377"/>
      <c r="BA942" s="19"/>
      <c r="BB942" s="19"/>
      <c r="BC942" s="19"/>
      <c r="BD942" s="105"/>
      <c r="BE942" s="376"/>
      <c r="BF942" s="376"/>
      <c r="BG942" s="19"/>
      <c r="BH942" s="19"/>
      <c r="BI942" s="19"/>
      <c r="BJ942" s="19"/>
      <c r="BK942" s="377"/>
      <c r="BL942" s="19"/>
      <c r="BM942" s="19"/>
      <c r="BN942" s="377"/>
      <c r="BO942" s="19"/>
      <c r="BP942" s="19"/>
      <c r="BQ942" s="19"/>
      <c r="BR942" s="19"/>
      <c r="BS942" s="377"/>
      <c r="BT942" s="19"/>
      <c r="BU942" s="19"/>
      <c r="BV942" s="105"/>
      <c r="BW942" s="376"/>
      <c r="BX942" s="19"/>
      <c r="BY942" s="19"/>
      <c r="BZ942" s="19"/>
      <c r="CA942" s="19"/>
      <c r="CB942" s="19"/>
      <c r="CC942" s="19"/>
      <c r="CD942" s="377"/>
      <c r="CE942" s="19"/>
      <c r="CF942" s="19"/>
      <c r="CG942" s="19"/>
      <c r="CH942" s="19"/>
      <c r="CI942" s="377"/>
      <c r="CJ942" s="19"/>
      <c r="CK942" s="380"/>
      <c r="CL942" s="105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19"/>
      <c r="CX942" s="19"/>
      <c r="CY942" s="19"/>
      <c r="CZ942" s="19"/>
      <c r="DA942" s="19"/>
      <c r="DB942" s="19"/>
      <c r="DC942" s="19"/>
      <c r="DD942" s="19"/>
      <c r="DE942" s="19"/>
      <c r="DF942" s="19"/>
      <c r="DG942" s="19"/>
      <c r="DH942" s="19"/>
      <c r="DI942" s="19"/>
    </row>
    <row r="943" spans="1:113" ht="12.75" customHeight="1">
      <c r="A943" s="19"/>
      <c r="B943" s="19"/>
      <c r="C943" s="19"/>
      <c r="D943" s="19"/>
      <c r="E943" s="376"/>
      <c r="F943" s="19"/>
      <c r="G943" s="19"/>
      <c r="H943" s="19"/>
      <c r="I943" s="19"/>
      <c r="J943" s="377"/>
      <c r="K943" s="19"/>
      <c r="L943" s="19"/>
      <c r="M943" s="377"/>
      <c r="N943" s="19"/>
      <c r="O943" s="19"/>
      <c r="P943" s="19"/>
      <c r="Q943" s="19"/>
      <c r="R943" s="19"/>
      <c r="S943" s="19"/>
      <c r="T943" s="105"/>
      <c r="U943" s="376"/>
      <c r="V943" s="376"/>
      <c r="W943" s="19"/>
      <c r="X943" s="19"/>
      <c r="Y943" s="19"/>
      <c r="Z943" s="19"/>
      <c r="AA943" s="377"/>
      <c r="AB943" s="19"/>
      <c r="AC943" s="19"/>
      <c r="AD943" s="377"/>
      <c r="AE943" s="19"/>
      <c r="AF943" s="19"/>
      <c r="AG943" s="19"/>
      <c r="AH943" s="19"/>
      <c r="AI943" s="377"/>
      <c r="AJ943" s="19"/>
      <c r="AK943" s="19"/>
      <c r="AL943" s="105"/>
      <c r="AM943" s="376"/>
      <c r="AN943" s="378"/>
      <c r="AO943" s="19"/>
      <c r="AP943" s="19"/>
      <c r="AQ943" s="19"/>
      <c r="AR943" s="377"/>
      <c r="AS943" s="19"/>
      <c r="AT943" s="19"/>
      <c r="AU943" s="377"/>
      <c r="AV943" s="379"/>
      <c r="AW943" s="19"/>
      <c r="AX943" s="19"/>
      <c r="AY943" s="19"/>
      <c r="AZ943" s="377"/>
      <c r="BA943" s="19"/>
      <c r="BB943" s="19"/>
      <c r="BC943" s="19"/>
      <c r="BD943" s="105"/>
      <c r="BE943" s="376"/>
      <c r="BF943" s="376"/>
      <c r="BG943" s="19"/>
      <c r="BH943" s="19"/>
      <c r="BI943" s="19"/>
      <c r="BJ943" s="19"/>
      <c r="BK943" s="377"/>
      <c r="BL943" s="19"/>
      <c r="BM943" s="19"/>
      <c r="BN943" s="377"/>
      <c r="BO943" s="19"/>
      <c r="BP943" s="19"/>
      <c r="BQ943" s="19"/>
      <c r="BR943" s="19"/>
      <c r="BS943" s="377"/>
      <c r="BT943" s="19"/>
      <c r="BU943" s="19"/>
      <c r="BV943" s="105"/>
      <c r="BW943" s="376"/>
      <c r="BX943" s="19"/>
      <c r="BY943" s="19"/>
      <c r="BZ943" s="19"/>
      <c r="CA943" s="19"/>
      <c r="CB943" s="19"/>
      <c r="CC943" s="19"/>
      <c r="CD943" s="377"/>
      <c r="CE943" s="19"/>
      <c r="CF943" s="19"/>
      <c r="CG943" s="19"/>
      <c r="CH943" s="19"/>
      <c r="CI943" s="377"/>
      <c r="CJ943" s="19"/>
      <c r="CK943" s="380"/>
      <c r="CL943" s="105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19"/>
      <c r="CX943" s="19"/>
      <c r="CY943" s="19"/>
      <c r="CZ943" s="19"/>
      <c r="DA943" s="19"/>
      <c r="DB943" s="19"/>
      <c r="DC943" s="19"/>
      <c r="DD943" s="19"/>
      <c r="DE943" s="19"/>
      <c r="DF943" s="19"/>
      <c r="DG943" s="19"/>
      <c r="DH943" s="19"/>
      <c r="DI943" s="19"/>
    </row>
    <row r="944" spans="1:113" ht="12.75" customHeight="1">
      <c r="A944" s="19"/>
      <c r="B944" s="19"/>
      <c r="C944" s="19"/>
      <c r="D944" s="19"/>
      <c r="E944" s="376"/>
      <c r="F944" s="19"/>
      <c r="G944" s="19"/>
      <c r="H944" s="19"/>
      <c r="I944" s="19"/>
      <c r="J944" s="377"/>
      <c r="K944" s="19"/>
      <c r="L944" s="19"/>
      <c r="M944" s="377"/>
      <c r="N944" s="19"/>
      <c r="O944" s="19"/>
      <c r="P944" s="19"/>
      <c r="Q944" s="19"/>
      <c r="R944" s="19"/>
      <c r="S944" s="19"/>
      <c r="T944" s="105"/>
      <c r="U944" s="376"/>
      <c r="V944" s="376"/>
      <c r="W944" s="19"/>
      <c r="X944" s="19"/>
      <c r="Y944" s="19"/>
      <c r="Z944" s="19"/>
      <c r="AA944" s="377"/>
      <c r="AB944" s="19"/>
      <c r="AC944" s="19"/>
      <c r="AD944" s="377"/>
      <c r="AE944" s="19"/>
      <c r="AF944" s="19"/>
      <c r="AG944" s="19"/>
      <c r="AH944" s="19"/>
      <c r="AI944" s="377"/>
      <c r="AJ944" s="19"/>
      <c r="AK944" s="19"/>
      <c r="AL944" s="105"/>
      <c r="AM944" s="376"/>
      <c r="AN944" s="378"/>
      <c r="AO944" s="19"/>
      <c r="AP944" s="19"/>
      <c r="AQ944" s="19"/>
      <c r="AR944" s="377"/>
      <c r="AS944" s="19"/>
      <c r="AT944" s="19"/>
      <c r="AU944" s="377"/>
      <c r="AV944" s="379"/>
      <c r="AW944" s="19"/>
      <c r="AX944" s="19"/>
      <c r="AY944" s="19"/>
      <c r="AZ944" s="377"/>
      <c r="BA944" s="19"/>
      <c r="BB944" s="19"/>
      <c r="BC944" s="19"/>
      <c r="BD944" s="105"/>
      <c r="BE944" s="376"/>
      <c r="BF944" s="376"/>
      <c r="BG944" s="19"/>
      <c r="BH944" s="19"/>
      <c r="BI944" s="19"/>
      <c r="BJ944" s="19"/>
      <c r="BK944" s="377"/>
      <c r="BL944" s="19"/>
      <c r="BM944" s="19"/>
      <c r="BN944" s="377"/>
      <c r="BO944" s="19"/>
      <c r="BP944" s="19"/>
      <c r="BQ944" s="19"/>
      <c r="BR944" s="19"/>
      <c r="BS944" s="377"/>
      <c r="BT944" s="19"/>
      <c r="BU944" s="19"/>
      <c r="BV944" s="105"/>
      <c r="BW944" s="376"/>
      <c r="BX944" s="19"/>
      <c r="BY944" s="19"/>
      <c r="BZ944" s="19"/>
      <c r="CA944" s="19"/>
      <c r="CB944" s="19"/>
      <c r="CC944" s="19"/>
      <c r="CD944" s="377"/>
      <c r="CE944" s="19"/>
      <c r="CF944" s="19"/>
      <c r="CG944" s="19"/>
      <c r="CH944" s="19"/>
      <c r="CI944" s="377"/>
      <c r="CJ944" s="19"/>
      <c r="CK944" s="380"/>
      <c r="CL944" s="105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19"/>
      <c r="CX944" s="19"/>
      <c r="CY944" s="19"/>
      <c r="CZ944" s="19"/>
      <c r="DA944" s="19"/>
      <c r="DB944" s="19"/>
      <c r="DC944" s="19"/>
      <c r="DD944" s="19"/>
      <c r="DE944" s="19"/>
      <c r="DF944" s="19"/>
      <c r="DG944" s="19"/>
      <c r="DH944" s="19"/>
      <c r="DI944" s="19"/>
    </row>
    <row r="945" spans="1:113" ht="12.75" customHeight="1">
      <c r="A945" s="19"/>
      <c r="B945" s="19"/>
      <c r="C945" s="19"/>
      <c r="D945" s="19"/>
      <c r="E945" s="376"/>
      <c r="F945" s="19"/>
      <c r="G945" s="19"/>
      <c r="H945" s="19"/>
      <c r="I945" s="19"/>
      <c r="J945" s="377"/>
      <c r="K945" s="19"/>
      <c r="L945" s="19"/>
      <c r="M945" s="377"/>
      <c r="N945" s="19"/>
      <c r="O945" s="19"/>
      <c r="P945" s="19"/>
      <c r="Q945" s="19"/>
      <c r="R945" s="19"/>
      <c r="S945" s="19"/>
      <c r="T945" s="105"/>
      <c r="U945" s="376"/>
      <c r="V945" s="376"/>
      <c r="W945" s="19"/>
      <c r="X945" s="19"/>
      <c r="Y945" s="19"/>
      <c r="Z945" s="19"/>
      <c r="AA945" s="377"/>
      <c r="AB945" s="19"/>
      <c r="AC945" s="19"/>
      <c r="AD945" s="377"/>
      <c r="AE945" s="19"/>
      <c r="AF945" s="19"/>
      <c r="AG945" s="19"/>
      <c r="AH945" s="19"/>
      <c r="AI945" s="377"/>
      <c r="AJ945" s="19"/>
      <c r="AK945" s="19"/>
      <c r="AL945" s="105"/>
      <c r="AM945" s="376"/>
      <c r="AN945" s="378"/>
      <c r="AO945" s="19"/>
      <c r="AP945" s="19"/>
      <c r="AQ945" s="19"/>
      <c r="AR945" s="377"/>
      <c r="AS945" s="19"/>
      <c r="AT945" s="19"/>
      <c r="AU945" s="377"/>
      <c r="AV945" s="379"/>
      <c r="AW945" s="19"/>
      <c r="AX945" s="19"/>
      <c r="AY945" s="19"/>
      <c r="AZ945" s="377"/>
      <c r="BA945" s="19"/>
      <c r="BB945" s="19"/>
      <c r="BC945" s="19"/>
      <c r="BD945" s="105"/>
      <c r="BE945" s="376"/>
      <c r="BF945" s="376"/>
      <c r="BG945" s="19"/>
      <c r="BH945" s="19"/>
      <c r="BI945" s="19"/>
      <c r="BJ945" s="19"/>
      <c r="BK945" s="377"/>
      <c r="BL945" s="19"/>
      <c r="BM945" s="19"/>
      <c r="BN945" s="377"/>
      <c r="BO945" s="19"/>
      <c r="BP945" s="19"/>
      <c r="BQ945" s="19"/>
      <c r="BR945" s="19"/>
      <c r="BS945" s="377"/>
      <c r="BT945" s="19"/>
      <c r="BU945" s="19"/>
      <c r="BV945" s="105"/>
      <c r="BW945" s="376"/>
      <c r="BX945" s="19"/>
      <c r="BY945" s="19"/>
      <c r="BZ945" s="19"/>
      <c r="CA945" s="19"/>
      <c r="CB945" s="19"/>
      <c r="CC945" s="19"/>
      <c r="CD945" s="377"/>
      <c r="CE945" s="19"/>
      <c r="CF945" s="19"/>
      <c r="CG945" s="19"/>
      <c r="CH945" s="19"/>
      <c r="CI945" s="377"/>
      <c r="CJ945" s="19"/>
      <c r="CK945" s="380"/>
      <c r="CL945" s="105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  <c r="CX945" s="19"/>
      <c r="CY945" s="19"/>
      <c r="CZ945" s="19"/>
      <c r="DA945" s="19"/>
      <c r="DB945" s="19"/>
      <c r="DC945" s="19"/>
      <c r="DD945" s="19"/>
      <c r="DE945" s="19"/>
      <c r="DF945" s="19"/>
      <c r="DG945" s="19"/>
      <c r="DH945" s="19"/>
      <c r="DI945" s="19"/>
    </row>
    <row r="946" spans="1:113" ht="12.75" customHeight="1">
      <c r="A946" s="19"/>
      <c r="B946" s="19"/>
      <c r="C946" s="19"/>
      <c r="D946" s="19"/>
      <c r="E946" s="376"/>
      <c r="F946" s="19"/>
      <c r="G946" s="19"/>
      <c r="H946" s="19"/>
      <c r="I946" s="19"/>
      <c r="J946" s="377"/>
      <c r="K946" s="19"/>
      <c r="L946" s="19"/>
      <c r="M946" s="377"/>
      <c r="N946" s="19"/>
      <c r="O946" s="19"/>
      <c r="P946" s="19"/>
      <c r="Q946" s="19"/>
      <c r="R946" s="19"/>
      <c r="S946" s="19"/>
      <c r="T946" s="105"/>
      <c r="U946" s="376"/>
      <c r="V946" s="376"/>
      <c r="W946" s="19"/>
      <c r="X946" s="19"/>
      <c r="Y946" s="19"/>
      <c r="Z946" s="19"/>
      <c r="AA946" s="377"/>
      <c r="AB946" s="19"/>
      <c r="AC946" s="19"/>
      <c r="AD946" s="377"/>
      <c r="AE946" s="19"/>
      <c r="AF946" s="19"/>
      <c r="AG946" s="19"/>
      <c r="AH946" s="19"/>
      <c r="AI946" s="377"/>
      <c r="AJ946" s="19"/>
      <c r="AK946" s="19"/>
      <c r="AL946" s="105"/>
      <c r="AM946" s="376"/>
      <c r="AN946" s="378"/>
      <c r="AO946" s="19"/>
      <c r="AP946" s="19"/>
      <c r="AQ946" s="19"/>
      <c r="AR946" s="377"/>
      <c r="AS946" s="19"/>
      <c r="AT946" s="19"/>
      <c r="AU946" s="377"/>
      <c r="AV946" s="379"/>
      <c r="AW946" s="19"/>
      <c r="AX946" s="19"/>
      <c r="AY946" s="19"/>
      <c r="AZ946" s="377"/>
      <c r="BA946" s="19"/>
      <c r="BB946" s="19"/>
      <c r="BC946" s="19"/>
      <c r="BD946" s="105"/>
      <c r="BE946" s="376"/>
      <c r="BF946" s="376"/>
      <c r="BG946" s="19"/>
      <c r="BH946" s="19"/>
      <c r="BI946" s="19"/>
      <c r="BJ946" s="19"/>
      <c r="BK946" s="377"/>
      <c r="BL946" s="19"/>
      <c r="BM946" s="19"/>
      <c r="BN946" s="377"/>
      <c r="BO946" s="19"/>
      <c r="BP946" s="19"/>
      <c r="BQ946" s="19"/>
      <c r="BR946" s="19"/>
      <c r="BS946" s="377"/>
      <c r="BT946" s="19"/>
      <c r="BU946" s="19"/>
      <c r="BV946" s="105"/>
      <c r="BW946" s="376"/>
      <c r="BX946" s="19"/>
      <c r="BY946" s="19"/>
      <c r="BZ946" s="19"/>
      <c r="CA946" s="19"/>
      <c r="CB946" s="19"/>
      <c r="CC946" s="19"/>
      <c r="CD946" s="377"/>
      <c r="CE946" s="19"/>
      <c r="CF946" s="19"/>
      <c r="CG946" s="19"/>
      <c r="CH946" s="19"/>
      <c r="CI946" s="377"/>
      <c r="CJ946" s="19"/>
      <c r="CK946" s="380"/>
      <c r="CL946" s="105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19"/>
      <c r="CX946" s="19"/>
      <c r="CY946" s="19"/>
      <c r="CZ946" s="19"/>
      <c r="DA946" s="19"/>
      <c r="DB946" s="19"/>
      <c r="DC946" s="19"/>
      <c r="DD946" s="19"/>
      <c r="DE946" s="19"/>
      <c r="DF946" s="19"/>
      <c r="DG946" s="19"/>
      <c r="DH946" s="19"/>
      <c r="DI946" s="19"/>
    </row>
    <row r="947" spans="1:113" ht="12.75" customHeight="1">
      <c r="A947" s="19"/>
      <c r="B947" s="19"/>
      <c r="C947" s="19"/>
      <c r="D947" s="19"/>
      <c r="E947" s="376"/>
      <c r="F947" s="19"/>
      <c r="G947" s="19"/>
      <c r="H947" s="19"/>
      <c r="I947" s="19"/>
      <c r="J947" s="377"/>
      <c r="K947" s="19"/>
      <c r="L947" s="19"/>
      <c r="M947" s="377"/>
      <c r="N947" s="19"/>
      <c r="O947" s="19"/>
      <c r="P947" s="19"/>
      <c r="Q947" s="19"/>
      <c r="R947" s="19"/>
      <c r="S947" s="19"/>
      <c r="T947" s="105"/>
      <c r="U947" s="376"/>
      <c r="V947" s="376"/>
      <c r="W947" s="19"/>
      <c r="X947" s="19"/>
      <c r="Y947" s="19"/>
      <c r="Z947" s="19"/>
      <c r="AA947" s="377"/>
      <c r="AB947" s="19"/>
      <c r="AC947" s="19"/>
      <c r="AD947" s="377"/>
      <c r="AE947" s="19"/>
      <c r="AF947" s="19"/>
      <c r="AG947" s="19"/>
      <c r="AH947" s="19"/>
      <c r="AI947" s="377"/>
      <c r="AJ947" s="19"/>
      <c r="AK947" s="19"/>
      <c r="AL947" s="105"/>
      <c r="AM947" s="376"/>
      <c r="AN947" s="378"/>
      <c r="AO947" s="19"/>
      <c r="AP947" s="19"/>
      <c r="AQ947" s="19"/>
      <c r="AR947" s="377"/>
      <c r="AS947" s="19"/>
      <c r="AT947" s="19"/>
      <c r="AU947" s="377"/>
      <c r="AV947" s="379"/>
      <c r="AW947" s="19"/>
      <c r="AX947" s="19"/>
      <c r="AY947" s="19"/>
      <c r="AZ947" s="377"/>
      <c r="BA947" s="19"/>
      <c r="BB947" s="19"/>
      <c r="BC947" s="19"/>
      <c r="BD947" s="105"/>
      <c r="BE947" s="376"/>
      <c r="BF947" s="376"/>
      <c r="BG947" s="19"/>
      <c r="BH947" s="19"/>
      <c r="BI947" s="19"/>
      <c r="BJ947" s="19"/>
      <c r="BK947" s="377"/>
      <c r="BL947" s="19"/>
      <c r="BM947" s="19"/>
      <c r="BN947" s="377"/>
      <c r="BO947" s="19"/>
      <c r="BP947" s="19"/>
      <c r="BQ947" s="19"/>
      <c r="BR947" s="19"/>
      <c r="BS947" s="377"/>
      <c r="BT947" s="19"/>
      <c r="BU947" s="19"/>
      <c r="BV947" s="105"/>
      <c r="BW947" s="376"/>
      <c r="BX947" s="19"/>
      <c r="BY947" s="19"/>
      <c r="BZ947" s="19"/>
      <c r="CA947" s="19"/>
      <c r="CB947" s="19"/>
      <c r="CC947" s="19"/>
      <c r="CD947" s="377"/>
      <c r="CE947" s="19"/>
      <c r="CF947" s="19"/>
      <c r="CG947" s="19"/>
      <c r="CH947" s="19"/>
      <c r="CI947" s="377"/>
      <c r="CJ947" s="19"/>
      <c r="CK947" s="380"/>
      <c r="CL947" s="105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19"/>
      <c r="CX947" s="19"/>
      <c r="CY947" s="19"/>
      <c r="CZ947" s="19"/>
      <c r="DA947" s="19"/>
      <c r="DB947" s="19"/>
      <c r="DC947" s="19"/>
      <c r="DD947" s="19"/>
      <c r="DE947" s="19"/>
      <c r="DF947" s="19"/>
      <c r="DG947" s="19"/>
      <c r="DH947" s="19"/>
      <c r="DI947" s="19"/>
    </row>
    <row r="948" spans="1:113" ht="12.75" customHeight="1">
      <c r="A948" s="19"/>
      <c r="B948" s="19"/>
      <c r="C948" s="19"/>
      <c r="D948" s="19"/>
      <c r="E948" s="376"/>
      <c r="F948" s="19"/>
      <c r="G948" s="19"/>
      <c r="H948" s="19"/>
      <c r="I948" s="19"/>
      <c r="J948" s="377"/>
      <c r="K948" s="19"/>
      <c r="L948" s="19"/>
      <c r="M948" s="377"/>
      <c r="N948" s="19"/>
      <c r="O948" s="19"/>
      <c r="P948" s="19"/>
      <c r="Q948" s="19"/>
      <c r="R948" s="19"/>
      <c r="S948" s="19"/>
      <c r="T948" s="105"/>
      <c r="U948" s="376"/>
      <c r="V948" s="376"/>
      <c r="W948" s="19"/>
      <c r="X948" s="19"/>
      <c r="Y948" s="19"/>
      <c r="Z948" s="19"/>
      <c r="AA948" s="377"/>
      <c r="AB948" s="19"/>
      <c r="AC948" s="19"/>
      <c r="AD948" s="377"/>
      <c r="AE948" s="19"/>
      <c r="AF948" s="19"/>
      <c r="AG948" s="19"/>
      <c r="AH948" s="19"/>
      <c r="AI948" s="377"/>
      <c r="AJ948" s="19"/>
      <c r="AK948" s="19"/>
      <c r="AL948" s="105"/>
      <c r="AM948" s="376"/>
      <c r="AN948" s="378"/>
      <c r="AO948" s="19"/>
      <c r="AP948" s="19"/>
      <c r="AQ948" s="19"/>
      <c r="AR948" s="377"/>
      <c r="AS948" s="19"/>
      <c r="AT948" s="19"/>
      <c r="AU948" s="377"/>
      <c r="AV948" s="379"/>
      <c r="AW948" s="19"/>
      <c r="AX948" s="19"/>
      <c r="AY948" s="19"/>
      <c r="AZ948" s="377"/>
      <c r="BA948" s="19"/>
      <c r="BB948" s="19"/>
      <c r="BC948" s="19"/>
      <c r="BD948" s="105"/>
      <c r="BE948" s="376"/>
      <c r="BF948" s="376"/>
      <c r="BG948" s="19"/>
      <c r="BH948" s="19"/>
      <c r="BI948" s="19"/>
      <c r="BJ948" s="19"/>
      <c r="BK948" s="377"/>
      <c r="BL948" s="19"/>
      <c r="BM948" s="19"/>
      <c r="BN948" s="377"/>
      <c r="BO948" s="19"/>
      <c r="BP948" s="19"/>
      <c r="BQ948" s="19"/>
      <c r="BR948" s="19"/>
      <c r="BS948" s="377"/>
      <c r="BT948" s="19"/>
      <c r="BU948" s="19"/>
      <c r="BV948" s="105"/>
      <c r="BW948" s="376"/>
      <c r="BX948" s="19"/>
      <c r="BY948" s="19"/>
      <c r="BZ948" s="19"/>
      <c r="CA948" s="19"/>
      <c r="CB948" s="19"/>
      <c r="CC948" s="19"/>
      <c r="CD948" s="377"/>
      <c r="CE948" s="19"/>
      <c r="CF948" s="19"/>
      <c r="CG948" s="19"/>
      <c r="CH948" s="19"/>
      <c r="CI948" s="377"/>
      <c r="CJ948" s="19"/>
      <c r="CK948" s="380"/>
      <c r="CL948" s="105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19"/>
      <c r="CX948" s="19"/>
      <c r="CY948" s="19"/>
      <c r="CZ948" s="19"/>
      <c r="DA948" s="19"/>
      <c r="DB948" s="19"/>
      <c r="DC948" s="19"/>
      <c r="DD948" s="19"/>
      <c r="DE948" s="19"/>
      <c r="DF948" s="19"/>
      <c r="DG948" s="19"/>
      <c r="DH948" s="19"/>
      <c r="DI948" s="19"/>
    </row>
    <row r="949" spans="1:113" ht="12.75" customHeight="1">
      <c r="A949" s="19"/>
      <c r="B949" s="19"/>
      <c r="C949" s="19"/>
      <c r="D949" s="19"/>
      <c r="E949" s="376"/>
      <c r="F949" s="19"/>
      <c r="G949" s="19"/>
      <c r="H949" s="19"/>
      <c r="I949" s="19"/>
      <c r="J949" s="377"/>
      <c r="K949" s="19"/>
      <c r="L949" s="19"/>
      <c r="M949" s="377"/>
      <c r="N949" s="19"/>
      <c r="O949" s="19"/>
      <c r="P949" s="19"/>
      <c r="Q949" s="19"/>
      <c r="R949" s="19"/>
      <c r="S949" s="19"/>
      <c r="T949" s="105"/>
      <c r="U949" s="376"/>
      <c r="V949" s="376"/>
      <c r="W949" s="19"/>
      <c r="X949" s="19"/>
      <c r="Y949" s="19"/>
      <c r="Z949" s="19"/>
      <c r="AA949" s="377"/>
      <c r="AB949" s="19"/>
      <c r="AC949" s="19"/>
      <c r="AD949" s="377"/>
      <c r="AE949" s="19"/>
      <c r="AF949" s="19"/>
      <c r="AG949" s="19"/>
      <c r="AH949" s="19"/>
      <c r="AI949" s="377"/>
      <c r="AJ949" s="19"/>
      <c r="AK949" s="19"/>
      <c r="AL949" s="105"/>
      <c r="AM949" s="376"/>
      <c r="AN949" s="378"/>
      <c r="AO949" s="19"/>
      <c r="AP949" s="19"/>
      <c r="AQ949" s="19"/>
      <c r="AR949" s="377"/>
      <c r="AS949" s="19"/>
      <c r="AT949" s="19"/>
      <c r="AU949" s="377"/>
      <c r="AV949" s="379"/>
      <c r="AW949" s="19"/>
      <c r="AX949" s="19"/>
      <c r="AY949" s="19"/>
      <c r="AZ949" s="377"/>
      <c r="BA949" s="19"/>
      <c r="BB949" s="19"/>
      <c r="BC949" s="19"/>
      <c r="BD949" s="105"/>
      <c r="BE949" s="376"/>
      <c r="BF949" s="376"/>
      <c r="BG949" s="19"/>
      <c r="BH949" s="19"/>
      <c r="BI949" s="19"/>
      <c r="BJ949" s="19"/>
      <c r="BK949" s="377"/>
      <c r="BL949" s="19"/>
      <c r="BM949" s="19"/>
      <c r="BN949" s="377"/>
      <c r="BO949" s="19"/>
      <c r="BP949" s="19"/>
      <c r="BQ949" s="19"/>
      <c r="BR949" s="19"/>
      <c r="BS949" s="377"/>
      <c r="BT949" s="19"/>
      <c r="BU949" s="19"/>
      <c r="BV949" s="105"/>
      <c r="BW949" s="376"/>
      <c r="BX949" s="19"/>
      <c r="BY949" s="19"/>
      <c r="BZ949" s="19"/>
      <c r="CA949" s="19"/>
      <c r="CB949" s="19"/>
      <c r="CC949" s="19"/>
      <c r="CD949" s="377"/>
      <c r="CE949" s="19"/>
      <c r="CF949" s="19"/>
      <c r="CG949" s="19"/>
      <c r="CH949" s="19"/>
      <c r="CI949" s="377"/>
      <c r="CJ949" s="19"/>
      <c r="CK949" s="380"/>
      <c r="CL949" s="105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19"/>
      <c r="CX949" s="19"/>
      <c r="CY949" s="19"/>
      <c r="CZ949" s="19"/>
      <c r="DA949" s="19"/>
      <c r="DB949" s="19"/>
      <c r="DC949" s="19"/>
      <c r="DD949" s="19"/>
      <c r="DE949" s="19"/>
      <c r="DF949" s="19"/>
      <c r="DG949" s="19"/>
      <c r="DH949" s="19"/>
      <c r="DI949" s="19"/>
    </row>
    <row r="950" spans="1:113" ht="12.75" customHeight="1">
      <c r="A950" s="19"/>
      <c r="B950" s="19"/>
      <c r="C950" s="19"/>
      <c r="D950" s="19"/>
      <c r="E950" s="376"/>
      <c r="F950" s="19"/>
      <c r="G950" s="19"/>
      <c r="H950" s="19"/>
      <c r="I950" s="19"/>
      <c r="J950" s="377"/>
      <c r="K950" s="19"/>
      <c r="L950" s="19"/>
      <c r="M950" s="377"/>
      <c r="N950" s="19"/>
      <c r="O950" s="19"/>
      <c r="P950" s="19"/>
      <c r="Q950" s="19"/>
      <c r="R950" s="19"/>
      <c r="S950" s="19"/>
      <c r="T950" s="105"/>
      <c r="U950" s="376"/>
      <c r="V950" s="376"/>
      <c r="W950" s="19"/>
      <c r="X950" s="19"/>
      <c r="Y950" s="19"/>
      <c r="Z950" s="19"/>
      <c r="AA950" s="377"/>
      <c r="AB950" s="19"/>
      <c r="AC950" s="19"/>
      <c r="AD950" s="377"/>
      <c r="AE950" s="19"/>
      <c r="AF950" s="19"/>
      <c r="AG950" s="19"/>
      <c r="AH950" s="19"/>
      <c r="AI950" s="377"/>
      <c r="AJ950" s="19"/>
      <c r="AK950" s="19"/>
      <c r="AL950" s="105"/>
      <c r="AM950" s="376"/>
      <c r="AN950" s="378"/>
      <c r="AO950" s="19"/>
      <c r="AP950" s="19"/>
      <c r="AQ950" s="19"/>
      <c r="AR950" s="377"/>
      <c r="AS950" s="19"/>
      <c r="AT950" s="19"/>
      <c r="AU950" s="377"/>
      <c r="AV950" s="379"/>
      <c r="AW950" s="19"/>
      <c r="AX950" s="19"/>
      <c r="AY950" s="19"/>
      <c r="AZ950" s="377"/>
      <c r="BA950" s="19"/>
      <c r="BB950" s="19"/>
      <c r="BC950" s="19"/>
      <c r="BD950" s="105"/>
      <c r="BE950" s="376"/>
      <c r="BF950" s="376"/>
      <c r="BG950" s="19"/>
      <c r="BH950" s="19"/>
      <c r="BI950" s="19"/>
      <c r="BJ950" s="19"/>
      <c r="BK950" s="377"/>
      <c r="BL950" s="19"/>
      <c r="BM950" s="19"/>
      <c r="BN950" s="377"/>
      <c r="BO950" s="19"/>
      <c r="BP950" s="19"/>
      <c r="BQ950" s="19"/>
      <c r="BR950" s="19"/>
      <c r="BS950" s="377"/>
      <c r="BT950" s="19"/>
      <c r="BU950" s="19"/>
      <c r="BV950" s="105"/>
      <c r="BW950" s="376"/>
      <c r="BX950" s="19"/>
      <c r="BY950" s="19"/>
      <c r="BZ950" s="19"/>
      <c r="CA950" s="19"/>
      <c r="CB950" s="19"/>
      <c r="CC950" s="19"/>
      <c r="CD950" s="377"/>
      <c r="CE950" s="19"/>
      <c r="CF950" s="19"/>
      <c r="CG950" s="19"/>
      <c r="CH950" s="19"/>
      <c r="CI950" s="377"/>
      <c r="CJ950" s="19"/>
      <c r="CK950" s="380"/>
      <c r="CL950" s="105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19"/>
      <c r="CX950" s="19"/>
      <c r="CY950" s="19"/>
      <c r="CZ950" s="19"/>
      <c r="DA950" s="19"/>
      <c r="DB950" s="19"/>
      <c r="DC950" s="19"/>
      <c r="DD950" s="19"/>
      <c r="DE950" s="19"/>
      <c r="DF950" s="19"/>
      <c r="DG950" s="19"/>
      <c r="DH950" s="19"/>
      <c r="DI950" s="19"/>
    </row>
    <row r="951" spans="1:113" ht="12.75" customHeight="1">
      <c r="A951" s="19"/>
      <c r="B951" s="19"/>
      <c r="C951" s="19"/>
      <c r="D951" s="19"/>
      <c r="E951" s="376"/>
      <c r="F951" s="19"/>
      <c r="G951" s="19"/>
      <c r="H951" s="19"/>
      <c r="I951" s="19"/>
      <c r="J951" s="377"/>
      <c r="K951" s="19"/>
      <c r="L951" s="19"/>
      <c r="M951" s="377"/>
      <c r="N951" s="19"/>
      <c r="O951" s="19"/>
      <c r="P951" s="19"/>
      <c r="Q951" s="19"/>
      <c r="R951" s="19"/>
      <c r="S951" s="19"/>
      <c r="T951" s="105"/>
      <c r="U951" s="376"/>
      <c r="V951" s="376"/>
      <c r="W951" s="19"/>
      <c r="X951" s="19"/>
      <c r="Y951" s="19"/>
      <c r="Z951" s="19"/>
      <c r="AA951" s="377"/>
      <c r="AB951" s="19"/>
      <c r="AC951" s="19"/>
      <c r="AD951" s="377"/>
      <c r="AE951" s="19"/>
      <c r="AF951" s="19"/>
      <c r="AG951" s="19"/>
      <c r="AH951" s="19"/>
      <c r="AI951" s="377"/>
      <c r="AJ951" s="19"/>
      <c r="AK951" s="19"/>
      <c r="AL951" s="105"/>
      <c r="AM951" s="376"/>
      <c r="AN951" s="378"/>
      <c r="AO951" s="19"/>
      <c r="AP951" s="19"/>
      <c r="AQ951" s="19"/>
      <c r="AR951" s="377"/>
      <c r="AS951" s="19"/>
      <c r="AT951" s="19"/>
      <c r="AU951" s="377"/>
      <c r="AV951" s="379"/>
      <c r="AW951" s="19"/>
      <c r="AX951" s="19"/>
      <c r="AY951" s="19"/>
      <c r="AZ951" s="377"/>
      <c r="BA951" s="19"/>
      <c r="BB951" s="19"/>
      <c r="BC951" s="19"/>
      <c r="BD951" s="105"/>
      <c r="BE951" s="376"/>
      <c r="BF951" s="376"/>
      <c r="BG951" s="19"/>
      <c r="BH951" s="19"/>
      <c r="BI951" s="19"/>
      <c r="BJ951" s="19"/>
      <c r="BK951" s="377"/>
      <c r="BL951" s="19"/>
      <c r="BM951" s="19"/>
      <c r="BN951" s="377"/>
      <c r="BO951" s="19"/>
      <c r="BP951" s="19"/>
      <c r="BQ951" s="19"/>
      <c r="BR951" s="19"/>
      <c r="BS951" s="377"/>
      <c r="BT951" s="19"/>
      <c r="BU951" s="19"/>
      <c r="BV951" s="105"/>
      <c r="BW951" s="376"/>
      <c r="BX951" s="19"/>
      <c r="BY951" s="19"/>
      <c r="BZ951" s="19"/>
      <c r="CA951" s="19"/>
      <c r="CB951" s="19"/>
      <c r="CC951" s="19"/>
      <c r="CD951" s="377"/>
      <c r="CE951" s="19"/>
      <c r="CF951" s="19"/>
      <c r="CG951" s="19"/>
      <c r="CH951" s="19"/>
      <c r="CI951" s="377"/>
      <c r="CJ951" s="19"/>
      <c r="CK951" s="380"/>
      <c r="CL951" s="105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19"/>
      <c r="CX951" s="19"/>
      <c r="CY951" s="19"/>
      <c r="CZ951" s="19"/>
      <c r="DA951" s="19"/>
      <c r="DB951" s="19"/>
      <c r="DC951" s="19"/>
      <c r="DD951" s="19"/>
      <c r="DE951" s="19"/>
      <c r="DF951" s="19"/>
      <c r="DG951" s="19"/>
      <c r="DH951" s="19"/>
      <c r="DI951" s="19"/>
    </row>
    <row r="952" spans="1:113" ht="12.75" customHeight="1">
      <c r="A952" s="19"/>
      <c r="B952" s="19"/>
      <c r="C952" s="19"/>
      <c r="D952" s="19"/>
      <c r="E952" s="376"/>
      <c r="F952" s="19"/>
      <c r="G952" s="19"/>
      <c r="H952" s="19"/>
      <c r="I952" s="19"/>
      <c r="J952" s="377"/>
      <c r="K952" s="19"/>
      <c r="L952" s="19"/>
      <c r="M952" s="377"/>
      <c r="N952" s="19"/>
      <c r="O952" s="19"/>
      <c r="P952" s="19"/>
      <c r="Q952" s="19"/>
      <c r="R952" s="19"/>
      <c r="S952" s="19"/>
      <c r="T952" s="105"/>
      <c r="U952" s="376"/>
      <c r="V952" s="376"/>
      <c r="W952" s="19"/>
      <c r="X952" s="19"/>
      <c r="Y952" s="19"/>
      <c r="Z952" s="19"/>
      <c r="AA952" s="377"/>
      <c r="AB952" s="19"/>
      <c r="AC952" s="19"/>
      <c r="AD952" s="377"/>
      <c r="AE952" s="19"/>
      <c r="AF952" s="19"/>
      <c r="AG952" s="19"/>
      <c r="AH952" s="19"/>
      <c r="AI952" s="377"/>
      <c r="AJ952" s="19"/>
      <c r="AK952" s="19"/>
      <c r="AL952" s="105"/>
      <c r="AM952" s="376"/>
      <c r="AN952" s="378"/>
      <c r="AO952" s="19"/>
      <c r="AP952" s="19"/>
      <c r="AQ952" s="19"/>
      <c r="AR952" s="377"/>
      <c r="AS952" s="19"/>
      <c r="AT952" s="19"/>
      <c r="AU952" s="377"/>
      <c r="AV952" s="379"/>
      <c r="AW952" s="19"/>
      <c r="AX952" s="19"/>
      <c r="AY952" s="19"/>
      <c r="AZ952" s="377"/>
      <c r="BA952" s="19"/>
      <c r="BB952" s="19"/>
      <c r="BC952" s="19"/>
      <c r="BD952" s="105"/>
      <c r="BE952" s="376"/>
      <c r="BF952" s="376"/>
      <c r="BG952" s="19"/>
      <c r="BH952" s="19"/>
      <c r="BI952" s="19"/>
      <c r="BJ952" s="19"/>
      <c r="BK952" s="377"/>
      <c r="BL952" s="19"/>
      <c r="BM952" s="19"/>
      <c r="BN952" s="377"/>
      <c r="BO952" s="19"/>
      <c r="BP952" s="19"/>
      <c r="BQ952" s="19"/>
      <c r="BR952" s="19"/>
      <c r="BS952" s="377"/>
      <c r="BT952" s="19"/>
      <c r="BU952" s="19"/>
      <c r="BV952" s="105"/>
      <c r="BW952" s="376"/>
      <c r="BX952" s="19"/>
      <c r="BY952" s="19"/>
      <c r="BZ952" s="19"/>
      <c r="CA952" s="19"/>
      <c r="CB952" s="19"/>
      <c r="CC952" s="19"/>
      <c r="CD952" s="377"/>
      <c r="CE952" s="19"/>
      <c r="CF952" s="19"/>
      <c r="CG952" s="19"/>
      <c r="CH952" s="19"/>
      <c r="CI952" s="377"/>
      <c r="CJ952" s="19"/>
      <c r="CK952" s="380"/>
      <c r="CL952" s="105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19"/>
      <c r="CX952" s="19"/>
      <c r="CY952" s="19"/>
      <c r="CZ952" s="19"/>
      <c r="DA952" s="19"/>
      <c r="DB952" s="19"/>
      <c r="DC952" s="19"/>
      <c r="DD952" s="19"/>
      <c r="DE952" s="19"/>
      <c r="DF952" s="19"/>
      <c r="DG952" s="19"/>
      <c r="DH952" s="19"/>
      <c r="DI952" s="19"/>
    </row>
    <row r="953" spans="1:113" ht="12.75" customHeight="1">
      <c r="A953" s="19"/>
      <c r="B953" s="19"/>
      <c r="C953" s="19"/>
      <c r="D953" s="19"/>
      <c r="E953" s="376"/>
      <c r="F953" s="19"/>
      <c r="G953" s="19"/>
      <c r="H953" s="19"/>
      <c r="I953" s="19"/>
      <c r="J953" s="377"/>
      <c r="K953" s="19"/>
      <c r="L953" s="19"/>
      <c r="M953" s="377"/>
      <c r="N953" s="19"/>
      <c r="O953" s="19"/>
      <c r="P953" s="19"/>
      <c r="Q953" s="19"/>
      <c r="R953" s="19"/>
      <c r="S953" s="19"/>
      <c r="T953" s="105"/>
      <c r="U953" s="376"/>
      <c r="V953" s="376"/>
      <c r="W953" s="19"/>
      <c r="X953" s="19"/>
      <c r="Y953" s="19"/>
      <c r="Z953" s="19"/>
      <c r="AA953" s="377"/>
      <c r="AB953" s="19"/>
      <c r="AC953" s="19"/>
      <c r="AD953" s="377"/>
      <c r="AE953" s="19"/>
      <c r="AF953" s="19"/>
      <c r="AG953" s="19"/>
      <c r="AH953" s="19"/>
      <c r="AI953" s="377"/>
      <c r="AJ953" s="19"/>
      <c r="AK953" s="19"/>
      <c r="AL953" s="105"/>
      <c r="AM953" s="376"/>
      <c r="AN953" s="378"/>
      <c r="AO953" s="19"/>
      <c r="AP953" s="19"/>
      <c r="AQ953" s="19"/>
      <c r="AR953" s="377"/>
      <c r="AS953" s="19"/>
      <c r="AT953" s="19"/>
      <c r="AU953" s="377"/>
      <c r="AV953" s="379"/>
      <c r="AW953" s="19"/>
      <c r="AX953" s="19"/>
      <c r="AY953" s="19"/>
      <c r="AZ953" s="377"/>
      <c r="BA953" s="19"/>
      <c r="BB953" s="19"/>
      <c r="BC953" s="19"/>
      <c r="BD953" s="105"/>
      <c r="BE953" s="376"/>
      <c r="BF953" s="376"/>
      <c r="BG953" s="19"/>
      <c r="BH953" s="19"/>
      <c r="BI953" s="19"/>
      <c r="BJ953" s="19"/>
      <c r="BK953" s="377"/>
      <c r="BL953" s="19"/>
      <c r="BM953" s="19"/>
      <c r="BN953" s="377"/>
      <c r="BO953" s="19"/>
      <c r="BP953" s="19"/>
      <c r="BQ953" s="19"/>
      <c r="BR953" s="19"/>
      <c r="BS953" s="377"/>
      <c r="BT953" s="19"/>
      <c r="BU953" s="19"/>
      <c r="BV953" s="105"/>
      <c r="BW953" s="376"/>
      <c r="BX953" s="19"/>
      <c r="BY953" s="19"/>
      <c r="BZ953" s="19"/>
      <c r="CA953" s="19"/>
      <c r="CB953" s="19"/>
      <c r="CC953" s="19"/>
      <c r="CD953" s="377"/>
      <c r="CE953" s="19"/>
      <c r="CF953" s="19"/>
      <c r="CG953" s="19"/>
      <c r="CH953" s="19"/>
      <c r="CI953" s="377"/>
      <c r="CJ953" s="19"/>
      <c r="CK953" s="380"/>
      <c r="CL953" s="105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19"/>
      <c r="CX953" s="19"/>
      <c r="CY953" s="19"/>
      <c r="CZ953" s="19"/>
      <c r="DA953" s="19"/>
      <c r="DB953" s="19"/>
      <c r="DC953" s="19"/>
      <c r="DD953" s="19"/>
      <c r="DE953" s="19"/>
      <c r="DF953" s="19"/>
      <c r="DG953" s="19"/>
      <c r="DH953" s="19"/>
      <c r="DI953" s="19"/>
    </row>
    <row r="954" spans="1:113" ht="12.75" customHeight="1">
      <c r="A954" s="19"/>
      <c r="B954" s="19"/>
      <c r="C954" s="19"/>
      <c r="D954" s="19"/>
      <c r="E954" s="376"/>
      <c r="F954" s="19"/>
      <c r="G954" s="19"/>
      <c r="H954" s="19"/>
      <c r="I954" s="19"/>
      <c r="J954" s="377"/>
      <c r="K954" s="19"/>
      <c r="L954" s="19"/>
      <c r="M954" s="377"/>
      <c r="N954" s="19"/>
      <c r="O954" s="19"/>
      <c r="P954" s="19"/>
      <c r="Q954" s="19"/>
      <c r="R954" s="19"/>
      <c r="S954" s="19"/>
      <c r="T954" s="105"/>
      <c r="U954" s="376"/>
      <c r="V954" s="376"/>
      <c r="W954" s="19"/>
      <c r="X954" s="19"/>
      <c r="Y954" s="19"/>
      <c r="Z954" s="19"/>
      <c r="AA954" s="377"/>
      <c r="AB954" s="19"/>
      <c r="AC954" s="19"/>
      <c r="AD954" s="377"/>
      <c r="AE954" s="19"/>
      <c r="AF954" s="19"/>
      <c r="AG954" s="19"/>
      <c r="AH954" s="19"/>
      <c r="AI954" s="377"/>
      <c r="AJ954" s="19"/>
      <c r="AK954" s="19"/>
      <c r="AL954" s="105"/>
      <c r="AM954" s="376"/>
      <c r="AN954" s="378"/>
      <c r="AO954" s="19"/>
      <c r="AP954" s="19"/>
      <c r="AQ954" s="19"/>
      <c r="AR954" s="377"/>
      <c r="AS954" s="19"/>
      <c r="AT954" s="19"/>
      <c r="AU954" s="377"/>
      <c r="AV954" s="379"/>
      <c r="AW954" s="19"/>
      <c r="AX954" s="19"/>
      <c r="AY954" s="19"/>
      <c r="AZ954" s="377"/>
      <c r="BA954" s="19"/>
      <c r="BB954" s="19"/>
      <c r="BC954" s="19"/>
      <c r="BD954" s="105"/>
      <c r="BE954" s="376"/>
      <c r="BF954" s="376"/>
      <c r="BG954" s="19"/>
      <c r="BH954" s="19"/>
      <c r="BI954" s="19"/>
      <c r="BJ954" s="19"/>
      <c r="BK954" s="377"/>
      <c r="BL954" s="19"/>
      <c r="BM954" s="19"/>
      <c r="BN954" s="377"/>
      <c r="BO954" s="19"/>
      <c r="BP954" s="19"/>
      <c r="BQ954" s="19"/>
      <c r="BR954" s="19"/>
      <c r="BS954" s="377"/>
      <c r="BT954" s="19"/>
      <c r="BU954" s="19"/>
      <c r="BV954" s="105"/>
      <c r="BW954" s="376"/>
      <c r="BX954" s="19"/>
      <c r="BY954" s="19"/>
      <c r="BZ954" s="19"/>
      <c r="CA954" s="19"/>
      <c r="CB954" s="19"/>
      <c r="CC954" s="19"/>
      <c r="CD954" s="377"/>
      <c r="CE954" s="19"/>
      <c r="CF954" s="19"/>
      <c r="CG954" s="19"/>
      <c r="CH954" s="19"/>
      <c r="CI954" s="377"/>
      <c r="CJ954" s="19"/>
      <c r="CK954" s="380"/>
      <c r="CL954" s="105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19"/>
      <c r="CX954" s="19"/>
      <c r="CY954" s="19"/>
      <c r="CZ954" s="19"/>
      <c r="DA954" s="19"/>
      <c r="DB954" s="19"/>
      <c r="DC954" s="19"/>
      <c r="DD954" s="19"/>
      <c r="DE954" s="19"/>
      <c r="DF954" s="19"/>
      <c r="DG954" s="19"/>
      <c r="DH954" s="19"/>
      <c r="DI954" s="19"/>
    </row>
    <row r="955" spans="1:113" ht="12.75" customHeight="1">
      <c r="A955" s="19"/>
      <c r="B955" s="19"/>
      <c r="C955" s="19"/>
      <c r="D955" s="19"/>
      <c r="E955" s="376"/>
      <c r="F955" s="19"/>
      <c r="G955" s="19"/>
      <c r="H955" s="19"/>
      <c r="I955" s="19"/>
      <c r="J955" s="377"/>
      <c r="K955" s="19"/>
      <c r="L955" s="19"/>
      <c r="M955" s="377"/>
      <c r="N955" s="19"/>
      <c r="O955" s="19"/>
      <c r="P955" s="19"/>
      <c r="Q955" s="19"/>
      <c r="R955" s="19"/>
      <c r="S955" s="19"/>
      <c r="T955" s="105"/>
      <c r="U955" s="376"/>
      <c r="V955" s="376"/>
      <c r="W955" s="19"/>
      <c r="X955" s="19"/>
      <c r="Y955" s="19"/>
      <c r="Z955" s="19"/>
      <c r="AA955" s="377"/>
      <c r="AB955" s="19"/>
      <c r="AC955" s="19"/>
      <c r="AD955" s="377"/>
      <c r="AE955" s="19"/>
      <c r="AF955" s="19"/>
      <c r="AG955" s="19"/>
      <c r="AH955" s="19"/>
      <c r="AI955" s="377"/>
      <c r="AJ955" s="19"/>
      <c r="AK955" s="19"/>
      <c r="AL955" s="105"/>
      <c r="AM955" s="376"/>
      <c r="AN955" s="378"/>
      <c r="AO955" s="19"/>
      <c r="AP955" s="19"/>
      <c r="AQ955" s="19"/>
      <c r="AR955" s="377"/>
      <c r="AS955" s="19"/>
      <c r="AT955" s="19"/>
      <c r="AU955" s="377"/>
      <c r="AV955" s="379"/>
      <c r="AW955" s="19"/>
      <c r="AX955" s="19"/>
      <c r="AY955" s="19"/>
      <c r="AZ955" s="377"/>
      <c r="BA955" s="19"/>
      <c r="BB955" s="19"/>
      <c r="BC955" s="19"/>
      <c r="BD955" s="105"/>
      <c r="BE955" s="376"/>
      <c r="BF955" s="376"/>
      <c r="BG955" s="19"/>
      <c r="BH955" s="19"/>
      <c r="BI955" s="19"/>
      <c r="BJ955" s="19"/>
      <c r="BK955" s="377"/>
      <c r="BL955" s="19"/>
      <c r="BM955" s="19"/>
      <c r="BN955" s="377"/>
      <c r="BO955" s="19"/>
      <c r="BP955" s="19"/>
      <c r="BQ955" s="19"/>
      <c r="BR955" s="19"/>
      <c r="BS955" s="377"/>
      <c r="BT955" s="19"/>
      <c r="BU955" s="19"/>
      <c r="BV955" s="105"/>
      <c r="BW955" s="376"/>
      <c r="BX955" s="19"/>
      <c r="BY955" s="19"/>
      <c r="BZ955" s="19"/>
      <c r="CA955" s="19"/>
      <c r="CB955" s="19"/>
      <c r="CC955" s="19"/>
      <c r="CD955" s="377"/>
      <c r="CE955" s="19"/>
      <c r="CF955" s="19"/>
      <c r="CG955" s="19"/>
      <c r="CH955" s="19"/>
      <c r="CI955" s="377"/>
      <c r="CJ955" s="19"/>
      <c r="CK955" s="380"/>
      <c r="CL955" s="105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19"/>
      <c r="CX955" s="19"/>
      <c r="CY955" s="19"/>
      <c r="CZ955" s="19"/>
      <c r="DA955" s="19"/>
      <c r="DB955" s="19"/>
      <c r="DC955" s="19"/>
      <c r="DD955" s="19"/>
      <c r="DE955" s="19"/>
      <c r="DF955" s="19"/>
      <c r="DG955" s="19"/>
      <c r="DH955" s="19"/>
      <c r="DI955" s="19"/>
    </row>
    <row r="956" spans="1:113" ht="12.75" customHeight="1">
      <c r="A956" s="19"/>
      <c r="B956" s="19"/>
      <c r="C956" s="19"/>
      <c r="D956" s="19"/>
      <c r="E956" s="376"/>
      <c r="F956" s="19"/>
      <c r="G956" s="19"/>
      <c r="H956" s="19"/>
      <c r="I956" s="19"/>
      <c r="J956" s="377"/>
      <c r="K956" s="19"/>
      <c r="L956" s="19"/>
      <c r="M956" s="377"/>
      <c r="N956" s="19"/>
      <c r="O956" s="19"/>
      <c r="P956" s="19"/>
      <c r="Q956" s="19"/>
      <c r="R956" s="19"/>
      <c r="S956" s="19"/>
      <c r="T956" s="105"/>
      <c r="U956" s="376"/>
      <c r="V956" s="376"/>
      <c r="W956" s="19"/>
      <c r="X956" s="19"/>
      <c r="Y956" s="19"/>
      <c r="Z956" s="19"/>
      <c r="AA956" s="377"/>
      <c r="AB956" s="19"/>
      <c r="AC956" s="19"/>
      <c r="AD956" s="377"/>
      <c r="AE956" s="19"/>
      <c r="AF956" s="19"/>
      <c r="AG956" s="19"/>
      <c r="AH956" s="19"/>
      <c r="AI956" s="377"/>
      <c r="AJ956" s="19"/>
      <c r="AK956" s="19"/>
      <c r="AL956" s="105"/>
      <c r="AM956" s="376"/>
      <c r="AN956" s="378"/>
      <c r="AO956" s="19"/>
      <c r="AP956" s="19"/>
      <c r="AQ956" s="19"/>
      <c r="AR956" s="377"/>
      <c r="AS956" s="19"/>
      <c r="AT956" s="19"/>
      <c r="AU956" s="377"/>
      <c r="AV956" s="379"/>
      <c r="AW956" s="19"/>
      <c r="AX956" s="19"/>
      <c r="AY956" s="19"/>
      <c r="AZ956" s="377"/>
      <c r="BA956" s="19"/>
      <c r="BB956" s="19"/>
      <c r="BC956" s="19"/>
      <c r="BD956" s="105"/>
      <c r="BE956" s="376"/>
      <c r="BF956" s="376"/>
      <c r="BG956" s="19"/>
      <c r="BH956" s="19"/>
      <c r="BI956" s="19"/>
      <c r="BJ956" s="19"/>
      <c r="BK956" s="377"/>
      <c r="BL956" s="19"/>
      <c r="BM956" s="19"/>
      <c r="BN956" s="377"/>
      <c r="BO956" s="19"/>
      <c r="BP956" s="19"/>
      <c r="BQ956" s="19"/>
      <c r="BR956" s="19"/>
      <c r="BS956" s="377"/>
      <c r="BT956" s="19"/>
      <c r="BU956" s="19"/>
      <c r="BV956" s="105"/>
      <c r="BW956" s="376"/>
      <c r="BX956" s="19"/>
      <c r="BY956" s="19"/>
      <c r="BZ956" s="19"/>
      <c r="CA956" s="19"/>
      <c r="CB956" s="19"/>
      <c r="CC956" s="19"/>
      <c r="CD956" s="377"/>
      <c r="CE956" s="19"/>
      <c r="CF956" s="19"/>
      <c r="CG956" s="19"/>
      <c r="CH956" s="19"/>
      <c r="CI956" s="377"/>
      <c r="CJ956" s="19"/>
      <c r="CK956" s="380"/>
      <c r="CL956" s="105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19"/>
      <c r="CX956" s="19"/>
      <c r="CY956" s="19"/>
      <c r="CZ956" s="19"/>
      <c r="DA956" s="19"/>
      <c r="DB956" s="19"/>
      <c r="DC956" s="19"/>
      <c r="DD956" s="19"/>
      <c r="DE956" s="19"/>
      <c r="DF956" s="19"/>
      <c r="DG956" s="19"/>
      <c r="DH956" s="19"/>
      <c r="DI956" s="19"/>
    </row>
    <row r="957" spans="1:113" ht="12.75" customHeight="1">
      <c r="A957" s="19"/>
      <c r="B957" s="19"/>
      <c r="C957" s="19"/>
      <c r="D957" s="19"/>
      <c r="E957" s="376"/>
      <c r="F957" s="19"/>
      <c r="G957" s="19"/>
      <c r="H957" s="19"/>
      <c r="I957" s="19"/>
      <c r="J957" s="377"/>
      <c r="K957" s="19"/>
      <c r="L957" s="19"/>
      <c r="M957" s="377"/>
      <c r="N957" s="19"/>
      <c r="O957" s="19"/>
      <c r="P957" s="19"/>
      <c r="Q957" s="19"/>
      <c r="R957" s="19"/>
      <c r="S957" s="19"/>
      <c r="T957" s="105"/>
      <c r="U957" s="376"/>
      <c r="V957" s="376"/>
      <c r="W957" s="19"/>
      <c r="X957" s="19"/>
      <c r="Y957" s="19"/>
      <c r="Z957" s="19"/>
      <c r="AA957" s="377"/>
      <c r="AB957" s="19"/>
      <c r="AC957" s="19"/>
      <c r="AD957" s="377"/>
      <c r="AE957" s="19"/>
      <c r="AF957" s="19"/>
      <c r="AG957" s="19"/>
      <c r="AH957" s="19"/>
      <c r="AI957" s="377"/>
      <c r="AJ957" s="19"/>
      <c r="AK957" s="19"/>
      <c r="AL957" s="105"/>
      <c r="AM957" s="376"/>
      <c r="AN957" s="378"/>
      <c r="AO957" s="19"/>
      <c r="AP957" s="19"/>
      <c r="AQ957" s="19"/>
      <c r="AR957" s="377"/>
      <c r="AS957" s="19"/>
      <c r="AT957" s="19"/>
      <c r="AU957" s="377"/>
      <c r="AV957" s="379"/>
      <c r="AW957" s="19"/>
      <c r="AX957" s="19"/>
      <c r="AY957" s="19"/>
      <c r="AZ957" s="377"/>
      <c r="BA957" s="19"/>
      <c r="BB957" s="19"/>
      <c r="BC957" s="19"/>
      <c r="BD957" s="105"/>
      <c r="BE957" s="376"/>
      <c r="BF957" s="376"/>
      <c r="BG957" s="19"/>
      <c r="BH957" s="19"/>
      <c r="BI957" s="19"/>
      <c r="BJ957" s="19"/>
      <c r="BK957" s="377"/>
      <c r="BL957" s="19"/>
      <c r="BM957" s="19"/>
      <c r="BN957" s="377"/>
      <c r="BO957" s="19"/>
      <c r="BP957" s="19"/>
      <c r="BQ957" s="19"/>
      <c r="BR957" s="19"/>
      <c r="BS957" s="377"/>
      <c r="BT957" s="19"/>
      <c r="BU957" s="19"/>
      <c r="BV957" s="105"/>
      <c r="BW957" s="376"/>
      <c r="BX957" s="19"/>
      <c r="BY957" s="19"/>
      <c r="BZ957" s="19"/>
      <c r="CA957" s="19"/>
      <c r="CB957" s="19"/>
      <c r="CC957" s="19"/>
      <c r="CD957" s="377"/>
      <c r="CE957" s="19"/>
      <c r="CF957" s="19"/>
      <c r="CG957" s="19"/>
      <c r="CH957" s="19"/>
      <c r="CI957" s="377"/>
      <c r="CJ957" s="19"/>
      <c r="CK957" s="380"/>
      <c r="CL957" s="105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  <c r="CX957" s="19"/>
      <c r="CY957" s="19"/>
      <c r="CZ957" s="19"/>
      <c r="DA957" s="19"/>
      <c r="DB957" s="19"/>
      <c r="DC957" s="19"/>
      <c r="DD957" s="19"/>
      <c r="DE957" s="19"/>
      <c r="DF957" s="19"/>
      <c r="DG957" s="19"/>
      <c r="DH957" s="19"/>
      <c r="DI957" s="19"/>
    </row>
    <row r="958" spans="1:113" ht="12.75" customHeight="1">
      <c r="A958" s="19"/>
      <c r="B958" s="19"/>
      <c r="C958" s="19"/>
      <c r="D958" s="19"/>
      <c r="E958" s="376"/>
      <c r="F958" s="19"/>
      <c r="G958" s="19"/>
      <c r="H958" s="19"/>
      <c r="I958" s="19"/>
      <c r="J958" s="377"/>
      <c r="K958" s="19"/>
      <c r="L958" s="19"/>
      <c r="M958" s="377"/>
      <c r="N958" s="19"/>
      <c r="O958" s="19"/>
      <c r="P958" s="19"/>
      <c r="Q958" s="19"/>
      <c r="R958" s="19"/>
      <c r="S958" s="19"/>
      <c r="T958" s="105"/>
      <c r="U958" s="376"/>
      <c r="V958" s="376"/>
      <c r="W958" s="19"/>
      <c r="X958" s="19"/>
      <c r="Y958" s="19"/>
      <c r="Z958" s="19"/>
      <c r="AA958" s="377"/>
      <c r="AB958" s="19"/>
      <c r="AC958" s="19"/>
      <c r="AD958" s="377"/>
      <c r="AE958" s="19"/>
      <c r="AF958" s="19"/>
      <c r="AG958" s="19"/>
      <c r="AH958" s="19"/>
      <c r="AI958" s="377"/>
      <c r="AJ958" s="19"/>
      <c r="AK958" s="19"/>
      <c r="AL958" s="105"/>
      <c r="AM958" s="376"/>
      <c r="AN958" s="378"/>
      <c r="AO958" s="19"/>
      <c r="AP958" s="19"/>
      <c r="AQ958" s="19"/>
      <c r="AR958" s="377"/>
      <c r="AS958" s="19"/>
      <c r="AT958" s="19"/>
      <c r="AU958" s="377"/>
      <c r="AV958" s="379"/>
      <c r="AW958" s="19"/>
      <c r="AX958" s="19"/>
      <c r="AY958" s="19"/>
      <c r="AZ958" s="377"/>
      <c r="BA958" s="19"/>
      <c r="BB958" s="19"/>
      <c r="BC958" s="19"/>
      <c r="BD958" s="105"/>
      <c r="BE958" s="376"/>
      <c r="BF958" s="376"/>
      <c r="BG958" s="19"/>
      <c r="BH958" s="19"/>
      <c r="BI958" s="19"/>
      <c r="BJ958" s="19"/>
      <c r="BK958" s="377"/>
      <c r="BL958" s="19"/>
      <c r="BM958" s="19"/>
      <c r="BN958" s="377"/>
      <c r="BO958" s="19"/>
      <c r="BP958" s="19"/>
      <c r="BQ958" s="19"/>
      <c r="BR958" s="19"/>
      <c r="BS958" s="377"/>
      <c r="BT958" s="19"/>
      <c r="BU958" s="19"/>
      <c r="BV958" s="105"/>
      <c r="BW958" s="376"/>
      <c r="BX958" s="19"/>
      <c r="BY958" s="19"/>
      <c r="BZ958" s="19"/>
      <c r="CA958" s="19"/>
      <c r="CB958" s="19"/>
      <c r="CC958" s="19"/>
      <c r="CD958" s="377"/>
      <c r="CE958" s="19"/>
      <c r="CF958" s="19"/>
      <c r="CG958" s="19"/>
      <c r="CH958" s="19"/>
      <c r="CI958" s="377"/>
      <c r="CJ958" s="19"/>
      <c r="CK958" s="380"/>
      <c r="CL958" s="105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19"/>
      <c r="CX958" s="19"/>
      <c r="CY958" s="19"/>
      <c r="CZ958" s="19"/>
      <c r="DA958" s="19"/>
      <c r="DB958" s="19"/>
      <c r="DC958" s="19"/>
      <c r="DD958" s="19"/>
      <c r="DE958" s="19"/>
      <c r="DF958" s="19"/>
      <c r="DG958" s="19"/>
      <c r="DH958" s="19"/>
      <c r="DI958" s="19"/>
    </row>
    <row r="959" spans="1:113" ht="12.75" customHeight="1">
      <c r="A959" s="19"/>
      <c r="B959" s="19"/>
      <c r="C959" s="19"/>
      <c r="D959" s="19"/>
      <c r="E959" s="376"/>
      <c r="F959" s="19"/>
      <c r="G959" s="19"/>
      <c r="H959" s="19"/>
      <c r="I959" s="19"/>
      <c r="J959" s="377"/>
      <c r="K959" s="19"/>
      <c r="L959" s="19"/>
      <c r="M959" s="377"/>
      <c r="N959" s="19"/>
      <c r="O959" s="19"/>
      <c r="P959" s="19"/>
      <c r="Q959" s="19"/>
      <c r="R959" s="19"/>
      <c r="S959" s="19"/>
      <c r="T959" s="105"/>
      <c r="U959" s="376"/>
      <c r="V959" s="376"/>
      <c r="W959" s="19"/>
      <c r="X959" s="19"/>
      <c r="Y959" s="19"/>
      <c r="Z959" s="19"/>
      <c r="AA959" s="377"/>
      <c r="AB959" s="19"/>
      <c r="AC959" s="19"/>
      <c r="AD959" s="377"/>
      <c r="AE959" s="19"/>
      <c r="AF959" s="19"/>
      <c r="AG959" s="19"/>
      <c r="AH959" s="19"/>
      <c r="AI959" s="377"/>
      <c r="AJ959" s="19"/>
      <c r="AK959" s="19"/>
      <c r="AL959" s="105"/>
      <c r="AM959" s="376"/>
      <c r="AN959" s="378"/>
      <c r="AO959" s="19"/>
      <c r="AP959" s="19"/>
      <c r="AQ959" s="19"/>
      <c r="AR959" s="377"/>
      <c r="AS959" s="19"/>
      <c r="AT959" s="19"/>
      <c r="AU959" s="377"/>
      <c r="AV959" s="379"/>
      <c r="AW959" s="19"/>
      <c r="AX959" s="19"/>
      <c r="AY959" s="19"/>
      <c r="AZ959" s="377"/>
      <c r="BA959" s="19"/>
      <c r="BB959" s="19"/>
      <c r="BC959" s="19"/>
      <c r="BD959" s="105"/>
      <c r="BE959" s="376"/>
      <c r="BF959" s="376"/>
      <c r="BG959" s="19"/>
      <c r="BH959" s="19"/>
      <c r="BI959" s="19"/>
      <c r="BJ959" s="19"/>
      <c r="BK959" s="377"/>
      <c r="BL959" s="19"/>
      <c r="BM959" s="19"/>
      <c r="BN959" s="377"/>
      <c r="BO959" s="19"/>
      <c r="BP959" s="19"/>
      <c r="BQ959" s="19"/>
      <c r="BR959" s="19"/>
      <c r="BS959" s="377"/>
      <c r="BT959" s="19"/>
      <c r="BU959" s="19"/>
      <c r="BV959" s="105"/>
      <c r="BW959" s="376"/>
      <c r="BX959" s="19"/>
      <c r="BY959" s="19"/>
      <c r="BZ959" s="19"/>
      <c r="CA959" s="19"/>
      <c r="CB959" s="19"/>
      <c r="CC959" s="19"/>
      <c r="CD959" s="377"/>
      <c r="CE959" s="19"/>
      <c r="CF959" s="19"/>
      <c r="CG959" s="19"/>
      <c r="CH959" s="19"/>
      <c r="CI959" s="377"/>
      <c r="CJ959" s="19"/>
      <c r="CK959" s="380"/>
      <c r="CL959" s="105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19"/>
      <c r="CX959" s="19"/>
      <c r="CY959" s="19"/>
      <c r="CZ959" s="19"/>
      <c r="DA959" s="19"/>
      <c r="DB959" s="19"/>
      <c r="DC959" s="19"/>
      <c r="DD959" s="19"/>
      <c r="DE959" s="19"/>
      <c r="DF959" s="19"/>
      <c r="DG959" s="19"/>
      <c r="DH959" s="19"/>
      <c r="DI959" s="19"/>
    </row>
    <row r="960" spans="1:113" ht="12.75" customHeight="1">
      <c r="A960" s="19"/>
      <c r="B960" s="19"/>
      <c r="C960" s="19"/>
      <c r="D960" s="19"/>
      <c r="E960" s="376"/>
      <c r="F960" s="19"/>
      <c r="G960" s="19"/>
      <c r="H960" s="19"/>
      <c r="I960" s="19"/>
      <c r="J960" s="377"/>
      <c r="K960" s="19"/>
      <c r="L960" s="19"/>
      <c r="M960" s="377"/>
      <c r="N960" s="19"/>
      <c r="O960" s="19"/>
      <c r="P960" s="19"/>
      <c r="Q960" s="19"/>
      <c r="R960" s="19"/>
      <c r="S960" s="19"/>
      <c r="T960" s="105"/>
      <c r="U960" s="376"/>
      <c r="V960" s="376"/>
      <c r="W960" s="19"/>
      <c r="X960" s="19"/>
      <c r="Y960" s="19"/>
      <c r="Z960" s="19"/>
      <c r="AA960" s="377"/>
      <c r="AB960" s="19"/>
      <c r="AC960" s="19"/>
      <c r="AD960" s="377"/>
      <c r="AE960" s="19"/>
      <c r="AF960" s="19"/>
      <c r="AG960" s="19"/>
      <c r="AH960" s="19"/>
      <c r="AI960" s="377"/>
      <c r="AJ960" s="19"/>
      <c r="AK960" s="19"/>
      <c r="AL960" s="105"/>
      <c r="AM960" s="376"/>
      <c r="AN960" s="378"/>
      <c r="AO960" s="19"/>
      <c r="AP960" s="19"/>
      <c r="AQ960" s="19"/>
      <c r="AR960" s="377"/>
      <c r="AS960" s="19"/>
      <c r="AT960" s="19"/>
      <c r="AU960" s="377"/>
      <c r="AV960" s="379"/>
      <c r="AW960" s="19"/>
      <c r="AX960" s="19"/>
      <c r="AY960" s="19"/>
      <c r="AZ960" s="377"/>
      <c r="BA960" s="19"/>
      <c r="BB960" s="19"/>
      <c r="BC960" s="19"/>
      <c r="BD960" s="105"/>
      <c r="BE960" s="376"/>
      <c r="BF960" s="376"/>
      <c r="BG960" s="19"/>
      <c r="BH960" s="19"/>
      <c r="BI960" s="19"/>
      <c r="BJ960" s="19"/>
      <c r="BK960" s="377"/>
      <c r="BL960" s="19"/>
      <c r="BM960" s="19"/>
      <c r="BN960" s="377"/>
      <c r="BO960" s="19"/>
      <c r="BP960" s="19"/>
      <c r="BQ960" s="19"/>
      <c r="BR960" s="19"/>
      <c r="BS960" s="377"/>
      <c r="BT960" s="19"/>
      <c r="BU960" s="19"/>
      <c r="BV960" s="105"/>
      <c r="BW960" s="376"/>
      <c r="BX960" s="19"/>
      <c r="BY960" s="19"/>
      <c r="BZ960" s="19"/>
      <c r="CA960" s="19"/>
      <c r="CB960" s="19"/>
      <c r="CC960" s="19"/>
      <c r="CD960" s="377"/>
      <c r="CE960" s="19"/>
      <c r="CF960" s="19"/>
      <c r="CG960" s="19"/>
      <c r="CH960" s="19"/>
      <c r="CI960" s="377"/>
      <c r="CJ960" s="19"/>
      <c r="CK960" s="380"/>
      <c r="CL960" s="105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19"/>
      <c r="CX960" s="19"/>
      <c r="CY960" s="19"/>
      <c r="CZ960" s="19"/>
      <c r="DA960" s="19"/>
      <c r="DB960" s="19"/>
      <c r="DC960" s="19"/>
      <c r="DD960" s="19"/>
      <c r="DE960" s="19"/>
      <c r="DF960" s="19"/>
      <c r="DG960" s="19"/>
      <c r="DH960" s="19"/>
      <c r="DI960" s="19"/>
    </row>
    <row r="961" spans="1:113" ht="12.75" customHeight="1">
      <c r="A961" s="19"/>
      <c r="B961" s="19"/>
      <c r="C961" s="19"/>
      <c r="D961" s="19"/>
      <c r="E961" s="376"/>
      <c r="F961" s="19"/>
      <c r="G961" s="19"/>
      <c r="H961" s="19"/>
      <c r="I961" s="19"/>
      <c r="J961" s="377"/>
      <c r="K961" s="19"/>
      <c r="L961" s="19"/>
      <c r="M961" s="377"/>
      <c r="N961" s="19"/>
      <c r="O961" s="19"/>
      <c r="P961" s="19"/>
      <c r="Q961" s="19"/>
      <c r="R961" s="19"/>
      <c r="S961" s="19"/>
      <c r="T961" s="105"/>
      <c r="U961" s="376"/>
      <c r="V961" s="376"/>
      <c r="W961" s="19"/>
      <c r="X961" s="19"/>
      <c r="Y961" s="19"/>
      <c r="Z961" s="19"/>
      <c r="AA961" s="377"/>
      <c r="AB961" s="19"/>
      <c r="AC961" s="19"/>
      <c r="AD961" s="377"/>
      <c r="AE961" s="19"/>
      <c r="AF961" s="19"/>
      <c r="AG961" s="19"/>
      <c r="AH961" s="19"/>
      <c r="AI961" s="377"/>
      <c r="AJ961" s="19"/>
      <c r="AK961" s="19"/>
      <c r="AL961" s="105"/>
      <c r="AM961" s="376"/>
      <c r="AN961" s="378"/>
      <c r="AO961" s="19"/>
      <c r="AP961" s="19"/>
      <c r="AQ961" s="19"/>
      <c r="AR961" s="377"/>
      <c r="AS961" s="19"/>
      <c r="AT961" s="19"/>
      <c r="AU961" s="377"/>
      <c r="AV961" s="379"/>
      <c r="AW961" s="19"/>
      <c r="AX961" s="19"/>
      <c r="AY961" s="19"/>
      <c r="AZ961" s="377"/>
      <c r="BA961" s="19"/>
      <c r="BB961" s="19"/>
      <c r="BC961" s="19"/>
      <c r="BD961" s="105"/>
      <c r="BE961" s="376"/>
      <c r="BF961" s="376"/>
      <c r="BG961" s="19"/>
      <c r="BH961" s="19"/>
      <c r="BI961" s="19"/>
      <c r="BJ961" s="19"/>
      <c r="BK961" s="377"/>
      <c r="BL961" s="19"/>
      <c r="BM961" s="19"/>
      <c r="BN961" s="377"/>
      <c r="BO961" s="19"/>
      <c r="BP961" s="19"/>
      <c r="BQ961" s="19"/>
      <c r="BR961" s="19"/>
      <c r="BS961" s="377"/>
      <c r="BT961" s="19"/>
      <c r="BU961" s="19"/>
      <c r="BV961" s="105"/>
      <c r="BW961" s="376"/>
      <c r="BX961" s="19"/>
      <c r="BY961" s="19"/>
      <c r="BZ961" s="19"/>
      <c r="CA961" s="19"/>
      <c r="CB961" s="19"/>
      <c r="CC961" s="19"/>
      <c r="CD961" s="377"/>
      <c r="CE961" s="19"/>
      <c r="CF961" s="19"/>
      <c r="CG961" s="19"/>
      <c r="CH961" s="19"/>
      <c r="CI961" s="377"/>
      <c r="CJ961" s="19"/>
      <c r="CK961" s="380"/>
      <c r="CL961" s="105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19"/>
      <c r="CX961" s="19"/>
      <c r="CY961" s="19"/>
      <c r="CZ961" s="19"/>
      <c r="DA961" s="19"/>
      <c r="DB961" s="19"/>
      <c r="DC961" s="19"/>
      <c r="DD961" s="19"/>
      <c r="DE961" s="19"/>
      <c r="DF961" s="19"/>
      <c r="DG961" s="19"/>
      <c r="DH961" s="19"/>
      <c r="DI961" s="19"/>
    </row>
    <row r="962" spans="1:113" ht="12.75" customHeight="1">
      <c r="A962" s="19"/>
      <c r="B962" s="19"/>
      <c r="C962" s="19"/>
      <c r="D962" s="19"/>
      <c r="E962" s="376"/>
      <c r="F962" s="19"/>
      <c r="G962" s="19"/>
      <c r="H962" s="19"/>
      <c r="I962" s="19"/>
      <c r="J962" s="377"/>
      <c r="K962" s="19"/>
      <c r="L962" s="19"/>
      <c r="M962" s="377"/>
      <c r="N962" s="19"/>
      <c r="O962" s="19"/>
      <c r="P962" s="19"/>
      <c r="Q962" s="19"/>
      <c r="R962" s="19"/>
      <c r="S962" s="19"/>
      <c r="T962" s="105"/>
      <c r="U962" s="376"/>
      <c r="V962" s="376"/>
      <c r="W962" s="19"/>
      <c r="X962" s="19"/>
      <c r="Y962" s="19"/>
      <c r="Z962" s="19"/>
      <c r="AA962" s="377"/>
      <c r="AB962" s="19"/>
      <c r="AC962" s="19"/>
      <c r="AD962" s="377"/>
      <c r="AE962" s="19"/>
      <c r="AF962" s="19"/>
      <c r="AG962" s="19"/>
      <c r="AH962" s="19"/>
      <c r="AI962" s="377"/>
      <c r="AJ962" s="19"/>
      <c r="AK962" s="19"/>
      <c r="AL962" s="105"/>
      <c r="AM962" s="376"/>
      <c r="AN962" s="378"/>
      <c r="AO962" s="19"/>
      <c r="AP962" s="19"/>
      <c r="AQ962" s="19"/>
      <c r="AR962" s="377"/>
      <c r="AS962" s="19"/>
      <c r="AT962" s="19"/>
      <c r="AU962" s="377"/>
      <c r="AV962" s="379"/>
      <c r="AW962" s="19"/>
      <c r="AX962" s="19"/>
      <c r="AY962" s="19"/>
      <c r="AZ962" s="377"/>
      <c r="BA962" s="19"/>
      <c r="BB962" s="19"/>
      <c r="BC962" s="19"/>
      <c r="BD962" s="105"/>
      <c r="BE962" s="376"/>
      <c r="BF962" s="376"/>
      <c r="BG962" s="19"/>
      <c r="BH962" s="19"/>
      <c r="BI962" s="19"/>
      <c r="BJ962" s="19"/>
      <c r="BK962" s="377"/>
      <c r="BL962" s="19"/>
      <c r="BM962" s="19"/>
      <c r="BN962" s="377"/>
      <c r="BO962" s="19"/>
      <c r="BP962" s="19"/>
      <c r="BQ962" s="19"/>
      <c r="BR962" s="19"/>
      <c r="BS962" s="377"/>
      <c r="BT962" s="19"/>
      <c r="BU962" s="19"/>
      <c r="BV962" s="105"/>
      <c r="BW962" s="376"/>
      <c r="BX962" s="19"/>
      <c r="BY962" s="19"/>
      <c r="BZ962" s="19"/>
      <c r="CA962" s="19"/>
      <c r="CB962" s="19"/>
      <c r="CC962" s="19"/>
      <c r="CD962" s="377"/>
      <c r="CE962" s="19"/>
      <c r="CF962" s="19"/>
      <c r="CG962" s="19"/>
      <c r="CH962" s="19"/>
      <c r="CI962" s="377"/>
      <c r="CJ962" s="19"/>
      <c r="CK962" s="380"/>
      <c r="CL962" s="105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19"/>
      <c r="CX962" s="19"/>
      <c r="CY962" s="19"/>
      <c r="CZ962" s="19"/>
      <c r="DA962" s="19"/>
      <c r="DB962" s="19"/>
      <c r="DC962" s="19"/>
      <c r="DD962" s="19"/>
      <c r="DE962" s="19"/>
      <c r="DF962" s="19"/>
      <c r="DG962" s="19"/>
      <c r="DH962" s="19"/>
      <c r="DI962" s="19"/>
    </row>
    <row r="963" spans="1:113" ht="12.75" customHeight="1">
      <c r="A963" s="19"/>
      <c r="B963" s="19"/>
      <c r="C963" s="19"/>
      <c r="D963" s="19"/>
      <c r="E963" s="376"/>
      <c r="F963" s="19"/>
      <c r="G963" s="19"/>
      <c r="H963" s="19"/>
      <c r="I963" s="19"/>
      <c r="J963" s="377"/>
      <c r="K963" s="19"/>
      <c r="L963" s="19"/>
      <c r="M963" s="377"/>
      <c r="N963" s="19"/>
      <c r="O963" s="19"/>
      <c r="P963" s="19"/>
      <c r="Q963" s="19"/>
      <c r="R963" s="19"/>
      <c r="S963" s="19"/>
      <c r="T963" s="105"/>
      <c r="U963" s="376"/>
      <c r="V963" s="376"/>
      <c r="W963" s="19"/>
      <c r="X963" s="19"/>
      <c r="Y963" s="19"/>
      <c r="Z963" s="19"/>
      <c r="AA963" s="377"/>
      <c r="AB963" s="19"/>
      <c r="AC963" s="19"/>
      <c r="AD963" s="377"/>
      <c r="AE963" s="19"/>
      <c r="AF963" s="19"/>
      <c r="AG963" s="19"/>
      <c r="AH963" s="19"/>
      <c r="AI963" s="377"/>
      <c r="AJ963" s="19"/>
      <c r="AK963" s="19"/>
      <c r="AL963" s="105"/>
      <c r="AM963" s="376"/>
      <c r="AN963" s="378"/>
      <c r="AO963" s="19"/>
      <c r="AP963" s="19"/>
      <c r="AQ963" s="19"/>
      <c r="AR963" s="377"/>
      <c r="AS963" s="19"/>
      <c r="AT963" s="19"/>
      <c r="AU963" s="377"/>
      <c r="AV963" s="379"/>
      <c r="AW963" s="19"/>
      <c r="AX963" s="19"/>
      <c r="AY963" s="19"/>
      <c r="AZ963" s="377"/>
      <c r="BA963" s="19"/>
      <c r="BB963" s="19"/>
      <c r="BC963" s="19"/>
      <c r="BD963" s="105"/>
      <c r="BE963" s="376"/>
      <c r="BF963" s="376"/>
      <c r="BG963" s="19"/>
      <c r="BH963" s="19"/>
      <c r="BI963" s="19"/>
      <c r="BJ963" s="19"/>
      <c r="BK963" s="377"/>
      <c r="BL963" s="19"/>
      <c r="BM963" s="19"/>
      <c r="BN963" s="377"/>
      <c r="BO963" s="19"/>
      <c r="BP963" s="19"/>
      <c r="BQ963" s="19"/>
      <c r="BR963" s="19"/>
      <c r="BS963" s="377"/>
      <c r="BT963" s="19"/>
      <c r="BU963" s="19"/>
      <c r="BV963" s="105"/>
      <c r="BW963" s="376"/>
      <c r="BX963" s="19"/>
      <c r="BY963" s="19"/>
      <c r="BZ963" s="19"/>
      <c r="CA963" s="19"/>
      <c r="CB963" s="19"/>
      <c r="CC963" s="19"/>
      <c r="CD963" s="377"/>
      <c r="CE963" s="19"/>
      <c r="CF963" s="19"/>
      <c r="CG963" s="19"/>
      <c r="CH963" s="19"/>
      <c r="CI963" s="377"/>
      <c r="CJ963" s="19"/>
      <c r="CK963" s="380"/>
      <c r="CL963" s="105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19"/>
      <c r="CX963" s="19"/>
      <c r="CY963" s="19"/>
      <c r="CZ963" s="19"/>
      <c r="DA963" s="19"/>
      <c r="DB963" s="19"/>
      <c r="DC963" s="19"/>
      <c r="DD963" s="19"/>
      <c r="DE963" s="19"/>
      <c r="DF963" s="19"/>
      <c r="DG963" s="19"/>
      <c r="DH963" s="19"/>
      <c r="DI963" s="19"/>
    </row>
    <row r="964" spans="1:113" ht="12.75" customHeight="1">
      <c r="A964" s="19"/>
      <c r="B964" s="19"/>
      <c r="C964" s="19"/>
      <c r="D964" s="19"/>
      <c r="E964" s="376"/>
      <c r="F964" s="19"/>
      <c r="G964" s="19"/>
      <c r="H964" s="19"/>
      <c r="I964" s="19"/>
      <c r="J964" s="377"/>
      <c r="K964" s="19"/>
      <c r="L964" s="19"/>
      <c r="M964" s="377"/>
      <c r="N964" s="19"/>
      <c r="O964" s="19"/>
      <c r="P964" s="19"/>
      <c r="Q964" s="19"/>
      <c r="R964" s="19"/>
      <c r="S964" s="19"/>
      <c r="T964" s="105"/>
      <c r="U964" s="376"/>
      <c r="V964" s="376"/>
      <c r="W964" s="19"/>
      <c r="X964" s="19"/>
      <c r="Y964" s="19"/>
      <c r="Z964" s="19"/>
      <c r="AA964" s="377"/>
      <c r="AB964" s="19"/>
      <c r="AC964" s="19"/>
      <c r="AD964" s="377"/>
      <c r="AE964" s="19"/>
      <c r="AF964" s="19"/>
      <c r="AG964" s="19"/>
      <c r="AH964" s="19"/>
      <c r="AI964" s="377"/>
      <c r="AJ964" s="19"/>
      <c r="AK964" s="19"/>
      <c r="AL964" s="105"/>
      <c r="AM964" s="376"/>
      <c r="AN964" s="378"/>
      <c r="AO964" s="19"/>
      <c r="AP964" s="19"/>
      <c r="AQ964" s="19"/>
      <c r="AR964" s="377"/>
      <c r="AS964" s="19"/>
      <c r="AT964" s="19"/>
      <c r="AU964" s="377"/>
      <c r="AV964" s="379"/>
      <c r="AW964" s="19"/>
      <c r="AX964" s="19"/>
      <c r="AY964" s="19"/>
      <c r="AZ964" s="377"/>
      <c r="BA964" s="19"/>
      <c r="BB964" s="19"/>
      <c r="BC964" s="19"/>
      <c r="BD964" s="105"/>
      <c r="BE964" s="376"/>
      <c r="BF964" s="376"/>
      <c r="BG964" s="19"/>
      <c r="BH964" s="19"/>
      <c r="BI964" s="19"/>
      <c r="BJ964" s="19"/>
      <c r="BK964" s="377"/>
      <c r="BL964" s="19"/>
      <c r="BM964" s="19"/>
      <c r="BN964" s="377"/>
      <c r="BO964" s="19"/>
      <c r="BP964" s="19"/>
      <c r="BQ964" s="19"/>
      <c r="BR964" s="19"/>
      <c r="BS964" s="377"/>
      <c r="BT964" s="19"/>
      <c r="BU964" s="19"/>
      <c r="BV964" s="105"/>
      <c r="BW964" s="376"/>
      <c r="BX964" s="19"/>
      <c r="BY964" s="19"/>
      <c r="BZ964" s="19"/>
      <c r="CA964" s="19"/>
      <c r="CB964" s="19"/>
      <c r="CC964" s="19"/>
      <c r="CD964" s="377"/>
      <c r="CE964" s="19"/>
      <c r="CF964" s="19"/>
      <c r="CG964" s="19"/>
      <c r="CH964" s="19"/>
      <c r="CI964" s="377"/>
      <c r="CJ964" s="19"/>
      <c r="CK964" s="380"/>
      <c r="CL964" s="105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  <c r="CX964" s="19"/>
      <c r="CY964" s="19"/>
      <c r="CZ964" s="19"/>
      <c r="DA964" s="19"/>
      <c r="DB964" s="19"/>
      <c r="DC964" s="19"/>
      <c r="DD964" s="19"/>
      <c r="DE964" s="19"/>
      <c r="DF964" s="19"/>
      <c r="DG964" s="19"/>
      <c r="DH964" s="19"/>
      <c r="DI964" s="19"/>
    </row>
    <row r="965" spans="1:113" ht="12.75" customHeight="1">
      <c r="A965" s="19"/>
      <c r="B965" s="19"/>
      <c r="C965" s="19"/>
      <c r="D965" s="19"/>
      <c r="E965" s="376"/>
      <c r="F965" s="19"/>
      <c r="G965" s="19"/>
      <c r="H965" s="19"/>
      <c r="I965" s="19"/>
      <c r="J965" s="377"/>
      <c r="K965" s="19"/>
      <c r="L965" s="19"/>
      <c r="M965" s="377"/>
      <c r="N965" s="19"/>
      <c r="O965" s="19"/>
      <c r="P965" s="19"/>
      <c r="Q965" s="19"/>
      <c r="R965" s="19"/>
      <c r="S965" s="19"/>
      <c r="T965" s="105"/>
      <c r="U965" s="376"/>
      <c r="V965" s="376"/>
      <c r="W965" s="19"/>
      <c r="X965" s="19"/>
      <c r="Y965" s="19"/>
      <c r="Z965" s="19"/>
      <c r="AA965" s="377"/>
      <c r="AB965" s="19"/>
      <c r="AC965" s="19"/>
      <c r="AD965" s="377"/>
      <c r="AE965" s="19"/>
      <c r="AF965" s="19"/>
      <c r="AG965" s="19"/>
      <c r="AH965" s="19"/>
      <c r="AI965" s="377"/>
      <c r="AJ965" s="19"/>
      <c r="AK965" s="19"/>
      <c r="AL965" s="105"/>
      <c r="AM965" s="376"/>
      <c r="AN965" s="378"/>
      <c r="AO965" s="19"/>
      <c r="AP965" s="19"/>
      <c r="AQ965" s="19"/>
      <c r="AR965" s="377"/>
      <c r="AS965" s="19"/>
      <c r="AT965" s="19"/>
      <c r="AU965" s="377"/>
      <c r="AV965" s="379"/>
      <c r="AW965" s="19"/>
      <c r="AX965" s="19"/>
      <c r="AY965" s="19"/>
      <c r="AZ965" s="377"/>
      <c r="BA965" s="19"/>
      <c r="BB965" s="19"/>
      <c r="BC965" s="19"/>
      <c r="BD965" s="105"/>
      <c r="BE965" s="376"/>
      <c r="BF965" s="376"/>
      <c r="BG965" s="19"/>
      <c r="BH965" s="19"/>
      <c r="BI965" s="19"/>
      <c r="BJ965" s="19"/>
      <c r="BK965" s="377"/>
      <c r="BL965" s="19"/>
      <c r="BM965" s="19"/>
      <c r="BN965" s="377"/>
      <c r="BO965" s="19"/>
      <c r="BP965" s="19"/>
      <c r="BQ965" s="19"/>
      <c r="BR965" s="19"/>
      <c r="BS965" s="377"/>
      <c r="BT965" s="19"/>
      <c r="BU965" s="19"/>
      <c r="BV965" s="105"/>
      <c r="BW965" s="376"/>
      <c r="BX965" s="19"/>
      <c r="BY965" s="19"/>
      <c r="BZ965" s="19"/>
      <c r="CA965" s="19"/>
      <c r="CB965" s="19"/>
      <c r="CC965" s="19"/>
      <c r="CD965" s="377"/>
      <c r="CE965" s="19"/>
      <c r="CF965" s="19"/>
      <c r="CG965" s="19"/>
      <c r="CH965" s="19"/>
      <c r="CI965" s="377"/>
      <c r="CJ965" s="19"/>
      <c r="CK965" s="380"/>
      <c r="CL965" s="105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19"/>
      <c r="CX965" s="19"/>
      <c r="CY965" s="19"/>
      <c r="CZ965" s="19"/>
      <c r="DA965" s="19"/>
      <c r="DB965" s="19"/>
      <c r="DC965" s="19"/>
      <c r="DD965" s="19"/>
      <c r="DE965" s="19"/>
      <c r="DF965" s="19"/>
      <c r="DG965" s="19"/>
      <c r="DH965" s="19"/>
      <c r="DI965" s="19"/>
    </row>
    <row r="966" spans="1:113" ht="12.75" customHeight="1">
      <c r="A966" s="19"/>
      <c r="B966" s="19"/>
      <c r="C966" s="19"/>
      <c r="D966" s="19"/>
      <c r="E966" s="376"/>
      <c r="F966" s="19"/>
      <c r="G966" s="19"/>
      <c r="H966" s="19"/>
      <c r="I966" s="19"/>
      <c r="J966" s="377"/>
      <c r="K966" s="19"/>
      <c r="L966" s="19"/>
      <c r="M966" s="377"/>
      <c r="N966" s="19"/>
      <c r="O966" s="19"/>
      <c r="P966" s="19"/>
      <c r="Q966" s="19"/>
      <c r="R966" s="19"/>
      <c r="S966" s="19"/>
      <c r="T966" s="105"/>
      <c r="U966" s="376"/>
      <c r="V966" s="376"/>
      <c r="W966" s="19"/>
      <c r="X966" s="19"/>
      <c r="Y966" s="19"/>
      <c r="Z966" s="19"/>
      <c r="AA966" s="377"/>
      <c r="AB966" s="19"/>
      <c r="AC966" s="19"/>
      <c r="AD966" s="377"/>
      <c r="AE966" s="19"/>
      <c r="AF966" s="19"/>
      <c r="AG966" s="19"/>
      <c r="AH966" s="19"/>
      <c r="AI966" s="377"/>
      <c r="AJ966" s="19"/>
      <c r="AK966" s="19"/>
      <c r="AL966" s="105"/>
      <c r="AM966" s="376"/>
      <c r="AN966" s="378"/>
      <c r="AO966" s="19"/>
      <c r="AP966" s="19"/>
      <c r="AQ966" s="19"/>
      <c r="AR966" s="377"/>
      <c r="AS966" s="19"/>
      <c r="AT966" s="19"/>
      <c r="AU966" s="377"/>
      <c r="AV966" s="379"/>
      <c r="AW966" s="19"/>
      <c r="AX966" s="19"/>
      <c r="AY966" s="19"/>
      <c r="AZ966" s="377"/>
      <c r="BA966" s="19"/>
      <c r="BB966" s="19"/>
      <c r="BC966" s="19"/>
      <c r="BD966" s="105"/>
      <c r="BE966" s="376"/>
      <c r="BF966" s="376"/>
      <c r="BG966" s="19"/>
      <c r="BH966" s="19"/>
      <c r="BI966" s="19"/>
      <c r="BJ966" s="19"/>
      <c r="BK966" s="377"/>
      <c r="BL966" s="19"/>
      <c r="BM966" s="19"/>
      <c r="BN966" s="377"/>
      <c r="BO966" s="19"/>
      <c r="BP966" s="19"/>
      <c r="BQ966" s="19"/>
      <c r="BR966" s="19"/>
      <c r="BS966" s="377"/>
      <c r="BT966" s="19"/>
      <c r="BU966" s="19"/>
      <c r="BV966" s="105"/>
      <c r="BW966" s="376"/>
      <c r="BX966" s="19"/>
      <c r="BY966" s="19"/>
      <c r="BZ966" s="19"/>
      <c r="CA966" s="19"/>
      <c r="CB966" s="19"/>
      <c r="CC966" s="19"/>
      <c r="CD966" s="377"/>
      <c r="CE966" s="19"/>
      <c r="CF966" s="19"/>
      <c r="CG966" s="19"/>
      <c r="CH966" s="19"/>
      <c r="CI966" s="377"/>
      <c r="CJ966" s="19"/>
      <c r="CK966" s="380"/>
      <c r="CL966" s="105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  <c r="CX966" s="19"/>
      <c r="CY966" s="19"/>
      <c r="CZ966" s="19"/>
      <c r="DA966" s="19"/>
      <c r="DB966" s="19"/>
      <c r="DC966" s="19"/>
      <c r="DD966" s="19"/>
      <c r="DE966" s="19"/>
      <c r="DF966" s="19"/>
      <c r="DG966" s="19"/>
      <c r="DH966" s="19"/>
      <c r="DI966" s="19"/>
    </row>
    <row r="967" spans="1:113" ht="12.75" customHeight="1">
      <c r="A967" s="19"/>
      <c r="B967" s="19"/>
      <c r="C967" s="19"/>
      <c r="D967" s="19"/>
      <c r="E967" s="376"/>
      <c r="F967" s="19"/>
      <c r="G967" s="19"/>
      <c r="H967" s="19"/>
      <c r="I967" s="19"/>
      <c r="J967" s="377"/>
      <c r="K967" s="19"/>
      <c r="L967" s="19"/>
      <c r="M967" s="377"/>
      <c r="N967" s="19"/>
      <c r="O967" s="19"/>
      <c r="P967" s="19"/>
      <c r="Q967" s="19"/>
      <c r="R967" s="19"/>
      <c r="S967" s="19"/>
      <c r="T967" s="105"/>
      <c r="U967" s="376"/>
      <c r="V967" s="376"/>
      <c r="W967" s="19"/>
      <c r="X967" s="19"/>
      <c r="Y967" s="19"/>
      <c r="Z967" s="19"/>
      <c r="AA967" s="377"/>
      <c r="AB967" s="19"/>
      <c r="AC967" s="19"/>
      <c r="AD967" s="377"/>
      <c r="AE967" s="19"/>
      <c r="AF967" s="19"/>
      <c r="AG967" s="19"/>
      <c r="AH967" s="19"/>
      <c r="AI967" s="377"/>
      <c r="AJ967" s="19"/>
      <c r="AK967" s="19"/>
      <c r="AL967" s="105"/>
      <c r="AM967" s="376"/>
      <c r="AN967" s="378"/>
      <c r="AO967" s="19"/>
      <c r="AP967" s="19"/>
      <c r="AQ967" s="19"/>
      <c r="AR967" s="377"/>
      <c r="AS967" s="19"/>
      <c r="AT967" s="19"/>
      <c r="AU967" s="377"/>
      <c r="AV967" s="379"/>
      <c r="AW967" s="19"/>
      <c r="AX967" s="19"/>
      <c r="AY967" s="19"/>
      <c r="AZ967" s="377"/>
      <c r="BA967" s="19"/>
      <c r="BB967" s="19"/>
      <c r="BC967" s="19"/>
      <c r="BD967" s="105"/>
      <c r="BE967" s="376"/>
      <c r="BF967" s="376"/>
      <c r="BG967" s="19"/>
      <c r="BH967" s="19"/>
      <c r="BI967" s="19"/>
      <c r="BJ967" s="19"/>
      <c r="BK967" s="377"/>
      <c r="BL967" s="19"/>
      <c r="BM967" s="19"/>
      <c r="BN967" s="377"/>
      <c r="BO967" s="19"/>
      <c r="BP967" s="19"/>
      <c r="BQ967" s="19"/>
      <c r="BR967" s="19"/>
      <c r="BS967" s="377"/>
      <c r="BT967" s="19"/>
      <c r="BU967" s="19"/>
      <c r="BV967" s="105"/>
      <c r="BW967" s="376"/>
      <c r="BX967" s="19"/>
      <c r="BY967" s="19"/>
      <c r="BZ967" s="19"/>
      <c r="CA967" s="19"/>
      <c r="CB967" s="19"/>
      <c r="CC967" s="19"/>
      <c r="CD967" s="377"/>
      <c r="CE967" s="19"/>
      <c r="CF967" s="19"/>
      <c r="CG967" s="19"/>
      <c r="CH967" s="19"/>
      <c r="CI967" s="377"/>
      <c r="CJ967" s="19"/>
      <c r="CK967" s="380"/>
      <c r="CL967" s="105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19"/>
      <c r="CX967" s="19"/>
      <c r="CY967" s="19"/>
      <c r="CZ967" s="19"/>
      <c r="DA967" s="19"/>
      <c r="DB967" s="19"/>
      <c r="DC967" s="19"/>
      <c r="DD967" s="19"/>
      <c r="DE967" s="19"/>
      <c r="DF967" s="19"/>
      <c r="DG967" s="19"/>
      <c r="DH967" s="19"/>
      <c r="DI967" s="19"/>
    </row>
    <row r="968" spans="1:113" ht="12.75" customHeight="1">
      <c r="A968" s="19"/>
      <c r="B968" s="19"/>
      <c r="C968" s="19"/>
      <c r="D968" s="19"/>
      <c r="E968" s="376"/>
      <c r="F968" s="19"/>
      <c r="G968" s="19"/>
      <c r="H968" s="19"/>
      <c r="I968" s="19"/>
      <c r="J968" s="377"/>
      <c r="K968" s="19"/>
      <c r="L968" s="19"/>
      <c r="M968" s="377"/>
      <c r="N968" s="19"/>
      <c r="O968" s="19"/>
      <c r="P968" s="19"/>
      <c r="Q968" s="19"/>
      <c r="R968" s="19"/>
      <c r="S968" s="19"/>
      <c r="T968" s="105"/>
      <c r="U968" s="376"/>
      <c r="V968" s="376"/>
      <c r="W968" s="19"/>
      <c r="X968" s="19"/>
      <c r="Y968" s="19"/>
      <c r="Z968" s="19"/>
      <c r="AA968" s="377"/>
      <c r="AB968" s="19"/>
      <c r="AC968" s="19"/>
      <c r="AD968" s="377"/>
      <c r="AE968" s="19"/>
      <c r="AF968" s="19"/>
      <c r="AG968" s="19"/>
      <c r="AH968" s="19"/>
      <c r="AI968" s="377"/>
      <c r="AJ968" s="19"/>
      <c r="AK968" s="19"/>
      <c r="AL968" s="105"/>
      <c r="AM968" s="376"/>
      <c r="AN968" s="378"/>
      <c r="AO968" s="19"/>
      <c r="AP968" s="19"/>
      <c r="AQ968" s="19"/>
      <c r="AR968" s="377"/>
      <c r="AS968" s="19"/>
      <c r="AT968" s="19"/>
      <c r="AU968" s="377"/>
      <c r="AV968" s="379"/>
      <c r="AW968" s="19"/>
      <c r="AX968" s="19"/>
      <c r="AY968" s="19"/>
      <c r="AZ968" s="377"/>
      <c r="BA968" s="19"/>
      <c r="BB968" s="19"/>
      <c r="BC968" s="19"/>
      <c r="BD968" s="105"/>
      <c r="BE968" s="376"/>
      <c r="BF968" s="376"/>
      <c r="BG968" s="19"/>
      <c r="BH968" s="19"/>
      <c r="BI968" s="19"/>
      <c r="BJ968" s="19"/>
      <c r="BK968" s="377"/>
      <c r="BL968" s="19"/>
      <c r="BM968" s="19"/>
      <c r="BN968" s="377"/>
      <c r="BO968" s="19"/>
      <c r="BP968" s="19"/>
      <c r="BQ968" s="19"/>
      <c r="BR968" s="19"/>
      <c r="BS968" s="377"/>
      <c r="BT968" s="19"/>
      <c r="BU968" s="19"/>
      <c r="BV968" s="105"/>
      <c r="BW968" s="376"/>
      <c r="BX968" s="19"/>
      <c r="BY968" s="19"/>
      <c r="BZ968" s="19"/>
      <c r="CA968" s="19"/>
      <c r="CB968" s="19"/>
      <c r="CC968" s="19"/>
      <c r="CD968" s="377"/>
      <c r="CE968" s="19"/>
      <c r="CF968" s="19"/>
      <c r="CG968" s="19"/>
      <c r="CH968" s="19"/>
      <c r="CI968" s="377"/>
      <c r="CJ968" s="19"/>
      <c r="CK968" s="380"/>
      <c r="CL968" s="105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19"/>
      <c r="CX968" s="19"/>
      <c r="CY968" s="19"/>
      <c r="CZ968" s="19"/>
      <c r="DA968" s="19"/>
      <c r="DB968" s="19"/>
      <c r="DC968" s="19"/>
      <c r="DD968" s="19"/>
      <c r="DE968" s="19"/>
      <c r="DF968" s="19"/>
      <c r="DG968" s="19"/>
      <c r="DH968" s="19"/>
      <c r="DI968" s="19"/>
    </row>
    <row r="969" spans="1:113" ht="12.75" customHeight="1">
      <c r="A969" s="19"/>
      <c r="B969" s="19"/>
      <c r="C969" s="19"/>
      <c r="D969" s="19"/>
      <c r="E969" s="376"/>
      <c r="F969" s="19"/>
      <c r="G969" s="19"/>
      <c r="H969" s="19"/>
      <c r="I969" s="19"/>
      <c r="J969" s="377"/>
      <c r="K969" s="19"/>
      <c r="L969" s="19"/>
      <c r="M969" s="377"/>
      <c r="N969" s="19"/>
      <c r="O969" s="19"/>
      <c r="P969" s="19"/>
      <c r="Q969" s="19"/>
      <c r="R969" s="19"/>
      <c r="S969" s="19"/>
      <c r="T969" s="105"/>
      <c r="U969" s="376"/>
      <c r="V969" s="376"/>
      <c r="W969" s="19"/>
      <c r="X969" s="19"/>
      <c r="Y969" s="19"/>
      <c r="Z969" s="19"/>
      <c r="AA969" s="377"/>
      <c r="AB969" s="19"/>
      <c r="AC969" s="19"/>
      <c r="AD969" s="377"/>
      <c r="AE969" s="19"/>
      <c r="AF969" s="19"/>
      <c r="AG969" s="19"/>
      <c r="AH969" s="19"/>
      <c r="AI969" s="377"/>
      <c r="AJ969" s="19"/>
      <c r="AK969" s="19"/>
      <c r="AL969" s="105"/>
      <c r="AM969" s="376"/>
      <c r="AN969" s="378"/>
      <c r="AO969" s="19"/>
      <c r="AP969" s="19"/>
      <c r="AQ969" s="19"/>
      <c r="AR969" s="377"/>
      <c r="AS969" s="19"/>
      <c r="AT969" s="19"/>
      <c r="AU969" s="377"/>
      <c r="AV969" s="379"/>
      <c r="AW969" s="19"/>
      <c r="AX969" s="19"/>
      <c r="AY969" s="19"/>
      <c r="AZ969" s="377"/>
      <c r="BA969" s="19"/>
      <c r="BB969" s="19"/>
      <c r="BC969" s="19"/>
      <c r="BD969" s="105"/>
      <c r="BE969" s="376"/>
      <c r="BF969" s="376"/>
      <c r="BG969" s="19"/>
      <c r="BH969" s="19"/>
      <c r="BI969" s="19"/>
      <c r="BJ969" s="19"/>
      <c r="BK969" s="377"/>
      <c r="BL969" s="19"/>
      <c r="BM969" s="19"/>
      <c r="BN969" s="377"/>
      <c r="BO969" s="19"/>
      <c r="BP969" s="19"/>
      <c r="BQ969" s="19"/>
      <c r="BR969" s="19"/>
      <c r="BS969" s="377"/>
      <c r="BT969" s="19"/>
      <c r="BU969" s="19"/>
      <c r="BV969" s="105"/>
      <c r="BW969" s="376"/>
      <c r="BX969" s="19"/>
      <c r="BY969" s="19"/>
      <c r="BZ969" s="19"/>
      <c r="CA969" s="19"/>
      <c r="CB969" s="19"/>
      <c r="CC969" s="19"/>
      <c r="CD969" s="377"/>
      <c r="CE969" s="19"/>
      <c r="CF969" s="19"/>
      <c r="CG969" s="19"/>
      <c r="CH969" s="19"/>
      <c r="CI969" s="377"/>
      <c r="CJ969" s="19"/>
      <c r="CK969" s="380"/>
      <c r="CL969" s="105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19"/>
      <c r="CX969" s="19"/>
      <c r="CY969" s="19"/>
      <c r="CZ969" s="19"/>
      <c r="DA969" s="19"/>
      <c r="DB969" s="19"/>
      <c r="DC969" s="19"/>
      <c r="DD969" s="19"/>
      <c r="DE969" s="19"/>
      <c r="DF969" s="19"/>
      <c r="DG969" s="19"/>
      <c r="DH969" s="19"/>
      <c r="DI969" s="19"/>
    </row>
    <row r="970" spans="1:113" ht="12.75" customHeight="1">
      <c r="A970" s="19"/>
      <c r="B970" s="19"/>
      <c r="C970" s="19"/>
      <c r="D970" s="19"/>
      <c r="E970" s="376"/>
      <c r="F970" s="19"/>
      <c r="G970" s="19"/>
      <c r="H970" s="19"/>
      <c r="I970" s="19"/>
      <c r="J970" s="377"/>
      <c r="K970" s="19"/>
      <c r="L970" s="19"/>
      <c r="M970" s="377"/>
      <c r="N970" s="19"/>
      <c r="O970" s="19"/>
      <c r="P970" s="19"/>
      <c r="Q970" s="19"/>
      <c r="R970" s="19"/>
      <c r="S970" s="19"/>
      <c r="T970" s="105"/>
      <c r="U970" s="376"/>
      <c r="V970" s="376"/>
      <c r="W970" s="19"/>
      <c r="X970" s="19"/>
      <c r="Y970" s="19"/>
      <c r="Z970" s="19"/>
      <c r="AA970" s="377"/>
      <c r="AB970" s="19"/>
      <c r="AC970" s="19"/>
      <c r="AD970" s="377"/>
      <c r="AE970" s="19"/>
      <c r="AF970" s="19"/>
      <c r="AG970" s="19"/>
      <c r="AH970" s="19"/>
      <c r="AI970" s="377"/>
      <c r="AJ970" s="19"/>
      <c r="AK970" s="19"/>
      <c r="AL970" s="105"/>
      <c r="AM970" s="376"/>
      <c r="AN970" s="378"/>
      <c r="AO970" s="19"/>
      <c r="AP970" s="19"/>
      <c r="AQ970" s="19"/>
      <c r="AR970" s="377"/>
      <c r="AS970" s="19"/>
      <c r="AT970" s="19"/>
      <c r="AU970" s="377"/>
      <c r="AV970" s="379"/>
      <c r="AW970" s="19"/>
      <c r="AX970" s="19"/>
      <c r="AY970" s="19"/>
      <c r="AZ970" s="377"/>
      <c r="BA970" s="19"/>
      <c r="BB970" s="19"/>
      <c r="BC970" s="19"/>
      <c r="BD970" s="105"/>
      <c r="BE970" s="376"/>
      <c r="BF970" s="376"/>
      <c r="BG970" s="19"/>
      <c r="BH970" s="19"/>
      <c r="BI970" s="19"/>
      <c r="BJ970" s="19"/>
      <c r="BK970" s="377"/>
      <c r="BL970" s="19"/>
      <c r="BM970" s="19"/>
      <c r="BN970" s="377"/>
      <c r="BO970" s="19"/>
      <c r="BP970" s="19"/>
      <c r="BQ970" s="19"/>
      <c r="BR970" s="19"/>
      <c r="BS970" s="377"/>
      <c r="BT970" s="19"/>
      <c r="BU970" s="19"/>
      <c r="BV970" s="105"/>
      <c r="BW970" s="376"/>
      <c r="BX970" s="19"/>
      <c r="BY970" s="19"/>
      <c r="BZ970" s="19"/>
      <c r="CA970" s="19"/>
      <c r="CB970" s="19"/>
      <c r="CC970" s="19"/>
      <c r="CD970" s="377"/>
      <c r="CE970" s="19"/>
      <c r="CF970" s="19"/>
      <c r="CG970" s="19"/>
      <c r="CH970" s="19"/>
      <c r="CI970" s="377"/>
      <c r="CJ970" s="19"/>
      <c r="CK970" s="380"/>
      <c r="CL970" s="105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19"/>
      <c r="CX970" s="19"/>
      <c r="CY970" s="19"/>
      <c r="CZ970" s="19"/>
      <c r="DA970" s="19"/>
      <c r="DB970" s="19"/>
      <c r="DC970" s="19"/>
      <c r="DD970" s="19"/>
      <c r="DE970" s="19"/>
      <c r="DF970" s="19"/>
      <c r="DG970" s="19"/>
      <c r="DH970" s="19"/>
      <c r="DI970" s="19"/>
    </row>
    <row r="971" spans="1:113" ht="12.75" customHeight="1">
      <c r="A971" s="19"/>
      <c r="B971" s="19"/>
      <c r="C971" s="19"/>
      <c r="D971" s="19"/>
      <c r="E971" s="376"/>
      <c r="F971" s="19"/>
      <c r="G971" s="19"/>
      <c r="H971" s="19"/>
      <c r="I971" s="19"/>
      <c r="J971" s="377"/>
      <c r="K971" s="19"/>
      <c r="L971" s="19"/>
      <c r="M971" s="377"/>
      <c r="N971" s="19"/>
      <c r="O971" s="19"/>
      <c r="P971" s="19"/>
      <c r="Q971" s="19"/>
      <c r="R971" s="19"/>
      <c r="S971" s="19"/>
      <c r="T971" s="105"/>
      <c r="U971" s="376"/>
      <c r="V971" s="376"/>
      <c r="W971" s="19"/>
      <c r="X971" s="19"/>
      <c r="Y971" s="19"/>
      <c r="Z971" s="19"/>
      <c r="AA971" s="377"/>
      <c r="AB971" s="19"/>
      <c r="AC971" s="19"/>
      <c r="AD971" s="377"/>
      <c r="AE971" s="19"/>
      <c r="AF971" s="19"/>
      <c r="AG971" s="19"/>
      <c r="AH971" s="19"/>
      <c r="AI971" s="377"/>
      <c r="AJ971" s="19"/>
      <c r="AK971" s="19"/>
      <c r="AL971" s="105"/>
      <c r="AM971" s="376"/>
      <c r="AN971" s="378"/>
      <c r="AO971" s="19"/>
      <c r="AP971" s="19"/>
      <c r="AQ971" s="19"/>
      <c r="AR971" s="377"/>
      <c r="AS971" s="19"/>
      <c r="AT971" s="19"/>
      <c r="AU971" s="377"/>
      <c r="AV971" s="379"/>
      <c r="AW971" s="19"/>
      <c r="AX971" s="19"/>
      <c r="AY971" s="19"/>
      <c r="AZ971" s="377"/>
      <c r="BA971" s="19"/>
      <c r="BB971" s="19"/>
      <c r="BC971" s="19"/>
      <c r="BD971" s="105"/>
      <c r="BE971" s="376"/>
      <c r="BF971" s="376"/>
      <c r="BG971" s="19"/>
      <c r="BH971" s="19"/>
      <c r="BI971" s="19"/>
      <c r="BJ971" s="19"/>
      <c r="BK971" s="377"/>
      <c r="BL971" s="19"/>
      <c r="BM971" s="19"/>
      <c r="BN971" s="377"/>
      <c r="BO971" s="19"/>
      <c r="BP971" s="19"/>
      <c r="BQ971" s="19"/>
      <c r="BR971" s="19"/>
      <c r="BS971" s="377"/>
      <c r="BT971" s="19"/>
      <c r="BU971" s="19"/>
      <c r="BV971" s="105"/>
      <c r="BW971" s="376"/>
      <c r="BX971" s="19"/>
      <c r="BY971" s="19"/>
      <c r="BZ971" s="19"/>
      <c r="CA971" s="19"/>
      <c r="CB971" s="19"/>
      <c r="CC971" s="19"/>
      <c r="CD971" s="377"/>
      <c r="CE971" s="19"/>
      <c r="CF971" s="19"/>
      <c r="CG971" s="19"/>
      <c r="CH971" s="19"/>
      <c r="CI971" s="377"/>
      <c r="CJ971" s="19"/>
      <c r="CK971" s="380"/>
      <c r="CL971" s="105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19"/>
      <c r="CX971" s="19"/>
      <c r="CY971" s="19"/>
      <c r="CZ971" s="19"/>
      <c r="DA971" s="19"/>
      <c r="DB971" s="19"/>
      <c r="DC971" s="19"/>
      <c r="DD971" s="19"/>
      <c r="DE971" s="19"/>
      <c r="DF971" s="19"/>
      <c r="DG971" s="19"/>
      <c r="DH971" s="19"/>
      <c r="DI971" s="19"/>
    </row>
    <row r="972" spans="1:113" ht="12.75" customHeight="1">
      <c r="A972" s="19"/>
      <c r="B972" s="19"/>
      <c r="C972" s="19"/>
      <c r="D972" s="19"/>
      <c r="E972" s="376"/>
      <c r="F972" s="19"/>
      <c r="G972" s="19"/>
      <c r="H972" s="19"/>
      <c r="I972" s="19"/>
      <c r="J972" s="377"/>
      <c r="K972" s="19"/>
      <c r="L972" s="19"/>
      <c r="M972" s="377"/>
      <c r="N972" s="19"/>
      <c r="O972" s="19"/>
      <c r="P972" s="19"/>
      <c r="Q972" s="19"/>
      <c r="R972" s="19"/>
      <c r="S972" s="19"/>
      <c r="T972" s="105"/>
      <c r="U972" s="376"/>
      <c r="V972" s="376"/>
      <c r="W972" s="19"/>
      <c r="X972" s="19"/>
      <c r="Y972" s="19"/>
      <c r="Z972" s="19"/>
      <c r="AA972" s="377"/>
      <c r="AB972" s="19"/>
      <c r="AC972" s="19"/>
      <c r="AD972" s="377"/>
      <c r="AE972" s="19"/>
      <c r="AF972" s="19"/>
      <c r="AG972" s="19"/>
      <c r="AH972" s="19"/>
      <c r="AI972" s="377"/>
      <c r="AJ972" s="19"/>
      <c r="AK972" s="19"/>
      <c r="AL972" s="105"/>
      <c r="AM972" s="376"/>
      <c r="AN972" s="378"/>
      <c r="AO972" s="19"/>
      <c r="AP972" s="19"/>
      <c r="AQ972" s="19"/>
      <c r="AR972" s="377"/>
      <c r="AS972" s="19"/>
      <c r="AT972" s="19"/>
      <c r="AU972" s="377"/>
      <c r="AV972" s="379"/>
      <c r="AW972" s="19"/>
      <c r="AX972" s="19"/>
      <c r="AY972" s="19"/>
      <c r="AZ972" s="377"/>
      <c r="BA972" s="19"/>
      <c r="BB972" s="19"/>
      <c r="BC972" s="19"/>
      <c r="BD972" s="105"/>
      <c r="BE972" s="376"/>
      <c r="BF972" s="376"/>
      <c r="BG972" s="19"/>
      <c r="BH972" s="19"/>
      <c r="BI972" s="19"/>
      <c r="BJ972" s="19"/>
      <c r="BK972" s="377"/>
      <c r="BL972" s="19"/>
      <c r="BM972" s="19"/>
      <c r="BN972" s="377"/>
      <c r="BO972" s="19"/>
      <c r="BP972" s="19"/>
      <c r="BQ972" s="19"/>
      <c r="BR972" s="19"/>
      <c r="BS972" s="377"/>
      <c r="BT972" s="19"/>
      <c r="BU972" s="19"/>
      <c r="BV972" s="105"/>
      <c r="BW972" s="376"/>
      <c r="BX972" s="19"/>
      <c r="BY972" s="19"/>
      <c r="BZ972" s="19"/>
      <c r="CA972" s="19"/>
      <c r="CB972" s="19"/>
      <c r="CC972" s="19"/>
      <c r="CD972" s="377"/>
      <c r="CE972" s="19"/>
      <c r="CF972" s="19"/>
      <c r="CG972" s="19"/>
      <c r="CH972" s="19"/>
      <c r="CI972" s="377"/>
      <c r="CJ972" s="19"/>
      <c r="CK972" s="380"/>
      <c r="CL972" s="105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  <c r="CX972" s="19"/>
      <c r="CY972" s="19"/>
      <c r="CZ972" s="19"/>
      <c r="DA972" s="19"/>
      <c r="DB972" s="19"/>
      <c r="DC972" s="19"/>
      <c r="DD972" s="19"/>
      <c r="DE972" s="19"/>
      <c r="DF972" s="19"/>
      <c r="DG972" s="19"/>
      <c r="DH972" s="19"/>
      <c r="DI972" s="19"/>
    </row>
    <row r="973" spans="1:113" ht="12.75" customHeight="1">
      <c r="A973" s="19"/>
      <c r="B973" s="19"/>
      <c r="C973" s="19"/>
      <c r="D973" s="19"/>
      <c r="E973" s="376"/>
      <c r="F973" s="19"/>
      <c r="G973" s="19"/>
      <c r="H973" s="19"/>
      <c r="I973" s="19"/>
      <c r="J973" s="377"/>
      <c r="K973" s="19"/>
      <c r="L973" s="19"/>
      <c r="M973" s="377"/>
      <c r="N973" s="19"/>
      <c r="O973" s="19"/>
      <c r="P973" s="19"/>
      <c r="Q973" s="19"/>
      <c r="R973" s="19"/>
      <c r="S973" s="19"/>
      <c r="T973" s="105"/>
      <c r="U973" s="376"/>
      <c r="V973" s="376"/>
      <c r="W973" s="19"/>
      <c r="X973" s="19"/>
      <c r="Y973" s="19"/>
      <c r="Z973" s="19"/>
      <c r="AA973" s="377"/>
      <c r="AB973" s="19"/>
      <c r="AC973" s="19"/>
      <c r="AD973" s="377"/>
      <c r="AE973" s="19"/>
      <c r="AF973" s="19"/>
      <c r="AG973" s="19"/>
      <c r="AH973" s="19"/>
      <c r="AI973" s="377"/>
      <c r="AJ973" s="19"/>
      <c r="AK973" s="19"/>
      <c r="AL973" s="105"/>
      <c r="AM973" s="376"/>
      <c r="AN973" s="378"/>
      <c r="AO973" s="19"/>
      <c r="AP973" s="19"/>
      <c r="AQ973" s="19"/>
      <c r="AR973" s="377"/>
      <c r="AS973" s="19"/>
      <c r="AT973" s="19"/>
      <c r="AU973" s="377"/>
      <c r="AV973" s="379"/>
      <c r="AW973" s="19"/>
      <c r="AX973" s="19"/>
      <c r="AY973" s="19"/>
      <c r="AZ973" s="377"/>
      <c r="BA973" s="19"/>
      <c r="BB973" s="19"/>
      <c r="BC973" s="19"/>
      <c r="BD973" s="105"/>
      <c r="BE973" s="376"/>
      <c r="BF973" s="376"/>
      <c r="BG973" s="19"/>
      <c r="BH973" s="19"/>
      <c r="BI973" s="19"/>
      <c r="BJ973" s="19"/>
      <c r="BK973" s="377"/>
      <c r="BL973" s="19"/>
      <c r="BM973" s="19"/>
      <c r="BN973" s="377"/>
      <c r="BO973" s="19"/>
      <c r="BP973" s="19"/>
      <c r="BQ973" s="19"/>
      <c r="BR973" s="19"/>
      <c r="BS973" s="377"/>
      <c r="BT973" s="19"/>
      <c r="BU973" s="19"/>
      <c r="BV973" s="105"/>
      <c r="BW973" s="376"/>
      <c r="BX973" s="19"/>
      <c r="BY973" s="19"/>
      <c r="BZ973" s="19"/>
      <c r="CA973" s="19"/>
      <c r="CB973" s="19"/>
      <c r="CC973" s="19"/>
      <c r="CD973" s="377"/>
      <c r="CE973" s="19"/>
      <c r="CF973" s="19"/>
      <c r="CG973" s="19"/>
      <c r="CH973" s="19"/>
      <c r="CI973" s="377"/>
      <c r="CJ973" s="19"/>
      <c r="CK973" s="380"/>
      <c r="CL973" s="105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  <c r="CX973" s="19"/>
      <c r="CY973" s="19"/>
      <c r="CZ973" s="19"/>
      <c r="DA973" s="19"/>
      <c r="DB973" s="19"/>
      <c r="DC973" s="19"/>
      <c r="DD973" s="19"/>
      <c r="DE973" s="19"/>
      <c r="DF973" s="19"/>
      <c r="DG973" s="19"/>
      <c r="DH973" s="19"/>
      <c r="DI973" s="19"/>
    </row>
    <row r="974" spans="1:113" ht="12.75" customHeight="1">
      <c r="A974" s="19"/>
      <c r="B974" s="19"/>
      <c r="C974" s="19"/>
      <c r="D974" s="19"/>
      <c r="E974" s="376"/>
      <c r="F974" s="19"/>
      <c r="G974" s="19"/>
      <c r="H974" s="19"/>
      <c r="I974" s="19"/>
      <c r="J974" s="377"/>
      <c r="K974" s="19"/>
      <c r="L974" s="19"/>
      <c r="M974" s="377"/>
      <c r="N974" s="19"/>
      <c r="O974" s="19"/>
      <c r="P974" s="19"/>
      <c r="Q974" s="19"/>
      <c r="R974" s="19"/>
      <c r="S974" s="19"/>
      <c r="T974" s="105"/>
      <c r="U974" s="376"/>
      <c r="V974" s="376"/>
      <c r="W974" s="19"/>
      <c r="X974" s="19"/>
      <c r="Y974" s="19"/>
      <c r="Z974" s="19"/>
      <c r="AA974" s="377"/>
      <c r="AB974" s="19"/>
      <c r="AC974" s="19"/>
      <c r="AD974" s="377"/>
      <c r="AE974" s="19"/>
      <c r="AF974" s="19"/>
      <c r="AG974" s="19"/>
      <c r="AH974" s="19"/>
      <c r="AI974" s="377"/>
      <c r="AJ974" s="19"/>
      <c r="AK974" s="19"/>
      <c r="AL974" s="105"/>
      <c r="AM974" s="376"/>
      <c r="AN974" s="378"/>
      <c r="AO974" s="19"/>
      <c r="AP974" s="19"/>
      <c r="AQ974" s="19"/>
      <c r="AR974" s="377"/>
      <c r="AS974" s="19"/>
      <c r="AT974" s="19"/>
      <c r="AU974" s="377"/>
      <c r="AV974" s="379"/>
      <c r="AW974" s="19"/>
      <c r="AX974" s="19"/>
      <c r="AY974" s="19"/>
      <c r="AZ974" s="377"/>
      <c r="BA974" s="19"/>
      <c r="BB974" s="19"/>
      <c r="BC974" s="19"/>
      <c r="BD974" s="105"/>
      <c r="BE974" s="376"/>
      <c r="BF974" s="376"/>
      <c r="BG974" s="19"/>
      <c r="BH974" s="19"/>
      <c r="BI974" s="19"/>
      <c r="BJ974" s="19"/>
      <c r="BK974" s="377"/>
      <c r="BL974" s="19"/>
      <c r="BM974" s="19"/>
      <c r="BN974" s="377"/>
      <c r="BO974" s="19"/>
      <c r="BP974" s="19"/>
      <c r="BQ974" s="19"/>
      <c r="BR974" s="19"/>
      <c r="BS974" s="377"/>
      <c r="BT974" s="19"/>
      <c r="BU974" s="19"/>
      <c r="BV974" s="105"/>
      <c r="BW974" s="376"/>
      <c r="BX974" s="19"/>
      <c r="BY974" s="19"/>
      <c r="BZ974" s="19"/>
      <c r="CA974" s="19"/>
      <c r="CB974" s="19"/>
      <c r="CC974" s="19"/>
      <c r="CD974" s="377"/>
      <c r="CE974" s="19"/>
      <c r="CF974" s="19"/>
      <c r="CG974" s="19"/>
      <c r="CH974" s="19"/>
      <c r="CI974" s="377"/>
      <c r="CJ974" s="19"/>
      <c r="CK974" s="380"/>
      <c r="CL974" s="105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  <c r="CX974" s="19"/>
      <c r="CY974" s="19"/>
      <c r="CZ974" s="19"/>
      <c r="DA974" s="19"/>
      <c r="DB974" s="19"/>
      <c r="DC974" s="19"/>
      <c r="DD974" s="19"/>
      <c r="DE974" s="19"/>
      <c r="DF974" s="19"/>
      <c r="DG974" s="19"/>
      <c r="DH974" s="19"/>
      <c r="DI974" s="19"/>
    </row>
    <row r="975" spans="1:113" ht="12.75" customHeight="1">
      <c r="A975" s="19"/>
      <c r="B975" s="19"/>
      <c r="C975" s="19"/>
      <c r="D975" s="19"/>
      <c r="E975" s="376"/>
      <c r="F975" s="19"/>
      <c r="G975" s="19"/>
      <c r="H975" s="19"/>
      <c r="I975" s="19"/>
      <c r="J975" s="377"/>
      <c r="K975" s="19"/>
      <c r="L975" s="19"/>
      <c r="M975" s="377"/>
      <c r="N975" s="19"/>
      <c r="O975" s="19"/>
      <c r="P975" s="19"/>
      <c r="Q975" s="19"/>
      <c r="R975" s="19"/>
      <c r="S975" s="19"/>
      <c r="T975" s="105"/>
      <c r="U975" s="376"/>
      <c r="V975" s="376"/>
      <c r="W975" s="19"/>
      <c r="X975" s="19"/>
      <c r="Y975" s="19"/>
      <c r="Z975" s="19"/>
      <c r="AA975" s="377"/>
      <c r="AB975" s="19"/>
      <c r="AC975" s="19"/>
      <c r="AD975" s="377"/>
      <c r="AE975" s="19"/>
      <c r="AF975" s="19"/>
      <c r="AG975" s="19"/>
      <c r="AH975" s="19"/>
      <c r="AI975" s="377"/>
      <c r="AJ975" s="19"/>
      <c r="AK975" s="19"/>
      <c r="AL975" s="105"/>
      <c r="AM975" s="376"/>
      <c r="AN975" s="378"/>
      <c r="AO975" s="19"/>
      <c r="AP975" s="19"/>
      <c r="AQ975" s="19"/>
      <c r="AR975" s="377"/>
      <c r="AS975" s="19"/>
      <c r="AT975" s="19"/>
      <c r="AU975" s="377"/>
      <c r="AV975" s="379"/>
      <c r="AW975" s="19"/>
      <c r="AX975" s="19"/>
      <c r="AY975" s="19"/>
      <c r="AZ975" s="377"/>
      <c r="BA975" s="19"/>
      <c r="BB975" s="19"/>
      <c r="BC975" s="19"/>
      <c r="BD975" s="105"/>
      <c r="BE975" s="376"/>
      <c r="BF975" s="376"/>
      <c r="BG975" s="19"/>
      <c r="BH975" s="19"/>
      <c r="BI975" s="19"/>
      <c r="BJ975" s="19"/>
      <c r="BK975" s="377"/>
      <c r="BL975" s="19"/>
      <c r="BM975" s="19"/>
      <c r="BN975" s="377"/>
      <c r="BO975" s="19"/>
      <c r="BP975" s="19"/>
      <c r="BQ975" s="19"/>
      <c r="BR975" s="19"/>
      <c r="BS975" s="377"/>
      <c r="BT975" s="19"/>
      <c r="BU975" s="19"/>
      <c r="BV975" s="105"/>
      <c r="BW975" s="376"/>
      <c r="BX975" s="19"/>
      <c r="BY975" s="19"/>
      <c r="BZ975" s="19"/>
      <c r="CA975" s="19"/>
      <c r="CB975" s="19"/>
      <c r="CC975" s="19"/>
      <c r="CD975" s="377"/>
      <c r="CE975" s="19"/>
      <c r="CF975" s="19"/>
      <c r="CG975" s="19"/>
      <c r="CH975" s="19"/>
      <c r="CI975" s="377"/>
      <c r="CJ975" s="19"/>
      <c r="CK975" s="380"/>
      <c r="CL975" s="105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  <c r="CX975" s="19"/>
      <c r="CY975" s="19"/>
      <c r="CZ975" s="19"/>
      <c r="DA975" s="19"/>
      <c r="DB975" s="19"/>
      <c r="DC975" s="19"/>
      <c r="DD975" s="19"/>
      <c r="DE975" s="19"/>
      <c r="DF975" s="19"/>
      <c r="DG975" s="19"/>
      <c r="DH975" s="19"/>
      <c r="DI975" s="19"/>
    </row>
    <row r="976" spans="1:113" ht="12.75" customHeight="1">
      <c r="A976" s="19"/>
      <c r="B976" s="19"/>
      <c r="C976" s="19"/>
      <c r="D976" s="19"/>
      <c r="E976" s="376"/>
      <c r="F976" s="19"/>
      <c r="G976" s="19"/>
      <c r="H976" s="19"/>
      <c r="I976" s="19"/>
      <c r="J976" s="377"/>
      <c r="K976" s="19"/>
      <c r="L976" s="19"/>
      <c r="M976" s="377"/>
      <c r="N976" s="19"/>
      <c r="O976" s="19"/>
      <c r="P976" s="19"/>
      <c r="Q976" s="19"/>
      <c r="R976" s="19"/>
      <c r="S976" s="19"/>
      <c r="T976" s="105"/>
      <c r="U976" s="376"/>
      <c r="V976" s="376"/>
      <c r="W976" s="19"/>
      <c r="X976" s="19"/>
      <c r="Y976" s="19"/>
      <c r="Z976" s="19"/>
      <c r="AA976" s="377"/>
      <c r="AB976" s="19"/>
      <c r="AC976" s="19"/>
      <c r="AD976" s="377"/>
      <c r="AE976" s="19"/>
      <c r="AF976" s="19"/>
      <c r="AG976" s="19"/>
      <c r="AH976" s="19"/>
      <c r="AI976" s="377"/>
      <c r="AJ976" s="19"/>
      <c r="AK976" s="19"/>
      <c r="AL976" s="105"/>
      <c r="AM976" s="376"/>
      <c r="AN976" s="378"/>
      <c r="AO976" s="19"/>
      <c r="AP976" s="19"/>
      <c r="AQ976" s="19"/>
      <c r="AR976" s="377"/>
      <c r="AS976" s="19"/>
      <c r="AT976" s="19"/>
      <c r="AU976" s="377"/>
      <c r="AV976" s="379"/>
      <c r="AW976" s="19"/>
      <c r="AX976" s="19"/>
      <c r="AY976" s="19"/>
      <c r="AZ976" s="377"/>
      <c r="BA976" s="19"/>
      <c r="BB976" s="19"/>
      <c r="BC976" s="19"/>
      <c r="BD976" s="105"/>
      <c r="BE976" s="376"/>
      <c r="BF976" s="376"/>
      <c r="BG976" s="19"/>
      <c r="BH976" s="19"/>
      <c r="BI976" s="19"/>
      <c r="BJ976" s="19"/>
      <c r="BK976" s="377"/>
      <c r="BL976" s="19"/>
      <c r="BM976" s="19"/>
      <c r="BN976" s="377"/>
      <c r="BO976" s="19"/>
      <c r="BP976" s="19"/>
      <c r="BQ976" s="19"/>
      <c r="BR976" s="19"/>
      <c r="BS976" s="377"/>
      <c r="BT976" s="19"/>
      <c r="BU976" s="19"/>
      <c r="BV976" s="105"/>
      <c r="BW976" s="376"/>
      <c r="BX976" s="19"/>
      <c r="BY976" s="19"/>
      <c r="BZ976" s="19"/>
      <c r="CA976" s="19"/>
      <c r="CB976" s="19"/>
      <c r="CC976" s="19"/>
      <c r="CD976" s="377"/>
      <c r="CE976" s="19"/>
      <c r="CF976" s="19"/>
      <c r="CG976" s="19"/>
      <c r="CH976" s="19"/>
      <c r="CI976" s="377"/>
      <c r="CJ976" s="19"/>
      <c r="CK976" s="380"/>
      <c r="CL976" s="105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19"/>
      <c r="CX976" s="19"/>
      <c r="CY976" s="19"/>
      <c r="CZ976" s="19"/>
      <c r="DA976" s="19"/>
      <c r="DB976" s="19"/>
      <c r="DC976" s="19"/>
      <c r="DD976" s="19"/>
      <c r="DE976" s="19"/>
      <c r="DF976" s="19"/>
      <c r="DG976" s="19"/>
      <c r="DH976" s="19"/>
      <c r="DI976" s="19"/>
    </row>
    <row r="977" spans="1:113" ht="12.75" customHeight="1">
      <c r="A977" s="19"/>
      <c r="B977" s="19"/>
      <c r="C977" s="19"/>
      <c r="D977" s="19"/>
      <c r="E977" s="376"/>
      <c r="F977" s="19"/>
      <c r="G977" s="19"/>
      <c r="H977" s="19"/>
      <c r="I977" s="19"/>
      <c r="J977" s="377"/>
      <c r="K977" s="19"/>
      <c r="L977" s="19"/>
      <c r="M977" s="377"/>
      <c r="N977" s="19"/>
      <c r="O977" s="19"/>
      <c r="P977" s="19"/>
      <c r="Q977" s="19"/>
      <c r="R977" s="19"/>
      <c r="S977" s="19"/>
      <c r="T977" s="105"/>
      <c r="U977" s="376"/>
      <c r="V977" s="376"/>
      <c r="W977" s="19"/>
      <c r="X977" s="19"/>
      <c r="Y977" s="19"/>
      <c r="Z977" s="19"/>
      <c r="AA977" s="377"/>
      <c r="AB977" s="19"/>
      <c r="AC977" s="19"/>
      <c r="AD977" s="377"/>
      <c r="AE977" s="19"/>
      <c r="AF977" s="19"/>
      <c r="AG977" s="19"/>
      <c r="AH977" s="19"/>
      <c r="AI977" s="377"/>
      <c r="AJ977" s="19"/>
      <c r="AK977" s="19"/>
      <c r="AL977" s="105"/>
      <c r="AM977" s="376"/>
      <c r="AN977" s="378"/>
      <c r="AO977" s="19"/>
      <c r="AP977" s="19"/>
      <c r="AQ977" s="19"/>
      <c r="AR977" s="377"/>
      <c r="AS977" s="19"/>
      <c r="AT977" s="19"/>
      <c r="AU977" s="377"/>
      <c r="AV977" s="379"/>
      <c r="AW977" s="19"/>
      <c r="AX977" s="19"/>
      <c r="AY977" s="19"/>
      <c r="AZ977" s="377"/>
      <c r="BA977" s="19"/>
      <c r="BB977" s="19"/>
      <c r="BC977" s="19"/>
      <c r="BD977" s="105"/>
      <c r="BE977" s="376"/>
      <c r="BF977" s="376"/>
      <c r="BG977" s="19"/>
      <c r="BH977" s="19"/>
      <c r="BI977" s="19"/>
      <c r="BJ977" s="19"/>
      <c r="BK977" s="377"/>
      <c r="BL977" s="19"/>
      <c r="BM977" s="19"/>
      <c r="BN977" s="377"/>
      <c r="BO977" s="19"/>
      <c r="BP977" s="19"/>
      <c r="BQ977" s="19"/>
      <c r="BR977" s="19"/>
      <c r="BS977" s="377"/>
      <c r="BT977" s="19"/>
      <c r="BU977" s="19"/>
      <c r="BV977" s="105"/>
      <c r="BW977" s="376"/>
      <c r="BX977" s="19"/>
      <c r="BY977" s="19"/>
      <c r="BZ977" s="19"/>
      <c r="CA977" s="19"/>
      <c r="CB977" s="19"/>
      <c r="CC977" s="19"/>
      <c r="CD977" s="377"/>
      <c r="CE977" s="19"/>
      <c r="CF977" s="19"/>
      <c r="CG977" s="19"/>
      <c r="CH977" s="19"/>
      <c r="CI977" s="377"/>
      <c r="CJ977" s="19"/>
      <c r="CK977" s="380"/>
      <c r="CL977" s="105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19"/>
      <c r="CX977" s="19"/>
      <c r="CY977" s="19"/>
      <c r="CZ977" s="19"/>
      <c r="DA977" s="19"/>
      <c r="DB977" s="19"/>
      <c r="DC977" s="19"/>
      <c r="DD977" s="19"/>
      <c r="DE977" s="19"/>
      <c r="DF977" s="19"/>
      <c r="DG977" s="19"/>
      <c r="DH977" s="19"/>
      <c r="DI977" s="19"/>
    </row>
    <row r="978" spans="1:113" ht="12.75" customHeight="1">
      <c r="A978" s="19"/>
      <c r="B978" s="19"/>
      <c r="C978" s="19"/>
      <c r="D978" s="19"/>
      <c r="E978" s="376"/>
      <c r="F978" s="19"/>
      <c r="G978" s="19"/>
      <c r="H978" s="19"/>
      <c r="I978" s="19"/>
      <c r="J978" s="377"/>
      <c r="K978" s="19"/>
      <c r="L978" s="19"/>
      <c r="M978" s="377"/>
      <c r="N978" s="19"/>
      <c r="O978" s="19"/>
      <c r="P978" s="19"/>
      <c r="Q978" s="19"/>
      <c r="R978" s="19"/>
      <c r="S978" s="19"/>
      <c r="T978" s="105"/>
      <c r="U978" s="376"/>
      <c r="V978" s="376"/>
      <c r="W978" s="19"/>
      <c r="X978" s="19"/>
      <c r="Y978" s="19"/>
      <c r="Z978" s="19"/>
      <c r="AA978" s="377"/>
      <c r="AB978" s="19"/>
      <c r="AC978" s="19"/>
      <c r="AD978" s="377"/>
      <c r="AE978" s="19"/>
      <c r="AF978" s="19"/>
      <c r="AG978" s="19"/>
      <c r="AH978" s="19"/>
      <c r="AI978" s="377"/>
      <c r="AJ978" s="19"/>
      <c r="AK978" s="19"/>
      <c r="AL978" s="105"/>
      <c r="AM978" s="376"/>
      <c r="AN978" s="378"/>
      <c r="AO978" s="19"/>
      <c r="AP978" s="19"/>
      <c r="AQ978" s="19"/>
      <c r="AR978" s="377"/>
      <c r="AS978" s="19"/>
      <c r="AT978" s="19"/>
      <c r="AU978" s="377"/>
      <c r="AV978" s="379"/>
      <c r="AW978" s="19"/>
      <c r="AX978" s="19"/>
      <c r="AY978" s="19"/>
      <c r="AZ978" s="377"/>
      <c r="BA978" s="19"/>
      <c r="BB978" s="19"/>
      <c r="BC978" s="19"/>
      <c r="BD978" s="105"/>
      <c r="BE978" s="376"/>
      <c r="BF978" s="376"/>
      <c r="BG978" s="19"/>
      <c r="BH978" s="19"/>
      <c r="BI978" s="19"/>
      <c r="BJ978" s="19"/>
      <c r="BK978" s="377"/>
      <c r="BL978" s="19"/>
      <c r="BM978" s="19"/>
      <c r="BN978" s="377"/>
      <c r="BO978" s="19"/>
      <c r="BP978" s="19"/>
      <c r="BQ978" s="19"/>
      <c r="BR978" s="19"/>
      <c r="BS978" s="377"/>
      <c r="BT978" s="19"/>
      <c r="BU978" s="19"/>
      <c r="BV978" s="105"/>
      <c r="BW978" s="376"/>
      <c r="BX978" s="19"/>
      <c r="BY978" s="19"/>
      <c r="BZ978" s="19"/>
      <c r="CA978" s="19"/>
      <c r="CB978" s="19"/>
      <c r="CC978" s="19"/>
      <c r="CD978" s="377"/>
      <c r="CE978" s="19"/>
      <c r="CF978" s="19"/>
      <c r="CG978" s="19"/>
      <c r="CH978" s="19"/>
      <c r="CI978" s="377"/>
      <c r="CJ978" s="19"/>
      <c r="CK978" s="380"/>
      <c r="CL978" s="105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19"/>
      <c r="CX978" s="19"/>
      <c r="CY978" s="19"/>
      <c r="CZ978" s="19"/>
      <c r="DA978" s="19"/>
      <c r="DB978" s="19"/>
      <c r="DC978" s="19"/>
      <c r="DD978" s="19"/>
      <c r="DE978" s="19"/>
      <c r="DF978" s="19"/>
      <c r="DG978" s="19"/>
      <c r="DH978" s="19"/>
      <c r="DI978" s="19"/>
    </row>
    <row r="979" spans="1:113" ht="12.75" customHeight="1">
      <c r="A979" s="19"/>
      <c r="B979" s="19"/>
      <c r="C979" s="19"/>
      <c r="D979" s="19"/>
      <c r="E979" s="376"/>
      <c r="F979" s="19"/>
      <c r="G979" s="19"/>
      <c r="H979" s="19"/>
      <c r="I979" s="19"/>
      <c r="J979" s="377"/>
      <c r="K979" s="19"/>
      <c r="L979" s="19"/>
      <c r="M979" s="377"/>
      <c r="N979" s="19"/>
      <c r="O979" s="19"/>
      <c r="P979" s="19"/>
      <c r="Q979" s="19"/>
      <c r="R979" s="19"/>
      <c r="S979" s="19"/>
      <c r="T979" s="105"/>
      <c r="U979" s="376"/>
      <c r="V979" s="376"/>
      <c r="W979" s="19"/>
      <c r="X979" s="19"/>
      <c r="Y979" s="19"/>
      <c r="Z979" s="19"/>
      <c r="AA979" s="377"/>
      <c r="AB979" s="19"/>
      <c r="AC979" s="19"/>
      <c r="AD979" s="377"/>
      <c r="AE979" s="19"/>
      <c r="AF979" s="19"/>
      <c r="AG979" s="19"/>
      <c r="AH979" s="19"/>
      <c r="AI979" s="377"/>
      <c r="AJ979" s="19"/>
      <c r="AK979" s="19"/>
      <c r="AL979" s="105"/>
      <c r="AM979" s="376"/>
      <c r="AN979" s="378"/>
      <c r="AO979" s="19"/>
      <c r="AP979" s="19"/>
      <c r="AQ979" s="19"/>
      <c r="AR979" s="377"/>
      <c r="AS979" s="19"/>
      <c r="AT979" s="19"/>
      <c r="AU979" s="377"/>
      <c r="AV979" s="379"/>
      <c r="AW979" s="19"/>
      <c r="AX979" s="19"/>
      <c r="AY979" s="19"/>
      <c r="AZ979" s="377"/>
      <c r="BA979" s="19"/>
      <c r="BB979" s="19"/>
      <c r="BC979" s="19"/>
      <c r="BD979" s="105"/>
      <c r="BE979" s="376"/>
      <c r="BF979" s="376"/>
      <c r="BG979" s="19"/>
      <c r="BH979" s="19"/>
      <c r="BI979" s="19"/>
      <c r="BJ979" s="19"/>
      <c r="BK979" s="377"/>
      <c r="BL979" s="19"/>
      <c r="BM979" s="19"/>
      <c r="BN979" s="377"/>
      <c r="BO979" s="19"/>
      <c r="BP979" s="19"/>
      <c r="BQ979" s="19"/>
      <c r="BR979" s="19"/>
      <c r="BS979" s="377"/>
      <c r="BT979" s="19"/>
      <c r="BU979" s="19"/>
      <c r="BV979" s="105"/>
      <c r="BW979" s="376"/>
      <c r="BX979" s="19"/>
      <c r="BY979" s="19"/>
      <c r="BZ979" s="19"/>
      <c r="CA979" s="19"/>
      <c r="CB979" s="19"/>
      <c r="CC979" s="19"/>
      <c r="CD979" s="377"/>
      <c r="CE979" s="19"/>
      <c r="CF979" s="19"/>
      <c r="CG979" s="19"/>
      <c r="CH979" s="19"/>
      <c r="CI979" s="377"/>
      <c r="CJ979" s="19"/>
      <c r="CK979" s="380"/>
      <c r="CL979" s="105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19"/>
      <c r="CX979" s="19"/>
      <c r="CY979" s="19"/>
      <c r="CZ979" s="19"/>
      <c r="DA979" s="19"/>
      <c r="DB979" s="19"/>
      <c r="DC979" s="19"/>
      <c r="DD979" s="19"/>
      <c r="DE979" s="19"/>
      <c r="DF979" s="19"/>
      <c r="DG979" s="19"/>
      <c r="DH979" s="19"/>
      <c r="DI979" s="19"/>
    </row>
    <row r="980" spans="1:113" ht="12.75" customHeight="1">
      <c r="A980" s="19"/>
      <c r="B980" s="19"/>
      <c r="C980" s="19"/>
      <c r="D980" s="19"/>
      <c r="E980" s="376"/>
      <c r="F980" s="19"/>
      <c r="G980" s="19"/>
      <c r="H980" s="19"/>
      <c r="I980" s="19"/>
      <c r="J980" s="377"/>
      <c r="K980" s="19"/>
      <c r="L980" s="19"/>
      <c r="M980" s="377"/>
      <c r="N980" s="19"/>
      <c r="O980" s="19"/>
      <c r="P980" s="19"/>
      <c r="Q980" s="19"/>
      <c r="R980" s="19"/>
      <c r="S980" s="19"/>
      <c r="T980" s="105"/>
      <c r="U980" s="376"/>
      <c r="V980" s="376"/>
      <c r="W980" s="19"/>
      <c r="X980" s="19"/>
      <c r="Y980" s="19"/>
      <c r="Z980" s="19"/>
      <c r="AA980" s="377"/>
      <c r="AB980" s="19"/>
      <c r="AC980" s="19"/>
      <c r="AD980" s="377"/>
      <c r="AE980" s="19"/>
      <c r="AF980" s="19"/>
      <c r="AG980" s="19"/>
      <c r="AH980" s="19"/>
      <c r="AI980" s="377"/>
      <c r="AJ980" s="19"/>
      <c r="AK980" s="19"/>
      <c r="AL980" s="105"/>
      <c r="AM980" s="376"/>
      <c r="AN980" s="378"/>
      <c r="AO980" s="19"/>
      <c r="AP980" s="19"/>
      <c r="AQ980" s="19"/>
      <c r="AR980" s="377"/>
      <c r="AS980" s="19"/>
      <c r="AT980" s="19"/>
      <c r="AU980" s="377"/>
      <c r="AV980" s="379"/>
      <c r="AW980" s="19"/>
      <c r="AX980" s="19"/>
      <c r="AY980" s="19"/>
      <c r="AZ980" s="377"/>
      <c r="BA980" s="19"/>
      <c r="BB980" s="19"/>
      <c r="BC980" s="19"/>
      <c r="BD980" s="105"/>
      <c r="BE980" s="376"/>
      <c r="BF980" s="376"/>
      <c r="BG980" s="19"/>
      <c r="BH980" s="19"/>
      <c r="BI980" s="19"/>
      <c r="BJ980" s="19"/>
      <c r="BK980" s="377"/>
      <c r="BL980" s="19"/>
      <c r="BM980" s="19"/>
      <c r="BN980" s="377"/>
      <c r="BO980" s="19"/>
      <c r="BP980" s="19"/>
      <c r="BQ980" s="19"/>
      <c r="BR980" s="19"/>
      <c r="BS980" s="377"/>
      <c r="BT980" s="19"/>
      <c r="BU980" s="19"/>
      <c r="BV980" s="105"/>
      <c r="BW980" s="376"/>
      <c r="BX980" s="19"/>
      <c r="BY980" s="19"/>
      <c r="BZ980" s="19"/>
      <c r="CA980" s="19"/>
      <c r="CB980" s="19"/>
      <c r="CC980" s="19"/>
      <c r="CD980" s="377"/>
      <c r="CE980" s="19"/>
      <c r="CF980" s="19"/>
      <c r="CG980" s="19"/>
      <c r="CH980" s="19"/>
      <c r="CI980" s="377"/>
      <c r="CJ980" s="19"/>
      <c r="CK980" s="380"/>
      <c r="CL980" s="105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19"/>
      <c r="CX980" s="19"/>
      <c r="CY980" s="19"/>
      <c r="CZ980" s="19"/>
      <c r="DA980" s="19"/>
      <c r="DB980" s="19"/>
      <c r="DC980" s="19"/>
      <c r="DD980" s="19"/>
      <c r="DE980" s="19"/>
      <c r="DF980" s="19"/>
      <c r="DG980" s="19"/>
      <c r="DH980" s="19"/>
      <c r="DI980" s="19"/>
    </row>
    <row r="981" spans="1:113" ht="12.75" customHeight="1">
      <c r="A981" s="19"/>
      <c r="B981" s="19"/>
      <c r="C981" s="19"/>
      <c r="D981" s="19"/>
      <c r="E981" s="376"/>
      <c r="F981" s="19"/>
      <c r="G981" s="19"/>
      <c r="H981" s="19"/>
      <c r="I981" s="19"/>
      <c r="J981" s="377"/>
      <c r="K981" s="19"/>
      <c r="L981" s="19"/>
      <c r="M981" s="377"/>
      <c r="N981" s="19"/>
      <c r="O981" s="19"/>
      <c r="P981" s="19"/>
      <c r="Q981" s="19"/>
      <c r="R981" s="19"/>
      <c r="S981" s="19"/>
      <c r="T981" s="105"/>
      <c r="U981" s="376"/>
      <c r="V981" s="376"/>
      <c r="W981" s="19"/>
      <c r="X981" s="19"/>
      <c r="Y981" s="19"/>
      <c r="Z981" s="19"/>
      <c r="AA981" s="377"/>
      <c r="AB981" s="19"/>
      <c r="AC981" s="19"/>
      <c r="AD981" s="377"/>
      <c r="AE981" s="19"/>
      <c r="AF981" s="19"/>
      <c r="AG981" s="19"/>
      <c r="AH981" s="19"/>
      <c r="AI981" s="377"/>
      <c r="AJ981" s="19"/>
      <c r="AK981" s="19"/>
      <c r="AL981" s="105"/>
      <c r="AM981" s="376"/>
      <c r="AN981" s="378"/>
      <c r="AO981" s="19"/>
      <c r="AP981" s="19"/>
      <c r="AQ981" s="19"/>
      <c r="AR981" s="377"/>
      <c r="AS981" s="19"/>
      <c r="AT981" s="19"/>
      <c r="AU981" s="377"/>
      <c r="AV981" s="379"/>
      <c r="AW981" s="19"/>
      <c r="AX981" s="19"/>
      <c r="AY981" s="19"/>
      <c r="AZ981" s="377"/>
      <c r="BA981" s="19"/>
      <c r="BB981" s="19"/>
      <c r="BC981" s="19"/>
      <c r="BD981" s="105"/>
      <c r="BE981" s="376"/>
      <c r="BF981" s="376"/>
      <c r="BG981" s="19"/>
      <c r="BH981" s="19"/>
      <c r="BI981" s="19"/>
      <c r="BJ981" s="19"/>
      <c r="BK981" s="377"/>
      <c r="BL981" s="19"/>
      <c r="BM981" s="19"/>
      <c r="BN981" s="377"/>
      <c r="BO981" s="19"/>
      <c r="BP981" s="19"/>
      <c r="BQ981" s="19"/>
      <c r="BR981" s="19"/>
      <c r="BS981" s="377"/>
      <c r="BT981" s="19"/>
      <c r="BU981" s="19"/>
      <c r="BV981" s="105"/>
      <c r="BW981" s="376"/>
      <c r="BX981" s="19"/>
      <c r="BY981" s="19"/>
      <c r="BZ981" s="19"/>
      <c r="CA981" s="19"/>
      <c r="CB981" s="19"/>
      <c r="CC981" s="19"/>
      <c r="CD981" s="377"/>
      <c r="CE981" s="19"/>
      <c r="CF981" s="19"/>
      <c r="CG981" s="19"/>
      <c r="CH981" s="19"/>
      <c r="CI981" s="377"/>
      <c r="CJ981" s="19"/>
      <c r="CK981" s="380"/>
      <c r="CL981" s="105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19"/>
      <c r="CX981" s="19"/>
      <c r="CY981" s="19"/>
      <c r="CZ981" s="19"/>
      <c r="DA981" s="19"/>
      <c r="DB981" s="19"/>
      <c r="DC981" s="19"/>
      <c r="DD981" s="19"/>
      <c r="DE981" s="19"/>
      <c r="DF981" s="19"/>
      <c r="DG981" s="19"/>
      <c r="DH981" s="19"/>
      <c r="DI981" s="19"/>
    </row>
    <row r="982" spans="1:113" ht="12.75" customHeight="1">
      <c r="A982" s="19"/>
      <c r="B982" s="19"/>
      <c r="C982" s="19"/>
      <c r="D982" s="19"/>
      <c r="E982" s="376"/>
      <c r="F982" s="19"/>
      <c r="G982" s="19"/>
      <c r="H982" s="19"/>
      <c r="I982" s="19"/>
      <c r="J982" s="377"/>
      <c r="K982" s="19"/>
      <c r="L982" s="19"/>
      <c r="M982" s="377"/>
      <c r="N982" s="19"/>
      <c r="O982" s="19"/>
      <c r="P982" s="19"/>
      <c r="Q982" s="19"/>
      <c r="R982" s="19"/>
      <c r="S982" s="19"/>
      <c r="T982" s="105"/>
      <c r="U982" s="376"/>
      <c r="V982" s="376"/>
      <c r="W982" s="19"/>
      <c r="X982" s="19"/>
      <c r="Y982" s="19"/>
      <c r="Z982" s="19"/>
      <c r="AA982" s="377"/>
      <c r="AB982" s="19"/>
      <c r="AC982" s="19"/>
      <c r="AD982" s="377"/>
      <c r="AE982" s="19"/>
      <c r="AF982" s="19"/>
      <c r="AG982" s="19"/>
      <c r="AH982" s="19"/>
      <c r="AI982" s="377"/>
      <c r="AJ982" s="19"/>
      <c r="AK982" s="19"/>
      <c r="AL982" s="105"/>
      <c r="AM982" s="376"/>
      <c r="AN982" s="378"/>
      <c r="AO982" s="19"/>
      <c r="AP982" s="19"/>
      <c r="AQ982" s="19"/>
      <c r="AR982" s="377"/>
      <c r="AS982" s="19"/>
      <c r="AT982" s="19"/>
      <c r="AU982" s="377"/>
      <c r="AV982" s="379"/>
      <c r="AW982" s="19"/>
      <c r="AX982" s="19"/>
      <c r="AY982" s="19"/>
      <c r="AZ982" s="377"/>
      <c r="BA982" s="19"/>
      <c r="BB982" s="19"/>
      <c r="BC982" s="19"/>
      <c r="BD982" s="105"/>
      <c r="BE982" s="376"/>
      <c r="BF982" s="376"/>
      <c r="BG982" s="19"/>
      <c r="BH982" s="19"/>
      <c r="BI982" s="19"/>
      <c r="BJ982" s="19"/>
      <c r="BK982" s="377"/>
      <c r="BL982" s="19"/>
      <c r="BM982" s="19"/>
      <c r="BN982" s="377"/>
      <c r="BO982" s="19"/>
      <c r="BP982" s="19"/>
      <c r="BQ982" s="19"/>
      <c r="BR982" s="19"/>
      <c r="BS982" s="377"/>
      <c r="BT982" s="19"/>
      <c r="BU982" s="19"/>
      <c r="BV982" s="105"/>
      <c r="BW982" s="376"/>
      <c r="BX982" s="19"/>
      <c r="BY982" s="19"/>
      <c r="BZ982" s="19"/>
      <c r="CA982" s="19"/>
      <c r="CB982" s="19"/>
      <c r="CC982" s="19"/>
      <c r="CD982" s="377"/>
      <c r="CE982" s="19"/>
      <c r="CF982" s="19"/>
      <c r="CG982" s="19"/>
      <c r="CH982" s="19"/>
      <c r="CI982" s="377"/>
      <c r="CJ982" s="19"/>
      <c r="CK982" s="380"/>
      <c r="CL982" s="105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19"/>
      <c r="CX982" s="19"/>
      <c r="CY982" s="19"/>
      <c r="CZ982" s="19"/>
      <c r="DA982" s="19"/>
      <c r="DB982" s="19"/>
      <c r="DC982" s="19"/>
      <c r="DD982" s="19"/>
      <c r="DE982" s="19"/>
      <c r="DF982" s="19"/>
      <c r="DG982" s="19"/>
      <c r="DH982" s="19"/>
      <c r="DI982" s="19"/>
    </row>
    <row r="983" spans="1:113" ht="12.75" customHeight="1">
      <c r="A983" s="19"/>
      <c r="B983" s="19"/>
      <c r="C983" s="19"/>
      <c r="D983" s="19"/>
      <c r="E983" s="376"/>
      <c r="F983" s="19"/>
      <c r="G983" s="19"/>
      <c r="H983" s="19"/>
      <c r="I983" s="19"/>
      <c r="J983" s="377"/>
      <c r="K983" s="19"/>
      <c r="L983" s="19"/>
      <c r="M983" s="377"/>
      <c r="N983" s="19"/>
      <c r="O983" s="19"/>
      <c r="P983" s="19"/>
      <c r="Q983" s="19"/>
      <c r="R983" s="19"/>
      <c r="S983" s="19"/>
      <c r="T983" s="105"/>
      <c r="U983" s="376"/>
      <c r="V983" s="376"/>
      <c r="W983" s="19"/>
      <c r="X983" s="19"/>
      <c r="Y983" s="19"/>
      <c r="Z983" s="19"/>
      <c r="AA983" s="377"/>
      <c r="AB983" s="19"/>
      <c r="AC983" s="19"/>
      <c r="AD983" s="377"/>
      <c r="AE983" s="19"/>
      <c r="AF983" s="19"/>
      <c r="AG983" s="19"/>
      <c r="AH983" s="19"/>
      <c r="AI983" s="377"/>
      <c r="AJ983" s="19"/>
      <c r="AK983" s="19"/>
      <c r="AL983" s="105"/>
      <c r="AM983" s="376"/>
      <c r="AN983" s="378"/>
      <c r="AO983" s="19"/>
      <c r="AP983" s="19"/>
      <c r="AQ983" s="19"/>
      <c r="AR983" s="377"/>
      <c r="AS983" s="19"/>
      <c r="AT983" s="19"/>
      <c r="AU983" s="377"/>
      <c r="AV983" s="379"/>
      <c r="AW983" s="19"/>
      <c r="AX983" s="19"/>
      <c r="AY983" s="19"/>
      <c r="AZ983" s="377"/>
      <c r="BA983" s="19"/>
      <c r="BB983" s="19"/>
      <c r="BC983" s="19"/>
      <c r="BD983" s="105"/>
      <c r="BE983" s="376"/>
      <c r="BF983" s="376"/>
      <c r="BG983" s="19"/>
      <c r="BH983" s="19"/>
      <c r="BI983" s="19"/>
      <c r="BJ983" s="19"/>
      <c r="BK983" s="377"/>
      <c r="BL983" s="19"/>
      <c r="BM983" s="19"/>
      <c r="BN983" s="377"/>
      <c r="BO983" s="19"/>
      <c r="BP983" s="19"/>
      <c r="BQ983" s="19"/>
      <c r="BR983" s="19"/>
      <c r="BS983" s="377"/>
      <c r="BT983" s="19"/>
      <c r="BU983" s="19"/>
      <c r="BV983" s="105"/>
      <c r="BW983" s="376"/>
      <c r="BX983" s="19"/>
      <c r="BY983" s="19"/>
      <c r="BZ983" s="19"/>
      <c r="CA983" s="19"/>
      <c r="CB983" s="19"/>
      <c r="CC983" s="19"/>
      <c r="CD983" s="377"/>
      <c r="CE983" s="19"/>
      <c r="CF983" s="19"/>
      <c r="CG983" s="19"/>
      <c r="CH983" s="19"/>
      <c r="CI983" s="377"/>
      <c r="CJ983" s="19"/>
      <c r="CK983" s="380"/>
      <c r="CL983" s="105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19"/>
      <c r="CX983" s="19"/>
      <c r="CY983" s="19"/>
      <c r="CZ983" s="19"/>
      <c r="DA983" s="19"/>
      <c r="DB983" s="19"/>
      <c r="DC983" s="19"/>
      <c r="DD983" s="19"/>
      <c r="DE983" s="19"/>
      <c r="DF983" s="19"/>
      <c r="DG983" s="19"/>
      <c r="DH983" s="19"/>
      <c r="DI983" s="19"/>
    </row>
    <row r="984" spans="1:113" ht="12.75" customHeight="1">
      <c r="A984" s="19"/>
      <c r="B984" s="19"/>
      <c r="C984" s="19"/>
      <c r="D984" s="19"/>
      <c r="E984" s="376"/>
      <c r="F984" s="19"/>
      <c r="G984" s="19"/>
      <c r="H984" s="19"/>
      <c r="I984" s="19"/>
      <c r="J984" s="377"/>
      <c r="K984" s="19"/>
      <c r="L984" s="19"/>
      <c r="M984" s="377"/>
      <c r="N984" s="19"/>
      <c r="O984" s="19"/>
      <c r="P984" s="19"/>
      <c r="Q984" s="19"/>
      <c r="R984" s="19"/>
      <c r="S984" s="19"/>
      <c r="T984" s="105"/>
      <c r="U984" s="376"/>
      <c r="V984" s="376"/>
      <c r="W984" s="19"/>
      <c r="X984" s="19"/>
      <c r="Y984" s="19"/>
      <c r="Z984" s="19"/>
      <c r="AA984" s="377"/>
      <c r="AB984" s="19"/>
      <c r="AC984" s="19"/>
      <c r="AD984" s="377"/>
      <c r="AE984" s="19"/>
      <c r="AF984" s="19"/>
      <c r="AG984" s="19"/>
      <c r="AH984" s="19"/>
      <c r="AI984" s="377"/>
      <c r="AJ984" s="19"/>
      <c r="AK984" s="19"/>
      <c r="AL984" s="105"/>
      <c r="AM984" s="376"/>
      <c r="AN984" s="378"/>
      <c r="AO984" s="19"/>
      <c r="AP984" s="19"/>
      <c r="AQ984" s="19"/>
      <c r="AR984" s="377"/>
      <c r="AS984" s="19"/>
      <c r="AT984" s="19"/>
      <c r="AU984" s="377"/>
      <c r="AV984" s="379"/>
      <c r="AW984" s="19"/>
      <c r="AX984" s="19"/>
      <c r="AY984" s="19"/>
      <c r="AZ984" s="377"/>
      <c r="BA984" s="19"/>
      <c r="BB984" s="19"/>
      <c r="BC984" s="19"/>
      <c r="BD984" s="105"/>
      <c r="BE984" s="376"/>
      <c r="BF984" s="376"/>
      <c r="BG984" s="19"/>
      <c r="BH984" s="19"/>
      <c r="BI984" s="19"/>
      <c r="BJ984" s="19"/>
      <c r="BK984" s="377"/>
      <c r="BL984" s="19"/>
      <c r="BM984" s="19"/>
      <c r="BN984" s="377"/>
      <c r="BO984" s="19"/>
      <c r="BP984" s="19"/>
      <c r="BQ984" s="19"/>
      <c r="BR984" s="19"/>
      <c r="BS984" s="377"/>
      <c r="BT984" s="19"/>
      <c r="BU984" s="19"/>
      <c r="BV984" s="105"/>
      <c r="BW984" s="376"/>
      <c r="BX984" s="19"/>
      <c r="BY984" s="19"/>
      <c r="BZ984" s="19"/>
      <c r="CA984" s="19"/>
      <c r="CB984" s="19"/>
      <c r="CC984" s="19"/>
      <c r="CD984" s="377"/>
      <c r="CE984" s="19"/>
      <c r="CF984" s="19"/>
      <c r="CG984" s="19"/>
      <c r="CH984" s="19"/>
      <c r="CI984" s="377"/>
      <c r="CJ984" s="19"/>
      <c r="CK984" s="380"/>
      <c r="CL984" s="105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19"/>
      <c r="CX984" s="19"/>
      <c r="CY984" s="19"/>
      <c r="CZ984" s="19"/>
      <c r="DA984" s="19"/>
      <c r="DB984" s="19"/>
      <c r="DC984" s="19"/>
      <c r="DD984" s="19"/>
      <c r="DE984" s="19"/>
      <c r="DF984" s="19"/>
      <c r="DG984" s="19"/>
      <c r="DH984" s="19"/>
      <c r="DI984" s="19"/>
    </row>
    <row r="985" spans="1:113" ht="12.75" customHeight="1">
      <c r="A985" s="19"/>
      <c r="B985" s="19"/>
      <c r="C985" s="19"/>
      <c r="D985" s="19"/>
      <c r="E985" s="376"/>
      <c r="F985" s="19"/>
      <c r="G985" s="19"/>
      <c r="H985" s="19"/>
      <c r="I985" s="19"/>
      <c r="J985" s="377"/>
      <c r="K985" s="19"/>
      <c r="L985" s="19"/>
      <c r="M985" s="377"/>
      <c r="N985" s="19"/>
      <c r="O985" s="19"/>
      <c r="P985" s="19"/>
      <c r="Q985" s="19"/>
      <c r="R985" s="19"/>
      <c r="S985" s="19"/>
      <c r="T985" s="105"/>
      <c r="U985" s="376"/>
      <c r="V985" s="376"/>
      <c r="W985" s="19"/>
      <c r="X985" s="19"/>
      <c r="Y985" s="19"/>
      <c r="Z985" s="19"/>
      <c r="AA985" s="377"/>
      <c r="AB985" s="19"/>
      <c r="AC985" s="19"/>
      <c r="AD985" s="377"/>
      <c r="AE985" s="19"/>
      <c r="AF985" s="19"/>
      <c r="AG985" s="19"/>
      <c r="AH985" s="19"/>
      <c r="AI985" s="377"/>
      <c r="AJ985" s="19"/>
      <c r="AK985" s="19"/>
      <c r="AL985" s="105"/>
      <c r="AM985" s="376"/>
      <c r="AN985" s="378"/>
      <c r="AO985" s="19"/>
      <c r="AP985" s="19"/>
      <c r="AQ985" s="19"/>
      <c r="AR985" s="377"/>
      <c r="AS985" s="19"/>
      <c r="AT985" s="19"/>
      <c r="AU985" s="377"/>
      <c r="AV985" s="379"/>
      <c r="AW985" s="19"/>
      <c r="AX985" s="19"/>
      <c r="AY985" s="19"/>
      <c r="AZ985" s="377"/>
      <c r="BA985" s="19"/>
      <c r="BB985" s="19"/>
      <c r="BC985" s="19"/>
      <c r="BD985" s="105"/>
      <c r="BE985" s="376"/>
      <c r="BF985" s="376"/>
      <c r="BG985" s="19"/>
      <c r="BH985" s="19"/>
      <c r="BI985" s="19"/>
      <c r="BJ985" s="19"/>
      <c r="BK985" s="377"/>
      <c r="BL985" s="19"/>
      <c r="BM985" s="19"/>
      <c r="BN985" s="377"/>
      <c r="BO985" s="19"/>
      <c r="BP985" s="19"/>
      <c r="BQ985" s="19"/>
      <c r="BR985" s="19"/>
      <c r="BS985" s="377"/>
      <c r="BT985" s="19"/>
      <c r="BU985" s="19"/>
      <c r="BV985" s="105"/>
      <c r="BW985" s="376"/>
      <c r="BX985" s="19"/>
      <c r="BY985" s="19"/>
      <c r="BZ985" s="19"/>
      <c r="CA985" s="19"/>
      <c r="CB985" s="19"/>
      <c r="CC985" s="19"/>
      <c r="CD985" s="377"/>
      <c r="CE985" s="19"/>
      <c r="CF985" s="19"/>
      <c r="CG985" s="19"/>
      <c r="CH985" s="19"/>
      <c r="CI985" s="377"/>
      <c r="CJ985" s="19"/>
      <c r="CK985" s="380"/>
      <c r="CL985" s="105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19"/>
      <c r="CX985" s="19"/>
      <c r="CY985" s="19"/>
      <c r="CZ985" s="19"/>
      <c r="DA985" s="19"/>
      <c r="DB985" s="19"/>
      <c r="DC985" s="19"/>
      <c r="DD985" s="19"/>
      <c r="DE985" s="19"/>
      <c r="DF985" s="19"/>
      <c r="DG985" s="19"/>
      <c r="DH985" s="19"/>
      <c r="DI985" s="19"/>
    </row>
    <row r="986" spans="1:113" ht="12.75" customHeight="1">
      <c r="A986" s="19"/>
      <c r="B986" s="19"/>
      <c r="C986" s="19"/>
      <c r="D986" s="19"/>
      <c r="E986" s="376"/>
      <c r="F986" s="19"/>
      <c r="G986" s="19"/>
      <c r="H986" s="19"/>
      <c r="I986" s="19"/>
      <c r="J986" s="377"/>
      <c r="K986" s="19"/>
      <c r="L986" s="19"/>
      <c r="M986" s="377"/>
      <c r="N986" s="19"/>
      <c r="O986" s="19"/>
      <c r="P986" s="19"/>
      <c r="Q986" s="19"/>
      <c r="R986" s="19"/>
      <c r="S986" s="19"/>
      <c r="T986" s="105"/>
      <c r="U986" s="376"/>
      <c r="V986" s="376"/>
      <c r="W986" s="19"/>
      <c r="X986" s="19"/>
      <c r="Y986" s="19"/>
      <c r="Z986" s="19"/>
      <c r="AA986" s="377"/>
      <c r="AB986" s="19"/>
      <c r="AC986" s="19"/>
      <c r="AD986" s="377"/>
      <c r="AE986" s="19"/>
      <c r="AF986" s="19"/>
      <c r="AG986" s="19"/>
      <c r="AH986" s="19"/>
      <c r="AI986" s="377"/>
      <c r="AJ986" s="19"/>
      <c r="AK986" s="19"/>
      <c r="AL986" s="105"/>
      <c r="AM986" s="376"/>
      <c r="AN986" s="378"/>
      <c r="AO986" s="19"/>
      <c r="AP986" s="19"/>
      <c r="AQ986" s="19"/>
      <c r="AR986" s="377"/>
      <c r="AS986" s="19"/>
      <c r="AT986" s="19"/>
      <c r="AU986" s="377"/>
      <c r="AV986" s="379"/>
      <c r="AW986" s="19"/>
      <c r="AX986" s="19"/>
      <c r="AY986" s="19"/>
      <c r="AZ986" s="377"/>
      <c r="BA986" s="19"/>
      <c r="BB986" s="19"/>
      <c r="BC986" s="19"/>
      <c r="BD986" s="105"/>
      <c r="BE986" s="376"/>
      <c r="BF986" s="376"/>
      <c r="BG986" s="19"/>
      <c r="BH986" s="19"/>
      <c r="BI986" s="19"/>
      <c r="BJ986" s="19"/>
      <c r="BK986" s="377"/>
      <c r="BL986" s="19"/>
      <c r="BM986" s="19"/>
      <c r="BN986" s="377"/>
      <c r="BO986" s="19"/>
      <c r="BP986" s="19"/>
      <c r="BQ986" s="19"/>
      <c r="BR986" s="19"/>
      <c r="BS986" s="377"/>
      <c r="BT986" s="19"/>
      <c r="BU986" s="19"/>
      <c r="BV986" s="105"/>
      <c r="BW986" s="376"/>
      <c r="BX986" s="19"/>
      <c r="BY986" s="19"/>
      <c r="BZ986" s="19"/>
      <c r="CA986" s="19"/>
      <c r="CB986" s="19"/>
      <c r="CC986" s="19"/>
      <c r="CD986" s="377"/>
      <c r="CE986" s="19"/>
      <c r="CF986" s="19"/>
      <c r="CG986" s="19"/>
      <c r="CH986" s="19"/>
      <c r="CI986" s="377"/>
      <c r="CJ986" s="19"/>
      <c r="CK986" s="380"/>
      <c r="CL986" s="105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  <c r="CX986" s="19"/>
      <c r="CY986" s="19"/>
      <c r="CZ986" s="19"/>
      <c r="DA986" s="19"/>
      <c r="DB986" s="19"/>
      <c r="DC986" s="19"/>
      <c r="DD986" s="19"/>
      <c r="DE986" s="19"/>
      <c r="DF986" s="19"/>
      <c r="DG986" s="19"/>
      <c r="DH986" s="19"/>
      <c r="DI986" s="19"/>
    </row>
    <row r="987" spans="1:113" ht="12.75" customHeight="1">
      <c r="A987" s="19"/>
      <c r="B987" s="19"/>
      <c r="C987" s="19"/>
      <c r="D987" s="19"/>
      <c r="E987" s="376"/>
      <c r="F987" s="19"/>
      <c r="G987" s="19"/>
      <c r="H987" s="19"/>
      <c r="I987" s="19"/>
      <c r="J987" s="377"/>
      <c r="K987" s="19"/>
      <c r="L987" s="19"/>
      <c r="M987" s="377"/>
      <c r="N987" s="19"/>
      <c r="O987" s="19"/>
      <c r="P987" s="19"/>
      <c r="Q987" s="19"/>
      <c r="R987" s="19"/>
      <c r="S987" s="19"/>
      <c r="T987" s="105"/>
      <c r="U987" s="376"/>
      <c r="V987" s="376"/>
      <c r="W987" s="19"/>
      <c r="X987" s="19"/>
      <c r="Y987" s="19"/>
      <c r="Z987" s="19"/>
      <c r="AA987" s="377"/>
      <c r="AB987" s="19"/>
      <c r="AC987" s="19"/>
      <c r="AD987" s="377"/>
      <c r="AE987" s="19"/>
      <c r="AF987" s="19"/>
      <c r="AG987" s="19"/>
      <c r="AH987" s="19"/>
      <c r="AI987" s="377"/>
      <c r="AJ987" s="19"/>
      <c r="AK987" s="19"/>
      <c r="AL987" s="105"/>
      <c r="AM987" s="376"/>
      <c r="AN987" s="378"/>
      <c r="AO987" s="19"/>
      <c r="AP987" s="19"/>
      <c r="AQ987" s="19"/>
      <c r="AR987" s="377"/>
      <c r="AS987" s="19"/>
      <c r="AT987" s="19"/>
      <c r="AU987" s="377"/>
      <c r="AV987" s="379"/>
      <c r="AW987" s="19"/>
      <c r="AX987" s="19"/>
      <c r="AY987" s="19"/>
      <c r="AZ987" s="377"/>
      <c r="BA987" s="19"/>
      <c r="BB987" s="19"/>
      <c r="BC987" s="19"/>
      <c r="BD987" s="105"/>
      <c r="BE987" s="376"/>
      <c r="BF987" s="376"/>
      <c r="BG987" s="19"/>
      <c r="BH987" s="19"/>
      <c r="BI987" s="19"/>
      <c r="BJ987" s="19"/>
      <c r="BK987" s="377"/>
      <c r="BL987" s="19"/>
      <c r="BM987" s="19"/>
      <c r="BN987" s="377"/>
      <c r="BO987" s="19"/>
      <c r="BP987" s="19"/>
      <c r="BQ987" s="19"/>
      <c r="BR987" s="19"/>
      <c r="BS987" s="377"/>
      <c r="BT987" s="19"/>
      <c r="BU987" s="19"/>
      <c r="BV987" s="105"/>
      <c r="BW987" s="376"/>
      <c r="BX987" s="19"/>
      <c r="BY987" s="19"/>
      <c r="BZ987" s="19"/>
      <c r="CA987" s="19"/>
      <c r="CB987" s="19"/>
      <c r="CC987" s="19"/>
      <c r="CD987" s="377"/>
      <c r="CE987" s="19"/>
      <c r="CF987" s="19"/>
      <c r="CG987" s="19"/>
      <c r="CH987" s="19"/>
      <c r="CI987" s="377"/>
      <c r="CJ987" s="19"/>
      <c r="CK987" s="380"/>
      <c r="CL987" s="105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  <c r="CX987" s="19"/>
      <c r="CY987" s="19"/>
      <c r="CZ987" s="19"/>
      <c r="DA987" s="19"/>
      <c r="DB987" s="19"/>
      <c r="DC987" s="19"/>
      <c r="DD987" s="19"/>
      <c r="DE987" s="19"/>
      <c r="DF987" s="19"/>
      <c r="DG987" s="19"/>
      <c r="DH987" s="19"/>
      <c r="DI987" s="19"/>
    </row>
    <row r="988" spans="1:113" ht="12.75" customHeight="1">
      <c r="A988" s="19"/>
      <c r="B988" s="19"/>
      <c r="C988" s="19"/>
      <c r="D988" s="19"/>
      <c r="E988" s="376"/>
      <c r="F988" s="19"/>
      <c r="G988" s="19"/>
      <c r="H988" s="19"/>
      <c r="I988" s="19"/>
      <c r="J988" s="377"/>
      <c r="K988" s="19"/>
      <c r="L988" s="19"/>
      <c r="M988" s="377"/>
      <c r="N988" s="19"/>
      <c r="O988" s="19"/>
      <c r="P988" s="19"/>
      <c r="Q988" s="19"/>
      <c r="R988" s="19"/>
      <c r="S988" s="19"/>
      <c r="T988" s="105"/>
      <c r="U988" s="376"/>
      <c r="V988" s="376"/>
      <c r="W988" s="19"/>
      <c r="X988" s="19"/>
      <c r="Y988" s="19"/>
      <c r="Z988" s="19"/>
      <c r="AA988" s="377"/>
      <c r="AB988" s="19"/>
      <c r="AC988" s="19"/>
      <c r="AD988" s="377"/>
      <c r="AE988" s="19"/>
      <c r="AF988" s="19"/>
      <c r="AG988" s="19"/>
      <c r="AH988" s="19"/>
      <c r="AI988" s="377"/>
      <c r="AJ988" s="19"/>
      <c r="AK988" s="19"/>
      <c r="AL988" s="105"/>
      <c r="AM988" s="376"/>
      <c r="AN988" s="378"/>
      <c r="AO988" s="19"/>
      <c r="AP988" s="19"/>
      <c r="AQ988" s="19"/>
      <c r="AR988" s="377"/>
      <c r="AS988" s="19"/>
      <c r="AT988" s="19"/>
      <c r="AU988" s="377"/>
      <c r="AV988" s="379"/>
      <c r="AW988" s="19"/>
      <c r="AX988" s="19"/>
      <c r="AY988" s="19"/>
      <c r="AZ988" s="377"/>
      <c r="BA988" s="19"/>
      <c r="BB988" s="19"/>
      <c r="BC988" s="19"/>
      <c r="BD988" s="105"/>
      <c r="BE988" s="376"/>
      <c r="BF988" s="376"/>
      <c r="BG988" s="19"/>
      <c r="BH988" s="19"/>
      <c r="BI988" s="19"/>
      <c r="BJ988" s="19"/>
      <c r="BK988" s="377"/>
      <c r="BL988" s="19"/>
      <c r="BM988" s="19"/>
      <c r="BN988" s="377"/>
      <c r="BO988" s="19"/>
      <c r="BP988" s="19"/>
      <c r="BQ988" s="19"/>
      <c r="BR988" s="19"/>
      <c r="BS988" s="377"/>
      <c r="BT988" s="19"/>
      <c r="BU988" s="19"/>
      <c r="BV988" s="105"/>
      <c r="BW988" s="376"/>
      <c r="BX988" s="19"/>
      <c r="BY988" s="19"/>
      <c r="BZ988" s="19"/>
      <c r="CA988" s="19"/>
      <c r="CB988" s="19"/>
      <c r="CC988" s="19"/>
      <c r="CD988" s="377"/>
      <c r="CE988" s="19"/>
      <c r="CF988" s="19"/>
      <c r="CG988" s="19"/>
      <c r="CH988" s="19"/>
      <c r="CI988" s="377"/>
      <c r="CJ988" s="19"/>
      <c r="CK988" s="380"/>
      <c r="CL988" s="105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19"/>
      <c r="CX988" s="19"/>
      <c r="CY988" s="19"/>
      <c r="CZ988" s="19"/>
      <c r="DA988" s="19"/>
      <c r="DB988" s="19"/>
      <c r="DC988" s="19"/>
      <c r="DD988" s="19"/>
      <c r="DE988" s="19"/>
      <c r="DF988" s="19"/>
      <c r="DG988" s="19"/>
      <c r="DH988" s="19"/>
      <c r="DI988" s="19"/>
    </row>
    <row r="989" spans="1:113" ht="12.75" customHeight="1">
      <c r="A989" s="19"/>
      <c r="B989" s="19"/>
      <c r="C989" s="19"/>
      <c r="D989" s="19"/>
      <c r="E989" s="376"/>
      <c r="F989" s="19"/>
      <c r="G989" s="19"/>
      <c r="H989" s="19"/>
      <c r="I989" s="19"/>
      <c r="J989" s="377"/>
      <c r="K989" s="19"/>
      <c r="L989" s="19"/>
      <c r="M989" s="377"/>
      <c r="N989" s="19"/>
      <c r="O989" s="19"/>
      <c r="P989" s="19"/>
      <c r="Q989" s="19"/>
      <c r="R989" s="19"/>
      <c r="S989" s="19"/>
      <c r="T989" s="105"/>
      <c r="U989" s="376"/>
      <c r="V989" s="376"/>
      <c r="W989" s="19"/>
      <c r="X989" s="19"/>
      <c r="Y989" s="19"/>
      <c r="Z989" s="19"/>
      <c r="AA989" s="377"/>
      <c r="AB989" s="19"/>
      <c r="AC989" s="19"/>
      <c r="AD989" s="377"/>
      <c r="AE989" s="19"/>
      <c r="AF989" s="19"/>
      <c r="AG989" s="19"/>
      <c r="AH989" s="19"/>
      <c r="AI989" s="377"/>
      <c r="AJ989" s="19"/>
      <c r="AK989" s="19"/>
      <c r="AL989" s="105"/>
      <c r="AM989" s="376"/>
      <c r="AN989" s="378"/>
      <c r="AO989" s="19"/>
      <c r="AP989" s="19"/>
      <c r="AQ989" s="19"/>
      <c r="AR989" s="377"/>
      <c r="AS989" s="19"/>
      <c r="AT989" s="19"/>
      <c r="AU989" s="377"/>
      <c r="AV989" s="379"/>
      <c r="AW989" s="19"/>
      <c r="AX989" s="19"/>
      <c r="AY989" s="19"/>
      <c r="AZ989" s="377"/>
      <c r="BA989" s="19"/>
      <c r="BB989" s="19"/>
      <c r="BC989" s="19"/>
      <c r="BD989" s="105"/>
      <c r="BE989" s="376"/>
      <c r="BF989" s="376"/>
      <c r="BG989" s="19"/>
      <c r="BH989" s="19"/>
      <c r="BI989" s="19"/>
      <c r="BJ989" s="19"/>
      <c r="BK989" s="377"/>
      <c r="BL989" s="19"/>
      <c r="BM989" s="19"/>
      <c r="BN989" s="377"/>
      <c r="BO989" s="19"/>
      <c r="BP989" s="19"/>
      <c r="BQ989" s="19"/>
      <c r="BR989" s="19"/>
      <c r="BS989" s="377"/>
      <c r="BT989" s="19"/>
      <c r="BU989" s="19"/>
      <c r="BV989" s="105"/>
      <c r="BW989" s="376"/>
      <c r="BX989" s="19"/>
      <c r="BY989" s="19"/>
      <c r="BZ989" s="19"/>
      <c r="CA989" s="19"/>
      <c r="CB989" s="19"/>
      <c r="CC989" s="19"/>
      <c r="CD989" s="377"/>
      <c r="CE989" s="19"/>
      <c r="CF989" s="19"/>
      <c r="CG989" s="19"/>
      <c r="CH989" s="19"/>
      <c r="CI989" s="377"/>
      <c r="CJ989" s="19"/>
      <c r="CK989" s="380"/>
      <c r="CL989" s="105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19"/>
      <c r="CX989" s="19"/>
      <c r="CY989" s="19"/>
      <c r="CZ989" s="19"/>
      <c r="DA989" s="19"/>
      <c r="DB989" s="19"/>
      <c r="DC989" s="19"/>
      <c r="DD989" s="19"/>
      <c r="DE989" s="19"/>
      <c r="DF989" s="19"/>
      <c r="DG989" s="19"/>
      <c r="DH989" s="19"/>
      <c r="DI989" s="19"/>
    </row>
    <row r="990" spans="1:113" ht="12.75" customHeight="1">
      <c r="A990" s="19"/>
      <c r="B990" s="19"/>
      <c r="C990" s="19"/>
      <c r="D990" s="19"/>
      <c r="E990" s="376"/>
      <c r="F990" s="19"/>
      <c r="G990" s="19"/>
      <c r="H990" s="19"/>
      <c r="I990" s="19"/>
      <c r="J990" s="377"/>
      <c r="K990" s="19"/>
      <c r="L990" s="19"/>
      <c r="M990" s="377"/>
      <c r="N990" s="19"/>
      <c r="O990" s="19"/>
      <c r="P990" s="19"/>
      <c r="Q990" s="19"/>
      <c r="R990" s="19"/>
      <c r="S990" s="19"/>
      <c r="T990" s="105"/>
      <c r="U990" s="376"/>
      <c r="V990" s="376"/>
      <c r="W990" s="19"/>
      <c r="X990" s="19"/>
      <c r="Y990" s="19"/>
      <c r="Z990" s="19"/>
      <c r="AA990" s="377"/>
      <c r="AB990" s="19"/>
      <c r="AC990" s="19"/>
      <c r="AD990" s="377"/>
      <c r="AE990" s="19"/>
      <c r="AF990" s="19"/>
      <c r="AG990" s="19"/>
      <c r="AH990" s="19"/>
      <c r="AI990" s="377"/>
      <c r="AJ990" s="19"/>
      <c r="AK990" s="19"/>
      <c r="AL990" s="105"/>
      <c r="AM990" s="376"/>
      <c r="AN990" s="378"/>
      <c r="AO990" s="19"/>
      <c r="AP990" s="19"/>
      <c r="AQ990" s="19"/>
      <c r="AR990" s="377"/>
      <c r="AS990" s="19"/>
      <c r="AT990" s="19"/>
      <c r="AU990" s="377"/>
      <c r="AV990" s="379"/>
      <c r="AW990" s="19"/>
      <c r="AX990" s="19"/>
      <c r="AY990" s="19"/>
      <c r="AZ990" s="377"/>
      <c r="BA990" s="19"/>
      <c r="BB990" s="19"/>
      <c r="BC990" s="19"/>
      <c r="BD990" s="105"/>
      <c r="BE990" s="376"/>
      <c r="BF990" s="376"/>
      <c r="BG990" s="19"/>
      <c r="BH990" s="19"/>
      <c r="BI990" s="19"/>
      <c r="BJ990" s="19"/>
      <c r="BK990" s="377"/>
      <c r="BL990" s="19"/>
      <c r="BM990" s="19"/>
      <c r="BN990" s="377"/>
      <c r="BO990" s="19"/>
      <c r="BP990" s="19"/>
      <c r="BQ990" s="19"/>
      <c r="BR990" s="19"/>
      <c r="BS990" s="377"/>
      <c r="BT990" s="19"/>
      <c r="BU990" s="19"/>
      <c r="BV990" s="105"/>
      <c r="BW990" s="376"/>
      <c r="BX990" s="19"/>
      <c r="BY990" s="19"/>
      <c r="BZ990" s="19"/>
      <c r="CA990" s="19"/>
      <c r="CB990" s="19"/>
      <c r="CC990" s="19"/>
      <c r="CD990" s="377"/>
      <c r="CE990" s="19"/>
      <c r="CF990" s="19"/>
      <c r="CG990" s="19"/>
      <c r="CH990" s="19"/>
      <c r="CI990" s="377"/>
      <c r="CJ990" s="19"/>
      <c r="CK990" s="380"/>
      <c r="CL990" s="105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  <c r="CX990" s="19"/>
      <c r="CY990" s="19"/>
      <c r="CZ990" s="19"/>
      <c r="DA990" s="19"/>
      <c r="DB990" s="19"/>
      <c r="DC990" s="19"/>
      <c r="DD990" s="19"/>
      <c r="DE990" s="19"/>
      <c r="DF990" s="19"/>
      <c r="DG990" s="19"/>
      <c r="DH990" s="19"/>
      <c r="DI990" s="19"/>
    </row>
    <row r="991" spans="1:113" ht="12.75" customHeight="1">
      <c r="A991" s="19"/>
      <c r="B991" s="19"/>
      <c r="C991" s="19"/>
      <c r="D991" s="19"/>
      <c r="E991" s="376"/>
      <c r="F991" s="19"/>
      <c r="G991" s="19"/>
      <c r="H991" s="19"/>
      <c r="I991" s="19"/>
      <c r="J991" s="377"/>
      <c r="K991" s="19"/>
      <c r="L991" s="19"/>
      <c r="M991" s="377"/>
      <c r="N991" s="19"/>
      <c r="O991" s="19"/>
      <c r="P991" s="19"/>
      <c r="Q991" s="19"/>
      <c r="R991" s="19"/>
      <c r="S991" s="19"/>
      <c r="T991" s="105"/>
      <c r="U991" s="376"/>
      <c r="V991" s="376"/>
      <c r="W991" s="19"/>
      <c r="X991" s="19"/>
      <c r="Y991" s="19"/>
      <c r="Z991" s="19"/>
      <c r="AA991" s="377"/>
      <c r="AB991" s="19"/>
      <c r="AC991" s="19"/>
      <c r="AD991" s="377"/>
      <c r="AE991" s="19"/>
      <c r="AF991" s="19"/>
      <c r="AG991" s="19"/>
      <c r="AH991" s="19"/>
      <c r="AI991" s="377"/>
      <c r="AJ991" s="19"/>
      <c r="AK991" s="19"/>
      <c r="AL991" s="105"/>
      <c r="AM991" s="376"/>
      <c r="AN991" s="378"/>
      <c r="AO991" s="19"/>
      <c r="AP991" s="19"/>
      <c r="AQ991" s="19"/>
      <c r="AR991" s="377"/>
      <c r="AS991" s="19"/>
      <c r="AT991" s="19"/>
      <c r="AU991" s="377"/>
      <c r="AV991" s="379"/>
      <c r="AW991" s="19"/>
      <c r="AX991" s="19"/>
      <c r="AY991" s="19"/>
      <c r="AZ991" s="377"/>
      <c r="BA991" s="19"/>
      <c r="BB991" s="19"/>
      <c r="BC991" s="19"/>
      <c r="BD991" s="105"/>
      <c r="BE991" s="376"/>
      <c r="BF991" s="376"/>
      <c r="BG991" s="19"/>
      <c r="BH991" s="19"/>
      <c r="BI991" s="19"/>
      <c r="BJ991" s="19"/>
      <c r="BK991" s="377"/>
      <c r="BL991" s="19"/>
      <c r="BM991" s="19"/>
      <c r="BN991" s="377"/>
      <c r="BO991" s="19"/>
      <c r="BP991" s="19"/>
      <c r="BQ991" s="19"/>
      <c r="BR991" s="19"/>
      <c r="BS991" s="377"/>
      <c r="BT991" s="19"/>
      <c r="BU991" s="19"/>
      <c r="BV991" s="105"/>
      <c r="BW991" s="376"/>
      <c r="BX991" s="19"/>
      <c r="BY991" s="19"/>
      <c r="BZ991" s="19"/>
      <c r="CA991" s="19"/>
      <c r="CB991" s="19"/>
      <c r="CC991" s="19"/>
      <c r="CD991" s="377"/>
      <c r="CE991" s="19"/>
      <c r="CF991" s="19"/>
      <c r="CG991" s="19"/>
      <c r="CH991" s="19"/>
      <c r="CI991" s="377"/>
      <c r="CJ991" s="19"/>
      <c r="CK991" s="380"/>
      <c r="CL991" s="105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  <c r="CX991" s="19"/>
      <c r="CY991" s="19"/>
      <c r="CZ991" s="19"/>
      <c r="DA991" s="19"/>
      <c r="DB991" s="19"/>
      <c r="DC991" s="19"/>
      <c r="DD991" s="19"/>
      <c r="DE991" s="19"/>
      <c r="DF991" s="19"/>
      <c r="DG991" s="19"/>
      <c r="DH991" s="19"/>
      <c r="DI991" s="19"/>
    </row>
    <row r="992" spans="1:113" ht="12.75" customHeight="1">
      <c r="A992" s="19"/>
      <c r="B992" s="19"/>
      <c r="C992" s="19"/>
      <c r="D992" s="19"/>
      <c r="E992" s="376"/>
      <c r="F992" s="19"/>
      <c r="G992" s="19"/>
      <c r="H992" s="19"/>
      <c r="I992" s="19"/>
      <c r="J992" s="377"/>
      <c r="K992" s="19"/>
      <c r="L992" s="19"/>
      <c r="M992" s="377"/>
      <c r="N992" s="19"/>
      <c r="O992" s="19"/>
      <c r="P992" s="19"/>
      <c r="Q992" s="19"/>
      <c r="R992" s="19"/>
      <c r="S992" s="19"/>
      <c r="T992" s="105"/>
      <c r="U992" s="376"/>
      <c r="V992" s="376"/>
      <c r="W992" s="19"/>
      <c r="X992" s="19"/>
      <c r="Y992" s="19"/>
      <c r="Z992" s="19"/>
      <c r="AA992" s="377"/>
      <c r="AB992" s="19"/>
      <c r="AC992" s="19"/>
      <c r="AD992" s="377"/>
      <c r="AE992" s="19"/>
      <c r="AF992" s="19"/>
      <c r="AG992" s="19"/>
      <c r="AH992" s="19"/>
      <c r="AI992" s="377"/>
      <c r="AJ992" s="19"/>
      <c r="AK992" s="19"/>
      <c r="AL992" s="105"/>
      <c r="AM992" s="376"/>
      <c r="AN992" s="378"/>
      <c r="AO992" s="19"/>
      <c r="AP992" s="19"/>
      <c r="AQ992" s="19"/>
      <c r="AR992" s="377"/>
      <c r="AS992" s="19"/>
      <c r="AT992" s="19"/>
      <c r="AU992" s="377"/>
      <c r="AV992" s="379"/>
      <c r="AW992" s="19"/>
      <c r="AX992" s="19"/>
      <c r="AY992" s="19"/>
      <c r="AZ992" s="377"/>
      <c r="BA992" s="19"/>
      <c r="BB992" s="19"/>
      <c r="BC992" s="19"/>
      <c r="BD992" s="105"/>
      <c r="BE992" s="376"/>
      <c r="BF992" s="376"/>
      <c r="BG992" s="19"/>
      <c r="BH992" s="19"/>
      <c r="BI992" s="19"/>
      <c r="BJ992" s="19"/>
      <c r="BK992" s="377"/>
      <c r="BL992" s="19"/>
      <c r="BM992" s="19"/>
      <c r="BN992" s="377"/>
      <c r="BO992" s="19"/>
      <c r="BP992" s="19"/>
      <c r="BQ992" s="19"/>
      <c r="BR992" s="19"/>
      <c r="BS992" s="377"/>
      <c r="BT992" s="19"/>
      <c r="BU992" s="19"/>
      <c r="BV992" s="105"/>
      <c r="BW992" s="376"/>
      <c r="BX992" s="19"/>
      <c r="BY992" s="19"/>
      <c r="BZ992" s="19"/>
      <c r="CA992" s="19"/>
      <c r="CB992" s="19"/>
      <c r="CC992" s="19"/>
      <c r="CD992" s="377"/>
      <c r="CE992" s="19"/>
      <c r="CF992" s="19"/>
      <c r="CG992" s="19"/>
      <c r="CH992" s="19"/>
      <c r="CI992" s="377"/>
      <c r="CJ992" s="19"/>
      <c r="CK992" s="380"/>
      <c r="CL992" s="105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19"/>
      <c r="CX992" s="19"/>
      <c r="CY992" s="19"/>
      <c r="CZ992" s="19"/>
      <c r="DA992" s="19"/>
      <c r="DB992" s="19"/>
      <c r="DC992" s="19"/>
      <c r="DD992" s="19"/>
      <c r="DE992" s="19"/>
      <c r="DF992" s="19"/>
      <c r="DG992" s="19"/>
      <c r="DH992" s="19"/>
      <c r="DI992" s="19"/>
    </row>
    <row r="993" spans="1:113" ht="12.75" customHeight="1">
      <c r="A993" s="19"/>
      <c r="B993" s="19"/>
      <c r="C993" s="19"/>
      <c r="D993" s="19"/>
      <c r="E993" s="376"/>
      <c r="F993" s="19"/>
      <c r="G993" s="19"/>
      <c r="H993" s="19"/>
      <c r="I993" s="19"/>
      <c r="J993" s="377"/>
      <c r="K993" s="19"/>
      <c r="L993" s="19"/>
      <c r="M993" s="377"/>
      <c r="N993" s="19"/>
      <c r="O993" s="19"/>
      <c r="P993" s="19"/>
      <c r="Q993" s="19"/>
      <c r="R993" s="19"/>
      <c r="S993" s="19"/>
      <c r="T993" s="105"/>
      <c r="U993" s="376"/>
      <c r="V993" s="376"/>
      <c r="W993" s="19"/>
      <c r="X993" s="19"/>
      <c r="Y993" s="19"/>
      <c r="Z993" s="19"/>
      <c r="AA993" s="377"/>
      <c r="AB993" s="19"/>
      <c r="AC993" s="19"/>
      <c r="AD993" s="377"/>
      <c r="AE993" s="19"/>
      <c r="AF993" s="19"/>
      <c r="AG993" s="19"/>
      <c r="AH993" s="19"/>
      <c r="AI993" s="377"/>
      <c r="AJ993" s="19"/>
      <c r="AK993" s="19"/>
      <c r="AL993" s="105"/>
      <c r="AM993" s="376"/>
      <c r="AN993" s="378"/>
      <c r="AO993" s="19"/>
      <c r="AP993" s="19"/>
      <c r="AQ993" s="19"/>
      <c r="AR993" s="377"/>
      <c r="AS993" s="19"/>
      <c r="AT993" s="19"/>
      <c r="AU993" s="377"/>
      <c r="AV993" s="379"/>
      <c r="AW993" s="19"/>
      <c r="AX993" s="19"/>
      <c r="AY993" s="19"/>
      <c r="AZ993" s="377"/>
      <c r="BA993" s="19"/>
      <c r="BB993" s="19"/>
      <c r="BC993" s="19"/>
      <c r="BD993" s="105"/>
      <c r="BE993" s="376"/>
      <c r="BF993" s="376"/>
      <c r="BG993" s="19"/>
      <c r="BH993" s="19"/>
      <c r="BI993" s="19"/>
      <c r="BJ993" s="19"/>
      <c r="BK993" s="377"/>
      <c r="BL993" s="19"/>
      <c r="BM993" s="19"/>
      <c r="BN993" s="377"/>
      <c r="BO993" s="19"/>
      <c r="BP993" s="19"/>
      <c r="BQ993" s="19"/>
      <c r="BR993" s="19"/>
      <c r="BS993" s="377"/>
      <c r="BT993" s="19"/>
      <c r="BU993" s="19"/>
      <c r="BV993" s="105"/>
      <c r="BW993" s="376"/>
      <c r="BX993" s="19"/>
      <c r="BY993" s="19"/>
      <c r="BZ993" s="19"/>
      <c r="CA993" s="19"/>
      <c r="CB993" s="19"/>
      <c r="CC993" s="19"/>
      <c r="CD993" s="377"/>
      <c r="CE993" s="19"/>
      <c r="CF993" s="19"/>
      <c r="CG993" s="19"/>
      <c r="CH993" s="19"/>
      <c r="CI993" s="377"/>
      <c r="CJ993" s="19"/>
      <c r="CK993" s="380"/>
      <c r="CL993" s="105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  <c r="CZ993" s="19"/>
      <c r="DA993" s="19"/>
      <c r="DB993" s="19"/>
      <c r="DC993" s="19"/>
      <c r="DD993" s="19"/>
      <c r="DE993" s="19"/>
      <c r="DF993" s="19"/>
      <c r="DG993" s="19"/>
      <c r="DH993" s="19"/>
      <c r="DI993" s="19"/>
    </row>
    <row r="994" spans="1:113" ht="12.75" customHeight="1">
      <c r="A994" s="19"/>
      <c r="B994" s="19"/>
      <c r="C994" s="19"/>
      <c r="D994" s="19"/>
      <c r="E994" s="376"/>
      <c r="F994" s="19"/>
      <c r="G994" s="19"/>
      <c r="H994" s="19"/>
      <c r="I994" s="19"/>
      <c r="J994" s="377"/>
      <c r="K994" s="19"/>
      <c r="L994" s="19"/>
      <c r="M994" s="377"/>
      <c r="N994" s="19"/>
      <c r="O994" s="19"/>
      <c r="P994" s="19"/>
      <c r="Q994" s="19"/>
      <c r="R994" s="19"/>
      <c r="S994" s="19"/>
      <c r="T994" s="105"/>
      <c r="U994" s="376"/>
      <c r="V994" s="376"/>
      <c r="W994" s="19"/>
      <c r="X994" s="19"/>
      <c r="Y994" s="19"/>
      <c r="Z994" s="19"/>
      <c r="AA994" s="377"/>
      <c r="AB994" s="19"/>
      <c r="AC994" s="19"/>
      <c r="AD994" s="377"/>
      <c r="AE994" s="19"/>
      <c r="AF994" s="19"/>
      <c r="AG994" s="19"/>
      <c r="AH994" s="19"/>
      <c r="AI994" s="377"/>
      <c r="AJ994" s="19"/>
      <c r="AK994" s="19"/>
      <c r="AL994" s="105"/>
      <c r="AM994" s="376"/>
      <c r="AN994" s="378"/>
      <c r="AO994" s="19"/>
      <c r="AP994" s="19"/>
      <c r="AQ994" s="19"/>
      <c r="AR994" s="377"/>
      <c r="AS994" s="19"/>
      <c r="AT994" s="19"/>
      <c r="AU994" s="377"/>
      <c r="AV994" s="379"/>
      <c r="AW994" s="19"/>
      <c r="AX994" s="19"/>
      <c r="AY994" s="19"/>
      <c r="AZ994" s="377"/>
      <c r="BA994" s="19"/>
      <c r="BB994" s="19"/>
      <c r="BC994" s="19"/>
      <c r="BD994" s="105"/>
      <c r="BE994" s="376"/>
      <c r="BF994" s="376"/>
      <c r="BG994" s="19"/>
      <c r="BH994" s="19"/>
      <c r="BI994" s="19"/>
      <c r="BJ994" s="19"/>
      <c r="BK994" s="377"/>
      <c r="BL994" s="19"/>
      <c r="BM994" s="19"/>
      <c r="BN994" s="377"/>
      <c r="BO994" s="19"/>
      <c r="BP994" s="19"/>
      <c r="BQ994" s="19"/>
      <c r="BR994" s="19"/>
      <c r="BS994" s="377"/>
      <c r="BT994" s="19"/>
      <c r="BU994" s="19"/>
      <c r="BV994" s="105"/>
      <c r="BW994" s="376"/>
      <c r="BX994" s="19"/>
      <c r="BY994" s="19"/>
      <c r="BZ994" s="19"/>
      <c r="CA994" s="19"/>
      <c r="CB994" s="19"/>
      <c r="CC994" s="19"/>
      <c r="CD994" s="377"/>
      <c r="CE994" s="19"/>
      <c r="CF994" s="19"/>
      <c r="CG994" s="19"/>
      <c r="CH994" s="19"/>
      <c r="CI994" s="377"/>
      <c r="CJ994" s="19"/>
      <c r="CK994" s="380"/>
      <c r="CL994" s="105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19"/>
      <c r="CX994" s="19"/>
      <c r="CY994" s="19"/>
      <c r="CZ994" s="19"/>
      <c r="DA994" s="19"/>
      <c r="DB994" s="19"/>
      <c r="DC994" s="19"/>
      <c r="DD994" s="19"/>
      <c r="DE994" s="19"/>
      <c r="DF994" s="19"/>
      <c r="DG994" s="19"/>
      <c r="DH994" s="19"/>
      <c r="DI994" s="19"/>
    </row>
    <row r="995" spans="1:113" ht="12.75" customHeight="1">
      <c r="A995" s="19"/>
      <c r="B995" s="19"/>
      <c r="C995" s="19"/>
      <c r="D995" s="19"/>
      <c r="E995" s="376"/>
      <c r="F995" s="19"/>
      <c r="G995" s="19"/>
      <c r="H995" s="19"/>
      <c r="I995" s="19"/>
      <c r="J995" s="377"/>
      <c r="K995" s="19"/>
      <c r="L995" s="19"/>
      <c r="M995" s="377"/>
      <c r="N995" s="19"/>
      <c r="O995" s="19"/>
      <c r="P995" s="19"/>
      <c r="Q995" s="19"/>
      <c r="R995" s="19"/>
      <c r="S995" s="19"/>
      <c r="T995" s="105"/>
      <c r="U995" s="376"/>
      <c r="V995" s="376"/>
      <c r="W995" s="19"/>
      <c r="X995" s="19"/>
      <c r="Y995" s="19"/>
      <c r="Z995" s="19"/>
      <c r="AA995" s="377"/>
      <c r="AB995" s="19"/>
      <c r="AC995" s="19"/>
      <c r="AD995" s="377"/>
      <c r="AE995" s="19"/>
      <c r="AF995" s="19"/>
      <c r="AG995" s="19"/>
      <c r="AH995" s="19"/>
      <c r="AI995" s="377"/>
      <c r="AJ995" s="19"/>
      <c r="AK995" s="19"/>
      <c r="AL995" s="105"/>
      <c r="AM995" s="376"/>
      <c r="AN995" s="378"/>
      <c r="AO995" s="19"/>
      <c r="AP995" s="19"/>
      <c r="AQ995" s="19"/>
      <c r="AR995" s="377"/>
      <c r="AS995" s="19"/>
      <c r="AT995" s="19"/>
      <c r="AU995" s="377"/>
      <c r="AV995" s="379"/>
      <c r="AW995" s="19"/>
      <c r="AX995" s="19"/>
      <c r="AY995" s="19"/>
      <c r="AZ995" s="377"/>
      <c r="BA995" s="19"/>
      <c r="BB995" s="19"/>
      <c r="BC995" s="19"/>
      <c r="BD995" s="105"/>
      <c r="BE995" s="376"/>
      <c r="BF995" s="376"/>
      <c r="BG995" s="19"/>
      <c r="BH995" s="19"/>
      <c r="BI995" s="19"/>
      <c r="BJ995" s="19"/>
      <c r="BK995" s="377"/>
      <c r="BL995" s="19"/>
      <c r="BM995" s="19"/>
      <c r="BN995" s="377"/>
      <c r="BO995" s="19"/>
      <c r="BP995" s="19"/>
      <c r="BQ995" s="19"/>
      <c r="BR995" s="19"/>
      <c r="BS995" s="377"/>
      <c r="BT995" s="19"/>
      <c r="BU995" s="19"/>
      <c r="BV995" s="105"/>
      <c r="BW995" s="376"/>
      <c r="BX995" s="19"/>
      <c r="BY995" s="19"/>
      <c r="BZ995" s="19"/>
      <c r="CA995" s="19"/>
      <c r="CB995" s="19"/>
      <c r="CC995" s="19"/>
      <c r="CD995" s="377"/>
      <c r="CE995" s="19"/>
      <c r="CF995" s="19"/>
      <c r="CG995" s="19"/>
      <c r="CH995" s="19"/>
      <c r="CI995" s="377"/>
      <c r="CJ995" s="19"/>
      <c r="CK995" s="380"/>
      <c r="CL995" s="105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19"/>
      <c r="CX995" s="19"/>
      <c r="CY995" s="19"/>
      <c r="CZ995" s="19"/>
      <c r="DA995" s="19"/>
      <c r="DB995" s="19"/>
      <c r="DC995" s="19"/>
      <c r="DD995" s="19"/>
      <c r="DE995" s="19"/>
      <c r="DF995" s="19"/>
      <c r="DG995" s="19"/>
      <c r="DH995" s="19"/>
      <c r="DI995" s="19"/>
    </row>
    <row r="996" spans="1:113" ht="12.75" customHeight="1">
      <c r="A996" s="19"/>
      <c r="B996" s="19"/>
      <c r="C996" s="19"/>
      <c r="D996" s="19"/>
      <c r="E996" s="376"/>
      <c r="F996" s="19"/>
      <c r="G996" s="19"/>
      <c r="H996" s="19"/>
      <c r="I996" s="19"/>
      <c r="J996" s="377"/>
      <c r="K996" s="19"/>
      <c r="L996" s="19"/>
      <c r="M996" s="377"/>
      <c r="N996" s="19"/>
      <c r="O996" s="19"/>
      <c r="P996" s="19"/>
      <c r="Q996" s="19"/>
      <c r="R996" s="19"/>
      <c r="S996" s="19"/>
      <c r="T996" s="105"/>
      <c r="U996" s="376"/>
      <c r="V996" s="376"/>
      <c r="W996" s="19"/>
      <c r="X996" s="19"/>
      <c r="Y996" s="19"/>
      <c r="Z996" s="19"/>
      <c r="AA996" s="377"/>
      <c r="AB996" s="19"/>
      <c r="AC996" s="19"/>
      <c r="AD996" s="377"/>
      <c r="AE996" s="19"/>
      <c r="AF996" s="19"/>
      <c r="AG996" s="19"/>
      <c r="AH996" s="19"/>
      <c r="AI996" s="377"/>
      <c r="AJ996" s="19"/>
      <c r="AK996" s="19"/>
      <c r="AL996" s="105"/>
      <c r="AM996" s="376"/>
      <c r="AN996" s="378"/>
      <c r="AO996" s="19"/>
      <c r="AP996" s="19"/>
      <c r="AQ996" s="19"/>
      <c r="AR996" s="377"/>
      <c r="AS996" s="19"/>
      <c r="AT996" s="19"/>
      <c r="AU996" s="377"/>
      <c r="AV996" s="379"/>
      <c r="AW996" s="19"/>
      <c r="AX996" s="19"/>
      <c r="AY996" s="19"/>
      <c r="AZ996" s="377"/>
      <c r="BA996" s="19"/>
      <c r="BB996" s="19"/>
      <c r="BC996" s="19"/>
      <c r="BD996" s="105"/>
      <c r="BE996" s="376"/>
      <c r="BF996" s="376"/>
      <c r="BG996" s="19"/>
      <c r="BH996" s="19"/>
      <c r="BI996" s="19"/>
      <c r="BJ996" s="19"/>
      <c r="BK996" s="377"/>
      <c r="BL996" s="19"/>
      <c r="BM996" s="19"/>
      <c r="BN996" s="377"/>
      <c r="BO996" s="19"/>
      <c r="BP996" s="19"/>
      <c r="BQ996" s="19"/>
      <c r="BR996" s="19"/>
      <c r="BS996" s="377"/>
      <c r="BT996" s="19"/>
      <c r="BU996" s="19"/>
      <c r="BV996" s="105"/>
      <c r="BW996" s="376"/>
      <c r="BX996" s="19"/>
      <c r="BY996" s="19"/>
      <c r="BZ996" s="19"/>
      <c r="CA996" s="19"/>
      <c r="CB996" s="19"/>
      <c r="CC996" s="19"/>
      <c r="CD996" s="377"/>
      <c r="CE996" s="19"/>
      <c r="CF996" s="19"/>
      <c r="CG996" s="19"/>
      <c r="CH996" s="19"/>
      <c r="CI996" s="377"/>
      <c r="CJ996" s="19"/>
      <c r="CK996" s="380"/>
      <c r="CL996" s="105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19"/>
      <c r="CX996" s="19"/>
      <c r="CY996" s="19"/>
      <c r="CZ996" s="19"/>
      <c r="DA996" s="19"/>
      <c r="DB996" s="19"/>
      <c r="DC996" s="19"/>
      <c r="DD996" s="19"/>
      <c r="DE996" s="19"/>
      <c r="DF996" s="19"/>
      <c r="DG996" s="19"/>
      <c r="DH996" s="19"/>
      <c r="DI996" s="19"/>
    </row>
    <row r="997" spans="1:113" ht="12.75" customHeight="1">
      <c r="A997" s="19"/>
      <c r="B997" s="19"/>
      <c r="C997" s="19"/>
      <c r="D997" s="19"/>
      <c r="E997" s="376"/>
      <c r="F997" s="19"/>
      <c r="G997" s="19"/>
      <c r="H997" s="19"/>
      <c r="I997" s="19"/>
      <c r="J997" s="377"/>
      <c r="K997" s="19"/>
      <c r="L997" s="19"/>
      <c r="M997" s="377"/>
      <c r="N997" s="19"/>
      <c r="O997" s="19"/>
      <c r="P997" s="19"/>
      <c r="Q997" s="19"/>
      <c r="R997" s="19"/>
      <c r="S997" s="19"/>
      <c r="T997" s="105"/>
      <c r="U997" s="376"/>
      <c r="V997" s="376"/>
      <c r="W997" s="19"/>
      <c r="X997" s="19"/>
      <c r="Y997" s="19"/>
      <c r="Z997" s="19"/>
      <c r="AA997" s="377"/>
      <c r="AB997" s="19"/>
      <c r="AC997" s="19"/>
      <c r="AD997" s="377"/>
      <c r="AE997" s="19"/>
      <c r="AF997" s="19"/>
      <c r="AG997" s="19"/>
      <c r="AH997" s="19"/>
      <c r="AI997" s="377"/>
      <c r="AJ997" s="19"/>
      <c r="AK997" s="19"/>
      <c r="AL997" s="105"/>
      <c r="AM997" s="376"/>
      <c r="AN997" s="378"/>
      <c r="AO997" s="19"/>
      <c r="AP997" s="19"/>
      <c r="AQ997" s="19"/>
      <c r="AR997" s="377"/>
      <c r="AS997" s="19"/>
      <c r="AT997" s="19"/>
      <c r="AU997" s="377"/>
      <c r="AV997" s="379"/>
      <c r="AW997" s="19"/>
      <c r="AX997" s="19"/>
      <c r="AY997" s="19"/>
      <c r="AZ997" s="377"/>
      <c r="BA997" s="19"/>
      <c r="BB997" s="19"/>
      <c r="BC997" s="19"/>
      <c r="BD997" s="105"/>
      <c r="BE997" s="376"/>
      <c r="BF997" s="376"/>
      <c r="BG997" s="19"/>
      <c r="BH997" s="19"/>
      <c r="BI997" s="19"/>
      <c r="BJ997" s="19"/>
      <c r="BK997" s="377"/>
      <c r="BL997" s="19"/>
      <c r="BM997" s="19"/>
      <c r="BN997" s="377"/>
      <c r="BO997" s="19"/>
      <c r="BP997" s="19"/>
      <c r="BQ997" s="19"/>
      <c r="BR997" s="19"/>
      <c r="BS997" s="377"/>
      <c r="BT997" s="19"/>
      <c r="BU997" s="19"/>
      <c r="BV997" s="105"/>
      <c r="BW997" s="376"/>
      <c r="BX997" s="19"/>
      <c r="BY997" s="19"/>
      <c r="BZ997" s="19"/>
      <c r="CA997" s="19"/>
      <c r="CB997" s="19"/>
      <c r="CC997" s="19"/>
      <c r="CD997" s="377"/>
      <c r="CE997" s="19"/>
      <c r="CF997" s="19"/>
      <c r="CG997" s="19"/>
      <c r="CH997" s="19"/>
      <c r="CI997" s="377"/>
      <c r="CJ997" s="19"/>
      <c r="CK997" s="380"/>
      <c r="CL997" s="105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  <c r="CX997" s="19"/>
      <c r="CY997" s="19"/>
      <c r="CZ997" s="19"/>
      <c r="DA997" s="19"/>
      <c r="DB997" s="19"/>
      <c r="DC997" s="19"/>
      <c r="DD997" s="19"/>
      <c r="DE997" s="19"/>
      <c r="DF997" s="19"/>
      <c r="DG997" s="19"/>
      <c r="DH997" s="19"/>
      <c r="DI997" s="19"/>
    </row>
    <row r="998" spans="1:113" ht="12.75" customHeight="1">
      <c r="A998" s="19"/>
      <c r="B998" s="19"/>
      <c r="C998" s="19"/>
      <c r="D998" s="19"/>
      <c r="E998" s="376"/>
      <c r="F998" s="19"/>
      <c r="G998" s="19"/>
      <c r="H998" s="19"/>
      <c r="I998" s="19"/>
      <c r="J998" s="377"/>
      <c r="K998" s="19"/>
      <c r="L998" s="19"/>
      <c r="M998" s="377"/>
      <c r="N998" s="19"/>
      <c r="O998" s="19"/>
      <c r="P998" s="19"/>
      <c r="Q998" s="19"/>
      <c r="R998" s="19"/>
      <c r="S998" s="19"/>
      <c r="T998" s="105"/>
      <c r="U998" s="376"/>
      <c r="V998" s="376"/>
      <c r="W998" s="19"/>
      <c r="X998" s="19"/>
      <c r="Y998" s="19"/>
      <c r="Z998" s="19"/>
      <c r="AA998" s="377"/>
      <c r="AB998" s="19"/>
      <c r="AC998" s="19"/>
      <c r="AD998" s="377"/>
      <c r="AE998" s="19"/>
      <c r="AF998" s="19"/>
      <c r="AG998" s="19"/>
      <c r="AH998" s="19"/>
      <c r="AI998" s="377"/>
      <c r="AJ998" s="19"/>
      <c r="AK998" s="19"/>
      <c r="AL998" s="105"/>
      <c r="AM998" s="376"/>
      <c r="AN998" s="378"/>
      <c r="AO998" s="19"/>
      <c r="AP998" s="19"/>
      <c r="AQ998" s="19"/>
      <c r="AR998" s="377"/>
      <c r="AS998" s="19"/>
      <c r="AT998" s="19"/>
      <c r="AU998" s="377"/>
      <c r="AV998" s="379"/>
      <c r="AW998" s="19"/>
      <c r="AX998" s="19"/>
      <c r="AY998" s="19"/>
      <c r="AZ998" s="377"/>
      <c r="BA998" s="19"/>
      <c r="BB998" s="19"/>
      <c r="BC998" s="19"/>
      <c r="BD998" s="105"/>
      <c r="BE998" s="376"/>
      <c r="BF998" s="376"/>
      <c r="BG998" s="19"/>
      <c r="BH998" s="19"/>
      <c r="BI998" s="19"/>
      <c r="BJ998" s="19"/>
      <c r="BK998" s="377"/>
      <c r="BL998" s="19"/>
      <c r="BM998" s="19"/>
      <c r="BN998" s="377"/>
      <c r="BO998" s="19"/>
      <c r="BP998" s="19"/>
      <c r="BQ998" s="19"/>
      <c r="BR998" s="19"/>
      <c r="BS998" s="377"/>
      <c r="BT998" s="19"/>
      <c r="BU998" s="19"/>
      <c r="BV998" s="105"/>
      <c r="BW998" s="376"/>
      <c r="BX998" s="19"/>
      <c r="BY998" s="19"/>
      <c r="BZ998" s="19"/>
      <c r="CA998" s="19"/>
      <c r="CB998" s="19"/>
      <c r="CC998" s="19"/>
      <c r="CD998" s="377"/>
      <c r="CE998" s="19"/>
      <c r="CF998" s="19"/>
      <c r="CG998" s="19"/>
      <c r="CH998" s="19"/>
      <c r="CI998" s="377"/>
      <c r="CJ998" s="19"/>
      <c r="CK998" s="380"/>
      <c r="CL998" s="105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19"/>
      <c r="CX998" s="19"/>
      <c r="CY998" s="19"/>
      <c r="CZ998" s="19"/>
      <c r="DA998" s="19"/>
      <c r="DB998" s="19"/>
      <c r="DC998" s="19"/>
      <c r="DD998" s="19"/>
      <c r="DE998" s="19"/>
      <c r="DF998" s="19"/>
      <c r="DG998" s="19"/>
      <c r="DH998" s="19"/>
      <c r="DI998" s="19"/>
    </row>
    <row r="999" spans="1:113" ht="12.75" customHeight="1">
      <c r="A999" s="19"/>
      <c r="B999" s="19"/>
      <c r="C999" s="19"/>
      <c r="D999" s="19"/>
      <c r="E999" s="376"/>
      <c r="F999" s="19"/>
      <c r="G999" s="19"/>
      <c r="H999" s="19"/>
      <c r="I999" s="19"/>
      <c r="J999" s="377"/>
      <c r="K999" s="19"/>
      <c r="L999" s="19"/>
      <c r="M999" s="377"/>
      <c r="N999" s="19"/>
      <c r="O999" s="19"/>
      <c r="P999" s="19"/>
      <c r="Q999" s="19"/>
      <c r="R999" s="19"/>
      <c r="S999" s="19"/>
      <c r="T999" s="105"/>
      <c r="U999" s="376"/>
      <c r="V999" s="376"/>
      <c r="W999" s="19"/>
      <c r="X999" s="19"/>
      <c r="Y999" s="19"/>
      <c r="Z999" s="19"/>
      <c r="AA999" s="377"/>
      <c r="AB999" s="19"/>
      <c r="AC999" s="19"/>
      <c r="AD999" s="377"/>
      <c r="AE999" s="19"/>
      <c r="AF999" s="19"/>
      <c r="AG999" s="19"/>
      <c r="AH999" s="19"/>
      <c r="AI999" s="377"/>
      <c r="AJ999" s="19"/>
      <c r="AK999" s="19"/>
      <c r="AL999" s="105"/>
      <c r="AM999" s="376"/>
      <c r="AN999" s="378"/>
      <c r="AO999" s="19"/>
      <c r="AP999" s="19"/>
      <c r="AQ999" s="19"/>
      <c r="AR999" s="377"/>
      <c r="AS999" s="19"/>
      <c r="AT999" s="19"/>
      <c r="AU999" s="377"/>
      <c r="AV999" s="379"/>
      <c r="AW999" s="19"/>
      <c r="AX999" s="19"/>
      <c r="AY999" s="19"/>
      <c r="AZ999" s="377"/>
      <c r="BA999" s="19"/>
      <c r="BB999" s="19"/>
      <c r="BC999" s="19"/>
      <c r="BD999" s="105"/>
      <c r="BE999" s="376"/>
      <c r="BF999" s="376"/>
      <c r="BG999" s="19"/>
      <c r="BH999" s="19"/>
      <c r="BI999" s="19"/>
      <c r="BJ999" s="19"/>
      <c r="BK999" s="377"/>
      <c r="BL999" s="19"/>
      <c r="BM999" s="19"/>
      <c r="BN999" s="377"/>
      <c r="BO999" s="19"/>
      <c r="BP999" s="19"/>
      <c r="BQ999" s="19"/>
      <c r="BR999" s="19"/>
      <c r="BS999" s="377"/>
      <c r="BT999" s="19"/>
      <c r="BU999" s="19"/>
      <c r="BV999" s="105"/>
      <c r="BW999" s="376"/>
      <c r="BX999" s="19"/>
      <c r="BY999" s="19"/>
      <c r="BZ999" s="19"/>
      <c r="CA999" s="19"/>
      <c r="CB999" s="19"/>
      <c r="CC999" s="19"/>
      <c r="CD999" s="377"/>
      <c r="CE999" s="19"/>
      <c r="CF999" s="19"/>
      <c r="CG999" s="19"/>
      <c r="CH999" s="19"/>
      <c r="CI999" s="377"/>
      <c r="CJ999" s="19"/>
      <c r="CK999" s="380"/>
      <c r="CL999" s="105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19"/>
      <c r="CX999" s="19"/>
      <c r="CY999" s="19"/>
      <c r="CZ999" s="19"/>
      <c r="DA999" s="19"/>
      <c r="DB999" s="19"/>
      <c r="DC999" s="19"/>
      <c r="DD999" s="19"/>
      <c r="DE999" s="19"/>
      <c r="DF999" s="19"/>
      <c r="DG999" s="19"/>
      <c r="DH999" s="19"/>
      <c r="DI999" s="19"/>
    </row>
    <row r="1000" spans="1:113" ht="12.75" customHeight="1">
      <c r="A1000" s="19"/>
      <c r="B1000" s="19"/>
      <c r="C1000" s="19"/>
      <c r="D1000" s="19"/>
      <c r="E1000" s="376"/>
      <c r="F1000" s="19"/>
      <c r="G1000" s="19"/>
      <c r="H1000" s="19"/>
      <c r="I1000" s="19"/>
      <c r="J1000" s="377"/>
      <c r="K1000" s="19"/>
      <c r="L1000" s="19"/>
      <c r="M1000" s="377"/>
      <c r="N1000" s="19"/>
      <c r="O1000" s="19"/>
      <c r="P1000" s="19"/>
      <c r="Q1000" s="19"/>
      <c r="R1000" s="19"/>
      <c r="S1000" s="19"/>
      <c r="T1000" s="105"/>
      <c r="U1000" s="376"/>
      <c r="V1000" s="376"/>
      <c r="W1000" s="19"/>
      <c r="X1000" s="19"/>
      <c r="Y1000" s="19"/>
      <c r="Z1000" s="19"/>
      <c r="AA1000" s="377"/>
      <c r="AB1000" s="19"/>
      <c r="AC1000" s="19"/>
      <c r="AD1000" s="377"/>
      <c r="AE1000" s="19"/>
      <c r="AF1000" s="19"/>
      <c r="AG1000" s="19"/>
      <c r="AH1000" s="19"/>
      <c r="AI1000" s="377"/>
      <c r="AJ1000" s="19"/>
      <c r="AK1000" s="19"/>
      <c r="AL1000" s="105"/>
      <c r="AM1000" s="376"/>
      <c r="AN1000" s="378"/>
      <c r="AO1000" s="19"/>
      <c r="AP1000" s="19"/>
      <c r="AQ1000" s="19"/>
      <c r="AR1000" s="377"/>
      <c r="AS1000" s="19"/>
      <c r="AT1000" s="19"/>
      <c r="AU1000" s="377"/>
      <c r="AV1000" s="379"/>
      <c r="AW1000" s="19"/>
      <c r="AX1000" s="19"/>
      <c r="AY1000" s="19"/>
      <c r="AZ1000" s="377"/>
      <c r="BA1000" s="19"/>
      <c r="BB1000" s="19"/>
      <c r="BC1000" s="19"/>
      <c r="BD1000" s="105"/>
      <c r="BE1000" s="376"/>
      <c r="BF1000" s="376"/>
      <c r="BG1000" s="19"/>
      <c r="BH1000" s="19"/>
      <c r="BI1000" s="19"/>
      <c r="BJ1000" s="19"/>
      <c r="BK1000" s="377"/>
      <c r="BL1000" s="19"/>
      <c r="BM1000" s="19"/>
      <c r="BN1000" s="377"/>
      <c r="BO1000" s="19"/>
      <c r="BP1000" s="19"/>
      <c r="BQ1000" s="19"/>
      <c r="BR1000" s="19"/>
      <c r="BS1000" s="377"/>
      <c r="BT1000" s="19"/>
      <c r="BU1000" s="19"/>
      <c r="BV1000" s="105"/>
      <c r="BW1000" s="376"/>
      <c r="BX1000" s="19"/>
      <c r="BY1000" s="19"/>
      <c r="BZ1000" s="19"/>
      <c r="CA1000" s="19"/>
      <c r="CB1000" s="19"/>
      <c r="CC1000" s="19"/>
      <c r="CD1000" s="377"/>
      <c r="CE1000" s="19"/>
      <c r="CF1000" s="19"/>
      <c r="CG1000" s="19"/>
      <c r="CH1000" s="19"/>
      <c r="CI1000" s="377"/>
      <c r="CJ1000" s="19"/>
      <c r="CK1000" s="380"/>
      <c r="CL1000" s="105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19"/>
      <c r="CX1000" s="19"/>
      <c r="CY1000" s="19"/>
      <c r="CZ1000" s="19"/>
      <c r="DA1000" s="19"/>
      <c r="DB1000" s="19"/>
      <c r="DC1000" s="19"/>
      <c r="DD1000" s="19"/>
      <c r="DE1000" s="19"/>
      <c r="DF1000" s="19"/>
      <c r="DG1000" s="19"/>
      <c r="DH1000" s="19"/>
      <c r="DI1000" s="19"/>
    </row>
    <row r="1001" spans="1:113" ht="12.75" customHeight="1">
      <c r="A1001" s="19"/>
      <c r="B1001" s="19"/>
      <c r="C1001" s="19"/>
      <c r="D1001" s="19"/>
      <c r="E1001" s="376"/>
      <c r="F1001" s="19"/>
      <c r="G1001" s="19"/>
      <c r="H1001" s="19"/>
      <c r="I1001" s="19"/>
      <c r="J1001" s="377"/>
      <c r="K1001" s="19"/>
      <c r="L1001" s="19"/>
      <c r="M1001" s="377"/>
      <c r="N1001" s="19"/>
      <c r="O1001" s="19"/>
      <c r="P1001" s="19"/>
      <c r="Q1001" s="19"/>
      <c r="R1001" s="19"/>
      <c r="S1001" s="19"/>
      <c r="T1001" s="105"/>
      <c r="U1001" s="376"/>
      <c r="V1001" s="376"/>
      <c r="W1001" s="19"/>
      <c r="X1001" s="19"/>
      <c r="Y1001" s="19"/>
      <c r="Z1001" s="19"/>
      <c r="AA1001" s="377"/>
      <c r="AB1001" s="19"/>
      <c r="AC1001" s="19"/>
      <c r="AD1001" s="377"/>
      <c r="AE1001" s="19"/>
      <c r="AF1001" s="19"/>
      <c r="AG1001" s="19"/>
      <c r="AH1001" s="19"/>
      <c r="AI1001" s="377"/>
      <c r="AJ1001" s="19"/>
      <c r="AK1001" s="19"/>
      <c r="AL1001" s="105"/>
      <c r="AM1001" s="376"/>
      <c r="AN1001" s="378"/>
      <c r="AO1001" s="19"/>
      <c r="AP1001" s="19"/>
      <c r="AQ1001" s="19"/>
      <c r="AR1001" s="377"/>
      <c r="AS1001" s="19"/>
      <c r="AT1001" s="19"/>
      <c r="AU1001" s="377"/>
      <c r="AV1001" s="379"/>
      <c r="AW1001" s="19"/>
      <c r="AX1001" s="19"/>
      <c r="AY1001" s="19"/>
      <c r="AZ1001" s="377"/>
      <c r="BA1001" s="19"/>
      <c r="BB1001" s="19"/>
      <c r="BC1001" s="19"/>
      <c r="BD1001" s="105"/>
      <c r="BE1001" s="376"/>
      <c r="BF1001" s="376"/>
      <c r="BG1001" s="19"/>
      <c r="BH1001" s="19"/>
      <c r="BI1001" s="19"/>
      <c r="BJ1001" s="19"/>
      <c r="BK1001" s="377"/>
      <c r="BL1001" s="19"/>
      <c r="BM1001" s="19"/>
      <c r="BN1001" s="377"/>
      <c r="BO1001" s="19"/>
      <c r="BP1001" s="19"/>
      <c r="BQ1001" s="19"/>
      <c r="BR1001" s="19"/>
      <c r="BS1001" s="377"/>
      <c r="BT1001" s="19"/>
      <c r="BU1001" s="19"/>
      <c r="BV1001" s="105"/>
      <c r="BW1001" s="376"/>
      <c r="BX1001" s="19"/>
      <c r="BY1001" s="19"/>
      <c r="BZ1001" s="19"/>
      <c r="CA1001" s="19"/>
      <c r="CB1001" s="19"/>
      <c r="CC1001" s="19"/>
      <c r="CD1001" s="377"/>
      <c r="CE1001" s="19"/>
      <c r="CF1001" s="19"/>
      <c r="CG1001" s="19"/>
      <c r="CH1001" s="19"/>
      <c r="CI1001" s="377"/>
      <c r="CJ1001" s="19"/>
      <c r="CK1001" s="380"/>
      <c r="CL1001" s="105"/>
      <c r="CM1001" s="19"/>
      <c r="CN1001" s="19"/>
      <c r="CO1001" s="19"/>
      <c r="CP1001" s="19"/>
      <c r="CQ1001" s="19"/>
      <c r="CR1001" s="19"/>
      <c r="CS1001" s="19"/>
      <c r="CT1001" s="19"/>
      <c r="CU1001" s="19"/>
      <c r="CV1001" s="19"/>
      <c r="CW1001" s="19"/>
      <c r="CX1001" s="19"/>
      <c r="CY1001" s="19"/>
      <c r="CZ1001" s="19"/>
      <c r="DA1001" s="19"/>
      <c r="DB1001" s="19"/>
      <c r="DC1001" s="19"/>
      <c r="DD1001" s="19"/>
      <c r="DE1001" s="19"/>
      <c r="DF1001" s="19"/>
      <c r="DG1001" s="19"/>
      <c r="DH1001" s="19"/>
      <c r="DI1001" s="19"/>
    </row>
  </sheetData>
  <mergeCells count="1">
    <mergeCell ref="A4:A5"/>
  </mergeCells>
  <pageMargins left="0.7" right="0.7" top="0.75" bottom="0.75" header="0" footer="0"/>
  <pageSetup orientation="portrait" r:id="rId1"/>
  <rowBreaks count="2" manualBreakCount="2">
    <brk id="35" man="1"/>
    <brk id="13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0C0C"/>
  </sheetPr>
  <dimension ref="A1:CL1000"/>
  <sheetViews>
    <sheetView workbookViewId="0">
      <pane xSplit="4" ySplit="2" topLeftCell="CN3" activePane="bottomRight" state="frozen"/>
      <selection pane="topRight" activeCell="E1" sqref="E1"/>
      <selection pane="bottomLeft" activeCell="A3" sqref="A3"/>
      <selection pane="bottomRight" activeCell="B22" sqref="B22"/>
    </sheetView>
  </sheetViews>
  <sheetFormatPr defaultColWidth="14.42578125" defaultRowHeight="15" customHeight="1"/>
  <cols>
    <col min="1" max="1" width="3.7109375" customWidth="1"/>
    <col min="2" max="2" width="38" customWidth="1"/>
    <col min="3" max="3" width="4.7109375" customWidth="1"/>
    <col min="4" max="4" width="13" customWidth="1"/>
    <col min="5" max="19" width="4.28515625" customWidth="1"/>
    <col min="20" max="20" width="9.42578125" customWidth="1"/>
    <col min="21" max="22" width="6.42578125" customWidth="1"/>
    <col min="23" max="36" width="4.28515625" customWidth="1"/>
    <col min="37" max="37" width="9.28515625" customWidth="1"/>
    <col min="38" max="53" width="4.28515625" customWidth="1"/>
    <col min="54" max="54" width="9.28515625" customWidth="1"/>
    <col min="55" max="71" width="4.28515625" customWidth="1"/>
    <col min="72" max="72" width="9.28515625" customWidth="1"/>
    <col min="73" max="88" width="4.28515625" customWidth="1"/>
    <col min="89" max="90" width="9.28515625" customWidth="1"/>
  </cols>
  <sheetData>
    <row r="1" spans="1:90" ht="12.75" customHeight="1">
      <c r="A1" s="1"/>
      <c r="B1" s="1"/>
      <c r="C1" s="1"/>
      <c r="D1" s="2"/>
      <c r="E1" s="386"/>
      <c r="F1" s="450" t="s">
        <v>23</v>
      </c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451"/>
      <c r="S1" s="452"/>
      <c r="T1" s="382"/>
      <c r="U1" s="387"/>
      <c r="V1" s="455" t="s">
        <v>40</v>
      </c>
      <c r="W1" s="451"/>
      <c r="X1" s="451"/>
      <c r="Y1" s="451"/>
      <c r="Z1" s="451"/>
      <c r="AA1" s="451"/>
      <c r="AB1" s="451"/>
      <c r="AC1" s="451"/>
      <c r="AD1" s="451"/>
      <c r="AE1" s="451"/>
      <c r="AF1" s="451"/>
      <c r="AG1" s="451"/>
      <c r="AH1" s="451"/>
      <c r="AI1" s="451"/>
      <c r="AJ1" s="452"/>
      <c r="AK1" s="388"/>
      <c r="AL1" s="450" t="s">
        <v>54</v>
      </c>
      <c r="AM1" s="451"/>
      <c r="AN1" s="451"/>
      <c r="AO1" s="451"/>
      <c r="AP1" s="451"/>
      <c r="AQ1" s="451"/>
      <c r="AR1" s="451"/>
      <c r="AS1" s="451"/>
      <c r="AT1" s="451"/>
      <c r="AU1" s="451"/>
      <c r="AV1" s="451"/>
      <c r="AW1" s="451"/>
      <c r="AX1" s="451"/>
      <c r="AY1" s="451"/>
      <c r="AZ1" s="451"/>
      <c r="BA1" s="452"/>
      <c r="BB1" s="389"/>
      <c r="BC1" s="390"/>
      <c r="BD1" s="390"/>
      <c r="BE1" s="383"/>
      <c r="BF1" s="455" t="s">
        <v>68</v>
      </c>
      <c r="BG1" s="451"/>
      <c r="BH1" s="451"/>
      <c r="BI1" s="451"/>
      <c r="BJ1" s="451"/>
      <c r="BK1" s="451"/>
      <c r="BL1" s="451"/>
      <c r="BM1" s="451"/>
      <c r="BN1" s="451"/>
      <c r="BO1" s="451"/>
      <c r="BP1" s="451"/>
      <c r="BQ1" s="451"/>
      <c r="BR1" s="451"/>
      <c r="BS1" s="452"/>
      <c r="BT1" s="388"/>
      <c r="BU1" s="382"/>
      <c r="BV1" s="450" t="s">
        <v>426</v>
      </c>
      <c r="BW1" s="451"/>
      <c r="BX1" s="451"/>
      <c r="BY1" s="451"/>
      <c r="BZ1" s="451"/>
      <c r="CA1" s="451"/>
      <c r="CB1" s="451"/>
      <c r="CC1" s="451"/>
      <c r="CD1" s="451"/>
      <c r="CE1" s="451"/>
      <c r="CF1" s="451"/>
      <c r="CG1" s="451"/>
      <c r="CH1" s="451"/>
      <c r="CI1" s="451"/>
      <c r="CJ1" s="452"/>
      <c r="CK1" s="389"/>
      <c r="CL1" s="391"/>
    </row>
    <row r="2" spans="1:90" ht="30.75" customHeight="1">
      <c r="A2" s="3" t="s">
        <v>11</v>
      </c>
      <c r="B2" s="3" t="s">
        <v>12</v>
      </c>
      <c r="C2" s="453" t="s">
        <v>13</v>
      </c>
      <c r="D2" s="454"/>
      <c r="E2" s="392"/>
      <c r="F2" s="392">
        <v>2</v>
      </c>
      <c r="G2" s="392">
        <v>3</v>
      </c>
      <c r="H2" s="392">
        <v>4</v>
      </c>
      <c r="I2" s="392">
        <v>5</v>
      </c>
      <c r="J2" s="392"/>
      <c r="K2" s="392">
        <v>6</v>
      </c>
      <c r="L2" s="392">
        <v>7</v>
      </c>
      <c r="M2" s="392">
        <v>8</v>
      </c>
      <c r="N2" s="392">
        <v>9</v>
      </c>
      <c r="O2" s="392">
        <v>10</v>
      </c>
      <c r="P2" s="392">
        <v>11</v>
      </c>
      <c r="Q2" s="392">
        <v>12</v>
      </c>
      <c r="R2" s="392">
        <v>13</v>
      </c>
      <c r="S2" s="392">
        <v>11</v>
      </c>
      <c r="T2" s="392" t="s">
        <v>427</v>
      </c>
      <c r="U2" s="393"/>
      <c r="V2" s="394">
        <v>1</v>
      </c>
      <c r="W2" s="394">
        <v>2</v>
      </c>
      <c r="X2" s="394">
        <v>3</v>
      </c>
      <c r="Y2" s="394">
        <v>4</v>
      </c>
      <c r="Z2" s="394">
        <v>5</v>
      </c>
      <c r="AA2" s="392"/>
      <c r="AB2" s="394">
        <v>6</v>
      </c>
      <c r="AC2" s="394">
        <v>7</v>
      </c>
      <c r="AD2" s="394">
        <v>8</v>
      </c>
      <c r="AE2" s="394">
        <v>9</v>
      </c>
      <c r="AF2" s="394">
        <v>10</v>
      </c>
      <c r="AG2" s="394">
        <v>11</v>
      </c>
      <c r="AH2" s="394">
        <v>12</v>
      </c>
      <c r="AI2" s="394">
        <v>13</v>
      </c>
      <c r="AJ2" s="394">
        <v>16</v>
      </c>
      <c r="AK2" s="394" t="s">
        <v>427</v>
      </c>
      <c r="AL2" s="394"/>
      <c r="AM2" s="394">
        <v>1</v>
      </c>
      <c r="AN2" s="394">
        <v>2</v>
      </c>
      <c r="AO2" s="394">
        <v>3</v>
      </c>
      <c r="AP2" s="394">
        <v>4</v>
      </c>
      <c r="AQ2" s="394">
        <v>5</v>
      </c>
      <c r="AR2" s="395"/>
      <c r="AS2" s="395">
        <v>6</v>
      </c>
      <c r="AT2" s="394">
        <v>7</v>
      </c>
      <c r="AU2" s="396">
        <v>8</v>
      </c>
      <c r="AV2" s="394">
        <v>9</v>
      </c>
      <c r="AW2" s="394">
        <v>10</v>
      </c>
      <c r="AX2" s="394">
        <v>11</v>
      </c>
      <c r="AY2" s="394">
        <v>12</v>
      </c>
      <c r="AZ2" s="396"/>
      <c r="BA2" s="395">
        <v>13</v>
      </c>
      <c r="BB2" s="394" t="s">
        <v>427</v>
      </c>
      <c r="BC2" s="397"/>
      <c r="BD2" s="397"/>
      <c r="BE2" s="394">
        <v>1</v>
      </c>
      <c r="BF2" s="394">
        <v>2</v>
      </c>
      <c r="BG2" s="394">
        <v>3</v>
      </c>
      <c r="BH2" s="394">
        <v>4</v>
      </c>
      <c r="BI2" s="394">
        <v>5</v>
      </c>
      <c r="BJ2" s="395"/>
      <c r="BK2" s="394">
        <v>6</v>
      </c>
      <c r="BL2" s="394">
        <v>7</v>
      </c>
      <c r="BM2" s="394">
        <v>8</v>
      </c>
      <c r="BN2" s="394">
        <v>9</v>
      </c>
      <c r="BO2" s="394">
        <v>10</v>
      </c>
      <c r="BP2" s="394">
        <v>11</v>
      </c>
      <c r="BQ2" s="394">
        <v>12</v>
      </c>
      <c r="BR2" s="394">
        <v>13</v>
      </c>
      <c r="BS2" s="394">
        <v>14</v>
      </c>
      <c r="BT2" s="394" t="s">
        <v>427</v>
      </c>
      <c r="BU2" s="394"/>
      <c r="BV2" s="394">
        <v>1</v>
      </c>
      <c r="BW2" s="394">
        <v>2</v>
      </c>
      <c r="BX2" s="394">
        <v>3</v>
      </c>
      <c r="BY2" s="394">
        <v>4</v>
      </c>
      <c r="BZ2" s="394">
        <v>5</v>
      </c>
      <c r="CA2" s="394">
        <v>6</v>
      </c>
      <c r="CB2" s="395">
        <v>7</v>
      </c>
      <c r="CC2" s="394"/>
      <c r="CD2" s="394">
        <v>8</v>
      </c>
      <c r="CE2" s="394">
        <v>9</v>
      </c>
      <c r="CF2" s="394">
        <v>10</v>
      </c>
      <c r="CG2" s="395">
        <v>11</v>
      </c>
      <c r="CH2" s="394">
        <v>12</v>
      </c>
      <c r="CI2" s="394">
        <v>13</v>
      </c>
      <c r="CJ2" s="394">
        <v>14</v>
      </c>
      <c r="CK2" s="394" t="s">
        <v>427</v>
      </c>
      <c r="CL2" s="398"/>
    </row>
    <row r="3" spans="1:90" ht="12.75" customHeight="1">
      <c r="A3" s="4">
        <f>'MASTER GURU HARIAN'!A5</f>
        <v>1</v>
      </c>
      <c r="B3" s="5" t="str">
        <f>'MASTER GURU HARIAN'!B5</f>
        <v>OMAN SOMANA, M.Pd.</v>
      </c>
      <c r="C3" s="5" t="str">
        <f>'MASTER GURU HARIAN'!C5</f>
        <v>G1</v>
      </c>
      <c r="D3" s="5" t="str">
        <f>'MASTER GURU HARIAN'!D5</f>
        <v>OMAN</v>
      </c>
      <c r="E3" s="399"/>
      <c r="F3" s="399">
        <f>COUNTIF(JADWAL!F$6:F$195,$D3)</f>
        <v>0</v>
      </c>
      <c r="G3" s="399">
        <f>COUNTIF(JADWAL!G$6:G$195,$D3)</f>
        <v>0</v>
      </c>
      <c r="H3" s="399">
        <f>COUNTIF(JADWAL!H$6:H$195,$D3)</f>
        <v>1</v>
      </c>
      <c r="I3" s="399">
        <f>COUNTIF(JADWAL!I$6:I$195,$D3)</f>
        <v>1</v>
      </c>
      <c r="J3" s="399">
        <f>COUNTIF(JADWAL!J$6:J$195,$D3)</f>
        <v>0</v>
      </c>
      <c r="K3" s="399">
        <f>COUNTIF(JADWAL!K$6:K$195,$D3)</f>
        <v>1</v>
      </c>
      <c r="L3" s="399">
        <f>COUNTIF(JADWAL!L$6:L$195,$D3)</f>
        <v>1</v>
      </c>
      <c r="M3" s="399">
        <f>COUNTIF(JADWAL!M$6:M$195,$D3)</f>
        <v>0</v>
      </c>
      <c r="N3" s="399">
        <f>COUNTIF(JADWAL!N$6:N$195,$D3)</f>
        <v>0</v>
      </c>
      <c r="O3" s="399">
        <f>COUNTIF(JADWAL!O$6:O$195,$D3)</f>
        <v>0</v>
      </c>
      <c r="P3" s="399">
        <f>COUNTIF(JADWAL!P$6:P$195,$D3)</f>
        <v>1</v>
      </c>
      <c r="Q3" s="399">
        <f>COUNTIF(JADWAL!Q$6:Q$195,$D3)</f>
        <v>1</v>
      </c>
      <c r="R3" s="399">
        <f>COUNTIF(JADWAL!R$6:R$195,$D3)</f>
        <v>0</v>
      </c>
      <c r="S3" s="399">
        <f>COUNTIF(JADWAL!S$6:S$195,$D3)</f>
        <v>0</v>
      </c>
      <c r="T3" s="399">
        <f t="shared" ref="T3:T81" si="0">SUM(D3:S3)</f>
        <v>6</v>
      </c>
      <c r="U3" s="400"/>
      <c r="V3" s="399">
        <f>COUNTIF(JADWAL!V$6:V$195,$D3)</f>
        <v>0</v>
      </c>
      <c r="W3" s="399">
        <f>COUNTIF(JADWAL!W$6:W$195,$D3)</f>
        <v>0</v>
      </c>
      <c r="X3" s="399">
        <f>COUNTIF(JADWAL!X$6:X$195,$D3)</f>
        <v>0</v>
      </c>
      <c r="Y3" s="399">
        <f>COUNTIF(JADWAL!Y$6:Y$195,$D3)</f>
        <v>0</v>
      </c>
      <c r="Z3" s="399">
        <f>COUNTIF(JADWAL!Z$6:Z$195,$D3)</f>
        <v>0</v>
      </c>
      <c r="AA3" s="401"/>
      <c r="AB3" s="399">
        <f>COUNTIF(JADWAL!AB$6:AB$195,$D3)</f>
        <v>0</v>
      </c>
      <c r="AC3" s="399">
        <f>COUNTIF(JADWAL!AC$6:AC$195,$D3)</f>
        <v>0</v>
      </c>
      <c r="AD3" s="399">
        <f>COUNTIF(JADWAL!AD$6:AD$195,$D3)</f>
        <v>0</v>
      </c>
      <c r="AE3" s="399">
        <f>COUNTIF(JADWAL!AE$6:AE$195,$D3)</f>
        <v>0</v>
      </c>
      <c r="AF3" s="399">
        <f>COUNTIF(JADWAL!AF$6:AF$195,$D3)</f>
        <v>0</v>
      </c>
      <c r="AG3" s="399">
        <f>COUNTIF(JADWAL!AG$6:AG$195,$D3)</f>
        <v>0</v>
      </c>
      <c r="AH3" s="399">
        <f>COUNTIF(JADWAL!AH$6:AH$195,$D3)</f>
        <v>0</v>
      </c>
      <c r="AI3" s="401"/>
      <c r="AJ3" s="399"/>
      <c r="AK3" s="399">
        <f t="shared" ref="AK3:AK81" si="1">SUM(V3:AJ3)</f>
        <v>0</v>
      </c>
      <c r="AL3" s="401"/>
      <c r="AM3" s="399">
        <f>COUNTIF(JADWAL!AM$6:AM$195,$D3)</f>
        <v>0</v>
      </c>
      <c r="AN3" s="399">
        <f>COUNTIF(JADWAL!AN$6:AN$195,$D3)</f>
        <v>0</v>
      </c>
      <c r="AO3" s="399">
        <f>COUNTIF(JADWAL!AO$6:AO$195,$D3)</f>
        <v>0</v>
      </c>
      <c r="AP3" s="399">
        <f>COUNTIF(JADWAL!AP$6:AP$195,$D3)</f>
        <v>1</v>
      </c>
      <c r="AQ3" s="399">
        <f>COUNTIF(JADWAL!AQ$6:AQ$195,$D3)</f>
        <v>1</v>
      </c>
      <c r="AR3" s="402"/>
      <c r="AS3" s="399">
        <f>COUNTIF(JADWAL!AS$6:AS$195,$D3)</f>
        <v>0</v>
      </c>
      <c r="AT3" s="399">
        <f>COUNTIF(JADWAL!AT$6:AT$195,$D3)</f>
        <v>0</v>
      </c>
      <c r="AU3" s="402">
        <f>COUNTIF(JADWAL!AU$6:AU$195,$D3)</f>
        <v>0</v>
      </c>
      <c r="AV3" s="399">
        <f>COUNTIF(JADWAL!AV$6:AV$195,$D3)</f>
        <v>1</v>
      </c>
      <c r="AW3" s="399">
        <f>COUNTIF(JADWAL!AW$6:AW$195,$D3)</f>
        <v>1</v>
      </c>
      <c r="AX3" s="399">
        <f>COUNTIF(JADWAL!AX$6:AX$195,$D3)</f>
        <v>1</v>
      </c>
      <c r="AY3" s="399">
        <f>COUNTIF(JADWAL!AY$6:AY$195,$D3)</f>
        <v>1</v>
      </c>
      <c r="AZ3" s="402">
        <f>COUNTIF(JADWAL!AZ$6:AZ$195,$D3)</f>
        <v>0</v>
      </c>
      <c r="BA3" s="399">
        <f>COUNTIF(JADWAL!BA$6:BA$195,$D3)</f>
        <v>0</v>
      </c>
      <c r="BB3" s="399">
        <f t="shared" ref="BB3:BB81" si="2">SUM(AL3:BA3)</f>
        <v>6</v>
      </c>
      <c r="BC3" s="403"/>
      <c r="BD3" s="403"/>
      <c r="BE3" s="399">
        <f>COUNTIF(JADWAL!BF$6:BF$195,$D3)</f>
        <v>1</v>
      </c>
      <c r="BF3" s="399">
        <f>COUNTIF(JADWAL!BG$6:BG$195,$D3)</f>
        <v>1</v>
      </c>
      <c r="BG3" s="399">
        <f>COUNTIF(JADWAL!BH$6:BH$195,$D3)</f>
        <v>1</v>
      </c>
      <c r="BH3" s="399">
        <f>COUNTIF(JADWAL!BI$6:BI$195,$D3)</f>
        <v>1</v>
      </c>
      <c r="BI3" s="399">
        <f>COUNTIF(JADWAL!BJ$6:BJ$195,$D3)</f>
        <v>0</v>
      </c>
      <c r="BJ3" s="401"/>
      <c r="BK3" s="399">
        <f>COUNTIF(JADWAL!BL$6:BL$195,$D3)</f>
        <v>1</v>
      </c>
      <c r="BL3" s="399">
        <f>COUNTIF(JADWAL!BM$6:BM$195,$D3)</f>
        <v>1</v>
      </c>
      <c r="BM3" s="399">
        <f>COUNTIF(JADWAL!BN$6:BN$195,$D3)</f>
        <v>0</v>
      </c>
      <c r="BN3" s="399">
        <f>COUNTIF(JADWAL!BO$6:BO$195,$D3)</f>
        <v>0</v>
      </c>
      <c r="BO3" s="399">
        <f>COUNTIF(JADWAL!BP$6:BP$195,$D3)</f>
        <v>0</v>
      </c>
      <c r="BP3" s="399">
        <f>COUNTIF(JADWAL!BQ$6:BQ$195,$D3)</f>
        <v>0</v>
      </c>
      <c r="BQ3" s="399">
        <f>COUNTIF(JADWAL!BR$6:BR$195,$D3)</f>
        <v>0</v>
      </c>
      <c r="BR3" s="401"/>
      <c r="BS3" s="399">
        <f>COUNTIF(JADWAL!BT$6:BT$195,$D3)</f>
        <v>0</v>
      </c>
      <c r="BT3" s="399">
        <f t="shared" ref="BT3:BT81" si="3">SUM(BE3:BS3)</f>
        <v>6</v>
      </c>
      <c r="BU3" s="404"/>
      <c r="BV3" s="399">
        <f>COUNTIF(JADWAL!BW$6:BW$195,$D3)</f>
        <v>0</v>
      </c>
      <c r="BW3" s="399">
        <f>COUNTIF(JADWAL!BX$6:BX$195,$D3)</f>
        <v>0</v>
      </c>
      <c r="BX3" s="399">
        <f>COUNTIF(JADWAL!BY$6:BY$195,$D3)</f>
        <v>0</v>
      </c>
      <c r="BY3" s="399">
        <f>COUNTIF(JADWAL!BZ$6:BZ$195,$D3)</f>
        <v>1</v>
      </c>
      <c r="BZ3" s="399">
        <f>COUNTIF(JADWAL!CA$6:CA$195,$D3)</f>
        <v>1</v>
      </c>
      <c r="CA3" s="399">
        <f>COUNTIF(JADWAL!CB$6:CB$195,$D3)</f>
        <v>1</v>
      </c>
      <c r="CB3" s="399">
        <f>COUNTIF(JADWAL!CC$6:CC$195,$D3)</f>
        <v>1</v>
      </c>
      <c r="CC3" s="401"/>
      <c r="CD3" s="399">
        <f>COUNTIF(JADWAL!CE$6:CE$195,$D3)</f>
        <v>0</v>
      </c>
      <c r="CE3" s="399">
        <f>COUNTIF(JADWAL!CF$6:CF$195,$D3)</f>
        <v>0</v>
      </c>
      <c r="CF3" s="399">
        <f>COUNTIF(JADWAL!CG$6:CG$195,$D3)</f>
        <v>1</v>
      </c>
      <c r="CG3" s="399">
        <f>COUNTIF(JADWAL!CH$6:CH$195,$D3)</f>
        <v>1</v>
      </c>
      <c r="CH3" s="399">
        <f>COUNTIF(JADWAL!CI$6:CI$195,$D3)</f>
        <v>0</v>
      </c>
      <c r="CI3" s="399">
        <f>COUNTIF(JADWAL!CJ$6:CJ$195,$D3)</f>
        <v>0</v>
      </c>
      <c r="CJ3" s="399"/>
      <c r="CK3" s="399">
        <f t="shared" ref="CK3:CK81" si="4">SUM(BV3:CJ3)</f>
        <v>6</v>
      </c>
      <c r="CL3" s="398">
        <f t="shared" ref="CL3:CL81" si="5">T3+AK3+BB3+BT3+CK3</f>
        <v>24</v>
      </c>
    </row>
    <row r="4" spans="1:90" ht="12.75" customHeight="1">
      <c r="A4" s="4">
        <f>'MASTER GURU HARIAN'!A6</f>
        <v>2</v>
      </c>
      <c r="B4" s="5" t="str">
        <f>'MASTER GURU HARIAN'!B6</f>
        <v>DADAN RUKMA DIAN DAWAN, S.Pd</v>
      </c>
      <c r="C4" s="5" t="str">
        <f>'MASTER GURU HARIAN'!C6</f>
        <v>G2</v>
      </c>
      <c r="D4" s="5" t="str">
        <f>'MASTER GURU HARIAN'!D6</f>
        <v>DADAN</v>
      </c>
      <c r="E4" s="399"/>
      <c r="F4" s="399">
        <f>COUNTIF(JADWAL!F$6:F$195,$D4)</f>
        <v>0</v>
      </c>
      <c r="G4" s="399">
        <f>COUNTIF(JADWAL!G$6:G$195,$D4)</f>
        <v>0</v>
      </c>
      <c r="H4" s="399">
        <f>COUNTIF(JADWAL!H$6:H$195,$D4)</f>
        <v>0</v>
      </c>
      <c r="I4" s="399">
        <f>COUNTIF(JADWAL!I$6:I$195,$D4)</f>
        <v>0</v>
      </c>
      <c r="J4" s="399">
        <f>COUNTIF(JADWAL!J$6:J$195,$D4)</f>
        <v>0</v>
      </c>
      <c r="K4" s="399">
        <f>COUNTIF(JADWAL!K$6:K$195,$D4)</f>
        <v>0</v>
      </c>
      <c r="L4" s="399">
        <f>COUNTIF(JADWAL!L$6:L$195,$D4)</f>
        <v>0</v>
      </c>
      <c r="M4" s="399">
        <f>COUNTIF(JADWAL!M$6:M$195,$D4)</f>
        <v>0</v>
      </c>
      <c r="N4" s="399">
        <f>COUNTIF(JADWAL!N$6:N$195,$D4)</f>
        <v>0</v>
      </c>
      <c r="O4" s="399">
        <f>COUNTIF(JADWAL!O$6:O$195,$D4)</f>
        <v>0</v>
      </c>
      <c r="P4" s="399">
        <f>COUNTIF(JADWAL!P$6:P$195,$D4)</f>
        <v>0</v>
      </c>
      <c r="Q4" s="399">
        <f>COUNTIF(JADWAL!Q$6:Q$195,$D4)</f>
        <v>0</v>
      </c>
      <c r="R4" s="399">
        <f>COUNTIF(JADWAL!R$6:R$195,$D4)</f>
        <v>0</v>
      </c>
      <c r="S4" s="399">
        <f>COUNTIF(JADWAL!S$6:S$195,$D4)</f>
        <v>0</v>
      </c>
      <c r="T4" s="399">
        <f t="shared" si="0"/>
        <v>0</v>
      </c>
      <c r="U4" s="400"/>
      <c r="V4" s="399">
        <f>COUNTIF(JADWAL!V$6:V$195,$D4)</f>
        <v>1</v>
      </c>
      <c r="W4" s="399">
        <f>COUNTIF(JADWAL!W$6:W$195,$D4)</f>
        <v>1</v>
      </c>
      <c r="X4" s="399">
        <f>COUNTIF(JADWAL!X$6:X$195,$D4)</f>
        <v>1</v>
      </c>
      <c r="Y4" s="399">
        <f>COUNTIF(JADWAL!Y$6:Y$195,$D4)</f>
        <v>0</v>
      </c>
      <c r="Z4" s="399">
        <f>COUNTIF(JADWAL!Z$6:Z$195,$D4)</f>
        <v>1</v>
      </c>
      <c r="AA4" s="401"/>
      <c r="AB4" s="399">
        <f>COUNTIF(JADWAL!AB$6:AB$195,$D4)</f>
        <v>1</v>
      </c>
      <c r="AC4" s="399">
        <f>COUNTIF(JADWAL!AC$6:AC$195,$D4)</f>
        <v>1</v>
      </c>
      <c r="AD4" s="399">
        <f>COUNTIF(JADWAL!AD$6:AD$195,$D4)</f>
        <v>0</v>
      </c>
      <c r="AE4" s="399">
        <f>COUNTIF(JADWAL!AE$6:AE$195,$D4)</f>
        <v>0</v>
      </c>
      <c r="AF4" s="399">
        <f>COUNTIF(JADWAL!AF$6:AF$195,$D4)</f>
        <v>0</v>
      </c>
      <c r="AG4" s="399">
        <f>COUNTIF(JADWAL!AG$6:AG$195,$D4)</f>
        <v>0</v>
      </c>
      <c r="AH4" s="399">
        <f>COUNTIF(JADWAL!AH$6:AH$195,$D4)</f>
        <v>0</v>
      </c>
      <c r="AI4" s="401"/>
      <c r="AJ4" s="399"/>
      <c r="AK4" s="399">
        <f t="shared" si="1"/>
        <v>6</v>
      </c>
      <c r="AL4" s="401"/>
      <c r="AM4" s="399">
        <f>COUNTIF(JADWAL!AM$6:AM$195,$D4)</f>
        <v>0</v>
      </c>
      <c r="AN4" s="399">
        <f>COUNTIF(JADWAL!AN$6:AN$195,$D4)</f>
        <v>0</v>
      </c>
      <c r="AO4" s="399">
        <f>COUNTIF(JADWAL!AO$6:AO$195,$D4)</f>
        <v>0</v>
      </c>
      <c r="AP4" s="399">
        <f>COUNTIF(JADWAL!AP$6:AP$195,$D4)</f>
        <v>0</v>
      </c>
      <c r="AQ4" s="399">
        <f>COUNTIF(JADWAL!AQ$6:AQ$195,$D4)</f>
        <v>0</v>
      </c>
      <c r="AR4" s="402"/>
      <c r="AS4" s="399">
        <f>COUNTIF(JADWAL!AS$6:AS$195,$D4)</f>
        <v>0</v>
      </c>
      <c r="AT4" s="399">
        <f>COUNTIF(JADWAL!AT$6:AT$195,$D4)</f>
        <v>0</v>
      </c>
      <c r="AU4" s="402">
        <f>COUNTIF(JADWAL!AU$6:AU$195,$D4)</f>
        <v>0</v>
      </c>
      <c r="AV4" s="399">
        <f>COUNTIF(JADWAL!AV$6:AV$195,$D4)</f>
        <v>0</v>
      </c>
      <c r="AW4" s="399">
        <f>COUNTIF(JADWAL!AW$6:AW$195,$D4)</f>
        <v>1</v>
      </c>
      <c r="AX4" s="399">
        <f>COUNTIF(JADWAL!AX$6:AX$195,$D4)</f>
        <v>1</v>
      </c>
      <c r="AY4" s="399">
        <f>COUNTIF(JADWAL!AY$6:AY$195,$D4)</f>
        <v>1</v>
      </c>
      <c r="AZ4" s="402">
        <f>COUNTIF(JADWAL!AZ$6:AZ$195,$D4)</f>
        <v>0</v>
      </c>
      <c r="BA4" s="399">
        <f>COUNTIF(JADWAL!BA$6:BA$195,$D4)</f>
        <v>0</v>
      </c>
      <c r="BB4" s="399">
        <f t="shared" si="2"/>
        <v>3</v>
      </c>
      <c r="BC4" s="403"/>
      <c r="BD4" s="403"/>
      <c r="BE4" s="399">
        <f>COUNTIF(JADWAL!BF$6:BF$195,$D4)</f>
        <v>0</v>
      </c>
      <c r="BF4" s="399">
        <f>COUNTIF(JADWAL!BG$6:BG$195,$D4)</f>
        <v>0</v>
      </c>
      <c r="BG4" s="399">
        <f>COUNTIF(JADWAL!BH$6:BH$195,$D4)</f>
        <v>0</v>
      </c>
      <c r="BH4" s="399">
        <f>COUNTIF(JADWAL!BI$6:BI$195,$D4)</f>
        <v>0</v>
      </c>
      <c r="BI4" s="399">
        <f>COUNTIF(JADWAL!BJ$6:BJ$195,$D4)</f>
        <v>1</v>
      </c>
      <c r="BJ4" s="401"/>
      <c r="BK4" s="399">
        <f>COUNTIF(JADWAL!BL$6:BL$195,$D4)</f>
        <v>1</v>
      </c>
      <c r="BL4" s="399">
        <f>COUNTIF(JADWAL!BM$6:BM$195,$D4)</f>
        <v>1</v>
      </c>
      <c r="BM4" s="399">
        <f>COUNTIF(JADWAL!BN$6:BN$195,$D4)</f>
        <v>0</v>
      </c>
      <c r="BN4" s="399">
        <f>COUNTIF(JADWAL!BO$6:BO$195,$D4)</f>
        <v>0</v>
      </c>
      <c r="BO4" s="399">
        <f>COUNTIF(JADWAL!BP$6:BP$195,$D4)</f>
        <v>0</v>
      </c>
      <c r="BP4" s="399">
        <f>COUNTIF(JADWAL!BQ$6:BQ$195,$D4)</f>
        <v>0</v>
      </c>
      <c r="BQ4" s="399">
        <f>COUNTIF(JADWAL!BR$6:BR$195,$D4)</f>
        <v>0</v>
      </c>
      <c r="BR4" s="401"/>
      <c r="BS4" s="399">
        <f>COUNTIF(JADWAL!BT$6:BT$195,$D4)</f>
        <v>0</v>
      </c>
      <c r="BT4" s="399">
        <f t="shared" si="3"/>
        <v>3</v>
      </c>
      <c r="BU4" s="404"/>
      <c r="BV4" s="399">
        <f>COUNTIF(JADWAL!BW$6:BW$195,$D4)</f>
        <v>0</v>
      </c>
      <c r="BW4" s="399">
        <f>COUNTIF(JADWAL!BX$6:BX$195,$D4)</f>
        <v>1</v>
      </c>
      <c r="BX4" s="399">
        <f>COUNTIF(JADWAL!BY$6:BY$195,$D4)</f>
        <v>1</v>
      </c>
      <c r="BY4" s="399">
        <f>COUNTIF(JADWAL!BZ$6:BZ$195,$D4)</f>
        <v>1</v>
      </c>
      <c r="BZ4" s="399">
        <f>COUNTIF(JADWAL!CA$6:CA$195,$D4)</f>
        <v>1</v>
      </c>
      <c r="CA4" s="399">
        <f>COUNTIF(JADWAL!CB$6:CB$195,$D4)</f>
        <v>1</v>
      </c>
      <c r="CB4" s="399">
        <f>COUNTIF(JADWAL!CC$6:CC$195,$D4)</f>
        <v>1</v>
      </c>
      <c r="CC4" s="401"/>
      <c r="CD4" s="399">
        <f>COUNTIF(JADWAL!CE$6:CE$195,$D4)</f>
        <v>0</v>
      </c>
      <c r="CE4" s="399">
        <f>COUNTIF(JADWAL!CF$6:CF$195,$D4)</f>
        <v>0</v>
      </c>
      <c r="CF4" s="399">
        <f>COUNTIF(JADWAL!CG$6:CG$195,$D4)</f>
        <v>0</v>
      </c>
      <c r="CG4" s="399">
        <f>COUNTIF(JADWAL!CH$6:CH$195,$D4)</f>
        <v>0</v>
      </c>
      <c r="CH4" s="399">
        <f>COUNTIF(JADWAL!CI$6:CI$195,$D4)</f>
        <v>0</v>
      </c>
      <c r="CI4" s="399">
        <f>COUNTIF(JADWAL!CJ$6:CJ$195,$D4)</f>
        <v>0</v>
      </c>
      <c r="CJ4" s="399"/>
      <c r="CK4" s="399">
        <f t="shared" si="4"/>
        <v>6</v>
      </c>
      <c r="CL4" s="398">
        <f t="shared" si="5"/>
        <v>18</v>
      </c>
    </row>
    <row r="5" spans="1:90" ht="12.75" customHeight="1">
      <c r="A5" s="4">
        <f>'MASTER GURU HARIAN'!A7</f>
        <v>3</v>
      </c>
      <c r="B5" s="5" t="str">
        <f>'MASTER GURU HARIAN'!B7</f>
        <v>POPONG WARIATI, S.Pd.</v>
      </c>
      <c r="C5" s="5" t="str">
        <f>'MASTER GURU HARIAN'!C7</f>
        <v>G3</v>
      </c>
      <c r="D5" s="5" t="str">
        <f>'MASTER GURU HARIAN'!D7</f>
        <v>POPONG</v>
      </c>
      <c r="E5" s="399"/>
      <c r="F5" s="399">
        <f>COUNTIF(JADWAL!F$6:F$195,$D5)</f>
        <v>1</v>
      </c>
      <c r="G5" s="399">
        <f>COUNTIF(JADWAL!G$6:G$195,$D5)</f>
        <v>1</v>
      </c>
      <c r="H5" s="399">
        <f>COUNTIF(JADWAL!H$6:H$195,$D5)</f>
        <v>1</v>
      </c>
      <c r="I5" s="399">
        <f>COUNTIF(JADWAL!I$6:I$195,$D5)</f>
        <v>1</v>
      </c>
      <c r="J5" s="399">
        <f>COUNTIF(JADWAL!J$6:J$195,$D5)</f>
        <v>0</v>
      </c>
      <c r="K5" s="399">
        <f>COUNTIF(JADWAL!K$6:K$195,$D5)</f>
        <v>1</v>
      </c>
      <c r="L5" s="399">
        <f>COUNTIF(JADWAL!L$6:L$195,$D5)</f>
        <v>1</v>
      </c>
      <c r="M5" s="399">
        <f>COUNTIF(JADWAL!M$6:M$195,$D5)</f>
        <v>1</v>
      </c>
      <c r="N5" s="399">
        <f>COUNTIF(JADWAL!N$6:N$195,$D5)</f>
        <v>0</v>
      </c>
      <c r="O5" s="399">
        <f>COUNTIF(JADWAL!O$6:O$195,$D5)</f>
        <v>0</v>
      </c>
      <c r="P5" s="399">
        <f>COUNTIF(JADWAL!P$6:P$195,$D5)</f>
        <v>0</v>
      </c>
      <c r="Q5" s="399">
        <f>COUNTIF(JADWAL!Q$6:Q$195,$D5)</f>
        <v>0</v>
      </c>
      <c r="R5" s="399">
        <f>COUNTIF(JADWAL!R$6:R$195,$D5)</f>
        <v>0</v>
      </c>
      <c r="S5" s="399">
        <f>COUNTIF(JADWAL!S$6:S$195,$D5)</f>
        <v>0</v>
      </c>
      <c r="T5" s="399">
        <f t="shared" si="0"/>
        <v>7</v>
      </c>
      <c r="U5" s="400"/>
      <c r="V5" s="399">
        <f>COUNTIF(JADWAL!V$6:V$195,$D5)</f>
        <v>1</v>
      </c>
      <c r="W5" s="399">
        <f>COUNTIF(JADWAL!W$6:W$195,$D5)</f>
        <v>1</v>
      </c>
      <c r="X5" s="399">
        <f>COUNTIF(JADWAL!X$6:X$195,$D5)</f>
        <v>1</v>
      </c>
      <c r="Y5" s="399">
        <f>COUNTIF(JADWAL!Y$6:Y$195,$D5)</f>
        <v>1</v>
      </c>
      <c r="Z5" s="399">
        <f>COUNTIF(JADWAL!Z$6:Z$195,$D5)</f>
        <v>1</v>
      </c>
      <c r="AA5" s="401"/>
      <c r="AB5" s="399">
        <f>COUNTIF(JADWAL!AB$6:AB$195,$D5)</f>
        <v>0</v>
      </c>
      <c r="AC5" s="399">
        <f>COUNTIF(JADWAL!AC$6:AC$195,$D5)</f>
        <v>1</v>
      </c>
      <c r="AD5" s="399">
        <f>COUNTIF(JADWAL!AD$6:AD$195,$D5)</f>
        <v>1</v>
      </c>
      <c r="AE5" s="399">
        <f>COUNTIF(JADWAL!AE$6:AE$195,$D5)</f>
        <v>0</v>
      </c>
      <c r="AF5" s="399">
        <f>COUNTIF(JADWAL!AF$6:AF$195,$D5)</f>
        <v>0</v>
      </c>
      <c r="AG5" s="399">
        <f>COUNTIF(JADWAL!AG$6:AG$195,$D5)</f>
        <v>0</v>
      </c>
      <c r="AH5" s="399">
        <f>COUNTIF(JADWAL!AH$6:AH$195,$D5)</f>
        <v>0</v>
      </c>
      <c r="AI5" s="401"/>
      <c r="AJ5" s="399"/>
      <c r="AK5" s="399">
        <f t="shared" si="1"/>
        <v>7</v>
      </c>
      <c r="AL5" s="401"/>
      <c r="AM5" s="399">
        <f>COUNTIF(JADWAL!AM$6:AM$195,$D5)</f>
        <v>0</v>
      </c>
      <c r="AN5" s="399">
        <f>COUNTIF(JADWAL!AN$6:AN$195,$D5)</f>
        <v>1</v>
      </c>
      <c r="AO5" s="399">
        <f>COUNTIF(JADWAL!AO$6:AO$195,$D5)</f>
        <v>1</v>
      </c>
      <c r="AP5" s="399">
        <f>COUNTIF(JADWAL!AP$6:AP$195,$D5)</f>
        <v>1</v>
      </c>
      <c r="AQ5" s="399">
        <f>COUNTIF(JADWAL!AQ$6:AQ$195,$D5)</f>
        <v>1</v>
      </c>
      <c r="AR5" s="402"/>
      <c r="AS5" s="399">
        <f>COUNTIF(JADWAL!AS$6:AS$195,$D5)</f>
        <v>1</v>
      </c>
      <c r="AT5" s="399">
        <f>COUNTIF(JADWAL!AT$6:AT$195,$D5)</f>
        <v>1</v>
      </c>
      <c r="AU5" s="402">
        <f>COUNTIF(JADWAL!AU$6:AU$195,$D5)</f>
        <v>0</v>
      </c>
      <c r="AV5" s="399">
        <f>COUNTIF(JADWAL!AV$6:AV$195,$D5)</f>
        <v>0</v>
      </c>
      <c r="AW5" s="399">
        <f>COUNTIF(JADWAL!AW$6:AW$195,$D5)</f>
        <v>0</v>
      </c>
      <c r="AX5" s="399">
        <f>COUNTIF(JADWAL!AX$6:AX$195,$D5)</f>
        <v>0</v>
      </c>
      <c r="AY5" s="399">
        <f>COUNTIF(JADWAL!AY$6:AY$195,$D5)</f>
        <v>0</v>
      </c>
      <c r="AZ5" s="402">
        <f>COUNTIF(JADWAL!AZ$6:AZ$195,$D5)</f>
        <v>0</v>
      </c>
      <c r="BA5" s="399">
        <f>COUNTIF(JADWAL!BA$6:BA$195,$D5)</f>
        <v>0</v>
      </c>
      <c r="BB5" s="399">
        <f t="shared" si="2"/>
        <v>6</v>
      </c>
      <c r="BC5" s="403"/>
      <c r="BD5" s="403"/>
      <c r="BE5" s="399">
        <f>COUNTIF(JADWAL!BF$6:BF$195,$D5)</f>
        <v>0</v>
      </c>
      <c r="BF5" s="399">
        <f>COUNTIF(JADWAL!BG$6:BG$195,$D5)</f>
        <v>0</v>
      </c>
      <c r="BG5" s="399">
        <f>COUNTIF(JADWAL!BH$6:BH$195,$D5)</f>
        <v>1</v>
      </c>
      <c r="BH5" s="399">
        <f>COUNTIF(JADWAL!BI$6:BI$195,$D5)</f>
        <v>1</v>
      </c>
      <c r="BI5" s="399">
        <f>COUNTIF(JADWAL!BJ$6:BJ$195,$D5)</f>
        <v>1</v>
      </c>
      <c r="BJ5" s="401"/>
      <c r="BK5" s="399">
        <f>COUNTIF(JADWAL!BL$6:BL$195,$D5)</f>
        <v>1</v>
      </c>
      <c r="BL5" s="399">
        <f>COUNTIF(JADWAL!BM$6:BM$195,$D5)</f>
        <v>1</v>
      </c>
      <c r="BM5" s="399">
        <f>COUNTIF(JADWAL!BN$6:BN$195,$D5)</f>
        <v>0</v>
      </c>
      <c r="BN5" s="399">
        <f>COUNTIF(JADWAL!BO$6:BO$195,$D5)</f>
        <v>0</v>
      </c>
      <c r="BO5" s="399">
        <f>COUNTIF(JADWAL!BP$6:BP$195,$D5)</f>
        <v>0</v>
      </c>
      <c r="BP5" s="399">
        <f>COUNTIF(JADWAL!BQ$6:BQ$195,$D5)</f>
        <v>0</v>
      </c>
      <c r="BQ5" s="399">
        <f>COUNTIF(JADWAL!BR$6:BR$195,$D5)</f>
        <v>0</v>
      </c>
      <c r="BR5" s="401"/>
      <c r="BS5" s="399">
        <f>COUNTIF(JADWAL!BT$6:BT$195,$D5)</f>
        <v>0</v>
      </c>
      <c r="BT5" s="399">
        <f t="shared" si="3"/>
        <v>5</v>
      </c>
      <c r="BU5" s="404"/>
      <c r="BV5" s="399">
        <f>COUNTIF(JADWAL!BW$6:BW$195,$D5)</f>
        <v>0</v>
      </c>
      <c r="BW5" s="399">
        <f>COUNTIF(JADWAL!BX$6:BX$195,$D5)</f>
        <v>0</v>
      </c>
      <c r="BX5" s="399">
        <f>COUNTIF(JADWAL!BY$6:BY$195,$D5)</f>
        <v>0</v>
      </c>
      <c r="BY5" s="399">
        <f>COUNTIF(JADWAL!BZ$6:BZ$195,$D5)</f>
        <v>0</v>
      </c>
      <c r="BZ5" s="399">
        <f>COUNTIF(JADWAL!CA$6:CA$195,$D5)</f>
        <v>0</v>
      </c>
      <c r="CA5" s="399">
        <f>COUNTIF(JADWAL!CB$6:CB$195,$D5)</f>
        <v>0</v>
      </c>
      <c r="CB5" s="399">
        <f>COUNTIF(JADWAL!CC$6:CC$195,$D5)</f>
        <v>0</v>
      </c>
      <c r="CC5" s="401"/>
      <c r="CD5" s="399">
        <f>COUNTIF(JADWAL!CE$6:CE$195,$D5)</f>
        <v>0</v>
      </c>
      <c r="CE5" s="399">
        <f>COUNTIF(JADWAL!CF$6:CF$195,$D5)</f>
        <v>0</v>
      </c>
      <c r="CF5" s="399">
        <f>COUNTIF(JADWAL!CG$6:CG$195,$D5)</f>
        <v>0</v>
      </c>
      <c r="CG5" s="399">
        <f>COUNTIF(JADWAL!CH$6:CH$195,$D5)</f>
        <v>0</v>
      </c>
      <c r="CH5" s="399">
        <f>COUNTIF(JADWAL!CI$6:CI$195,$D5)</f>
        <v>0</v>
      </c>
      <c r="CI5" s="399">
        <f>COUNTIF(JADWAL!CJ$6:CJ$195,$D5)</f>
        <v>0</v>
      </c>
      <c r="CJ5" s="399"/>
      <c r="CK5" s="399">
        <f t="shared" si="4"/>
        <v>0</v>
      </c>
      <c r="CL5" s="398">
        <f t="shared" si="5"/>
        <v>25</v>
      </c>
    </row>
    <row r="6" spans="1:90" ht="12.75" customHeight="1">
      <c r="A6" s="4">
        <f>'MASTER GURU HARIAN'!A8</f>
        <v>4</v>
      </c>
      <c r="B6" s="5" t="str">
        <f>'MASTER GURU HARIAN'!B8</f>
        <v>UJANG SUHARA, S.Pd.</v>
      </c>
      <c r="C6" s="5" t="str">
        <f>'MASTER GURU HARIAN'!C8</f>
        <v>G4</v>
      </c>
      <c r="D6" s="5" t="str">
        <f>'MASTER GURU HARIAN'!D8</f>
        <v>UJANG</v>
      </c>
      <c r="E6" s="399"/>
      <c r="F6" s="399">
        <f>COUNTIF(JADWAL!F$6:F$195,$D6)</f>
        <v>0</v>
      </c>
      <c r="G6" s="399">
        <f>COUNTIF(JADWAL!G$6:G$195,$D6)</f>
        <v>0</v>
      </c>
      <c r="H6" s="399">
        <f>COUNTIF(JADWAL!H$6:H$195,$D6)</f>
        <v>1</v>
      </c>
      <c r="I6" s="399">
        <f>COUNTIF(JADWAL!I$6:I$195,$D6)</f>
        <v>1</v>
      </c>
      <c r="J6" s="399">
        <f>COUNTIF(JADWAL!J$6:J$195,$D6)</f>
        <v>0</v>
      </c>
      <c r="K6" s="399">
        <f>COUNTIF(JADWAL!K$6:K$195,$D6)</f>
        <v>0</v>
      </c>
      <c r="L6" s="399">
        <f>COUNTIF(JADWAL!L$6:L$195,$D6)</f>
        <v>0</v>
      </c>
      <c r="M6" s="399">
        <f>COUNTIF(JADWAL!M$6:M$195,$D6)</f>
        <v>0</v>
      </c>
      <c r="N6" s="399">
        <f>COUNTIF(JADWAL!N$6:N$195,$D6)</f>
        <v>0</v>
      </c>
      <c r="O6" s="399">
        <f>COUNTIF(JADWAL!O$6:O$195,$D6)</f>
        <v>0</v>
      </c>
      <c r="P6" s="399">
        <f>COUNTIF(JADWAL!P$6:P$195,$D6)</f>
        <v>1</v>
      </c>
      <c r="Q6" s="399">
        <f>COUNTIF(JADWAL!Q$6:Q$195,$D6)</f>
        <v>1</v>
      </c>
      <c r="R6" s="399">
        <f>COUNTIF(JADWAL!R$6:R$195,$D6)</f>
        <v>0</v>
      </c>
      <c r="S6" s="399">
        <f>COUNTIF(JADWAL!S$6:S$195,$D6)</f>
        <v>0</v>
      </c>
      <c r="T6" s="399">
        <f t="shared" si="0"/>
        <v>4</v>
      </c>
      <c r="U6" s="400"/>
      <c r="V6" s="399">
        <f>COUNTIF(JADWAL!V$6:V$195,$D6)</f>
        <v>0</v>
      </c>
      <c r="W6" s="399">
        <f>COUNTIF(JADWAL!W$6:W$195,$D6)</f>
        <v>0</v>
      </c>
      <c r="X6" s="399">
        <f>COUNTIF(JADWAL!X$6:X$195,$D6)</f>
        <v>1</v>
      </c>
      <c r="Y6" s="399">
        <f>COUNTIF(JADWAL!Y$6:Y$195,$D6)</f>
        <v>1</v>
      </c>
      <c r="Z6" s="399">
        <f>COUNTIF(JADWAL!Z$6:Z$195,$D6)</f>
        <v>1</v>
      </c>
      <c r="AA6" s="401"/>
      <c r="AB6" s="399">
        <f>COUNTIF(JADWAL!AB$6:AB$195,$D6)</f>
        <v>1</v>
      </c>
      <c r="AC6" s="399">
        <f>COUNTIF(JADWAL!AC$6:AC$195,$D6)</f>
        <v>0</v>
      </c>
      <c r="AD6" s="399">
        <f>COUNTIF(JADWAL!AD$6:AD$195,$D6)</f>
        <v>0</v>
      </c>
      <c r="AE6" s="399">
        <f>COUNTIF(JADWAL!AE$6:AE$195,$D6)</f>
        <v>0</v>
      </c>
      <c r="AF6" s="399">
        <f>COUNTIF(JADWAL!AF$6:AF$195,$D6)</f>
        <v>1</v>
      </c>
      <c r="AG6" s="399">
        <f>COUNTIF(JADWAL!AG$6:AG$195,$D6)</f>
        <v>1</v>
      </c>
      <c r="AH6" s="399">
        <f>COUNTIF(JADWAL!AH$6:AH$195,$D6)</f>
        <v>0</v>
      </c>
      <c r="AI6" s="401"/>
      <c r="AJ6" s="399"/>
      <c r="AK6" s="399">
        <f t="shared" si="1"/>
        <v>6</v>
      </c>
      <c r="AL6" s="401"/>
      <c r="AM6" s="399">
        <f>COUNTIF(JADWAL!AM$6:AM$195,$D6)</f>
        <v>0</v>
      </c>
      <c r="AN6" s="399">
        <f>COUNTIF(JADWAL!AN$6:AN$195,$D6)</f>
        <v>0</v>
      </c>
      <c r="AO6" s="399">
        <f>COUNTIF(JADWAL!AO$6:AO$195,$D6)</f>
        <v>0</v>
      </c>
      <c r="AP6" s="399">
        <f>COUNTIF(JADWAL!AP$6:AP$195,$D6)</f>
        <v>0</v>
      </c>
      <c r="AQ6" s="399">
        <f>COUNTIF(JADWAL!AQ$6:AQ$195,$D6)</f>
        <v>0</v>
      </c>
      <c r="AR6" s="402"/>
      <c r="AS6" s="399">
        <f>COUNTIF(JADWAL!AS$6:AS$195,$D6)</f>
        <v>0</v>
      </c>
      <c r="AT6" s="399">
        <f>COUNTIF(JADWAL!AT$6:AT$195,$D6)</f>
        <v>0</v>
      </c>
      <c r="AU6" s="402">
        <f>COUNTIF(JADWAL!AU$6:AU$195,$D6)</f>
        <v>0</v>
      </c>
      <c r="AV6" s="399">
        <f>COUNTIF(JADWAL!AV$6:AV$195,$D6)</f>
        <v>0</v>
      </c>
      <c r="AW6" s="399">
        <f>COUNTIF(JADWAL!AW$6:AW$195,$D6)</f>
        <v>0</v>
      </c>
      <c r="AX6" s="399">
        <f>COUNTIF(JADWAL!AX$6:AX$195,$D6)</f>
        <v>0</v>
      </c>
      <c r="AY6" s="399">
        <f>COUNTIF(JADWAL!AY$6:AY$195,$D6)</f>
        <v>0</v>
      </c>
      <c r="AZ6" s="402">
        <f>COUNTIF(JADWAL!AZ$6:AZ$195,$D6)</f>
        <v>0</v>
      </c>
      <c r="BA6" s="399">
        <f>COUNTIF(JADWAL!BA$6:BA$195,$D6)</f>
        <v>0</v>
      </c>
      <c r="BB6" s="399">
        <f t="shared" si="2"/>
        <v>0</v>
      </c>
      <c r="BC6" s="403"/>
      <c r="BD6" s="403"/>
      <c r="BE6" s="399">
        <f>COUNTIF(JADWAL!BF$6:BF$195,$D6)</f>
        <v>1</v>
      </c>
      <c r="BF6" s="399">
        <f>COUNTIF(JADWAL!BG$6:BG$195,$D6)</f>
        <v>1</v>
      </c>
      <c r="BG6" s="399">
        <f>COUNTIF(JADWAL!BH$6:BH$195,$D6)</f>
        <v>1</v>
      </c>
      <c r="BH6" s="399">
        <f>COUNTIF(JADWAL!BI$6:BI$195,$D6)</f>
        <v>1</v>
      </c>
      <c r="BI6" s="399">
        <f>COUNTIF(JADWAL!BJ$6:BJ$195,$D6)</f>
        <v>1</v>
      </c>
      <c r="BJ6" s="401"/>
      <c r="BK6" s="399">
        <f>COUNTIF(JADWAL!BL$6:BL$195,$D6)</f>
        <v>1</v>
      </c>
      <c r="BL6" s="399">
        <f>COUNTIF(JADWAL!BM$6:BM$195,$D6)</f>
        <v>1</v>
      </c>
      <c r="BM6" s="399">
        <f>COUNTIF(JADWAL!BN$6:BN$195,$D6)</f>
        <v>0</v>
      </c>
      <c r="BN6" s="399">
        <f>COUNTIF(JADWAL!BO$6:BO$195,$D6)</f>
        <v>1</v>
      </c>
      <c r="BO6" s="399">
        <f>COUNTIF(JADWAL!BP$6:BP$195,$D6)</f>
        <v>0</v>
      </c>
      <c r="BP6" s="399">
        <f>COUNTIF(JADWAL!BQ$6:BQ$195,$D6)</f>
        <v>0</v>
      </c>
      <c r="BQ6" s="399">
        <f>COUNTIF(JADWAL!BR$6:BR$195,$D6)</f>
        <v>0</v>
      </c>
      <c r="BR6" s="401"/>
      <c r="BS6" s="399">
        <f>COUNTIF(JADWAL!BT$6:BT$195,$D6)</f>
        <v>0</v>
      </c>
      <c r="BT6" s="399">
        <f t="shared" si="3"/>
        <v>8</v>
      </c>
      <c r="BU6" s="404"/>
      <c r="BV6" s="399">
        <f>COUNTIF(JADWAL!BW$6:BW$195,$D6)</f>
        <v>0</v>
      </c>
      <c r="BW6" s="399">
        <f>COUNTIF(JADWAL!BX$6:BX$195,$D6)</f>
        <v>1</v>
      </c>
      <c r="BX6" s="399">
        <f>COUNTIF(JADWAL!BY$6:BY$195,$D6)</f>
        <v>1</v>
      </c>
      <c r="BY6" s="399">
        <f>COUNTIF(JADWAL!BZ$6:BZ$195,$D6)</f>
        <v>1</v>
      </c>
      <c r="BZ6" s="399">
        <f>COUNTIF(JADWAL!CA$6:CA$195,$D6)</f>
        <v>1</v>
      </c>
      <c r="CA6" s="399">
        <f>COUNTIF(JADWAL!CB$6:CB$195,$D6)</f>
        <v>0</v>
      </c>
      <c r="CB6" s="399">
        <f>COUNTIF(JADWAL!CC$6:CC$195,$D6)</f>
        <v>0</v>
      </c>
      <c r="CC6" s="401"/>
      <c r="CD6" s="399">
        <f>COUNTIF(JADWAL!CE$6:CE$195,$D6)</f>
        <v>0</v>
      </c>
      <c r="CE6" s="399">
        <f>COUNTIF(JADWAL!CF$6:CF$195,$D6)</f>
        <v>0</v>
      </c>
      <c r="CF6" s="399">
        <f>COUNTIF(JADWAL!CG$6:CG$195,$D6)</f>
        <v>1</v>
      </c>
      <c r="CG6" s="399">
        <f>COUNTIF(JADWAL!CH$6:CH$195,$D6)</f>
        <v>1</v>
      </c>
      <c r="CH6" s="399">
        <f>COUNTIF(JADWAL!CI$6:CI$195,$D6)</f>
        <v>0</v>
      </c>
      <c r="CI6" s="399">
        <f>COUNTIF(JADWAL!CJ$6:CJ$195,$D6)</f>
        <v>0</v>
      </c>
      <c r="CJ6" s="399"/>
      <c r="CK6" s="399">
        <f t="shared" si="4"/>
        <v>6</v>
      </c>
      <c r="CL6" s="398">
        <f t="shared" si="5"/>
        <v>24</v>
      </c>
    </row>
    <row r="7" spans="1:90" ht="12.75" customHeight="1">
      <c r="A7" s="4">
        <f>'MASTER GURU HARIAN'!A9</f>
        <v>5</v>
      </c>
      <c r="B7" s="5" t="str">
        <f>'MASTER GURU HARIAN'!B9</f>
        <v>Dra. MIMY ARDIANY, M.Pd</v>
      </c>
      <c r="C7" s="5" t="str">
        <f>'MASTER GURU HARIAN'!C9</f>
        <v>G5</v>
      </c>
      <c r="D7" s="5" t="str">
        <f>'MASTER GURU HARIAN'!D9</f>
        <v>MIMY</v>
      </c>
      <c r="E7" s="399"/>
      <c r="F7" s="399">
        <f>COUNTIF(JADWAL!F$6:F$195,$D7)</f>
        <v>1</v>
      </c>
      <c r="G7" s="399">
        <f>COUNTIF(JADWAL!G$6:G$195,$D7)</f>
        <v>1</v>
      </c>
      <c r="H7" s="399">
        <f>COUNTIF(JADWAL!H$6:H$195,$D7)</f>
        <v>1</v>
      </c>
      <c r="I7" s="399">
        <f>COUNTIF(JADWAL!I$6:I$195,$D7)</f>
        <v>1</v>
      </c>
      <c r="J7" s="399">
        <f>COUNTIF(JADWAL!J$6:J$195,$D7)</f>
        <v>0</v>
      </c>
      <c r="K7" s="399">
        <f>COUNTIF(JADWAL!K$6:K$195,$D7)</f>
        <v>0</v>
      </c>
      <c r="L7" s="399">
        <f>COUNTIF(JADWAL!L$6:L$195,$D7)</f>
        <v>0</v>
      </c>
      <c r="M7" s="399">
        <f>COUNTIF(JADWAL!M$6:M$195,$D7)</f>
        <v>0</v>
      </c>
      <c r="N7" s="399">
        <f>COUNTIF(JADWAL!N$6:N$195,$D7)</f>
        <v>0</v>
      </c>
      <c r="O7" s="399">
        <f>COUNTIF(JADWAL!O$6:O$195,$D7)</f>
        <v>0</v>
      </c>
      <c r="P7" s="399">
        <f>COUNTIF(JADWAL!P$6:P$195,$D7)</f>
        <v>0</v>
      </c>
      <c r="Q7" s="399">
        <f>COUNTIF(JADWAL!Q$6:Q$195,$D7)</f>
        <v>0</v>
      </c>
      <c r="R7" s="399">
        <f>COUNTIF(JADWAL!R$6:R$195,$D7)</f>
        <v>0</v>
      </c>
      <c r="S7" s="399">
        <f>COUNTIF(JADWAL!S$6:S$195,$D7)</f>
        <v>0</v>
      </c>
      <c r="T7" s="399">
        <f t="shared" si="0"/>
        <v>4</v>
      </c>
      <c r="U7" s="400"/>
      <c r="V7" s="399">
        <f>COUNTIF(JADWAL!V$6:V$195,$D7)</f>
        <v>0</v>
      </c>
      <c r="W7" s="399">
        <f>COUNTIF(JADWAL!W$6:W$195,$D7)</f>
        <v>1</v>
      </c>
      <c r="X7" s="399">
        <f>COUNTIF(JADWAL!X$6:X$195,$D7)</f>
        <v>1</v>
      </c>
      <c r="Y7" s="399">
        <f>COUNTIF(JADWAL!Y$6:Y$195,$D7)</f>
        <v>1</v>
      </c>
      <c r="Z7" s="399">
        <f>COUNTIF(JADWAL!Z$6:Z$195,$D7)</f>
        <v>1</v>
      </c>
      <c r="AA7" s="401"/>
      <c r="AB7" s="399">
        <f>COUNTIF(JADWAL!AB$6:AB$195,$D7)</f>
        <v>1</v>
      </c>
      <c r="AC7" s="399">
        <f>COUNTIF(JADWAL!AC$6:AC$195,$D7)</f>
        <v>1</v>
      </c>
      <c r="AD7" s="399">
        <f>COUNTIF(JADWAL!AD$6:AD$195,$D7)</f>
        <v>0</v>
      </c>
      <c r="AE7" s="399">
        <f>COUNTIF(JADWAL!AE$6:AE$195,$D7)</f>
        <v>1</v>
      </c>
      <c r="AF7" s="399">
        <f>COUNTIF(JADWAL!AF$6:AF$195,$D7)</f>
        <v>1</v>
      </c>
      <c r="AG7" s="399">
        <f>COUNTIF(JADWAL!AG$6:AG$195,$D7)</f>
        <v>1</v>
      </c>
      <c r="AH7" s="399">
        <f>COUNTIF(JADWAL!AH$6:AH$195,$D7)</f>
        <v>0</v>
      </c>
      <c r="AI7" s="401"/>
      <c r="AJ7" s="399"/>
      <c r="AK7" s="399">
        <f t="shared" si="1"/>
        <v>9</v>
      </c>
      <c r="AL7" s="401"/>
      <c r="AM7" s="399">
        <f>COUNTIF(JADWAL!AM$6:AM$195,$D7)</f>
        <v>0</v>
      </c>
      <c r="AN7" s="399">
        <f>COUNTIF(JADWAL!AN$6:AN$195,$D7)</f>
        <v>1</v>
      </c>
      <c r="AO7" s="399">
        <f>COUNTIF(JADWAL!AO$6:AO$195,$D7)</f>
        <v>1</v>
      </c>
      <c r="AP7" s="399">
        <f>COUNTIF(JADWAL!AP$6:AP$195,$D7)</f>
        <v>0</v>
      </c>
      <c r="AQ7" s="399">
        <f>COUNTIF(JADWAL!AQ$6:AQ$195,$D7)</f>
        <v>0</v>
      </c>
      <c r="AR7" s="402"/>
      <c r="AS7" s="399">
        <f>COUNTIF(JADWAL!AS$6:AS$195,$D7)</f>
        <v>0</v>
      </c>
      <c r="AT7" s="399">
        <f>COUNTIF(JADWAL!AT$6:AT$195,$D7)</f>
        <v>1</v>
      </c>
      <c r="AU7" s="402">
        <f>COUNTIF(JADWAL!AU$6:AU$195,$D7)</f>
        <v>1</v>
      </c>
      <c r="AV7" s="399">
        <f>COUNTIF(JADWAL!AV$6:AV$195,$D7)</f>
        <v>0</v>
      </c>
      <c r="AW7" s="399">
        <f>COUNTIF(JADWAL!AW$6:AW$195,$D7)</f>
        <v>1</v>
      </c>
      <c r="AX7" s="399">
        <f>COUNTIF(JADWAL!AX$6:AX$195,$D7)</f>
        <v>1</v>
      </c>
      <c r="AY7" s="399">
        <f>COUNTIF(JADWAL!AY$6:AY$195,$D7)</f>
        <v>0</v>
      </c>
      <c r="AZ7" s="402">
        <f>COUNTIF(JADWAL!AZ$6:AZ$195,$D7)</f>
        <v>0</v>
      </c>
      <c r="BA7" s="399">
        <f>COUNTIF(JADWAL!BA$6:BA$195,$D7)</f>
        <v>0</v>
      </c>
      <c r="BB7" s="399">
        <f t="shared" si="2"/>
        <v>6</v>
      </c>
      <c r="BC7" s="403"/>
      <c r="BD7" s="403"/>
      <c r="BE7" s="399">
        <f>COUNTIF(JADWAL!BF$6:BF$195,$D7)</f>
        <v>1</v>
      </c>
      <c r="BF7" s="399">
        <f>COUNTIF(JADWAL!BG$6:BG$195,$D7)</f>
        <v>1</v>
      </c>
      <c r="BG7" s="399">
        <f>COUNTIF(JADWAL!BH$6:BH$195,$D7)</f>
        <v>1</v>
      </c>
      <c r="BH7" s="399">
        <f>COUNTIF(JADWAL!BI$6:BI$195,$D7)</f>
        <v>1</v>
      </c>
      <c r="BI7" s="399">
        <f>COUNTIF(JADWAL!BJ$6:BJ$195,$D7)</f>
        <v>0</v>
      </c>
      <c r="BJ7" s="401"/>
      <c r="BK7" s="399">
        <f>COUNTIF(JADWAL!BL$6:BL$195,$D7)</f>
        <v>0</v>
      </c>
      <c r="BL7" s="399">
        <f>COUNTIF(JADWAL!BM$6:BM$195,$D7)</f>
        <v>1</v>
      </c>
      <c r="BM7" s="399">
        <f>COUNTIF(JADWAL!BN$6:BN$195,$D7)</f>
        <v>1</v>
      </c>
      <c r="BN7" s="399">
        <f>COUNTIF(JADWAL!BO$6:BO$195,$D7)</f>
        <v>0</v>
      </c>
      <c r="BO7" s="399">
        <f>COUNTIF(JADWAL!BP$6:BP$195,$D7)</f>
        <v>0</v>
      </c>
      <c r="BP7" s="399">
        <f>COUNTIF(JADWAL!BQ$6:BQ$195,$D7)</f>
        <v>0</v>
      </c>
      <c r="BQ7" s="399">
        <f>COUNTIF(JADWAL!BR$6:BR$195,$D7)</f>
        <v>0</v>
      </c>
      <c r="BR7" s="401"/>
      <c r="BS7" s="399">
        <f>COUNTIF(JADWAL!BT$6:BT$195,$D7)</f>
        <v>0</v>
      </c>
      <c r="BT7" s="399">
        <f t="shared" si="3"/>
        <v>6</v>
      </c>
      <c r="BU7" s="404"/>
      <c r="BV7" s="399">
        <f>COUNTIF(JADWAL!BW$6:BW$195,$D7)</f>
        <v>0</v>
      </c>
      <c r="BW7" s="399">
        <f>COUNTIF(JADWAL!BX$6:BX$195,$D7)</f>
        <v>0</v>
      </c>
      <c r="BX7" s="399">
        <f>COUNTIF(JADWAL!BY$6:BY$195,$D7)</f>
        <v>0</v>
      </c>
      <c r="BY7" s="399">
        <f>COUNTIF(JADWAL!BZ$6:BZ$195,$D7)</f>
        <v>0</v>
      </c>
      <c r="BZ7" s="399">
        <f>COUNTIF(JADWAL!CA$6:CA$195,$D7)</f>
        <v>0</v>
      </c>
      <c r="CA7" s="399">
        <f>COUNTIF(JADWAL!CB$6:CB$195,$D7)</f>
        <v>0</v>
      </c>
      <c r="CB7" s="399">
        <f>COUNTIF(JADWAL!CC$6:CC$195,$D7)</f>
        <v>0</v>
      </c>
      <c r="CC7" s="401"/>
      <c r="CD7" s="399">
        <f>COUNTIF(JADWAL!CE$6:CE$195,$D7)</f>
        <v>0</v>
      </c>
      <c r="CE7" s="399">
        <f>COUNTIF(JADWAL!CF$6:CF$195,$D7)</f>
        <v>0</v>
      </c>
      <c r="CF7" s="399">
        <f>COUNTIF(JADWAL!CG$6:CG$195,$D7)</f>
        <v>0</v>
      </c>
      <c r="CG7" s="399">
        <f>COUNTIF(JADWAL!CH$6:CH$195,$D7)</f>
        <v>0</v>
      </c>
      <c r="CH7" s="399">
        <f>COUNTIF(JADWAL!CI$6:CI$195,$D7)</f>
        <v>0</v>
      </c>
      <c r="CI7" s="399">
        <f>COUNTIF(JADWAL!CJ$6:CJ$195,$D7)</f>
        <v>0</v>
      </c>
      <c r="CJ7" s="399"/>
      <c r="CK7" s="399">
        <f t="shared" si="4"/>
        <v>0</v>
      </c>
      <c r="CL7" s="398">
        <f t="shared" si="5"/>
        <v>25</v>
      </c>
    </row>
    <row r="8" spans="1:90" ht="12.75" customHeight="1">
      <c r="A8" s="4">
        <f>'MASTER GURU HARIAN'!A10</f>
        <v>6</v>
      </c>
      <c r="B8" s="5" t="str">
        <f>'MASTER GURU HARIAN'!B10</f>
        <v>SARINAH Br GINTING, M.Pd.</v>
      </c>
      <c r="C8" s="5" t="str">
        <f>'MASTER GURU HARIAN'!C10</f>
        <v>G6</v>
      </c>
      <c r="D8" s="5" t="str">
        <f>'MASTER GURU HARIAN'!D10</f>
        <v>SARI</v>
      </c>
      <c r="E8" s="399"/>
      <c r="F8" s="399">
        <f>COUNTIF(JADWAL!F$6:F$195,$D8)</f>
        <v>0</v>
      </c>
      <c r="G8" s="399">
        <f>COUNTIF(JADWAL!G$6:G$195,$D8)</f>
        <v>0</v>
      </c>
      <c r="H8" s="399">
        <f>COUNTIF(JADWAL!H$6:H$195,$D8)</f>
        <v>0</v>
      </c>
      <c r="I8" s="399">
        <f>COUNTIF(JADWAL!I$6:I$195,$D8)</f>
        <v>0</v>
      </c>
      <c r="J8" s="399">
        <f>COUNTIF(JADWAL!J$6:J$195,$D8)</f>
        <v>0</v>
      </c>
      <c r="K8" s="399">
        <f>COUNTIF(JADWAL!K$6:K$195,$D8)</f>
        <v>0</v>
      </c>
      <c r="L8" s="399">
        <f>COUNTIF(JADWAL!L$6:L$195,$D8)</f>
        <v>0</v>
      </c>
      <c r="M8" s="399">
        <f>COUNTIF(JADWAL!M$6:M$195,$D8)</f>
        <v>0</v>
      </c>
      <c r="N8" s="399">
        <f>COUNTIF(JADWAL!N$6:N$195,$D8)</f>
        <v>0</v>
      </c>
      <c r="O8" s="399">
        <f>COUNTIF(JADWAL!O$6:O$195,$D8)</f>
        <v>1</v>
      </c>
      <c r="P8" s="399">
        <f>COUNTIF(JADWAL!P$6:P$195,$D8)</f>
        <v>1</v>
      </c>
      <c r="Q8" s="399">
        <f>COUNTIF(JADWAL!Q$6:Q$195,$D8)</f>
        <v>1</v>
      </c>
      <c r="R8" s="399">
        <f>COUNTIF(JADWAL!R$6:R$195,$D8)</f>
        <v>0</v>
      </c>
      <c r="S8" s="399">
        <f>COUNTIF(JADWAL!S$6:S$195,$D8)</f>
        <v>0</v>
      </c>
      <c r="T8" s="399">
        <f t="shared" si="0"/>
        <v>3</v>
      </c>
      <c r="U8" s="400"/>
      <c r="V8" s="399">
        <f>COUNTIF(JADWAL!V$6:V$195,$D8)</f>
        <v>0</v>
      </c>
      <c r="W8" s="399">
        <f>COUNTIF(JADWAL!W$6:W$195,$D8)</f>
        <v>0</v>
      </c>
      <c r="X8" s="399">
        <f>COUNTIF(JADWAL!X$6:X$195,$D8)</f>
        <v>0</v>
      </c>
      <c r="Y8" s="399">
        <f>COUNTIF(JADWAL!Y$6:Y$195,$D8)</f>
        <v>1</v>
      </c>
      <c r="Z8" s="399">
        <f>COUNTIF(JADWAL!Z$6:Z$195,$D8)</f>
        <v>1</v>
      </c>
      <c r="AA8" s="401"/>
      <c r="AB8" s="399">
        <f>COUNTIF(JADWAL!AB$6:AB$195,$D8)</f>
        <v>1</v>
      </c>
      <c r="AC8" s="399">
        <f>COUNTIF(JADWAL!AC$6:AC$195,$D8)</f>
        <v>0</v>
      </c>
      <c r="AD8" s="399">
        <f>COUNTIF(JADWAL!AD$6:AD$195,$D8)</f>
        <v>0</v>
      </c>
      <c r="AE8" s="399">
        <f>COUNTIF(JADWAL!AE$6:AE$195,$D8)</f>
        <v>1</v>
      </c>
      <c r="AF8" s="399">
        <f>COUNTIF(JADWAL!AF$6:AF$195,$D8)</f>
        <v>1</v>
      </c>
      <c r="AG8" s="399">
        <f>COUNTIF(JADWAL!AG$6:AG$195,$D8)</f>
        <v>1</v>
      </c>
      <c r="AH8" s="399">
        <f>COUNTIF(JADWAL!AH$6:AH$195,$D8)</f>
        <v>0</v>
      </c>
      <c r="AI8" s="401"/>
      <c r="AJ8" s="399"/>
      <c r="AK8" s="399">
        <f t="shared" si="1"/>
        <v>6</v>
      </c>
      <c r="AL8" s="401"/>
      <c r="AM8" s="399">
        <f>COUNTIF(JADWAL!AM$6:AM$195,$D8)</f>
        <v>0</v>
      </c>
      <c r="AN8" s="399">
        <f>COUNTIF(JADWAL!AN$6:AN$195,$D8)</f>
        <v>0</v>
      </c>
      <c r="AO8" s="399">
        <f>COUNTIF(JADWAL!AO$6:AO$195,$D8)</f>
        <v>0</v>
      </c>
      <c r="AP8" s="399">
        <f>COUNTIF(JADWAL!AP$6:AP$195,$D8)</f>
        <v>0</v>
      </c>
      <c r="AQ8" s="399">
        <f>COUNTIF(JADWAL!AQ$6:AQ$195,$D8)</f>
        <v>0</v>
      </c>
      <c r="AR8" s="402"/>
      <c r="AS8" s="399">
        <f>COUNTIF(JADWAL!AS$6:AS$195,$D8)</f>
        <v>0</v>
      </c>
      <c r="AT8" s="399">
        <f>COUNTIF(JADWAL!AT$6:AT$195,$D8)</f>
        <v>0</v>
      </c>
      <c r="AU8" s="402">
        <f>COUNTIF(JADWAL!AU$6:AU$195,$D8)</f>
        <v>0</v>
      </c>
      <c r="AV8" s="399">
        <f>COUNTIF(JADWAL!AV$6:AV$195,$D8)</f>
        <v>0</v>
      </c>
      <c r="AW8" s="399">
        <f>COUNTIF(JADWAL!AW$6:AW$195,$D8)</f>
        <v>0</v>
      </c>
      <c r="AX8" s="399">
        <f>COUNTIF(JADWAL!AX$6:AX$195,$D8)</f>
        <v>0</v>
      </c>
      <c r="AY8" s="399">
        <f>COUNTIF(JADWAL!AY$6:AY$195,$D8)</f>
        <v>0</v>
      </c>
      <c r="AZ8" s="402">
        <f>COUNTIF(JADWAL!AZ$6:AZ$195,$D8)</f>
        <v>0</v>
      </c>
      <c r="BA8" s="399">
        <f>COUNTIF(JADWAL!BA$6:BA$195,$D8)</f>
        <v>0</v>
      </c>
      <c r="BB8" s="399">
        <f t="shared" si="2"/>
        <v>0</v>
      </c>
      <c r="BC8" s="403"/>
      <c r="BD8" s="403"/>
      <c r="BE8" s="399">
        <f>COUNTIF(JADWAL!BF$6:BF$195,$D8)</f>
        <v>1</v>
      </c>
      <c r="BF8" s="399">
        <f>COUNTIF(JADWAL!BG$6:BG$195,$D8)</f>
        <v>1</v>
      </c>
      <c r="BG8" s="399">
        <f>COUNTIF(JADWAL!BH$6:BH$195,$D8)</f>
        <v>1</v>
      </c>
      <c r="BH8" s="399">
        <f>COUNTIF(JADWAL!BI$6:BI$195,$D8)</f>
        <v>0</v>
      </c>
      <c r="BI8" s="399">
        <f>COUNTIF(JADWAL!BJ$6:BJ$195,$D8)</f>
        <v>0</v>
      </c>
      <c r="BJ8" s="401"/>
      <c r="BK8" s="399">
        <f>COUNTIF(JADWAL!BL$6:BL$195,$D8)</f>
        <v>0</v>
      </c>
      <c r="BL8" s="399">
        <f>COUNTIF(JADWAL!BM$6:BM$195,$D8)</f>
        <v>1</v>
      </c>
      <c r="BM8" s="399">
        <f>COUNTIF(JADWAL!BN$6:BN$195,$D8)</f>
        <v>0</v>
      </c>
      <c r="BN8" s="399">
        <f>COUNTIF(JADWAL!BO$6:BO$195,$D8)</f>
        <v>1</v>
      </c>
      <c r="BO8" s="399">
        <f>COUNTIF(JADWAL!BP$6:BP$195,$D8)</f>
        <v>1</v>
      </c>
      <c r="BP8" s="399">
        <f>COUNTIF(JADWAL!BQ$6:BQ$195,$D8)</f>
        <v>0</v>
      </c>
      <c r="BQ8" s="399">
        <f>COUNTIF(JADWAL!BR$6:BR$195,$D8)</f>
        <v>0</v>
      </c>
      <c r="BR8" s="401"/>
      <c r="BS8" s="399">
        <f>COUNTIF(JADWAL!BT$6:BT$195,$D8)</f>
        <v>0</v>
      </c>
      <c r="BT8" s="399">
        <f t="shared" si="3"/>
        <v>6</v>
      </c>
      <c r="BU8" s="404"/>
      <c r="BV8" s="399">
        <f>COUNTIF(JADWAL!BW$6:BW$195,$D8)</f>
        <v>0</v>
      </c>
      <c r="BW8" s="399">
        <f>COUNTIF(JADWAL!BX$6:BX$195,$D8)</f>
        <v>1</v>
      </c>
      <c r="BX8" s="399">
        <f>COUNTIF(JADWAL!BY$6:BY$195,$D8)</f>
        <v>1</v>
      </c>
      <c r="BY8" s="399">
        <f>COUNTIF(JADWAL!BZ$6:BZ$195,$D8)</f>
        <v>1</v>
      </c>
      <c r="BZ8" s="399">
        <f>COUNTIF(JADWAL!CA$6:CA$195,$D8)</f>
        <v>1</v>
      </c>
      <c r="CA8" s="399">
        <f>COUNTIF(JADWAL!CB$6:CB$195,$D8)</f>
        <v>1</v>
      </c>
      <c r="CB8" s="399">
        <f>COUNTIF(JADWAL!CC$6:CC$195,$D8)</f>
        <v>1</v>
      </c>
      <c r="CC8" s="401"/>
      <c r="CD8" s="399">
        <f>COUNTIF(JADWAL!CE$6:CE$195,$D8)</f>
        <v>1</v>
      </c>
      <c r="CE8" s="399">
        <f>COUNTIF(JADWAL!CF$6:CF$195,$D8)</f>
        <v>1</v>
      </c>
      <c r="CF8" s="399">
        <f>COUNTIF(JADWAL!CG$6:CG$195,$D8)</f>
        <v>1</v>
      </c>
      <c r="CG8" s="399">
        <f>COUNTIF(JADWAL!CH$6:CH$195,$D8)</f>
        <v>0</v>
      </c>
      <c r="CH8" s="399">
        <f>COUNTIF(JADWAL!CI$6:CI$195,$D8)</f>
        <v>0</v>
      </c>
      <c r="CI8" s="399">
        <f>COUNTIF(JADWAL!CJ$6:CJ$195,$D8)</f>
        <v>0</v>
      </c>
      <c r="CJ8" s="399"/>
      <c r="CK8" s="399">
        <f t="shared" si="4"/>
        <v>9</v>
      </c>
      <c r="CL8" s="398">
        <f t="shared" si="5"/>
        <v>24</v>
      </c>
    </row>
    <row r="9" spans="1:90" ht="12.75" customHeight="1">
      <c r="A9" s="4">
        <f>'MASTER GURU HARIAN'!A11</f>
        <v>7</v>
      </c>
      <c r="B9" s="5" t="str">
        <f>'MASTER GURU HARIAN'!B11</f>
        <v>TAUFIK HIDAYAT,M.M.Pd</v>
      </c>
      <c r="C9" s="5" t="str">
        <f>'MASTER GURU HARIAN'!C11</f>
        <v>G7</v>
      </c>
      <c r="D9" s="5" t="str">
        <f>'MASTER GURU HARIAN'!D11</f>
        <v>TAUFIK</v>
      </c>
      <c r="E9" s="399"/>
      <c r="F9" s="399">
        <f>COUNTIF(JADWAL!F$6:F$195,$D9)</f>
        <v>1</v>
      </c>
      <c r="G9" s="399">
        <f>COUNTIF(JADWAL!G$6:G$195,$D9)</f>
        <v>1</v>
      </c>
      <c r="H9" s="399">
        <f>COUNTIF(JADWAL!H$6:H$195,$D9)</f>
        <v>1</v>
      </c>
      <c r="I9" s="399">
        <f>COUNTIF(JADWAL!I$6:I$195,$D9)</f>
        <v>1</v>
      </c>
      <c r="J9" s="399">
        <f>COUNTIF(JADWAL!J$6:J$195,$D9)</f>
        <v>0</v>
      </c>
      <c r="K9" s="399">
        <f>COUNTIF(JADWAL!K$6:K$195,$D9)</f>
        <v>0</v>
      </c>
      <c r="L9" s="399">
        <f>COUNTIF(JADWAL!L$6:L$195,$D9)</f>
        <v>0</v>
      </c>
      <c r="M9" s="399">
        <f>COUNTIF(JADWAL!M$6:M$195,$D9)</f>
        <v>0</v>
      </c>
      <c r="N9" s="399">
        <f>COUNTIF(JADWAL!N$6:N$195,$D9)</f>
        <v>1</v>
      </c>
      <c r="O9" s="399">
        <f>COUNTIF(JADWAL!O$6:O$195,$D9)</f>
        <v>1</v>
      </c>
      <c r="P9" s="399">
        <f>COUNTIF(JADWAL!P$6:P$195,$D9)</f>
        <v>1</v>
      </c>
      <c r="Q9" s="399">
        <f>COUNTIF(JADWAL!Q$6:Q$195,$D9)</f>
        <v>1</v>
      </c>
      <c r="R9" s="399">
        <f>COUNTIF(JADWAL!R$6:R$195,$D9)</f>
        <v>0</v>
      </c>
      <c r="S9" s="399">
        <f>COUNTIF(JADWAL!S$6:S$195,$D9)</f>
        <v>0</v>
      </c>
      <c r="T9" s="399">
        <f t="shared" si="0"/>
        <v>8</v>
      </c>
      <c r="U9" s="400"/>
      <c r="V9" s="399">
        <f>COUNTIF(JADWAL!V$6:V$195,$D9)</f>
        <v>1</v>
      </c>
      <c r="W9" s="399">
        <f>COUNTIF(JADWAL!W$6:W$195,$D9)</f>
        <v>1</v>
      </c>
      <c r="X9" s="399">
        <f>COUNTIF(JADWAL!X$6:X$195,$D9)</f>
        <v>1</v>
      </c>
      <c r="Y9" s="399">
        <f>COUNTIF(JADWAL!Y$6:Y$195,$D9)</f>
        <v>1</v>
      </c>
      <c r="Z9" s="399">
        <f>COUNTIF(JADWAL!Z$6:Z$195,$D9)</f>
        <v>0</v>
      </c>
      <c r="AA9" s="401"/>
      <c r="AB9" s="399">
        <f>COUNTIF(JADWAL!AB$6:AB$195,$D9)</f>
        <v>0</v>
      </c>
      <c r="AC9" s="399">
        <f>COUNTIF(JADWAL!AC$6:AC$195,$D9)</f>
        <v>0</v>
      </c>
      <c r="AD9" s="399">
        <f>COUNTIF(JADWAL!AD$6:AD$195,$D9)</f>
        <v>0</v>
      </c>
      <c r="AE9" s="399">
        <f>COUNTIF(JADWAL!AE$6:AE$195,$D9)</f>
        <v>0</v>
      </c>
      <c r="AF9" s="399">
        <f>COUNTIF(JADWAL!AF$6:AF$195,$D9)</f>
        <v>1</v>
      </c>
      <c r="AG9" s="399">
        <f>COUNTIF(JADWAL!AG$6:AG$195,$D9)</f>
        <v>1</v>
      </c>
      <c r="AH9" s="399">
        <f>COUNTIF(JADWAL!AH$6:AH$195,$D9)</f>
        <v>0</v>
      </c>
      <c r="AI9" s="401"/>
      <c r="AJ9" s="399"/>
      <c r="AK9" s="399">
        <f t="shared" si="1"/>
        <v>6</v>
      </c>
      <c r="AL9" s="401"/>
      <c r="AM9" s="399">
        <f>COUNTIF(JADWAL!AM$6:AM$195,$D9)</f>
        <v>0</v>
      </c>
      <c r="AN9" s="399">
        <f>COUNTIF(JADWAL!AN$6:AN$195,$D9)</f>
        <v>1</v>
      </c>
      <c r="AO9" s="399">
        <f>COUNTIF(JADWAL!AO$6:AO$195,$D9)</f>
        <v>1</v>
      </c>
      <c r="AP9" s="399">
        <f>COUNTIF(JADWAL!AP$6:AP$195,$D9)</f>
        <v>1</v>
      </c>
      <c r="AQ9" s="399">
        <f>COUNTIF(JADWAL!AQ$6:AQ$195,$D9)</f>
        <v>1</v>
      </c>
      <c r="AR9" s="402"/>
      <c r="AS9" s="399">
        <f>COUNTIF(JADWAL!AS$6:AS$195,$D9)</f>
        <v>0</v>
      </c>
      <c r="AT9" s="399">
        <f>COUNTIF(JADWAL!AT$6:AT$195,$D9)</f>
        <v>0</v>
      </c>
      <c r="AU9" s="402">
        <f>COUNTIF(JADWAL!AU$6:AU$195,$D9)</f>
        <v>0</v>
      </c>
      <c r="AV9" s="399">
        <f>COUNTIF(JADWAL!AV$6:AV$195,$D9)</f>
        <v>1</v>
      </c>
      <c r="AW9" s="399">
        <f>COUNTIF(JADWAL!AW$6:AW$195,$D9)</f>
        <v>1</v>
      </c>
      <c r="AX9" s="399">
        <f>COUNTIF(JADWAL!AX$6:AX$195,$D9)</f>
        <v>1</v>
      </c>
      <c r="AY9" s="399">
        <f>COUNTIF(JADWAL!AY$6:AY$195,$D9)</f>
        <v>1</v>
      </c>
      <c r="AZ9" s="402">
        <f>COUNTIF(JADWAL!AZ$6:AZ$195,$D9)</f>
        <v>0</v>
      </c>
      <c r="BA9" s="399">
        <f>COUNTIF(JADWAL!BA$6:BA$195,$D9)</f>
        <v>0</v>
      </c>
      <c r="BB9" s="399">
        <f t="shared" si="2"/>
        <v>8</v>
      </c>
      <c r="BC9" s="403"/>
      <c r="BD9" s="403"/>
      <c r="BE9" s="399">
        <f>COUNTIF(JADWAL!BF$6:BF$195,$D9)</f>
        <v>0</v>
      </c>
      <c r="BF9" s="399">
        <f>COUNTIF(JADWAL!BG$6:BG$195,$D9)</f>
        <v>0</v>
      </c>
      <c r="BG9" s="399">
        <f>COUNTIF(JADWAL!BH$6:BH$195,$D9)</f>
        <v>1</v>
      </c>
      <c r="BH9" s="399">
        <f>COUNTIF(JADWAL!BI$6:BI$195,$D9)</f>
        <v>2</v>
      </c>
      <c r="BI9" s="399">
        <f>COUNTIF(JADWAL!BJ$6:BJ$195,$D9)</f>
        <v>1</v>
      </c>
      <c r="BJ9" s="401"/>
      <c r="BK9" s="399">
        <f>COUNTIF(JADWAL!BL$6:BL$195,$D9)</f>
        <v>0</v>
      </c>
      <c r="BL9" s="399">
        <f>COUNTIF(JADWAL!BM$6:BM$195,$D9)</f>
        <v>0</v>
      </c>
      <c r="BM9" s="399">
        <f>COUNTIF(JADWAL!BN$6:BN$195,$D9)</f>
        <v>0</v>
      </c>
      <c r="BN9" s="399">
        <f>COUNTIF(JADWAL!BO$6:BO$195,$D9)</f>
        <v>1</v>
      </c>
      <c r="BO9" s="399">
        <f>COUNTIF(JADWAL!BP$6:BP$195,$D9)</f>
        <v>1</v>
      </c>
      <c r="BP9" s="399">
        <f>COUNTIF(JADWAL!BQ$6:BQ$195,$D9)</f>
        <v>0</v>
      </c>
      <c r="BQ9" s="399">
        <f>COUNTIF(JADWAL!BR$6:BR$195,$D9)</f>
        <v>0</v>
      </c>
      <c r="BR9" s="401"/>
      <c r="BS9" s="399">
        <f>COUNTIF(JADWAL!BT$6:BT$195,$D9)</f>
        <v>0</v>
      </c>
      <c r="BT9" s="399">
        <f t="shared" si="3"/>
        <v>6</v>
      </c>
      <c r="BU9" s="404"/>
      <c r="BV9" s="399">
        <f>COUNTIF(JADWAL!BW$6:BW$195,$D9)</f>
        <v>0</v>
      </c>
      <c r="BW9" s="399">
        <f>COUNTIF(JADWAL!BX$6:BX$195,$D9)</f>
        <v>0</v>
      </c>
      <c r="BX9" s="399">
        <f>COUNTIF(JADWAL!BY$6:BY$195,$D9)</f>
        <v>0</v>
      </c>
      <c r="BY9" s="399">
        <f>COUNTIF(JADWAL!BZ$6:BZ$195,$D9)</f>
        <v>0</v>
      </c>
      <c r="BZ9" s="399">
        <f>COUNTIF(JADWAL!CA$6:CA$195,$D9)</f>
        <v>0</v>
      </c>
      <c r="CA9" s="399">
        <f>COUNTIF(JADWAL!CB$6:CB$195,$D9)</f>
        <v>0</v>
      </c>
      <c r="CB9" s="399">
        <f>COUNTIF(JADWAL!CC$6:CC$195,$D9)</f>
        <v>0</v>
      </c>
      <c r="CC9" s="401"/>
      <c r="CD9" s="399">
        <f>COUNTIF(JADWAL!CE$6:CE$195,$D9)</f>
        <v>0</v>
      </c>
      <c r="CE9" s="399">
        <f>COUNTIF(JADWAL!CF$6:CF$195,$D9)</f>
        <v>0</v>
      </c>
      <c r="CF9" s="399">
        <f>COUNTIF(JADWAL!CG$6:CG$195,$D9)</f>
        <v>0</v>
      </c>
      <c r="CG9" s="399">
        <f>COUNTIF(JADWAL!CH$6:CH$195,$D9)</f>
        <v>0</v>
      </c>
      <c r="CH9" s="399">
        <f>COUNTIF(JADWAL!CI$6:CI$195,$D9)</f>
        <v>0</v>
      </c>
      <c r="CI9" s="399">
        <f>COUNTIF(JADWAL!CJ$6:CJ$195,$D9)</f>
        <v>0</v>
      </c>
      <c r="CJ9" s="399"/>
      <c r="CK9" s="399">
        <f t="shared" si="4"/>
        <v>0</v>
      </c>
      <c r="CL9" s="398">
        <f t="shared" si="5"/>
        <v>28</v>
      </c>
    </row>
    <row r="10" spans="1:90" ht="12.75" customHeight="1">
      <c r="A10" s="4">
        <f>'MASTER GURU HARIAN'!A12</f>
        <v>8</v>
      </c>
      <c r="B10" s="5" t="str">
        <f>'MASTER GURU HARIAN'!B12</f>
        <v>RITA HARTATI, S.Pd, M.T.</v>
      </c>
      <c r="C10" s="5" t="str">
        <f>'MASTER GURU HARIAN'!C12</f>
        <v>G8</v>
      </c>
      <c r="D10" s="5" t="str">
        <f>'MASTER GURU HARIAN'!D12</f>
        <v>RITA</v>
      </c>
      <c r="E10" s="399"/>
      <c r="F10" s="399">
        <f>COUNTIF(JADWAL!F$6:F$195,$D10)</f>
        <v>1</v>
      </c>
      <c r="G10" s="399">
        <f>COUNTIF(JADWAL!G$6:G$195,$D10)</f>
        <v>1</v>
      </c>
      <c r="H10" s="399">
        <f>COUNTIF(JADWAL!H$6:H$195,$D10)</f>
        <v>1</v>
      </c>
      <c r="I10" s="399">
        <f>COUNTIF(JADWAL!I$6:I$195,$D10)</f>
        <v>1</v>
      </c>
      <c r="J10" s="399">
        <f>COUNTIF(JADWAL!J$6:J$195,$D10)</f>
        <v>0</v>
      </c>
      <c r="K10" s="399">
        <f>COUNTIF(JADWAL!K$6:K$195,$D10)</f>
        <v>1</v>
      </c>
      <c r="L10" s="399">
        <f>COUNTIF(JADWAL!L$6:L$195,$D10)</f>
        <v>1</v>
      </c>
      <c r="M10" s="399">
        <f>COUNTIF(JADWAL!M$6:M$195,$D10)</f>
        <v>0</v>
      </c>
      <c r="N10" s="399">
        <f>COUNTIF(JADWAL!N$6:N$195,$D10)</f>
        <v>0</v>
      </c>
      <c r="O10" s="399">
        <f>COUNTIF(JADWAL!O$6:O$195,$D10)</f>
        <v>0</v>
      </c>
      <c r="P10" s="399">
        <f>COUNTIF(JADWAL!P$6:P$195,$D10)</f>
        <v>0</v>
      </c>
      <c r="Q10" s="399">
        <f>COUNTIF(JADWAL!Q$6:Q$195,$D10)</f>
        <v>0</v>
      </c>
      <c r="R10" s="399">
        <f>COUNTIF(JADWAL!R$6:R$195,$D10)</f>
        <v>0</v>
      </c>
      <c r="S10" s="399">
        <f>COUNTIF(JADWAL!S$6:S$195,$D10)</f>
        <v>0</v>
      </c>
      <c r="T10" s="399">
        <f t="shared" si="0"/>
        <v>6</v>
      </c>
      <c r="U10" s="400"/>
      <c r="V10" s="399">
        <f>COUNTIF(JADWAL!V$6:V$195,$D10)</f>
        <v>1</v>
      </c>
      <c r="W10" s="399">
        <f>COUNTIF(JADWAL!W$6:W$195,$D10)</f>
        <v>1</v>
      </c>
      <c r="X10" s="399">
        <f>COUNTIF(JADWAL!X$6:X$195,$D10)</f>
        <v>1</v>
      </c>
      <c r="Y10" s="399">
        <f>COUNTIF(JADWAL!Y$6:Y$195,$D10)</f>
        <v>1</v>
      </c>
      <c r="Z10" s="399">
        <f>COUNTIF(JADWAL!Z$6:Z$195,$D10)</f>
        <v>0</v>
      </c>
      <c r="AA10" s="401"/>
      <c r="AB10" s="399">
        <f>COUNTIF(JADWAL!AB$6:AB$195,$D10)</f>
        <v>1</v>
      </c>
      <c r="AC10" s="399">
        <f>COUNTIF(JADWAL!AC$6:AC$195,$D10)</f>
        <v>1</v>
      </c>
      <c r="AD10" s="399">
        <f>COUNTIF(JADWAL!AD$6:AD$195,$D10)</f>
        <v>0</v>
      </c>
      <c r="AE10" s="399">
        <f>COUNTIF(JADWAL!AE$6:AE$195,$D10)</f>
        <v>1</v>
      </c>
      <c r="AF10" s="399">
        <f>COUNTIF(JADWAL!AF$6:AF$195,$D10)</f>
        <v>0</v>
      </c>
      <c r="AG10" s="399">
        <f>COUNTIF(JADWAL!AG$6:AG$195,$D10)</f>
        <v>0</v>
      </c>
      <c r="AH10" s="399">
        <f>COUNTIF(JADWAL!AH$6:AH$195,$D10)</f>
        <v>0</v>
      </c>
      <c r="AI10" s="401"/>
      <c r="AJ10" s="399"/>
      <c r="AK10" s="399">
        <f t="shared" si="1"/>
        <v>7</v>
      </c>
      <c r="AL10" s="401"/>
      <c r="AM10" s="399">
        <f>COUNTIF(JADWAL!AM$6:AM$195,$D10)</f>
        <v>0</v>
      </c>
      <c r="AN10" s="399">
        <f>COUNTIF(JADWAL!AN$6:AN$195,$D10)</f>
        <v>1</v>
      </c>
      <c r="AO10" s="399">
        <f>COUNTIF(JADWAL!AO$6:AO$195,$D10)</f>
        <v>1</v>
      </c>
      <c r="AP10" s="399">
        <f>COUNTIF(JADWAL!AP$6:AP$195,$D10)</f>
        <v>1</v>
      </c>
      <c r="AQ10" s="399">
        <f>COUNTIF(JADWAL!AQ$6:AQ$195,$D10)</f>
        <v>0</v>
      </c>
      <c r="AR10" s="402"/>
      <c r="AS10" s="399">
        <f>COUNTIF(JADWAL!AS$6:AS$195,$D10)</f>
        <v>0</v>
      </c>
      <c r="AT10" s="399">
        <f>COUNTIF(JADWAL!AT$6:AT$195,$D10)</f>
        <v>0</v>
      </c>
      <c r="AU10" s="402">
        <f>COUNTIF(JADWAL!AU$6:AU$195,$D10)</f>
        <v>0</v>
      </c>
      <c r="AV10" s="399">
        <f>COUNTIF(JADWAL!AV$6:AV$195,$D10)</f>
        <v>1</v>
      </c>
      <c r="AW10" s="399">
        <f>COUNTIF(JADWAL!AW$6:AW$195,$D10)</f>
        <v>1</v>
      </c>
      <c r="AX10" s="399">
        <f>COUNTIF(JADWAL!AX$6:AX$195,$D10)</f>
        <v>1</v>
      </c>
      <c r="AY10" s="399">
        <f>COUNTIF(JADWAL!AY$6:AY$195,$D10)</f>
        <v>0</v>
      </c>
      <c r="AZ10" s="402">
        <f>COUNTIF(JADWAL!AZ$6:AZ$195,$D10)</f>
        <v>0</v>
      </c>
      <c r="BA10" s="399">
        <f>COUNTIF(JADWAL!BA$6:BA$195,$D10)</f>
        <v>0</v>
      </c>
      <c r="BB10" s="399">
        <f t="shared" si="2"/>
        <v>6</v>
      </c>
      <c r="BC10" s="403"/>
      <c r="BD10" s="403"/>
      <c r="BE10" s="399">
        <f>COUNTIF(JADWAL!BF$6:BF$195,$D10)</f>
        <v>1</v>
      </c>
      <c r="BF10" s="399">
        <f>COUNTIF(JADWAL!BG$6:BG$195,$D10)</f>
        <v>1</v>
      </c>
      <c r="BG10" s="399">
        <f>COUNTIF(JADWAL!BH$6:BH$195,$D10)</f>
        <v>1</v>
      </c>
      <c r="BH10" s="399">
        <f>COUNTIF(JADWAL!BI$6:BI$195,$D10)</f>
        <v>1</v>
      </c>
      <c r="BI10" s="399">
        <f>COUNTIF(JADWAL!BJ$6:BJ$195,$D10)</f>
        <v>0</v>
      </c>
      <c r="BJ10" s="401"/>
      <c r="BK10" s="399">
        <f>COUNTIF(JADWAL!BL$6:BL$195,$D10)</f>
        <v>1</v>
      </c>
      <c r="BL10" s="399">
        <f>COUNTIF(JADWAL!BM$6:BM$195,$D10)</f>
        <v>1</v>
      </c>
      <c r="BM10" s="399">
        <f>COUNTIF(JADWAL!BN$6:BN$195,$D10)</f>
        <v>0</v>
      </c>
      <c r="BN10" s="399">
        <f>COUNTIF(JADWAL!BO$6:BO$195,$D10)</f>
        <v>1</v>
      </c>
      <c r="BO10" s="399">
        <f>COUNTIF(JADWAL!BP$6:BP$195,$D10)</f>
        <v>1</v>
      </c>
      <c r="BP10" s="399">
        <f>COUNTIF(JADWAL!BQ$6:BQ$195,$D10)</f>
        <v>0</v>
      </c>
      <c r="BQ10" s="399">
        <f>COUNTIF(JADWAL!BR$6:BR$195,$D10)</f>
        <v>0</v>
      </c>
      <c r="BR10" s="401"/>
      <c r="BS10" s="399">
        <f>COUNTIF(JADWAL!BT$6:BT$195,$D10)</f>
        <v>0</v>
      </c>
      <c r="BT10" s="399">
        <f t="shared" si="3"/>
        <v>8</v>
      </c>
      <c r="BU10" s="404"/>
      <c r="BV10" s="399">
        <f>COUNTIF(JADWAL!BW$6:BW$195,$D10)</f>
        <v>0</v>
      </c>
      <c r="BW10" s="399">
        <f>COUNTIF(JADWAL!BX$6:BX$195,$D10)</f>
        <v>0</v>
      </c>
      <c r="BX10" s="399">
        <f>COUNTIF(JADWAL!BY$6:BY$195,$D10)</f>
        <v>0</v>
      </c>
      <c r="BY10" s="399">
        <f>COUNTIF(JADWAL!BZ$6:BZ$195,$D10)</f>
        <v>0</v>
      </c>
      <c r="BZ10" s="399">
        <f>COUNTIF(JADWAL!CA$6:CA$195,$D10)</f>
        <v>0</v>
      </c>
      <c r="CA10" s="399">
        <f>COUNTIF(JADWAL!CB$6:CB$195,$D10)</f>
        <v>0</v>
      </c>
      <c r="CB10" s="399">
        <f>COUNTIF(JADWAL!CC$6:CC$195,$D10)</f>
        <v>0</v>
      </c>
      <c r="CC10" s="401"/>
      <c r="CD10" s="399">
        <f>COUNTIF(JADWAL!CE$6:CE$195,$D10)</f>
        <v>0</v>
      </c>
      <c r="CE10" s="399">
        <f>COUNTIF(JADWAL!CF$6:CF$195,$D10)</f>
        <v>0</v>
      </c>
      <c r="CF10" s="399">
        <f>COUNTIF(JADWAL!CG$6:CG$195,$D10)</f>
        <v>0</v>
      </c>
      <c r="CG10" s="399">
        <f>COUNTIF(JADWAL!CH$6:CH$195,$D10)</f>
        <v>0</v>
      </c>
      <c r="CH10" s="399">
        <f>COUNTIF(JADWAL!CI$6:CI$195,$D10)</f>
        <v>0</v>
      </c>
      <c r="CI10" s="399">
        <f>COUNTIF(JADWAL!CJ$6:CJ$195,$D10)</f>
        <v>0</v>
      </c>
      <c r="CJ10" s="399"/>
      <c r="CK10" s="399">
        <f t="shared" si="4"/>
        <v>0</v>
      </c>
      <c r="CL10" s="398">
        <f t="shared" si="5"/>
        <v>27</v>
      </c>
    </row>
    <row r="11" spans="1:90">
      <c r="A11" s="4">
        <f>'MASTER GURU HARIAN'!A13</f>
        <v>9</v>
      </c>
      <c r="B11" s="5" t="str">
        <f>'MASTER GURU HARIAN'!B13</f>
        <v>ADE HARTONO, S.Pd.</v>
      </c>
      <c r="C11" s="5" t="str">
        <f>'MASTER GURU HARIAN'!C13</f>
        <v>G9</v>
      </c>
      <c r="D11" s="5" t="str">
        <f>'MASTER GURU HARIAN'!D13</f>
        <v>ADE</v>
      </c>
      <c r="E11" s="399"/>
      <c r="F11" s="399">
        <f>COUNTIF(JADWAL!F$6:F$195,$D11)</f>
        <v>0</v>
      </c>
      <c r="G11" s="399">
        <f>COUNTIF(JADWAL!G$6:G$195,$D11)</f>
        <v>1</v>
      </c>
      <c r="H11" s="399">
        <f>COUNTIF(JADWAL!H$6:H$195,$D11)</f>
        <v>1</v>
      </c>
      <c r="I11" s="399">
        <f>COUNTIF(JADWAL!I$6:I$195,$D11)</f>
        <v>1</v>
      </c>
      <c r="J11" s="399">
        <f>COUNTIF(JADWAL!J$6:J$195,$D11)</f>
        <v>0</v>
      </c>
      <c r="K11" s="399">
        <f>COUNTIF(JADWAL!K$6:K$195,$D11)</f>
        <v>1</v>
      </c>
      <c r="L11" s="399">
        <f>COUNTIF(JADWAL!L$6:L$195,$D11)</f>
        <v>1</v>
      </c>
      <c r="M11" s="399">
        <f>COUNTIF(JADWAL!M$6:M$195,$D11)</f>
        <v>0</v>
      </c>
      <c r="N11" s="399">
        <f>COUNTIF(JADWAL!N$6:N$195,$D11)</f>
        <v>1</v>
      </c>
      <c r="O11" s="399">
        <f>COUNTIF(JADWAL!O$6:O$195,$D11)</f>
        <v>1</v>
      </c>
      <c r="P11" s="399">
        <f>COUNTIF(JADWAL!P$6:P$195,$D11)</f>
        <v>1</v>
      </c>
      <c r="Q11" s="399">
        <f>COUNTIF(JADWAL!Q$6:Q$195,$D11)</f>
        <v>1</v>
      </c>
      <c r="R11" s="399">
        <f>COUNTIF(JADWAL!R$6:R$195,$D11)</f>
        <v>0</v>
      </c>
      <c r="S11" s="399">
        <f>COUNTIF(JADWAL!S$6:S$195,$D11)</f>
        <v>0</v>
      </c>
      <c r="T11" s="399">
        <f t="shared" si="0"/>
        <v>9</v>
      </c>
      <c r="U11" s="400"/>
      <c r="V11" s="399">
        <f>COUNTIF(JADWAL!V$6:V$195,$D11)</f>
        <v>0</v>
      </c>
      <c r="W11" s="399">
        <f>COUNTIF(JADWAL!W$6:W$195,$D11)</f>
        <v>0</v>
      </c>
      <c r="X11" s="399">
        <f>COUNTIF(JADWAL!X$6:X$195,$D11)</f>
        <v>0</v>
      </c>
      <c r="Y11" s="399">
        <f>COUNTIF(JADWAL!Y$6:Y$195,$D11)</f>
        <v>0</v>
      </c>
      <c r="Z11" s="399">
        <f>COUNTIF(JADWAL!Z$6:Z$195,$D11)</f>
        <v>0</v>
      </c>
      <c r="AA11" s="401"/>
      <c r="AB11" s="399">
        <f>COUNTIF(JADWAL!AB$6:AB$195,$D11)</f>
        <v>0</v>
      </c>
      <c r="AC11" s="399">
        <f>COUNTIF(JADWAL!AC$6:AC$195,$D11)</f>
        <v>0</v>
      </c>
      <c r="AD11" s="399">
        <f>COUNTIF(JADWAL!AD$6:AD$195,$D11)</f>
        <v>0</v>
      </c>
      <c r="AE11" s="399">
        <f>COUNTIF(JADWAL!AE$6:AE$195,$D11)</f>
        <v>0</v>
      </c>
      <c r="AF11" s="399">
        <f>COUNTIF(JADWAL!AF$6:AF$195,$D11)</f>
        <v>0</v>
      </c>
      <c r="AG11" s="399">
        <f>COUNTIF(JADWAL!AG$6:AG$195,$D11)</f>
        <v>0</v>
      </c>
      <c r="AH11" s="399">
        <f>COUNTIF(JADWAL!AH$6:AH$195,$D11)</f>
        <v>0</v>
      </c>
      <c r="AI11" s="401"/>
      <c r="AJ11" s="399"/>
      <c r="AK11" s="399">
        <f t="shared" si="1"/>
        <v>0</v>
      </c>
      <c r="AL11" s="401"/>
      <c r="AM11" s="399">
        <f>COUNTIF(JADWAL!AM$6:AM$195,$D11)</f>
        <v>0</v>
      </c>
      <c r="AN11" s="399">
        <f>COUNTIF(JADWAL!AN$6:AN$195,$D11)</f>
        <v>0</v>
      </c>
      <c r="AO11" s="399">
        <f>COUNTIF(JADWAL!AO$6:AO$195,$D11)</f>
        <v>0</v>
      </c>
      <c r="AP11" s="399">
        <f>COUNTIF(JADWAL!AP$6:AP$195,$D11)</f>
        <v>0</v>
      </c>
      <c r="AQ11" s="399">
        <f>COUNTIF(JADWAL!AQ$6:AQ$195,$D11)</f>
        <v>0</v>
      </c>
      <c r="AR11" s="402"/>
      <c r="AS11" s="399">
        <f>COUNTIF(JADWAL!AS$6:AS$195,$D11)</f>
        <v>0</v>
      </c>
      <c r="AT11" s="399">
        <f>COUNTIF(JADWAL!AT$6:AT$195,$D11)</f>
        <v>0</v>
      </c>
      <c r="AU11" s="402">
        <f>COUNTIF(JADWAL!AU$6:AU$195,$D11)</f>
        <v>0</v>
      </c>
      <c r="AV11" s="399">
        <f>COUNTIF(JADWAL!AV$6:AV$195,$D11)</f>
        <v>0</v>
      </c>
      <c r="AW11" s="399">
        <f>COUNTIF(JADWAL!AW$6:AW$195,$D11)</f>
        <v>0</v>
      </c>
      <c r="AX11" s="399">
        <f>COUNTIF(JADWAL!AX$6:AX$195,$D11)</f>
        <v>0</v>
      </c>
      <c r="AY11" s="399">
        <f>COUNTIF(JADWAL!AY$6:AY$195,$D11)</f>
        <v>0</v>
      </c>
      <c r="AZ11" s="402">
        <f>COUNTIF(JADWAL!AZ$6:AZ$195,$D11)</f>
        <v>0</v>
      </c>
      <c r="BA11" s="399">
        <f>COUNTIF(JADWAL!BA$6:BA$195,$D11)</f>
        <v>0</v>
      </c>
      <c r="BB11" s="399">
        <f t="shared" si="2"/>
        <v>0</v>
      </c>
      <c r="BC11" s="403"/>
      <c r="BD11" s="403"/>
      <c r="BE11" s="399">
        <f>COUNTIF(JADWAL!BF$6:BF$195,$D11)</f>
        <v>1</v>
      </c>
      <c r="BF11" s="399">
        <f>COUNTIF(JADWAL!BG$6:BG$195,$D11)</f>
        <v>1</v>
      </c>
      <c r="BG11" s="399">
        <f>COUNTIF(JADWAL!BH$6:BH$195,$D11)</f>
        <v>1</v>
      </c>
      <c r="BH11" s="399">
        <f>COUNTIF(JADWAL!BI$6:BI$195,$D11)</f>
        <v>1</v>
      </c>
      <c r="BI11" s="399">
        <f>COUNTIF(JADWAL!BJ$6:BJ$195,$D11)</f>
        <v>1</v>
      </c>
      <c r="BJ11" s="401"/>
      <c r="BK11" s="399">
        <f>COUNTIF(JADWAL!BL$6:BL$195,$D11)</f>
        <v>1</v>
      </c>
      <c r="BL11" s="399">
        <f>COUNTIF(JADWAL!BM$6:BM$195,$D11)</f>
        <v>1</v>
      </c>
      <c r="BM11" s="399">
        <f>COUNTIF(JADWAL!BN$6:BN$195,$D11)</f>
        <v>0</v>
      </c>
      <c r="BN11" s="399">
        <f>COUNTIF(JADWAL!BO$6:BO$195,$D11)</f>
        <v>1</v>
      </c>
      <c r="BO11" s="399">
        <f>COUNTIF(JADWAL!BP$6:BP$195,$D11)</f>
        <v>1</v>
      </c>
      <c r="BP11" s="399">
        <f>COUNTIF(JADWAL!BQ$6:BQ$195,$D11)</f>
        <v>0</v>
      </c>
      <c r="BQ11" s="399">
        <f>COUNTIF(JADWAL!BR$6:BR$195,$D11)</f>
        <v>0</v>
      </c>
      <c r="BR11" s="401"/>
      <c r="BS11" s="399">
        <f>COUNTIF(JADWAL!BT$6:BT$195,$D11)</f>
        <v>0</v>
      </c>
      <c r="BT11" s="399">
        <f t="shared" si="3"/>
        <v>9</v>
      </c>
      <c r="BU11" s="404"/>
      <c r="BV11" s="399">
        <f>COUNTIF(JADWAL!BW$6:BW$195,$D11)</f>
        <v>0</v>
      </c>
      <c r="BW11" s="399">
        <f>COUNTIF(JADWAL!BX$6:BX$195,$D11)</f>
        <v>1</v>
      </c>
      <c r="BX11" s="399">
        <f>COUNTIF(JADWAL!BY$6:BY$195,$D11)</f>
        <v>1</v>
      </c>
      <c r="BY11" s="399">
        <f>COUNTIF(JADWAL!BZ$6:BZ$195,$D11)</f>
        <v>1</v>
      </c>
      <c r="BZ11" s="399">
        <f>COUNTIF(JADWAL!CA$6:CA$195,$D11)</f>
        <v>1</v>
      </c>
      <c r="CA11" s="399">
        <f>COUNTIF(JADWAL!CB$6:CB$195,$D11)</f>
        <v>1</v>
      </c>
      <c r="CB11" s="399">
        <f>COUNTIF(JADWAL!CC$6:CC$195,$D11)</f>
        <v>1</v>
      </c>
      <c r="CC11" s="401"/>
      <c r="CD11" s="399">
        <f>COUNTIF(JADWAL!CE$6:CE$195,$D11)</f>
        <v>1</v>
      </c>
      <c r="CE11" s="399">
        <f>COUNTIF(JADWAL!CF$6:CF$195,$D11)</f>
        <v>1</v>
      </c>
      <c r="CF11" s="399">
        <f>COUNTIF(JADWAL!CG$6:CG$195,$D11)</f>
        <v>1</v>
      </c>
      <c r="CG11" s="399">
        <f>COUNTIF(JADWAL!CH$6:CH$195,$D11)</f>
        <v>0</v>
      </c>
      <c r="CH11" s="399">
        <f>COUNTIF(JADWAL!CI$6:CI$195,$D11)</f>
        <v>0</v>
      </c>
      <c r="CI11" s="399">
        <f>COUNTIF(JADWAL!CJ$6:CJ$195,$D11)</f>
        <v>0</v>
      </c>
      <c r="CJ11" s="399"/>
      <c r="CK11" s="399">
        <f t="shared" si="4"/>
        <v>9</v>
      </c>
      <c r="CL11" s="398">
        <f t="shared" si="5"/>
        <v>27</v>
      </c>
    </row>
    <row r="12" spans="1:90" ht="16.149999999999999" customHeight="1">
      <c r="A12" s="4">
        <f>'MASTER GURU HARIAN'!A14</f>
        <v>10</v>
      </c>
      <c r="B12" s="6" t="str">
        <f>'MASTER GURU HARIAN'!B14</f>
        <v>TITA HERIYANTI, S.Pd.</v>
      </c>
      <c r="C12" s="5" t="str">
        <f>'MASTER GURU HARIAN'!C14</f>
        <v>G10</v>
      </c>
      <c r="D12" s="5" t="str">
        <f>'MASTER GURU HARIAN'!D14</f>
        <v>TITA</v>
      </c>
      <c r="E12" s="399"/>
      <c r="F12" s="399">
        <f>COUNTIF(JADWAL!F$6:F$195,$D12)</f>
        <v>0</v>
      </c>
      <c r="G12" s="399">
        <f>COUNTIF(JADWAL!G$6:G$195,$D12)</f>
        <v>0</v>
      </c>
      <c r="H12" s="399">
        <f>COUNTIF(JADWAL!H$6:H$195,$D12)</f>
        <v>0</v>
      </c>
      <c r="I12" s="399">
        <f>COUNTIF(JADWAL!I$6:I$195,$D12)</f>
        <v>1</v>
      </c>
      <c r="J12" s="399">
        <f>COUNTIF(JADWAL!J$6:J$195,$D12)</f>
        <v>0</v>
      </c>
      <c r="K12" s="399">
        <f>COUNTIF(JADWAL!K$6:K$195,$D12)</f>
        <v>1</v>
      </c>
      <c r="L12" s="399">
        <f>COUNTIF(JADWAL!L$6:L$195,$D12)</f>
        <v>1</v>
      </c>
      <c r="M12" s="399">
        <f>COUNTIF(JADWAL!M$6:M$195,$D12)</f>
        <v>0</v>
      </c>
      <c r="N12" s="399">
        <f>COUNTIF(JADWAL!N$6:N$195,$D12)</f>
        <v>1</v>
      </c>
      <c r="O12" s="399">
        <f>COUNTIF(JADWAL!O$6:O$195,$D12)</f>
        <v>1</v>
      </c>
      <c r="P12" s="399">
        <f>COUNTIF(JADWAL!P$6:P$195,$D12)</f>
        <v>1</v>
      </c>
      <c r="Q12" s="399">
        <f>COUNTIF(JADWAL!Q$6:Q$195,$D12)</f>
        <v>1</v>
      </c>
      <c r="R12" s="399">
        <f>COUNTIF(JADWAL!R$6:R$195,$D12)</f>
        <v>0</v>
      </c>
      <c r="S12" s="399">
        <f>COUNTIF(JADWAL!S$6:S$195,$D12)</f>
        <v>0</v>
      </c>
      <c r="T12" s="399">
        <f t="shared" si="0"/>
        <v>7</v>
      </c>
      <c r="U12" s="400"/>
      <c r="V12" s="399">
        <f>COUNTIF(JADWAL!V$6:V$195,$D12)</f>
        <v>1</v>
      </c>
      <c r="W12" s="399">
        <f>COUNTIF(JADWAL!W$6:W$195,$D12)</f>
        <v>1</v>
      </c>
      <c r="X12" s="399">
        <f>COUNTIF(JADWAL!X$6:X$195,$D12)</f>
        <v>0</v>
      </c>
      <c r="Y12" s="399">
        <f>COUNTIF(JADWAL!Y$6:Y$195,$D12)</f>
        <v>0</v>
      </c>
      <c r="Z12" s="399">
        <f>COUNTIF(JADWAL!Z$6:Z$195,$D12)</f>
        <v>0</v>
      </c>
      <c r="AA12" s="401"/>
      <c r="AB12" s="399">
        <f>COUNTIF(JADWAL!AB$6:AB$195,$D12)</f>
        <v>0</v>
      </c>
      <c r="AC12" s="399">
        <f>COUNTIF(JADWAL!AC$6:AC$195,$D12)</f>
        <v>0</v>
      </c>
      <c r="AD12" s="399">
        <f>COUNTIF(JADWAL!AD$6:AD$195,$D12)</f>
        <v>0</v>
      </c>
      <c r="AE12" s="399">
        <f>COUNTIF(JADWAL!AE$6:AE$195,$D12)</f>
        <v>0</v>
      </c>
      <c r="AF12" s="399">
        <f>COUNTIF(JADWAL!AF$6:AF$195,$D12)</f>
        <v>0</v>
      </c>
      <c r="AG12" s="399">
        <f>COUNTIF(JADWAL!AG$6:AG$195,$D12)</f>
        <v>0</v>
      </c>
      <c r="AH12" s="399">
        <f>COUNTIF(JADWAL!AH$6:AH$195,$D12)</f>
        <v>0</v>
      </c>
      <c r="AI12" s="401"/>
      <c r="AJ12" s="399"/>
      <c r="AK12" s="399">
        <f t="shared" si="1"/>
        <v>2</v>
      </c>
      <c r="AL12" s="401"/>
      <c r="AM12" s="399">
        <f>COUNTIF(JADWAL!AM$6:AM$195,$D12)</f>
        <v>0</v>
      </c>
      <c r="AN12" s="399">
        <f>COUNTIF(JADWAL!AN$6:AN$195,$D12)</f>
        <v>0</v>
      </c>
      <c r="AO12" s="399">
        <f>COUNTIF(JADWAL!AO$6:AO$195,$D12)</f>
        <v>0</v>
      </c>
      <c r="AP12" s="399">
        <f>COUNTIF(JADWAL!AP$6:AP$195,$D12)</f>
        <v>1</v>
      </c>
      <c r="AQ12" s="399">
        <f>COUNTIF(JADWAL!AQ$6:AQ$195,$D12)</f>
        <v>1</v>
      </c>
      <c r="AR12" s="402"/>
      <c r="AS12" s="399">
        <f>COUNTIF(JADWAL!AS$6:AS$195,$D12)</f>
        <v>1</v>
      </c>
      <c r="AT12" s="399">
        <f>COUNTIF(JADWAL!AT$6:AT$195,$D12)</f>
        <v>1</v>
      </c>
      <c r="AU12" s="402">
        <f>COUNTIF(JADWAL!AU$6:AU$195,$D12)</f>
        <v>0</v>
      </c>
      <c r="AV12" s="399">
        <f>COUNTIF(JADWAL!AV$6:AV$195,$D12)</f>
        <v>1</v>
      </c>
      <c r="AW12" s="399">
        <f>COUNTIF(JADWAL!AW$6:AW$195,$D12)</f>
        <v>1</v>
      </c>
      <c r="AX12" s="399">
        <f>COUNTIF(JADWAL!AX$6:AX$195,$D12)</f>
        <v>1</v>
      </c>
      <c r="AY12" s="399">
        <f>COUNTIF(JADWAL!AY$6:AY$195,$D12)</f>
        <v>1</v>
      </c>
      <c r="AZ12" s="402">
        <f>COUNTIF(JADWAL!AZ$6:AZ$195,$D12)</f>
        <v>0</v>
      </c>
      <c r="BA12" s="399">
        <f>COUNTIF(JADWAL!BA$6:BA$195,$D12)</f>
        <v>0</v>
      </c>
      <c r="BB12" s="399">
        <f t="shared" si="2"/>
        <v>8</v>
      </c>
      <c r="BC12" s="403"/>
      <c r="BD12" s="403"/>
      <c r="BE12" s="399">
        <f>COUNTIF(JADWAL!BF$6:BF$195,$D12)</f>
        <v>1</v>
      </c>
      <c r="BF12" s="399">
        <f>COUNTIF(JADWAL!BG$6:BG$195,$D12)</f>
        <v>1</v>
      </c>
      <c r="BG12" s="399">
        <f>COUNTIF(JADWAL!BH$6:BH$195,$D12)</f>
        <v>1</v>
      </c>
      <c r="BH12" s="399">
        <f>COUNTIF(JADWAL!BI$6:BI$195,$D12)</f>
        <v>1</v>
      </c>
      <c r="BI12" s="399">
        <f>COUNTIF(JADWAL!BJ$6:BJ$195,$D12)</f>
        <v>1</v>
      </c>
      <c r="BJ12" s="401"/>
      <c r="BK12" s="399">
        <f>COUNTIF(JADWAL!BL$6:BL$195,$D12)</f>
        <v>1</v>
      </c>
      <c r="BL12" s="399">
        <f>COUNTIF(JADWAL!BM$6:BM$195,$D12)</f>
        <v>1</v>
      </c>
      <c r="BM12" s="399">
        <f>COUNTIF(JADWAL!BN$6:BN$195,$D12)</f>
        <v>0</v>
      </c>
      <c r="BN12" s="399">
        <f>COUNTIF(JADWAL!BO$6:BO$195,$D12)</f>
        <v>1</v>
      </c>
      <c r="BO12" s="399">
        <f>COUNTIF(JADWAL!BP$6:BP$195,$D12)</f>
        <v>1</v>
      </c>
      <c r="BP12" s="399">
        <f>COUNTIF(JADWAL!BQ$6:BQ$195,$D12)</f>
        <v>1</v>
      </c>
      <c r="BQ12" s="399">
        <f>COUNTIF(JADWAL!BR$6:BR$195,$D12)</f>
        <v>0</v>
      </c>
      <c r="BR12" s="401"/>
      <c r="BS12" s="399">
        <f>COUNTIF(JADWAL!BT$6:BT$195,$D12)</f>
        <v>0</v>
      </c>
      <c r="BT12" s="399">
        <f t="shared" si="3"/>
        <v>10</v>
      </c>
      <c r="BU12" s="404"/>
      <c r="BV12" s="399">
        <f>COUNTIF(JADWAL!BW$6:BW$195,$D12)</f>
        <v>0</v>
      </c>
      <c r="BW12" s="399">
        <f>COUNTIF(JADWAL!BX$6:BX$195,$D12)</f>
        <v>0</v>
      </c>
      <c r="BX12" s="399">
        <f>COUNTIF(JADWAL!BY$6:BY$195,$D12)</f>
        <v>0</v>
      </c>
      <c r="BY12" s="399">
        <f>COUNTIF(JADWAL!BZ$6:BZ$195,$D12)</f>
        <v>0</v>
      </c>
      <c r="BZ12" s="399">
        <f>COUNTIF(JADWAL!CA$6:CA$195,$D12)</f>
        <v>0</v>
      </c>
      <c r="CA12" s="399">
        <f>COUNTIF(JADWAL!CB$6:CB$195,$D12)</f>
        <v>0</v>
      </c>
      <c r="CB12" s="399">
        <f>COUNTIF(JADWAL!CC$6:CC$195,$D12)</f>
        <v>0</v>
      </c>
      <c r="CC12" s="401"/>
      <c r="CD12" s="399">
        <f>COUNTIF(JADWAL!CE$6:CE$195,$D12)</f>
        <v>0</v>
      </c>
      <c r="CE12" s="399">
        <f>COUNTIF(JADWAL!CF$6:CF$195,$D12)</f>
        <v>0</v>
      </c>
      <c r="CF12" s="399">
        <f>COUNTIF(JADWAL!CG$6:CG$195,$D12)</f>
        <v>0</v>
      </c>
      <c r="CG12" s="399">
        <f>COUNTIF(JADWAL!CH$6:CH$195,$D12)</f>
        <v>0</v>
      </c>
      <c r="CH12" s="399">
        <f>COUNTIF(JADWAL!CI$6:CI$195,$D12)</f>
        <v>0</v>
      </c>
      <c r="CI12" s="399">
        <f>COUNTIF(JADWAL!CJ$6:CJ$195,$D12)</f>
        <v>0</v>
      </c>
      <c r="CJ12" s="399"/>
      <c r="CK12" s="399">
        <f t="shared" si="4"/>
        <v>0</v>
      </c>
      <c r="CL12" s="398">
        <f t="shared" si="5"/>
        <v>27</v>
      </c>
    </row>
    <row r="13" spans="1:90" ht="12.75" customHeight="1">
      <c r="A13" s="4">
        <f>'MASTER GURU HARIAN'!A15</f>
        <v>11</v>
      </c>
      <c r="B13" s="5" t="str">
        <f>'MASTER GURU HARIAN'!B15</f>
        <v>Dra. WENI ASMARAENI</v>
      </c>
      <c r="C13" s="5" t="str">
        <f>'MASTER GURU HARIAN'!C15</f>
        <v>G11</v>
      </c>
      <c r="D13" s="5" t="str">
        <f>'MASTER GURU HARIAN'!D15</f>
        <v>WENI</v>
      </c>
      <c r="E13" s="399"/>
      <c r="F13" s="399">
        <f>COUNTIF(JADWAL!F$6:F$195,$D13)</f>
        <v>0</v>
      </c>
      <c r="G13" s="399">
        <f>COUNTIF(JADWAL!G$6:G$195,$D13)</f>
        <v>0</v>
      </c>
      <c r="H13" s="399">
        <f>COUNTIF(JADWAL!H$6:H$195,$D13)</f>
        <v>0</v>
      </c>
      <c r="I13" s="399">
        <f>COUNTIF(JADWAL!I$6:I$195,$D13)</f>
        <v>0</v>
      </c>
      <c r="J13" s="399">
        <f>COUNTIF(JADWAL!J$6:J$195,$D13)</f>
        <v>0</v>
      </c>
      <c r="K13" s="399">
        <f>COUNTIF(JADWAL!K$6:K$195,$D13)</f>
        <v>0</v>
      </c>
      <c r="L13" s="399">
        <f>COUNTIF(JADWAL!L$6:L$195,$D13)</f>
        <v>0</v>
      </c>
      <c r="M13" s="399">
        <f>COUNTIF(JADWAL!M$6:M$195,$D13)</f>
        <v>0</v>
      </c>
      <c r="N13" s="399">
        <f>COUNTIF(JADWAL!N$6:N$195,$D13)</f>
        <v>0</v>
      </c>
      <c r="O13" s="399">
        <f>COUNTIF(JADWAL!O$6:O$195,$D13)</f>
        <v>1</v>
      </c>
      <c r="P13" s="399">
        <f>COUNTIF(JADWAL!P$6:P$195,$D13)</f>
        <v>1</v>
      </c>
      <c r="Q13" s="399">
        <f>COUNTIF(JADWAL!Q$6:Q$195,$D13)</f>
        <v>1</v>
      </c>
      <c r="R13" s="399">
        <f>COUNTIF(JADWAL!R$6:R$195,$D13)</f>
        <v>0</v>
      </c>
      <c r="S13" s="399">
        <f>COUNTIF(JADWAL!S$6:S$195,$D13)</f>
        <v>0</v>
      </c>
      <c r="T13" s="399">
        <f t="shared" si="0"/>
        <v>3</v>
      </c>
      <c r="U13" s="400"/>
      <c r="V13" s="399">
        <f>COUNTIF(JADWAL!V$6:V$195,$D13)</f>
        <v>0</v>
      </c>
      <c r="W13" s="399">
        <f>COUNTIF(JADWAL!W$6:W$195,$D13)</f>
        <v>0</v>
      </c>
      <c r="X13" s="399">
        <f>COUNTIF(JADWAL!X$6:X$195,$D13)</f>
        <v>0</v>
      </c>
      <c r="Y13" s="399">
        <f>COUNTIF(JADWAL!Y$6:Y$195,$D13)</f>
        <v>0</v>
      </c>
      <c r="Z13" s="399">
        <f>COUNTIF(JADWAL!Z$6:Z$195,$D13)</f>
        <v>0</v>
      </c>
      <c r="AA13" s="401"/>
      <c r="AB13" s="399">
        <f>COUNTIF(JADWAL!AB$6:AB$195,$D13)</f>
        <v>0</v>
      </c>
      <c r="AC13" s="399">
        <f>COUNTIF(JADWAL!AC$6:AC$195,$D13)</f>
        <v>0</v>
      </c>
      <c r="AD13" s="399">
        <f>COUNTIF(JADWAL!AD$6:AD$195,$D13)</f>
        <v>0</v>
      </c>
      <c r="AE13" s="399">
        <f>COUNTIF(JADWAL!AE$6:AE$195,$D13)</f>
        <v>0</v>
      </c>
      <c r="AF13" s="399">
        <f>COUNTIF(JADWAL!AF$6:AF$195,$D13)</f>
        <v>0</v>
      </c>
      <c r="AG13" s="399">
        <f>COUNTIF(JADWAL!AG$6:AG$195,$D13)</f>
        <v>0</v>
      </c>
      <c r="AH13" s="399">
        <f>COUNTIF(JADWAL!AH$6:AH$195,$D13)</f>
        <v>0</v>
      </c>
      <c r="AI13" s="401"/>
      <c r="AJ13" s="399"/>
      <c r="AK13" s="399">
        <f t="shared" si="1"/>
        <v>0</v>
      </c>
      <c r="AL13" s="401"/>
      <c r="AM13" s="399">
        <f>COUNTIF(JADWAL!AM$6:AM$195,$D13)</f>
        <v>0</v>
      </c>
      <c r="AN13" s="399">
        <f>COUNTIF(JADWAL!AN$6:AN$195,$D13)</f>
        <v>1</v>
      </c>
      <c r="AO13" s="399">
        <f>COUNTIF(JADWAL!AO$6:AO$195,$D13)</f>
        <v>1</v>
      </c>
      <c r="AP13" s="399">
        <f>COUNTIF(JADWAL!AP$6:AP$195,$D13)</f>
        <v>1</v>
      </c>
      <c r="AQ13" s="399">
        <f>COUNTIF(JADWAL!AQ$6:AQ$195,$D13)</f>
        <v>0</v>
      </c>
      <c r="AR13" s="402"/>
      <c r="AS13" s="399">
        <f>COUNTIF(JADWAL!AS$6:AS$195,$D13)</f>
        <v>0</v>
      </c>
      <c r="AT13" s="399">
        <f>COUNTIF(JADWAL!AT$6:AT$195,$D13)</f>
        <v>0</v>
      </c>
      <c r="AU13" s="402">
        <f>COUNTIF(JADWAL!AU$6:AU$195,$D13)</f>
        <v>0</v>
      </c>
      <c r="AV13" s="399">
        <f>COUNTIF(JADWAL!AV$6:AV$195,$D13)</f>
        <v>0</v>
      </c>
      <c r="AW13" s="399">
        <f>COUNTIF(JADWAL!AW$6:AW$195,$D13)</f>
        <v>0</v>
      </c>
      <c r="AX13" s="399">
        <f>COUNTIF(JADWAL!AX$6:AX$195,$D13)</f>
        <v>0</v>
      </c>
      <c r="AY13" s="399">
        <f>COUNTIF(JADWAL!AY$6:AY$195,$D13)</f>
        <v>0</v>
      </c>
      <c r="AZ13" s="402">
        <f>COUNTIF(JADWAL!AZ$6:AZ$195,$D13)</f>
        <v>0</v>
      </c>
      <c r="BA13" s="399">
        <f>COUNTIF(JADWAL!BA$6:BA$195,$D13)</f>
        <v>0</v>
      </c>
      <c r="BB13" s="399">
        <f t="shared" si="2"/>
        <v>3</v>
      </c>
      <c r="BC13" s="403"/>
      <c r="BD13" s="403"/>
      <c r="BE13" s="399">
        <f>COUNTIF(JADWAL!BF$6:BF$195,$D13)</f>
        <v>1</v>
      </c>
      <c r="BF13" s="399">
        <f>COUNTIF(JADWAL!BG$6:BG$195,$D13)</f>
        <v>1</v>
      </c>
      <c r="BG13" s="399">
        <f>COUNTIF(JADWAL!BH$6:BH$195,$D13)</f>
        <v>1</v>
      </c>
      <c r="BH13" s="399">
        <f>COUNTIF(JADWAL!BI$6:BI$195,$D13)</f>
        <v>1</v>
      </c>
      <c r="BI13" s="399">
        <f>COUNTIF(JADWAL!BJ$6:BJ$195,$D13)</f>
        <v>1</v>
      </c>
      <c r="BJ13" s="401"/>
      <c r="BK13" s="399">
        <f>COUNTIF(JADWAL!BL$6:BL$195,$D13)</f>
        <v>1</v>
      </c>
      <c r="BL13" s="399">
        <f>COUNTIF(JADWAL!BM$6:BM$195,$D13)</f>
        <v>1</v>
      </c>
      <c r="BM13" s="399">
        <f>COUNTIF(JADWAL!BN$6:BN$195,$D13)</f>
        <v>1</v>
      </c>
      <c r="BN13" s="399">
        <f>COUNTIF(JADWAL!BO$6:BO$195,$D13)</f>
        <v>0</v>
      </c>
      <c r="BO13" s="399">
        <f>COUNTIF(JADWAL!BP$6:BP$195,$D13)</f>
        <v>1</v>
      </c>
      <c r="BP13" s="399">
        <f>COUNTIF(JADWAL!BQ$6:BQ$195,$D13)</f>
        <v>0</v>
      </c>
      <c r="BQ13" s="399">
        <f>COUNTIF(JADWAL!BR$6:BR$195,$D13)</f>
        <v>0</v>
      </c>
      <c r="BR13" s="401"/>
      <c r="BS13" s="399">
        <f>COUNTIF(JADWAL!BT$6:BT$195,$D13)</f>
        <v>0</v>
      </c>
      <c r="BT13" s="399">
        <f t="shared" si="3"/>
        <v>9</v>
      </c>
      <c r="BU13" s="404"/>
      <c r="BV13" s="399">
        <f>COUNTIF(JADWAL!BW$6:BW$195,$D13)</f>
        <v>0</v>
      </c>
      <c r="BW13" s="399">
        <f>COUNTIF(JADWAL!BX$6:BX$195,$D13)</f>
        <v>1</v>
      </c>
      <c r="BX13" s="399">
        <f>COUNTIF(JADWAL!BY$6:BY$195,$D13)</f>
        <v>1</v>
      </c>
      <c r="BY13" s="399">
        <f>COUNTIF(JADWAL!BZ$6:BZ$195,$D13)</f>
        <v>1</v>
      </c>
      <c r="BZ13" s="399">
        <f>COUNTIF(JADWAL!CA$6:CA$195,$D13)</f>
        <v>1</v>
      </c>
      <c r="CA13" s="399">
        <f>COUNTIF(JADWAL!CB$6:CB$195,$D13)</f>
        <v>1</v>
      </c>
      <c r="CB13" s="399">
        <f>COUNTIF(JADWAL!CC$6:CC$195,$D13)</f>
        <v>1</v>
      </c>
      <c r="CC13" s="401"/>
      <c r="CD13" s="399">
        <f>COUNTIF(JADWAL!CE$6:CE$195,$D13)</f>
        <v>1</v>
      </c>
      <c r="CE13" s="399">
        <f>COUNTIF(JADWAL!CF$6:CF$195,$D13)</f>
        <v>1</v>
      </c>
      <c r="CF13" s="399">
        <f>COUNTIF(JADWAL!CG$6:CG$195,$D13)</f>
        <v>1</v>
      </c>
      <c r="CG13" s="399">
        <f>COUNTIF(JADWAL!CH$6:CH$195,$D13)</f>
        <v>0</v>
      </c>
      <c r="CH13" s="399">
        <f>COUNTIF(JADWAL!CI$6:CI$195,$D13)</f>
        <v>0</v>
      </c>
      <c r="CI13" s="399">
        <f>COUNTIF(JADWAL!CJ$6:CJ$195,$D13)</f>
        <v>0</v>
      </c>
      <c r="CJ13" s="399"/>
      <c r="CK13" s="399">
        <f t="shared" si="4"/>
        <v>9</v>
      </c>
      <c r="CL13" s="398">
        <f t="shared" si="5"/>
        <v>24</v>
      </c>
    </row>
    <row r="14" spans="1:90" ht="12.75" customHeight="1">
      <c r="A14" s="4">
        <f>'MASTER GURU HARIAN'!A16</f>
        <v>12</v>
      </c>
      <c r="B14" s="5" t="str">
        <f>'MASTER GURU HARIAN'!B16</f>
        <v>OCTAVINA SOPAMENA, M.Pd.</v>
      </c>
      <c r="C14" s="5" t="str">
        <f>'MASTER GURU HARIAN'!C16</f>
        <v>G12</v>
      </c>
      <c r="D14" s="5" t="str">
        <f>'MASTER GURU HARIAN'!D16</f>
        <v>OCTA</v>
      </c>
      <c r="E14" s="399"/>
      <c r="F14" s="399">
        <f>COUNTIF(JADWAL!F$6:F$195,$D14)</f>
        <v>0</v>
      </c>
      <c r="G14" s="399">
        <f>COUNTIF(JADWAL!G$6:G$195,$D14)</f>
        <v>0</v>
      </c>
      <c r="H14" s="399">
        <f>COUNTIF(JADWAL!H$6:H$195,$D14)</f>
        <v>0</v>
      </c>
      <c r="I14" s="399">
        <f>COUNTIF(JADWAL!I$6:I$195,$D14)</f>
        <v>0</v>
      </c>
      <c r="J14" s="399">
        <f>COUNTIF(JADWAL!J$6:J$195,$D14)</f>
        <v>0</v>
      </c>
      <c r="K14" s="399">
        <f>COUNTIF(JADWAL!K$6:K$195,$D14)</f>
        <v>0</v>
      </c>
      <c r="L14" s="399">
        <f>COUNTIF(JADWAL!L$6:L$195,$D14)</f>
        <v>0</v>
      </c>
      <c r="M14" s="399">
        <f>COUNTIF(JADWAL!M$6:M$195,$D14)</f>
        <v>0</v>
      </c>
      <c r="N14" s="399">
        <f>COUNTIF(JADWAL!N$6:N$195,$D14)</f>
        <v>0</v>
      </c>
      <c r="O14" s="399">
        <f>COUNTIF(JADWAL!O$6:O$195,$D14)</f>
        <v>0</v>
      </c>
      <c r="P14" s="399">
        <f>COUNTIF(JADWAL!P$6:P$195,$D14)</f>
        <v>0</v>
      </c>
      <c r="Q14" s="399">
        <f>COUNTIF(JADWAL!Q$6:Q$195,$D14)</f>
        <v>0</v>
      </c>
      <c r="R14" s="399">
        <f>COUNTIF(JADWAL!R$6:R$195,$D14)</f>
        <v>0</v>
      </c>
      <c r="S14" s="399">
        <f>COUNTIF(JADWAL!S$6:S$195,$D14)</f>
        <v>0</v>
      </c>
      <c r="T14" s="399">
        <f t="shared" si="0"/>
        <v>0</v>
      </c>
      <c r="U14" s="400"/>
      <c r="V14" s="399">
        <f>COUNTIF(JADWAL!V$6:V$195,$D14)</f>
        <v>0</v>
      </c>
      <c r="W14" s="399">
        <f>COUNTIF(JADWAL!W$6:W$195,$D14)</f>
        <v>1</v>
      </c>
      <c r="X14" s="399">
        <f>COUNTIF(JADWAL!X$6:X$195,$D14)</f>
        <v>1</v>
      </c>
      <c r="Y14" s="399">
        <f>COUNTIF(JADWAL!Y$6:Y$195,$D14)</f>
        <v>1</v>
      </c>
      <c r="Z14" s="399">
        <f>COUNTIF(JADWAL!Z$6:Z$195,$D14)</f>
        <v>1</v>
      </c>
      <c r="AA14" s="401"/>
      <c r="AB14" s="399">
        <f>COUNTIF(JADWAL!AB$6:AB$195,$D14)</f>
        <v>1</v>
      </c>
      <c r="AC14" s="399">
        <f>COUNTIF(JADWAL!AC$6:AC$195,$D14)</f>
        <v>1</v>
      </c>
      <c r="AD14" s="399">
        <f>COUNTIF(JADWAL!AD$6:AD$195,$D14)</f>
        <v>0</v>
      </c>
      <c r="AE14" s="399">
        <f>COUNTIF(JADWAL!AE$6:AE$195,$D14)</f>
        <v>1</v>
      </c>
      <c r="AF14" s="399">
        <f>COUNTIF(JADWAL!AF$6:AF$195,$D14)</f>
        <v>1</v>
      </c>
      <c r="AG14" s="399">
        <f>COUNTIF(JADWAL!AG$6:AG$195,$D14)</f>
        <v>1</v>
      </c>
      <c r="AH14" s="399">
        <f>COUNTIF(JADWAL!AH$6:AH$195,$D14)</f>
        <v>0</v>
      </c>
      <c r="AI14" s="401"/>
      <c r="AJ14" s="399"/>
      <c r="AK14" s="399">
        <f t="shared" si="1"/>
        <v>9</v>
      </c>
      <c r="AL14" s="401"/>
      <c r="AM14" s="399">
        <f>COUNTIF(JADWAL!AM$6:AM$195,$D14)</f>
        <v>0</v>
      </c>
      <c r="AN14" s="399">
        <f>COUNTIF(JADWAL!AN$6:AN$195,$D14)</f>
        <v>1</v>
      </c>
      <c r="AO14" s="399">
        <f>COUNTIF(JADWAL!AO$6:AO$195,$D14)</f>
        <v>1</v>
      </c>
      <c r="AP14" s="399">
        <f>COUNTIF(JADWAL!AP$6:AP$195,$D14)</f>
        <v>1</v>
      </c>
      <c r="AQ14" s="399">
        <f>COUNTIF(JADWAL!AQ$6:AQ$195,$D14)</f>
        <v>1</v>
      </c>
      <c r="AR14" s="402"/>
      <c r="AS14" s="399">
        <f>COUNTIF(JADWAL!AS$6:AS$195,$D14)</f>
        <v>1</v>
      </c>
      <c r="AT14" s="399">
        <f>COUNTIF(JADWAL!AT$6:AT$195,$D14)</f>
        <v>1</v>
      </c>
      <c r="AU14" s="402">
        <f>COUNTIF(JADWAL!AU$6:AU$195,$D14)</f>
        <v>0</v>
      </c>
      <c r="AV14" s="399">
        <f>COUNTIF(JADWAL!AV$6:AV$195,$D14)</f>
        <v>1</v>
      </c>
      <c r="AW14" s="399">
        <f>COUNTIF(JADWAL!AW$6:AW$195,$D14)</f>
        <v>1</v>
      </c>
      <c r="AX14" s="399">
        <f>COUNTIF(JADWAL!AX$6:AX$195,$D14)</f>
        <v>1</v>
      </c>
      <c r="AY14" s="399">
        <f>COUNTIF(JADWAL!AY$6:AY$195,$D14)</f>
        <v>0</v>
      </c>
      <c r="AZ14" s="402">
        <f>COUNTIF(JADWAL!AZ$6:AZ$195,$D14)</f>
        <v>0</v>
      </c>
      <c r="BA14" s="399">
        <f>COUNTIF(JADWAL!BA$6:BA$195,$D14)</f>
        <v>0</v>
      </c>
      <c r="BB14" s="399">
        <f t="shared" si="2"/>
        <v>9</v>
      </c>
      <c r="BC14" s="403"/>
      <c r="BD14" s="403"/>
      <c r="BE14" s="399">
        <f>COUNTIF(JADWAL!BF$6:BF$195,$D14)</f>
        <v>1</v>
      </c>
      <c r="BF14" s="399">
        <f>COUNTIF(JADWAL!BG$6:BG$195,$D14)</f>
        <v>1</v>
      </c>
      <c r="BG14" s="399">
        <f>COUNTIF(JADWAL!BH$6:BH$195,$D14)</f>
        <v>1</v>
      </c>
      <c r="BH14" s="399">
        <f>COUNTIF(JADWAL!BI$6:BI$195,$D14)</f>
        <v>1</v>
      </c>
      <c r="BI14" s="399">
        <f>COUNTIF(JADWAL!BJ$6:BJ$195,$D14)</f>
        <v>1</v>
      </c>
      <c r="BJ14" s="401"/>
      <c r="BK14" s="399">
        <f>COUNTIF(JADWAL!BL$6:BL$195,$D14)</f>
        <v>1</v>
      </c>
      <c r="BL14" s="399">
        <f>COUNTIF(JADWAL!BM$6:BM$195,$D14)</f>
        <v>1</v>
      </c>
      <c r="BM14" s="399">
        <f>COUNTIF(JADWAL!BN$6:BN$195,$D14)</f>
        <v>0</v>
      </c>
      <c r="BN14" s="399">
        <f>COUNTIF(JADWAL!BO$6:BO$195,$D14)</f>
        <v>1</v>
      </c>
      <c r="BO14" s="399">
        <f>COUNTIF(JADWAL!BP$6:BP$195,$D14)</f>
        <v>1</v>
      </c>
      <c r="BP14" s="399">
        <f>COUNTIF(JADWAL!BQ$6:BQ$195,$D14)</f>
        <v>0</v>
      </c>
      <c r="BQ14" s="399">
        <f>COUNTIF(JADWAL!BR$6:BR$195,$D14)</f>
        <v>0</v>
      </c>
      <c r="BR14" s="401"/>
      <c r="BS14" s="399">
        <f>COUNTIF(JADWAL!BT$6:BT$195,$D14)</f>
        <v>0</v>
      </c>
      <c r="BT14" s="399">
        <f t="shared" si="3"/>
        <v>9</v>
      </c>
      <c r="BU14" s="404"/>
      <c r="BV14" s="399">
        <f>COUNTIF(JADWAL!BW$6:BW$195,$D14)</f>
        <v>0</v>
      </c>
      <c r="BW14" s="399">
        <f>COUNTIF(JADWAL!BX$6:BX$195,$D14)</f>
        <v>0</v>
      </c>
      <c r="BX14" s="399">
        <f>COUNTIF(JADWAL!BY$6:BY$195,$D14)</f>
        <v>0</v>
      </c>
      <c r="BY14" s="399">
        <f>COUNTIF(JADWAL!BZ$6:BZ$195,$D14)</f>
        <v>0</v>
      </c>
      <c r="BZ14" s="399">
        <f>COUNTIF(JADWAL!CA$6:CA$195,$D14)</f>
        <v>0</v>
      </c>
      <c r="CA14" s="399">
        <f>COUNTIF(JADWAL!CB$6:CB$195,$D14)</f>
        <v>0</v>
      </c>
      <c r="CB14" s="399">
        <f>COUNTIF(JADWAL!CC$6:CC$195,$D14)</f>
        <v>0</v>
      </c>
      <c r="CC14" s="401"/>
      <c r="CD14" s="399">
        <f>COUNTIF(JADWAL!CE$6:CE$195,$D14)</f>
        <v>0</v>
      </c>
      <c r="CE14" s="399">
        <f>COUNTIF(JADWAL!CF$6:CF$195,$D14)</f>
        <v>0</v>
      </c>
      <c r="CF14" s="399">
        <f>COUNTIF(JADWAL!CG$6:CG$195,$D14)</f>
        <v>0</v>
      </c>
      <c r="CG14" s="399">
        <f>COUNTIF(JADWAL!CH$6:CH$195,$D14)</f>
        <v>0</v>
      </c>
      <c r="CH14" s="399">
        <f>COUNTIF(JADWAL!CI$6:CI$195,$D14)</f>
        <v>0</v>
      </c>
      <c r="CI14" s="399">
        <f>COUNTIF(JADWAL!CJ$6:CJ$195,$D14)</f>
        <v>0</v>
      </c>
      <c r="CJ14" s="399"/>
      <c r="CK14" s="399">
        <f t="shared" si="4"/>
        <v>0</v>
      </c>
      <c r="CL14" s="398">
        <f t="shared" si="5"/>
        <v>27</v>
      </c>
    </row>
    <row r="15" spans="1:90" ht="12.75" customHeight="1">
      <c r="A15" s="4">
        <f>'MASTER GURU HARIAN'!A17</f>
        <v>13</v>
      </c>
      <c r="B15" s="5" t="str">
        <f>'MASTER GURU HARIAN'!B17</f>
        <v>LIA YULIANTI, S.Pd</v>
      </c>
      <c r="C15" s="5" t="str">
        <f>'MASTER GURU HARIAN'!C17</f>
        <v>G13</v>
      </c>
      <c r="D15" s="5" t="str">
        <f>'MASTER GURU HARIAN'!D17</f>
        <v>LIA</v>
      </c>
      <c r="E15" s="399"/>
      <c r="F15" s="399">
        <f>COUNTIF(JADWAL!F$6:F$195,$D15)</f>
        <v>0</v>
      </c>
      <c r="G15" s="399">
        <f>COUNTIF(JADWAL!G$6:G$195,$D15)</f>
        <v>0</v>
      </c>
      <c r="H15" s="399">
        <f>COUNTIF(JADWAL!H$6:H$195,$D15)</f>
        <v>1</v>
      </c>
      <c r="I15" s="399">
        <f>COUNTIF(JADWAL!I$6:I$195,$D15)</f>
        <v>1</v>
      </c>
      <c r="J15" s="399">
        <f>COUNTIF(JADWAL!J$6:J$195,$D15)</f>
        <v>0</v>
      </c>
      <c r="K15" s="399">
        <f>COUNTIF(JADWAL!K$6:K$195,$D15)</f>
        <v>1</v>
      </c>
      <c r="L15" s="399">
        <f>COUNTIF(JADWAL!L$6:L$195,$D15)</f>
        <v>1</v>
      </c>
      <c r="M15" s="399">
        <f>COUNTIF(JADWAL!M$6:M$195,$D15)</f>
        <v>0</v>
      </c>
      <c r="N15" s="399">
        <f>COUNTIF(JADWAL!N$6:N$195,$D15)</f>
        <v>1</v>
      </c>
      <c r="O15" s="399">
        <f>COUNTIF(JADWAL!O$6:O$195,$D15)</f>
        <v>1</v>
      </c>
      <c r="P15" s="399">
        <f>COUNTIF(JADWAL!P$6:P$195,$D15)</f>
        <v>1</v>
      </c>
      <c r="Q15" s="399">
        <f>COUNTIF(JADWAL!Q$6:Q$195,$D15)</f>
        <v>1</v>
      </c>
      <c r="R15" s="399">
        <f>COUNTIF(JADWAL!R$6:R$195,$D15)</f>
        <v>0</v>
      </c>
      <c r="S15" s="399">
        <f>COUNTIF(JADWAL!S$6:S$195,$D15)</f>
        <v>0</v>
      </c>
      <c r="T15" s="399">
        <f t="shared" si="0"/>
        <v>8</v>
      </c>
      <c r="U15" s="400"/>
      <c r="V15" s="399">
        <f>COUNTIF(JADWAL!V$6:V$195,$D15)</f>
        <v>0</v>
      </c>
      <c r="W15" s="399">
        <f>COUNTIF(JADWAL!W$6:W$195,$D15)</f>
        <v>0</v>
      </c>
      <c r="X15" s="399">
        <f>COUNTIF(JADWAL!X$6:X$195,$D15)</f>
        <v>0</v>
      </c>
      <c r="Y15" s="399">
        <f>COUNTIF(JADWAL!Y$6:Y$195,$D15)</f>
        <v>1</v>
      </c>
      <c r="Z15" s="399">
        <f>COUNTIF(JADWAL!Z$6:Z$195,$D15)</f>
        <v>1</v>
      </c>
      <c r="AA15" s="401"/>
      <c r="AB15" s="399">
        <f>COUNTIF(JADWAL!AB$6:AB$195,$D15)</f>
        <v>1</v>
      </c>
      <c r="AC15" s="399">
        <f>COUNTIF(JADWAL!AC$6:AC$195,$D15)</f>
        <v>1</v>
      </c>
      <c r="AD15" s="399">
        <f>COUNTIF(JADWAL!AD$6:AD$195,$D15)</f>
        <v>0</v>
      </c>
      <c r="AE15" s="399">
        <f>COUNTIF(JADWAL!AE$6:AE$195,$D15)</f>
        <v>0</v>
      </c>
      <c r="AF15" s="399">
        <f>COUNTIF(JADWAL!AF$6:AF$195,$D15)</f>
        <v>1</v>
      </c>
      <c r="AG15" s="399">
        <f>COUNTIF(JADWAL!AG$6:AG$195,$D15)</f>
        <v>1</v>
      </c>
      <c r="AH15" s="399">
        <f>COUNTIF(JADWAL!AH$6:AH$195,$D15)</f>
        <v>0</v>
      </c>
      <c r="AI15" s="401"/>
      <c r="AJ15" s="399"/>
      <c r="AK15" s="399">
        <f t="shared" si="1"/>
        <v>6</v>
      </c>
      <c r="AL15" s="401"/>
      <c r="AM15" s="399">
        <f>COUNTIF(JADWAL!AM$6:AM$195,$D15)</f>
        <v>0</v>
      </c>
      <c r="AN15" s="399">
        <f>COUNTIF(JADWAL!AN$6:AN$195,$D15)</f>
        <v>1</v>
      </c>
      <c r="AO15" s="399">
        <f>COUNTIF(JADWAL!AO$6:AO$195,$D15)</f>
        <v>1</v>
      </c>
      <c r="AP15" s="399">
        <f>COUNTIF(JADWAL!AP$6:AP$195,$D15)</f>
        <v>1</v>
      </c>
      <c r="AQ15" s="399">
        <f>COUNTIF(JADWAL!AQ$6:AQ$195,$D15)</f>
        <v>1</v>
      </c>
      <c r="AR15" s="402"/>
      <c r="AS15" s="399">
        <f>COUNTIF(JADWAL!AS$6:AS$195,$D15)</f>
        <v>1</v>
      </c>
      <c r="AT15" s="399">
        <f>COUNTIF(JADWAL!AT$6:AT$195,$D15)</f>
        <v>1</v>
      </c>
      <c r="AU15" s="402">
        <f>COUNTIF(JADWAL!AU$6:AU$195,$D15)</f>
        <v>0</v>
      </c>
      <c r="AV15" s="399">
        <f>COUNTIF(JADWAL!AV$6:AV$195,$D15)</f>
        <v>1</v>
      </c>
      <c r="AW15" s="399">
        <f>COUNTIF(JADWAL!AW$6:AW$195,$D15)</f>
        <v>1</v>
      </c>
      <c r="AX15" s="399">
        <f>COUNTIF(JADWAL!AX$6:AX$195,$D15)</f>
        <v>0</v>
      </c>
      <c r="AY15" s="399">
        <f>COUNTIF(JADWAL!AY$6:AY$195,$D15)</f>
        <v>0</v>
      </c>
      <c r="AZ15" s="402">
        <f>COUNTIF(JADWAL!AZ$6:AZ$195,$D15)</f>
        <v>0</v>
      </c>
      <c r="BA15" s="399">
        <f>COUNTIF(JADWAL!BA$6:BA$195,$D15)</f>
        <v>0</v>
      </c>
      <c r="BB15" s="399">
        <f t="shared" si="2"/>
        <v>8</v>
      </c>
      <c r="BC15" s="403"/>
      <c r="BD15" s="403"/>
      <c r="BE15" s="399">
        <f>COUNTIF(JADWAL!BF$6:BF$195,$D15)</f>
        <v>0</v>
      </c>
      <c r="BF15" s="399">
        <f>COUNTIF(JADWAL!BG$6:BG$195,$D15)</f>
        <v>0</v>
      </c>
      <c r="BG15" s="399">
        <f>COUNTIF(JADWAL!BH$6:BH$195,$D15)</f>
        <v>0</v>
      </c>
      <c r="BH15" s="399">
        <f>COUNTIF(JADWAL!BI$6:BI$195,$D15)</f>
        <v>0</v>
      </c>
      <c r="BI15" s="399">
        <f>COUNTIF(JADWAL!BJ$6:BJ$195,$D15)</f>
        <v>1</v>
      </c>
      <c r="BJ15" s="401"/>
      <c r="BK15" s="399">
        <f>COUNTIF(JADWAL!BL$6:BL$195,$D15)</f>
        <v>1</v>
      </c>
      <c r="BL15" s="399">
        <f>COUNTIF(JADWAL!BM$6:BM$195,$D15)</f>
        <v>1</v>
      </c>
      <c r="BM15" s="399">
        <f>COUNTIF(JADWAL!BN$6:BN$195,$D15)</f>
        <v>1</v>
      </c>
      <c r="BN15" s="399">
        <f>COUNTIF(JADWAL!BO$6:BO$195,$D15)</f>
        <v>0</v>
      </c>
      <c r="BO15" s="399">
        <f>COUNTIF(JADWAL!BP$6:BP$195,$D15)</f>
        <v>1</v>
      </c>
      <c r="BP15" s="399">
        <f>COUNTIF(JADWAL!BQ$6:BQ$195,$D15)</f>
        <v>1</v>
      </c>
      <c r="BQ15" s="399">
        <f>COUNTIF(JADWAL!BR$6:BR$195,$D15)</f>
        <v>0</v>
      </c>
      <c r="BR15" s="401"/>
      <c r="BS15" s="399">
        <f>COUNTIF(JADWAL!BT$6:BT$195,$D15)</f>
        <v>0</v>
      </c>
      <c r="BT15" s="399">
        <f t="shared" si="3"/>
        <v>6</v>
      </c>
      <c r="BU15" s="404"/>
      <c r="BV15" s="399">
        <f>COUNTIF(JADWAL!BW$6:BW$195,$D15)</f>
        <v>0</v>
      </c>
      <c r="BW15" s="399">
        <f>COUNTIF(JADWAL!BX$6:BX$195,$D15)</f>
        <v>1</v>
      </c>
      <c r="BX15" s="399">
        <f>COUNTIF(JADWAL!BY$6:BY$195,$D15)</f>
        <v>1</v>
      </c>
      <c r="BY15" s="399">
        <f>COUNTIF(JADWAL!BZ$6:BZ$195,$D15)</f>
        <v>0</v>
      </c>
      <c r="BZ15" s="399">
        <f>COUNTIF(JADWAL!CA$6:CA$195,$D15)</f>
        <v>0</v>
      </c>
      <c r="CA15" s="399">
        <f>COUNTIF(JADWAL!CB$6:CB$195,$D15)</f>
        <v>0</v>
      </c>
      <c r="CB15" s="399">
        <f>COUNTIF(JADWAL!CC$6:CC$195,$D15)</f>
        <v>0</v>
      </c>
      <c r="CC15" s="401"/>
      <c r="CD15" s="399">
        <f>COUNTIF(JADWAL!CE$6:CE$195,$D15)</f>
        <v>0</v>
      </c>
      <c r="CE15" s="399">
        <f>COUNTIF(JADWAL!CF$6:CF$195,$D15)</f>
        <v>1</v>
      </c>
      <c r="CF15" s="399">
        <f>COUNTIF(JADWAL!CG$6:CG$195,$D15)</f>
        <v>1</v>
      </c>
      <c r="CG15" s="399">
        <f>COUNTIF(JADWAL!CH$6:CH$195,$D15)</f>
        <v>0</v>
      </c>
      <c r="CH15" s="399">
        <f>COUNTIF(JADWAL!CI$6:CI$195,$D15)</f>
        <v>0</v>
      </c>
      <c r="CI15" s="399">
        <f>COUNTIF(JADWAL!CJ$6:CJ$195,$D15)</f>
        <v>0</v>
      </c>
      <c r="CJ15" s="399"/>
      <c r="CK15" s="399">
        <f t="shared" si="4"/>
        <v>4</v>
      </c>
      <c r="CL15" s="398">
        <f t="shared" si="5"/>
        <v>32</v>
      </c>
    </row>
    <row r="16" spans="1:90" ht="12.75" customHeight="1">
      <c r="A16" s="4">
        <f>'MASTER GURU HARIAN'!A18</f>
        <v>14</v>
      </c>
      <c r="B16" s="5" t="str">
        <f>'MASTER GURU HARIAN'!B18</f>
        <v>SANTIKA, M.Pd</v>
      </c>
      <c r="C16" s="5" t="str">
        <f>'MASTER GURU HARIAN'!C18</f>
        <v>G14</v>
      </c>
      <c r="D16" s="5" t="str">
        <f>'MASTER GURU HARIAN'!D18</f>
        <v>SANTIKA</v>
      </c>
      <c r="E16" s="399"/>
      <c r="F16" s="399">
        <f>COUNTIF(JADWAL!F$6:F$195,$D16)</f>
        <v>0</v>
      </c>
      <c r="G16" s="399">
        <f>COUNTIF(JADWAL!G$6:G$195,$D16)</f>
        <v>0</v>
      </c>
      <c r="H16" s="399">
        <f>COUNTIF(JADWAL!H$6:H$195,$D16)</f>
        <v>0</v>
      </c>
      <c r="I16" s="399">
        <f>COUNTIF(JADWAL!I$6:I$195,$D16)</f>
        <v>0</v>
      </c>
      <c r="J16" s="399">
        <f>COUNTIF(JADWAL!J$6:J$195,$D16)</f>
        <v>0</v>
      </c>
      <c r="K16" s="399">
        <f>COUNTIF(JADWAL!K$6:K$195,$D16)</f>
        <v>0</v>
      </c>
      <c r="L16" s="399">
        <f>COUNTIF(JADWAL!L$6:L$195,$D16)</f>
        <v>0</v>
      </c>
      <c r="M16" s="399">
        <f>COUNTIF(JADWAL!M$6:M$195,$D16)</f>
        <v>0</v>
      </c>
      <c r="N16" s="399">
        <f>COUNTIF(JADWAL!N$6:N$195,$D16)</f>
        <v>1</v>
      </c>
      <c r="O16" s="399">
        <f>COUNTIF(JADWAL!O$6:O$195,$D16)</f>
        <v>1</v>
      </c>
      <c r="P16" s="399">
        <f>COUNTIF(JADWAL!P$6:P$195,$D16)</f>
        <v>0</v>
      </c>
      <c r="Q16" s="399">
        <f>COUNTIF(JADWAL!Q$6:Q$195,$D16)</f>
        <v>0</v>
      </c>
      <c r="R16" s="399">
        <f>COUNTIF(JADWAL!R$6:R$195,$D16)</f>
        <v>0</v>
      </c>
      <c r="S16" s="399">
        <f>COUNTIF(JADWAL!S$6:S$195,$D16)</f>
        <v>0</v>
      </c>
      <c r="T16" s="399">
        <f t="shared" si="0"/>
        <v>2</v>
      </c>
      <c r="U16" s="400"/>
      <c r="V16" s="399">
        <f>COUNTIF(JADWAL!V$6:V$195,$D16)</f>
        <v>1</v>
      </c>
      <c r="W16" s="399">
        <f>COUNTIF(JADWAL!W$6:W$195,$D16)</f>
        <v>1</v>
      </c>
      <c r="X16" s="399">
        <f>COUNTIF(JADWAL!X$6:X$195,$D16)</f>
        <v>1</v>
      </c>
      <c r="Y16" s="399">
        <f>COUNTIF(JADWAL!Y$6:Y$195,$D16)</f>
        <v>1</v>
      </c>
      <c r="Z16" s="399">
        <f>COUNTIF(JADWAL!Z$6:Z$195,$D16)</f>
        <v>1</v>
      </c>
      <c r="AA16" s="401"/>
      <c r="AB16" s="399">
        <f>COUNTIF(JADWAL!AB$6:AB$195,$D16)</f>
        <v>1</v>
      </c>
      <c r="AC16" s="399">
        <f>COUNTIF(JADWAL!AC$6:AC$195,$D16)</f>
        <v>0</v>
      </c>
      <c r="AD16" s="399">
        <f>COUNTIF(JADWAL!AD$6:AD$195,$D16)</f>
        <v>0</v>
      </c>
      <c r="AE16" s="399">
        <f>COUNTIF(JADWAL!AE$6:AE$195,$D16)</f>
        <v>0</v>
      </c>
      <c r="AF16" s="399">
        <f>COUNTIF(JADWAL!AF$6:AF$195,$D16)</f>
        <v>0</v>
      </c>
      <c r="AG16" s="399">
        <f>COUNTIF(JADWAL!AG$6:AG$195,$D16)</f>
        <v>0</v>
      </c>
      <c r="AH16" s="399">
        <f>COUNTIF(JADWAL!AH$6:AH$195,$D16)</f>
        <v>0</v>
      </c>
      <c r="AI16" s="401"/>
      <c r="AJ16" s="399"/>
      <c r="AK16" s="399">
        <f t="shared" si="1"/>
        <v>6</v>
      </c>
      <c r="AL16" s="401"/>
      <c r="AM16" s="399">
        <f>COUNTIF(JADWAL!AM$6:AM$195,$D16)</f>
        <v>0</v>
      </c>
      <c r="AN16" s="399">
        <f>COUNTIF(JADWAL!AN$6:AN$195,$D16)</f>
        <v>0</v>
      </c>
      <c r="AO16" s="399">
        <f>COUNTIF(JADWAL!AO$6:AO$195,$D16)</f>
        <v>0</v>
      </c>
      <c r="AP16" s="399">
        <f>COUNTIF(JADWAL!AP$6:AP$195,$D16)</f>
        <v>0</v>
      </c>
      <c r="AQ16" s="399">
        <f>COUNTIF(JADWAL!AQ$6:AQ$195,$D16)</f>
        <v>0</v>
      </c>
      <c r="AR16" s="402"/>
      <c r="AS16" s="399">
        <f>COUNTIF(JADWAL!AS$6:AS$195,$D16)</f>
        <v>0</v>
      </c>
      <c r="AT16" s="399">
        <f>COUNTIF(JADWAL!AT$6:AT$195,$D16)</f>
        <v>0</v>
      </c>
      <c r="AU16" s="402">
        <f>COUNTIF(JADWAL!AU$6:AU$195,$D16)</f>
        <v>0</v>
      </c>
      <c r="AV16" s="399">
        <f>COUNTIF(JADWAL!AV$6:AV$195,$D16)</f>
        <v>0</v>
      </c>
      <c r="AW16" s="399">
        <f>COUNTIF(JADWAL!AW$6:AW$195,$D16)</f>
        <v>1</v>
      </c>
      <c r="AX16" s="399">
        <f>COUNTIF(JADWAL!AX$6:AX$195,$D16)</f>
        <v>1</v>
      </c>
      <c r="AY16" s="399">
        <f>COUNTIF(JADWAL!AY$6:AY$195,$D16)</f>
        <v>0</v>
      </c>
      <c r="AZ16" s="402">
        <f>COUNTIF(JADWAL!AZ$6:AZ$195,$D16)</f>
        <v>0</v>
      </c>
      <c r="BA16" s="399">
        <f>COUNTIF(JADWAL!BA$6:BA$195,$D16)</f>
        <v>0</v>
      </c>
      <c r="BB16" s="399">
        <f t="shared" si="2"/>
        <v>2</v>
      </c>
      <c r="BC16" s="403"/>
      <c r="BD16" s="403"/>
      <c r="BE16" s="399">
        <f>COUNTIF(JADWAL!BF$6:BF$195,$D16)</f>
        <v>1</v>
      </c>
      <c r="BF16" s="399">
        <f>COUNTIF(JADWAL!BG$6:BG$195,$D16)</f>
        <v>1</v>
      </c>
      <c r="BG16" s="399">
        <f>COUNTIF(JADWAL!BH$6:BH$195,$D16)</f>
        <v>1</v>
      </c>
      <c r="BH16" s="399">
        <f>COUNTIF(JADWAL!BI$6:BI$195,$D16)</f>
        <v>1</v>
      </c>
      <c r="BI16" s="399">
        <f>COUNTIF(JADWAL!BJ$6:BJ$195,$D16)</f>
        <v>1</v>
      </c>
      <c r="BJ16" s="401"/>
      <c r="BK16" s="399">
        <f>COUNTIF(JADWAL!BL$6:BL$195,$D16)</f>
        <v>1</v>
      </c>
      <c r="BL16" s="399">
        <f>COUNTIF(JADWAL!BM$6:BM$195,$D16)</f>
        <v>0</v>
      </c>
      <c r="BM16" s="399">
        <f>COUNTIF(JADWAL!BN$6:BN$195,$D16)</f>
        <v>0</v>
      </c>
      <c r="BN16" s="399">
        <f>COUNTIF(JADWAL!BO$6:BO$195,$D16)</f>
        <v>0</v>
      </c>
      <c r="BO16" s="399">
        <f>COUNTIF(JADWAL!BP$6:BP$195,$D16)</f>
        <v>0</v>
      </c>
      <c r="BP16" s="399">
        <f>COUNTIF(JADWAL!BQ$6:BQ$195,$D16)</f>
        <v>0</v>
      </c>
      <c r="BQ16" s="399">
        <f>COUNTIF(JADWAL!BR$6:BR$195,$D16)</f>
        <v>0</v>
      </c>
      <c r="BR16" s="401"/>
      <c r="BS16" s="399">
        <f>COUNTIF(JADWAL!BT$6:BT$195,$D16)</f>
        <v>0</v>
      </c>
      <c r="BT16" s="399">
        <f t="shared" si="3"/>
        <v>6</v>
      </c>
      <c r="BU16" s="404"/>
      <c r="BV16" s="399">
        <f>COUNTIF(JADWAL!BW$6:BW$195,$D16)</f>
        <v>0</v>
      </c>
      <c r="BW16" s="399">
        <f>COUNTIF(JADWAL!BX$6:BX$195,$D16)</f>
        <v>1</v>
      </c>
      <c r="BX16" s="399">
        <f>COUNTIF(JADWAL!BY$6:BY$195,$D16)</f>
        <v>1</v>
      </c>
      <c r="BY16" s="399">
        <f>COUNTIF(JADWAL!BZ$6:BZ$195,$D16)</f>
        <v>1</v>
      </c>
      <c r="BZ16" s="399">
        <f>COUNTIF(JADWAL!CA$6:CA$195,$D16)</f>
        <v>1</v>
      </c>
      <c r="CA16" s="399">
        <f>COUNTIF(JADWAL!CB$6:CB$195,$D16)</f>
        <v>1</v>
      </c>
      <c r="CB16" s="399">
        <f>COUNTIF(JADWAL!CC$6:CC$195,$D16)</f>
        <v>1</v>
      </c>
      <c r="CC16" s="401"/>
      <c r="CD16" s="399">
        <f>COUNTIF(JADWAL!CE$6:CE$195,$D16)</f>
        <v>0</v>
      </c>
      <c r="CE16" s="399">
        <f>COUNTIF(JADWAL!CF$6:CF$195,$D16)</f>
        <v>1</v>
      </c>
      <c r="CF16" s="399">
        <f>COUNTIF(JADWAL!CG$6:CG$195,$D16)</f>
        <v>1</v>
      </c>
      <c r="CG16" s="399">
        <f>COUNTIF(JADWAL!CH$6:CH$195,$D16)</f>
        <v>0</v>
      </c>
      <c r="CH16" s="399">
        <f>COUNTIF(JADWAL!CI$6:CI$195,$D16)</f>
        <v>0</v>
      </c>
      <c r="CI16" s="399">
        <f>COUNTIF(JADWAL!CJ$6:CJ$195,$D16)</f>
        <v>0</v>
      </c>
      <c r="CJ16" s="399"/>
      <c r="CK16" s="399">
        <f t="shared" si="4"/>
        <v>8</v>
      </c>
      <c r="CL16" s="398">
        <f t="shared" si="5"/>
        <v>24</v>
      </c>
    </row>
    <row r="17" spans="1:90" ht="12.75" customHeight="1">
      <c r="A17" s="4">
        <f>'MASTER GURU HARIAN'!A19</f>
        <v>15</v>
      </c>
      <c r="B17" s="5" t="str">
        <f>'MASTER GURU HARIAN'!B19</f>
        <v>RINA DARYANI, M.Pd.</v>
      </c>
      <c r="C17" s="5" t="str">
        <f>'MASTER GURU HARIAN'!C19</f>
        <v>G15</v>
      </c>
      <c r="D17" s="5" t="str">
        <f>'MASTER GURU HARIAN'!D19</f>
        <v>RINA</v>
      </c>
      <c r="E17" s="399"/>
      <c r="F17" s="399">
        <f>COUNTIF(JADWAL!F$6:F$195,$D17)</f>
        <v>0</v>
      </c>
      <c r="G17" s="399">
        <f>COUNTIF(JADWAL!G$6:G$195,$D17)</f>
        <v>0</v>
      </c>
      <c r="H17" s="399">
        <f>COUNTIF(JADWAL!H$6:H$195,$D17)</f>
        <v>1</v>
      </c>
      <c r="I17" s="399">
        <f>COUNTIF(JADWAL!I$6:I$195,$D17)</f>
        <v>1</v>
      </c>
      <c r="J17" s="399">
        <f>COUNTIF(JADWAL!J$6:J$195,$D17)</f>
        <v>0</v>
      </c>
      <c r="K17" s="399">
        <f>COUNTIF(JADWAL!K$6:K$195,$D17)</f>
        <v>1</v>
      </c>
      <c r="L17" s="399">
        <f>COUNTIF(JADWAL!L$6:L$195,$D17)</f>
        <v>0</v>
      </c>
      <c r="M17" s="399">
        <f>COUNTIF(JADWAL!M$6:M$195,$D17)</f>
        <v>0</v>
      </c>
      <c r="N17" s="399">
        <f>COUNTIF(JADWAL!N$6:N$195,$D17)</f>
        <v>1</v>
      </c>
      <c r="O17" s="399">
        <f>COUNTIF(JADWAL!O$6:O$195,$D17)</f>
        <v>1</v>
      </c>
      <c r="P17" s="399">
        <f>COUNTIF(JADWAL!P$6:P$195,$D17)</f>
        <v>1</v>
      </c>
      <c r="Q17" s="399">
        <f>COUNTIF(JADWAL!Q$6:Q$195,$D17)</f>
        <v>0</v>
      </c>
      <c r="R17" s="399">
        <f>COUNTIF(JADWAL!R$6:R$195,$D17)</f>
        <v>0</v>
      </c>
      <c r="S17" s="399">
        <f>COUNTIF(JADWAL!S$6:S$195,$D17)</f>
        <v>0</v>
      </c>
      <c r="T17" s="399">
        <f t="shared" si="0"/>
        <v>6</v>
      </c>
      <c r="U17" s="400"/>
      <c r="V17" s="399">
        <f>COUNTIF(JADWAL!V$6:V$195,$D17)</f>
        <v>1</v>
      </c>
      <c r="W17" s="399">
        <f>COUNTIF(JADWAL!W$6:W$195,$D17)</f>
        <v>1</v>
      </c>
      <c r="X17" s="399">
        <f>COUNTIF(JADWAL!X$6:X$195,$D17)</f>
        <v>1</v>
      </c>
      <c r="Y17" s="399">
        <f>COUNTIF(JADWAL!Y$6:Y$195,$D17)</f>
        <v>1</v>
      </c>
      <c r="Z17" s="399">
        <f>COUNTIF(JADWAL!Z$6:Z$195,$D17)</f>
        <v>1</v>
      </c>
      <c r="AA17" s="401"/>
      <c r="AB17" s="399">
        <f>COUNTIF(JADWAL!AB$6:AB$195,$D17)</f>
        <v>1</v>
      </c>
      <c r="AC17" s="399">
        <f>COUNTIF(JADWAL!AC$6:AC$195,$D17)</f>
        <v>1</v>
      </c>
      <c r="AD17" s="399">
        <f>COUNTIF(JADWAL!AD$6:AD$195,$D17)</f>
        <v>0</v>
      </c>
      <c r="AE17" s="399">
        <f>COUNTIF(JADWAL!AE$6:AE$195,$D17)</f>
        <v>1</v>
      </c>
      <c r="AF17" s="399">
        <f>COUNTIF(JADWAL!AF$6:AF$195,$D17)</f>
        <v>1</v>
      </c>
      <c r="AG17" s="399">
        <f>COUNTIF(JADWAL!AG$6:AG$195,$D17)</f>
        <v>0</v>
      </c>
      <c r="AH17" s="399">
        <f>COUNTIF(JADWAL!AH$6:AH$195,$D17)</f>
        <v>0</v>
      </c>
      <c r="AI17" s="401"/>
      <c r="AJ17" s="399"/>
      <c r="AK17" s="399">
        <f t="shared" si="1"/>
        <v>9</v>
      </c>
      <c r="AL17" s="401"/>
      <c r="AM17" s="399">
        <f>COUNTIF(JADWAL!AM$6:AM$195,$D17)</f>
        <v>0</v>
      </c>
      <c r="AN17" s="399">
        <f>COUNTIF(JADWAL!AN$6:AN$195,$D17)</f>
        <v>1</v>
      </c>
      <c r="AO17" s="399">
        <f>COUNTIF(JADWAL!AO$6:AO$195,$D17)</f>
        <v>1</v>
      </c>
      <c r="AP17" s="399">
        <f>COUNTIF(JADWAL!AP$6:AP$195,$D17)</f>
        <v>1</v>
      </c>
      <c r="AQ17" s="399">
        <f>COUNTIF(JADWAL!AQ$6:AQ$195,$D17)</f>
        <v>0</v>
      </c>
      <c r="AR17" s="402"/>
      <c r="AS17" s="399">
        <f>COUNTIF(JADWAL!AS$6:AS$195,$D17)</f>
        <v>1</v>
      </c>
      <c r="AT17" s="399">
        <f>COUNTIF(JADWAL!AT$6:AT$195,$D17)</f>
        <v>1</v>
      </c>
      <c r="AU17" s="402">
        <f>COUNTIF(JADWAL!AU$6:AU$195,$D17)</f>
        <v>1</v>
      </c>
      <c r="AV17" s="399">
        <f>COUNTIF(JADWAL!AV$6:AV$195,$D17)</f>
        <v>0</v>
      </c>
      <c r="AW17" s="399">
        <f>COUNTIF(JADWAL!AW$6:AW$195,$D17)</f>
        <v>0</v>
      </c>
      <c r="AX17" s="399">
        <f>COUNTIF(JADWAL!AX$6:AX$195,$D17)</f>
        <v>0</v>
      </c>
      <c r="AY17" s="399">
        <f>COUNTIF(JADWAL!AY$6:AY$195,$D17)</f>
        <v>0</v>
      </c>
      <c r="AZ17" s="402">
        <f>COUNTIF(JADWAL!AZ$6:AZ$195,$D17)</f>
        <v>0</v>
      </c>
      <c r="BA17" s="399">
        <f>COUNTIF(JADWAL!BA$6:BA$195,$D17)</f>
        <v>0</v>
      </c>
      <c r="BB17" s="399">
        <f t="shared" si="2"/>
        <v>6</v>
      </c>
      <c r="BC17" s="403"/>
      <c r="BD17" s="403"/>
      <c r="BE17" s="399">
        <f>COUNTIF(JADWAL!BF$6:BF$195,$D17)</f>
        <v>0</v>
      </c>
      <c r="BF17" s="399">
        <f>COUNTIF(JADWAL!BG$6:BG$195,$D17)</f>
        <v>0</v>
      </c>
      <c r="BG17" s="399">
        <f>COUNTIF(JADWAL!BH$6:BH$195,$D17)</f>
        <v>1</v>
      </c>
      <c r="BH17" s="399">
        <f>COUNTIF(JADWAL!BI$6:BI$195,$D17)</f>
        <v>1</v>
      </c>
      <c r="BI17" s="399">
        <f>COUNTIF(JADWAL!BJ$6:BJ$195,$D17)</f>
        <v>1</v>
      </c>
      <c r="BJ17" s="401"/>
      <c r="BK17" s="399">
        <f>COUNTIF(JADWAL!BL$6:BL$195,$D17)</f>
        <v>0</v>
      </c>
      <c r="BL17" s="399">
        <f>COUNTIF(JADWAL!BM$6:BM$195,$D17)</f>
        <v>1</v>
      </c>
      <c r="BM17" s="399">
        <f>COUNTIF(JADWAL!BN$6:BN$195,$D17)</f>
        <v>0</v>
      </c>
      <c r="BN17" s="399">
        <f>COUNTIF(JADWAL!BO$6:BO$195,$D17)</f>
        <v>1</v>
      </c>
      <c r="BO17" s="399">
        <f>COUNTIF(JADWAL!BP$6:BP$195,$D17)</f>
        <v>1</v>
      </c>
      <c r="BP17" s="399">
        <f>COUNTIF(JADWAL!BQ$6:BQ$195,$D17)</f>
        <v>0</v>
      </c>
      <c r="BQ17" s="399">
        <f>COUNTIF(JADWAL!BR$6:BR$195,$D17)</f>
        <v>0</v>
      </c>
      <c r="BR17" s="401"/>
      <c r="BS17" s="399">
        <f>COUNTIF(JADWAL!BT$6:BT$195,$D17)</f>
        <v>0</v>
      </c>
      <c r="BT17" s="399">
        <f t="shared" si="3"/>
        <v>6</v>
      </c>
      <c r="BU17" s="404"/>
      <c r="BV17" s="399">
        <f>COUNTIF(JADWAL!BW$6:BW$195,$D17)</f>
        <v>0</v>
      </c>
      <c r="BW17" s="399">
        <f>COUNTIF(JADWAL!BX$6:BX$195,$D17)</f>
        <v>0</v>
      </c>
      <c r="BX17" s="399">
        <f>COUNTIF(JADWAL!BY$6:BY$195,$D17)</f>
        <v>0</v>
      </c>
      <c r="BY17" s="399">
        <f>COUNTIF(JADWAL!BZ$6:BZ$195,$D17)</f>
        <v>0</v>
      </c>
      <c r="BZ17" s="399">
        <f>COUNTIF(JADWAL!CA$6:CA$195,$D17)</f>
        <v>0</v>
      </c>
      <c r="CA17" s="399">
        <f>COUNTIF(JADWAL!CB$6:CB$195,$D17)</f>
        <v>0</v>
      </c>
      <c r="CB17" s="399">
        <f>COUNTIF(JADWAL!CC$6:CC$195,$D17)</f>
        <v>0</v>
      </c>
      <c r="CC17" s="401"/>
      <c r="CD17" s="399">
        <f>COUNTIF(JADWAL!CE$6:CE$195,$D17)</f>
        <v>0</v>
      </c>
      <c r="CE17" s="399">
        <f>COUNTIF(JADWAL!CF$6:CF$195,$D17)</f>
        <v>0</v>
      </c>
      <c r="CF17" s="399">
        <f>COUNTIF(JADWAL!CG$6:CG$195,$D17)</f>
        <v>0</v>
      </c>
      <c r="CG17" s="399">
        <f>COUNTIF(JADWAL!CH$6:CH$195,$D17)</f>
        <v>0</v>
      </c>
      <c r="CH17" s="399">
        <f>COUNTIF(JADWAL!CI$6:CI$195,$D17)</f>
        <v>0</v>
      </c>
      <c r="CI17" s="399">
        <f>COUNTIF(JADWAL!CJ$6:CJ$195,$D17)</f>
        <v>0</v>
      </c>
      <c r="CJ17" s="399"/>
      <c r="CK17" s="399">
        <f t="shared" si="4"/>
        <v>0</v>
      </c>
      <c r="CL17" s="398">
        <f t="shared" si="5"/>
        <v>27</v>
      </c>
    </row>
    <row r="18" spans="1:90" ht="12.75" customHeight="1">
      <c r="A18" s="4">
        <f>'MASTER GURU HARIAN'!A20</f>
        <v>16</v>
      </c>
      <c r="B18" s="5" t="str">
        <f>'MASTER GURU HARIAN'!B20</f>
        <v>Dra. RAHMI DALILAH  FITRIANNI</v>
      </c>
      <c r="C18" s="5" t="str">
        <f>'MASTER GURU HARIAN'!C20</f>
        <v>G16</v>
      </c>
      <c r="D18" s="5" t="str">
        <f>'MASTER GURU HARIAN'!D20</f>
        <v>RAHMI</v>
      </c>
      <c r="E18" s="399"/>
      <c r="F18" s="399">
        <f>COUNTIF(JADWAL!F$6:F$195,$D18)</f>
        <v>0</v>
      </c>
      <c r="G18" s="399">
        <f>COUNTIF(JADWAL!G$6:G$195,$D18)</f>
        <v>0</v>
      </c>
      <c r="H18" s="399">
        <f>COUNTIF(JADWAL!H$6:H$195,$D18)</f>
        <v>1</v>
      </c>
      <c r="I18" s="399">
        <f>COUNTIF(JADWAL!I$6:I$195,$D18)</f>
        <v>1</v>
      </c>
      <c r="J18" s="399">
        <f>COUNTIF(JADWAL!J$6:J$195,$D18)</f>
        <v>0</v>
      </c>
      <c r="K18" s="399">
        <f>COUNTIF(JADWAL!K$6:K$195,$D18)</f>
        <v>1</v>
      </c>
      <c r="L18" s="399">
        <f>COUNTIF(JADWAL!L$6:L$195,$D18)</f>
        <v>1</v>
      </c>
      <c r="M18" s="399">
        <f>COUNTIF(JADWAL!M$6:M$195,$D18)</f>
        <v>0</v>
      </c>
      <c r="N18" s="399">
        <f>COUNTIF(JADWAL!N$6:N$195,$D18)</f>
        <v>1</v>
      </c>
      <c r="O18" s="399">
        <f>COUNTIF(JADWAL!O$6:O$195,$D18)</f>
        <v>1</v>
      </c>
      <c r="P18" s="399">
        <f>COUNTIF(JADWAL!P$6:P$195,$D18)</f>
        <v>0</v>
      </c>
      <c r="Q18" s="399">
        <f>COUNTIF(JADWAL!Q$6:Q$195,$D18)</f>
        <v>0</v>
      </c>
      <c r="R18" s="399">
        <f>COUNTIF(JADWAL!R$6:R$195,$D18)</f>
        <v>0</v>
      </c>
      <c r="S18" s="399">
        <f>COUNTIF(JADWAL!S$6:S$195,$D18)</f>
        <v>0</v>
      </c>
      <c r="T18" s="399">
        <f t="shared" si="0"/>
        <v>6</v>
      </c>
      <c r="U18" s="400"/>
      <c r="V18" s="399">
        <f>COUNTIF(JADWAL!V$6:V$195,$D18)</f>
        <v>1</v>
      </c>
      <c r="W18" s="399">
        <f>COUNTIF(JADWAL!W$6:W$195,$D18)</f>
        <v>1</v>
      </c>
      <c r="X18" s="399">
        <f>COUNTIF(JADWAL!X$6:X$195,$D18)</f>
        <v>0</v>
      </c>
      <c r="Y18" s="399">
        <f>COUNTIF(JADWAL!Y$6:Y$195,$D18)</f>
        <v>0</v>
      </c>
      <c r="Z18" s="399">
        <f>COUNTIF(JADWAL!Z$6:Z$195,$D18)</f>
        <v>1</v>
      </c>
      <c r="AA18" s="401"/>
      <c r="AB18" s="399">
        <f>COUNTIF(JADWAL!AB$6:AB$195,$D18)</f>
        <v>1</v>
      </c>
      <c r="AC18" s="399">
        <f>COUNTIF(JADWAL!AC$6:AC$195,$D18)</f>
        <v>0</v>
      </c>
      <c r="AD18" s="399">
        <f>COUNTIF(JADWAL!AD$6:AD$195,$D18)</f>
        <v>0</v>
      </c>
      <c r="AE18" s="399">
        <f>COUNTIF(JADWAL!AE$6:AE$195,$D18)</f>
        <v>0</v>
      </c>
      <c r="AF18" s="399">
        <f>COUNTIF(JADWAL!AF$6:AF$195,$D18)</f>
        <v>1</v>
      </c>
      <c r="AG18" s="399">
        <f>COUNTIF(JADWAL!AG$6:AG$195,$D18)</f>
        <v>1</v>
      </c>
      <c r="AH18" s="399">
        <f>COUNTIF(JADWAL!AH$6:AH$195,$D18)</f>
        <v>0</v>
      </c>
      <c r="AI18" s="401"/>
      <c r="AJ18" s="399"/>
      <c r="AK18" s="399">
        <f t="shared" si="1"/>
        <v>6</v>
      </c>
      <c r="AL18" s="401"/>
      <c r="AM18" s="399">
        <f>COUNTIF(JADWAL!AM$6:AM$195,$D18)</f>
        <v>0</v>
      </c>
      <c r="AN18" s="399">
        <f>COUNTIF(JADWAL!AN$6:AN$195,$D18)</f>
        <v>1</v>
      </c>
      <c r="AO18" s="399">
        <f>COUNTIF(JADWAL!AO$6:AO$195,$D18)</f>
        <v>1</v>
      </c>
      <c r="AP18" s="399">
        <f>COUNTIF(JADWAL!AP$6:AP$195,$D18)</f>
        <v>1</v>
      </c>
      <c r="AQ18" s="399">
        <f>COUNTIF(JADWAL!AQ$6:AQ$195,$D18)</f>
        <v>1</v>
      </c>
      <c r="AR18" s="402"/>
      <c r="AS18" s="399">
        <f>COUNTIF(JADWAL!AS$6:AS$195,$D18)</f>
        <v>1</v>
      </c>
      <c r="AT18" s="399">
        <f>COUNTIF(JADWAL!AT$6:AT$195,$D18)</f>
        <v>0</v>
      </c>
      <c r="AU18" s="402">
        <f>COUNTIF(JADWAL!AU$6:AU$195,$D18)</f>
        <v>0</v>
      </c>
      <c r="AV18" s="399">
        <f>COUNTIF(JADWAL!AV$6:AV$195,$D18)</f>
        <v>0</v>
      </c>
      <c r="AW18" s="399">
        <f>COUNTIF(JADWAL!AW$6:AW$195,$D18)</f>
        <v>0</v>
      </c>
      <c r="AX18" s="399">
        <f>COUNTIF(JADWAL!AX$6:AX$195,$D18)</f>
        <v>0</v>
      </c>
      <c r="AY18" s="399">
        <f>COUNTIF(JADWAL!AY$6:AY$195,$D18)</f>
        <v>0</v>
      </c>
      <c r="AZ18" s="402">
        <f>COUNTIF(JADWAL!AZ$6:AZ$195,$D18)</f>
        <v>0</v>
      </c>
      <c r="BA18" s="399">
        <f>COUNTIF(JADWAL!BA$6:BA$195,$D18)</f>
        <v>0</v>
      </c>
      <c r="BB18" s="399">
        <f t="shared" si="2"/>
        <v>5</v>
      </c>
      <c r="BC18" s="403"/>
      <c r="BD18" s="403"/>
      <c r="BE18" s="399">
        <f>COUNTIF(JADWAL!BF$6:BF$195,$D18)</f>
        <v>0</v>
      </c>
      <c r="BF18" s="399">
        <f>COUNTIF(JADWAL!BG$6:BG$195,$D18)</f>
        <v>0</v>
      </c>
      <c r="BG18" s="399">
        <f>COUNTIF(JADWAL!BH$6:BH$195,$D18)</f>
        <v>0</v>
      </c>
      <c r="BH18" s="399">
        <f>COUNTIF(JADWAL!BI$6:BI$195,$D18)</f>
        <v>0</v>
      </c>
      <c r="BI18" s="399">
        <f>COUNTIF(JADWAL!BJ$6:BJ$195,$D18)</f>
        <v>0</v>
      </c>
      <c r="BJ18" s="401"/>
      <c r="BK18" s="399">
        <f>COUNTIF(JADWAL!BL$6:BL$195,$D18)</f>
        <v>0</v>
      </c>
      <c r="BL18" s="399">
        <f>COUNTIF(JADWAL!BM$6:BM$195,$D18)</f>
        <v>0</v>
      </c>
      <c r="BM18" s="399">
        <f>COUNTIF(JADWAL!BN$6:BN$195,$D18)</f>
        <v>0</v>
      </c>
      <c r="BN18" s="399">
        <f>COUNTIF(JADWAL!BO$6:BO$195,$D18)</f>
        <v>0</v>
      </c>
      <c r="BO18" s="399">
        <f>COUNTIF(JADWAL!BP$6:BP$195,$D18)</f>
        <v>0</v>
      </c>
      <c r="BP18" s="399">
        <f>COUNTIF(JADWAL!BQ$6:BQ$195,$D18)</f>
        <v>0</v>
      </c>
      <c r="BQ18" s="399">
        <f>COUNTIF(JADWAL!BR$6:BR$195,$D18)</f>
        <v>0</v>
      </c>
      <c r="BR18" s="401"/>
      <c r="BS18" s="399">
        <f>COUNTIF(JADWAL!BT$6:BT$195,$D18)</f>
        <v>0</v>
      </c>
      <c r="BT18" s="399">
        <f t="shared" si="3"/>
        <v>0</v>
      </c>
      <c r="BU18" s="404"/>
      <c r="BV18" s="399">
        <f>COUNTIF(JADWAL!BW$6:BW$195,$D18)</f>
        <v>0</v>
      </c>
      <c r="BW18" s="399">
        <f>COUNTIF(JADWAL!BX$6:BX$195,$D18)</f>
        <v>1</v>
      </c>
      <c r="BX18" s="399">
        <f>COUNTIF(JADWAL!BY$6:BY$195,$D18)</f>
        <v>1</v>
      </c>
      <c r="BY18" s="399">
        <f>COUNTIF(JADWAL!BZ$6:BZ$195,$D18)</f>
        <v>1</v>
      </c>
      <c r="BZ18" s="399">
        <f>COUNTIF(JADWAL!CA$6:CA$195,$D18)</f>
        <v>1</v>
      </c>
      <c r="CA18" s="399">
        <f>COUNTIF(JADWAL!CB$6:CB$195,$D18)</f>
        <v>1</v>
      </c>
      <c r="CB18" s="399">
        <f>COUNTIF(JADWAL!CC$6:CC$195,$D18)</f>
        <v>0</v>
      </c>
      <c r="CC18" s="401"/>
      <c r="CD18" s="399">
        <f>COUNTIF(JADWAL!CE$6:CE$195,$D18)</f>
        <v>1</v>
      </c>
      <c r="CE18" s="399">
        <f>COUNTIF(JADWAL!CF$6:CF$195,$D18)</f>
        <v>1</v>
      </c>
      <c r="CF18" s="399">
        <f>COUNTIF(JADWAL!CG$6:CG$195,$D18)</f>
        <v>0</v>
      </c>
      <c r="CG18" s="399">
        <f>COUNTIF(JADWAL!CH$6:CH$195,$D18)</f>
        <v>0</v>
      </c>
      <c r="CH18" s="399">
        <f>COUNTIF(JADWAL!CI$6:CI$195,$D18)</f>
        <v>0</v>
      </c>
      <c r="CI18" s="399">
        <f>COUNTIF(JADWAL!CJ$6:CJ$195,$D18)</f>
        <v>0</v>
      </c>
      <c r="CJ18" s="399"/>
      <c r="CK18" s="399">
        <f t="shared" si="4"/>
        <v>7</v>
      </c>
      <c r="CL18" s="398">
        <f t="shared" si="5"/>
        <v>24</v>
      </c>
    </row>
    <row r="19" spans="1:90" ht="12.75" customHeight="1">
      <c r="A19" s="4">
        <f>'MASTER GURU HARIAN'!A21</f>
        <v>17</v>
      </c>
      <c r="B19" s="5" t="str">
        <f>'MASTER GURU HARIAN'!B21</f>
        <v>SYAFITRI  K  ARIEF, S.Pd, MT</v>
      </c>
      <c r="C19" s="5" t="str">
        <f>'MASTER GURU HARIAN'!C21</f>
        <v>G17</v>
      </c>
      <c r="D19" s="5" t="str">
        <f>'MASTER GURU HARIAN'!D21</f>
        <v>SYAFITRI</v>
      </c>
      <c r="E19" s="399"/>
      <c r="F19" s="399">
        <f>COUNTIF(JADWAL!F$6:F$195,$D19)</f>
        <v>1</v>
      </c>
      <c r="G19" s="399">
        <f>COUNTIF(JADWAL!G$6:G$195,$D19)</f>
        <v>1</v>
      </c>
      <c r="H19" s="399">
        <f>COUNTIF(JADWAL!H$6:H$195,$D19)</f>
        <v>0</v>
      </c>
      <c r="I19" s="399">
        <f>COUNTIF(JADWAL!I$6:I$195,$D19)</f>
        <v>0</v>
      </c>
      <c r="J19" s="399">
        <f>COUNTIF(JADWAL!J$6:J$195,$D19)</f>
        <v>0</v>
      </c>
      <c r="K19" s="399">
        <f>COUNTIF(JADWAL!K$6:K$195,$D19)</f>
        <v>1</v>
      </c>
      <c r="L19" s="399">
        <f>COUNTIF(JADWAL!L$6:L$195,$D19)</f>
        <v>1</v>
      </c>
      <c r="M19" s="399">
        <f>COUNTIF(JADWAL!M$6:M$195,$D19)</f>
        <v>0</v>
      </c>
      <c r="N19" s="399">
        <f>COUNTIF(JADWAL!N$6:N$195,$D19)</f>
        <v>1</v>
      </c>
      <c r="O19" s="399">
        <f>COUNTIF(JADWAL!O$6:O$195,$D19)</f>
        <v>1</v>
      </c>
      <c r="P19" s="399">
        <f>COUNTIF(JADWAL!P$6:P$195,$D19)</f>
        <v>0</v>
      </c>
      <c r="Q19" s="399">
        <f>COUNTIF(JADWAL!Q$6:Q$195,$D19)</f>
        <v>0</v>
      </c>
      <c r="R19" s="399">
        <f>COUNTIF(JADWAL!R$6:R$195,$D19)</f>
        <v>0</v>
      </c>
      <c r="S19" s="399">
        <f>COUNTIF(JADWAL!S$6:S$195,$D19)</f>
        <v>0</v>
      </c>
      <c r="T19" s="399">
        <f t="shared" si="0"/>
        <v>6</v>
      </c>
      <c r="U19" s="400"/>
      <c r="V19" s="399">
        <f>COUNTIF(JADWAL!V$6:V$195,$D19)</f>
        <v>0</v>
      </c>
      <c r="W19" s="399">
        <f>COUNTIF(JADWAL!W$6:W$195,$D19)</f>
        <v>0</v>
      </c>
      <c r="X19" s="399">
        <f>COUNTIF(JADWAL!X$6:X$195,$D19)</f>
        <v>0</v>
      </c>
      <c r="Y19" s="399">
        <f>COUNTIF(JADWAL!Y$6:Y$195,$D19)</f>
        <v>1</v>
      </c>
      <c r="Z19" s="399">
        <f>COUNTIF(JADWAL!Z$6:Z$195,$D19)</f>
        <v>1</v>
      </c>
      <c r="AA19" s="401"/>
      <c r="AB19" s="399">
        <f>COUNTIF(JADWAL!AB$6:AB$195,$D19)</f>
        <v>1</v>
      </c>
      <c r="AC19" s="399">
        <f>COUNTIF(JADWAL!AC$6:AC$195,$D19)</f>
        <v>1</v>
      </c>
      <c r="AD19" s="399">
        <f>COUNTIF(JADWAL!AD$6:AD$195,$D19)</f>
        <v>0</v>
      </c>
      <c r="AE19" s="399">
        <f>COUNTIF(JADWAL!AE$6:AE$195,$D19)</f>
        <v>1</v>
      </c>
      <c r="AF19" s="399">
        <f>COUNTIF(JADWAL!AF$6:AF$195,$D19)</f>
        <v>1</v>
      </c>
      <c r="AG19" s="399">
        <f>COUNTIF(JADWAL!AG$6:AG$195,$D19)</f>
        <v>1</v>
      </c>
      <c r="AH19" s="399">
        <f>COUNTIF(JADWAL!AH$6:AH$195,$D19)</f>
        <v>0</v>
      </c>
      <c r="AI19" s="401"/>
      <c r="AJ19" s="399"/>
      <c r="AK19" s="399">
        <f t="shared" si="1"/>
        <v>7</v>
      </c>
      <c r="AL19" s="401"/>
      <c r="AM19" s="399">
        <f>COUNTIF(JADWAL!AM$6:AM$195,$D19)</f>
        <v>0</v>
      </c>
      <c r="AN19" s="399">
        <f>COUNTIF(JADWAL!AN$6:AN$195,$D19)</f>
        <v>1</v>
      </c>
      <c r="AO19" s="399">
        <f>COUNTIF(JADWAL!AO$6:AO$195,$D19)</f>
        <v>1</v>
      </c>
      <c r="AP19" s="399">
        <f>COUNTIF(JADWAL!AP$6:AP$195,$D19)</f>
        <v>1</v>
      </c>
      <c r="AQ19" s="399">
        <f>COUNTIF(JADWAL!AQ$6:AQ$195,$D19)</f>
        <v>1</v>
      </c>
      <c r="AR19" s="402"/>
      <c r="AS19" s="399">
        <f>COUNTIF(JADWAL!AS$6:AS$195,$D19)</f>
        <v>1</v>
      </c>
      <c r="AT19" s="399">
        <f>COUNTIF(JADWAL!AT$6:AT$195,$D19)</f>
        <v>1</v>
      </c>
      <c r="AU19" s="402">
        <f>COUNTIF(JADWAL!AU$6:AU$195,$D19)</f>
        <v>1</v>
      </c>
      <c r="AV19" s="399">
        <f>COUNTIF(JADWAL!AV$6:AV$195,$D19)</f>
        <v>0</v>
      </c>
      <c r="AW19" s="399">
        <f>COUNTIF(JADWAL!AW$6:AW$195,$D19)</f>
        <v>0</v>
      </c>
      <c r="AX19" s="399">
        <f>COUNTIF(JADWAL!AX$6:AX$195,$D19)</f>
        <v>0</v>
      </c>
      <c r="AY19" s="399">
        <f>COUNTIF(JADWAL!AY$6:AY$195,$D19)</f>
        <v>0</v>
      </c>
      <c r="AZ19" s="402">
        <f>COUNTIF(JADWAL!AZ$6:AZ$195,$D19)</f>
        <v>0</v>
      </c>
      <c r="BA19" s="399">
        <f>COUNTIF(JADWAL!BA$6:BA$195,$D19)</f>
        <v>0</v>
      </c>
      <c r="BB19" s="399">
        <f t="shared" si="2"/>
        <v>7</v>
      </c>
      <c r="BC19" s="403"/>
      <c r="BD19" s="403"/>
      <c r="BE19" s="399">
        <f>COUNTIF(JADWAL!BF$6:BF$195,$D19)</f>
        <v>0</v>
      </c>
      <c r="BF19" s="399">
        <f>COUNTIF(JADWAL!BG$6:BG$195,$D19)</f>
        <v>0</v>
      </c>
      <c r="BG19" s="399">
        <f>COUNTIF(JADWAL!BH$6:BH$195,$D19)</f>
        <v>0</v>
      </c>
      <c r="BH19" s="399">
        <f>COUNTIF(JADWAL!BI$6:BI$195,$D19)</f>
        <v>1</v>
      </c>
      <c r="BI19" s="399">
        <f>COUNTIF(JADWAL!BJ$6:BJ$195,$D19)</f>
        <v>1</v>
      </c>
      <c r="BJ19" s="401"/>
      <c r="BK19" s="399">
        <f>COUNTIF(JADWAL!BL$6:BL$195,$D19)</f>
        <v>1</v>
      </c>
      <c r="BL19" s="399">
        <f>COUNTIF(JADWAL!BM$6:BM$195,$D19)</f>
        <v>1</v>
      </c>
      <c r="BM19" s="399">
        <f>COUNTIF(JADWAL!BN$6:BN$195,$D19)</f>
        <v>0</v>
      </c>
      <c r="BN19" s="399">
        <f>COUNTIF(JADWAL!BO$6:BO$195,$D19)</f>
        <v>1</v>
      </c>
      <c r="BO19" s="399">
        <f>COUNTIF(JADWAL!BP$6:BP$195,$D19)</f>
        <v>1</v>
      </c>
      <c r="BP19" s="399">
        <f>COUNTIF(JADWAL!BQ$6:BQ$195,$D19)</f>
        <v>1</v>
      </c>
      <c r="BQ19" s="399">
        <f>COUNTIF(JADWAL!BR$6:BR$195,$D19)</f>
        <v>0</v>
      </c>
      <c r="BR19" s="401"/>
      <c r="BS19" s="399">
        <f>COUNTIF(JADWAL!BT$6:BT$195,$D19)</f>
        <v>0</v>
      </c>
      <c r="BT19" s="399">
        <f t="shared" si="3"/>
        <v>7</v>
      </c>
      <c r="BU19" s="404"/>
      <c r="BV19" s="399">
        <f>COUNTIF(JADWAL!BW$6:BW$195,$D19)</f>
        <v>0</v>
      </c>
      <c r="BW19" s="399">
        <f>COUNTIF(JADWAL!BX$6:BX$195,$D19)</f>
        <v>0</v>
      </c>
      <c r="BX19" s="399">
        <f>COUNTIF(JADWAL!BY$6:BY$195,$D19)</f>
        <v>0</v>
      </c>
      <c r="BY19" s="399">
        <f>COUNTIF(JADWAL!BZ$6:BZ$195,$D19)</f>
        <v>0</v>
      </c>
      <c r="BZ19" s="399">
        <f>COUNTIF(JADWAL!CA$6:CA$195,$D19)</f>
        <v>0</v>
      </c>
      <c r="CA19" s="399">
        <f>COUNTIF(JADWAL!CB$6:CB$195,$D19)</f>
        <v>0</v>
      </c>
      <c r="CB19" s="399">
        <f>COUNTIF(JADWAL!CC$6:CC$195,$D19)</f>
        <v>0</v>
      </c>
      <c r="CC19" s="401"/>
      <c r="CD19" s="399">
        <f>COUNTIF(JADWAL!CE$6:CE$195,$D19)</f>
        <v>0</v>
      </c>
      <c r="CE19" s="399">
        <f>COUNTIF(JADWAL!CF$6:CF$195,$D19)</f>
        <v>0</v>
      </c>
      <c r="CF19" s="399">
        <f>COUNTIF(JADWAL!CG$6:CG$195,$D19)</f>
        <v>0</v>
      </c>
      <c r="CG19" s="399">
        <f>COUNTIF(JADWAL!CH$6:CH$195,$D19)</f>
        <v>0</v>
      </c>
      <c r="CH19" s="399">
        <f>COUNTIF(JADWAL!CI$6:CI$195,$D19)</f>
        <v>0</v>
      </c>
      <c r="CI19" s="399">
        <f>COUNTIF(JADWAL!CJ$6:CJ$195,$D19)</f>
        <v>0</v>
      </c>
      <c r="CJ19" s="399"/>
      <c r="CK19" s="399">
        <f t="shared" si="4"/>
        <v>0</v>
      </c>
      <c r="CL19" s="398">
        <f t="shared" si="5"/>
        <v>27</v>
      </c>
    </row>
    <row r="20" spans="1:90" ht="12.75" customHeight="1">
      <c r="A20" s="4">
        <f>'MASTER GURU HARIAN'!A22</f>
        <v>18</v>
      </c>
      <c r="B20" s="5" t="str">
        <f>'MASTER GURU HARIAN'!B22</f>
        <v>ADIWIGUNA, S.Pd.</v>
      </c>
      <c r="C20" s="5" t="str">
        <f>'MASTER GURU HARIAN'!C22</f>
        <v>G18</v>
      </c>
      <c r="D20" s="5" t="str">
        <f>'MASTER GURU HARIAN'!D22</f>
        <v>ADIW</v>
      </c>
      <c r="E20" s="399"/>
      <c r="F20" s="399">
        <f>COUNTIF(JADWAL!F$6:F$195,$D20)</f>
        <v>0</v>
      </c>
      <c r="G20" s="399">
        <f>COUNTIF(JADWAL!G$6:G$195,$D20)</f>
        <v>0</v>
      </c>
      <c r="H20" s="399">
        <f>COUNTIF(JADWAL!H$6:H$195,$D20)</f>
        <v>0</v>
      </c>
      <c r="I20" s="399">
        <f>COUNTIF(JADWAL!I$6:I$195,$D20)</f>
        <v>0</v>
      </c>
      <c r="J20" s="399">
        <f>COUNTIF(JADWAL!J$6:J$195,$D20)</f>
        <v>0</v>
      </c>
      <c r="K20" s="399">
        <f>COUNTIF(JADWAL!K$6:K$195,$D20)</f>
        <v>0</v>
      </c>
      <c r="L20" s="399">
        <f>COUNTIF(JADWAL!L$6:L$195,$D20)</f>
        <v>0</v>
      </c>
      <c r="M20" s="399">
        <f>COUNTIF(JADWAL!M$6:M$195,$D20)</f>
        <v>0</v>
      </c>
      <c r="N20" s="399">
        <f>COUNTIF(JADWAL!N$6:N$195,$D20)</f>
        <v>0</v>
      </c>
      <c r="O20" s="399">
        <f>COUNTIF(JADWAL!O$6:O$195,$D20)</f>
        <v>0</v>
      </c>
      <c r="P20" s="399">
        <f>COUNTIF(JADWAL!P$6:P$195,$D20)</f>
        <v>0</v>
      </c>
      <c r="Q20" s="399">
        <f>COUNTIF(JADWAL!Q$6:Q$195,$D20)</f>
        <v>0</v>
      </c>
      <c r="R20" s="399">
        <f>COUNTIF(JADWAL!R$6:R$195,$D20)</f>
        <v>0</v>
      </c>
      <c r="S20" s="399">
        <f>COUNTIF(JADWAL!S$6:S$195,$D20)</f>
        <v>0</v>
      </c>
      <c r="T20" s="399">
        <f t="shared" si="0"/>
        <v>0</v>
      </c>
      <c r="U20" s="400"/>
      <c r="V20" s="399">
        <f>COUNTIF(JADWAL!V$6:V$195,$D20)</f>
        <v>0</v>
      </c>
      <c r="W20" s="399">
        <f>COUNTIF(JADWAL!W$6:W$195,$D20)</f>
        <v>0</v>
      </c>
      <c r="X20" s="399">
        <f>COUNTIF(JADWAL!X$6:X$195,$D20)</f>
        <v>0</v>
      </c>
      <c r="Y20" s="399">
        <f>COUNTIF(JADWAL!Y$6:Y$195,$D20)</f>
        <v>0</v>
      </c>
      <c r="Z20" s="399">
        <f>COUNTIF(JADWAL!Z$6:Z$195,$D20)</f>
        <v>0</v>
      </c>
      <c r="AA20" s="401"/>
      <c r="AB20" s="399">
        <f>COUNTIF(JADWAL!AB$6:AB$195,$D20)</f>
        <v>0</v>
      </c>
      <c r="AC20" s="399">
        <f>COUNTIF(JADWAL!AC$6:AC$195,$D20)</f>
        <v>0</v>
      </c>
      <c r="AD20" s="399">
        <f>COUNTIF(JADWAL!AD$6:AD$195,$D20)</f>
        <v>0</v>
      </c>
      <c r="AE20" s="399">
        <f>COUNTIF(JADWAL!AE$6:AE$195,$D20)</f>
        <v>0</v>
      </c>
      <c r="AF20" s="399">
        <f>COUNTIF(JADWAL!AF$6:AF$195,$D20)</f>
        <v>0</v>
      </c>
      <c r="AG20" s="399">
        <f>COUNTIF(JADWAL!AG$6:AG$195,$D20)</f>
        <v>0</v>
      </c>
      <c r="AH20" s="399">
        <f>COUNTIF(JADWAL!AH$6:AH$195,$D20)</f>
        <v>0</v>
      </c>
      <c r="AI20" s="401"/>
      <c r="AJ20" s="399"/>
      <c r="AK20" s="399">
        <f t="shared" si="1"/>
        <v>0</v>
      </c>
      <c r="AL20" s="401"/>
      <c r="AM20" s="399">
        <f>COUNTIF(JADWAL!AM$6:AM$195,$D20)</f>
        <v>0</v>
      </c>
      <c r="AN20" s="399">
        <f>COUNTIF(JADWAL!AN$6:AN$195,$D20)</f>
        <v>1</v>
      </c>
      <c r="AO20" s="399">
        <f>COUNTIF(JADWAL!AO$6:AO$195,$D20)</f>
        <v>1</v>
      </c>
      <c r="AP20" s="399">
        <f>COUNTIF(JADWAL!AP$6:AP$195,$D20)</f>
        <v>1</v>
      </c>
      <c r="AQ20" s="399">
        <f>COUNTIF(JADWAL!AQ$6:AQ$195,$D20)</f>
        <v>1</v>
      </c>
      <c r="AR20" s="402"/>
      <c r="AS20" s="399">
        <f>COUNTIF(JADWAL!AS$6:AS$195,$D20)</f>
        <v>0</v>
      </c>
      <c r="AT20" s="399">
        <f>COUNTIF(JADWAL!AT$6:AT$195,$D20)</f>
        <v>0</v>
      </c>
      <c r="AU20" s="402">
        <f>COUNTIF(JADWAL!AU$6:AU$195,$D20)</f>
        <v>0</v>
      </c>
      <c r="AV20" s="399">
        <f>COUNTIF(JADWAL!AV$6:AV$195,$D20)</f>
        <v>0</v>
      </c>
      <c r="AW20" s="399">
        <f>COUNTIF(JADWAL!AW$6:AW$195,$D20)</f>
        <v>0</v>
      </c>
      <c r="AX20" s="399">
        <f>COUNTIF(JADWAL!AX$6:AX$195,$D20)</f>
        <v>0</v>
      </c>
      <c r="AY20" s="399">
        <f>COUNTIF(JADWAL!AY$6:AY$195,$D20)</f>
        <v>0</v>
      </c>
      <c r="AZ20" s="402">
        <f>COUNTIF(JADWAL!AZ$6:AZ$195,$D20)</f>
        <v>0</v>
      </c>
      <c r="BA20" s="399">
        <f>COUNTIF(JADWAL!BA$6:BA$195,$D20)</f>
        <v>0</v>
      </c>
      <c r="BB20" s="399">
        <f t="shared" si="2"/>
        <v>4</v>
      </c>
      <c r="BC20" s="403"/>
      <c r="BD20" s="403"/>
      <c r="BE20" s="399">
        <f>COUNTIF(JADWAL!BF$6:BF$195,$D20)</f>
        <v>1</v>
      </c>
      <c r="BF20" s="399">
        <f>COUNTIF(JADWAL!BG$6:BG$195,$D20)</f>
        <v>1</v>
      </c>
      <c r="BG20" s="399">
        <f>COUNTIF(JADWAL!BH$6:BH$195,$D20)</f>
        <v>1</v>
      </c>
      <c r="BH20" s="399">
        <f>COUNTIF(JADWAL!BI$6:BI$195,$D20)</f>
        <v>1</v>
      </c>
      <c r="BI20" s="399">
        <f>COUNTIF(JADWAL!BJ$6:BJ$195,$D20)</f>
        <v>1</v>
      </c>
      <c r="BJ20" s="401"/>
      <c r="BK20" s="399">
        <f>COUNTIF(JADWAL!BL$6:BL$195,$D20)</f>
        <v>1</v>
      </c>
      <c r="BL20" s="399">
        <f>COUNTIF(JADWAL!BM$6:BM$195,$D20)</f>
        <v>1</v>
      </c>
      <c r="BM20" s="399">
        <f>COUNTIF(JADWAL!BN$6:BN$195,$D20)</f>
        <v>1</v>
      </c>
      <c r="BN20" s="399">
        <f>COUNTIF(JADWAL!BO$6:BO$195,$D20)</f>
        <v>1</v>
      </c>
      <c r="BO20" s="399">
        <f>COUNTIF(JADWAL!BP$6:BP$195,$D20)</f>
        <v>1</v>
      </c>
      <c r="BP20" s="399">
        <f>COUNTIF(JADWAL!BQ$6:BQ$195,$D20)</f>
        <v>0</v>
      </c>
      <c r="BQ20" s="399">
        <f>COUNTIF(JADWAL!BR$6:BR$195,$D20)</f>
        <v>0</v>
      </c>
      <c r="BR20" s="401"/>
      <c r="BS20" s="399">
        <f>COUNTIF(JADWAL!BT$6:BT$195,$D20)</f>
        <v>0</v>
      </c>
      <c r="BT20" s="399">
        <f t="shared" si="3"/>
        <v>10</v>
      </c>
      <c r="BU20" s="404"/>
      <c r="BV20" s="399">
        <f>COUNTIF(JADWAL!BW$6:BW$195,$D20)</f>
        <v>0</v>
      </c>
      <c r="BW20" s="399">
        <f>COUNTIF(JADWAL!BX$6:BX$195,$D20)</f>
        <v>1</v>
      </c>
      <c r="BX20" s="399">
        <f>COUNTIF(JADWAL!BY$6:BY$195,$D20)</f>
        <v>1</v>
      </c>
      <c r="BY20" s="399">
        <f>COUNTIF(JADWAL!BZ$6:BZ$195,$D20)</f>
        <v>1</v>
      </c>
      <c r="BZ20" s="399">
        <f>COUNTIF(JADWAL!CA$6:CA$195,$D20)</f>
        <v>1</v>
      </c>
      <c r="CA20" s="399">
        <f>COUNTIF(JADWAL!CB$6:CB$195,$D20)</f>
        <v>1</v>
      </c>
      <c r="CB20" s="399">
        <f>COUNTIF(JADWAL!CC$6:CC$195,$D20)</f>
        <v>1</v>
      </c>
      <c r="CC20" s="401"/>
      <c r="CD20" s="399">
        <f>COUNTIF(JADWAL!CE$6:CE$195,$D20)</f>
        <v>1</v>
      </c>
      <c r="CE20" s="399">
        <f>COUNTIF(JADWAL!CF$6:CF$195,$D20)</f>
        <v>1</v>
      </c>
      <c r="CF20" s="399">
        <f>COUNTIF(JADWAL!CG$6:CG$195,$D20)</f>
        <v>0</v>
      </c>
      <c r="CG20" s="399">
        <f>COUNTIF(JADWAL!CH$6:CH$195,$D20)</f>
        <v>0</v>
      </c>
      <c r="CH20" s="399">
        <f>COUNTIF(JADWAL!CI$6:CI$195,$D20)</f>
        <v>0</v>
      </c>
      <c r="CI20" s="399">
        <f>COUNTIF(JADWAL!CJ$6:CJ$195,$D20)</f>
        <v>0</v>
      </c>
      <c r="CJ20" s="399"/>
      <c r="CK20" s="399">
        <f t="shared" si="4"/>
        <v>8</v>
      </c>
      <c r="CL20" s="398">
        <f t="shared" si="5"/>
        <v>22</v>
      </c>
    </row>
    <row r="21" spans="1:90" ht="12.75" customHeight="1">
      <c r="A21" s="4">
        <f>'MASTER GURU HARIAN'!A23</f>
        <v>19</v>
      </c>
      <c r="B21" s="5" t="str">
        <f>'MASTER GURU HARIAN'!B23</f>
        <v>RANI RABIUSSANI, M.Pd.</v>
      </c>
      <c r="C21" s="5" t="str">
        <f>'MASTER GURU HARIAN'!C23</f>
        <v>G19</v>
      </c>
      <c r="D21" s="5" t="str">
        <f>'MASTER GURU HARIAN'!D23</f>
        <v>RANI</v>
      </c>
      <c r="E21" s="399"/>
      <c r="F21" s="399">
        <f>COUNTIF(JADWAL!F$6:F$195,$D21)</f>
        <v>1</v>
      </c>
      <c r="G21" s="399">
        <f>COUNTIF(JADWAL!G$6:G$195,$D21)</f>
        <v>1</v>
      </c>
      <c r="H21" s="399">
        <f>COUNTIF(JADWAL!H$6:H$195,$D21)</f>
        <v>0</v>
      </c>
      <c r="I21" s="399">
        <f>COUNTIF(JADWAL!I$6:I$195,$D21)</f>
        <v>0</v>
      </c>
      <c r="J21" s="399">
        <f>COUNTIF(JADWAL!J$6:J$195,$D21)</f>
        <v>0</v>
      </c>
      <c r="K21" s="399">
        <f>COUNTIF(JADWAL!K$6:K$195,$D21)</f>
        <v>1</v>
      </c>
      <c r="L21" s="399">
        <f>COUNTIF(JADWAL!L$6:L$195,$D21)</f>
        <v>1</v>
      </c>
      <c r="M21" s="399">
        <f>COUNTIF(JADWAL!M$6:M$195,$D21)</f>
        <v>0</v>
      </c>
      <c r="N21" s="399">
        <f>COUNTIF(JADWAL!N$6:N$195,$D21)</f>
        <v>0</v>
      </c>
      <c r="O21" s="399">
        <f>COUNTIF(JADWAL!O$6:O$195,$D21)</f>
        <v>0</v>
      </c>
      <c r="P21" s="399">
        <f>COUNTIF(JADWAL!P$6:P$195,$D21)</f>
        <v>0</v>
      </c>
      <c r="Q21" s="399">
        <f>COUNTIF(JADWAL!Q$6:Q$195,$D21)</f>
        <v>0</v>
      </c>
      <c r="R21" s="399">
        <f>COUNTIF(JADWAL!R$6:R$195,$D21)</f>
        <v>0</v>
      </c>
      <c r="S21" s="399">
        <f>COUNTIF(JADWAL!S$6:S$195,$D21)</f>
        <v>0</v>
      </c>
      <c r="T21" s="399">
        <f t="shared" si="0"/>
        <v>4</v>
      </c>
      <c r="U21" s="400"/>
      <c r="V21" s="399">
        <f>COUNTIF(JADWAL!V$6:V$195,$D21)</f>
        <v>0</v>
      </c>
      <c r="W21" s="399">
        <f>COUNTIF(JADWAL!W$6:W$195,$D21)</f>
        <v>0</v>
      </c>
      <c r="X21" s="399">
        <f>COUNTIF(JADWAL!X$6:X$195,$D21)</f>
        <v>1</v>
      </c>
      <c r="Y21" s="399">
        <f>COUNTIF(JADWAL!Y$6:Y$195,$D21)</f>
        <v>1</v>
      </c>
      <c r="Z21" s="399">
        <f>COUNTIF(JADWAL!Z$6:Z$195,$D21)</f>
        <v>1</v>
      </c>
      <c r="AA21" s="401"/>
      <c r="AB21" s="399">
        <f>COUNTIF(JADWAL!AB$6:AB$195,$D21)</f>
        <v>1</v>
      </c>
      <c r="AC21" s="399">
        <f>COUNTIF(JADWAL!AC$6:AC$195,$D21)</f>
        <v>1</v>
      </c>
      <c r="AD21" s="399">
        <f>COUNTIF(JADWAL!AD$6:AD$195,$D21)</f>
        <v>1</v>
      </c>
      <c r="AE21" s="399">
        <f>COUNTIF(JADWAL!AE$6:AE$195,$D21)</f>
        <v>0</v>
      </c>
      <c r="AF21" s="399">
        <f>COUNTIF(JADWAL!AF$6:AF$195,$D21)</f>
        <v>1</v>
      </c>
      <c r="AG21" s="399">
        <f>COUNTIF(JADWAL!AG$6:AG$195,$D21)</f>
        <v>1</v>
      </c>
      <c r="AH21" s="399">
        <f>COUNTIF(JADWAL!AH$6:AH$195,$D21)</f>
        <v>0</v>
      </c>
      <c r="AI21" s="401"/>
      <c r="AJ21" s="399"/>
      <c r="AK21" s="399">
        <f t="shared" si="1"/>
        <v>8</v>
      </c>
      <c r="AL21" s="401"/>
      <c r="AM21" s="399">
        <f>COUNTIF(JADWAL!AM$6:AM$195,$D21)</f>
        <v>0</v>
      </c>
      <c r="AN21" s="399">
        <f>COUNTIF(JADWAL!AN$6:AN$195,$D21)</f>
        <v>1</v>
      </c>
      <c r="AO21" s="399">
        <f>COUNTIF(JADWAL!AO$6:AO$195,$D21)</f>
        <v>1</v>
      </c>
      <c r="AP21" s="399">
        <f>COUNTIF(JADWAL!AP$6:AP$195,$D21)</f>
        <v>1</v>
      </c>
      <c r="AQ21" s="399">
        <f>COUNTIF(JADWAL!AQ$6:AQ$195,$D21)</f>
        <v>1</v>
      </c>
      <c r="AR21" s="402"/>
      <c r="AS21" s="399">
        <f>COUNTIF(JADWAL!AS$6:AS$195,$D21)</f>
        <v>1</v>
      </c>
      <c r="AT21" s="399">
        <f>COUNTIF(JADWAL!AT$6:AT$195,$D21)</f>
        <v>1</v>
      </c>
      <c r="AU21" s="402">
        <f>COUNTIF(JADWAL!AU$6:AU$195,$D21)</f>
        <v>0</v>
      </c>
      <c r="AV21" s="399">
        <f>COUNTIF(JADWAL!AV$6:AV$195,$D21)</f>
        <v>0</v>
      </c>
      <c r="AW21" s="399">
        <f>COUNTIF(JADWAL!AW$6:AW$195,$D21)</f>
        <v>0</v>
      </c>
      <c r="AX21" s="399">
        <f>COUNTIF(JADWAL!AX$6:AX$195,$D21)</f>
        <v>0</v>
      </c>
      <c r="AY21" s="399">
        <f>COUNTIF(JADWAL!AY$6:AY$195,$D21)</f>
        <v>0</v>
      </c>
      <c r="AZ21" s="402">
        <f>COUNTIF(JADWAL!AZ$6:AZ$195,$D21)</f>
        <v>0</v>
      </c>
      <c r="BA21" s="399">
        <f>COUNTIF(JADWAL!BA$6:BA$195,$D21)</f>
        <v>0</v>
      </c>
      <c r="BB21" s="399">
        <f t="shared" si="2"/>
        <v>6</v>
      </c>
      <c r="BC21" s="403"/>
      <c r="BD21" s="403"/>
      <c r="BE21" s="399">
        <f>COUNTIF(JADWAL!BF$6:BF$195,$D21)</f>
        <v>0</v>
      </c>
      <c r="BF21" s="399">
        <f>COUNTIF(JADWAL!BG$6:BG$195,$D21)</f>
        <v>0</v>
      </c>
      <c r="BG21" s="399">
        <f>COUNTIF(JADWAL!BH$6:BH$195,$D21)</f>
        <v>0</v>
      </c>
      <c r="BH21" s="399">
        <f>COUNTIF(JADWAL!BI$6:BI$195,$D21)</f>
        <v>0</v>
      </c>
      <c r="BI21" s="399">
        <f>COUNTIF(JADWAL!BJ$6:BJ$195,$D21)</f>
        <v>0</v>
      </c>
      <c r="BJ21" s="401"/>
      <c r="BK21" s="399">
        <f>COUNTIF(JADWAL!BL$6:BL$195,$D21)</f>
        <v>0</v>
      </c>
      <c r="BL21" s="399">
        <f>COUNTIF(JADWAL!BM$6:BM$195,$D21)</f>
        <v>0</v>
      </c>
      <c r="BM21" s="399">
        <f>COUNTIF(JADWAL!BN$6:BN$195,$D21)</f>
        <v>0</v>
      </c>
      <c r="BN21" s="399">
        <f>COUNTIF(JADWAL!BO$6:BO$195,$D21)</f>
        <v>0</v>
      </c>
      <c r="BO21" s="399">
        <f>COUNTIF(JADWAL!BP$6:BP$195,$D21)</f>
        <v>0</v>
      </c>
      <c r="BP21" s="399">
        <f>COUNTIF(JADWAL!BQ$6:BQ$195,$D21)</f>
        <v>0</v>
      </c>
      <c r="BQ21" s="399">
        <f>COUNTIF(JADWAL!BR$6:BR$195,$D21)</f>
        <v>0</v>
      </c>
      <c r="BR21" s="401"/>
      <c r="BS21" s="399">
        <f>COUNTIF(JADWAL!BT$6:BT$195,$D21)</f>
        <v>0</v>
      </c>
      <c r="BT21" s="399">
        <f t="shared" si="3"/>
        <v>0</v>
      </c>
      <c r="BU21" s="404"/>
      <c r="BV21" s="399">
        <f>COUNTIF(JADWAL!BW$6:BW$195,$D21)</f>
        <v>0</v>
      </c>
      <c r="BW21" s="399">
        <f>COUNTIF(JADWAL!BX$6:BX$195,$D21)</f>
        <v>1</v>
      </c>
      <c r="BX21" s="399">
        <f>COUNTIF(JADWAL!BY$6:BY$195,$D21)</f>
        <v>1</v>
      </c>
      <c r="BY21" s="399">
        <f>COUNTIF(JADWAL!BZ$6:BZ$195,$D21)</f>
        <v>0</v>
      </c>
      <c r="BZ21" s="399">
        <f>COUNTIF(JADWAL!CA$6:CA$195,$D21)</f>
        <v>1</v>
      </c>
      <c r="CA21" s="399">
        <f>COUNTIF(JADWAL!CB$6:CB$195,$D21)</f>
        <v>1</v>
      </c>
      <c r="CB21" s="399">
        <f>COUNTIF(JADWAL!CC$6:CC$195,$D21)</f>
        <v>0</v>
      </c>
      <c r="CC21" s="401"/>
      <c r="CD21" s="399">
        <f>COUNTIF(JADWAL!CE$6:CE$195,$D21)</f>
        <v>1</v>
      </c>
      <c r="CE21" s="399">
        <f>COUNTIF(JADWAL!CF$6:CF$195,$D21)</f>
        <v>1</v>
      </c>
      <c r="CF21" s="399">
        <f>COUNTIF(JADWAL!CG$6:CG$195,$D21)</f>
        <v>0</v>
      </c>
      <c r="CG21" s="399">
        <f>COUNTIF(JADWAL!CH$6:CH$195,$D21)</f>
        <v>0</v>
      </c>
      <c r="CH21" s="399">
        <f>COUNTIF(JADWAL!CI$6:CI$195,$D21)</f>
        <v>0</v>
      </c>
      <c r="CI21" s="399">
        <f>COUNTIF(JADWAL!CJ$6:CJ$195,$D21)</f>
        <v>0</v>
      </c>
      <c r="CJ21" s="399"/>
      <c r="CK21" s="399">
        <f t="shared" si="4"/>
        <v>6</v>
      </c>
      <c r="CL21" s="398">
        <f t="shared" si="5"/>
        <v>24</v>
      </c>
    </row>
    <row r="22" spans="1:90" ht="12.75" customHeight="1">
      <c r="A22" s="4">
        <f>'MASTER GURU HARIAN'!A24</f>
        <v>20</v>
      </c>
      <c r="B22" s="5" t="str">
        <f>'MASTER GURU HARIAN'!B24</f>
        <v>SUDARMI, M.Pd.</v>
      </c>
      <c r="C22" s="5" t="str">
        <f>'MASTER GURU HARIAN'!C24</f>
        <v>G20</v>
      </c>
      <c r="D22" s="5" t="str">
        <f>'MASTER GURU HARIAN'!D24</f>
        <v>SUDARMI</v>
      </c>
      <c r="E22" s="399"/>
      <c r="F22" s="399">
        <f>COUNTIF(JADWAL!F$6:F$195,$D22)</f>
        <v>0</v>
      </c>
      <c r="G22" s="399">
        <f>COUNTIF(JADWAL!G$6:G$195,$D22)</f>
        <v>0</v>
      </c>
      <c r="H22" s="399">
        <f>COUNTIF(JADWAL!H$6:H$195,$D22)</f>
        <v>1</v>
      </c>
      <c r="I22" s="399">
        <f>COUNTIF(JADWAL!I$6:I$195,$D22)</f>
        <v>1</v>
      </c>
      <c r="J22" s="399">
        <f>COUNTIF(JADWAL!J$6:J$195,$D22)</f>
        <v>0</v>
      </c>
      <c r="K22" s="399">
        <f>COUNTIF(JADWAL!K$6:K$195,$D22)</f>
        <v>0</v>
      </c>
      <c r="L22" s="399">
        <f>COUNTIF(JADWAL!L$6:L$195,$D22)</f>
        <v>0</v>
      </c>
      <c r="M22" s="399">
        <f>COUNTIF(JADWAL!M$6:M$195,$D22)</f>
        <v>0</v>
      </c>
      <c r="N22" s="399">
        <f>COUNTIF(JADWAL!N$6:N$195,$D22)</f>
        <v>0</v>
      </c>
      <c r="O22" s="399">
        <f>COUNTIF(JADWAL!O$6:O$195,$D22)</f>
        <v>0</v>
      </c>
      <c r="P22" s="399">
        <f>COUNTIF(JADWAL!P$6:P$195,$D22)</f>
        <v>1</v>
      </c>
      <c r="Q22" s="399">
        <f>COUNTIF(JADWAL!Q$6:Q$195,$D22)</f>
        <v>1</v>
      </c>
      <c r="R22" s="399">
        <f>COUNTIF(JADWAL!R$6:R$195,$D22)</f>
        <v>0</v>
      </c>
      <c r="S22" s="399">
        <f>COUNTIF(JADWAL!S$6:S$195,$D22)</f>
        <v>0</v>
      </c>
      <c r="T22" s="399">
        <f t="shared" si="0"/>
        <v>4</v>
      </c>
      <c r="U22" s="400"/>
      <c r="V22" s="399">
        <f>COUNTIF(JADWAL!V$6:V$195,$D22)</f>
        <v>0</v>
      </c>
      <c r="W22" s="399">
        <f>COUNTIF(JADWAL!W$6:W$195,$D22)</f>
        <v>0</v>
      </c>
      <c r="X22" s="399">
        <f>COUNTIF(JADWAL!X$6:X$195,$D22)</f>
        <v>0</v>
      </c>
      <c r="Y22" s="399">
        <f>COUNTIF(JADWAL!Y$6:Y$195,$D22)</f>
        <v>0</v>
      </c>
      <c r="Z22" s="399">
        <f>COUNTIF(JADWAL!Z$6:Z$195,$D22)</f>
        <v>1</v>
      </c>
      <c r="AA22" s="401"/>
      <c r="AB22" s="399">
        <f>COUNTIF(JADWAL!AB$6:AB$195,$D22)</f>
        <v>1</v>
      </c>
      <c r="AC22" s="399">
        <f>COUNTIF(JADWAL!AC$6:AC$195,$D22)</f>
        <v>1</v>
      </c>
      <c r="AD22" s="399">
        <f>COUNTIF(JADWAL!AD$6:AD$195,$D22)</f>
        <v>1</v>
      </c>
      <c r="AE22" s="399">
        <f>COUNTIF(JADWAL!AE$6:AE$195,$D22)</f>
        <v>0</v>
      </c>
      <c r="AF22" s="399">
        <f>COUNTIF(JADWAL!AF$6:AF$195,$D22)</f>
        <v>0</v>
      </c>
      <c r="AG22" s="399">
        <f>COUNTIF(JADWAL!AG$6:AG$195,$D22)</f>
        <v>0</v>
      </c>
      <c r="AH22" s="399">
        <f>COUNTIF(JADWAL!AH$6:AH$195,$D22)</f>
        <v>0</v>
      </c>
      <c r="AI22" s="401"/>
      <c r="AJ22" s="399"/>
      <c r="AK22" s="399">
        <f t="shared" si="1"/>
        <v>4</v>
      </c>
      <c r="AL22" s="401"/>
      <c r="AM22" s="399">
        <f>COUNTIF(JADWAL!AM$6:AM$195,$D22)</f>
        <v>0</v>
      </c>
      <c r="AN22" s="399">
        <f>COUNTIF(JADWAL!AN$6:AN$195,$D22)</f>
        <v>1</v>
      </c>
      <c r="AO22" s="399">
        <f>COUNTIF(JADWAL!AO$6:AO$195,$D22)</f>
        <v>1</v>
      </c>
      <c r="AP22" s="399">
        <f>COUNTIF(JADWAL!AP$6:AP$195,$D22)</f>
        <v>0</v>
      </c>
      <c r="AQ22" s="399">
        <f>COUNTIF(JADWAL!AQ$6:AQ$195,$D22)</f>
        <v>1</v>
      </c>
      <c r="AR22" s="402"/>
      <c r="AS22" s="399">
        <f>COUNTIF(JADWAL!AS$6:AS$195,$D22)</f>
        <v>1</v>
      </c>
      <c r="AT22" s="399">
        <f>COUNTIF(JADWAL!AT$6:AT$195,$D22)</f>
        <v>1</v>
      </c>
      <c r="AU22" s="402">
        <f>COUNTIF(JADWAL!AU$6:AU$195,$D22)</f>
        <v>1</v>
      </c>
      <c r="AV22" s="399">
        <f>COUNTIF(JADWAL!AV$6:AV$195,$D22)</f>
        <v>1</v>
      </c>
      <c r="AW22" s="399">
        <f>COUNTIF(JADWAL!AW$6:AW$195,$D22)</f>
        <v>1</v>
      </c>
      <c r="AX22" s="399">
        <f>COUNTIF(JADWAL!AX$6:AX$195,$D22)</f>
        <v>0</v>
      </c>
      <c r="AY22" s="399">
        <f>COUNTIF(JADWAL!AY$6:AY$195,$D22)</f>
        <v>0</v>
      </c>
      <c r="AZ22" s="402">
        <f>COUNTIF(JADWAL!AZ$6:AZ$195,$D22)</f>
        <v>0</v>
      </c>
      <c r="BA22" s="399">
        <f>COUNTIF(JADWAL!BA$6:BA$195,$D22)</f>
        <v>0</v>
      </c>
      <c r="BB22" s="399">
        <f t="shared" si="2"/>
        <v>8</v>
      </c>
      <c r="BC22" s="403"/>
      <c r="BD22" s="403"/>
      <c r="BE22" s="399">
        <f>COUNTIF(JADWAL!BF$6:BF$195,$D22)</f>
        <v>1</v>
      </c>
      <c r="BF22" s="399">
        <f>COUNTIF(JADWAL!BG$6:BG$195,$D22)</f>
        <v>1</v>
      </c>
      <c r="BG22" s="399">
        <f>COUNTIF(JADWAL!BH$6:BH$195,$D22)</f>
        <v>1</v>
      </c>
      <c r="BH22" s="399">
        <f>COUNTIF(JADWAL!BI$6:BI$195,$D22)</f>
        <v>1</v>
      </c>
      <c r="BI22" s="399">
        <f>COUNTIF(JADWAL!BJ$6:BJ$195,$D22)</f>
        <v>1</v>
      </c>
      <c r="BJ22" s="401"/>
      <c r="BK22" s="399">
        <f>COUNTIF(JADWAL!BL$6:BL$195,$D22)</f>
        <v>1</v>
      </c>
      <c r="BL22" s="399">
        <f>COUNTIF(JADWAL!BM$6:BM$195,$D22)</f>
        <v>0</v>
      </c>
      <c r="BM22" s="399">
        <f>COUNTIF(JADWAL!BN$6:BN$195,$D22)</f>
        <v>0</v>
      </c>
      <c r="BN22" s="399">
        <f>COUNTIF(JADWAL!BO$6:BO$195,$D22)</f>
        <v>1</v>
      </c>
      <c r="BO22" s="399">
        <f>COUNTIF(JADWAL!BP$6:BP$195,$D22)</f>
        <v>1</v>
      </c>
      <c r="BP22" s="399">
        <f>COUNTIF(JADWAL!BQ$6:BQ$195,$D22)</f>
        <v>0</v>
      </c>
      <c r="BQ22" s="399">
        <f>COUNTIF(JADWAL!BR$6:BR$195,$D22)</f>
        <v>0</v>
      </c>
      <c r="BR22" s="401"/>
      <c r="BS22" s="399">
        <f>COUNTIF(JADWAL!BT$6:BT$195,$D22)</f>
        <v>0</v>
      </c>
      <c r="BT22" s="399">
        <f t="shared" si="3"/>
        <v>8</v>
      </c>
      <c r="BU22" s="404"/>
      <c r="BV22" s="399">
        <f>COUNTIF(JADWAL!BW$6:BW$195,$D22)</f>
        <v>0</v>
      </c>
      <c r="BW22" s="399">
        <f>COUNTIF(JADWAL!BX$6:BX$195,$D22)</f>
        <v>0</v>
      </c>
      <c r="BX22" s="399">
        <f>COUNTIF(JADWAL!BY$6:BY$195,$D22)</f>
        <v>0</v>
      </c>
      <c r="BY22" s="399">
        <f>COUNTIF(JADWAL!BZ$6:BZ$195,$D22)</f>
        <v>0</v>
      </c>
      <c r="BZ22" s="399">
        <f>COUNTIF(JADWAL!CA$6:CA$195,$D22)</f>
        <v>0</v>
      </c>
      <c r="CA22" s="399">
        <f>COUNTIF(JADWAL!CB$6:CB$195,$D22)</f>
        <v>0</v>
      </c>
      <c r="CB22" s="399">
        <f>COUNTIF(JADWAL!CC$6:CC$195,$D22)</f>
        <v>0</v>
      </c>
      <c r="CC22" s="401"/>
      <c r="CD22" s="399">
        <f>COUNTIF(JADWAL!CE$6:CE$195,$D22)</f>
        <v>0</v>
      </c>
      <c r="CE22" s="399">
        <f>COUNTIF(JADWAL!CF$6:CF$195,$D22)</f>
        <v>0</v>
      </c>
      <c r="CF22" s="399">
        <f>COUNTIF(JADWAL!CG$6:CG$195,$D22)</f>
        <v>0</v>
      </c>
      <c r="CG22" s="399">
        <f>COUNTIF(JADWAL!CH$6:CH$195,$D22)</f>
        <v>0</v>
      </c>
      <c r="CH22" s="399">
        <f>COUNTIF(JADWAL!CI$6:CI$195,$D22)</f>
        <v>0</v>
      </c>
      <c r="CI22" s="399">
        <f>COUNTIF(JADWAL!CJ$6:CJ$195,$D22)</f>
        <v>0</v>
      </c>
      <c r="CJ22" s="399"/>
      <c r="CK22" s="399">
        <f t="shared" si="4"/>
        <v>0</v>
      </c>
      <c r="CL22" s="398">
        <f t="shared" si="5"/>
        <v>24</v>
      </c>
    </row>
    <row r="23" spans="1:90" ht="12.75" customHeight="1">
      <c r="A23" s="4">
        <f>'MASTER GURU HARIAN'!A25</f>
        <v>21</v>
      </c>
      <c r="B23" s="5" t="str">
        <f>'MASTER GURU HARIAN'!B25</f>
        <v>IAH ROBIAH, S.Pd.Kim.</v>
      </c>
      <c r="C23" s="5" t="str">
        <f>'MASTER GURU HARIAN'!C25</f>
        <v>G21</v>
      </c>
      <c r="D23" s="5" t="str">
        <f>'MASTER GURU HARIAN'!D25</f>
        <v>IAH</v>
      </c>
      <c r="E23" s="399"/>
      <c r="F23" s="399">
        <f>COUNTIF(JADWAL!F$6:F$195,$D23)</f>
        <v>0</v>
      </c>
      <c r="G23" s="399">
        <f>COUNTIF(JADWAL!G$6:G$195,$D23)</f>
        <v>0</v>
      </c>
      <c r="H23" s="399">
        <f>COUNTIF(JADWAL!H$6:H$195,$D23)</f>
        <v>1</v>
      </c>
      <c r="I23" s="399">
        <f>COUNTIF(JADWAL!I$6:I$195,$D23)</f>
        <v>1</v>
      </c>
      <c r="J23" s="399">
        <f>COUNTIF(JADWAL!J$6:J$195,$D23)</f>
        <v>0</v>
      </c>
      <c r="K23" s="399">
        <f>COUNTIF(JADWAL!K$6:K$195,$D23)</f>
        <v>1</v>
      </c>
      <c r="L23" s="399">
        <f>COUNTIF(JADWAL!L$6:L$195,$D23)</f>
        <v>1</v>
      </c>
      <c r="M23" s="399">
        <f>COUNTIF(JADWAL!M$6:M$195,$D23)</f>
        <v>0</v>
      </c>
      <c r="N23" s="399">
        <f>COUNTIF(JADWAL!N$6:N$195,$D23)</f>
        <v>1</v>
      </c>
      <c r="O23" s="399">
        <f>COUNTIF(JADWAL!O$6:O$195,$D23)</f>
        <v>1</v>
      </c>
      <c r="P23" s="399">
        <f>COUNTIF(JADWAL!P$6:P$195,$D23)</f>
        <v>0</v>
      </c>
      <c r="Q23" s="399">
        <f>COUNTIF(JADWAL!Q$6:Q$195,$D23)</f>
        <v>0</v>
      </c>
      <c r="R23" s="399">
        <f>COUNTIF(JADWAL!R$6:R$195,$D23)</f>
        <v>0</v>
      </c>
      <c r="S23" s="399">
        <f>COUNTIF(JADWAL!S$6:S$195,$D23)</f>
        <v>0</v>
      </c>
      <c r="T23" s="399">
        <f t="shared" si="0"/>
        <v>6</v>
      </c>
      <c r="U23" s="400"/>
      <c r="V23" s="399">
        <f>COUNTIF(JADWAL!V$6:V$195,$D23)</f>
        <v>1</v>
      </c>
      <c r="W23" s="399">
        <f>COUNTIF(JADWAL!W$6:W$195,$D23)</f>
        <v>1</v>
      </c>
      <c r="X23" s="399">
        <f>COUNTIF(JADWAL!X$6:X$195,$D23)</f>
        <v>1</v>
      </c>
      <c r="Y23" s="399">
        <f>COUNTIF(JADWAL!Y$6:Y$195,$D23)</f>
        <v>1</v>
      </c>
      <c r="Z23" s="399">
        <f>COUNTIF(JADWAL!Z$6:Z$195,$D23)</f>
        <v>1</v>
      </c>
      <c r="AA23" s="401"/>
      <c r="AB23" s="399">
        <f>COUNTIF(JADWAL!AB$6:AB$195,$D23)</f>
        <v>0</v>
      </c>
      <c r="AC23" s="399">
        <f>COUNTIF(JADWAL!AC$6:AC$195,$D23)</f>
        <v>1</v>
      </c>
      <c r="AD23" s="399">
        <f>COUNTIF(JADWAL!AD$6:AD$195,$D23)</f>
        <v>1</v>
      </c>
      <c r="AE23" s="399">
        <f>COUNTIF(JADWAL!AE$6:AE$195,$D23)</f>
        <v>0</v>
      </c>
      <c r="AF23" s="399">
        <f>COUNTIF(JADWAL!AF$6:AF$195,$D23)</f>
        <v>0</v>
      </c>
      <c r="AG23" s="399">
        <f>COUNTIF(JADWAL!AG$6:AG$195,$D23)</f>
        <v>0</v>
      </c>
      <c r="AH23" s="399">
        <f>COUNTIF(JADWAL!AH$6:AH$195,$D23)</f>
        <v>0</v>
      </c>
      <c r="AI23" s="401"/>
      <c r="AJ23" s="399"/>
      <c r="AK23" s="399">
        <f t="shared" si="1"/>
        <v>7</v>
      </c>
      <c r="AL23" s="401"/>
      <c r="AM23" s="399">
        <f>COUNTIF(JADWAL!AM$6:AM$195,$D23)</f>
        <v>0</v>
      </c>
      <c r="AN23" s="399">
        <f>COUNTIF(JADWAL!AN$6:AN$195,$D23)</f>
        <v>0</v>
      </c>
      <c r="AO23" s="399">
        <f>COUNTIF(JADWAL!AO$6:AO$195,$D23)</f>
        <v>0</v>
      </c>
      <c r="AP23" s="399">
        <f>COUNTIF(JADWAL!AP$6:AP$195,$D23)</f>
        <v>0</v>
      </c>
      <c r="AQ23" s="399">
        <f>COUNTIF(JADWAL!AQ$6:AQ$195,$D23)</f>
        <v>0</v>
      </c>
      <c r="AR23" s="402"/>
      <c r="AS23" s="399">
        <f>COUNTIF(JADWAL!AS$6:AS$195,$D23)</f>
        <v>0</v>
      </c>
      <c r="AT23" s="399">
        <f>COUNTIF(JADWAL!AT$6:AT$195,$D23)</f>
        <v>0</v>
      </c>
      <c r="AU23" s="402">
        <f>COUNTIF(JADWAL!AU$6:AU$195,$D23)</f>
        <v>0</v>
      </c>
      <c r="AV23" s="399">
        <f>COUNTIF(JADWAL!AV$6:AV$195,$D23)</f>
        <v>0</v>
      </c>
      <c r="AW23" s="399">
        <f>COUNTIF(JADWAL!AW$6:AW$195,$D23)</f>
        <v>0</v>
      </c>
      <c r="AX23" s="399">
        <f>COUNTIF(JADWAL!AX$6:AX$195,$D23)</f>
        <v>0</v>
      </c>
      <c r="AY23" s="399">
        <f>COUNTIF(JADWAL!AY$6:AY$195,$D23)</f>
        <v>0</v>
      </c>
      <c r="AZ23" s="402">
        <f>COUNTIF(JADWAL!AZ$6:AZ$195,$D23)</f>
        <v>0</v>
      </c>
      <c r="BA23" s="399">
        <f>COUNTIF(JADWAL!BA$6:BA$195,$D23)</f>
        <v>0</v>
      </c>
      <c r="BB23" s="399">
        <f t="shared" si="2"/>
        <v>0</v>
      </c>
      <c r="BC23" s="403"/>
      <c r="BD23" s="403"/>
      <c r="BE23" s="399">
        <f>COUNTIF(JADWAL!BF$6:BF$195,$D23)</f>
        <v>1</v>
      </c>
      <c r="BF23" s="399">
        <f>COUNTIF(JADWAL!BG$6:BG$195,$D23)</f>
        <v>1</v>
      </c>
      <c r="BG23" s="399">
        <f>COUNTIF(JADWAL!BH$6:BH$195,$D23)</f>
        <v>1</v>
      </c>
      <c r="BH23" s="399">
        <f>COUNTIF(JADWAL!BI$6:BI$195,$D23)</f>
        <v>1</v>
      </c>
      <c r="BI23" s="399">
        <f>COUNTIF(JADWAL!BJ$6:BJ$195,$D23)</f>
        <v>1</v>
      </c>
      <c r="BJ23" s="401"/>
      <c r="BK23" s="399">
        <f>COUNTIF(JADWAL!BL$6:BL$195,$D23)</f>
        <v>1</v>
      </c>
      <c r="BL23" s="399">
        <f>COUNTIF(JADWAL!BM$6:BM$195,$D23)</f>
        <v>1</v>
      </c>
      <c r="BM23" s="399">
        <f>COUNTIF(JADWAL!BN$6:BN$195,$D23)</f>
        <v>0</v>
      </c>
      <c r="BN23" s="399">
        <f>COUNTIF(JADWAL!BO$6:BO$195,$D23)</f>
        <v>0</v>
      </c>
      <c r="BO23" s="399">
        <f>COUNTIF(JADWAL!BP$6:BP$195,$D23)</f>
        <v>0</v>
      </c>
      <c r="BP23" s="399">
        <f>COUNTIF(JADWAL!BQ$6:BQ$195,$D23)</f>
        <v>0</v>
      </c>
      <c r="BQ23" s="399">
        <f>COUNTIF(JADWAL!BR$6:BR$195,$D23)</f>
        <v>0</v>
      </c>
      <c r="BR23" s="401"/>
      <c r="BS23" s="399">
        <f>COUNTIF(JADWAL!BT$6:BT$195,$D23)</f>
        <v>0</v>
      </c>
      <c r="BT23" s="399">
        <f t="shared" si="3"/>
        <v>7</v>
      </c>
      <c r="BU23" s="404"/>
      <c r="BV23" s="399">
        <f>COUNTIF(JADWAL!BW$6:BW$195,$D23)</f>
        <v>0</v>
      </c>
      <c r="BW23" s="399">
        <f>COUNTIF(JADWAL!BX$6:BX$195,$D23)</f>
        <v>0</v>
      </c>
      <c r="BX23" s="399">
        <f>COUNTIF(JADWAL!BY$6:BY$195,$D23)</f>
        <v>0</v>
      </c>
      <c r="BY23" s="399">
        <f>COUNTIF(JADWAL!BZ$6:BZ$195,$D23)</f>
        <v>1</v>
      </c>
      <c r="BZ23" s="399">
        <f>COUNTIF(JADWAL!CA$6:CA$195,$D23)</f>
        <v>1</v>
      </c>
      <c r="CA23" s="399">
        <f>COUNTIF(JADWAL!CB$6:CB$195,$D23)</f>
        <v>1</v>
      </c>
      <c r="CB23" s="399">
        <f>COUNTIF(JADWAL!CC$6:CC$195,$D23)</f>
        <v>1</v>
      </c>
      <c r="CC23" s="401"/>
      <c r="CD23" s="399">
        <f>COUNTIF(JADWAL!CE$6:CE$195,$D23)</f>
        <v>0</v>
      </c>
      <c r="CE23" s="399">
        <f>COUNTIF(JADWAL!CF$6:CF$195,$D23)</f>
        <v>0</v>
      </c>
      <c r="CF23" s="399">
        <f>COUNTIF(JADWAL!CG$6:CG$195,$D23)</f>
        <v>0</v>
      </c>
      <c r="CG23" s="399">
        <f>COUNTIF(JADWAL!CH$6:CH$195,$D23)</f>
        <v>0</v>
      </c>
      <c r="CH23" s="399">
        <f>COUNTIF(JADWAL!CI$6:CI$195,$D23)</f>
        <v>0</v>
      </c>
      <c r="CI23" s="399">
        <f>COUNTIF(JADWAL!CJ$6:CJ$195,$D23)</f>
        <v>0</v>
      </c>
      <c r="CJ23" s="399"/>
      <c r="CK23" s="399">
        <f t="shared" si="4"/>
        <v>4</v>
      </c>
      <c r="CL23" s="398">
        <f t="shared" si="5"/>
        <v>24</v>
      </c>
    </row>
    <row r="24" spans="1:90" ht="12.75" customHeight="1">
      <c r="A24" s="4">
        <f>'MASTER GURU HARIAN'!A26</f>
        <v>22</v>
      </c>
      <c r="B24" s="5" t="str">
        <f>'MASTER GURU HARIAN'!B26</f>
        <v>MASPURI ANDEWI, S.Kom</v>
      </c>
      <c r="C24" s="5" t="str">
        <f>'MASTER GURU HARIAN'!C26</f>
        <v>G22</v>
      </c>
      <c r="D24" s="5" t="str">
        <f>'MASTER GURU HARIAN'!D26</f>
        <v>PURI</v>
      </c>
      <c r="E24" s="399"/>
      <c r="F24" s="399">
        <f>COUNTIF(JADWAL!F$6:F$195,$D24)</f>
        <v>0</v>
      </c>
      <c r="G24" s="399">
        <f>COUNTIF(JADWAL!G$6:G$195,$D24)</f>
        <v>0</v>
      </c>
      <c r="H24" s="399">
        <f>COUNTIF(JADWAL!H$6:H$195,$D24)</f>
        <v>1</v>
      </c>
      <c r="I24" s="399">
        <f>COUNTIF(JADWAL!I$6:I$195,$D24)</f>
        <v>1</v>
      </c>
      <c r="J24" s="399">
        <f>COUNTIF(JADWAL!J$6:J$195,$D24)</f>
        <v>0</v>
      </c>
      <c r="K24" s="399">
        <f>COUNTIF(JADWAL!K$6:K$195,$D24)</f>
        <v>1</v>
      </c>
      <c r="L24" s="399">
        <f>COUNTIF(JADWAL!L$6:L$195,$D24)</f>
        <v>1</v>
      </c>
      <c r="M24" s="399">
        <f>COUNTIF(JADWAL!M$6:M$195,$D24)</f>
        <v>0</v>
      </c>
      <c r="N24" s="399">
        <f>COUNTIF(JADWAL!N$6:N$195,$D24)</f>
        <v>1</v>
      </c>
      <c r="O24" s="399">
        <f>COUNTIF(JADWAL!O$6:O$195,$D24)</f>
        <v>1</v>
      </c>
      <c r="P24" s="399">
        <f>COUNTIF(JADWAL!P$6:P$195,$D24)</f>
        <v>0</v>
      </c>
      <c r="Q24" s="399">
        <f>COUNTIF(JADWAL!Q$6:Q$195,$D24)</f>
        <v>0</v>
      </c>
      <c r="R24" s="399">
        <f>COUNTIF(JADWAL!R$6:R$195,$D24)</f>
        <v>0</v>
      </c>
      <c r="S24" s="399">
        <f>COUNTIF(JADWAL!S$6:S$195,$D24)</f>
        <v>0</v>
      </c>
      <c r="T24" s="399">
        <f t="shared" si="0"/>
        <v>6</v>
      </c>
      <c r="U24" s="400"/>
      <c r="V24" s="399">
        <f>COUNTIF(JADWAL!V$6:V$195,$D24)</f>
        <v>1</v>
      </c>
      <c r="W24" s="399">
        <f>COUNTIF(JADWAL!W$6:W$195,$D24)</f>
        <v>1</v>
      </c>
      <c r="X24" s="399">
        <f>COUNTIF(JADWAL!X$6:X$195,$D24)</f>
        <v>1</v>
      </c>
      <c r="Y24" s="399">
        <f>COUNTIF(JADWAL!Y$6:Y$195,$D24)</f>
        <v>1</v>
      </c>
      <c r="Z24" s="399">
        <f>COUNTIF(JADWAL!Z$6:Z$195,$D24)</f>
        <v>1</v>
      </c>
      <c r="AA24" s="401"/>
      <c r="AB24" s="399">
        <f>COUNTIF(JADWAL!AB$6:AB$195,$D24)</f>
        <v>1</v>
      </c>
      <c r="AC24" s="399">
        <f>COUNTIF(JADWAL!AC$6:AC$195,$D24)</f>
        <v>0</v>
      </c>
      <c r="AD24" s="399">
        <f>COUNTIF(JADWAL!AD$6:AD$195,$D24)</f>
        <v>0</v>
      </c>
      <c r="AE24" s="399">
        <f>COUNTIF(JADWAL!AE$6:AE$195,$D24)</f>
        <v>0</v>
      </c>
      <c r="AF24" s="399">
        <f>COUNTIF(JADWAL!AF$6:AF$195,$D24)</f>
        <v>0</v>
      </c>
      <c r="AG24" s="399">
        <f>COUNTIF(JADWAL!AG$6:AG$195,$D24)</f>
        <v>0</v>
      </c>
      <c r="AH24" s="399">
        <f>COUNTIF(JADWAL!AH$6:AH$195,$D24)</f>
        <v>0</v>
      </c>
      <c r="AI24" s="401"/>
      <c r="AJ24" s="399"/>
      <c r="AK24" s="399">
        <f t="shared" si="1"/>
        <v>6</v>
      </c>
      <c r="AL24" s="401"/>
      <c r="AM24" s="399">
        <f>COUNTIF(JADWAL!AM$6:AM$195,$D24)</f>
        <v>0</v>
      </c>
      <c r="AN24" s="399">
        <f>COUNTIF(JADWAL!AN$6:AN$195,$D24)</f>
        <v>0</v>
      </c>
      <c r="AO24" s="399">
        <f>COUNTIF(JADWAL!AO$6:AO$195,$D24)</f>
        <v>0</v>
      </c>
      <c r="AP24" s="399">
        <f>COUNTIF(JADWAL!AP$6:AP$195,$D24)</f>
        <v>1</v>
      </c>
      <c r="AQ24" s="399">
        <f>COUNTIF(JADWAL!AQ$6:AQ$195,$D24)</f>
        <v>1</v>
      </c>
      <c r="AR24" s="402"/>
      <c r="AS24" s="399">
        <f>COUNTIF(JADWAL!AS$6:AS$195,$D24)</f>
        <v>1</v>
      </c>
      <c r="AT24" s="399">
        <f>COUNTIF(JADWAL!AT$6:AT$195,$D24)</f>
        <v>1</v>
      </c>
      <c r="AU24" s="402">
        <f>COUNTIF(JADWAL!AU$6:AU$195,$D24)</f>
        <v>0</v>
      </c>
      <c r="AV24" s="399">
        <f>COUNTIF(JADWAL!AV$6:AV$195,$D24)</f>
        <v>1</v>
      </c>
      <c r="AW24" s="399">
        <f>COUNTIF(JADWAL!AW$6:AW$195,$D24)</f>
        <v>1</v>
      </c>
      <c r="AX24" s="399">
        <f>COUNTIF(JADWAL!AX$6:AX$195,$D24)</f>
        <v>0</v>
      </c>
      <c r="AY24" s="399">
        <f>COUNTIF(JADWAL!AY$6:AY$195,$D24)</f>
        <v>0</v>
      </c>
      <c r="AZ24" s="402">
        <f>COUNTIF(JADWAL!AZ$6:AZ$195,$D24)</f>
        <v>0</v>
      </c>
      <c r="BA24" s="399">
        <f>COUNTIF(JADWAL!BA$6:BA$195,$D24)</f>
        <v>0</v>
      </c>
      <c r="BB24" s="399">
        <f t="shared" si="2"/>
        <v>6</v>
      </c>
      <c r="BC24" s="403"/>
      <c r="BD24" s="403"/>
      <c r="BE24" s="399">
        <f>COUNTIF(JADWAL!BF$6:BF$195,$D24)</f>
        <v>1</v>
      </c>
      <c r="BF24" s="399">
        <f>COUNTIF(JADWAL!BG$6:BG$195,$D24)</f>
        <v>1</v>
      </c>
      <c r="BG24" s="399">
        <f>COUNTIF(JADWAL!BH$6:BH$195,$D24)</f>
        <v>1</v>
      </c>
      <c r="BH24" s="399">
        <f>COUNTIF(JADWAL!BI$6:BI$195,$D24)</f>
        <v>1</v>
      </c>
      <c r="BI24" s="399">
        <f>COUNTIF(JADWAL!BJ$6:BJ$195,$D24)</f>
        <v>1</v>
      </c>
      <c r="BJ24" s="401"/>
      <c r="BK24" s="399">
        <f>COUNTIF(JADWAL!BL$6:BL$195,$D24)</f>
        <v>1</v>
      </c>
      <c r="BL24" s="399">
        <f>COUNTIF(JADWAL!BM$6:BM$195,$D24)</f>
        <v>0</v>
      </c>
      <c r="BM24" s="399">
        <f>COUNTIF(JADWAL!BN$6:BN$195,$D24)</f>
        <v>0</v>
      </c>
      <c r="BN24" s="399">
        <f>COUNTIF(JADWAL!BO$6:BO$195,$D24)</f>
        <v>0</v>
      </c>
      <c r="BO24" s="399">
        <f>COUNTIF(JADWAL!BP$6:BP$195,$D24)</f>
        <v>0</v>
      </c>
      <c r="BP24" s="399">
        <f>COUNTIF(JADWAL!BQ$6:BQ$195,$D24)</f>
        <v>0</v>
      </c>
      <c r="BQ24" s="399">
        <f>COUNTIF(JADWAL!BR$6:BR$195,$D24)</f>
        <v>0</v>
      </c>
      <c r="BR24" s="401"/>
      <c r="BS24" s="399">
        <f>COUNTIF(JADWAL!BT$6:BT$195,$D24)</f>
        <v>0</v>
      </c>
      <c r="BT24" s="399">
        <f t="shared" si="3"/>
        <v>6</v>
      </c>
      <c r="BU24" s="404"/>
      <c r="BV24" s="399">
        <f>COUNTIF(JADWAL!BW$6:BW$195,$D24)</f>
        <v>0</v>
      </c>
      <c r="BW24" s="399">
        <f>COUNTIF(JADWAL!BX$6:BX$195,$D24)</f>
        <v>0</v>
      </c>
      <c r="BX24" s="399">
        <f>COUNTIF(JADWAL!BY$6:BY$195,$D24)</f>
        <v>0</v>
      </c>
      <c r="BY24" s="399">
        <f>COUNTIF(JADWAL!BZ$6:BZ$195,$D24)</f>
        <v>0</v>
      </c>
      <c r="BZ24" s="399">
        <f>COUNTIF(JADWAL!CA$6:CA$195,$D24)</f>
        <v>0</v>
      </c>
      <c r="CA24" s="399">
        <f>COUNTIF(JADWAL!CB$6:CB$195,$D24)</f>
        <v>0</v>
      </c>
      <c r="CB24" s="399">
        <f>COUNTIF(JADWAL!CC$6:CC$195,$D24)</f>
        <v>0</v>
      </c>
      <c r="CC24" s="401"/>
      <c r="CD24" s="399">
        <f>COUNTIF(JADWAL!CE$6:CE$195,$D24)</f>
        <v>0</v>
      </c>
      <c r="CE24" s="399">
        <f>COUNTIF(JADWAL!CF$6:CF$195,$D24)</f>
        <v>0</v>
      </c>
      <c r="CF24" s="399">
        <f>COUNTIF(JADWAL!CG$6:CG$195,$D24)</f>
        <v>0</v>
      </c>
      <c r="CG24" s="399">
        <f>COUNTIF(JADWAL!CH$6:CH$195,$D24)</f>
        <v>0</v>
      </c>
      <c r="CH24" s="399">
        <f>COUNTIF(JADWAL!CI$6:CI$195,$D24)</f>
        <v>0</v>
      </c>
      <c r="CI24" s="399">
        <f>COUNTIF(JADWAL!CJ$6:CJ$195,$D24)</f>
        <v>0</v>
      </c>
      <c r="CJ24" s="399"/>
      <c r="CK24" s="399">
        <f t="shared" si="4"/>
        <v>0</v>
      </c>
      <c r="CL24" s="398">
        <f t="shared" si="5"/>
        <v>24</v>
      </c>
    </row>
    <row r="25" spans="1:90" ht="12.75" customHeight="1">
      <c r="A25" s="4">
        <f>'MASTER GURU HARIAN'!A27</f>
        <v>23</v>
      </c>
      <c r="B25" s="5" t="str">
        <f>'MASTER GURU HARIAN'!B27</f>
        <v>RUHYA, S.Ag, M.M.Pd</v>
      </c>
      <c r="C25" s="5" t="str">
        <f>'MASTER GURU HARIAN'!C27</f>
        <v>G23</v>
      </c>
      <c r="D25" s="5" t="str">
        <f>'MASTER GURU HARIAN'!D27</f>
        <v>RUHYA</v>
      </c>
      <c r="E25" s="399"/>
      <c r="F25" s="399">
        <f>COUNTIF(JADWAL!F$6:F$195,$D25)</f>
        <v>0</v>
      </c>
      <c r="G25" s="399">
        <f>COUNTIF(JADWAL!G$6:G$195,$D25)</f>
        <v>0</v>
      </c>
      <c r="H25" s="399">
        <f>COUNTIF(JADWAL!H$6:H$195,$D25)</f>
        <v>0</v>
      </c>
      <c r="I25" s="399">
        <f>COUNTIF(JADWAL!I$6:I$195,$D25)</f>
        <v>1</v>
      </c>
      <c r="J25" s="399">
        <f>COUNTIF(JADWAL!J$6:J$195,$D25)</f>
        <v>0</v>
      </c>
      <c r="K25" s="399">
        <f>COUNTIF(JADWAL!K$6:K$195,$D25)</f>
        <v>1</v>
      </c>
      <c r="L25" s="399">
        <f>COUNTIF(JADWAL!L$6:L$195,$D25)</f>
        <v>1</v>
      </c>
      <c r="M25" s="399">
        <f>COUNTIF(JADWAL!M$6:M$195,$D25)</f>
        <v>0</v>
      </c>
      <c r="N25" s="399">
        <f>COUNTIF(JADWAL!N$6:N$195,$D25)</f>
        <v>1</v>
      </c>
      <c r="O25" s="399">
        <f>COUNTIF(JADWAL!O$6:O$195,$D25)</f>
        <v>1</v>
      </c>
      <c r="P25" s="399">
        <f>COUNTIF(JADWAL!P$6:P$195,$D25)</f>
        <v>1</v>
      </c>
      <c r="Q25" s="399">
        <f>COUNTIF(JADWAL!Q$6:Q$195,$D25)</f>
        <v>0</v>
      </c>
      <c r="R25" s="399">
        <f>COUNTIF(JADWAL!R$6:R$195,$D25)</f>
        <v>0</v>
      </c>
      <c r="S25" s="399">
        <f>COUNTIF(JADWAL!S$6:S$195,$D25)</f>
        <v>0</v>
      </c>
      <c r="T25" s="399">
        <f t="shared" si="0"/>
        <v>6</v>
      </c>
      <c r="U25" s="400"/>
      <c r="V25" s="399">
        <f>COUNTIF(JADWAL!V$6:V$195,$D25)</f>
        <v>1</v>
      </c>
      <c r="W25" s="399">
        <f>COUNTIF(JADWAL!W$6:W$195,$D25)</f>
        <v>1</v>
      </c>
      <c r="X25" s="399">
        <f>COUNTIF(JADWAL!X$6:X$195,$D25)</f>
        <v>1</v>
      </c>
      <c r="Y25" s="399">
        <f>COUNTIF(JADWAL!Y$6:Y$195,$D25)</f>
        <v>0</v>
      </c>
      <c r="Z25" s="399">
        <f>COUNTIF(JADWAL!Z$6:Z$195,$D25)</f>
        <v>0</v>
      </c>
      <c r="AA25" s="401"/>
      <c r="AB25" s="399">
        <f>COUNTIF(JADWAL!AB$6:AB$195,$D25)</f>
        <v>1</v>
      </c>
      <c r="AC25" s="399">
        <f>COUNTIF(JADWAL!AC$6:AC$195,$D25)</f>
        <v>1</v>
      </c>
      <c r="AD25" s="399">
        <f>COUNTIF(JADWAL!AD$6:AD$195,$D25)</f>
        <v>0</v>
      </c>
      <c r="AE25" s="399">
        <f>COUNTIF(JADWAL!AE$6:AE$195,$D25)</f>
        <v>1</v>
      </c>
      <c r="AF25" s="399">
        <f>COUNTIF(JADWAL!AF$6:AF$195,$D25)</f>
        <v>0</v>
      </c>
      <c r="AG25" s="399">
        <f>COUNTIF(JADWAL!AG$6:AG$195,$D25)</f>
        <v>0</v>
      </c>
      <c r="AH25" s="399">
        <f>COUNTIF(JADWAL!AH$6:AH$195,$D25)</f>
        <v>0</v>
      </c>
      <c r="AI25" s="401"/>
      <c r="AJ25" s="399"/>
      <c r="AK25" s="399">
        <f t="shared" si="1"/>
        <v>6</v>
      </c>
      <c r="AL25" s="401"/>
      <c r="AM25" s="399">
        <f>COUNTIF(JADWAL!AM$6:AM$195,$D25)</f>
        <v>0</v>
      </c>
      <c r="AN25" s="399">
        <f>COUNTIF(JADWAL!AN$6:AN$195,$D25)</f>
        <v>0</v>
      </c>
      <c r="AO25" s="399">
        <f>COUNTIF(JADWAL!AO$6:AO$195,$D25)</f>
        <v>0</v>
      </c>
      <c r="AP25" s="399">
        <f>COUNTIF(JADWAL!AP$6:AP$195,$D25)</f>
        <v>0</v>
      </c>
      <c r="AQ25" s="399">
        <f>COUNTIF(JADWAL!AQ$6:AQ$195,$D25)</f>
        <v>0</v>
      </c>
      <c r="AR25" s="402"/>
      <c r="AS25" s="399">
        <f>COUNTIF(JADWAL!AS$6:AS$195,$D25)</f>
        <v>0</v>
      </c>
      <c r="AT25" s="399">
        <f>COUNTIF(JADWAL!AT$6:AT$195,$D25)</f>
        <v>0</v>
      </c>
      <c r="AU25" s="402">
        <f>COUNTIF(JADWAL!AU$6:AU$195,$D25)</f>
        <v>0</v>
      </c>
      <c r="AV25" s="399">
        <f>COUNTIF(JADWAL!AV$6:AV$195,$D25)</f>
        <v>1</v>
      </c>
      <c r="AW25" s="399">
        <f>COUNTIF(JADWAL!AW$6:AW$195,$D25)</f>
        <v>1</v>
      </c>
      <c r="AX25" s="399">
        <f>COUNTIF(JADWAL!AX$6:AX$195,$D25)</f>
        <v>1</v>
      </c>
      <c r="AY25" s="399">
        <f>COUNTIF(JADWAL!AY$6:AY$195,$D25)</f>
        <v>0</v>
      </c>
      <c r="AZ25" s="402">
        <f>COUNTIF(JADWAL!AZ$6:AZ$195,$D25)</f>
        <v>0</v>
      </c>
      <c r="BA25" s="399">
        <f>COUNTIF(JADWAL!BA$6:BA$195,$D25)</f>
        <v>0</v>
      </c>
      <c r="BB25" s="399">
        <f t="shared" si="2"/>
        <v>3</v>
      </c>
      <c r="BC25" s="403"/>
      <c r="BD25" s="403"/>
      <c r="BE25" s="399">
        <f>COUNTIF(JADWAL!BF$6:BF$195,$D25)</f>
        <v>0</v>
      </c>
      <c r="BF25" s="399">
        <f>COUNTIF(JADWAL!BG$6:BG$195,$D25)</f>
        <v>0</v>
      </c>
      <c r="BG25" s="399">
        <f>COUNTIF(JADWAL!BH$6:BH$195,$D25)</f>
        <v>1</v>
      </c>
      <c r="BH25" s="399">
        <f>COUNTIF(JADWAL!BI$6:BI$195,$D25)</f>
        <v>1</v>
      </c>
      <c r="BI25" s="399">
        <f>COUNTIF(JADWAL!BJ$6:BJ$195,$D25)</f>
        <v>1</v>
      </c>
      <c r="BJ25" s="401"/>
      <c r="BK25" s="399">
        <f>COUNTIF(JADWAL!BL$6:BL$195,$D25)</f>
        <v>0</v>
      </c>
      <c r="BL25" s="399">
        <f>COUNTIF(JADWAL!BM$6:BM$195,$D25)</f>
        <v>1</v>
      </c>
      <c r="BM25" s="399">
        <f>COUNTIF(JADWAL!BN$6:BN$195,$D25)</f>
        <v>0</v>
      </c>
      <c r="BN25" s="399">
        <f>COUNTIF(JADWAL!BO$6:BO$195,$D25)</f>
        <v>1</v>
      </c>
      <c r="BO25" s="399">
        <f>COUNTIF(JADWAL!BP$6:BP$195,$D25)</f>
        <v>1</v>
      </c>
      <c r="BP25" s="399">
        <f>COUNTIF(JADWAL!BQ$6:BQ$195,$D25)</f>
        <v>0</v>
      </c>
      <c r="BQ25" s="399">
        <f>COUNTIF(JADWAL!BR$6:BR$195,$D25)</f>
        <v>0</v>
      </c>
      <c r="BR25" s="401"/>
      <c r="BS25" s="399">
        <f>COUNTIF(JADWAL!BT$6:BT$195,$D25)</f>
        <v>0</v>
      </c>
      <c r="BT25" s="399">
        <f t="shared" si="3"/>
        <v>6</v>
      </c>
      <c r="BU25" s="404"/>
      <c r="BV25" s="399">
        <f>COUNTIF(JADWAL!BW$6:BW$195,$D25)</f>
        <v>0</v>
      </c>
      <c r="BW25" s="399">
        <f>COUNTIF(JADWAL!BX$6:BX$195,$D25)</f>
        <v>0</v>
      </c>
      <c r="BX25" s="399">
        <f>COUNTIF(JADWAL!BY$6:BY$195,$D25)</f>
        <v>0</v>
      </c>
      <c r="BY25" s="399">
        <f>COUNTIF(JADWAL!BZ$6:BZ$195,$D25)</f>
        <v>1</v>
      </c>
      <c r="BZ25" s="399">
        <f>COUNTIF(JADWAL!CA$6:CA$195,$D25)</f>
        <v>1</v>
      </c>
      <c r="CA25" s="399">
        <f>COUNTIF(JADWAL!CB$6:CB$195,$D25)</f>
        <v>1</v>
      </c>
      <c r="CB25" s="399">
        <f>COUNTIF(JADWAL!CC$6:CC$195,$D25)</f>
        <v>1</v>
      </c>
      <c r="CC25" s="401"/>
      <c r="CD25" s="399">
        <f>COUNTIF(JADWAL!CE$6:CE$195,$D25)</f>
        <v>1</v>
      </c>
      <c r="CE25" s="399">
        <f>COUNTIF(JADWAL!CF$6:CF$195,$D25)</f>
        <v>1</v>
      </c>
      <c r="CF25" s="399">
        <f>COUNTIF(JADWAL!CG$6:CG$195,$D25)</f>
        <v>0</v>
      </c>
      <c r="CG25" s="399">
        <f>COUNTIF(JADWAL!CH$6:CH$195,$D25)</f>
        <v>0</v>
      </c>
      <c r="CH25" s="399">
        <f>COUNTIF(JADWAL!CI$6:CI$195,$D25)</f>
        <v>0</v>
      </c>
      <c r="CI25" s="399">
        <f>COUNTIF(JADWAL!CJ$6:CJ$195,$D25)</f>
        <v>0</v>
      </c>
      <c r="CJ25" s="399"/>
      <c r="CK25" s="399">
        <f t="shared" si="4"/>
        <v>6</v>
      </c>
      <c r="CL25" s="398">
        <f t="shared" si="5"/>
        <v>27</v>
      </c>
    </row>
    <row r="26" spans="1:90" ht="12.75" customHeight="1">
      <c r="A26" s="4">
        <f>'MASTER GURU HARIAN'!A28</f>
        <v>24</v>
      </c>
      <c r="B26" s="5" t="str">
        <f>'MASTER GURU HARIAN'!B28</f>
        <v>MAYA KUSMAYANTI, M.Pd</v>
      </c>
      <c r="C26" s="5" t="str">
        <f>'MASTER GURU HARIAN'!C29</f>
        <v>G25</v>
      </c>
      <c r="D26" s="5" t="str">
        <f>'MASTER GURU HARIAN'!D28</f>
        <v>MAYA</v>
      </c>
      <c r="E26" s="399"/>
      <c r="F26" s="399">
        <f>COUNTIF(JADWAL!F$6:F$195,$D26)</f>
        <v>0</v>
      </c>
      <c r="G26" s="399">
        <f>COUNTIF(JADWAL!G$6:G$195,$D26)</f>
        <v>0</v>
      </c>
      <c r="H26" s="399">
        <f>COUNTIF(JADWAL!H$6:H$195,$D26)</f>
        <v>0</v>
      </c>
      <c r="I26" s="399">
        <f>COUNTIF(JADWAL!I$6:I$195,$D26)</f>
        <v>0</v>
      </c>
      <c r="J26" s="399">
        <f>COUNTIF(JADWAL!J$6:J$195,$D26)</f>
        <v>0</v>
      </c>
      <c r="K26" s="399">
        <f>COUNTIF(JADWAL!K$6:K$195,$D26)</f>
        <v>0</v>
      </c>
      <c r="L26" s="399">
        <f>COUNTIF(JADWAL!L$6:L$195,$D26)</f>
        <v>0</v>
      </c>
      <c r="M26" s="399">
        <f>COUNTIF(JADWAL!M$6:M$195,$D26)</f>
        <v>0</v>
      </c>
      <c r="N26" s="399">
        <f>COUNTIF(JADWAL!N$6:N$195,$D26)</f>
        <v>0</v>
      </c>
      <c r="O26" s="399">
        <f>COUNTIF(JADWAL!O$6:O$195,$D26)</f>
        <v>1</v>
      </c>
      <c r="P26" s="399">
        <f>COUNTIF(JADWAL!P$6:P$195,$D26)</f>
        <v>1</v>
      </c>
      <c r="Q26" s="399">
        <f>COUNTIF(JADWAL!Q$6:Q$195,$D26)</f>
        <v>0</v>
      </c>
      <c r="R26" s="399">
        <f>COUNTIF(JADWAL!R$6:R$195,$D26)</f>
        <v>0</v>
      </c>
      <c r="S26" s="399">
        <f>COUNTIF(JADWAL!S$6:S$195,$D26)</f>
        <v>0</v>
      </c>
      <c r="T26" s="399">
        <f t="shared" si="0"/>
        <v>2</v>
      </c>
      <c r="U26" s="400"/>
      <c r="V26" s="399">
        <f>COUNTIF(JADWAL!V$6:V$195,$D26)</f>
        <v>0</v>
      </c>
      <c r="W26" s="399">
        <f>COUNTIF(JADWAL!W$6:W$195,$D26)</f>
        <v>0</v>
      </c>
      <c r="X26" s="399">
        <f>COUNTIF(JADWAL!X$6:X$195,$D26)</f>
        <v>1</v>
      </c>
      <c r="Y26" s="399">
        <f>COUNTIF(JADWAL!Y$6:Y$195,$D26)</f>
        <v>1</v>
      </c>
      <c r="Z26" s="399">
        <f>COUNTIF(JADWAL!Z$6:Z$195,$D26)</f>
        <v>0</v>
      </c>
      <c r="AA26" s="401"/>
      <c r="AB26" s="399">
        <f>COUNTIF(JADWAL!AB$6:AB$195,$D26)</f>
        <v>0</v>
      </c>
      <c r="AC26" s="399">
        <f>COUNTIF(JADWAL!AC$6:AC$195,$D26)</f>
        <v>0</v>
      </c>
      <c r="AD26" s="399">
        <f>COUNTIF(JADWAL!AD$6:AD$195,$D26)</f>
        <v>0</v>
      </c>
      <c r="AE26" s="399">
        <f>COUNTIF(JADWAL!AE$6:AE$195,$D26)</f>
        <v>0</v>
      </c>
      <c r="AF26" s="399">
        <f>COUNTIF(JADWAL!AF$6:AF$195,$D26)</f>
        <v>1</v>
      </c>
      <c r="AG26" s="399">
        <f>COUNTIF(JADWAL!AG$6:AG$195,$D26)</f>
        <v>1</v>
      </c>
      <c r="AH26" s="399">
        <f>COUNTIF(JADWAL!AH$6:AH$195,$D26)</f>
        <v>0</v>
      </c>
      <c r="AI26" s="401"/>
      <c r="AJ26" s="399"/>
      <c r="AK26" s="399">
        <f t="shared" si="1"/>
        <v>4</v>
      </c>
      <c r="AL26" s="401"/>
      <c r="AM26" s="399">
        <f>COUNTIF(JADWAL!AM$6:AM$195,$D26)</f>
        <v>0</v>
      </c>
      <c r="AN26" s="399">
        <f>COUNTIF(JADWAL!AN$6:AN$195,$D26)</f>
        <v>0</v>
      </c>
      <c r="AO26" s="399">
        <f>COUNTIF(JADWAL!AO$6:AO$195,$D26)</f>
        <v>0</v>
      </c>
      <c r="AP26" s="399">
        <f>COUNTIF(JADWAL!AP$6:AP$195,$D26)</f>
        <v>0</v>
      </c>
      <c r="AQ26" s="399">
        <f>COUNTIF(JADWAL!AQ$6:AQ$195,$D26)</f>
        <v>0</v>
      </c>
      <c r="AR26" s="402"/>
      <c r="AS26" s="399">
        <f>COUNTIF(JADWAL!AS$6:AS$195,$D26)</f>
        <v>1</v>
      </c>
      <c r="AT26" s="399">
        <f>COUNTIF(JADWAL!AT$6:AT$195,$D26)</f>
        <v>1</v>
      </c>
      <c r="AU26" s="402">
        <f>COUNTIF(JADWAL!AU$6:AU$195,$D26)</f>
        <v>0</v>
      </c>
      <c r="AV26" s="399">
        <f>COUNTIF(JADWAL!AV$6:AV$195,$D26)</f>
        <v>0</v>
      </c>
      <c r="AW26" s="399">
        <f>COUNTIF(JADWAL!AW$6:AW$195,$D26)</f>
        <v>0</v>
      </c>
      <c r="AX26" s="399">
        <f>COUNTIF(JADWAL!AX$6:AX$195,$D26)</f>
        <v>1</v>
      </c>
      <c r="AY26" s="399">
        <f>COUNTIF(JADWAL!AY$6:AY$195,$D26)</f>
        <v>1</v>
      </c>
      <c r="AZ26" s="402">
        <f>COUNTIF(JADWAL!AZ$6:AZ$195,$D26)</f>
        <v>0</v>
      </c>
      <c r="BA26" s="399">
        <f>COUNTIF(JADWAL!BA$6:BA$195,$D26)</f>
        <v>0</v>
      </c>
      <c r="BB26" s="399">
        <f t="shared" si="2"/>
        <v>4</v>
      </c>
      <c r="BC26" s="403"/>
      <c r="BD26" s="403"/>
      <c r="BE26" s="399">
        <f>COUNTIF(JADWAL!BF$6:BF$195,$D26)</f>
        <v>0</v>
      </c>
      <c r="BF26" s="399">
        <f>COUNTIF(JADWAL!BG$6:BG$195,$D26)</f>
        <v>0</v>
      </c>
      <c r="BG26" s="399">
        <f>COUNTIF(JADWAL!BH$6:BH$195,$D26)</f>
        <v>0</v>
      </c>
      <c r="BH26" s="399">
        <f>COUNTIF(JADWAL!BI$6:BI$195,$D26)</f>
        <v>0</v>
      </c>
      <c r="BI26" s="399">
        <f>COUNTIF(JADWAL!BJ$6:BJ$195,$D26)</f>
        <v>0</v>
      </c>
      <c r="BJ26" s="401"/>
      <c r="BK26" s="399">
        <f>COUNTIF(JADWAL!BL$6:BL$195,$D26)</f>
        <v>0</v>
      </c>
      <c r="BL26" s="399">
        <f>COUNTIF(JADWAL!BM$6:BM$195,$D26)</f>
        <v>0</v>
      </c>
      <c r="BM26" s="399">
        <f>COUNTIF(JADWAL!BN$6:BN$195,$D26)</f>
        <v>0</v>
      </c>
      <c r="BN26" s="399">
        <f>COUNTIF(JADWAL!BO$6:BO$195,$D26)</f>
        <v>0</v>
      </c>
      <c r="BO26" s="399">
        <f>COUNTIF(JADWAL!BP$6:BP$195,$D26)</f>
        <v>0</v>
      </c>
      <c r="BP26" s="399">
        <f>COUNTIF(JADWAL!BQ$6:BQ$195,$D26)</f>
        <v>0</v>
      </c>
      <c r="BQ26" s="399">
        <f>COUNTIF(JADWAL!BR$6:BR$195,$D26)</f>
        <v>0</v>
      </c>
      <c r="BR26" s="401"/>
      <c r="BS26" s="399">
        <f>COUNTIF(JADWAL!BT$6:BT$195,$D26)</f>
        <v>0</v>
      </c>
      <c r="BT26" s="399">
        <f t="shared" si="3"/>
        <v>0</v>
      </c>
      <c r="BU26" s="404"/>
      <c r="BV26" s="399">
        <f>COUNTIF(JADWAL!BW$6:BW$195,$D26)</f>
        <v>0</v>
      </c>
      <c r="BW26" s="399">
        <f>COUNTIF(JADWAL!BX$6:BX$195,$D26)</f>
        <v>0</v>
      </c>
      <c r="BX26" s="399">
        <f>COUNTIF(JADWAL!BY$6:BY$195,$D26)</f>
        <v>0</v>
      </c>
      <c r="BY26" s="399">
        <f>COUNTIF(JADWAL!BZ$6:BZ$195,$D26)</f>
        <v>0</v>
      </c>
      <c r="BZ26" s="399">
        <f>COUNTIF(JADWAL!CA$6:CA$195,$D26)</f>
        <v>0</v>
      </c>
      <c r="CA26" s="399">
        <f>COUNTIF(JADWAL!CB$6:CB$195,$D26)</f>
        <v>0</v>
      </c>
      <c r="CB26" s="399">
        <f>COUNTIF(JADWAL!CC$6:CC$195,$D26)</f>
        <v>0</v>
      </c>
      <c r="CC26" s="401"/>
      <c r="CD26" s="399">
        <f>COUNTIF(JADWAL!CE$6:CE$195,$D26)</f>
        <v>1</v>
      </c>
      <c r="CE26" s="399">
        <f>COUNTIF(JADWAL!CF$6:CF$195,$D26)</f>
        <v>1</v>
      </c>
      <c r="CF26" s="399">
        <f>COUNTIF(JADWAL!CG$6:CG$195,$D26)</f>
        <v>0</v>
      </c>
      <c r="CG26" s="399">
        <f>COUNTIF(JADWAL!CH$6:CH$195,$D26)</f>
        <v>0</v>
      </c>
      <c r="CH26" s="399">
        <f>COUNTIF(JADWAL!CI$6:CI$195,$D26)</f>
        <v>0</v>
      </c>
      <c r="CI26" s="399">
        <f>COUNTIF(JADWAL!CJ$6:CJ$195,$D26)</f>
        <v>0</v>
      </c>
      <c r="CJ26" s="399"/>
      <c r="CK26" s="399">
        <f t="shared" si="4"/>
        <v>2</v>
      </c>
      <c r="CL26" s="398">
        <f t="shared" si="5"/>
        <v>12</v>
      </c>
    </row>
    <row r="27" spans="1:90" ht="12.75" customHeight="1">
      <c r="A27" s="4">
        <f>'MASTER GURU HARIAN'!A29</f>
        <v>25</v>
      </c>
      <c r="B27" s="5" t="str">
        <f>'MASTER GURU HARIAN'!B29</f>
        <v>DINI KAROMNA, S.Pd.</v>
      </c>
      <c r="C27" s="5" t="str">
        <f>'MASTER GURU HARIAN'!C28</f>
        <v>G24</v>
      </c>
      <c r="D27" s="5" t="str">
        <f>'MASTER GURU HARIAN'!D29</f>
        <v>DINI</v>
      </c>
      <c r="E27" s="399"/>
      <c r="F27" s="399">
        <f>COUNTIF(JADWAL!F$6:F$195,$D27)</f>
        <v>1</v>
      </c>
      <c r="G27" s="399">
        <f>COUNTIF(JADWAL!G$6:G$195,$D27)</f>
        <v>1</v>
      </c>
      <c r="H27" s="399">
        <f>COUNTIF(JADWAL!H$6:H$195,$D27)</f>
        <v>1</v>
      </c>
      <c r="I27" s="399">
        <f>COUNTIF(JADWAL!I$6:I$195,$D27)</f>
        <v>1</v>
      </c>
      <c r="J27" s="399">
        <f>COUNTIF(JADWAL!J$6:J$195,$D27)</f>
        <v>0</v>
      </c>
      <c r="K27" s="399">
        <f>COUNTIF(JADWAL!K$6:K$195,$D27)</f>
        <v>1</v>
      </c>
      <c r="L27" s="399">
        <f>COUNTIF(JADWAL!L$6:L$195,$D27)</f>
        <v>1</v>
      </c>
      <c r="M27" s="399">
        <f>COUNTIF(JADWAL!M$6:M$195,$D27)</f>
        <v>1</v>
      </c>
      <c r="N27" s="399">
        <f>COUNTIF(JADWAL!N$6:N$195,$D27)</f>
        <v>0</v>
      </c>
      <c r="O27" s="399">
        <f>COUNTIF(JADWAL!O$6:O$195,$D27)</f>
        <v>0</v>
      </c>
      <c r="P27" s="399">
        <f>COUNTIF(JADWAL!P$6:P$195,$D27)</f>
        <v>0</v>
      </c>
      <c r="Q27" s="399">
        <f>COUNTIF(JADWAL!Q$6:Q$195,$D27)</f>
        <v>0</v>
      </c>
      <c r="R27" s="399">
        <f>COUNTIF(JADWAL!R$6:R$195,$D27)</f>
        <v>0</v>
      </c>
      <c r="S27" s="399">
        <f>COUNTIF(JADWAL!S$6:S$195,$D27)</f>
        <v>0</v>
      </c>
      <c r="T27" s="399">
        <f t="shared" si="0"/>
        <v>7</v>
      </c>
      <c r="U27" s="400"/>
      <c r="V27" s="399">
        <f>COUNTIF(JADWAL!V$6:V$195,$D27)</f>
        <v>0</v>
      </c>
      <c r="W27" s="399">
        <f>COUNTIF(JADWAL!W$6:W$195,$D27)</f>
        <v>0</v>
      </c>
      <c r="X27" s="399">
        <f>COUNTIF(JADWAL!X$6:X$195,$D27)</f>
        <v>1</v>
      </c>
      <c r="Y27" s="399">
        <f>COUNTIF(JADWAL!Y$6:Y$195,$D27)</f>
        <v>1</v>
      </c>
      <c r="Z27" s="399">
        <f>COUNTIF(JADWAL!Z$6:Z$195,$D27)</f>
        <v>0</v>
      </c>
      <c r="AA27" s="401"/>
      <c r="AB27" s="399">
        <f>COUNTIF(JADWAL!AB$6:AB$195,$D27)</f>
        <v>1</v>
      </c>
      <c r="AC27" s="399">
        <f>COUNTIF(JADWAL!AC$6:AC$195,$D27)</f>
        <v>1</v>
      </c>
      <c r="AD27" s="399">
        <f>COUNTIF(JADWAL!AD$6:AD$195,$D27)</f>
        <v>0</v>
      </c>
      <c r="AE27" s="399">
        <f>COUNTIF(JADWAL!AE$6:AE$195,$D27)</f>
        <v>1</v>
      </c>
      <c r="AF27" s="399">
        <f>COUNTIF(JADWAL!AF$6:AF$195,$D27)</f>
        <v>1</v>
      </c>
      <c r="AG27" s="399">
        <f>COUNTIF(JADWAL!AG$6:AG$195,$D27)</f>
        <v>1</v>
      </c>
      <c r="AH27" s="399">
        <f>COUNTIF(JADWAL!AH$6:AH$195,$D27)</f>
        <v>0</v>
      </c>
      <c r="AI27" s="401"/>
      <c r="AJ27" s="399"/>
      <c r="AK27" s="399">
        <f t="shared" si="1"/>
        <v>7</v>
      </c>
      <c r="AL27" s="401"/>
      <c r="AM27" s="399">
        <f>COUNTIF(JADWAL!AM$6:AM$195,$D27)</f>
        <v>0</v>
      </c>
      <c r="AN27" s="399">
        <f>COUNTIF(JADWAL!AN$6:AN$195,$D27)</f>
        <v>1</v>
      </c>
      <c r="AO27" s="399">
        <f>COUNTIF(JADWAL!AO$6:AO$195,$D27)</f>
        <v>1</v>
      </c>
      <c r="AP27" s="399">
        <f>COUNTIF(JADWAL!AP$6:AP$195,$D27)</f>
        <v>1</v>
      </c>
      <c r="AQ27" s="399">
        <f>COUNTIF(JADWAL!AQ$6:AQ$195,$D27)</f>
        <v>1</v>
      </c>
      <c r="AR27" s="402"/>
      <c r="AS27" s="399">
        <f>COUNTIF(JADWAL!AS$6:AS$195,$D27)</f>
        <v>1</v>
      </c>
      <c r="AT27" s="399">
        <f>COUNTIF(JADWAL!AT$6:AT$195,$D27)</f>
        <v>0</v>
      </c>
      <c r="AU27" s="402">
        <f>COUNTIF(JADWAL!AU$6:AU$195,$D27)</f>
        <v>0</v>
      </c>
      <c r="AV27" s="399">
        <f>COUNTIF(JADWAL!AV$6:AV$195,$D27)</f>
        <v>1</v>
      </c>
      <c r="AW27" s="399">
        <f>COUNTIF(JADWAL!AW$6:AW$195,$D27)</f>
        <v>1</v>
      </c>
      <c r="AX27" s="399">
        <f>COUNTIF(JADWAL!AX$6:AX$195,$D27)</f>
        <v>0</v>
      </c>
      <c r="AY27" s="399">
        <f>COUNTIF(JADWAL!AY$6:AY$195,$D27)</f>
        <v>0</v>
      </c>
      <c r="AZ27" s="402">
        <f>COUNTIF(JADWAL!AZ$6:AZ$195,$D27)</f>
        <v>0</v>
      </c>
      <c r="BA27" s="399">
        <f>COUNTIF(JADWAL!BA$6:BA$195,$D27)</f>
        <v>0</v>
      </c>
      <c r="BB27" s="399">
        <f t="shared" si="2"/>
        <v>7</v>
      </c>
      <c r="BC27" s="403"/>
      <c r="BD27" s="403"/>
      <c r="BE27" s="399">
        <f>COUNTIF(JADWAL!BF$6:BF$195,$D27)</f>
        <v>0</v>
      </c>
      <c r="BF27" s="399">
        <f>COUNTIF(JADWAL!BG$6:BG$195,$D27)</f>
        <v>0</v>
      </c>
      <c r="BG27" s="399">
        <f>COUNTIF(JADWAL!BH$6:BH$195,$D27)</f>
        <v>0</v>
      </c>
      <c r="BH27" s="399">
        <f>COUNTIF(JADWAL!BI$6:BI$195,$D27)</f>
        <v>0</v>
      </c>
      <c r="BI27" s="399">
        <f>COUNTIF(JADWAL!BJ$6:BJ$195,$D27)</f>
        <v>0</v>
      </c>
      <c r="BJ27" s="401"/>
      <c r="BK27" s="399">
        <f>COUNTIF(JADWAL!BL$6:BL$195,$D27)</f>
        <v>0</v>
      </c>
      <c r="BL27" s="399">
        <f>COUNTIF(JADWAL!BM$6:BM$195,$D27)</f>
        <v>0</v>
      </c>
      <c r="BM27" s="399">
        <f>COUNTIF(JADWAL!BN$6:BN$195,$D27)</f>
        <v>0</v>
      </c>
      <c r="BN27" s="399">
        <f>COUNTIF(JADWAL!BO$6:BO$195,$D27)</f>
        <v>0</v>
      </c>
      <c r="BO27" s="399">
        <f>COUNTIF(JADWAL!BP$6:BP$195,$D27)</f>
        <v>0</v>
      </c>
      <c r="BP27" s="399">
        <f>COUNTIF(JADWAL!BQ$6:BQ$195,$D27)</f>
        <v>0</v>
      </c>
      <c r="BQ27" s="399">
        <f>COUNTIF(JADWAL!BR$6:BR$195,$D27)</f>
        <v>0</v>
      </c>
      <c r="BR27" s="401"/>
      <c r="BS27" s="399">
        <f>COUNTIF(JADWAL!BT$6:BT$195,$D27)</f>
        <v>0</v>
      </c>
      <c r="BT27" s="399">
        <f t="shared" si="3"/>
        <v>0</v>
      </c>
      <c r="BU27" s="404"/>
      <c r="BV27" s="399">
        <f>COUNTIF(JADWAL!BW$6:BW$195,$D27)</f>
        <v>0</v>
      </c>
      <c r="BW27" s="399">
        <f>COUNTIF(JADWAL!BX$6:BX$195,$D27)</f>
        <v>0</v>
      </c>
      <c r="BX27" s="399">
        <f>COUNTIF(JADWAL!BY$6:BY$195,$D27)</f>
        <v>0</v>
      </c>
      <c r="BY27" s="399">
        <f>COUNTIF(JADWAL!BZ$6:BZ$195,$D27)</f>
        <v>1</v>
      </c>
      <c r="BZ27" s="399">
        <f>COUNTIF(JADWAL!CA$6:CA$195,$D27)</f>
        <v>1</v>
      </c>
      <c r="CA27" s="399">
        <f>COUNTIF(JADWAL!CB$6:CB$195,$D27)</f>
        <v>1</v>
      </c>
      <c r="CB27" s="399">
        <f>COUNTIF(JADWAL!CC$6:CC$195,$D27)</f>
        <v>1</v>
      </c>
      <c r="CC27" s="401"/>
      <c r="CD27" s="399">
        <f>COUNTIF(JADWAL!CE$6:CE$195,$D27)</f>
        <v>1</v>
      </c>
      <c r="CE27" s="399">
        <f>COUNTIF(JADWAL!CF$6:CF$195,$D27)</f>
        <v>1</v>
      </c>
      <c r="CF27" s="399">
        <f>COUNTIF(JADWAL!CG$6:CG$195,$D27)</f>
        <v>1</v>
      </c>
      <c r="CG27" s="399">
        <f>COUNTIF(JADWAL!CH$6:CH$195,$D27)</f>
        <v>0</v>
      </c>
      <c r="CH27" s="399">
        <f>COUNTIF(JADWAL!CI$6:CI$195,$D27)</f>
        <v>0</v>
      </c>
      <c r="CI27" s="399">
        <f>COUNTIF(JADWAL!CJ$6:CJ$195,$D27)</f>
        <v>0</v>
      </c>
      <c r="CJ27" s="399"/>
      <c r="CK27" s="399">
        <f t="shared" si="4"/>
        <v>7</v>
      </c>
      <c r="CL27" s="398">
        <f t="shared" si="5"/>
        <v>28</v>
      </c>
    </row>
    <row r="28" spans="1:90" ht="12.75" customHeight="1">
      <c r="A28" s="4">
        <f>'MASTER GURU HARIAN'!A30</f>
        <v>26</v>
      </c>
      <c r="B28" s="5" t="str">
        <f>'MASTER GURU HARIAN'!B30</f>
        <v>NOFA NIRAWATI, S.Pd, M.T</v>
      </c>
      <c r="C28" s="5" t="str">
        <f>'MASTER GURU HARIAN'!C30</f>
        <v>G26</v>
      </c>
      <c r="D28" s="5" t="str">
        <f>'MASTER GURU HARIAN'!D30</f>
        <v>NOFA</v>
      </c>
      <c r="E28" s="399"/>
      <c r="F28" s="399">
        <f>COUNTIF(JADWAL!F$6:F$195,$D28)</f>
        <v>1</v>
      </c>
      <c r="G28" s="399">
        <f>COUNTIF(JADWAL!G$6:G$195,$D28)</f>
        <v>1</v>
      </c>
      <c r="H28" s="399">
        <f>COUNTIF(JADWAL!H$6:H$195,$D28)</f>
        <v>1</v>
      </c>
      <c r="I28" s="399">
        <f>COUNTIF(JADWAL!I$6:I$195,$D28)</f>
        <v>0</v>
      </c>
      <c r="J28" s="399">
        <f>COUNTIF(JADWAL!J$6:J$195,$D28)</f>
        <v>0</v>
      </c>
      <c r="K28" s="399">
        <f>COUNTIF(JADWAL!K$6:K$195,$D28)</f>
        <v>0</v>
      </c>
      <c r="L28" s="399">
        <f>COUNTIF(JADWAL!L$6:L$195,$D28)</f>
        <v>0</v>
      </c>
      <c r="M28" s="399">
        <f>COUNTIF(JADWAL!M$6:M$195,$D28)</f>
        <v>0</v>
      </c>
      <c r="N28" s="399">
        <f>COUNTIF(JADWAL!N$6:N$195,$D28)</f>
        <v>0</v>
      </c>
      <c r="O28" s="399">
        <f>COUNTIF(JADWAL!O$6:O$195,$D28)</f>
        <v>0</v>
      </c>
      <c r="P28" s="399">
        <f>COUNTIF(JADWAL!P$6:P$195,$D28)</f>
        <v>0</v>
      </c>
      <c r="Q28" s="399">
        <f>COUNTIF(JADWAL!Q$6:Q$195,$D28)</f>
        <v>0</v>
      </c>
      <c r="R28" s="399">
        <f>COUNTIF(JADWAL!R$6:R$195,$D28)</f>
        <v>0</v>
      </c>
      <c r="S28" s="399">
        <f>COUNTIF(JADWAL!S$6:S$195,$D28)</f>
        <v>0</v>
      </c>
      <c r="T28" s="399">
        <f t="shared" si="0"/>
        <v>3</v>
      </c>
      <c r="U28" s="400"/>
      <c r="V28" s="399">
        <f>COUNTIF(JADWAL!V$6:V$195,$D28)</f>
        <v>1</v>
      </c>
      <c r="W28" s="399">
        <f>COUNTIF(JADWAL!W$6:W$195,$D28)</f>
        <v>1</v>
      </c>
      <c r="X28" s="399">
        <f>COUNTIF(JADWAL!X$6:X$195,$D28)</f>
        <v>1</v>
      </c>
      <c r="Y28" s="399">
        <f>COUNTIF(JADWAL!Y$6:Y$195,$D28)</f>
        <v>0</v>
      </c>
      <c r="Z28" s="399">
        <f>COUNTIF(JADWAL!Z$6:Z$195,$D28)</f>
        <v>0</v>
      </c>
      <c r="AA28" s="401"/>
      <c r="AB28" s="399">
        <f>COUNTIF(JADWAL!AB$6:AB$195,$D28)</f>
        <v>0</v>
      </c>
      <c r="AC28" s="399">
        <f>COUNTIF(JADWAL!AC$6:AC$195,$D28)</f>
        <v>1</v>
      </c>
      <c r="AD28" s="399">
        <f>COUNTIF(JADWAL!AD$6:AD$195,$D28)</f>
        <v>0</v>
      </c>
      <c r="AE28" s="399">
        <f>COUNTIF(JADWAL!AE$6:AE$195,$D28)</f>
        <v>1</v>
      </c>
      <c r="AF28" s="399">
        <f>COUNTIF(JADWAL!AF$6:AF$195,$D28)</f>
        <v>1</v>
      </c>
      <c r="AG28" s="399">
        <f>COUNTIF(JADWAL!AG$6:AG$195,$D28)</f>
        <v>0</v>
      </c>
      <c r="AH28" s="399">
        <f>COUNTIF(JADWAL!AH$6:AH$195,$D28)</f>
        <v>0</v>
      </c>
      <c r="AI28" s="401"/>
      <c r="AJ28" s="399"/>
      <c r="AK28" s="399">
        <f t="shared" si="1"/>
        <v>6</v>
      </c>
      <c r="AL28" s="401"/>
      <c r="AM28" s="399">
        <f>COUNTIF(JADWAL!AM$6:AM$195,$D28)</f>
        <v>0</v>
      </c>
      <c r="AN28" s="399">
        <f>COUNTIF(JADWAL!AN$6:AN$195,$D28)</f>
        <v>0</v>
      </c>
      <c r="AO28" s="399">
        <f>COUNTIF(JADWAL!AO$6:AO$195,$D28)</f>
        <v>0</v>
      </c>
      <c r="AP28" s="399">
        <f>COUNTIF(JADWAL!AP$6:AP$195,$D28)</f>
        <v>0</v>
      </c>
      <c r="AQ28" s="399">
        <f>COUNTIF(JADWAL!AQ$6:AQ$195,$D28)</f>
        <v>0</v>
      </c>
      <c r="AR28" s="402"/>
      <c r="AS28" s="399">
        <f>COUNTIF(JADWAL!AS$6:AS$195,$D28)</f>
        <v>0</v>
      </c>
      <c r="AT28" s="399">
        <f>COUNTIF(JADWAL!AT$6:AT$195,$D28)</f>
        <v>0</v>
      </c>
      <c r="AU28" s="402">
        <f>COUNTIF(JADWAL!AU$6:AU$195,$D28)</f>
        <v>0</v>
      </c>
      <c r="AV28" s="399">
        <f>COUNTIF(JADWAL!AV$6:AV$195,$D28)</f>
        <v>0</v>
      </c>
      <c r="AW28" s="399">
        <f>COUNTIF(JADWAL!AW$6:AW$195,$D28)</f>
        <v>0</v>
      </c>
      <c r="AX28" s="399">
        <f>COUNTIF(JADWAL!AX$6:AX$195,$D28)</f>
        <v>0</v>
      </c>
      <c r="AY28" s="399">
        <f>COUNTIF(JADWAL!AY$6:AY$195,$D28)</f>
        <v>0</v>
      </c>
      <c r="AZ28" s="402">
        <f>COUNTIF(JADWAL!AZ$6:AZ$195,$D28)</f>
        <v>0</v>
      </c>
      <c r="BA28" s="399">
        <f>COUNTIF(JADWAL!BA$6:BA$195,$D28)</f>
        <v>0</v>
      </c>
      <c r="BB28" s="399">
        <f t="shared" si="2"/>
        <v>0</v>
      </c>
      <c r="BC28" s="403"/>
      <c r="BD28" s="403"/>
      <c r="BE28" s="399">
        <f>COUNTIF(JADWAL!BF$6:BF$195,$D28)</f>
        <v>1</v>
      </c>
      <c r="BF28" s="399">
        <f>COUNTIF(JADWAL!BG$6:BG$195,$D28)</f>
        <v>1</v>
      </c>
      <c r="BG28" s="399">
        <f>COUNTIF(JADWAL!BH$6:BH$195,$D28)</f>
        <v>1</v>
      </c>
      <c r="BH28" s="399">
        <f>COUNTIF(JADWAL!BI$6:BI$195,$D28)</f>
        <v>1</v>
      </c>
      <c r="BI28" s="399">
        <f>COUNTIF(JADWAL!BJ$6:BJ$195,$D28)</f>
        <v>1</v>
      </c>
      <c r="BJ28" s="401"/>
      <c r="BK28" s="399">
        <f>COUNTIF(JADWAL!BL$6:BL$195,$D28)</f>
        <v>1</v>
      </c>
      <c r="BL28" s="399">
        <f>COUNTIF(JADWAL!BM$6:BM$195,$D28)</f>
        <v>1</v>
      </c>
      <c r="BM28" s="399">
        <f>COUNTIF(JADWAL!BN$6:BN$195,$D28)</f>
        <v>1</v>
      </c>
      <c r="BN28" s="399">
        <f>COUNTIF(JADWAL!BO$6:BO$195,$D28)</f>
        <v>0</v>
      </c>
      <c r="BO28" s="399">
        <f>COUNTIF(JADWAL!BP$6:BP$195,$D28)</f>
        <v>1</v>
      </c>
      <c r="BP28" s="399">
        <f>COUNTIF(JADWAL!BQ$6:BQ$195,$D28)</f>
        <v>0</v>
      </c>
      <c r="BQ28" s="399">
        <f>COUNTIF(JADWAL!BR$6:BR$195,$D28)</f>
        <v>0</v>
      </c>
      <c r="BR28" s="401"/>
      <c r="BS28" s="399">
        <f>COUNTIF(JADWAL!BT$6:BT$195,$D28)</f>
        <v>0</v>
      </c>
      <c r="BT28" s="399">
        <f t="shared" si="3"/>
        <v>9</v>
      </c>
      <c r="BU28" s="404"/>
      <c r="BV28" s="399">
        <f>COUNTIF(JADWAL!BW$6:BW$195,$D28)</f>
        <v>0</v>
      </c>
      <c r="BW28" s="399">
        <f>COUNTIF(JADWAL!BX$6:BX$195,$D28)</f>
        <v>1</v>
      </c>
      <c r="BX28" s="399">
        <f>COUNTIF(JADWAL!BY$6:BY$195,$D28)</f>
        <v>1</v>
      </c>
      <c r="BY28" s="399">
        <f>COUNTIF(JADWAL!BZ$6:BZ$195,$D28)</f>
        <v>1</v>
      </c>
      <c r="BZ28" s="399">
        <f>COUNTIF(JADWAL!CA$6:CA$195,$D28)</f>
        <v>0</v>
      </c>
      <c r="CA28" s="399">
        <f>COUNTIF(JADWAL!CB$6:CB$195,$D28)</f>
        <v>0</v>
      </c>
      <c r="CB28" s="399">
        <f>COUNTIF(JADWAL!CC$6:CC$195,$D28)</f>
        <v>0</v>
      </c>
      <c r="CC28" s="401"/>
      <c r="CD28" s="399">
        <f>COUNTIF(JADWAL!CE$6:CE$195,$D28)</f>
        <v>1</v>
      </c>
      <c r="CE28" s="399">
        <f>COUNTIF(JADWAL!CF$6:CF$195,$D28)</f>
        <v>1</v>
      </c>
      <c r="CF28" s="399">
        <f>COUNTIF(JADWAL!CG$6:CG$195,$D28)</f>
        <v>1</v>
      </c>
      <c r="CG28" s="399">
        <f>COUNTIF(JADWAL!CH$6:CH$195,$D28)</f>
        <v>0</v>
      </c>
      <c r="CH28" s="399">
        <f>COUNTIF(JADWAL!CI$6:CI$195,$D28)</f>
        <v>0</v>
      </c>
      <c r="CI28" s="399">
        <f>COUNTIF(JADWAL!CJ$6:CJ$195,$D28)</f>
        <v>0</v>
      </c>
      <c r="CJ28" s="399"/>
      <c r="CK28" s="399">
        <f t="shared" si="4"/>
        <v>6</v>
      </c>
      <c r="CL28" s="398">
        <f t="shared" si="5"/>
        <v>24</v>
      </c>
    </row>
    <row r="29" spans="1:90" ht="12.75" customHeight="1">
      <c r="A29" s="4">
        <f>'MASTER GURU HARIAN'!A31</f>
        <v>27</v>
      </c>
      <c r="B29" s="5" t="str">
        <f>'MASTER GURU HARIAN'!B31</f>
        <v>HASAN AS'ARI, M.Kom</v>
      </c>
      <c r="C29" s="5" t="str">
        <f>'MASTER GURU HARIAN'!C31</f>
        <v>G27</v>
      </c>
      <c r="D29" s="5" t="str">
        <f>'MASTER GURU HARIAN'!D31</f>
        <v>HASAN</v>
      </c>
      <c r="E29" s="399"/>
      <c r="F29" s="399">
        <f>COUNTIF(JADWAL!F$6:F$195,$D29)</f>
        <v>1</v>
      </c>
      <c r="G29" s="399">
        <f>COUNTIF(JADWAL!G$6:G$195,$D29)</f>
        <v>1</v>
      </c>
      <c r="H29" s="399">
        <f>COUNTIF(JADWAL!H$6:H$195,$D29)</f>
        <v>1</v>
      </c>
      <c r="I29" s="399">
        <f>COUNTIF(JADWAL!I$6:I$195,$D29)</f>
        <v>1</v>
      </c>
      <c r="J29" s="399">
        <f>COUNTIF(JADWAL!J$6:J$195,$D29)</f>
        <v>0</v>
      </c>
      <c r="K29" s="399">
        <f>COUNTIF(JADWAL!K$6:K$195,$D29)</f>
        <v>1</v>
      </c>
      <c r="L29" s="399">
        <f>COUNTIF(JADWAL!L$6:L$195,$D29)</f>
        <v>1</v>
      </c>
      <c r="M29" s="399">
        <f>COUNTIF(JADWAL!M$6:M$195,$D29)</f>
        <v>0</v>
      </c>
      <c r="N29" s="399">
        <f>COUNTIF(JADWAL!N$6:N$195,$D29)</f>
        <v>0</v>
      </c>
      <c r="O29" s="399">
        <f>COUNTIF(JADWAL!O$6:O$195,$D29)</f>
        <v>0</v>
      </c>
      <c r="P29" s="399">
        <f>COUNTIF(JADWAL!P$6:P$195,$D29)</f>
        <v>0</v>
      </c>
      <c r="Q29" s="399">
        <f>COUNTIF(JADWAL!Q$6:Q$195,$D29)</f>
        <v>0</v>
      </c>
      <c r="R29" s="399">
        <f>COUNTIF(JADWAL!R$6:R$195,$D29)</f>
        <v>0</v>
      </c>
      <c r="S29" s="399">
        <f>COUNTIF(JADWAL!S$6:S$195,$D29)</f>
        <v>0</v>
      </c>
      <c r="T29" s="399">
        <f t="shared" si="0"/>
        <v>6</v>
      </c>
      <c r="U29" s="400"/>
      <c r="V29" s="399">
        <f>COUNTIF(JADWAL!V$6:V$195,$D29)</f>
        <v>1</v>
      </c>
      <c r="W29" s="399">
        <f>COUNTIF(JADWAL!W$6:W$195,$D29)</f>
        <v>1</v>
      </c>
      <c r="X29" s="399">
        <f>COUNTIF(JADWAL!X$6:X$195,$D29)</f>
        <v>1</v>
      </c>
      <c r="Y29" s="399">
        <f>COUNTIF(JADWAL!Y$6:Y$195,$D29)</f>
        <v>1</v>
      </c>
      <c r="Z29" s="399">
        <f>COUNTIF(JADWAL!Z$6:Z$195,$D29)</f>
        <v>1</v>
      </c>
      <c r="AA29" s="401"/>
      <c r="AB29" s="399">
        <f>COUNTIF(JADWAL!AB$6:AB$195,$D29)</f>
        <v>1</v>
      </c>
      <c r="AC29" s="399">
        <f>COUNTIF(JADWAL!AC$6:AC$195,$D29)</f>
        <v>0</v>
      </c>
      <c r="AD29" s="399">
        <f>COUNTIF(JADWAL!AD$6:AD$195,$D29)</f>
        <v>0</v>
      </c>
      <c r="AE29" s="399">
        <f>COUNTIF(JADWAL!AE$6:AE$195,$D29)</f>
        <v>0</v>
      </c>
      <c r="AF29" s="399">
        <f>COUNTIF(JADWAL!AF$6:AF$195,$D29)</f>
        <v>0</v>
      </c>
      <c r="AG29" s="399">
        <f>COUNTIF(JADWAL!AG$6:AG$195,$D29)</f>
        <v>0</v>
      </c>
      <c r="AH29" s="399">
        <f>COUNTIF(JADWAL!AH$6:AH$195,$D29)</f>
        <v>0</v>
      </c>
      <c r="AI29" s="401"/>
      <c r="AJ29" s="399"/>
      <c r="AK29" s="399">
        <f t="shared" si="1"/>
        <v>6</v>
      </c>
      <c r="AL29" s="401"/>
      <c r="AM29" s="399">
        <f>COUNTIF(JADWAL!AM$6:AM$195,$D29)</f>
        <v>0</v>
      </c>
      <c r="AN29" s="399">
        <f>COUNTIF(JADWAL!AN$6:AN$195,$D29)</f>
        <v>0</v>
      </c>
      <c r="AO29" s="399">
        <f>COUNTIF(JADWAL!AO$6:AO$195,$D29)</f>
        <v>0</v>
      </c>
      <c r="AP29" s="399">
        <f>COUNTIF(JADWAL!AP$6:AP$195,$D29)</f>
        <v>0</v>
      </c>
      <c r="AQ29" s="399">
        <f>COUNTIF(JADWAL!AQ$6:AQ$195,$D29)</f>
        <v>0</v>
      </c>
      <c r="AR29" s="402"/>
      <c r="AS29" s="399">
        <f>COUNTIF(JADWAL!AS$6:AS$195,$D29)</f>
        <v>0</v>
      </c>
      <c r="AT29" s="399">
        <f>COUNTIF(JADWAL!AT$6:AT$195,$D29)</f>
        <v>0</v>
      </c>
      <c r="AU29" s="402">
        <f>COUNTIF(JADWAL!AU$6:AU$195,$D29)</f>
        <v>0</v>
      </c>
      <c r="AV29" s="399">
        <f>COUNTIF(JADWAL!AV$6:AV$195,$D29)</f>
        <v>0</v>
      </c>
      <c r="AW29" s="399">
        <f>COUNTIF(JADWAL!AW$6:AW$195,$D29)</f>
        <v>0</v>
      </c>
      <c r="AX29" s="399">
        <f>COUNTIF(JADWAL!AX$6:AX$195,$D29)</f>
        <v>0</v>
      </c>
      <c r="AY29" s="399">
        <f>COUNTIF(JADWAL!AY$6:AY$195,$D29)</f>
        <v>0</v>
      </c>
      <c r="AZ29" s="402">
        <f>COUNTIF(JADWAL!AZ$6:AZ$195,$D29)</f>
        <v>0</v>
      </c>
      <c r="BA29" s="399">
        <f>COUNTIF(JADWAL!BA$6:BA$195,$D29)</f>
        <v>0</v>
      </c>
      <c r="BB29" s="399">
        <f t="shared" si="2"/>
        <v>0</v>
      </c>
      <c r="BC29" s="403"/>
      <c r="BD29" s="403"/>
      <c r="BE29" s="399">
        <f>COUNTIF(JADWAL!BF$6:BF$195,$D29)</f>
        <v>0</v>
      </c>
      <c r="BF29" s="399">
        <f>COUNTIF(JADWAL!BG$6:BG$195,$D29)</f>
        <v>0</v>
      </c>
      <c r="BG29" s="399">
        <f>COUNTIF(JADWAL!BH$6:BH$195,$D29)</f>
        <v>0</v>
      </c>
      <c r="BH29" s="399">
        <f>COUNTIF(JADWAL!BI$6:BI$195,$D29)</f>
        <v>0</v>
      </c>
      <c r="BI29" s="399">
        <f>COUNTIF(JADWAL!BJ$6:BJ$195,$D29)</f>
        <v>0</v>
      </c>
      <c r="BJ29" s="401"/>
      <c r="BK29" s="399">
        <f>COUNTIF(JADWAL!BL$6:BL$195,$D29)</f>
        <v>0</v>
      </c>
      <c r="BL29" s="399">
        <f>COUNTIF(JADWAL!BM$6:BM$195,$D29)</f>
        <v>0</v>
      </c>
      <c r="BM29" s="399">
        <f>COUNTIF(JADWAL!BN$6:BN$195,$D29)</f>
        <v>0</v>
      </c>
      <c r="BN29" s="399">
        <f>COUNTIF(JADWAL!BO$6:BO$195,$D29)</f>
        <v>0</v>
      </c>
      <c r="BO29" s="399">
        <f>COUNTIF(JADWAL!BP$6:BP$195,$D29)</f>
        <v>0</v>
      </c>
      <c r="BP29" s="399">
        <f>COUNTIF(JADWAL!BQ$6:BQ$195,$D29)</f>
        <v>0</v>
      </c>
      <c r="BQ29" s="399">
        <f>COUNTIF(JADWAL!BR$6:BR$195,$D29)</f>
        <v>0</v>
      </c>
      <c r="BR29" s="401"/>
      <c r="BS29" s="399">
        <f>COUNTIF(JADWAL!BT$6:BT$195,$D29)</f>
        <v>0</v>
      </c>
      <c r="BT29" s="399">
        <f t="shared" si="3"/>
        <v>0</v>
      </c>
      <c r="BU29" s="404"/>
      <c r="BV29" s="399">
        <f>COUNTIF(JADWAL!BW$6:BW$195,$D29)</f>
        <v>0</v>
      </c>
      <c r="BW29" s="399">
        <f>COUNTIF(JADWAL!BX$6:BX$195,$D29)</f>
        <v>1</v>
      </c>
      <c r="BX29" s="399">
        <f>COUNTIF(JADWAL!BY$6:BY$195,$D29)</f>
        <v>1</v>
      </c>
      <c r="BY29" s="399">
        <f>COUNTIF(JADWAL!BZ$6:BZ$195,$D29)</f>
        <v>1</v>
      </c>
      <c r="BZ29" s="399">
        <f>COUNTIF(JADWAL!CA$6:CA$195,$D29)</f>
        <v>1</v>
      </c>
      <c r="CA29" s="399">
        <f>COUNTIF(JADWAL!CB$6:CB$195,$D29)</f>
        <v>1</v>
      </c>
      <c r="CB29" s="399">
        <f>COUNTIF(JADWAL!CC$6:CC$195,$D29)</f>
        <v>1</v>
      </c>
      <c r="CC29" s="401"/>
      <c r="CD29" s="399">
        <f>COUNTIF(JADWAL!CE$6:CE$195,$D29)</f>
        <v>0</v>
      </c>
      <c r="CE29" s="399">
        <f>COUNTIF(JADWAL!CF$6:CF$195,$D29)</f>
        <v>0</v>
      </c>
      <c r="CF29" s="399">
        <f>COUNTIF(JADWAL!CG$6:CG$195,$D29)</f>
        <v>0</v>
      </c>
      <c r="CG29" s="399">
        <f>COUNTIF(JADWAL!CH$6:CH$195,$D29)</f>
        <v>0</v>
      </c>
      <c r="CH29" s="399">
        <f>COUNTIF(JADWAL!CI$6:CI$195,$D29)</f>
        <v>0</v>
      </c>
      <c r="CI29" s="399">
        <f>COUNTIF(JADWAL!CJ$6:CJ$195,$D29)</f>
        <v>0</v>
      </c>
      <c r="CJ29" s="399"/>
      <c r="CK29" s="399">
        <f t="shared" si="4"/>
        <v>6</v>
      </c>
      <c r="CL29" s="398">
        <f t="shared" si="5"/>
        <v>18</v>
      </c>
    </row>
    <row r="30" spans="1:90" ht="12.75" customHeight="1">
      <c r="A30" s="4">
        <f>'MASTER GURU HARIAN'!A32</f>
        <v>28</v>
      </c>
      <c r="B30" s="5" t="str">
        <f>'MASTER GURU HARIAN'!B32</f>
        <v>CECEP SURYANA, S.Si</v>
      </c>
      <c r="C30" s="5" t="str">
        <f>'MASTER GURU HARIAN'!C32</f>
        <v>G28</v>
      </c>
      <c r="D30" s="5" t="str">
        <f>'MASTER GURU HARIAN'!D32</f>
        <v>CECEP</v>
      </c>
      <c r="E30" s="399"/>
      <c r="F30" s="399">
        <f>COUNTIF(JADWAL!F$6:F$195,$D30)</f>
        <v>1</v>
      </c>
      <c r="G30" s="399">
        <f>COUNTIF(JADWAL!G$6:G$195,$D30)</f>
        <v>1</v>
      </c>
      <c r="H30" s="399">
        <f>COUNTIF(JADWAL!H$6:H$195,$D30)</f>
        <v>1</v>
      </c>
      <c r="I30" s="399">
        <f>COUNTIF(JADWAL!I$6:I$195,$D30)</f>
        <v>1</v>
      </c>
      <c r="J30" s="399">
        <f>COUNTIF(JADWAL!J$6:J$195,$D30)</f>
        <v>0</v>
      </c>
      <c r="K30" s="399">
        <f>COUNTIF(JADWAL!K$6:K$195,$D30)</f>
        <v>1</v>
      </c>
      <c r="L30" s="399">
        <f>COUNTIF(JADWAL!L$6:L$195,$D30)</f>
        <v>1</v>
      </c>
      <c r="M30" s="399">
        <f>COUNTIF(JADWAL!M$6:M$195,$D30)</f>
        <v>0</v>
      </c>
      <c r="N30" s="399">
        <f>COUNTIF(JADWAL!N$6:N$195,$D30)</f>
        <v>1</v>
      </c>
      <c r="O30" s="399">
        <f>COUNTIF(JADWAL!O$6:O$195,$D30)</f>
        <v>0</v>
      </c>
      <c r="P30" s="399">
        <f>COUNTIF(JADWAL!P$6:P$195,$D30)</f>
        <v>0</v>
      </c>
      <c r="Q30" s="399">
        <f>COUNTIF(JADWAL!Q$6:Q$195,$D30)</f>
        <v>0</v>
      </c>
      <c r="R30" s="399">
        <f>COUNTIF(JADWAL!R$6:R$195,$D30)</f>
        <v>0</v>
      </c>
      <c r="S30" s="399">
        <f>COUNTIF(JADWAL!S$6:S$195,$D30)</f>
        <v>0</v>
      </c>
      <c r="T30" s="399">
        <f t="shared" si="0"/>
        <v>7</v>
      </c>
      <c r="U30" s="400"/>
      <c r="V30" s="399">
        <f>COUNTIF(JADWAL!V$6:V$195,$D30)</f>
        <v>0</v>
      </c>
      <c r="W30" s="399">
        <f>COUNTIF(JADWAL!W$6:W$195,$D30)</f>
        <v>0</v>
      </c>
      <c r="X30" s="399">
        <f>COUNTIF(JADWAL!X$6:X$195,$D30)</f>
        <v>0</v>
      </c>
      <c r="Y30" s="399">
        <f>COUNTIF(JADWAL!Y$6:Y$195,$D30)</f>
        <v>1</v>
      </c>
      <c r="Z30" s="399">
        <f>COUNTIF(JADWAL!Z$6:Z$195,$D30)</f>
        <v>1</v>
      </c>
      <c r="AA30" s="401"/>
      <c r="AB30" s="399">
        <f>COUNTIF(JADWAL!AB$6:AB$195,$D30)</f>
        <v>1</v>
      </c>
      <c r="AC30" s="399">
        <f>COUNTIF(JADWAL!AC$6:AC$195,$D30)</f>
        <v>1</v>
      </c>
      <c r="AD30" s="399">
        <f>COUNTIF(JADWAL!AD$6:AD$195,$D30)</f>
        <v>0</v>
      </c>
      <c r="AE30" s="399">
        <f>COUNTIF(JADWAL!AE$6:AE$195,$D30)</f>
        <v>1</v>
      </c>
      <c r="AF30" s="399">
        <f>COUNTIF(JADWAL!AF$6:AF$195,$D30)</f>
        <v>1</v>
      </c>
      <c r="AG30" s="399">
        <f>COUNTIF(JADWAL!AG$6:AG$195,$D30)</f>
        <v>1</v>
      </c>
      <c r="AH30" s="399">
        <f>COUNTIF(JADWAL!AH$6:AH$195,$D30)</f>
        <v>0</v>
      </c>
      <c r="AI30" s="401"/>
      <c r="AJ30" s="399"/>
      <c r="AK30" s="399">
        <f t="shared" si="1"/>
        <v>7</v>
      </c>
      <c r="AL30" s="401"/>
      <c r="AM30" s="399">
        <f>COUNTIF(JADWAL!AM$6:AM$195,$D30)</f>
        <v>0</v>
      </c>
      <c r="AN30" s="399">
        <f>COUNTIF(JADWAL!AN$6:AN$195,$D30)</f>
        <v>1</v>
      </c>
      <c r="AO30" s="399">
        <f>COUNTIF(JADWAL!AO$6:AO$195,$D30)</f>
        <v>1</v>
      </c>
      <c r="AP30" s="399">
        <f>COUNTIF(JADWAL!AP$6:AP$195,$D30)</f>
        <v>1</v>
      </c>
      <c r="AQ30" s="399">
        <f>COUNTIF(JADWAL!AQ$6:AQ$195,$D30)</f>
        <v>1</v>
      </c>
      <c r="AR30" s="402"/>
      <c r="AS30" s="399">
        <f>COUNTIF(JADWAL!AS$6:AS$195,$D30)</f>
        <v>0</v>
      </c>
      <c r="AT30" s="399">
        <f>COUNTIF(JADWAL!AT$6:AT$195,$D30)</f>
        <v>0</v>
      </c>
      <c r="AU30" s="402">
        <f>COUNTIF(JADWAL!AU$6:AU$195,$D30)</f>
        <v>0</v>
      </c>
      <c r="AV30" s="399">
        <f>COUNTIF(JADWAL!AV$6:AV$195,$D30)</f>
        <v>1</v>
      </c>
      <c r="AW30" s="399">
        <f>COUNTIF(JADWAL!AW$6:AW$195,$D30)</f>
        <v>1</v>
      </c>
      <c r="AX30" s="399">
        <f>COUNTIF(JADWAL!AX$6:AX$195,$D30)</f>
        <v>0</v>
      </c>
      <c r="AY30" s="399">
        <f>COUNTIF(JADWAL!AY$6:AY$195,$D30)</f>
        <v>0</v>
      </c>
      <c r="AZ30" s="402">
        <f>COUNTIF(JADWAL!AZ$6:AZ$195,$D30)</f>
        <v>0</v>
      </c>
      <c r="BA30" s="399">
        <f>COUNTIF(JADWAL!BA$6:BA$195,$D30)</f>
        <v>0</v>
      </c>
      <c r="BB30" s="399">
        <f t="shared" si="2"/>
        <v>6</v>
      </c>
      <c r="BC30" s="403"/>
      <c r="BD30" s="403"/>
      <c r="BE30" s="399">
        <f>COUNTIF(JADWAL!BF$6:BF$195,$D30)</f>
        <v>0</v>
      </c>
      <c r="BF30" s="399">
        <f>COUNTIF(JADWAL!BG$6:BG$195,$D30)</f>
        <v>0</v>
      </c>
      <c r="BG30" s="399">
        <f>COUNTIF(JADWAL!BH$6:BH$195,$D30)</f>
        <v>1</v>
      </c>
      <c r="BH30" s="399">
        <f>COUNTIF(JADWAL!BI$6:BI$195,$D30)</f>
        <v>1</v>
      </c>
      <c r="BI30" s="399">
        <f>COUNTIF(JADWAL!BJ$6:BJ$195,$D30)</f>
        <v>1</v>
      </c>
      <c r="BJ30" s="401"/>
      <c r="BK30" s="399">
        <f>COUNTIF(JADWAL!BL$6:BL$195,$D30)</f>
        <v>1</v>
      </c>
      <c r="BL30" s="399">
        <f>COUNTIF(JADWAL!BM$6:BM$195,$D30)</f>
        <v>1</v>
      </c>
      <c r="BM30" s="399">
        <f>COUNTIF(JADWAL!BN$6:BN$195,$D30)</f>
        <v>0</v>
      </c>
      <c r="BN30" s="399">
        <f>COUNTIF(JADWAL!BO$6:BO$195,$D30)</f>
        <v>1</v>
      </c>
      <c r="BO30" s="399">
        <f>COUNTIF(JADWAL!BP$6:BP$195,$D30)</f>
        <v>1</v>
      </c>
      <c r="BP30" s="399">
        <f>COUNTIF(JADWAL!BQ$6:BQ$195,$D30)</f>
        <v>0</v>
      </c>
      <c r="BQ30" s="399">
        <f>COUNTIF(JADWAL!BR$6:BR$195,$D30)</f>
        <v>0</v>
      </c>
      <c r="BR30" s="401"/>
      <c r="BS30" s="399">
        <f>COUNTIF(JADWAL!BT$6:BT$195,$D30)</f>
        <v>0</v>
      </c>
      <c r="BT30" s="399">
        <f t="shared" si="3"/>
        <v>7</v>
      </c>
      <c r="BU30" s="404"/>
      <c r="BV30" s="399">
        <f>COUNTIF(JADWAL!BW$6:BW$195,$D30)</f>
        <v>0</v>
      </c>
      <c r="BW30" s="399">
        <f>COUNTIF(JADWAL!BX$6:BX$195,$D30)</f>
        <v>0</v>
      </c>
      <c r="BX30" s="399">
        <f>COUNTIF(JADWAL!BY$6:BY$195,$D30)</f>
        <v>0</v>
      </c>
      <c r="BY30" s="399">
        <f>COUNTIF(JADWAL!BZ$6:BZ$195,$D30)</f>
        <v>0</v>
      </c>
      <c r="BZ30" s="399">
        <f>COUNTIF(JADWAL!CA$6:CA$195,$D30)</f>
        <v>0</v>
      </c>
      <c r="CA30" s="399">
        <f>COUNTIF(JADWAL!CB$6:CB$195,$D30)</f>
        <v>0</v>
      </c>
      <c r="CB30" s="399">
        <f>COUNTIF(JADWAL!CC$6:CC$195,$D30)</f>
        <v>0</v>
      </c>
      <c r="CC30" s="401"/>
      <c r="CD30" s="399">
        <f>COUNTIF(JADWAL!CE$6:CE$195,$D30)</f>
        <v>0</v>
      </c>
      <c r="CE30" s="399">
        <f>COUNTIF(JADWAL!CF$6:CF$195,$D30)</f>
        <v>0</v>
      </c>
      <c r="CF30" s="399">
        <f>COUNTIF(JADWAL!CG$6:CG$195,$D30)</f>
        <v>0</v>
      </c>
      <c r="CG30" s="399">
        <f>COUNTIF(JADWAL!CH$6:CH$195,$D30)</f>
        <v>0</v>
      </c>
      <c r="CH30" s="399">
        <f>COUNTIF(JADWAL!CI$6:CI$195,$D30)</f>
        <v>0</v>
      </c>
      <c r="CI30" s="399">
        <f>COUNTIF(JADWAL!CJ$6:CJ$195,$D30)</f>
        <v>0</v>
      </c>
      <c r="CJ30" s="399"/>
      <c r="CK30" s="399">
        <f t="shared" si="4"/>
        <v>0</v>
      </c>
      <c r="CL30" s="398">
        <f t="shared" si="5"/>
        <v>27</v>
      </c>
    </row>
    <row r="31" spans="1:90" ht="12.75" customHeight="1">
      <c r="A31" s="4">
        <f>'MASTER GURU HARIAN'!A33</f>
        <v>29</v>
      </c>
      <c r="B31" s="5" t="str">
        <f>'MASTER GURU HARIAN'!B33</f>
        <v>NINA DEWI KOSWARA, S.Pd.</v>
      </c>
      <c r="C31" s="5" t="str">
        <f>'MASTER GURU HARIAN'!C33</f>
        <v>G29</v>
      </c>
      <c r="D31" s="5" t="str">
        <f>'MASTER GURU HARIAN'!D33</f>
        <v>NINA</v>
      </c>
      <c r="E31" s="399"/>
      <c r="F31" s="399">
        <f>COUNTIF(JADWAL!F$6:F$195,$D31)</f>
        <v>1</v>
      </c>
      <c r="G31" s="399">
        <f>COUNTIF(JADWAL!G$6:G$195,$D31)</f>
        <v>1</v>
      </c>
      <c r="H31" s="399">
        <f>COUNTIF(JADWAL!H$6:H$195,$D31)</f>
        <v>1</v>
      </c>
      <c r="I31" s="399">
        <f>COUNTIF(JADWAL!I$6:I$195,$D31)</f>
        <v>1</v>
      </c>
      <c r="J31" s="399">
        <f>COUNTIF(JADWAL!J$6:J$195,$D31)</f>
        <v>0</v>
      </c>
      <c r="K31" s="399">
        <f>COUNTIF(JADWAL!K$6:K$195,$D31)</f>
        <v>1</v>
      </c>
      <c r="L31" s="399">
        <f>COUNTIF(JADWAL!L$6:L$195,$D31)</f>
        <v>1</v>
      </c>
      <c r="M31" s="399">
        <f>COUNTIF(JADWAL!M$6:M$195,$D31)</f>
        <v>0</v>
      </c>
      <c r="N31" s="399">
        <f>COUNTIF(JADWAL!N$6:N$195,$D31)</f>
        <v>0</v>
      </c>
      <c r="O31" s="399">
        <f>COUNTIF(JADWAL!O$6:O$195,$D31)</f>
        <v>1</v>
      </c>
      <c r="P31" s="399">
        <f>COUNTIF(JADWAL!P$6:P$195,$D31)</f>
        <v>1</v>
      </c>
      <c r="Q31" s="399">
        <f>COUNTIF(JADWAL!Q$6:Q$195,$D31)</f>
        <v>0</v>
      </c>
      <c r="R31" s="399">
        <f>COUNTIF(JADWAL!R$6:R$195,$D31)</f>
        <v>0</v>
      </c>
      <c r="S31" s="399">
        <f>COUNTIF(JADWAL!S$6:S$195,$D31)</f>
        <v>0</v>
      </c>
      <c r="T31" s="399">
        <f t="shared" si="0"/>
        <v>8</v>
      </c>
      <c r="U31" s="400"/>
      <c r="V31" s="399">
        <f>COUNTIF(JADWAL!V$6:V$195,$D31)</f>
        <v>0</v>
      </c>
      <c r="W31" s="399">
        <f>COUNTIF(JADWAL!W$6:W$195,$D31)</f>
        <v>0</v>
      </c>
      <c r="X31" s="399">
        <f>COUNTIF(JADWAL!X$6:X$195,$D31)</f>
        <v>0</v>
      </c>
      <c r="Y31" s="399">
        <f>COUNTIF(JADWAL!Y$6:Y$195,$D31)</f>
        <v>0</v>
      </c>
      <c r="Z31" s="399">
        <f>COUNTIF(JADWAL!Z$6:Z$195,$D31)</f>
        <v>0</v>
      </c>
      <c r="AA31" s="401"/>
      <c r="AB31" s="399">
        <f>COUNTIF(JADWAL!AB$6:AB$195,$D31)</f>
        <v>0</v>
      </c>
      <c r="AC31" s="399">
        <f>COUNTIF(JADWAL!AC$6:AC$195,$D31)</f>
        <v>1</v>
      </c>
      <c r="AD31" s="399">
        <f>COUNTIF(JADWAL!AD$6:AD$195,$D31)</f>
        <v>1</v>
      </c>
      <c r="AE31" s="399">
        <f>COUNTIF(JADWAL!AE$6:AE$195,$D31)</f>
        <v>0</v>
      </c>
      <c r="AF31" s="399">
        <f>COUNTIF(JADWAL!AF$6:AF$195,$D31)</f>
        <v>0</v>
      </c>
      <c r="AG31" s="399">
        <f>COUNTIF(JADWAL!AG$6:AG$195,$D31)</f>
        <v>0</v>
      </c>
      <c r="AH31" s="399">
        <f>COUNTIF(JADWAL!AH$6:AH$195,$D31)</f>
        <v>0</v>
      </c>
      <c r="AI31" s="401"/>
      <c r="AJ31" s="399"/>
      <c r="AK31" s="399">
        <f t="shared" si="1"/>
        <v>2</v>
      </c>
      <c r="AL31" s="401"/>
      <c r="AM31" s="399">
        <f>COUNTIF(JADWAL!AM$6:AM$195,$D31)</f>
        <v>0</v>
      </c>
      <c r="AN31" s="399">
        <f>COUNTIF(JADWAL!AN$6:AN$195,$D31)</f>
        <v>1</v>
      </c>
      <c r="AO31" s="399">
        <f>COUNTIF(JADWAL!AO$6:AO$195,$D31)</f>
        <v>1</v>
      </c>
      <c r="AP31" s="399">
        <f>COUNTIF(JADWAL!AP$6:AP$195,$D31)</f>
        <v>1</v>
      </c>
      <c r="AQ31" s="399">
        <f>COUNTIF(JADWAL!AQ$6:AQ$195,$D31)</f>
        <v>1</v>
      </c>
      <c r="AR31" s="402"/>
      <c r="AS31" s="399">
        <f>COUNTIF(JADWAL!AS$6:AS$195,$D31)</f>
        <v>1</v>
      </c>
      <c r="AT31" s="399">
        <f>COUNTIF(JADWAL!AT$6:AT$195,$D31)</f>
        <v>1</v>
      </c>
      <c r="AU31" s="402">
        <f>COUNTIF(JADWAL!AU$6:AU$195,$D31)</f>
        <v>0</v>
      </c>
      <c r="AV31" s="399">
        <f>COUNTIF(JADWAL!AV$6:AV$195,$D31)</f>
        <v>0</v>
      </c>
      <c r="AW31" s="399">
        <f>COUNTIF(JADWAL!AW$6:AW$195,$D31)</f>
        <v>0</v>
      </c>
      <c r="AX31" s="399">
        <f>COUNTIF(JADWAL!AX$6:AX$195,$D31)</f>
        <v>0</v>
      </c>
      <c r="AY31" s="399">
        <f>COUNTIF(JADWAL!AY$6:AY$195,$D31)</f>
        <v>0</v>
      </c>
      <c r="AZ31" s="402">
        <f>COUNTIF(JADWAL!AZ$6:AZ$195,$D31)</f>
        <v>0</v>
      </c>
      <c r="BA31" s="399">
        <f>COUNTIF(JADWAL!BA$6:BA$195,$D31)</f>
        <v>0</v>
      </c>
      <c r="BB31" s="399">
        <f t="shared" si="2"/>
        <v>6</v>
      </c>
      <c r="BC31" s="403"/>
      <c r="BD31" s="403"/>
      <c r="BE31" s="399">
        <f>COUNTIF(JADWAL!BF$6:BF$195,$D31)</f>
        <v>0</v>
      </c>
      <c r="BF31" s="399">
        <f>COUNTIF(JADWAL!BG$6:BG$195,$D31)</f>
        <v>0</v>
      </c>
      <c r="BG31" s="399">
        <f>COUNTIF(JADWAL!BH$6:BH$195,$D31)</f>
        <v>0</v>
      </c>
      <c r="BH31" s="399">
        <f>COUNTIF(JADWAL!BI$6:BI$195,$D31)</f>
        <v>0</v>
      </c>
      <c r="BI31" s="399">
        <f>COUNTIF(JADWAL!BJ$6:BJ$195,$D31)</f>
        <v>0</v>
      </c>
      <c r="BJ31" s="401"/>
      <c r="BK31" s="399">
        <f>COUNTIF(JADWAL!BL$6:BL$195,$D31)</f>
        <v>0</v>
      </c>
      <c r="BL31" s="399">
        <f>COUNTIF(JADWAL!BM$6:BM$195,$D31)</f>
        <v>1</v>
      </c>
      <c r="BM31" s="399">
        <f>COUNTIF(JADWAL!BN$6:BN$195,$D31)</f>
        <v>1</v>
      </c>
      <c r="BN31" s="399">
        <f>COUNTIF(JADWAL!BO$6:BO$195,$D31)</f>
        <v>0</v>
      </c>
      <c r="BO31" s="399">
        <f>COUNTIF(JADWAL!BP$6:BP$195,$D31)</f>
        <v>0</v>
      </c>
      <c r="BP31" s="399">
        <f>COUNTIF(JADWAL!BQ$6:BQ$195,$D31)</f>
        <v>0</v>
      </c>
      <c r="BQ31" s="399">
        <f>COUNTIF(JADWAL!BR$6:BR$195,$D31)</f>
        <v>0</v>
      </c>
      <c r="BR31" s="401"/>
      <c r="BS31" s="399">
        <f>COUNTIF(JADWAL!BT$6:BT$195,$D31)</f>
        <v>0</v>
      </c>
      <c r="BT31" s="399">
        <f t="shared" si="3"/>
        <v>2</v>
      </c>
      <c r="BU31" s="404"/>
      <c r="BV31" s="399">
        <f>COUNTIF(JADWAL!BW$6:BW$195,$D31)</f>
        <v>0</v>
      </c>
      <c r="BW31" s="399">
        <f>COUNTIF(JADWAL!BX$6:BX$195,$D31)</f>
        <v>1</v>
      </c>
      <c r="BX31" s="399">
        <f>COUNTIF(JADWAL!BY$6:BY$195,$D31)</f>
        <v>1</v>
      </c>
      <c r="BY31" s="399">
        <f>COUNTIF(JADWAL!BZ$6:BZ$195,$D31)</f>
        <v>1</v>
      </c>
      <c r="BZ31" s="399">
        <f>COUNTIF(JADWAL!CA$6:CA$195,$D31)</f>
        <v>1</v>
      </c>
      <c r="CA31" s="399">
        <f>COUNTIF(JADWAL!CB$6:CB$195,$D31)</f>
        <v>1</v>
      </c>
      <c r="CB31" s="399">
        <f>COUNTIF(JADWAL!CC$6:CC$195,$D31)</f>
        <v>1</v>
      </c>
      <c r="CC31" s="401"/>
      <c r="CD31" s="399">
        <f>COUNTIF(JADWAL!CE$6:CE$195,$D31)</f>
        <v>0</v>
      </c>
      <c r="CE31" s="399">
        <f>COUNTIF(JADWAL!CF$6:CF$195,$D31)</f>
        <v>0</v>
      </c>
      <c r="CF31" s="399">
        <f>COUNTIF(JADWAL!CG$6:CG$195,$D31)</f>
        <v>0</v>
      </c>
      <c r="CG31" s="399">
        <f>COUNTIF(JADWAL!CH$6:CH$195,$D31)</f>
        <v>0</v>
      </c>
      <c r="CH31" s="399">
        <f>COUNTIF(JADWAL!CI$6:CI$195,$D31)</f>
        <v>0</v>
      </c>
      <c r="CI31" s="399">
        <f>COUNTIF(JADWAL!CJ$6:CJ$195,$D31)</f>
        <v>0</v>
      </c>
      <c r="CJ31" s="399"/>
      <c r="CK31" s="399">
        <f t="shared" si="4"/>
        <v>6</v>
      </c>
      <c r="CL31" s="398">
        <f t="shared" si="5"/>
        <v>24</v>
      </c>
    </row>
    <row r="32" spans="1:90" ht="12.75" customHeight="1">
      <c r="A32" s="4">
        <f>'MASTER GURU HARIAN'!A34</f>
        <v>30</v>
      </c>
      <c r="B32" s="5" t="str">
        <f>'MASTER GURU HARIAN'!B34</f>
        <v>INA MARINA, S.T.,S.Pd.</v>
      </c>
      <c r="C32" s="5" t="str">
        <f>'MASTER GURU HARIAN'!C34</f>
        <v>G30</v>
      </c>
      <c r="D32" s="5" t="str">
        <f>'MASTER GURU HARIAN'!D34</f>
        <v>INA</v>
      </c>
      <c r="E32" s="399"/>
      <c r="F32" s="399">
        <f>COUNTIF(JADWAL!F$6:F$195,$D32)</f>
        <v>0</v>
      </c>
      <c r="G32" s="399">
        <f>COUNTIF(JADWAL!G$6:G$195,$D32)</f>
        <v>0</v>
      </c>
      <c r="H32" s="399">
        <f>COUNTIF(JADWAL!H$6:H$195,$D32)</f>
        <v>0</v>
      </c>
      <c r="I32" s="399">
        <f>COUNTIF(JADWAL!I$6:I$195,$D32)</f>
        <v>0</v>
      </c>
      <c r="J32" s="399">
        <f>COUNTIF(JADWAL!J$6:J$195,$D32)</f>
        <v>0</v>
      </c>
      <c r="K32" s="399">
        <f>COUNTIF(JADWAL!K$6:K$195,$D32)</f>
        <v>0</v>
      </c>
      <c r="L32" s="399">
        <f>COUNTIF(JADWAL!L$6:L$195,$D32)</f>
        <v>0</v>
      </c>
      <c r="M32" s="399">
        <f>COUNTIF(JADWAL!M$6:M$195,$D32)</f>
        <v>0</v>
      </c>
      <c r="N32" s="399">
        <f>COUNTIF(JADWAL!N$6:N$195,$D32)</f>
        <v>0</v>
      </c>
      <c r="O32" s="399">
        <f>COUNTIF(JADWAL!O$6:O$195,$D32)</f>
        <v>0</v>
      </c>
      <c r="P32" s="399">
        <f>COUNTIF(JADWAL!P$6:P$195,$D32)</f>
        <v>0</v>
      </c>
      <c r="Q32" s="399">
        <f>COUNTIF(JADWAL!Q$6:Q$195,$D32)</f>
        <v>0</v>
      </c>
      <c r="R32" s="399">
        <f>COUNTIF(JADWAL!R$6:R$195,$D32)</f>
        <v>0</v>
      </c>
      <c r="S32" s="399">
        <f>COUNTIF(JADWAL!S$6:S$195,$D32)</f>
        <v>0</v>
      </c>
      <c r="T32" s="399">
        <f t="shared" si="0"/>
        <v>0</v>
      </c>
      <c r="U32" s="400"/>
      <c r="V32" s="399">
        <f>COUNTIF(JADWAL!V$6:V$195,$D32)</f>
        <v>0</v>
      </c>
      <c r="W32" s="399">
        <f>COUNTIF(JADWAL!W$6:W$195,$D32)</f>
        <v>0</v>
      </c>
      <c r="X32" s="399">
        <f>COUNTIF(JADWAL!X$6:X$195,$D32)</f>
        <v>0</v>
      </c>
      <c r="Y32" s="399">
        <f>COUNTIF(JADWAL!Y$6:Y$195,$D32)</f>
        <v>0</v>
      </c>
      <c r="Z32" s="399">
        <f>COUNTIF(JADWAL!Z$6:Z$195,$D32)</f>
        <v>0</v>
      </c>
      <c r="AA32" s="401"/>
      <c r="AB32" s="399">
        <f>COUNTIF(JADWAL!AB$6:AB$195,$D32)</f>
        <v>1</v>
      </c>
      <c r="AC32" s="399">
        <f>COUNTIF(JADWAL!AC$6:AC$195,$D32)</f>
        <v>1</v>
      </c>
      <c r="AD32" s="399">
        <f>COUNTIF(JADWAL!AD$6:AD$195,$D32)</f>
        <v>0</v>
      </c>
      <c r="AE32" s="399">
        <f>COUNTIF(JADWAL!AE$6:AE$195,$D32)</f>
        <v>1</v>
      </c>
      <c r="AF32" s="399">
        <f>COUNTIF(JADWAL!AF$6:AF$195,$D32)</f>
        <v>1</v>
      </c>
      <c r="AG32" s="399">
        <f>COUNTIF(JADWAL!AG$6:AG$195,$D32)</f>
        <v>1</v>
      </c>
      <c r="AH32" s="399">
        <f>COUNTIF(JADWAL!AH$6:AH$195,$D32)</f>
        <v>0</v>
      </c>
      <c r="AI32" s="401"/>
      <c r="AJ32" s="399"/>
      <c r="AK32" s="399">
        <f t="shared" si="1"/>
        <v>5</v>
      </c>
      <c r="AL32" s="401"/>
      <c r="AM32" s="399">
        <f>COUNTIF(JADWAL!AM$6:AM$195,$D32)</f>
        <v>0</v>
      </c>
      <c r="AN32" s="399">
        <f>COUNTIF(JADWAL!AN$6:AN$195,$D32)</f>
        <v>0</v>
      </c>
      <c r="AO32" s="399">
        <f>COUNTIF(JADWAL!AO$6:AO$195,$D32)</f>
        <v>0</v>
      </c>
      <c r="AP32" s="399">
        <f>COUNTIF(JADWAL!AP$6:AP$195,$D32)</f>
        <v>1</v>
      </c>
      <c r="AQ32" s="399">
        <f>COUNTIF(JADWAL!AQ$6:AQ$195,$D32)</f>
        <v>1</v>
      </c>
      <c r="AR32" s="402"/>
      <c r="AS32" s="399">
        <f>COUNTIF(JADWAL!AS$6:AS$195,$D32)</f>
        <v>1</v>
      </c>
      <c r="AT32" s="399">
        <f>COUNTIF(JADWAL!AT$6:AT$195,$D32)</f>
        <v>1</v>
      </c>
      <c r="AU32" s="402">
        <f>COUNTIF(JADWAL!AU$6:AU$195,$D32)</f>
        <v>0</v>
      </c>
      <c r="AV32" s="399">
        <f>COUNTIF(JADWAL!AV$6:AV$195,$D32)</f>
        <v>1</v>
      </c>
      <c r="AW32" s="399">
        <f>COUNTIF(JADWAL!AW$6:AW$195,$D32)</f>
        <v>1</v>
      </c>
      <c r="AX32" s="399">
        <f>COUNTIF(JADWAL!AX$6:AX$195,$D32)</f>
        <v>1</v>
      </c>
      <c r="AY32" s="399">
        <f>COUNTIF(JADWAL!AY$6:AY$195,$D32)</f>
        <v>0</v>
      </c>
      <c r="AZ32" s="402">
        <f>COUNTIF(JADWAL!AZ$6:AZ$195,$D32)</f>
        <v>0</v>
      </c>
      <c r="BA32" s="399">
        <f>COUNTIF(JADWAL!BA$6:BA$195,$D32)</f>
        <v>0</v>
      </c>
      <c r="BB32" s="399">
        <f t="shared" si="2"/>
        <v>7</v>
      </c>
      <c r="BC32" s="403"/>
      <c r="BD32" s="403"/>
      <c r="BE32" s="399">
        <f>COUNTIF(JADWAL!BF$6:BF$195,$D32)</f>
        <v>0</v>
      </c>
      <c r="BF32" s="399">
        <f>COUNTIF(JADWAL!BG$6:BG$195,$D32)</f>
        <v>0</v>
      </c>
      <c r="BG32" s="399">
        <f>COUNTIF(JADWAL!BH$6:BH$195,$D32)</f>
        <v>1</v>
      </c>
      <c r="BH32" s="399">
        <f>COUNTIF(JADWAL!BI$6:BI$195,$D32)</f>
        <v>1</v>
      </c>
      <c r="BI32" s="399">
        <f>COUNTIF(JADWAL!BJ$6:BJ$195,$D32)</f>
        <v>1</v>
      </c>
      <c r="BJ32" s="401"/>
      <c r="BK32" s="399">
        <f>COUNTIF(JADWAL!BL$6:BL$195,$D32)</f>
        <v>1</v>
      </c>
      <c r="BL32" s="399">
        <f>COUNTIF(JADWAL!BM$6:BM$195,$D32)</f>
        <v>1</v>
      </c>
      <c r="BM32" s="399">
        <f>COUNTIF(JADWAL!BN$6:BN$195,$D32)</f>
        <v>0</v>
      </c>
      <c r="BN32" s="399">
        <f>COUNTIF(JADWAL!BO$6:BO$195,$D32)</f>
        <v>1</v>
      </c>
      <c r="BO32" s="399">
        <f>COUNTIF(JADWAL!BP$6:BP$195,$D32)</f>
        <v>1</v>
      </c>
      <c r="BP32" s="399">
        <f>COUNTIF(JADWAL!BQ$6:BQ$195,$D32)</f>
        <v>0</v>
      </c>
      <c r="BQ32" s="399">
        <f>COUNTIF(JADWAL!BR$6:BR$195,$D32)</f>
        <v>0</v>
      </c>
      <c r="BR32" s="401"/>
      <c r="BS32" s="399">
        <f>COUNTIF(JADWAL!BT$6:BT$195,$D32)</f>
        <v>0</v>
      </c>
      <c r="BT32" s="399">
        <f t="shared" si="3"/>
        <v>7</v>
      </c>
      <c r="BU32" s="404"/>
      <c r="BV32" s="399">
        <f>COUNTIF(JADWAL!BW$6:BW$195,$D32)</f>
        <v>0</v>
      </c>
      <c r="BW32" s="399">
        <f>COUNTIF(JADWAL!BX$6:BX$195,$D32)</f>
        <v>1</v>
      </c>
      <c r="BX32" s="399">
        <f>COUNTIF(JADWAL!BY$6:BY$195,$D32)</f>
        <v>1</v>
      </c>
      <c r="BY32" s="399">
        <f>COUNTIF(JADWAL!BZ$6:BZ$195,$D32)</f>
        <v>1</v>
      </c>
      <c r="BZ32" s="399">
        <f>COUNTIF(JADWAL!CA$6:CA$195,$D32)</f>
        <v>1</v>
      </c>
      <c r="CA32" s="399">
        <f>COUNTIF(JADWAL!CB$6:CB$195,$D32)</f>
        <v>1</v>
      </c>
      <c r="CB32" s="399">
        <f>COUNTIF(JADWAL!CC$6:CC$195,$D32)</f>
        <v>0</v>
      </c>
      <c r="CC32" s="401"/>
      <c r="CD32" s="399">
        <f>COUNTIF(JADWAL!CE$6:CE$195,$D32)</f>
        <v>0</v>
      </c>
      <c r="CE32" s="399">
        <f>COUNTIF(JADWAL!CF$6:CF$195,$D32)</f>
        <v>0</v>
      </c>
      <c r="CF32" s="399">
        <f>COUNTIF(JADWAL!CG$6:CG$195,$D32)</f>
        <v>0</v>
      </c>
      <c r="CG32" s="399">
        <f>COUNTIF(JADWAL!CH$6:CH$195,$D32)</f>
        <v>0</v>
      </c>
      <c r="CH32" s="399">
        <f>COUNTIF(JADWAL!CI$6:CI$195,$D32)</f>
        <v>0</v>
      </c>
      <c r="CI32" s="399">
        <f>COUNTIF(JADWAL!CJ$6:CJ$195,$D32)</f>
        <v>0</v>
      </c>
      <c r="CJ32" s="399"/>
      <c r="CK32" s="399">
        <f t="shared" si="4"/>
        <v>5</v>
      </c>
      <c r="CL32" s="398">
        <f t="shared" si="5"/>
        <v>24</v>
      </c>
    </row>
    <row r="33" spans="1:90" ht="12.75" customHeight="1">
      <c r="A33" s="4">
        <f>'MASTER GURU HARIAN'!A35</f>
        <v>31</v>
      </c>
      <c r="B33" s="5" t="str">
        <f>'MASTER GURU HARIAN'!B35</f>
        <v>DANTY, S.Pd.</v>
      </c>
      <c r="C33" s="5" t="str">
        <f>'MASTER GURU HARIAN'!C35</f>
        <v>G31</v>
      </c>
      <c r="D33" s="5" t="str">
        <f>'MASTER GURU HARIAN'!D35</f>
        <v>DANTY</v>
      </c>
      <c r="E33" s="399"/>
      <c r="F33" s="399">
        <f>COUNTIF(JADWAL!F$6:F$195,$D33)</f>
        <v>0</v>
      </c>
      <c r="G33" s="399">
        <f>COUNTIF(JADWAL!G$6:G$195,$D33)</f>
        <v>0</v>
      </c>
      <c r="H33" s="399">
        <f>COUNTIF(JADWAL!H$6:H$195,$D33)</f>
        <v>0</v>
      </c>
      <c r="I33" s="399">
        <f>COUNTIF(JADWAL!I$6:I$195,$D33)</f>
        <v>0</v>
      </c>
      <c r="J33" s="399">
        <f>COUNTIF(JADWAL!J$6:J$195,$D33)</f>
        <v>0</v>
      </c>
      <c r="K33" s="399">
        <f>COUNTIF(JADWAL!K$6:K$195,$D33)</f>
        <v>0</v>
      </c>
      <c r="L33" s="399">
        <f>COUNTIF(JADWAL!L$6:L$195,$D33)</f>
        <v>0</v>
      </c>
      <c r="M33" s="399">
        <f>COUNTIF(JADWAL!M$6:M$195,$D33)</f>
        <v>0</v>
      </c>
      <c r="N33" s="399">
        <f>COUNTIF(JADWAL!N$6:N$195,$D33)</f>
        <v>0</v>
      </c>
      <c r="O33" s="399">
        <f>COUNTIF(JADWAL!O$6:O$195,$D33)</f>
        <v>0</v>
      </c>
      <c r="P33" s="399">
        <f>COUNTIF(JADWAL!P$6:P$195,$D33)</f>
        <v>0</v>
      </c>
      <c r="Q33" s="399">
        <f>COUNTIF(JADWAL!Q$6:Q$195,$D33)</f>
        <v>0</v>
      </c>
      <c r="R33" s="399">
        <f>COUNTIF(JADWAL!R$6:R$195,$D33)</f>
        <v>0</v>
      </c>
      <c r="S33" s="399">
        <f>COUNTIF(JADWAL!S$6:S$195,$D33)</f>
        <v>0</v>
      </c>
      <c r="T33" s="399">
        <f t="shared" si="0"/>
        <v>0</v>
      </c>
      <c r="U33" s="400"/>
      <c r="V33" s="399">
        <f>COUNTIF(JADWAL!V$6:V$195,$D33)</f>
        <v>0</v>
      </c>
      <c r="W33" s="399">
        <f>COUNTIF(JADWAL!W$6:W$195,$D33)</f>
        <v>0</v>
      </c>
      <c r="X33" s="399">
        <f>COUNTIF(JADWAL!X$6:X$195,$D33)</f>
        <v>1</v>
      </c>
      <c r="Y33" s="399">
        <f>COUNTIF(JADWAL!Y$6:Y$195,$D33)</f>
        <v>1</v>
      </c>
      <c r="Z33" s="399">
        <f>COUNTIF(JADWAL!Z$6:Z$195,$D33)</f>
        <v>1</v>
      </c>
      <c r="AA33" s="401"/>
      <c r="AB33" s="399">
        <f>COUNTIF(JADWAL!AB$6:AB$195,$D33)</f>
        <v>1</v>
      </c>
      <c r="AC33" s="399">
        <f>COUNTIF(JADWAL!AC$6:AC$195,$D33)</f>
        <v>0</v>
      </c>
      <c r="AD33" s="399">
        <f>COUNTIF(JADWAL!AD$6:AD$195,$D33)</f>
        <v>0</v>
      </c>
      <c r="AE33" s="399">
        <f>COUNTIF(JADWAL!AE$6:AE$195,$D33)</f>
        <v>1</v>
      </c>
      <c r="AF33" s="399">
        <f>COUNTIF(JADWAL!AF$6:AF$195,$D33)</f>
        <v>1</v>
      </c>
      <c r="AG33" s="399">
        <f>COUNTIF(JADWAL!AG$6:AG$195,$D33)</f>
        <v>1</v>
      </c>
      <c r="AH33" s="399">
        <f>COUNTIF(JADWAL!AH$6:AH$195,$D33)</f>
        <v>1</v>
      </c>
      <c r="AI33" s="401"/>
      <c r="AJ33" s="399"/>
      <c r="AK33" s="399">
        <f t="shared" si="1"/>
        <v>8</v>
      </c>
      <c r="AL33" s="401"/>
      <c r="AM33" s="399">
        <f>COUNTIF(JADWAL!AM$6:AM$195,$D33)</f>
        <v>0</v>
      </c>
      <c r="AN33" s="399">
        <f>COUNTIF(JADWAL!AN$6:AN$195,$D33)</f>
        <v>0</v>
      </c>
      <c r="AO33" s="399">
        <f>COUNTIF(JADWAL!AO$6:AO$195,$D33)</f>
        <v>0</v>
      </c>
      <c r="AP33" s="399">
        <f>COUNTIF(JADWAL!AP$6:AP$195,$D33)</f>
        <v>1</v>
      </c>
      <c r="AQ33" s="399">
        <f>COUNTIF(JADWAL!AQ$6:AQ$195,$D33)</f>
        <v>1</v>
      </c>
      <c r="AR33" s="402"/>
      <c r="AS33" s="399">
        <f>COUNTIF(JADWAL!AS$6:AS$195,$D33)</f>
        <v>1</v>
      </c>
      <c r="AT33" s="399">
        <f>COUNTIF(JADWAL!AT$6:AT$195,$D33)</f>
        <v>1</v>
      </c>
      <c r="AU33" s="402">
        <f>COUNTIF(JADWAL!AU$6:AU$195,$D33)</f>
        <v>0</v>
      </c>
      <c r="AV33" s="399">
        <f>COUNTIF(JADWAL!AV$6:AV$195,$D33)</f>
        <v>0</v>
      </c>
      <c r="AW33" s="399">
        <f>COUNTIF(JADWAL!AW$6:AW$195,$D33)</f>
        <v>0</v>
      </c>
      <c r="AX33" s="399">
        <f>COUNTIF(JADWAL!AX$6:AX$195,$D33)</f>
        <v>0</v>
      </c>
      <c r="AY33" s="399">
        <f>COUNTIF(JADWAL!AY$6:AY$195,$D33)</f>
        <v>0</v>
      </c>
      <c r="AZ33" s="402">
        <f>COUNTIF(JADWAL!AZ$6:AZ$195,$D33)</f>
        <v>0</v>
      </c>
      <c r="BA33" s="399">
        <f>COUNTIF(JADWAL!BA$6:BA$195,$D33)</f>
        <v>0</v>
      </c>
      <c r="BB33" s="399">
        <f t="shared" si="2"/>
        <v>4</v>
      </c>
      <c r="BC33" s="403"/>
      <c r="BD33" s="403"/>
      <c r="BE33" s="399">
        <f>COUNTIF(JADWAL!BF$6:BF$195,$D33)</f>
        <v>1</v>
      </c>
      <c r="BF33" s="399">
        <f>COUNTIF(JADWAL!BG$6:BG$195,$D33)</f>
        <v>1</v>
      </c>
      <c r="BG33" s="399">
        <f>COUNTIF(JADWAL!BH$6:BH$195,$D33)</f>
        <v>1</v>
      </c>
      <c r="BH33" s="399">
        <f>COUNTIF(JADWAL!BI$6:BI$195,$D33)</f>
        <v>1</v>
      </c>
      <c r="BI33" s="399">
        <f>COUNTIF(JADWAL!BJ$6:BJ$195,$D33)</f>
        <v>1</v>
      </c>
      <c r="BJ33" s="401"/>
      <c r="BK33" s="399">
        <f>COUNTIF(JADWAL!BL$6:BL$195,$D33)</f>
        <v>1</v>
      </c>
      <c r="BL33" s="399">
        <f>COUNTIF(JADWAL!BM$6:BM$195,$D33)</f>
        <v>0</v>
      </c>
      <c r="BM33" s="399">
        <f>COUNTIF(JADWAL!BN$6:BN$195,$D33)</f>
        <v>0</v>
      </c>
      <c r="BN33" s="399">
        <f>COUNTIF(JADWAL!BO$6:BO$195,$D33)</f>
        <v>0</v>
      </c>
      <c r="BO33" s="399">
        <f>COUNTIF(JADWAL!BP$6:BP$195,$D33)</f>
        <v>0</v>
      </c>
      <c r="BP33" s="399">
        <f>COUNTIF(JADWAL!BQ$6:BQ$195,$D33)</f>
        <v>0</v>
      </c>
      <c r="BQ33" s="399">
        <f>COUNTIF(JADWAL!BR$6:BR$195,$D33)</f>
        <v>0</v>
      </c>
      <c r="BR33" s="401"/>
      <c r="BS33" s="399">
        <f>COUNTIF(JADWAL!BT$6:BT$195,$D33)</f>
        <v>0</v>
      </c>
      <c r="BT33" s="399">
        <f t="shared" si="3"/>
        <v>6</v>
      </c>
      <c r="BU33" s="404"/>
      <c r="BV33" s="399">
        <f>COUNTIF(JADWAL!BW$6:BW$195,$D33)</f>
        <v>0</v>
      </c>
      <c r="BW33" s="399">
        <f>COUNTIF(JADWAL!BX$6:BX$195,$D33)</f>
        <v>1</v>
      </c>
      <c r="BX33" s="399">
        <f>COUNTIF(JADWAL!BY$6:BY$195,$D33)</f>
        <v>1</v>
      </c>
      <c r="BY33" s="399">
        <f>COUNTIF(JADWAL!BZ$6:BZ$195,$D33)</f>
        <v>1</v>
      </c>
      <c r="BZ33" s="399">
        <f>COUNTIF(JADWAL!CA$6:CA$195,$D33)</f>
        <v>1</v>
      </c>
      <c r="CA33" s="399">
        <f>COUNTIF(JADWAL!CB$6:CB$195,$D33)</f>
        <v>1</v>
      </c>
      <c r="CB33" s="399">
        <f>COUNTIF(JADWAL!CC$6:CC$195,$D33)</f>
        <v>1</v>
      </c>
      <c r="CC33" s="401"/>
      <c r="CD33" s="399">
        <f>COUNTIF(JADWAL!CE$6:CE$195,$D33)</f>
        <v>1</v>
      </c>
      <c r="CE33" s="399">
        <f>COUNTIF(JADWAL!CF$6:CF$195,$D33)</f>
        <v>1</v>
      </c>
      <c r="CF33" s="399">
        <f>COUNTIF(JADWAL!CG$6:CG$195,$D33)</f>
        <v>0</v>
      </c>
      <c r="CG33" s="399">
        <f>COUNTIF(JADWAL!CH$6:CH$195,$D33)</f>
        <v>0</v>
      </c>
      <c r="CH33" s="399">
        <f>COUNTIF(JADWAL!CI$6:CI$195,$D33)</f>
        <v>0</v>
      </c>
      <c r="CI33" s="399">
        <f>COUNTIF(JADWAL!CJ$6:CJ$195,$D33)</f>
        <v>0</v>
      </c>
      <c r="CJ33" s="399"/>
      <c r="CK33" s="399">
        <f t="shared" si="4"/>
        <v>8</v>
      </c>
      <c r="CL33" s="398">
        <f t="shared" si="5"/>
        <v>26</v>
      </c>
    </row>
    <row r="34" spans="1:90" ht="12.75" customHeight="1">
      <c r="A34" s="4">
        <f>'MASTER GURU HARIAN'!A36</f>
        <v>32</v>
      </c>
      <c r="B34" s="5" t="str">
        <f>'MASTER GURU HARIAN'!B36</f>
        <v>SUGIYATMI, S.Si</v>
      </c>
      <c r="C34" s="5" t="str">
        <f>'MASTER GURU HARIAN'!C36</f>
        <v>G32</v>
      </c>
      <c r="D34" s="5" t="str">
        <f>'MASTER GURU HARIAN'!D36</f>
        <v>SUGI</v>
      </c>
      <c r="E34" s="399"/>
      <c r="F34" s="399">
        <f>COUNTIF(JADWAL!F$6:F$195,$D34)</f>
        <v>0</v>
      </c>
      <c r="G34" s="399">
        <f>COUNTIF(JADWAL!G$6:G$195,$D34)</f>
        <v>0</v>
      </c>
      <c r="H34" s="399">
        <f>COUNTIF(JADWAL!H$6:H$195,$D34)</f>
        <v>1</v>
      </c>
      <c r="I34" s="399">
        <f>COUNTIF(JADWAL!I$6:I$195,$D34)</f>
        <v>1</v>
      </c>
      <c r="J34" s="399">
        <f>COUNTIF(JADWAL!J$6:J$195,$D34)</f>
        <v>0</v>
      </c>
      <c r="K34" s="399">
        <f>COUNTIF(JADWAL!K$6:K$195,$D34)</f>
        <v>1</v>
      </c>
      <c r="L34" s="399">
        <f>COUNTIF(JADWAL!L$6:L$195,$D34)</f>
        <v>1</v>
      </c>
      <c r="M34" s="399">
        <f>COUNTIF(JADWAL!M$6:M$195,$D34)</f>
        <v>0</v>
      </c>
      <c r="N34" s="399">
        <f>COUNTIF(JADWAL!N$6:N$195,$D34)</f>
        <v>1</v>
      </c>
      <c r="O34" s="399">
        <f>COUNTIF(JADWAL!O$6:O$195,$D34)</f>
        <v>1</v>
      </c>
      <c r="P34" s="399">
        <f>COUNTIF(JADWAL!P$6:P$195,$D34)</f>
        <v>1</v>
      </c>
      <c r="Q34" s="399">
        <f>COUNTIF(JADWAL!Q$6:Q$195,$D34)</f>
        <v>1</v>
      </c>
      <c r="R34" s="399">
        <f>COUNTIF(JADWAL!R$6:R$195,$D34)</f>
        <v>0</v>
      </c>
      <c r="S34" s="399">
        <f>COUNTIF(JADWAL!S$6:S$195,$D34)</f>
        <v>0</v>
      </c>
      <c r="T34" s="399">
        <f t="shared" si="0"/>
        <v>8</v>
      </c>
      <c r="U34" s="400"/>
      <c r="V34" s="399">
        <f>COUNTIF(JADWAL!V$6:V$195,$D34)</f>
        <v>0</v>
      </c>
      <c r="W34" s="399">
        <f>COUNTIF(JADWAL!W$6:W$195,$D34)</f>
        <v>0</v>
      </c>
      <c r="X34" s="399">
        <f>COUNTIF(JADWAL!X$6:X$195,$D34)</f>
        <v>0</v>
      </c>
      <c r="Y34" s="399">
        <f>COUNTIF(JADWAL!Y$6:Y$195,$D34)</f>
        <v>0</v>
      </c>
      <c r="Z34" s="399">
        <f>COUNTIF(JADWAL!Z$6:Z$195,$D34)</f>
        <v>1</v>
      </c>
      <c r="AA34" s="401"/>
      <c r="AB34" s="399">
        <f>COUNTIF(JADWAL!AB$6:AB$195,$D34)</f>
        <v>1</v>
      </c>
      <c r="AC34" s="399">
        <f>COUNTIF(JADWAL!AC$6:AC$195,$D34)</f>
        <v>0</v>
      </c>
      <c r="AD34" s="399">
        <f>COUNTIF(JADWAL!AD$6:AD$195,$D34)</f>
        <v>0</v>
      </c>
      <c r="AE34" s="399">
        <f>COUNTIF(JADWAL!AE$6:AE$195,$D34)</f>
        <v>1</v>
      </c>
      <c r="AF34" s="399">
        <f>COUNTIF(JADWAL!AF$6:AF$195,$D34)</f>
        <v>1</v>
      </c>
      <c r="AG34" s="399">
        <f>COUNTIF(JADWAL!AG$6:AG$195,$D34)</f>
        <v>1</v>
      </c>
      <c r="AH34" s="399">
        <f>COUNTIF(JADWAL!AH$6:AH$195,$D34)</f>
        <v>1</v>
      </c>
      <c r="AI34" s="401"/>
      <c r="AJ34" s="399"/>
      <c r="AK34" s="399">
        <f t="shared" si="1"/>
        <v>6</v>
      </c>
      <c r="AL34" s="401"/>
      <c r="AM34" s="399">
        <f>COUNTIF(JADWAL!AM$6:AM$195,$D34)</f>
        <v>0</v>
      </c>
      <c r="AN34" s="399">
        <f>COUNTIF(JADWAL!AN$6:AN$195,$D34)</f>
        <v>1</v>
      </c>
      <c r="AO34" s="399">
        <f>COUNTIF(JADWAL!AO$6:AO$195,$D34)</f>
        <v>1</v>
      </c>
      <c r="AP34" s="399">
        <f>COUNTIF(JADWAL!AP$6:AP$195,$D34)</f>
        <v>1</v>
      </c>
      <c r="AQ34" s="399">
        <f>COUNTIF(JADWAL!AQ$6:AQ$195,$D34)</f>
        <v>1</v>
      </c>
      <c r="AR34" s="402"/>
      <c r="AS34" s="399">
        <f>COUNTIF(JADWAL!AS$6:AS$195,$D34)</f>
        <v>1</v>
      </c>
      <c r="AT34" s="399">
        <f>COUNTIF(JADWAL!AT$6:AT$195,$D34)</f>
        <v>1</v>
      </c>
      <c r="AU34" s="402">
        <f>COUNTIF(JADWAL!AU$6:AU$195,$D34)</f>
        <v>0</v>
      </c>
      <c r="AV34" s="399">
        <f>COUNTIF(JADWAL!AV$6:AV$195,$D34)</f>
        <v>1</v>
      </c>
      <c r="AW34" s="399">
        <f>COUNTIF(JADWAL!AW$6:AW$195,$D34)</f>
        <v>1</v>
      </c>
      <c r="AX34" s="399">
        <f>COUNTIF(JADWAL!AX$6:AX$195,$D34)</f>
        <v>1</v>
      </c>
      <c r="AY34" s="399">
        <f>COUNTIF(JADWAL!AY$6:AY$195,$D34)</f>
        <v>1</v>
      </c>
      <c r="AZ34" s="402">
        <f>COUNTIF(JADWAL!AZ$6:AZ$195,$D34)</f>
        <v>0</v>
      </c>
      <c r="BA34" s="399">
        <f>COUNTIF(JADWAL!BA$6:BA$195,$D34)</f>
        <v>0</v>
      </c>
      <c r="BB34" s="399">
        <f t="shared" si="2"/>
        <v>10</v>
      </c>
      <c r="BC34" s="403"/>
      <c r="BD34" s="403"/>
      <c r="BE34" s="399">
        <f>COUNTIF(JADWAL!BF$6:BF$195,$D34)</f>
        <v>0</v>
      </c>
      <c r="BF34" s="399">
        <f>COUNTIF(JADWAL!BG$6:BG$195,$D34)</f>
        <v>0</v>
      </c>
      <c r="BG34" s="399">
        <f>COUNTIF(JADWAL!BH$6:BH$195,$D34)</f>
        <v>1</v>
      </c>
      <c r="BH34" s="399">
        <f>COUNTIF(JADWAL!BI$6:BI$195,$D34)</f>
        <v>1</v>
      </c>
      <c r="BI34" s="399">
        <f>COUNTIF(JADWAL!BJ$6:BJ$195,$D34)</f>
        <v>1</v>
      </c>
      <c r="BJ34" s="401"/>
      <c r="BK34" s="399">
        <f>COUNTIF(JADWAL!BL$6:BL$195,$D34)</f>
        <v>1</v>
      </c>
      <c r="BL34" s="399">
        <f>COUNTIF(JADWAL!BM$6:BM$195,$D34)</f>
        <v>0</v>
      </c>
      <c r="BM34" s="399">
        <f>COUNTIF(JADWAL!BN$6:BN$195,$D34)</f>
        <v>0</v>
      </c>
      <c r="BN34" s="399">
        <f>COUNTIF(JADWAL!BO$6:BO$195,$D34)</f>
        <v>0</v>
      </c>
      <c r="BO34" s="399">
        <f>COUNTIF(JADWAL!BP$6:BP$195,$D34)</f>
        <v>0</v>
      </c>
      <c r="BP34" s="399">
        <f>COUNTIF(JADWAL!BQ$6:BQ$195,$D34)</f>
        <v>0</v>
      </c>
      <c r="BQ34" s="399">
        <f>COUNTIF(JADWAL!BR$6:BR$195,$D34)</f>
        <v>0</v>
      </c>
      <c r="BR34" s="401"/>
      <c r="BS34" s="399">
        <f>COUNTIF(JADWAL!BT$6:BT$195,$D34)</f>
        <v>0</v>
      </c>
      <c r="BT34" s="399">
        <f t="shared" si="3"/>
        <v>4</v>
      </c>
      <c r="BU34" s="404"/>
      <c r="BV34" s="399">
        <f>COUNTIF(JADWAL!BW$6:BW$195,$D34)</f>
        <v>0</v>
      </c>
      <c r="BW34" s="399">
        <f>COUNTIF(JADWAL!BX$6:BX$195,$D34)</f>
        <v>0</v>
      </c>
      <c r="BX34" s="399">
        <f>COUNTIF(JADWAL!BY$6:BY$195,$D34)</f>
        <v>0</v>
      </c>
      <c r="BY34" s="399">
        <f>COUNTIF(JADWAL!BZ$6:BZ$195,$D34)</f>
        <v>0</v>
      </c>
      <c r="BZ34" s="399">
        <f>COUNTIF(JADWAL!CA$6:CA$195,$D34)</f>
        <v>0</v>
      </c>
      <c r="CA34" s="399">
        <f>COUNTIF(JADWAL!CB$6:CB$195,$D34)</f>
        <v>0</v>
      </c>
      <c r="CB34" s="399">
        <f>COUNTIF(JADWAL!CC$6:CC$195,$D34)</f>
        <v>0</v>
      </c>
      <c r="CC34" s="401"/>
      <c r="CD34" s="399">
        <f>COUNTIF(JADWAL!CE$6:CE$195,$D34)</f>
        <v>0</v>
      </c>
      <c r="CE34" s="399">
        <f>COUNTIF(JADWAL!CF$6:CF$195,$D34)</f>
        <v>0</v>
      </c>
      <c r="CF34" s="399">
        <f>COUNTIF(JADWAL!CG$6:CG$195,$D34)</f>
        <v>0</v>
      </c>
      <c r="CG34" s="399">
        <f>COUNTIF(JADWAL!CH$6:CH$195,$D34)</f>
        <v>0</v>
      </c>
      <c r="CH34" s="399">
        <f>COUNTIF(JADWAL!CI$6:CI$195,$D34)</f>
        <v>0</v>
      </c>
      <c r="CI34" s="399">
        <f>COUNTIF(JADWAL!CJ$6:CJ$195,$D34)</f>
        <v>0</v>
      </c>
      <c r="CJ34" s="399"/>
      <c r="CK34" s="399">
        <f t="shared" si="4"/>
        <v>0</v>
      </c>
      <c r="CL34" s="398">
        <f t="shared" si="5"/>
        <v>28</v>
      </c>
    </row>
    <row r="35" spans="1:90" ht="12.75" customHeight="1">
      <c r="A35" s="4">
        <f>'MASTER GURU HARIAN'!A37</f>
        <v>33</v>
      </c>
      <c r="B35" s="5" t="str">
        <f>'MASTER GURU HARIAN'!B37</f>
        <v>ULI SOLIHAT KAMALUDDIN, S.Si.</v>
      </c>
      <c r="C35" s="5" t="str">
        <f>'MASTER GURU HARIAN'!C37</f>
        <v>G33</v>
      </c>
      <c r="D35" s="5" t="str">
        <f>'MASTER GURU HARIAN'!D37</f>
        <v>ULI</v>
      </c>
      <c r="E35" s="399"/>
      <c r="F35" s="399">
        <f>COUNTIF(JADWAL!F$6:F$195,$D35)</f>
        <v>1</v>
      </c>
      <c r="G35" s="399">
        <f>COUNTIF(JADWAL!G$6:G$195,$D35)</f>
        <v>1</v>
      </c>
      <c r="H35" s="399">
        <f>COUNTIF(JADWAL!H$6:H$195,$D35)</f>
        <v>1</v>
      </c>
      <c r="I35" s="399">
        <f>COUNTIF(JADWAL!I$6:I$195,$D35)</f>
        <v>1</v>
      </c>
      <c r="J35" s="399">
        <f>COUNTIF(JADWAL!J$6:J$195,$D35)</f>
        <v>0</v>
      </c>
      <c r="K35" s="399">
        <f>COUNTIF(JADWAL!K$6:K$195,$D35)</f>
        <v>1</v>
      </c>
      <c r="L35" s="399">
        <f>COUNTIF(JADWAL!L$6:L$195,$D35)</f>
        <v>1</v>
      </c>
      <c r="M35" s="399">
        <f>COUNTIF(JADWAL!M$6:M$195,$D35)</f>
        <v>0</v>
      </c>
      <c r="N35" s="399">
        <f>COUNTIF(JADWAL!N$6:N$195,$D35)</f>
        <v>1</v>
      </c>
      <c r="O35" s="399">
        <f>COUNTIF(JADWAL!O$6:O$195,$D35)</f>
        <v>1</v>
      </c>
      <c r="P35" s="399">
        <f>COUNTIF(JADWAL!P$6:P$195,$D35)</f>
        <v>1</v>
      </c>
      <c r="Q35" s="399">
        <f>COUNTIF(JADWAL!Q$6:Q$195,$D35)</f>
        <v>1</v>
      </c>
      <c r="R35" s="399">
        <f>COUNTIF(JADWAL!R$6:R$195,$D35)</f>
        <v>0</v>
      </c>
      <c r="S35" s="399">
        <f>COUNTIF(JADWAL!S$6:S$195,$D35)</f>
        <v>0</v>
      </c>
      <c r="T35" s="399">
        <f t="shared" si="0"/>
        <v>10</v>
      </c>
      <c r="U35" s="400"/>
      <c r="V35" s="399">
        <f>COUNTIF(JADWAL!V$6:V$195,$D35)</f>
        <v>1</v>
      </c>
      <c r="W35" s="399">
        <f>COUNTIF(JADWAL!W$6:W$195,$D35)</f>
        <v>1</v>
      </c>
      <c r="X35" s="399">
        <f>COUNTIF(JADWAL!X$6:X$195,$D35)</f>
        <v>1</v>
      </c>
      <c r="Y35" s="399">
        <f>COUNTIF(JADWAL!Y$6:Y$195,$D35)</f>
        <v>1</v>
      </c>
      <c r="Z35" s="399">
        <f>COUNTIF(JADWAL!Z$6:Z$195,$D35)</f>
        <v>1</v>
      </c>
      <c r="AA35" s="401"/>
      <c r="AB35" s="399">
        <f>COUNTIF(JADWAL!AB$6:AB$195,$D35)</f>
        <v>1</v>
      </c>
      <c r="AC35" s="399">
        <f>COUNTIF(JADWAL!AC$6:AC$195,$D35)</f>
        <v>1</v>
      </c>
      <c r="AD35" s="399">
        <f>COUNTIF(JADWAL!AD$6:AD$195,$D35)</f>
        <v>0</v>
      </c>
      <c r="AE35" s="399">
        <f>COUNTIF(JADWAL!AE$6:AE$195,$D35)</f>
        <v>1</v>
      </c>
      <c r="AF35" s="399">
        <f>COUNTIF(JADWAL!AF$6:AF$195,$D35)</f>
        <v>1</v>
      </c>
      <c r="AG35" s="399">
        <f>COUNTIF(JADWAL!AG$6:AG$195,$D35)</f>
        <v>1</v>
      </c>
      <c r="AH35" s="399">
        <f>COUNTIF(JADWAL!AH$6:AH$195,$D35)</f>
        <v>0</v>
      </c>
      <c r="AI35" s="401"/>
      <c r="AJ35" s="399"/>
      <c r="AK35" s="399">
        <f t="shared" si="1"/>
        <v>10</v>
      </c>
      <c r="AL35" s="401"/>
      <c r="AM35" s="399">
        <f>COUNTIF(JADWAL!AM$6:AM$195,$D35)</f>
        <v>0</v>
      </c>
      <c r="AN35" s="399">
        <f>COUNTIF(JADWAL!AN$6:AN$195,$D35)</f>
        <v>1</v>
      </c>
      <c r="AO35" s="399">
        <f>COUNTIF(JADWAL!AO$6:AO$195,$D35)</f>
        <v>1</v>
      </c>
      <c r="AP35" s="399">
        <f>COUNTIF(JADWAL!AP$6:AP$195,$D35)</f>
        <v>0</v>
      </c>
      <c r="AQ35" s="399">
        <f>COUNTIF(JADWAL!AQ$6:AQ$195,$D35)</f>
        <v>0</v>
      </c>
      <c r="AR35" s="402"/>
      <c r="AS35" s="399">
        <f>COUNTIF(JADWAL!AS$6:AS$195,$D35)</f>
        <v>0</v>
      </c>
      <c r="AT35" s="399">
        <f>COUNTIF(JADWAL!AT$6:AT$195,$D35)</f>
        <v>0</v>
      </c>
      <c r="AU35" s="402">
        <f>COUNTIF(JADWAL!AU$6:AU$195,$D35)</f>
        <v>0</v>
      </c>
      <c r="AV35" s="399">
        <f>COUNTIF(JADWAL!AV$6:AV$195,$D35)</f>
        <v>0</v>
      </c>
      <c r="AW35" s="399">
        <f>COUNTIF(JADWAL!AW$6:AW$195,$D35)</f>
        <v>0</v>
      </c>
      <c r="AX35" s="399">
        <f>COUNTIF(JADWAL!AX$6:AX$195,$D35)</f>
        <v>0</v>
      </c>
      <c r="AY35" s="399">
        <f>COUNTIF(JADWAL!AY$6:AY$195,$D35)</f>
        <v>0</v>
      </c>
      <c r="AZ35" s="402">
        <f>COUNTIF(JADWAL!AZ$6:AZ$195,$D35)</f>
        <v>0</v>
      </c>
      <c r="BA35" s="399">
        <f>COUNTIF(JADWAL!BA$6:BA$195,$D35)</f>
        <v>0</v>
      </c>
      <c r="BB35" s="399">
        <f t="shared" si="2"/>
        <v>2</v>
      </c>
      <c r="BC35" s="403"/>
      <c r="BD35" s="403"/>
      <c r="BE35" s="399">
        <f>COUNTIF(JADWAL!BF$6:BF$195,$D35)</f>
        <v>0</v>
      </c>
      <c r="BF35" s="399">
        <f>COUNTIF(JADWAL!BG$6:BG$195,$D35)</f>
        <v>0</v>
      </c>
      <c r="BG35" s="399">
        <f>COUNTIF(JADWAL!BH$6:BH$195,$D35)</f>
        <v>0</v>
      </c>
      <c r="BH35" s="399">
        <f>COUNTIF(JADWAL!BI$6:BI$195,$D35)</f>
        <v>0</v>
      </c>
      <c r="BI35" s="399">
        <f>COUNTIF(JADWAL!BJ$6:BJ$195,$D35)</f>
        <v>0</v>
      </c>
      <c r="BJ35" s="401"/>
      <c r="BK35" s="399">
        <f>COUNTIF(JADWAL!BL$6:BL$195,$D35)</f>
        <v>0</v>
      </c>
      <c r="BL35" s="399">
        <f>COUNTIF(JADWAL!BM$6:BM$195,$D35)</f>
        <v>0</v>
      </c>
      <c r="BM35" s="399">
        <f>COUNTIF(JADWAL!BN$6:BN$195,$D35)</f>
        <v>0</v>
      </c>
      <c r="BN35" s="399">
        <f>COUNTIF(JADWAL!BO$6:BO$195,$D35)</f>
        <v>0</v>
      </c>
      <c r="BO35" s="399">
        <f>COUNTIF(JADWAL!BP$6:BP$195,$D35)</f>
        <v>0</v>
      </c>
      <c r="BP35" s="399">
        <f>COUNTIF(JADWAL!BQ$6:BQ$195,$D35)</f>
        <v>0</v>
      </c>
      <c r="BQ35" s="399">
        <f>COUNTIF(JADWAL!BR$6:BR$195,$D35)</f>
        <v>0</v>
      </c>
      <c r="BR35" s="401"/>
      <c r="BS35" s="399">
        <f>COUNTIF(JADWAL!BT$6:BT$195,$D35)</f>
        <v>0</v>
      </c>
      <c r="BT35" s="399">
        <f t="shared" si="3"/>
        <v>0</v>
      </c>
      <c r="BU35" s="404"/>
      <c r="BV35" s="399">
        <f>COUNTIF(JADWAL!BW$6:BW$195,$D35)</f>
        <v>0</v>
      </c>
      <c r="BW35" s="399">
        <f>COUNTIF(JADWAL!BX$6:BX$195,$D35)</f>
        <v>1</v>
      </c>
      <c r="BX35" s="399">
        <f>COUNTIF(JADWAL!BY$6:BY$195,$D35)</f>
        <v>1</v>
      </c>
      <c r="BY35" s="399">
        <f>COUNTIF(JADWAL!BZ$6:BZ$195,$D35)</f>
        <v>1</v>
      </c>
      <c r="BZ35" s="399">
        <f>COUNTIF(JADWAL!CA$6:CA$195,$D35)</f>
        <v>1</v>
      </c>
      <c r="CA35" s="399">
        <f>COUNTIF(JADWAL!CB$6:CB$195,$D35)</f>
        <v>1</v>
      </c>
      <c r="CB35" s="399">
        <f>COUNTIF(JADWAL!CC$6:CC$195,$D35)</f>
        <v>1</v>
      </c>
      <c r="CC35" s="401"/>
      <c r="CD35" s="399">
        <f>COUNTIF(JADWAL!CE$6:CE$195,$D35)</f>
        <v>0</v>
      </c>
      <c r="CE35" s="399">
        <f>COUNTIF(JADWAL!CF$6:CF$195,$D35)</f>
        <v>0</v>
      </c>
      <c r="CF35" s="399">
        <f>COUNTIF(JADWAL!CG$6:CG$195,$D35)</f>
        <v>0</v>
      </c>
      <c r="CG35" s="399">
        <f>COUNTIF(JADWAL!CH$6:CH$195,$D35)</f>
        <v>0</v>
      </c>
      <c r="CH35" s="399">
        <f>COUNTIF(JADWAL!CI$6:CI$195,$D35)</f>
        <v>0</v>
      </c>
      <c r="CI35" s="399">
        <f>COUNTIF(JADWAL!CJ$6:CJ$195,$D35)</f>
        <v>0</v>
      </c>
      <c r="CJ35" s="399"/>
      <c r="CK35" s="399">
        <f t="shared" si="4"/>
        <v>6</v>
      </c>
      <c r="CL35" s="398">
        <f t="shared" si="5"/>
        <v>28</v>
      </c>
    </row>
    <row r="36" spans="1:90" ht="12.75" customHeight="1">
      <c r="A36" s="4">
        <f>'MASTER GURU HARIAN'!A38</f>
        <v>34</v>
      </c>
      <c r="B36" s="5" t="str">
        <f>'MASTER GURU HARIAN'!B38</f>
        <v>ATEP AULIA RAHMAN, S.T.,M.Kom.</v>
      </c>
      <c r="C36" s="5" t="str">
        <f>'MASTER GURU HARIAN'!C38</f>
        <v>G34</v>
      </c>
      <c r="D36" s="5" t="str">
        <f>'MASTER GURU HARIAN'!D38</f>
        <v>ATEP</v>
      </c>
      <c r="E36" s="399"/>
      <c r="F36" s="399">
        <f>COUNTIF(JADWAL!F$6:F$195,$D36)</f>
        <v>0</v>
      </c>
      <c r="G36" s="399">
        <f>COUNTIF(JADWAL!G$6:G$195,$D36)</f>
        <v>0</v>
      </c>
      <c r="H36" s="399">
        <f>COUNTIF(JADWAL!H$6:H$195,$D36)</f>
        <v>0</v>
      </c>
      <c r="I36" s="399">
        <f>COUNTIF(JADWAL!I$6:I$195,$D36)</f>
        <v>0</v>
      </c>
      <c r="J36" s="399">
        <f>COUNTIF(JADWAL!J$6:J$195,$D36)</f>
        <v>0</v>
      </c>
      <c r="K36" s="399">
        <f>COUNTIF(JADWAL!K$6:K$195,$D36)</f>
        <v>1</v>
      </c>
      <c r="L36" s="399">
        <f>COUNTIF(JADWAL!L$6:L$195,$D36)</f>
        <v>1</v>
      </c>
      <c r="M36" s="399">
        <f>COUNTIF(JADWAL!M$6:M$195,$D36)</f>
        <v>0</v>
      </c>
      <c r="N36" s="399">
        <f>COUNTIF(JADWAL!N$6:N$195,$D36)</f>
        <v>1</v>
      </c>
      <c r="O36" s="399">
        <f>COUNTIF(JADWAL!O$6:O$195,$D36)</f>
        <v>1</v>
      </c>
      <c r="P36" s="399">
        <f>COUNTIF(JADWAL!P$6:P$195,$D36)</f>
        <v>1</v>
      </c>
      <c r="Q36" s="399">
        <f>COUNTIF(JADWAL!Q$6:Q$195,$D36)</f>
        <v>1</v>
      </c>
      <c r="R36" s="399">
        <f>COUNTIF(JADWAL!R$6:R$195,$D36)</f>
        <v>0</v>
      </c>
      <c r="S36" s="399">
        <f>COUNTIF(JADWAL!S$6:S$195,$D36)</f>
        <v>0</v>
      </c>
      <c r="T36" s="399">
        <f t="shared" si="0"/>
        <v>6</v>
      </c>
      <c r="U36" s="400"/>
      <c r="V36" s="399">
        <f>COUNTIF(JADWAL!V$6:V$195,$D36)</f>
        <v>1</v>
      </c>
      <c r="W36" s="399">
        <f>COUNTIF(JADWAL!W$6:W$195,$D36)</f>
        <v>1</v>
      </c>
      <c r="X36" s="399">
        <f>COUNTIF(JADWAL!X$6:X$195,$D36)</f>
        <v>1</v>
      </c>
      <c r="Y36" s="399">
        <f>COUNTIF(JADWAL!Y$6:Y$195,$D36)</f>
        <v>1</v>
      </c>
      <c r="Z36" s="399">
        <f>COUNTIF(JADWAL!Z$6:Z$195,$D36)</f>
        <v>1</v>
      </c>
      <c r="AA36" s="401"/>
      <c r="AB36" s="399">
        <f>COUNTIF(JADWAL!AB$6:AB$195,$D36)</f>
        <v>1</v>
      </c>
      <c r="AC36" s="399">
        <f>COUNTIF(JADWAL!AC$6:AC$195,$D36)</f>
        <v>0</v>
      </c>
      <c r="AD36" s="399">
        <f>COUNTIF(JADWAL!AD$6:AD$195,$D36)</f>
        <v>0</v>
      </c>
      <c r="AE36" s="399">
        <f>COUNTIF(JADWAL!AE$6:AE$195,$D36)</f>
        <v>0</v>
      </c>
      <c r="AF36" s="399">
        <f>COUNTIF(JADWAL!AF$6:AF$195,$D36)</f>
        <v>0</v>
      </c>
      <c r="AG36" s="399">
        <f>COUNTIF(JADWAL!AG$6:AG$195,$D36)</f>
        <v>0</v>
      </c>
      <c r="AH36" s="399">
        <f>COUNTIF(JADWAL!AH$6:AH$195,$D36)</f>
        <v>0</v>
      </c>
      <c r="AI36" s="401"/>
      <c r="AJ36" s="399"/>
      <c r="AK36" s="399">
        <f t="shared" si="1"/>
        <v>6</v>
      </c>
      <c r="AL36" s="401"/>
      <c r="AM36" s="399">
        <f>COUNTIF(JADWAL!AM$6:AM$195,$D36)</f>
        <v>0</v>
      </c>
      <c r="AN36" s="399">
        <f>COUNTIF(JADWAL!AN$6:AN$195,$D36)</f>
        <v>1</v>
      </c>
      <c r="AO36" s="399">
        <f>COUNTIF(JADWAL!AO$6:AO$195,$D36)</f>
        <v>1</v>
      </c>
      <c r="AP36" s="399">
        <f>COUNTIF(JADWAL!AP$6:AP$195,$D36)</f>
        <v>1</v>
      </c>
      <c r="AQ36" s="399">
        <f>COUNTIF(JADWAL!AQ$6:AQ$195,$D36)</f>
        <v>1</v>
      </c>
      <c r="AR36" s="402"/>
      <c r="AS36" s="399">
        <f>COUNTIF(JADWAL!AS$6:AS$195,$D36)</f>
        <v>1</v>
      </c>
      <c r="AT36" s="399">
        <f>COUNTIF(JADWAL!AT$6:AT$195,$D36)</f>
        <v>1</v>
      </c>
      <c r="AU36" s="402">
        <f>COUNTIF(JADWAL!AU$6:AU$195,$D36)</f>
        <v>0</v>
      </c>
      <c r="AV36" s="399">
        <f>COUNTIF(JADWAL!AV$6:AV$195,$D36)</f>
        <v>1</v>
      </c>
      <c r="AW36" s="399">
        <f>COUNTIF(JADWAL!AW$6:AW$195,$D36)</f>
        <v>1</v>
      </c>
      <c r="AX36" s="399">
        <f>COUNTIF(JADWAL!AX$6:AX$195,$D36)</f>
        <v>1</v>
      </c>
      <c r="AY36" s="399">
        <f>COUNTIF(JADWAL!AY$6:AY$195,$D36)</f>
        <v>1</v>
      </c>
      <c r="AZ36" s="402">
        <f>COUNTIF(JADWAL!AZ$6:AZ$195,$D36)</f>
        <v>0</v>
      </c>
      <c r="BA36" s="399">
        <f>COUNTIF(JADWAL!BA$6:BA$195,$D36)</f>
        <v>0</v>
      </c>
      <c r="BB36" s="399">
        <f t="shared" si="2"/>
        <v>10</v>
      </c>
      <c r="BC36" s="403"/>
      <c r="BD36" s="403"/>
      <c r="BE36" s="399">
        <f>COUNTIF(JADWAL!BF$6:BF$195,$D36)</f>
        <v>0</v>
      </c>
      <c r="BF36" s="399">
        <f>COUNTIF(JADWAL!BG$6:BG$195,$D36)</f>
        <v>0</v>
      </c>
      <c r="BG36" s="399">
        <f>COUNTIF(JADWAL!BH$6:BH$195,$D36)</f>
        <v>0</v>
      </c>
      <c r="BH36" s="399">
        <f>COUNTIF(JADWAL!BI$6:BI$195,$D36)</f>
        <v>0</v>
      </c>
      <c r="BI36" s="399">
        <f>COUNTIF(JADWAL!BJ$6:BJ$195,$D36)</f>
        <v>0</v>
      </c>
      <c r="BJ36" s="401"/>
      <c r="BK36" s="399">
        <f>COUNTIF(JADWAL!BL$6:BL$195,$D36)</f>
        <v>0</v>
      </c>
      <c r="BL36" s="399">
        <f>COUNTIF(JADWAL!BM$6:BM$195,$D36)</f>
        <v>1</v>
      </c>
      <c r="BM36" s="399">
        <f>COUNTIF(JADWAL!BN$6:BN$195,$D36)</f>
        <v>1</v>
      </c>
      <c r="BN36" s="399">
        <f>COUNTIF(JADWAL!BO$6:BO$195,$D36)</f>
        <v>0</v>
      </c>
      <c r="BO36" s="399">
        <f>COUNTIF(JADWAL!BP$6:BP$195,$D36)</f>
        <v>1</v>
      </c>
      <c r="BP36" s="399">
        <f>COUNTIF(JADWAL!BQ$6:BQ$195,$D36)</f>
        <v>1</v>
      </c>
      <c r="BQ36" s="399">
        <f>COUNTIF(JADWAL!BR$6:BR$195,$D36)</f>
        <v>0</v>
      </c>
      <c r="BR36" s="401"/>
      <c r="BS36" s="399">
        <f>COUNTIF(JADWAL!BT$6:BT$195,$D36)</f>
        <v>0</v>
      </c>
      <c r="BT36" s="399">
        <f t="shared" si="3"/>
        <v>4</v>
      </c>
      <c r="BU36" s="404"/>
      <c r="BV36" s="399">
        <f>COUNTIF(JADWAL!BW$6:BW$195,$D36)</f>
        <v>0</v>
      </c>
      <c r="BW36" s="399">
        <f>COUNTIF(JADWAL!BX$6:BX$195,$D36)</f>
        <v>0</v>
      </c>
      <c r="BX36" s="399">
        <f>COUNTIF(JADWAL!BY$6:BY$195,$D36)</f>
        <v>0</v>
      </c>
      <c r="BY36" s="399">
        <f>COUNTIF(JADWAL!BZ$6:BZ$195,$D36)</f>
        <v>0</v>
      </c>
      <c r="BZ36" s="399">
        <f>COUNTIF(JADWAL!CA$6:CA$195,$D36)</f>
        <v>0</v>
      </c>
      <c r="CA36" s="399">
        <f>COUNTIF(JADWAL!CB$6:CB$195,$D36)</f>
        <v>0</v>
      </c>
      <c r="CB36" s="399">
        <f>COUNTIF(JADWAL!CC$6:CC$195,$D36)</f>
        <v>0</v>
      </c>
      <c r="CC36" s="401"/>
      <c r="CD36" s="399">
        <f>COUNTIF(JADWAL!CE$6:CE$195,$D36)</f>
        <v>1</v>
      </c>
      <c r="CE36" s="399">
        <f>COUNTIF(JADWAL!CF$6:CF$195,$D36)</f>
        <v>1</v>
      </c>
      <c r="CF36" s="399">
        <f>COUNTIF(JADWAL!CG$6:CG$195,$D36)</f>
        <v>1</v>
      </c>
      <c r="CG36" s="399">
        <f>COUNTIF(JADWAL!CH$6:CH$195,$D36)</f>
        <v>1</v>
      </c>
      <c r="CH36" s="399">
        <f>COUNTIF(JADWAL!CI$6:CI$195,$D36)</f>
        <v>0</v>
      </c>
      <c r="CI36" s="399">
        <f>COUNTIF(JADWAL!CJ$6:CJ$195,$D36)</f>
        <v>0</v>
      </c>
      <c r="CJ36" s="399"/>
      <c r="CK36" s="399">
        <f t="shared" si="4"/>
        <v>4</v>
      </c>
      <c r="CL36" s="398">
        <f t="shared" si="5"/>
        <v>30</v>
      </c>
    </row>
    <row r="37" spans="1:90" ht="12.75" customHeight="1">
      <c r="A37" s="4">
        <f>'MASTER GURU HARIAN'!A39</f>
        <v>35</v>
      </c>
      <c r="B37" s="5" t="str">
        <f>'MASTER GURU HARIAN'!B39</f>
        <v>ENDANG SUNANDAR, S.Pd. M.PKim</v>
      </c>
      <c r="C37" s="5" t="str">
        <f>'MASTER GURU HARIAN'!C39</f>
        <v>G35</v>
      </c>
      <c r="D37" s="5" t="str">
        <f>'MASTER GURU HARIAN'!D39</f>
        <v>ENDANG</v>
      </c>
      <c r="E37" s="399"/>
      <c r="F37" s="399">
        <f>COUNTIF(JADWAL!F$6:F$195,$D37)</f>
        <v>1</v>
      </c>
      <c r="G37" s="399">
        <f>COUNTIF(JADWAL!G$6:G$195,$D37)</f>
        <v>1</v>
      </c>
      <c r="H37" s="399">
        <f>COUNTIF(JADWAL!H$6:H$195,$D37)</f>
        <v>0</v>
      </c>
      <c r="I37" s="399">
        <f>COUNTIF(JADWAL!I$6:I$195,$D37)</f>
        <v>1</v>
      </c>
      <c r="J37" s="399">
        <f>COUNTIF(JADWAL!J$6:J$195,$D37)</f>
        <v>0</v>
      </c>
      <c r="K37" s="399">
        <f>COUNTIF(JADWAL!K$6:K$195,$D37)</f>
        <v>1</v>
      </c>
      <c r="L37" s="399">
        <f>COUNTIF(JADWAL!L$6:L$195,$D37)</f>
        <v>1</v>
      </c>
      <c r="M37" s="399">
        <f>COUNTIF(JADWAL!M$6:M$195,$D37)</f>
        <v>0</v>
      </c>
      <c r="N37" s="399">
        <f>COUNTIF(JADWAL!N$6:N$195,$D37)</f>
        <v>1</v>
      </c>
      <c r="O37" s="399">
        <f>COUNTIF(JADWAL!O$6:O$195,$D37)</f>
        <v>1</v>
      </c>
      <c r="P37" s="399">
        <f>COUNTIF(JADWAL!P$6:P$195,$D37)</f>
        <v>1</v>
      </c>
      <c r="Q37" s="399">
        <f>COUNTIF(JADWAL!Q$6:Q$195,$D37)</f>
        <v>1</v>
      </c>
      <c r="R37" s="399">
        <f>COUNTIF(JADWAL!R$6:R$195,$D37)</f>
        <v>0</v>
      </c>
      <c r="S37" s="399">
        <f>COUNTIF(JADWAL!S$6:S$195,$D37)</f>
        <v>0</v>
      </c>
      <c r="T37" s="399">
        <f t="shared" si="0"/>
        <v>9</v>
      </c>
      <c r="U37" s="400"/>
      <c r="V37" s="399">
        <f>COUNTIF(JADWAL!V$6:V$195,$D37)</f>
        <v>0</v>
      </c>
      <c r="W37" s="399">
        <f>COUNTIF(JADWAL!W$6:W$195,$D37)</f>
        <v>0</v>
      </c>
      <c r="X37" s="399">
        <f>COUNTIF(JADWAL!X$6:X$195,$D37)</f>
        <v>0</v>
      </c>
      <c r="Y37" s="399">
        <f>COUNTIF(JADWAL!Y$6:Y$195,$D37)</f>
        <v>1</v>
      </c>
      <c r="Z37" s="399">
        <f>COUNTIF(JADWAL!Z$6:Z$195,$D37)</f>
        <v>1</v>
      </c>
      <c r="AA37" s="401"/>
      <c r="AB37" s="399">
        <f>COUNTIF(JADWAL!AB$6:AB$195,$D37)</f>
        <v>1</v>
      </c>
      <c r="AC37" s="399">
        <f>COUNTIF(JADWAL!AC$6:AC$195,$D37)</f>
        <v>1</v>
      </c>
      <c r="AD37" s="399">
        <f>COUNTIF(JADWAL!AD$6:AD$195,$D37)</f>
        <v>0</v>
      </c>
      <c r="AE37" s="399">
        <f>COUNTIF(JADWAL!AE$6:AE$195,$D37)</f>
        <v>1</v>
      </c>
      <c r="AF37" s="399">
        <f>COUNTIF(JADWAL!AF$6:AF$195,$D37)</f>
        <v>1</v>
      </c>
      <c r="AG37" s="399">
        <f>COUNTIF(JADWAL!AG$6:AG$195,$D37)</f>
        <v>1</v>
      </c>
      <c r="AH37" s="399">
        <f>COUNTIF(JADWAL!AH$6:AH$195,$D37)</f>
        <v>0</v>
      </c>
      <c r="AI37" s="401"/>
      <c r="AJ37" s="399"/>
      <c r="AK37" s="399">
        <f t="shared" si="1"/>
        <v>7</v>
      </c>
      <c r="AL37" s="401"/>
      <c r="AM37" s="399">
        <f>COUNTIF(JADWAL!AM$6:AM$195,$D37)</f>
        <v>0</v>
      </c>
      <c r="AN37" s="399">
        <f>COUNTIF(JADWAL!AN$6:AN$195,$D37)</f>
        <v>1</v>
      </c>
      <c r="AO37" s="399">
        <f>COUNTIF(JADWAL!AO$6:AO$195,$D37)</f>
        <v>1</v>
      </c>
      <c r="AP37" s="399">
        <f>COUNTIF(JADWAL!AP$6:AP$195,$D37)</f>
        <v>1</v>
      </c>
      <c r="AQ37" s="399">
        <f>COUNTIF(JADWAL!AQ$6:AQ$195,$D37)</f>
        <v>1</v>
      </c>
      <c r="AR37" s="402"/>
      <c r="AS37" s="399">
        <f>COUNTIF(JADWAL!AS$6:AS$195,$D37)</f>
        <v>1</v>
      </c>
      <c r="AT37" s="399">
        <f>COUNTIF(JADWAL!AT$6:AT$195,$D37)</f>
        <v>1</v>
      </c>
      <c r="AU37" s="402">
        <f>COUNTIF(JADWAL!AU$6:AU$195,$D37)</f>
        <v>1</v>
      </c>
      <c r="AV37" s="399">
        <f>COUNTIF(JADWAL!AV$6:AV$195,$D37)</f>
        <v>0</v>
      </c>
      <c r="AW37" s="399">
        <f>COUNTIF(JADWAL!AW$6:AW$195,$D37)</f>
        <v>0</v>
      </c>
      <c r="AX37" s="399">
        <f>COUNTIF(JADWAL!AX$6:AX$195,$D37)</f>
        <v>0</v>
      </c>
      <c r="AY37" s="399">
        <f>COUNTIF(JADWAL!AY$6:AY$195,$D37)</f>
        <v>0</v>
      </c>
      <c r="AZ37" s="402">
        <f>COUNTIF(JADWAL!AZ$6:AZ$195,$D37)</f>
        <v>0</v>
      </c>
      <c r="BA37" s="399">
        <f>COUNTIF(JADWAL!BA$6:BA$195,$D37)</f>
        <v>0</v>
      </c>
      <c r="BB37" s="399">
        <f t="shared" si="2"/>
        <v>7</v>
      </c>
      <c r="BC37" s="403"/>
      <c r="BD37" s="403"/>
      <c r="BE37" s="399">
        <f>COUNTIF(JADWAL!BF$6:BF$195,$D37)</f>
        <v>1</v>
      </c>
      <c r="BF37" s="399">
        <f>COUNTIF(JADWAL!BG$6:BG$195,$D37)</f>
        <v>1</v>
      </c>
      <c r="BG37" s="399">
        <f>COUNTIF(JADWAL!BH$6:BH$195,$D37)</f>
        <v>0</v>
      </c>
      <c r="BH37" s="399">
        <f>COUNTIF(JADWAL!BI$6:BI$195,$D37)</f>
        <v>0</v>
      </c>
      <c r="BI37" s="399">
        <f>COUNTIF(JADWAL!BJ$6:BJ$195,$D37)</f>
        <v>1</v>
      </c>
      <c r="BJ37" s="401"/>
      <c r="BK37" s="399">
        <f>COUNTIF(JADWAL!BL$6:BL$195,$D37)</f>
        <v>1</v>
      </c>
      <c r="BL37" s="399">
        <f>COUNTIF(JADWAL!BM$6:BM$195,$D37)</f>
        <v>0</v>
      </c>
      <c r="BM37" s="399">
        <f>COUNTIF(JADWAL!BN$6:BN$195,$D37)</f>
        <v>0</v>
      </c>
      <c r="BN37" s="399">
        <f>COUNTIF(JADWAL!BO$6:BO$195,$D37)</f>
        <v>0</v>
      </c>
      <c r="BO37" s="399">
        <f>COUNTIF(JADWAL!BP$6:BP$195,$D37)</f>
        <v>0</v>
      </c>
      <c r="BP37" s="399">
        <f>COUNTIF(JADWAL!BQ$6:BQ$195,$D37)</f>
        <v>0</v>
      </c>
      <c r="BQ37" s="399">
        <f>COUNTIF(JADWAL!BR$6:BR$195,$D37)</f>
        <v>0</v>
      </c>
      <c r="BR37" s="401"/>
      <c r="BS37" s="399">
        <f>COUNTIF(JADWAL!BT$6:BT$195,$D37)</f>
        <v>0</v>
      </c>
      <c r="BT37" s="399">
        <f t="shared" si="3"/>
        <v>4</v>
      </c>
      <c r="BU37" s="404"/>
      <c r="BV37" s="399">
        <f>COUNTIF(JADWAL!BW$6:BW$195,$D37)</f>
        <v>0</v>
      </c>
      <c r="BW37" s="399">
        <f>COUNTIF(JADWAL!BX$6:BX$195,$D37)</f>
        <v>0</v>
      </c>
      <c r="BX37" s="399">
        <f>COUNTIF(JADWAL!BY$6:BY$195,$D37)</f>
        <v>0</v>
      </c>
      <c r="BY37" s="399">
        <f>COUNTIF(JADWAL!BZ$6:BZ$195,$D37)</f>
        <v>0</v>
      </c>
      <c r="BZ37" s="399">
        <f>COUNTIF(JADWAL!CA$6:CA$195,$D37)</f>
        <v>0</v>
      </c>
      <c r="CA37" s="399">
        <f>COUNTIF(JADWAL!CB$6:CB$195,$D37)</f>
        <v>0</v>
      </c>
      <c r="CB37" s="399">
        <f>COUNTIF(JADWAL!CC$6:CC$195,$D37)</f>
        <v>0</v>
      </c>
      <c r="CC37" s="401"/>
      <c r="CD37" s="399">
        <f>COUNTIF(JADWAL!CE$6:CE$195,$D37)</f>
        <v>0</v>
      </c>
      <c r="CE37" s="399">
        <f>COUNTIF(JADWAL!CF$6:CF$195,$D37)</f>
        <v>0</v>
      </c>
      <c r="CF37" s="399">
        <f>COUNTIF(JADWAL!CG$6:CG$195,$D37)</f>
        <v>0</v>
      </c>
      <c r="CG37" s="399">
        <f>COUNTIF(JADWAL!CH$6:CH$195,$D37)</f>
        <v>0</v>
      </c>
      <c r="CH37" s="399">
        <f>COUNTIF(JADWAL!CI$6:CI$195,$D37)</f>
        <v>0</v>
      </c>
      <c r="CI37" s="399">
        <f>COUNTIF(JADWAL!CJ$6:CJ$195,$D37)</f>
        <v>0</v>
      </c>
      <c r="CJ37" s="399"/>
      <c r="CK37" s="399">
        <f t="shared" si="4"/>
        <v>0</v>
      </c>
      <c r="CL37" s="398">
        <f t="shared" si="5"/>
        <v>27</v>
      </c>
    </row>
    <row r="38" spans="1:90" ht="12.75" customHeight="1">
      <c r="A38" s="4">
        <f>'MASTER GURU HARIAN'!A40</f>
        <v>36</v>
      </c>
      <c r="B38" s="5" t="str">
        <f>'MASTER GURU HARIAN'!B40</f>
        <v>HAZAR NURBANI, M.Pd.</v>
      </c>
      <c r="C38" s="5" t="str">
        <f>'MASTER GURU HARIAN'!C40</f>
        <v>G36</v>
      </c>
      <c r="D38" s="5" t="str">
        <f>'MASTER GURU HARIAN'!D40</f>
        <v>HAZAR</v>
      </c>
      <c r="E38" s="399"/>
      <c r="F38" s="399">
        <f>COUNTIF(JADWAL!F$6:F$195,$D38)</f>
        <v>1</v>
      </c>
      <c r="G38" s="399">
        <f>COUNTIF(JADWAL!G$6:G$195,$D38)</f>
        <v>0</v>
      </c>
      <c r="H38" s="399">
        <f>COUNTIF(JADWAL!H$6:H$195,$D38)</f>
        <v>0</v>
      </c>
      <c r="I38" s="399">
        <f>COUNTIF(JADWAL!I$6:I$195,$D38)</f>
        <v>0</v>
      </c>
      <c r="J38" s="399">
        <f>COUNTIF(JADWAL!J$6:J$195,$D38)</f>
        <v>0</v>
      </c>
      <c r="K38" s="399">
        <f>COUNTIF(JADWAL!K$6:K$195,$D38)</f>
        <v>0</v>
      </c>
      <c r="L38" s="399">
        <f>COUNTIF(JADWAL!L$6:L$195,$D38)</f>
        <v>0</v>
      </c>
      <c r="M38" s="399">
        <f>COUNTIF(JADWAL!M$6:M$195,$D38)</f>
        <v>0</v>
      </c>
      <c r="N38" s="399">
        <f>COUNTIF(JADWAL!N$6:N$195,$D38)</f>
        <v>0</v>
      </c>
      <c r="O38" s="399">
        <f>COUNTIF(JADWAL!O$6:O$195,$D38)</f>
        <v>0</v>
      </c>
      <c r="P38" s="399">
        <f>COUNTIF(JADWAL!P$6:P$195,$D38)</f>
        <v>0</v>
      </c>
      <c r="Q38" s="399">
        <f>COUNTIF(JADWAL!Q$6:Q$195,$D38)</f>
        <v>0</v>
      </c>
      <c r="R38" s="399">
        <f>COUNTIF(JADWAL!R$6:R$195,$D38)</f>
        <v>0</v>
      </c>
      <c r="S38" s="399">
        <f>COUNTIF(JADWAL!S$6:S$195,$D38)</f>
        <v>0</v>
      </c>
      <c r="T38" s="399">
        <f t="shared" si="0"/>
        <v>1</v>
      </c>
      <c r="U38" s="400"/>
      <c r="V38" s="399">
        <f>COUNTIF(JADWAL!V$6:V$195,$D38)</f>
        <v>1</v>
      </c>
      <c r="W38" s="399">
        <f>COUNTIF(JADWAL!W$6:W$195,$D38)</f>
        <v>0</v>
      </c>
      <c r="X38" s="399">
        <f>COUNTIF(JADWAL!X$6:X$195,$D38)</f>
        <v>1</v>
      </c>
      <c r="Y38" s="399">
        <f>COUNTIF(JADWAL!Y$6:Y$195,$D38)</f>
        <v>0</v>
      </c>
      <c r="Z38" s="399">
        <f>COUNTIF(JADWAL!Z$6:Z$195,$D38)</f>
        <v>1</v>
      </c>
      <c r="AA38" s="401"/>
      <c r="AB38" s="399">
        <f>COUNTIF(JADWAL!AB$6:AB$195,$D38)</f>
        <v>0</v>
      </c>
      <c r="AC38" s="399">
        <f>COUNTIF(JADWAL!AC$6:AC$195,$D38)</f>
        <v>1</v>
      </c>
      <c r="AD38" s="399">
        <f>COUNTIF(JADWAL!AD$6:AD$195,$D38)</f>
        <v>0</v>
      </c>
      <c r="AE38" s="399">
        <f>COUNTIF(JADWAL!AE$6:AE$195,$D38)</f>
        <v>0</v>
      </c>
      <c r="AF38" s="399">
        <f>COUNTIF(JADWAL!AF$6:AF$195,$D38)</f>
        <v>0</v>
      </c>
      <c r="AG38" s="399">
        <f>COUNTIF(JADWAL!AG$6:AG$195,$D38)</f>
        <v>0</v>
      </c>
      <c r="AH38" s="399">
        <f>COUNTIF(JADWAL!AH$6:AH$195,$D38)</f>
        <v>0</v>
      </c>
      <c r="AI38" s="401"/>
      <c r="AJ38" s="399"/>
      <c r="AK38" s="399">
        <f t="shared" si="1"/>
        <v>4</v>
      </c>
      <c r="AL38" s="401"/>
      <c r="AM38" s="399">
        <f>COUNTIF(JADWAL!AM$6:AM$195,$D38)</f>
        <v>0</v>
      </c>
      <c r="AN38" s="399">
        <f>COUNTIF(JADWAL!AN$6:AN$195,$D38)</f>
        <v>0</v>
      </c>
      <c r="AO38" s="399">
        <f>COUNTIF(JADWAL!AO$6:AO$195,$D38)</f>
        <v>0</v>
      </c>
      <c r="AP38" s="399">
        <f>COUNTIF(JADWAL!AP$6:AP$195,$D38)</f>
        <v>0</v>
      </c>
      <c r="AQ38" s="399">
        <f>COUNTIF(JADWAL!AQ$6:AQ$195,$D38)</f>
        <v>0</v>
      </c>
      <c r="AR38" s="402"/>
      <c r="AS38" s="399">
        <f>COUNTIF(JADWAL!AS$6:AS$195,$D38)</f>
        <v>0</v>
      </c>
      <c r="AT38" s="399">
        <f>COUNTIF(JADWAL!AT$6:AT$195,$D38)</f>
        <v>0</v>
      </c>
      <c r="AU38" s="402">
        <f>COUNTIF(JADWAL!AU$6:AU$195,$D38)</f>
        <v>0</v>
      </c>
      <c r="AV38" s="399">
        <f>COUNTIF(JADWAL!AV$6:AV$195,$D38)</f>
        <v>1</v>
      </c>
      <c r="AW38" s="399">
        <f>COUNTIF(JADWAL!AW$6:AW$195,$D38)</f>
        <v>1</v>
      </c>
      <c r="AX38" s="399">
        <f>COUNTIF(JADWAL!AX$6:AX$195,$D38)</f>
        <v>0</v>
      </c>
      <c r="AY38" s="399">
        <f>COUNTIF(JADWAL!AY$6:AY$195,$D38)</f>
        <v>0</v>
      </c>
      <c r="AZ38" s="402">
        <f>COUNTIF(JADWAL!AZ$6:AZ$195,$D38)</f>
        <v>0</v>
      </c>
      <c r="BA38" s="399">
        <f>COUNTIF(JADWAL!BA$6:BA$195,$D38)</f>
        <v>0</v>
      </c>
      <c r="BB38" s="399">
        <f t="shared" si="2"/>
        <v>2</v>
      </c>
      <c r="BC38" s="403"/>
      <c r="BD38" s="403"/>
      <c r="BE38" s="399">
        <f>COUNTIF(JADWAL!BF$6:BF$195,$D38)</f>
        <v>0</v>
      </c>
      <c r="BF38" s="399">
        <f>COUNTIF(JADWAL!BG$6:BG$195,$D38)</f>
        <v>0</v>
      </c>
      <c r="BG38" s="399">
        <f>COUNTIF(JADWAL!BH$6:BH$195,$D38)</f>
        <v>0</v>
      </c>
      <c r="BH38" s="399">
        <f>COUNTIF(JADWAL!BI$6:BI$195,$D38)</f>
        <v>0</v>
      </c>
      <c r="BI38" s="399">
        <f>COUNTIF(JADWAL!BJ$6:BJ$195,$D38)</f>
        <v>0</v>
      </c>
      <c r="BJ38" s="401"/>
      <c r="BK38" s="399">
        <f>COUNTIF(JADWAL!BL$6:BL$195,$D38)</f>
        <v>1</v>
      </c>
      <c r="BL38" s="399">
        <f>COUNTIF(JADWAL!BM$6:BM$195,$D38)</f>
        <v>1</v>
      </c>
      <c r="BM38" s="399">
        <f>COUNTIF(JADWAL!BN$6:BN$195,$D38)</f>
        <v>0</v>
      </c>
      <c r="BN38" s="399">
        <f>COUNTIF(JADWAL!BO$6:BO$195,$D38)</f>
        <v>0</v>
      </c>
      <c r="BO38" s="399">
        <f>COUNTIF(JADWAL!BP$6:BP$195,$D38)</f>
        <v>1</v>
      </c>
      <c r="BP38" s="399">
        <f>COUNTIF(JADWAL!BQ$6:BQ$195,$D38)</f>
        <v>1</v>
      </c>
      <c r="BQ38" s="399">
        <f>COUNTIF(JADWAL!BR$6:BR$195,$D38)</f>
        <v>0</v>
      </c>
      <c r="BR38" s="401"/>
      <c r="BS38" s="399">
        <f>COUNTIF(JADWAL!BT$6:BT$195,$D38)</f>
        <v>0</v>
      </c>
      <c r="BT38" s="399">
        <f t="shared" si="3"/>
        <v>4</v>
      </c>
      <c r="BU38" s="404"/>
      <c r="BV38" s="399">
        <f>COUNTIF(JADWAL!BW$6:BW$195,$D38)</f>
        <v>0</v>
      </c>
      <c r="BW38" s="399">
        <f>COUNTIF(JADWAL!BX$6:BX$195,$D38)</f>
        <v>0</v>
      </c>
      <c r="BX38" s="399">
        <f>COUNTIF(JADWAL!BY$6:BY$195,$D38)</f>
        <v>0</v>
      </c>
      <c r="BY38" s="399">
        <f>COUNTIF(JADWAL!BZ$6:BZ$195,$D38)</f>
        <v>0</v>
      </c>
      <c r="BZ38" s="399">
        <f>COUNTIF(JADWAL!CA$6:CA$195,$D38)</f>
        <v>0</v>
      </c>
      <c r="CA38" s="399">
        <f>COUNTIF(JADWAL!CB$6:CB$195,$D38)</f>
        <v>0</v>
      </c>
      <c r="CB38" s="399">
        <f>COUNTIF(JADWAL!CC$6:CC$195,$D38)</f>
        <v>0</v>
      </c>
      <c r="CC38" s="401"/>
      <c r="CD38" s="399">
        <f>COUNTIF(JADWAL!CE$6:CE$195,$D38)</f>
        <v>0</v>
      </c>
      <c r="CE38" s="399">
        <f>COUNTIF(JADWAL!CF$6:CF$195,$D38)</f>
        <v>0</v>
      </c>
      <c r="CF38" s="399">
        <f>COUNTIF(JADWAL!CG$6:CG$195,$D38)</f>
        <v>0</v>
      </c>
      <c r="CG38" s="399">
        <f>COUNTIF(JADWAL!CH$6:CH$195,$D38)</f>
        <v>0</v>
      </c>
      <c r="CH38" s="399">
        <f>COUNTIF(JADWAL!CI$6:CI$195,$D38)</f>
        <v>0</v>
      </c>
      <c r="CI38" s="399">
        <f>COUNTIF(JADWAL!CJ$6:CJ$195,$D38)</f>
        <v>0</v>
      </c>
      <c r="CJ38" s="399"/>
      <c r="CK38" s="399">
        <f t="shared" si="4"/>
        <v>0</v>
      </c>
      <c r="CL38" s="398">
        <f t="shared" si="5"/>
        <v>11</v>
      </c>
    </row>
    <row r="39" spans="1:90" ht="12.75" customHeight="1">
      <c r="A39" s="4">
        <f>'MASTER GURU HARIAN'!A41</f>
        <v>37</v>
      </c>
      <c r="B39" s="5" t="str">
        <f>'MASTER GURU HARIAN'!B41</f>
        <v>TINI ROSMAYANI, S.Si.</v>
      </c>
      <c r="C39" s="5" t="str">
        <f>'MASTER GURU HARIAN'!C41</f>
        <v>G37</v>
      </c>
      <c r="D39" s="5" t="str">
        <f>'MASTER GURU HARIAN'!D41</f>
        <v>TINI</v>
      </c>
      <c r="E39" s="399"/>
      <c r="F39" s="399">
        <f>COUNTIF(JADWAL!F$6:F$195,$D39)</f>
        <v>0</v>
      </c>
      <c r="G39" s="399">
        <f>COUNTIF(JADWAL!G$6:G$195,$D39)</f>
        <v>0</v>
      </c>
      <c r="H39" s="399">
        <f>COUNTIF(JADWAL!H$6:H$195,$D39)</f>
        <v>0</v>
      </c>
      <c r="I39" s="399">
        <f>COUNTIF(JADWAL!I$6:I$195,$D39)</f>
        <v>0</v>
      </c>
      <c r="J39" s="399">
        <f>COUNTIF(JADWAL!J$6:J$195,$D39)</f>
        <v>0</v>
      </c>
      <c r="K39" s="399">
        <f>COUNTIF(JADWAL!K$6:K$195,$D39)</f>
        <v>0</v>
      </c>
      <c r="L39" s="399">
        <f>COUNTIF(JADWAL!L$6:L$195,$D39)</f>
        <v>1</v>
      </c>
      <c r="M39" s="399">
        <f>COUNTIF(JADWAL!M$6:M$195,$D39)</f>
        <v>1</v>
      </c>
      <c r="N39" s="399">
        <f>COUNTIF(JADWAL!N$6:N$195,$D39)</f>
        <v>0</v>
      </c>
      <c r="O39" s="399">
        <f>COUNTIF(JADWAL!O$6:O$195,$D39)</f>
        <v>0</v>
      </c>
      <c r="P39" s="399">
        <f>COUNTIF(JADWAL!P$6:P$195,$D39)</f>
        <v>0</v>
      </c>
      <c r="Q39" s="399">
        <f>COUNTIF(JADWAL!Q$6:Q$195,$D39)</f>
        <v>0</v>
      </c>
      <c r="R39" s="399">
        <f>COUNTIF(JADWAL!R$6:R$195,$D39)</f>
        <v>0</v>
      </c>
      <c r="S39" s="399">
        <f>COUNTIF(JADWAL!S$6:S$195,$D39)</f>
        <v>0</v>
      </c>
      <c r="T39" s="399">
        <f t="shared" si="0"/>
        <v>2</v>
      </c>
      <c r="U39" s="400"/>
      <c r="V39" s="399">
        <f>COUNTIF(JADWAL!V$6:V$195,$D39)</f>
        <v>1</v>
      </c>
      <c r="W39" s="399">
        <f>COUNTIF(JADWAL!W$6:W$195,$D39)</f>
        <v>1</v>
      </c>
      <c r="X39" s="399">
        <f>COUNTIF(JADWAL!X$6:X$195,$D39)</f>
        <v>0</v>
      </c>
      <c r="Y39" s="399">
        <f>COUNTIF(JADWAL!Y$6:Y$195,$D39)</f>
        <v>1</v>
      </c>
      <c r="Z39" s="399">
        <f>COUNTIF(JADWAL!Z$6:Z$195,$D39)</f>
        <v>1</v>
      </c>
      <c r="AA39" s="401"/>
      <c r="AB39" s="399">
        <f>COUNTIF(JADWAL!AB$6:AB$195,$D39)</f>
        <v>1</v>
      </c>
      <c r="AC39" s="399">
        <f>COUNTIF(JADWAL!AC$6:AC$195,$D39)</f>
        <v>1</v>
      </c>
      <c r="AD39" s="399">
        <f>COUNTIF(JADWAL!AD$6:AD$195,$D39)</f>
        <v>0</v>
      </c>
      <c r="AE39" s="399">
        <f>COUNTIF(JADWAL!AE$6:AE$195,$D39)</f>
        <v>1</v>
      </c>
      <c r="AF39" s="399">
        <f>COUNTIF(JADWAL!AF$6:AF$195,$D39)</f>
        <v>1</v>
      </c>
      <c r="AG39" s="399">
        <f>COUNTIF(JADWAL!AG$6:AG$195,$D39)</f>
        <v>1</v>
      </c>
      <c r="AH39" s="399">
        <f>COUNTIF(JADWAL!AH$6:AH$195,$D39)</f>
        <v>0</v>
      </c>
      <c r="AI39" s="401"/>
      <c r="AJ39" s="399"/>
      <c r="AK39" s="399">
        <f t="shared" si="1"/>
        <v>9</v>
      </c>
      <c r="AL39" s="401"/>
      <c r="AM39" s="399">
        <f>COUNTIF(JADWAL!AM$6:AM$195,$D39)</f>
        <v>0</v>
      </c>
      <c r="AN39" s="399">
        <f>COUNTIF(JADWAL!AN$6:AN$195,$D39)</f>
        <v>0</v>
      </c>
      <c r="AO39" s="399">
        <f>COUNTIF(JADWAL!AO$6:AO$195,$D39)</f>
        <v>0</v>
      </c>
      <c r="AP39" s="399">
        <f>COUNTIF(JADWAL!AP$6:AP$195,$D39)</f>
        <v>0</v>
      </c>
      <c r="AQ39" s="399">
        <f>COUNTIF(JADWAL!AQ$6:AQ$195,$D39)</f>
        <v>0</v>
      </c>
      <c r="AR39" s="402"/>
      <c r="AS39" s="399">
        <f>COUNTIF(JADWAL!AS$6:AS$195,$D39)</f>
        <v>0</v>
      </c>
      <c r="AT39" s="399">
        <f>COUNTIF(JADWAL!AT$6:AT$195,$D39)</f>
        <v>0</v>
      </c>
      <c r="AU39" s="402">
        <f>COUNTIF(JADWAL!AU$6:AU$195,$D39)</f>
        <v>0</v>
      </c>
      <c r="AV39" s="399">
        <f>COUNTIF(JADWAL!AV$6:AV$195,$D39)</f>
        <v>0</v>
      </c>
      <c r="AW39" s="399">
        <f>COUNTIF(JADWAL!AW$6:AW$195,$D39)</f>
        <v>0</v>
      </c>
      <c r="AX39" s="399">
        <f>COUNTIF(JADWAL!AX$6:AX$195,$D39)</f>
        <v>0</v>
      </c>
      <c r="AY39" s="399">
        <f>COUNTIF(JADWAL!AY$6:AY$195,$D39)</f>
        <v>0</v>
      </c>
      <c r="AZ39" s="402">
        <f>COUNTIF(JADWAL!AZ$6:AZ$195,$D39)</f>
        <v>0</v>
      </c>
      <c r="BA39" s="399">
        <f>COUNTIF(JADWAL!BA$6:BA$195,$D39)</f>
        <v>0</v>
      </c>
      <c r="BB39" s="399">
        <f t="shared" si="2"/>
        <v>0</v>
      </c>
      <c r="BC39" s="403"/>
      <c r="BD39" s="403"/>
      <c r="BE39" s="399">
        <f>COUNTIF(JADWAL!BF$6:BF$195,$D39)</f>
        <v>0</v>
      </c>
      <c r="BF39" s="399">
        <f>COUNTIF(JADWAL!BG$6:BG$195,$D39)</f>
        <v>1</v>
      </c>
      <c r="BG39" s="399">
        <f>COUNTIF(JADWAL!BH$6:BH$195,$D39)</f>
        <v>1</v>
      </c>
      <c r="BH39" s="399">
        <f>COUNTIF(JADWAL!BI$6:BI$195,$D39)</f>
        <v>1</v>
      </c>
      <c r="BI39" s="399">
        <f>COUNTIF(JADWAL!BJ$6:BJ$195,$D39)</f>
        <v>1</v>
      </c>
      <c r="BJ39" s="401"/>
      <c r="BK39" s="399">
        <f>COUNTIF(JADWAL!BL$6:BL$195,$D39)</f>
        <v>1</v>
      </c>
      <c r="BL39" s="399">
        <f>COUNTIF(JADWAL!BM$6:BM$195,$D39)</f>
        <v>1</v>
      </c>
      <c r="BM39" s="399">
        <f>COUNTIF(JADWAL!BN$6:BN$195,$D39)</f>
        <v>0</v>
      </c>
      <c r="BN39" s="399">
        <f>COUNTIF(JADWAL!BO$6:BO$195,$D39)</f>
        <v>1</v>
      </c>
      <c r="BO39" s="399">
        <f>COUNTIF(JADWAL!BP$6:BP$195,$D39)</f>
        <v>1</v>
      </c>
      <c r="BP39" s="399">
        <f>COUNTIF(JADWAL!BQ$6:BQ$195,$D39)</f>
        <v>1</v>
      </c>
      <c r="BQ39" s="399">
        <f>COUNTIF(JADWAL!BR$6:BR$195,$D39)</f>
        <v>0</v>
      </c>
      <c r="BR39" s="401"/>
      <c r="BS39" s="399">
        <f>COUNTIF(JADWAL!BT$6:BT$195,$D39)</f>
        <v>0</v>
      </c>
      <c r="BT39" s="399">
        <f t="shared" si="3"/>
        <v>9</v>
      </c>
      <c r="BU39" s="404"/>
      <c r="BV39" s="399">
        <f>COUNTIF(JADWAL!BW$6:BW$195,$D39)</f>
        <v>0</v>
      </c>
      <c r="BW39" s="399">
        <f>COUNTIF(JADWAL!BX$6:BX$195,$D39)</f>
        <v>1</v>
      </c>
      <c r="BX39" s="399">
        <f>COUNTIF(JADWAL!BY$6:BY$195,$D39)</f>
        <v>1</v>
      </c>
      <c r="BY39" s="399">
        <f>COUNTIF(JADWAL!BZ$6:BZ$195,$D39)</f>
        <v>1</v>
      </c>
      <c r="BZ39" s="399">
        <f>COUNTIF(JADWAL!CA$6:CA$195,$D39)</f>
        <v>1</v>
      </c>
      <c r="CA39" s="399">
        <f>COUNTIF(JADWAL!CB$6:CB$195,$D39)</f>
        <v>1</v>
      </c>
      <c r="CB39" s="399">
        <f>COUNTIF(JADWAL!CC$6:CC$195,$D39)</f>
        <v>1</v>
      </c>
      <c r="CC39" s="401"/>
      <c r="CD39" s="399">
        <f>COUNTIF(JADWAL!CE$6:CE$195,$D39)</f>
        <v>1</v>
      </c>
      <c r="CE39" s="399">
        <f>COUNTIF(JADWAL!CF$6:CF$195,$D39)</f>
        <v>0</v>
      </c>
      <c r="CF39" s="399">
        <f>COUNTIF(JADWAL!CG$6:CG$195,$D39)</f>
        <v>0</v>
      </c>
      <c r="CG39" s="399">
        <f>COUNTIF(JADWAL!CH$6:CH$195,$D39)</f>
        <v>0</v>
      </c>
      <c r="CH39" s="399">
        <f>COUNTIF(JADWAL!CI$6:CI$195,$D39)</f>
        <v>0</v>
      </c>
      <c r="CI39" s="399">
        <f>COUNTIF(JADWAL!CJ$6:CJ$195,$D39)</f>
        <v>0</v>
      </c>
      <c r="CJ39" s="399"/>
      <c r="CK39" s="399">
        <f t="shared" si="4"/>
        <v>7</v>
      </c>
      <c r="CL39" s="398">
        <f t="shared" si="5"/>
        <v>27</v>
      </c>
    </row>
    <row r="40" spans="1:90" ht="12.75" customHeight="1">
      <c r="A40" s="4">
        <f>'MASTER GURU HARIAN'!A42</f>
        <v>38</v>
      </c>
      <c r="B40" s="5" t="str">
        <f>'MASTER GURU HARIAN'!B42</f>
        <v>R. PRIYO HADISURYO, S.ST</v>
      </c>
      <c r="C40" s="5" t="str">
        <f>'MASTER GURU HARIAN'!C42</f>
        <v>G38</v>
      </c>
      <c r="D40" s="5" t="str">
        <f>'MASTER GURU HARIAN'!D42</f>
        <v>PRIYO</v>
      </c>
      <c r="E40" s="399"/>
      <c r="F40" s="399">
        <f>COUNTIF(JADWAL!F$6:F$195,$D40)</f>
        <v>1</v>
      </c>
      <c r="G40" s="399">
        <f>COUNTIF(JADWAL!G$6:G$195,$D40)</f>
        <v>1</v>
      </c>
      <c r="H40" s="399">
        <f>COUNTIF(JADWAL!H$6:H$195,$D40)</f>
        <v>1</v>
      </c>
      <c r="I40" s="399">
        <f>COUNTIF(JADWAL!I$6:I$195,$D40)</f>
        <v>1</v>
      </c>
      <c r="J40" s="399">
        <f>COUNTIF(JADWAL!J$6:J$195,$D40)</f>
        <v>0</v>
      </c>
      <c r="K40" s="399">
        <f>COUNTIF(JADWAL!K$6:K$195,$D40)</f>
        <v>0</v>
      </c>
      <c r="L40" s="399">
        <f>COUNTIF(JADWAL!L$6:L$195,$D40)</f>
        <v>0</v>
      </c>
      <c r="M40" s="399">
        <f>COUNTIF(JADWAL!M$6:M$195,$D40)</f>
        <v>0</v>
      </c>
      <c r="N40" s="399">
        <f>COUNTIF(JADWAL!N$6:N$195,$D40)</f>
        <v>0</v>
      </c>
      <c r="O40" s="399">
        <f>COUNTIF(JADWAL!O$6:O$195,$D40)</f>
        <v>0</v>
      </c>
      <c r="P40" s="399">
        <f>COUNTIF(JADWAL!P$6:P$195,$D40)</f>
        <v>0</v>
      </c>
      <c r="Q40" s="399">
        <f>COUNTIF(JADWAL!Q$6:Q$195,$D40)</f>
        <v>0</v>
      </c>
      <c r="R40" s="399">
        <f>COUNTIF(JADWAL!R$6:R$195,$D40)</f>
        <v>0</v>
      </c>
      <c r="S40" s="399">
        <f>COUNTIF(JADWAL!S$6:S$195,$D40)</f>
        <v>0</v>
      </c>
      <c r="T40" s="399">
        <f t="shared" si="0"/>
        <v>4</v>
      </c>
      <c r="U40" s="400"/>
      <c r="V40" s="399">
        <f>COUNTIF(JADWAL!V$6:V$195,$D40)</f>
        <v>0</v>
      </c>
      <c r="W40" s="399">
        <f>COUNTIF(JADWAL!W$6:W$195,$D40)</f>
        <v>0</v>
      </c>
      <c r="X40" s="399">
        <f>COUNTIF(JADWAL!X$6:X$195,$D40)</f>
        <v>0</v>
      </c>
      <c r="Y40" s="399">
        <f>COUNTIF(JADWAL!Y$6:Y$195,$D40)</f>
        <v>0</v>
      </c>
      <c r="Z40" s="399">
        <f>COUNTIF(JADWAL!Z$6:Z$195,$D40)</f>
        <v>0</v>
      </c>
      <c r="AA40" s="401"/>
      <c r="AB40" s="399">
        <f>COUNTIF(JADWAL!AB$6:AB$195,$D40)</f>
        <v>0</v>
      </c>
      <c r="AC40" s="399">
        <f>COUNTIF(JADWAL!AC$6:AC$195,$D40)</f>
        <v>0</v>
      </c>
      <c r="AD40" s="399">
        <f>COUNTIF(JADWAL!AD$6:AD$195,$D40)</f>
        <v>0</v>
      </c>
      <c r="AE40" s="399">
        <f>COUNTIF(JADWAL!AE$6:AE$195,$D40)</f>
        <v>1</v>
      </c>
      <c r="AF40" s="399">
        <f>COUNTIF(JADWAL!AF$6:AF$195,$D40)</f>
        <v>1</v>
      </c>
      <c r="AG40" s="399">
        <f>COUNTIF(JADWAL!AG$6:AG$195,$D40)</f>
        <v>1</v>
      </c>
      <c r="AH40" s="399">
        <f>COUNTIF(JADWAL!AH$6:AH$195,$D40)</f>
        <v>1</v>
      </c>
      <c r="AI40" s="401"/>
      <c r="AJ40" s="399"/>
      <c r="AK40" s="399">
        <f t="shared" si="1"/>
        <v>4</v>
      </c>
      <c r="AL40" s="401"/>
      <c r="AM40" s="399">
        <f>COUNTIF(JADWAL!AM$6:AM$195,$D40)</f>
        <v>0</v>
      </c>
      <c r="AN40" s="399">
        <f>COUNTIF(JADWAL!AN$6:AN$195,$D40)</f>
        <v>1</v>
      </c>
      <c r="AO40" s="399">
        <f>COUNTIF(JADWAL!AO$6:AO$195,$D40)</f>
        <v>1</v>
      </c>
      <c r="AP40" s="399">
        <f>COUNTIF(JADWAL!AP$6:AP$195,$D40)</f>
        <v>1</v>
      </c>
      <c r="AQ40" s="399">
        <f>COUNTIF(JADWAL!AQ$6:AQ$195,$D40)</f>
        <v>1</v>
      </c>
      <c r="AR40" s="402"/>
      <c r="AS40" s="399">
        <f>COUNTIF(JADWAL!AS$6:AS$195,$D40)</f>
        <v>1</v>
      </c>
      <c r="AT40" s="399">
        <f>COUNTIF(JADWAL!AT$6:AT$195,$D40)</f>
        <v>1</v>
      </c>
      <c r="AU40" s="402">
        <f>COUNTIF(JADWAL!AU$6:AU$195,$D40)</f>
        <v>0</v>
      </c>
      <c r="AV40" s="399">
        <f>COUNTIF(JADWAL!AV$6:AV$195,$D40)</f>
        <v>0</v>
      </c>
      <c r="AW40" s="399">
        <f>COUNTIF(JADWAL!AW$6:AW$195,$D40)</f>
        <v>0</v>
      </c>
      <c r="AX40" s="399">
        <f>COUNTIF(JADWAL!AX$6:AX$195,$D40)</f>
        <v>0</v>
      </c>
      <c r="AY40" s="399">
        <f>COUNTIF(JADWAL!AY$6:AY$195,$D40)</f>
        <v>0</v>
      </c>
      <c r="AZ40" s="402">
        <f>COUNTIF(JADWAL!AZ$6:AZ$195,$D40)</f>
        <v>0</v>
      </c>
      <c r="BA40" s="399">
        <f>COUNTIF(JADWAL!BA$6:BA$195,$D40)</f>
        <v>0</v>
      </c>
      <c r="BB40" s="399">
        <f t="shared" si="2"/>
        <v>6</v>
      </c>
      <c r="BC40" s="403"/>
      <c r="BD40" s="403"/>
      <c r="BE40" s="399">
        <f>COUNTIF(JADWAL!BF$6:BF$195,$D40)</f>
        <v>0</v>
      </c>
      <c r="BF40" s="399">
        <f>COUNTIF(JADWAL!BG$6:BG$195,$D40)</f>
        <v>0</v>
      </c>
      <c r="BG40" s="399">
        <f>COUNTIF(JADWAL!BH$6:BH$195,$D40)</f>
        <v>0</v>
      </c>
      <c r="BH40" s="399">
        <f>COUNTIF(JADWAL!BI$6:BI$195,$D40)</f>
        <v>0</v>
      </c>
      <c r="BI40" s="399">
        <f>COUNTIF(JADWAL!BJ$6:BJ$195,$D40)</f>
        <v>0</v>
      </c>
      <c r="BJ40" s="401"/>
      <c r="BK40" s="399">
        <f>COUNTIF(JADWAL!BL$6:BL$195,$D40)</f>
        <v>1</v>
      </c>
      <c r="BL40" s="399">
        <f>COUNTIF(JADWAL!BM$6:BM$195,$D40)</f>
        <v>1</v>
      </c>
      <c r="BM40" s="399">
        <f>COUNTIF(JADWAL!BN$6:BN$195,$D40)</f>
        <v>0</v>
      </c>
      <c r="BN40" s="399">
        <f>COUNTIF(JADWAL!BO$6:BO$195,$D40)</f>
        <v>1</v>
      </c>
      <c r="BO40" s="399">
        <f>COUNTIF(JADWAL!BP$6:BP$195,$D40)</f>
        <v>1</v>
      </c>
      <c r="BP40" s="399">
        <f>COUNTIF(JADWAL!BQ$6:BQ$195,$D40)</f>
        <v>1</v>
      </c>
      <c r="BQ40" s="399">
        <f>COUNTIF(JADWAL!BR$6:BR$195,$D40)</f>
        <v>1</v>
      </c>
      <c r="BR40" s="401"/>
      <c r="BS40" s="399">
        <f>COUNTIF(JADWAL!BT$6:BT$195,$D40)</f>
        <v>0</v>
      </c>
      <c r="BT40" s="399">
        <f t="shared" si="3"/>
        <v>6</v>
      </c>
      <c r="BU40" s="404"/>
      <c r="BV40" s="399">
        <f>COUNTIF(JADWAL!BW$6:BW$195,$D40)</f>
        <v>0</v>
      </c>
      <c r="BW40" s="399">
        <f>COUNTIF(JADWAL!BX$6:BX$195,$D40)</f>
        <v>1</v>
      </c>
      <c r="BX40" s="399">
        <f>COUNTIF(JADWAL!BY$6:BY$195,$D40)</f>
        <v>1</v>
      </c>
      <c r="BY40" s="399">
        <f>COUNTIF(JADWAL!BZ$6:BZ$195,$D40)</f>
        <v>1</v>
      </c>
      <c r="BZ40" s="399">
        <f>COUNTIF(JADWAL!CA$6:CA$195,$D40)</f>
        <v>1</v>
      </c>
      <c r="CA40" s="399">
        <f>COUNTIF(JADWAL!CB$6:CB$195,$D40)</f>
        <v>1</v>
      </c>
      <c r="CB40" s="399">
        <f>COUNTIF(JADWAL!CC$6:CC$195,$D40)</f>
        <v>1</v>
      </c>
      <c r="CC40" s="401"/>
      <c r="CD40" s="399">
        <f>COUNTIF(JADWAL!CE$6:CE$195,$D40)</f>
        <v>1</v>
      </c>
      <c r="CE40" s="399">
        <f>COUNTIF(JADWAL!CF$6:CF$195,$D40)</f>
        <v>1</v>
      </c>
      <c r="CF40" s="399">
        <f>COUNTIF(JADWAL!CG$6:CG$195,$D40)</f>
        <v>1</v>
      </c>
      <c r="CG40" s="399">
        <f>COUNTIF(JADWAL!CH$6:CH$195,$D40)</f>
        <v>1</v>
      </c>
      <c r="CH40" s="399">
        <f>COUNTIF(JADWAL!CI$6:CI$195,$D40)</f>
        <v>0</v>
      </c>
      <c r="CI40" s="399">
        <f>COUNTIF(JADWAL!CJ$6:CJ$195,$D40)</f>
        <v>0</v>
      </c>
      <c r="CJ40" s="399"/>
      <c r="CK40" s="399">
        <f t="shared" si="4"/>
        <v>10</v>
      </c>
      <c r="CL40" s="398">
        <f t="shared" si="5"/>
        <v>30</v>
      </c>
    </row>
    <row r="41" spans="1:90" ht="12.75" customHeight="1">
      <c r="A41" s="4">
        <f>'MASTER GURU HARIAN'!A43</f>
        <v>39</v>
      </c>
      <c r="B41" s="5" t="str">
        <f>'MASTER GURU HARIAN'!B43</f>
        <v>NOGI MUHARAM, S.Kom.</v>
      </c>
      <c r="C41" s="5" t="str">
        <f>'MASTER GURU HARIAN'!C43</f>
        <v>G39</v>
      </c>
      <c r="D41" s="5" t="str">
        <f>'MASTER GURU HARIAN'!D43</f>
        <v>NOGI</v>
      </c>
      <c r="E41" s="399"/>
      <c r="F41" s="399">
        <f>COUNTIF(JADWAL!F$6:F$195,$D41)</f>
        <v>1</v>
      </c>
      <c r="G41" s="399">
        <f>COUNTIF(JADWAL!G$6:G$195,$D41)</f>
        <v>1</v>
      </c>
      <c r="H41" s="399">
        <f>COUNTIF(JADWAL!H$6:H$195,$D41)</f>
        <v>1</v>
      </c>
      <c r="I41" s="399">
        <f>COUNTIF(JADWAL!I$6:I$195,$D41)</f>
        <v>1</v>
      </c>
      <c r="J41" s="399">
        <f>COUNTIF(JADWAL!J$6:J$195,$D41)</f>
        <v>0</v>
      </c>
      <c r="K41" s="399">
        <f>COUNTIF(JADWAL!K$6:K$195,$D41)</f>
        <v>1</v>
      </c>
      <c r="L41" s="399">
        <f>COUNTIF(JADWAL!L$6:L$195,$D41)</f>
        <v>1</v>
      </c>
      <c r="M41" s="399">
        <f>COUNTIF(JADWAL!M$6:M$195,$D41)</f>
        <v>0</v>
      </c>
      <c r="N41" s="399">
        <f>COUNTIF(JADWAL!N$6:N$195,$D41)</f>
        <v>1</v>
      </c>
      <c r="O41" s="399">
        <f>COUNTIF(JADWAL!O$6:O$195,$D41)</f>
        <v>1</v>
      </c>
      <c r="P41" s="399">
        <f>COUNTIF(JADWAL!P$6:P$195,$D41)</f>
        <v>1</v>
      </c>
      <c r="Q41" s="399">
        <f>COUNTIF(JADWAL!Q$6:Q$195,$D41)</f>
        <v>1</v>
      </c>
      <c r="R41" s="399">
        <f>COUNTIF(JADWAL!R$6:R$195,$D41)</f>
        <v>0</v>
      </c>
      <c r="S41" s="399">
        <f>COUNTIF(JADWAL!S$6:S$195,$D41)</f>
        <v>0</v>
      </c>
      <c r="T41" s="399">
        <f t="shared" si="0"/>
        <v>10</v>
      </c>
      <c r="U41" s="400"/>
      <c r="V41" s="399">
        <f>COUNTIF(JADWAL!V$6:V$195,$D41)</f>
        <v>0</v>
      </c>
      <c r="W41" s="399">
        <f>COUNTIF(JADWAL!W$6:W$195,$D41)</f>
        <v>0</v>
      </c>
      <c r="X41" s="399">
        <f>COUNTIF(JADWAL!X$6:X$195,$D41)</f>
        <v>0</v>
      </c>
      <c r="Y41" s="399">
        <f>COUNTIF(JADWAL!Y$6:Y$195,$D41)</f>
        <v>0</v>
      </c>
      <c r="Z41" s="399">
        <f>COUNTIF(JADWAL!Z$6:Z$195,$D41)</f>
        <v>0</v>
      </c>
      <c r="AA41" s="401"/>
      <c r="AB41" s="399">
        <f>COUNTIF(JADWAL!AB$6:AB$195,$D41)</f>
        <v>0</v>
      </c>
      <c r="AC41" s="399">
        <f>COUNTIF(JADWAL!AC$6:AC$195,$D41)</f>
        <v>0</v>
      </c>
      <c r="AD41" s="399">
        <f>COUNTIF(JADWAL!AD$6:AD$195,$D41)</f>
        <v>0</v>
      </c>
      <c r="AE41" s="399">
        <f>COUNTIF(JADWAL!AE$6:AE$195,$D41)</f>
        <v>0</v>
      </c>
      <c r="AF41" s="399">
        <f>COUNTIF(JADWAL!AF$6:AF$195,$D41)</f>
        <v>0</v>
      </c>
      <c r="AG41" s="399">
        <f>COUNTIF(JADWAL!AG$6:AG$195,$D41)</f>
        <v>0</v>
      </c>
      <c r="AH41" s="399">
        <f>COUNTIF(JADWAL!AH$6:AH$195,$D41)</f>
        <v>0</v>
      </c>
      <c r="AI41" s="401"/>
      <c r="AJ41" s="399"/>
      <c r="AK41" s="399">
        <f t="shared" si="1"/>
        <v>0</v>
      </c>
      <c r="AL41" s="401"/>
      <c r="AM41" s="399">
        <f>COUNTIF(JADWAL!AM$6:AM$195,$D41)</f>
        <v>0</v>
      </c>
      <c r="AN41" s="399">
        <f>COUNTIF(JADWAL!AN$6:AN$195,$D41)</f>
        <v>1</v>
      </c>
      <c r="AO41" s="399">
        <f>COUNTIF(JADWAL!AO$6:AO$195,$D41)</f>
        <v>1</v>
      </c>
      <c r="AP41" s="399">
        <f>COUNTIF(JADWAL!AP$6:AP$195,$D41)</f>
        <v>1</v>
      </c>
      <c r="AQ41" s="399">
        <f>COUNTIF(JADWAL!AQ$6:AQ$195,$D41)</f>
        <v>1</v>
      </c>
      <c r="AR41" s="402"/>
      <c r="AS41" s="399">
        <f>COUNTIF(JADWAL!AS$6:AS$195,$D41)</f>
        <v>1</v>
      </c>
      <c r="AT41" s="399">
        <f>COUNTIF(JADWAL!AT$6:AT$195,$D41)</f>
        <v>1</v>
      </c>
      <c r="AU41" s="402">
        <f>COUNTIF(JADWAL!AU$6:AU$195,$D41)</f>
        <v>0</v>
      </c>
      <c r="AV41" s="399">
        <f>COUNTIF(JADWAL!AV$6:AV$195,$D41)</f>
        <v>0</v>
      </c>
      <c r="AW41" s="399">
        <f>COUNTIF(JADWAL!AW$6:AW$195,$D41)</f>
        <v>0</v>
      </c>
      <c r="AX41" s="399">
        <f>COUNTIF(JADWAL!AX$6:AX$195,$D41)</f>
        <v>0</v>
      </c>
      <c r="AY41" s="399">
        <f>COUNTIF(JADWAL!AY$6:AY$195,$D41)</f>
        <v>0</v>
      </c>
      <c r="AZ41" s="402">
        <f>COUNTIF(JADWAL!AZ$6:AZ$195,$D41)</f>
        <v>0</v>
      </c>
      <c r="BA41" s="399">
        <f>COUNTIF(JADWAL!BA$6:BA$195,$D41)</f>
        <v>0</v>
      </c>
      <c r="BB41" s="399">
        <f t="shared" si="2"/>
        <v>6</v>
      </c>
      <c r="BC41" s="403"/>
      <c r="BD41" s="403"/>
      <c r="BE41" s="399">
        <f>COUNTIF(JADWAL!BF$6:BF$195,$D41)</f>
        <v>1</v>
      </c>
      <c r="BF41" s="399">
        <f>COUNTIF(JADWAL!BG$6:BG$195,$D41)</f>
        <v>1</v>
      </c>
      <c r="BG41" s="399">
        <f>COUNTIF(JADWAL!BH$6:BH$195,$D41)</f>
        <v>1</v>
      </c>
      <c r="BH41" s="399">
        <f>COUNTIF(JADWAL!BI$6:BI$195,$D41)</f>
        <v>1</v>
      </c>
      <c r="BI41" s="399">
        <f>COUNTIF(JADWAL!BJ$6:BJ$195,$D41)</f>
        <v>1</v>
      </c>
      <c r="BJ41" s="401"/>
      <c r="BK41" s="399">
        <f>COUNTIF(JADWAL!BL$6:BL$195,$D41)</f>
        <v>1</v>
      </c>
      <c r="BL41" s="399">
        <f>COUNTIF(JADWAL!BM$6:BM$195,$D41)</f>
        <v>0</v>
      </c>
      <c r="BM41" s="399">
        <f>COUNTIF(JADWAL!BN$6:BN$195,$D41)</f>
        <v>0</v>
      </c>
      <c r="BN41" s="399">
        <f>COUNTIF(JADWAL!BO$6:BO$195,$D41)</f>
        <v>0</v>
      </c>
      <c r="BO41" s="399">
        <f>COUNTIF(JADWAL!BP$6:BP$195,$D41)</f>
        <v>0</v>
      </c>
      <c r="BP41" s="399">
        <f>COUNTIF(JADWAL!BQ$6:BQ$195,$D41)</f>
        <v>0</v>
      </c>
      <c r="BQ41" s="399">
        <f>COUNTIF(JADWAL!BR$6:BR$195,$D41)</f>
        <v>0</v>
      </c>
      <c r="BR41" s="401"/>
      <c r="BS41" s="399">
        <f>COUNTIF(JADWAL!BT$6:BT$195,$D41)</f>
        <v>0</v>
      </c>
      <c r="BT41" s="399">
        <f t="shared" si="3"/>
        <v>6</v>
      </c>
      <c r="BU41" s="404"/>
      <c r="BV41" s="399">
        <f>COUNTIF(JADWAL!BW$6:BW$195,$D41)</f>
        <v>0</v>
      </c>
      <c r="BW41" s="399">
        <f>COUNTIF(JADWAL!BX$6:BX$195,$D41)</f>
        <v>1</v>
      </c>
      <c r="BX41" s="399">
        <f>COUNTIF(JADWAL!BY$6:BY$195,$D41)</f>
        <v>1</v>
      </c>
      <c r="BY41" s="399">
        <f>COUNTIF(JADWAL!BZ$6:BZ$195,$D41)</f>
        <v>1</v>
      </c>
      <c r="BZ41" s="399">
        <f>COUNTIF(JADWAL!CA$6:CA$195,$D41)</f>
        <v>1</v>
      </c>
      <c r="CA41" s="399">
        <f>COUNTIF(JADWAL!CB$6:CB$195,$D41)</f>
        <v>1</v>
      </c>
      <c r="CB41" s="399">
        <f>COUNTIF(JADWAL!CC$6:CC$195,$D41)</f>
        <v>1</v>
      </c>
      <c r="CC41" s="401"/>
      <c r="CD41" s="399">
        <f>COUNTIF(JADWAL!CE$6:CE$195,$D41)</f>
        <v>1</v>
      </c>
      <c r="CE41" s="399">
        <f>COUNTIF(JADWAL!CF$6:CF$195,$D41)</f>
        <v>1</v>
      </c>
      <c r="CF41" s="399">
        <f>COUNTIF(JADWAL!CG$6:CG$195,$D41)</f>
        <v>0</v>
      </c>
      <c r="CG41" s="399">
        <f>COUNTIF(JADWAL!CH$6:CH$195,$D41)</f>
        <v>0</v>
      </c>
      <c r="CH41" s="399">
        <f>COUNTIF(JADWAL!CI$6:CI$195,$D41)</f>
        <v>0</v>
      </c>
      <c r="CI41" s="399">
        <f>COUNTIF(JADWAL!CJ$6:CJ$195,$D41)</f>
        <v>0</v>
      </c>
      <c r="CJ41" s="399"/>
      <c r="CK41" s="399">
        <f t="shared" si="4"/>
        <v>8</v>
      </c>
      <c r="CL41" s="398">
        <f t="shared" si="5"/>
        <v>30</v>
      </c>
    </row>
    <row r="42" spans="1:90" ht="12.75" customHeight="1">
      <c r="A42" s="4">
        <f>'MASTER GURU HARIAN'!A44</f>
        <v>40</v>
      </c>
      <c r="B42" s="5" t="str">
        <f>'MASTER GURU HARIAN'!B44</f>
        <v>EVA ZULVA, S.Kom,i</v>
      </c>
      <c r="C42" s="5" t="str">
        <f>'MASTER GURU HARIAN'!C44</f>
        <v>G40</v>
      </c>
      <c r="D42" s="5" t="str">
        <f>'MASTER GURU HARIAN'!D44</f>
        <v>EVA</v>
      </c>
      <c r="E42" s="399"/>
      <c r="F42" s="399">
        <f>COUNTIF(JADWAL!F$6:F$195,$D42)</f>
        <v>0</v>
      </c>
      <c r="G42" s="399">
        <f>COUNTIF(JADWAL!G$6:G$195,$D42)</f>
        <v>0</v>
      </c>
      <c r="H42" s="399">
        <f>COUNTIF(JADWAL!H$6:H$195,$D42)</f>
        <v>0</v>
      </c>
      <c r="I42" s="399">
        <f>COUNTIF(JADWAL!I$6:I$195,$D42)</f>
        <v>1</v>
      </c>
      <c r="J42" s="399">
        <f>COUNTIF(JADWAL!J$6:J$195,$D42)</f>
        <v>0</v>
      </c>
      <c r="K42" s="399">
        <f>COUNTIF(JADWAL!K$6:K$195,$D42)</f>
        <v>0</v>
      </c>
      <c r="L42" s="399">
        <f>COUNTIF(JADWAL!L$6:L$195,$D42)</f>
        <v>0</v>
      </c>
      <c r="M42" s="399">
        <f>COUNTIF(JADWAL!M$6:M$195,$D42)</f>
        <v>0</v>
      </c>
      <c r="N42" s="399">
        <f>COUNTIF(JADWAL!N$6:N$195,$D42)</f>
        <v>1</v>
      </c>
      <c r="O42" s="399">
        <f>COUNTIF(JADWAL!O$6:O$195,$D42)</f>
        <v>0</v>
      </c>
      <c r="P42" s="399">
        <f>COUNTIF(JADWAL!P$6:P$195,$D42)</f>
        <v>1</v>
      </c>
      <c r="Q42" s="399">
        <f>COUNTIF(JADWAL!Q$6:Q$195,$D42)</f>
        <v>0</v>
      </c>
      <c r="R42" s="399">
        <f>COUNTIF(JADWAL!R$6:R$195,$D42)</f>
        <v>0</v>
      </c>
      <c r="S42" s="399">
        <f>COUNTIF(JADWAL!S$6:S$195,$D42)</f>
        <v>0</v>
      </c>
      <c r="T42" s="399">
        <f t="shared" si="0"/>
        <v>3</v>
      </c>
      <c r="U42" s="400"/>
      <c r="V42" s="399">
        <f>COUNTIF(JADWAL!V$6:V$195,$D42)</f>
        <v>1</v>
      </c>
      <c r="W42" s="399">
        <f>COUNTIF(JADWAL!W$6:W$195,$D42)</f>
        <v>0</v>
      </c>
      <c r="X42" s="399">
        <f>COUNTIF(JADWAL!X$6:X$195,$D42)</f>
        <v>0</v>
      </c>
      <c r="Y42" s="399">
        <f>COUNTIF(JADWAL!Y$6:Y$195,$D42)</f>
        <v>0</v>
      </c>
      <c r="Z42" s="399">
        <f>COUNTIF(JADWAL!Z$6:Z$195,$D42)</f>
        <v>0</v>
      </c>
      <c r="AA42" s="401"/>
      <c r="AB42" s="399">
        <f>COUNTIF(JADWAL!AB$6:AB$195,$D42)</f>
        <v>0</v>
      </c>
      <c r="AC42" s="399">
        <f>COUNTIF(JADWAL!AC$6:AC$195,$D42)</f>
        <v>1</v>
      </c>
      <c r="AD42" s="399">
        <f>COUNTIF(JADWAL!AD$6:AD$195,$D42)</f>
        <v>0</v>
      </c>
      <c r="AE42" s="399">
        <f>COUNTIF(JADWAL!AE$6:AE$195,$D42)</f>
        <v>1</v>
      </c>
      <c r="AF42" s="399">
        <f>COUNTIF(JADWAL!AF$6:AF$195,$D42)</f>
        <v>0</v>
      </c>
      <c r="AG42" s="399">
        <f>COUNTIF(JADWAL!AG$6:AG$195,$D42)</f>
        <v>0</v>
      </c>
      <c r="AH42" s="399">
        <f>COUNTIF(JADWAL!AH$6:AH$195,$D42)</f>
        <v>0</v>
      </c>
      <c r="AI42" s="401"/>
      <c r="AJ42" s="399"/>
      <c r="AK42" s="399">
        <f t="shared" si="1"/>
        <v>3</v>
      </c>
      <c r="AL42" s="401"/>
      <c r="AM42" s="399">
        <f>COUNTIF(JADWAL!AM$6:AM$195,$D42)</f>
        <v>0</v>
      </c>
      <c r="AN42" s="399">
        <f>COUNTIF(JADWAL!AN$6:AN$195,$D42)</f>
        <v>0</v>
      </c>
      <c r="AO42" s="399">
        <f>COUNTIF(JADWAL!AO$6:AO$195,$D42)</f>
        <v>0</v>
      </c>
      <c r="AP42" s="399">
        <f>COUNTIF(JADWAL!AP$6:AP$195,$D42)</f>
        <v>0</v>
      </c>
      <c r="AQ42" s="399">
        <f>COUNTIF(JADWAL!AQ$6:AQ$195,$D42)</f>
        <v>1</v>
      </c>
      <c r="AR42" s="402"/>
      <c r="AS42" s="399">
        <f>COUNTIF(JADWAL!AS$6:AS$195,$D42)</f>
        <v>0</v>
      </c>
      <c r="AT42" s="399">
        <f>COUNTIF(JADWAL!AT$6:AT$195,$D42)</f>
        <v>0</v>
      </c>
      <c r="AU42" s="402">
        <f>COUNTIF(JADWAL!AU$6:AU$195,$D42)</f>
        <v>0</v>
      </c>
      <c r="AV42" s="399">
        <f>COUNTIF(JADWAL!AV$6:AV$195,$D42)</f>
        <v>0</v>
      </c>
      <c r="AW42" s="399">
        <f>COUNTIF(JADWAL!AW$6:AW$195,$D42)</f>
        <v>0</v>
      </c>
      <c r="AX42" s="399">
        <f>COUNTIF(JADWAL!AX$6:AX$195,$D42)</f>
        <v>1</v>
      </c>
      <c r="AY42" s="399">
        <f>COUNTIF(JADWAL!AY$6:AY$195,$D42)</f>
        <v>0</v>
      </c>
      <c r="AZ42" s="402">
        <f>COUNTIF(JADWAL!AZ$6:AZ$195,$D42)</f>
        <v>0</v>
      </c>
      <c r="BA42" s="399">
        <f>COUNTIF(JADWAL!BA$6:BA$195,$D42)</f>
        <v>0</v>
      </c>
      <c r="BB42" s="399">
        <f t="shared" si="2"/>
        <v>2</v>
      </c>
      <c r="BC42" s="403"/>
      <c r="BD42" s="403"/>
      <c r="BE42" s="399">
        <f>COUNTIF(JADWAL!BF$6:BF$195,$D42)</f>
        <v>1</v>
      </c>
      <c r="BF42" s="399">
        <f>COUNTIF(JADWAL!BG$6:BG$195,$D42)</f>
        <v>0</v>
      </c>
      <c r="BG42" s="399">
        <f>COUNTIF(JADWAL!BH$6:BH$195,$D42)</f>
        <v>0</v>
      </c>
      <c r="BH42" s="399">
        <f>COUNTIF(JADWAL!BI$6:BI$195,$D42)</f>
        <v>1</v>
      </c>
      <c r="BI42" s="399">
        <f>COUNTIF(JADWAL!BJ$6:BJ$195,$D42)</f>
        <v>0</v>
      </c>
      <c r="BJ42" s="401"/>
      <c r="BK42" s="399">
        <f>COUNTIF(JADWAL!BL$6:BL$195,$D42)</f>
        <v>0</v>
      </c>
      <c r="BL42" s="399">
        <f>COUNTIF(JADWAL!BM$6:BM$195,$D42)</f>
        <v>0</v>
      </c>
      <c r="BM42" s="399">
        <f>COUNTIF(JADWAL!BN$6:BN$195,$D42)</f>
        <v>0</v>
      </c>
      <c r="BN42" s="399">
        <f>COUNTIF(JADWAL!BO$6:BO$195,$D42)</f>
        <v>0</v>
      </c>
      <c r="BO42" s="399">
        <f>COUNTIF(JADWAL!BP$6:BP$195,$D42)</f>
        <v>1</v>
      </c>
      <c r="BP42" s="399">
        <f>COUNTIF(JADWAL!BQ$6:BQ$195,$D42)</f>
        <v>0</v>
      </c>
      <c r="BQ42" s="399">
        <f>COUNTIF(JADWAL!BR$6:BR$195,$D42)</f>
        <v>0</v>
      </c>
      <c r="BR42" s="401"/>
      <c r="BS42" s="399">
        <f>COUNTIF(JADWAL!BT$6:BT$195,$D42)</f>
        <v>0</v>
      </c>
      <c r="BT42" s="399">
        <f t="shared" si="3"/>
        <v>3</v>
      </c>
      <c r="BU42" s="404"/>
      <c r="BV42" s="399">
        <f>COUNTIF(JADWAL!BW$6:BW$195,$D42)</f>
        <v>0</v>
      </c>
      <c r="BW42" s="399">
        <f>COUNTIF(JADWAL!BX$6:BX$195,$D42)</f>
        <v>0</v>
      </c>
      <c r="BX42" s="399">
        <f>COUNTIF(JADWAL!BY$6:BY$195,$D42)</f>
        <v>0</v>
      </c>
      <c r="BY42" s="399">
        <f>COUNTIF(JADWAL!BZ$6:BZ$195,$D42)</f>
        <v>0</v>
      </c>
      <c r="BZ42" s="399">
        <f>COUNTIF(JADWAL!CA$6:CA$195,$D42)</f>
        <v>0</v>
      </c>
      <c r="CA42" s="399">
        <f>COUNTIF(JADWAL!CB$6:CB$195,$D42)</f>
        <v>0</v>
      </c>
      <c r="CB42" s="399">
        <f>COUNTIF(JADWAL!CC$6:CC$195,$D42)</f>
        <v>0</v>
      </c>
      <c r="CC42" s="401"/>
      <c r="CD42" s="399">
        <f>COUNTIF(JADWAL!CE$6:CE$195,$D42)</f>
        <v>0</v>
      </c>
      <c r="CE42" s="399">
        <f>COUNTIF(JADWAL!CF$6:CF$195,$D42)</f>
        <v>0</v>
      </c>
      <c r="CF42" s="399">
        <f>COUNTIF(JADWAL!CG$6:CG$195,$D42)</f>
        <v>0</v>
      </c>
      <c r="CG42" s="399">
        <f>COUNTIF(JADWAL!CH$6:CH$195,$D42)</f>
        <v>0</v>
      </c>
      <c r="CH42" s="399">
        <f>COUNTIF(JADWAL!CI$6:CI$195,$D42)</f>
        <v>0</v>
      </c>
      <c r="CI42" s="399">
        <f>COUNTIF(JADWAL!CJ$6:CJ$195,$D42)</f>
        <v>0</v>
      </c>
      <c r="CJ42" s="399"/>
      <c r="CK42" s="399">
        <f t="shared" si="4"/>
        <v>0</v>
      </c>
      <c r="CL42" s="398">
        <f t="shared" si="5"/>
        <v>11</v>
      </c>
    </row>
    <row r="43" spans="1:90" ht="12.75" customHeight="1">
      <c r="A43" s="4">
        <f>'MASTER GURU HARIAN'!A45</f>
        <v>41</v>
      </c>
      <c r="B43" s="5" t="str">
        <f>'MASTER GURU HARIAN'!B45</f>
        <v>NENENG SUHARTINI, S.Si.,S.Pd.</v>
      </c>
      <c r="C43" s="5" t="str">
        <f>'MASTER GURU HARIAN'!C45</f>
        <v>G41</v>
      </c>
      <c r="D43" s="5" t="str">
        <f>'MASTER GURU HARIAN'!D45</f>
        <v>NENENG</v>
      </c>
      <c r="E43" s="399"/>
      <c r="F43" s="399">
        <f>COUNTIF(JADWAL!F$6:F$195,$D43)</f>
        <v>1</v>
      </c>
      <c r="G43" s="399">
        <f>COUNTIF(JADWAL!G$6:G$195,$D43)</f>
        <v>1</v>
      </c>
      <c r="H43" s="399">
        <f>COUNTIF(JADWAL!H$6:H$195,$D43)</f>
        <v>1</v>
      </c>
      <c r="I43" s="399">
        <f>COUNTIF(JADWAL!I$6:I$195,$D43)</f>
        <v>1</v>
      </c>
      <c r="J43" s="399">
        <f>COUNTIF(JADWAL!J$6:J$195,$D43)</f>
        <v>0</v>
      </c>
      <c r="K43" s="399">
        <f>COUNTIF(JADWAL!K$6:K$195,$D43)</f>
        <v>1</v>
      </c>
      <c r="L43" s="399">
        <f>COUNTIF(JADWAL!L$6:L$195,$D43)</f>
        <v>1</v>
      </c>
      <c r="M43" s="399">
        <f>COUNTIF(JADWAL!M$6:M$195,$D43)</f>
        <v>0</v>
      </c>
      <c r="N43" s="399">
        <f>COUNTIF(JADWAL!N$6:N$195,$D43)</f>
        <v>1</v>
      </c>
      <c r="O43" s="399">
        <f>COUNTIF(JADWAL!O$6:O$195,$D43)</f>
        <v>0</v>
      </c>
      <c r="P43" s="399">
        <f>COUNTIF(JADWAL!P$6:P$195,$D43)</f>
        <v>0</v>
      </c>
      <c r="Q43" s="399">
        <f>COUNTIF(JADWAL!Q$6:Q$195,$D43)</f>
        <v>0</v>
      </c>
      <c r="R43" s="399">
        <f>COUNTIF(JADWAL!R$6:R$195,$D43)</f>
        <v>0</v>
      </c>
      <c r="S43" s="399">
        <f>COUNTIF(JADWAL!S$6:S$195,$D43)</f>
        <v>0</v>
      </c>
      <c r="T43" s="399">
        <f t="shared" si="0"/>
        <v>7</v>
      </c>
      <c r="U43" s="400"/>
      <c r="V43" s="399">
        <f>COUNTIF(JADWAL!V$6:V$195,$D43)</f>
        <v>0</v>
      </c>
      <c r="W43" s="399">
        <f>COUNTIF(JADWAL!W$6:W$195,$D43)</f>
        <v>0</v>
      </c>
      <c r="X43" s="399">
        <f>COUNTIF(JADWAL!X$6:X$195,$D43)</f>
        <v>0</v>
      </c>
      <c r="Y43" s="399">
        <f>COUNTIF(JADWAL!Y$6:Y$195,$D43)</f>
        <v>0</v>
      </c>
      <c r="Z43" s="399">
        <f>COUNTIF(JADWAL!Z$6:Z$195,$D43)</f>
        <v>0</v>
      </c>
      <c r="AA43" s="401"/>
      <c r="AB43" s="399">
        <f>COUNTIF(JADWAL!AB$6:AB$195,$D43)</f>
        <v>0</v>
      </c>
      <c r="AC43" s="399">
        <f>COUNTIF(JADWAL!AC$6:AC$195,$D43)</f>
        <v>0</v>
      </c>
      <c r="AD43" s="399">
        <f>COUNTIF(JADWAL!AD$6:AD$195,$D43)</f>
        <v>0</v>
      </c>
      <c r="AE43" s="399">
        <f>COUNTIF(JADWAL!AE$6:AE$195,$D43)</f>
        <v>0</v>
      </c>
      <c r="AF43" s="399">
        <f>COUNTIF(JADWAL!AF$6:AF$195,$D43)</f>
        <v>0</v>
      </c>
      <c r="AG43" s="399">
        <f>COUNTIF(JADWAL!AG$6:AG$195,$D43)</f>
        <v>0</v>
      </c>
      <c r="AH43" s="399">
        <f>COUNTIF(JADWAL!AH$6:AH$195,$D43)</f>
        <v>0</v>
      </c>
      <c r="AI43" s="401"/>
      <c r="AJ43" s="399"/>
      <c r="AK43" s="399">
        <f t="shared" si="1"/>
        <v>0</v>
      </c>
      <c r="AL43" s="401"/>
      <c r="AM43" s="399">
        <f>COUNTIF(JADWAL!AM$6:AM$195,$D43)</f>
        <v>0</v>
      </c>
      <c r="AN43" s="399">
        <f>COUNTIF(JADWAL!AN$6:AN$195,$D43)</f>
        <v>1</v>
      </c>
      <c r="AO43" s="399">
        <f>COUNTIF(JADWAL!AO$6:AO$195,$D43)</f>
        <v>1</v>
      </c>
      <c r="AP43" s="399">
        <f>COUNTIF(JADWAL!AP$6:AP$195,$D43)</f>
        <v>1</v>
      </c>
      <c r="AQ43" s="399">
        <f>COUNTIF(JADWAL!AQ$6:AQ$195,$D43)</f>
        <v>1</v>
      </c>
      <c r="AR43" s="402"/>
      <c r="AS43" s="399">
        <f>COUNTIF(JADWAL!AS$6:AS$195,$D43)</f>
        <v>1</v>
      </c>
      <c r="AT43" s="399">
        <f>COUNTIF(JADWAL!AT$6:AT$195,$D43)</f>
        <v>1</v>
      </c>
      <c r="AU43" s="402">
        <f>COUNTIF(JADWAL!AU$6:AU$195,$D43)</f>
        <v>0</v>
      </c>
      <c r="AV43" s="399">
        <f>COUNTIF(JADWAL!AV$6:AV$195,$D43)</f>
        <v>0</v>
      </c>
      <c r="AW43" s="399">
        <f>COUNTIF(JADWAL!AW$6:AW$195,$D43)</f>
        <v>0</v>
      </c>
      <c r="AX43" s="399">
        <f>COUNTIF(JADWAL!AX$6:AX$195,$D43)</f>
        <v>0</v>
      </c>
      <c r="AY43" s="399">
        <f>COUNTIF(JADWAL!AY$6:AY$195,$D43)</f>
        <v>0</v>
      </c>
      <c r="AZ43" s="402">
        <f>COUNTIF(JADWAL!AZ$6:AZ$195,$D43)</f>
        <v>0</v>
      </c>
      <c r="BA43" s="399">
        <f>COUNTIF(JADWAL!BA$6:BA$195,$D43)</f>
        <v>0</v>
      </c>
      <c r="BB43" s="399">
        <f t="shared" si="2"/>
        <v>6</v>
      </c>
      <c r="BC43" s="403"/>
      <c r="BD43" s="403"/>
      <c r="BE43" s="399">
        <f>COUNTIF(JADWAL!BF$6:BF$195,$D43)</f>
        <v>1</v>
      </c>
      <c r="BF43" s="399">
        <f>COUNTIF(JADWAL!BG$6:BG$195,$D43)</f>
        <v>1</v>
      </c>
      <c r="BG43" s="399">
        <f>COUNTIF(JADWAL!BH$6:BH$195,$D43)</f>
        <v>1</v>
      </c>
      <c r="BH43" s="399">
        <f>COUNTIF(JADWAL!BI$6:BI$195,$D43)</f>
        <v>1</v>
      </c>
      <c r="BI43" s="399">
        <f>COUNTIF(JADWAL!BJ$6:BJ$195,$D43)</f>
        <v>1</v>
      </c>
      <c r="BJ43" s="401"/>
      <c r="BK43" s="399">
        <f>COUNTIF(JADWAL!BL$6:BL$195,$D43)</f>
        <v>1</v>
      </c>
      <c r="BL43" s="399">
        <f>COUNTIF(JADWAL!BM$6:BM$195,$D43)</f>
        <v>1</v>
      </c>
      <c r="BM43" s="399">
        <f>COUNTIF(JADWAL!BN$6:BN$195,$D43)</f>
        <v>1</v>
      </c>
      <c r="BN43" s="399">
        <f>COUNTIF(JADWAL!BO$6:BO$195,$D43)</f>
        <v>0</v>
      </c>
      <c r="BO43" s="399">
        <f>COUNTIF(JADWAL!BP$6:BP$195,$D43)</f>
        <v>0</v>
      </c>
      <c r="BP43" s="399">
        <f>COUNTIF(JADWAL!BQ$6:BQ$195,$D43)</f>
        <v>0</v>
      </c>
      <c r="BQ43" s="399">
        <f>COUNTIF(JADWAL!BR$6:BR$195,$D43)</f>
        <v>0</v>
      </c>
      <c r="BR43" s="401"/>
      <c r="BS43" s="399">
        <f>COUNTIF(JADWAL!BT$6:BT$195,$D43)</f>
        <v>0</v>
      </c>
      <c r="BT43" s="399">
        <f t="shared" si="3"/>
        <v>8</v>
      </c>
      <c r="BU43" s="404"/>
      <c r="BV43" s="399">
        <f>COUNTIF(JADWAL!BW$6:BW$195,$D43)</f>
        <v>0</v>
      </c>
      <c r="BW43" s="399">
        <f>COUNTIF(JADWAL!BX$6:BX$195,$D43)</f>
        <v>1</v>
      </c>
      <c r="BX43" s="399">
        <f>COUNTIF(JADWAL!BY$6:BY$195,$D43)</f>
        <v>1</v>
      </c>
      <c r="BY43" s="399">
        <f>COUNTIF(JADWAL!BZ$6:BZ$195,$D43)</f>
        <v>1</v>
      </c>
      <c r="BZ43" s="399">
        <f>COUNTIF(JADWAL!CA$6:CA$195,$D43)</f>
        <v>1</v>
      </c>
      <c r="CA43" s="399">
        <f>COUNTIF(JADWAL!CB$6:CB$195,$D43)</f>
        <v>1</v>
      </c>
      <c r="CB43" s="399">
        <f>COUNTIF(JADWAL!CC$6:CC$195,$D43)</f>
        <v>1</v>
      </c>
      <c r="CC43" s="401"/>
      <c r="CD43" s="399">
        <f>COUNTIF(JADWAL!CE$6:CE$195,$D43)</f>
        <v>1</v>
      </c>
      <c r="CE43" s="399">
        <f>COUNTIF(JADWAL!CF$6:CF$195,$D43)</f>
        <v>1</v>
      </c>
      <c r="CF43" s="399">
        <f>COUNTIF(JADWAL!CG$6:CG$195,$D43)</f>
        <v>1</v>
      </c>
      <c r="CG43" s="399">
        <f>COUNTIF(JADWAL!CH$6:CH$195,$D43)</f>
        <v>0</v>
      </c>
      <c r="CH43" s="399">
        <f>COUNTIF(JADWAL!CI$6:CI$195,$D43)</f>
        <v>0</v>
      </c>
      <c r="CI43" s="399">
        <f>COUNTIF(JADWAL!CJ$6:CJ$195,$D43)</f>
        <v>0</v>
      </c>
      <c r="CJ43" s="399"/>
      <c r="CK43" s="399">
        <f t="shared" si="4"/>
        <v>9</v>
      </c>
      <c r="CL43" s="398">
        <f t="shared" si="5"/>
        <v>30</v>
      </c>
    </row>
    <row r="44" spans="1:90" ht="12.75" customHeight="1">
      <c r="A44" s="4">
        <f>'MASTER GURU HARIAN'!A46</f>
        <v>42</v>
      </c>
      <c r="B44" s="5" t="str">
        <f>'MASTER GURU HARIAN'!B46</f>
        <v>HALIDA FARHANI,S.Psi</v>
      </c>
      <c r="C44" s="5" t="str">
        <f>'MASTER GURU HARIAN'!C46</f>
        <v>G42</v>
      </c>
      <c r="D44" s="5" t="str">
        <f>'MASTER GURU HARIAN'!D46</f>
        <v>HALIDA</v>
      </c>
      <c r="E44" s="399"/>
      <c r="F44" s="399">
        <f>COUNTIF(JADWAL!F$6:F$195,$D44)</f>
        <v>0</v>
      </c>
      <c r="G44" s="399">
        <f>COUNTIF(JADWAL!G$6:G$195,$D44)</f>
        <v>0</v>
      </c>
      <c r="H44" s="399">
        <f>COUNTIF(JADWAL!H$6:H$195,$D44)</f>
        <v>0</v>
      </c>
      <c r="I44" s="399">
        <f>COUNTIF(JADWAL!I$6:I$195,$D44)</f>
        <v>0</v>
      </c>
      <c r="J44" s="399">
        <f>COUNTIF(JADWAL!J$6:J$195,$D44)</f>
        <v>0</v>
      </c>
      <c r="K44" s="399">
        <f>COUNTIF(JADWAL!K$6:K$195,$D44)</f>
        <v>0</v>
      </c>
      <c r="L44" s="399">
        <f>COUNTIF(JADWAL!L$6:L$195,$D44)</f>
        <v>1</v>
      </c>
      <c r="M44" s="399">
        <f>COUNTIF(JADWAL!M$6:M$195,$D44)</f>
        <v>0</v>
      </c>
      <c r="N44" s="399">
        <f>COUNTIF(JADWAL!N$6:N$195,$D44)</f>
        <v>0</v>
      </c>
      <c r="O44" s="399">
        <f>COUNTIF(JADWAL!O$6:O$195,$D44)</f>
        <v>0</v>
      </c>
      <c r="P44" s="399">
        <f>COUNTIF(JADWAL!P$6:P$195,$D44)</f>
        <v>0</v>
      </c>
      <c r="Q44" s="399">
        <f>COUNTIF(JADWAL!Q$6:Q$195,$D44)</f>
        <v>0</v>
      </c>
      <c r="R44" s="399">
        <f>COUNTIF(JADWAL!R$6:R$195,$D44)</f>
        <v>0</v>
      </c>
      <c r="S44" s="399">
        <f>COUNTIF(JADWAL!S$6:S$195,$D44)</f>
        <v>0</v>
      </c>
      <c r="T44" s="399">
        <f t="shared" si="0"/>
        <v>1</v>
      </c>
      <c r="U44" s="400"/>
      <c r="V44" s="399">
        <f>COUNTIF(JADWAL!V$6:V$195,$D44)</f>
        <v>1</v>
      </c>
      <c r="W44" s="399">
        <f>COUNTIF(JADWAL!W$6:W$195,$D44)</f>
        <v>0</v>
      </c>
      <c r="X44" s="399">
        <f>COUNTIF(JADWAL!X$6:X$195,$D44)</f>
        <v>0</v>
      </c>
      <c r="Y44" s="399">
        <f>COUNTIF(JADWAL!Y$6:Y$195,$D44)</f>
        <v>0</v>
      </c>
      <c r="Z44" s="399">
        <f>COUNTIF(JADWAL!Z$6:Z$195,$D44)</f>
        <v>1</v>
      </c>
      <c r="AA44" s="401"/>
      <c r="AB44" s="399">
        <f>COUNTIF(JADWAL!AB$6:AB$195,$D44)</f>
        <v>0</v>
      </c>
      <c r="AC44" s="399">
        <f>COUNTIF(JADWAL!AC$6:AC$195,$D44)</f>
        <v>1</v>
      </c>
      <c r="AD44" s="399">
        <f>COUNTIF(JADWAL!AD$6:AD$195,$D44)</f>
        <v>0</v>
      </c>
      <c r="AE44" s="399">
        <f>COUNTIF(JADWAL!AE$6:AE$195,$D44)</f>
        <v>1</v>
      </c>
      <c r="AF44" s="399">
        <f>COUNTIF(JADWAL!AF$6:AF$195,$D44)</f>
        <v>0</v>
      </c>
      <c r="AG44" s="399">
        <f>COUNTIF(JADWAL!AG$6:AG$195,$D44)</f>
        <v>0</v>
      </c>
      <c r="AH44" s="399">
        <f>COUNTIF(JADWAL!AH$6:AH$195,$D44)</f>
        <v>0</v>
      </c>
      <c r="AI44" s="401"/>
      <c r="AJ44" s="399"/>
      <c r="AK44" s="399">
        <f t="shared" si="1"/>
        <v>4</v>
      </c>
      <c r="AL44" s="401"/>
      <c r="AM44" s="399">
        <f>COUNTIF(JADWAL!AM$6:AM$195,$D44)</f>
        <v>0</v>
      </c>
      <c r="AN44" s="399">
        <f>COUNTIF(JADWAL!AN$6:AN$195,$D44)</f>
        <v>0</v>
      </c>
      <c r="AO44" s="399">
        <f>COUNTIF(JADWAL!AO$6:AO$195,$D44)</f>
        <v>0</v>
      </c>
      <c r="AP44" s="399">
        <f>COUNTIF(JADWAL!AP$6:AP$195,$D44)</f>
        <v>1</v>
      </c>
      <c r="AQ44" s="399">
        <f>COUNTIF(JADWAL!AQ$6:AQ$195,$D44)</f>
        <v>1</v>
      </c>
      <c r="AR44" s="402"/>
      <c r="AS44" s="399">
        <f>COUNTIF(JADWAL!AS$6:AS$195,$D44)</f>
        <v>0</v>
      </c>
      <c r="AT44" s="399">
        <f>COUNTIF(JADWAL!AT$6:AT$195,$D44)</f>
        <v>0</v>
      </c>
      <c r="AU44" s="402">
        <f>COUNTIF(JADWAL!AU$6:AU$195,$D44)</f>
        <v>0</v>
      </c>
      <c r="AV44" s="399">
        <f>COUNTIF(JADWAL!AV$6:AV$195,$D44)</f>
        <v>0</v>
      </c>
      <c r="AW44" s="399">
        <f>COUNTIF(JADWAL!AW$6:AW$195,$D44)</f>
        <v>0</v>
      </c>
      <c r="AX44" s="399">
        <f>COUNTIF(JADWAL!AX$6:AX$195,$D44)</f>
        <v>1</v>
      </c>
      <c r="AY44" s="399">
        <f>COUNTIF(JADWAL!AY$6:AY$195,$D44)</f>
        <v>0</v>
      </c>
      <c r="AZ44" s="402">
        <f>COUNTIF(JADWAL!AZ$6:AZ$195,$D44)</f>
        <v>0</v>
      </c>
      <c r="BA44" s="399">
        <f>COUNTIF(JADWAL!BA$6:BA$195,$D44)</f>
        <v>0</v>
      </c>
      <c r="BB44" s="399">
        <f t="shared" si="2"/>
        <v>3</v>
      </c>
      <c r="BC44" s="403"/>
      <c r="BD44" s="403"/>
      <c r="BE44" s="399">
        <f>COUNTIF(JADWAL!BF$6:BF$195,$D44)</f>
        <v>0</v>
      </c>
      <c r="BF44" s="399">
        <f>COUNTIF(JADWAL!BG$6:BG$195,$D44)</f>
        <v>0</v>
      </c>
      <c r="BG44" s="399">
        <f>COUNTIF(JADWAL!BH$6:BH$195,$D44)</f>
        <v>0</v>
      </c>
      <c r="BH44" s="399">
        <f>COUNTIF(JADWAL!BI$6:BI$195,$D44)</f>
        <v>0</v>
      </c>
      <c r="BI44" s="399">
        <f>COUNTIF(JADWAL!BJ$6:BJ$195,$D44)</f>
        <v>1</v>
      </c>
      <c r="BJ44" s="401"/>
      <c r="BK44" s="399">
        <f>COUNTIF(JADWAL!BL$6:BL$195,$D44)</f>
        <v>0</v>
      </c>
      <c r="BL44" s="399">
        <f>COUNTIF(JADWAL!BM$6:BM$195,$D44)</f>
        <v>1</v>
      </c>
      <c r="BM44" s="399">
        <f>COUNTIF(JADWAL!BN$6:BN$195,$D44)</f>
        <v>0</v>
      </c>
      <c r="BN44" s="399">
        <f>COUNTIF(JADWAL!BO$6:BO$195,$D44)</f>
        <v>0</v>
      </c>
      <c r="BO44" s="399">
        <f>COUNTIF(JADWAL!BP$6:BP$195,$D44)</f>
        <v>1</v>
      </c>
      <c r="BP44" s="399">
        <f>COUNTIF(JADWAL!BQ$6:BQ$195,$D44)</f>
        <v>0</v>
      </c>
      <c r="BQ44" s="399">
        <f>COUNTIF(JADWAL!BR$6:BR$195,$D44)</f>
        <v>0</v>
      </c>
      <c r="BR44" s="401"/>
      <c r="BS44" s="399">
        <f>COUNTIF(JADWAL!BT$6:BT$195,$D44)</f>
        <v>0</v>
      </c>
      <c r="BT44" s="399">
        <f t="shared" si="3"/>
        <v>3</v>
      </c>
      <c r="BU44" s="404"/>
      <c r="BV44" s="399">
        <f>COUNTIF(JADWAL!BW$6:BW$195,$D44)</f>
        <v>0</v>
      </c>
      <c r="BW44" s="399">
        <f>COUNTIF(JADWAL!BX$6:BX$195,$D44)</f>
        <v>0</v>
      </c>
      <c r="BX44" s="399">
        <f>COUNTIF(JADWAL!BY$6:BY$195,$D44)</f>
        <v>0</v>
      </c>
      <c r="BY44" s="399">
        <f>COUNTIF(JADWAL!BZ$6:BZ$195,$D44)</f>
        <v>0</v>
      </c>
      <c r="BZ44" s="399">
        <f>COUNTIF(JADWAL!CA$6:CA$195,$D44)</f>
        <v>0</v>
      </c>
      <c r="CA44" s="399">
        <f>COUNTIF(JADWAL!CB$6:CB$195,$D44)</f>
        <v>0</v>
      </c>
      <c r="CB44" s="399">
        <f>COUNTIF(JADWAL!CC$6:CC$195,$D44)</f>
        <v>0</v>
      </c>
      <c r="CC44" s="401"/>
      <c r="CD44" s="399">
        <f>COUNTIF(JADWAL!CE$6:CE$195,$D44)</f>
        <v>0</v>
      </c>
      <c r="CE44" s="399">
        <f>COUNTIF(JADWAL!CF$6:CF$195,$D44)</f>
        <v>0</v>
      </c>
      <c r="CF44" s="399">
        <f>COUNTIF(JADWAL!CG$6:CG$195,$D44)</f>
        <v>0</v>
      </c>
      <c r="CG44" s="399">
        <f>COUNTIF(JADWAL!CH$6:CH$195,$D44)</f>
        <v>0</v>
      </c>
      <c r="CH44" s="399">
        <f>COUNTIF(JADWAL!CI$6:CI$195,$D44)</f>
        <v>0</v>
      </c>
      <c r="CI44" s="399">
        <f>COUNTIF(JADWAL!CJ$6:CJ$195,$D44)</f>
        <v>0</v>
      </c>
      <c r="CJ44" s="399"/>
      <c r="CK44" s="399">
        <f t="shared" si="4"/>
        <v>0</v>
      </c>
      <c r="CL44" s="398">
        <f t="shared" si="5"/>
        <v>11</v>
      </c>
    </row>
    <row r="45" spans="1:90" ht="12.75" customHeight="1">
      <c r="A45" s="4">
        <f>'MASTER GURU HARIAN'!A47</f>
        <v>43</v>
      </c>
      <c r="B45" s="5" t="str">
        <f>'MASTER GURU HARIAN'!B47</f>
        <v>NUR FAUZIYAH RAHMAWATI,S.Pd</v>
      </c>
      <c r="C45" s="5" t="str">
        <f>'MASTER GURU HARIAN'!C47</f>
        <v>G43</v>
      </c>
      <c r="D45" s="5" t="str">
        <f>'MASTER GURU HARIAN'!D47</f>
        <v>NUR</v>
      </c>
      <c r="E45" s="399"/>
      <c r="F45" s="399">
        <f>COUNTIF(JADWAL!F$6:F$195,$D45)</f>
        <v>1</v>
      </c>
      <c r="G45" s="399">
        <f>COUNTIF(JADWAL!G$6:G$195,$D45)</f>
        <v>1</v>
      </c>
      <c r="H45" s="399">
        <f>COUNTIF(JADWAL!H$6:H$195,$D45)</f>
        <v>1</v>
      </c>
      <c r="I45" s="399">
        <f>COUNTIF(JADWAL!I$6:I$195,$D45)</f>
        <v>1</v>
      </c>
      <c r="J45" s="399">
        <f>COUNTIF(JADWAL!J$6:J$195,$D45)</f>
        <v>0</v>
      </c>
      <c r="K45" s="399">
        <f>COUNTIF(JADWAL!K$6:K$195,$D45)</f>
        <v>1</v>
      </c>
      <c r="L45" s="399">
        <f>COUNTIF(JADWAL!L$6:L$195,$D45)</f>
        <v>1</v>
      </c>
      <c r="M45" s="399">
        <f>COUNTIF(JADWAL!M$6:M$195,$D45)</f>
        <v>1</v>
      </c>
      <c r="N45" s="399">
        <f>COUNTIF(JADWAL!N$6:N$195,$D45)</f>
        <v>0</v>
      </c>
      <c r="O45" s="399">
        <f>COUNTIF(JADWAL!O$6:O$195,$D45)</f>
        <v>1</v>
      </c>
      <c r="P45" s="399">
        <f>COUNTIF(JADWAL!P$6:P$195,$D45)</f>
        <v>1</v>
      </c>
      <c r="Q45" s="399">
        <f>COUNTIF(JADWAL!Q$6:Q$195,$D45)</f>
        <v>1</v>
      </c>
      <c r="R45" s="399">
        <f>COUNTIF(JADWAL!R$6:R$195,$D45)</f>
        <v>0</v>
      </c>
      <c r="S45" s="399">
        <f>COUNTIF(JADWAL!S$6:S$195,$D45)</f>
        <v>0</v>
      </c>
      <c r="T45" s="399">
        <f t="shared" si="0"/>
        <v>10</v>
      </c>
      <c r="U45" s="400"/>
      <c r="V45" s="399">
        <f>COUNTIF(JADWAL!V$6:V$195,$D45)</f>
        <v>0</v>
      </c>
      <c r="W45" s="399">
        <f>COUNTIF(JADWAL!W$6:W$195,$D45)</f>
        <v>0</v>
      </c>
      <c r="X45" s="399">
        <f>COUNTIF(JADWAL!X$6:X$195,$D45)</f>
        <v>0</v>
      </c>
      <c r="Y45" s="399">
        <f>COUNTIF(JADWAL!Y$6:Y$195,$D45)</f>
        <v>0</v>
      </c>
      <c r="Z45" s="399">
        <f>COUNTIF(JADWAL!Z$6:Z$195,$D45)</f>
        <v>0</v>
      </c>
      <c r="AA45" s="401"/>
      <c r="AB45" s="399">
        <f>COUNTIF(JADWAL!AB$6:AB$195,$D45)</f>
        <v>0</v>
      </c>
      <c r="AC45" s="399">
        <f>COUNTIF(JADWAL!AC$6:AC$195,$D45)</f>
        <v>0</v>
      </c>
      <c r="AD45" s="399">
        <f>COUNTIF(JADWAL!AD$6:AD$195,$D45)</f>
        <v>0</v>
      </c>
      <c r="AE45" s="399">
        <f>COUNTIF(JADWAL!AE$6:AE$195,$D45)</f>
        <v>0</v>
      </c>
      <c r="AF45" s="399">
        <f>COUNTIF(JADWAL!AF$6:AF$195,$D45)</f>
        <v>0</v>
      </c>
      <c r="AG45" s="399">
        <f>COUNTIF(JADWAL!AG$6:AG$195,$D45)</f>
        <v>0</v>
      </c>
      <c r="AH45" s="399">
        <f>COUNTIF(JADWAL!AH$6:AH$195,$D45)</f>
        <v>0</v>
      </c>
      <c r="AI45" s="401"/>
      <c r="AJ45" s="399"/>
      <c r="AK45" s="399">
        <f t="shared" si="1"/>
        <v>0</v>
      </c>
      <c r="AL45" s="401"/>
      <c r="AM45" s="399">
        <f>COUNTIF(JADWAL!AM$6:AM$195,$D45)</f>
        <v>0</v>
      </c>
      <c r="AN45" s="399">
        <f>COUNTIF(JADWAL!AN$6:AN$195,$D45)</f>
        <v>1</v>
      </c>
      <c r="AO45" s="399">
        <f>COUNTIF(JADWAL!AO$6:AO$195,$D45)</f>
        <v>1</v>
      </c>
      <c r="AP45" s="399">
        <f>COUNTIF(JADWAL!AP$6:AP$195,$D45)</f>
        <v>1</v>
      </c>
      <c r="AQ45" s="399">
        <f>COUNTIF(JADWAL!AQ$6:AQ$195,$D45)</f>
        <v>1</v>
      </c>
      <c r="AR45" s="402"/>
      <c r="AS45" s="399">
        <f>COUNTIF(JADWAL!AS$6:AS$195,$D45)</f>
        <v>1</v>
      </c>
      <c r="AT45" s="399">
        <f>COUNTIF(JADWAL!AT$6:AT$195,$D45)</f>
        <v>1</v>
      </c>
      <c r="AU45" s="402">
        <f>COUNTIF(JADWAL!AU$6:AU$195,$D45)</f>
        <v>0</v>
      </c>
      <c r="AV45" s="399">
        <f>COUNTIF(JADWAL!AV$6:AV$195,$D45)</f>
        <v>0</v>
      </c>
      <c r="AW45" s="399">
        <f>COUNTIF(JADWAL!AW$6:AW$195,$D45)</f>
        <v>0</v>
      </c>
      <c r="AX45" s="399">
        <f>COUNTIF(JADWAL!AX$6:AX$195,$D45)</f>
        <v>0</v>
      </c>
      <c r="AY45" s="399">
        <f>COUNTIF(JADWAL!AY$6:AY$195,$D45)</f>
        <v>0</v>
      </c>
      <c r="AZ45" s="402">
        <f>COUNTIF(JADWAL!AZ$6:AZ$195,$D45)</f>
        <v>0</v>
      </c>
      <c r="BA45" s="399">
        <f>COUNTIF(JADWAL!BA$6:BA$195,$D45)</f>
        <v>0</v>
      </c>
      <c r="BB45" s="399">
        <f t="shared" si="2"/>
        <v>6</v>
      </c>
      <c r="BC45" s="403"/>
      <c r="BD45" s="403"/>
      <c r="BE45" s="399">
        <f>COUNTIF(JADWAL!BF$6:BF$195,$D45)</f>
        <v>1</v>
      </c>
      <c r="BF45" s="399">
        <f>COUNTIF(JADWAL!BG$6:BG$195,$D45)</f>
        <v>1</v>
      </c>
      <c r="BG45" s="399">
        <f>COUNTIF(JADWAL!BH$6:BH$195,$D45)</f>
        <v>1</v>
      </c>
      <c r="BH45" s="399">
        <f>COUNTIF(JADWAL!BI$6:BI$195,$D45)</f>
        <v>1</v>
      </c>
      <c r="BI45" s="399">
        <f>COUNTIF(JADWAL!BJ$6:BJ$195,$D45)</f>
        <v>1</v>
      </c>
      <c r="BJ45" s="401"/>
      <c r="BK45" s="399">
        <f>COUNTIF(JADWAL!BL$6:BL$195,$D45)</f>
        <v>1</v>
      </c>
      <c r="BL45" s="399">
        <f>COUNTIF(JADWAL!BM$6:BM$195,$D45)</f>
        <v>0</v>
      </c>
      <c r="BM45" s="399">
        <f>COUNTIF(JADWAL!BN$6:BN$195,$D45)</f>
        <v>0</v>
      </c>
      <c r="BN45" s="399">
        <f>COUNTIF(JADWAL!BO$6:BO$195,$D45)</f>
        <v>0</v>
      </c>
      <c r="BO45" s="399">
        <f>COUNTIF(JADWAL!BP$6:BP$195,$D45)</f>
        <v>0</v>
      </c>
      <c r="BP45" s="399">
        <f>COUNTIF(JADWAL!BQ$6:BQ$195,$D45)</f>
        <v>0</v>
      </c>
      <c r="BQ45" s="399">
        <f>COUNTIF(JADWAL!BR$6:BR$195,$D45)</f>
        <v>0</v>
      </c>
      <c r="BR45" s="401"/>
      <c r="BS45" s="399">
        <f>COUNTIF(JADWAL!BT$6:BT$195,$D45)</f>
        <v>0</v>
      </c>
      <c r="BT45" s="399">
        <f t="shared" si="3"/>
        <v>6</v>
      </c>
      <c r="BU45" s="404"/>
      <c r="BV45" s="399">
        <f>COUNTIF(JADWAL!BW$6:BW$195,$D45)</f>
        <v>0</v>
      </c>
      <c r="BW45" s="399">
        <f>COUNTIF(JADWAL!BX$6:BX$195,$D45)</f>
        <v>1</v>
      </c>
      <c r="BX45" s="399">
        <f>COUNTIF(JADWAL!BY$6:BY$195,$D45)</f>
        <v>1</v>
      </c>
      <c r="BY45" s="399">
        <f>COUNTIF(JADWAL!BZ$6:BZ$195,$D45)</f>
        <v>1</v>
      </c>
      <c r="BZ45" s="399">
        <f>COUNTIF(JADWAL!CA$6:CA$195,$D45)</f>
        <v>1</v>
      </c>
      <c r="CA45" s="399">
        <f>COUNTIF(JADWAL!CB$6:CB$195,$D45)</f>
        <v>0</v>
      </c>
      <c r="CB45" s="399">
        <f>COUNTIF(JADWAL!CC$6:CC$195,$D45)</f>
        <v>0</v>
      </c>
      <c r="CC45" s="401"/>
      <c r="CD45" s="399">
        <f>COUNTIF(JADWAL!CE$6:CE$195,$D45)</f>
        <v>0</v>
      </c>
      <c r="CE45" s="399">
        <f>COUNTIF(JADWAL!CF$6:CF$195,$D45)</f>
        <v>0</v>
      </c>
      <c r="CF45" s="399">
        <f>COUNTIF(JADWAL!CG$6:CG$195,$D45)</f>
        <v>0</v>
      </c>
      <c r="CG45" s="399">
        <f>COUNTIF(JADWAL!CH$6:CH$195,$D45)</f>
        <v>0</v>
      </c>
      <c r="CH45" s="399">
        <f>COUNTIF(JADWAL!CI$6:CI$195,$D45)</f>
        <v>0</v>
      </c>
      <c r="CI45" s="399">
        <f>COUNTIF(JADWAL!CJ$6:CJ$195,$D45)</f>
        <v>0</v>
      </c>
      <c r="CJ45" s="399"/>
      <c r="CK45" s="399">
        <f t="shared" si="4"/>
        <v>4</v>
      </c>
      <c r="CL45" s="398">
        <f t="shared" si="5"/>
        <v>26</v>
      </c>
    </row>
    <row r="46" spans="1:90" ht="12.75" customHeight="1">
      <c r="A46" s="4">
        <f>'MASTER GURU HARIAN'!A48</f>
        <v>44</v>
      </c>
      <c r="B46" s="5" t="str">
        <f>'MASTER GURU HARIAN'!B48</f>
        <v>MUCHAMAD HARRY ISMAIL, S.Tr.Kom,M.M.</v>
      </c>
      <c r="C46" s="5" t="str">
        <f>'MASTER GURU HARIAN'!C48</f>
        <v>G44</v>
      </c>
      <c r="D46" s="5" t="str">
        <f>'MASTER GURU HARIAN'!D48</f>
        <v>HARRY</v>
      </c>
      <c r="E46" s="399"/>
      <c r="F46" s="399">
        <f>COUNTIF(JADWAL!F$6:F$195,$D46)</f>
        <v>1</v>
      </c>
      <c r="G46" s="399">
        <f>COUNTIF(JADWAL!G$6:G$195,$D46)</f>
        <v>1</v>
      </c>
      <c r="H46" s="399">
        <f>COUNTIF(JADWAL!H$6:H$195,$D46)</f>
        <v>1</v>
      </c>
      <c r="I46" s="399">
        <f>COUNTIF(JADWAL!I$6:I$195,$D46)</f>
        <v>1</v>
      </c>
      <c r="J46" s="399">
        <f>COUNTIF(JADWAL!J$6:J$195,$D46)</f>
        <v>0</v>
      </c>
      <c r="K46" s="399">
        <f>COUNTIF(JADWAL!K$6:K$195,$D46)</f>
        <v>1</v>
      </c>
      <c r="L46" s="399">
        <f>COUNTIF(JADWAL!L$6:L$195,$D46)</f>
        <v>1</v>
      </c>
      <c r="M46" s="399">
        <f>COUNTIF(JADWAL!M$6:M$195,$D46)</f>
        <v>0</v>
      </c>
      <c r="N46" s="399">
        <f>COUNTIF(JADWAL!N$6:N$195,$D46)</f>
        <v>0</v>
      </c>
      <c r="O46" s="399">
        <f>COUNTIF(JADWAL!O$6:O$195,$D46)</f>
        <v>0</v>
      </c>
      <c r="P46" s="399">
        <f>COUNTIF(JADWAL!P$6:P$195,$D46)</f>
        <v>0</v>
      </c>
      <c r="Q46" s="399">
        <f>COUNTIF(JADWAL!Q$6:Q$195,$D46)</f>
        <v>0</v>
      </c>
      <c r="R46" s="399">
        <f>COUNTIF(JADWAL!R$6:R$195,$D46)</f>
        <v>0</v>
      </c>
      <c r="S46" s="399">
        <f>COUNTIF(JADWAL!S$6:S$195,$D46)</f>
        <v>0</v>
      </c>
      <c r="T46" s="399">
        <f t="shared" si="0"/>
        <v>6</v>
      </c>
      <c r="U46" s="400"/>
      <c r="V46" s="399">
        <f>COUNTIF(JADWAL!V$6:V$195,$D46)</f>
        <v>1</v>
      </c>
      <c r="W46" s="399">
        <f>COUNTIF(JADWAL!W$6:W$195,$D46)</f>
        <v>1</v>
      </c>
      <c r="X46" s="399">
        <f>COUNTIF(JADWAL!X$6:X$195,$D46)</f>
        <v>1</v>
      </c>
      <c r="Y46" s="399">
        <f>COUNTIF(JADWAL!Y$6:Y$195,$D46)</f>
        <v>1</v>
      </c>
      <c r="Z46" s="399">
        <f>COUNTIF(JADWAL!Z$6:Z$195,$D46)</f>
        <v>1</v>
      </c>
      <c r="AA46" s="401"/>
      <c r="AB46" s="399">
        <f>COUNTIF(JADWAL!AB$6:AB$195,$D46)</f>
        <v>1</v>
      </c>
      <c r="AC46" s="399">
        <f>COUNTIF(JADWAL!AC$6:AC$195,$D46)</f>
        <v>1</v>
      </c>
      <c r="AD46" s="399">
        <f>COUNTIF(JADWAL!AD$6:AD$195,$D46)</f>
        <v>0</v>
      </c>
      <c r="AE46" s="399">
        <f>COUNTIF(JADWAL!AE$6:AE$195,$D46)</f>
        <v>1</v>
      </c>
      <c r="AF46" s="399">
        <f>COUNTIF(JADWAL!AF$6:AF$195,$D46)</f>
        <v>1</v>
      </c>
      <c r="AG46" s="399">
        <f>COUNTIF(JADWAL!AG$6:AG$195,$D46)</f>
        <v>1</v>
      </c>
      <c r="AH46" s="399">
        <f>COUNTIF(JADWAL!AH$6:AH$195,$D46)</f>
        <v>1</v>
      </c>
      <c r="AI46" s="401"/>
      <c r="AJ46" s="399"/>
      <c r="AK46" s="399">
        <f t="shared" si="1"/>
        <v>11</v>
      </c>
      <c r="AL46" s="401"/>
      <c r="AM46" s="399">
        <f>COUNTIF(JADWAL!AM$6:AM$195,$D46)</f>
        <v>0</v>
      </c>
      <c r="AN46" s="399">
        <f>COUNTIF(JADWAL!AN$6:AN$195,$D46)</f>
        <v>0</v>
      </c>
      <c r="AO46" s="399">
        <f>COUNTIF(JADWAL!AO$6:AO$195,$D46)</f>
        <v>0</v>
      </c>
      <c r="AP46" s="399">
        <f>COUNTIF(JADWAL!AP$6:AP$195,$D46)</f>
        <v>0</v>
      </c>
      <c r="AQ46" s="399">
        <f>COUNTIF(JADWAL!AQ$6:AQ$195,$D46)</f>
        <v>0</v>
      </c>
      <c r="AR46" s="402"/>
      <c r="AS46" s="399">
        <f>COUNTIF(JADWAL!AS$6:AS$195,$D46)</f>
        <v>1</v>
      </c>
      <c r="AT46" s="399">
        <f>COUNTIF(JADWAL!AT$6:AT$195,$D46)</f>
        <v>1</v>
      </c>
      <c r="AU46" s="402">
        <f>COUNTIF(JADWAL!AU$6:AU$195,$D46)</f>
        <v>0</v>
      </c>
      <c r="AV46" s="399">
        <f>COUNTIF(JADWAL!AV$6:AV$195,$D46)</f>
        <v>1</v>
      </c>
      <c r="AW46" s="399">
        <f>COUNTIF(JADWAL!AW$6:AW$195,$D46)</f>
        <v>1</v>
      </c>
      <c r="AX46" s="399">
        <f>COUNTIF(JADWAL!AX$6:AX$195,$D46)</f>
        <v>1</v>
      </c>
      <c r="AY46" s="399">
        <f>COUNTIF(JADWAL!AY$6:AY$195,$D46)</f>
        <v>1</v>
      </c>
      <c r="AZ46" s="402">
        <f>COUNTIF(JADWAL!AZ$6:AZ$195,$D46)</f>
        <v>0</v>
      </c>
      <c r="BA46" s="399">
        <f>COUNTIF(JADWAL!BA$6:BA$195,$D46)</f>
        <v>0</v>
      </c>
      <c r="BB46" s="399">
        <f t="shared" si="2"/>
        <v>6</v>
      </c>
      <c r="BC46" s="403"/>
      <c r="BD46" s="403"/>
      <c r="BE46" s="399">
        <f>COUNTIF(JADWAL!BF$6:BF$195,$D46)</f>
        <v>1</v>
      </c>
      <c r="BF46" s="399">
        <f>COUNTIF(JADWAL!BG$6:BG$195,$D46)</f>
        <v>1</v>
      </c>
      <c r="BG46" s="399">
        <f>COUNTIF(JADWAL!BH$6:BH$195,$D46)</f>
        <v>1</v>
      </c>
      <c r="BH46" s="399">
        <f>COUNTIF(JADWAL!BI$6:BI$195,$D46)</f>
        <v>1</v>
      </c>
      <c r="BI46" s="399">
        <f>COUNTIF(JADWAL!BJ$6:BJ$195,$D46)</f>
        <v>1</v>
      </c>
      <c r="BJ46" s="401"/>
      <c r="BK46" s="399">
        <f>COUNTIF(JADWAL!BL$6:BL$195,$D46)</f>
        <v>1</v>
      </c>
      <c r="BL46" s="399">
        <f>COUNTIF(JADWAL!BM$6:BM$195,$D46)</f>
        <v>0</v>
      </c>
      <c r="BM46" s="399">
        <f>COUNTIF(JADWAL!BN$6:BN$195,$D46)</f>
        <v>0</v>
      </c>
      <c r="BN46" s="399">
        <f>COUNTIF(JADWAL!BO$6:BO$195,$D46)</f>
        <v>0</v>
      </c>
      <c r="BO46" s="399">
        <f>COUNTIF(JADWAL!BP$6:BP$195,$D46)</f>
        <v>0</v>
      </c>
      <c r="BP46" s="399">
        <f>COUNTIF(JADWAL!BQ$6:BQ$195,$D46)</f>
        <v>0</v>
      </c>
      <c r="BQ46" s="399">
        <f>COUNTIF(JADWAL!BR$6:BR$195,$D46)</f>
        <v>0</v>
      </c>
      <c r="BR46" s="401"/>
      <c r="BS46" s="399">
        <f>COUNTIF(JADWAL!BT$6:BT$195,$D46)</f>
        <v>0</v>
      </c>
      <c r="BT46" s="399">
        <f t="shared" si="3"/>
        <v>6</v>
      </c>
      <c r="BU46" s="404"/>
      <c r="BV46" s="399">
        <f>COUNTIF(JADWAL!BW$6:BW$195,$D46)</f>
        <v>0</v>
      </c>
      <c r="BW46" s="399">
        <f>COUNTIF(JADWAL!BX$6:BX$195,$D46)</f>
        <v>0</v>
      </c>
      <c r="BX46" s="399">
        <f>COUNTIF(JADWAL!BY$6:BY$195,$D46)</f>
        <v>0</v>
      </c>
      <c r="BY46" s="399">
        <f>COUNTIF(JADWAL!BZ$6:BZ$195,$D46)</f>
        <v>0</v>
      </c>
      <c r="BZ46" s="399">
        <f>COUNTIF(JADWAL!CA$6:CA$195,$D46)</f>
        <v>0</v>
      </c>
      <c r="CA46" s="399">
        <f>COUNTIF(JADWAL!CB$6:CB$195,$D46)</f>
        <v>0</v>
      </c>
      <c r="CB46" s="399">
        <f>COUNTIF(JADWAL!CC$6:CC$195,$D46)</f>
        <v>0</v>
      </c>
      <c r="CC46" s="401"/>
      <c r="CD46" s="399">
        <f>COUNTIF(JADWAL!CE$6:CE$195,$D46)</f>
        <v>0</v>
      </c>
      <c r="CE46" s="399">
        <f>COUNTIF(JADWAL!CF$6:CF$195,$D46)</f>
        <v>0</v>
      </c>
      <c r="CF46" s="399">
        <f>COUNTIF(JADWAL!CG$6:CG$195,$D46)</f>
        <v>0</v>
      </c>
      <c r="CG46" s="399">
        <f>COUNTIF(JADWAL!CH$6:CH$195,$D46)</f>
        <v>0</v>
      </c>
      <c r="CH46" s="399">
        <f>COUNTIF(JADWAL!CI$6:CI$195,$D46)</f>
        <v>0</v>
      </c>
      <c r="CI46" s="399">
        <f>COUNTIF(JADWAL!CJ$6:CJ$195,$D46)</f>
        <v>0</v>
      </c>
      <c r="CJ46" s="399"/>
      <c r="CK46" s="399">
        <f t="shared" si="4"/>
        <v>0</v>
      </c>
      <c r="CL46" s="398">
        <f t="shared" si="5"/>
        <v>29</v>
      </c>
    </row>
    <row r="47" spans="1:90" ht="12.75" customHeight="1">
      <c r="A47" s="4">
        <f>'MASTER GURU HARIAN'!A49</f>
        <v>45</v>
      </c>
      <c r="B47" s="5" t="str">
        <f>'MASTER GURU HARIAN'!B49</f>
        <v>ERMAWATI, M.Kom</v>
      </c>
      <c r="C47" s="5" t="str">
        <f>'MASTER GURU HARIAN'!C49</f>
        <v>G45</v>
      </c>
      <c r="D47" s="5" t="str">
        <f>'MASTER GURU HARIAN'!D49</f>
        <v>ERMA</v>
      </c>
      <c r="E47" s="399"/>
      <c r="F47" s="399">
        <f>COUNTIF(JADWAL!F$6:F$195,$D47)</f>
        <v>0</v>
      </c>
      <c r="G47" s="399">
        <f>COUNTIF(JADWAL!G$6:G$195,$D47)</f>
        <v>0</v>
      </c>
      <c r="H47" s="399">
        <f>COUNTIF(JADWAL!H$6:H$195,$D47)</f>
        <v>1</v>
      </c>
      <c r="I47" s="399">
        <f>COUNTIF(JADWAL!I$6:I$195,$D47)</f>
        <v>1</v>
      </c>
      <c r="J47" s="399">
        <f>COUNTIF(JADWAL!J$6:J$195,$D47)</f>
        <v>0</v>
      </c>
      <c r="K47" s="399">
        <f>COUNTIF(JADWAL!K$6:K$195,$D47)</f>
        <v>1</v>
      </c>
      <c r="L47" s="399">
        <f>COUNTIF(JADWAL!L$6:L$195,$D47)</f>
        <v>1</v>
      </c>
      <c r="M47" s="399">
        <f>COUNTIF(JADWAL!M$6:M$195,$D47)</f>
        <v>0</v>
      </c>
      <c r="N47" s="399">
        <f>COUNTIF(JADWAL!N$6:N$195,$D47)</f>
        <v>0</v>
      </c>
      <c r="O47" s="399">
        <f>COUNTIF(JADWAL!O$6:O$195,$D47)</f>
        <v>0</v>
      </c>
      <c r="P47" s="399">
        <f>COUNTIF(JADWAL!P$6:P$195,$D47)</f>
        <v>0</v>
      </c>
      <c r="Q47" s="399">
        <f>COUNTIF(JADWAL!Q$6:Q$195,$D47)</f>
        <v>0</v>
      </c>
      <c r="R47" s="399">
        <f>COUNTIF(JADWAL!R$6:R$195,$D47)</f>
        <v>0</v>
      </c>
      <c r="S47" s="399">
        <f>COUNTIF(JADWAL!S$6:S$195,$D47)</f>
        <v>0</v>
      </c>
      <c r="T47" s="399">
        <f t="shared" si="0"/>
        <v>4</v>
      </c>
      <c r="U47" s="400"/>
      <c r="V47" s="399">
        <f>COUNTIF(JADWAL!V$6:V$195,$D47)</f>
        <v>1</v>
      </c>
      <c r="W47" s="399">
        <f>COUNTIF(JADWAL!W$6:W$195,$D47)</f>
        <v>1</v>
      </c>
      <c r="X47" s="399">
        <f>COUNTIF(JADWAL!X$6:X$195,$D47)</f>
        <v>1</v>
      </c>
      <c r="Y47" s="399">
        <f>COUNTIF(JADWAL!Y$6:Y$195,$D47)</f>
        <v>1</v>
      </c>
      <c r="Z47" s="399">
        <f>COUNTIF(JADWAL!Z$6:Z$195,$D47)</f>
        <v>0</v>
      </c>
      <c r="AA47" s="401"/>
      <c r="AB47" s="399">
        <f>COUNTIF(JADWAL!AB$6:AB$195,$D47)</f>
        <v>1</v>
      </c>
      <c r="AC47" s="399">
        <f>COUNTIF(JADWAL!AC$6:AC$195,$D47)</f>
        <v>1</v>
      </c>
      <c r="AD47" s="399">
        <f>COUNTIF(JADWAL!AD$6:AD$195,$D47)</f>
        <v>0</v>
      </c>
      <c r="AE47" s="399">
        <f>COUNTIF(JADWAL!AE$6:AE$195,$D47)</f>
        <v>1</v>
      </c>
      <c r="AF47" s="399">
        <f>COUNTIF(JADWAL!AF$6:AF$195,$D47)</f>
        <v>1</v>
      </c>
      <c r="AG47" s="399">
        <f>COUNTIF(JADWAL!AG$6:AG$195,$D47)</f>
        <v>0</v>
      </c>
      <c r="AH47" s="399">
        <f>COUNTIF(JADWAL!AH$6:AH$195,$D47)</f>
        <v>0</v>
      </c>
      <c r="AI47" s="401"/>
      <c r="AJ47" s="399"/>
      <c r="AK47" s="399">
        <f t="shared" si="1"/>
        <v>8</v>
      </c>
      <c r="AL47" s="401"/>
      <c r="AM47" s="399">
        <f>COUNTIF(JADWAL!AM$6:AM$195,$D47)</f>
        <v>0</v>
      </c>
      <c r="AN47" s="399">
        <f>COUNTIF(JADWAL!AN$6:AN$195,$D47)</f>
        <v>1</v>
      </c>
      <c r="AO47" s="399">
        <f>COUNTIF(JADWAL!AO$6:AO$195,$D47)</f>
        <v>1</v>
      </c>
      <c r="AP47" s="399">
        <f>COUNTIF(JADWAL!AP$6:AP$195,$D47)</f>
        <v>0</v>
      </c>
      <c r="AQ47" s="399">
        <f>COUNTIF(JADWAL!AQ$6:AQ$195,$D47)</f>
        <v>0</v>
      </c>
      <c r="AR47" s="402"/>
      <c r="AS47" s="399">
        <f>COUNTIF(JADWAL!AS$6:AS$195,$D47)</f>
        <v>0</v>
      </c>
      <c r="AT47" s="399">
        <f>COUNTIF(JADWAL!AT$6:AT$195,$D47)</f>
        <v>0</v>
      </c>
      <c r="AU47" s="402">
        <f>COUNTIF(JADWAL!AU$6:AU$195,$D47)</f>
        <v>0</v>
      </c>
      <c r="AV47" s="399">
        <f>COUNTIF(JADWAL!AV$6:AV$195,$D47)</f>
        <v>1</v>
      </c>
      <c r="AW47" s="399">
        <f>COUNTIF(JADWAL!AW$6:AW$195,$D47)</f>
        <v>1</v>
      </c>
      <c r="AX47" s="399">
        <f>COUNTIF(JADWAL!AX$6:AX$195,$D47)</f>
        <v>1</v>
      </c>
      <c r="AY47" s="399">
        <f>COUNTIF(JADWAL!AY$6:AY$195,$D47)</f>
        <v>1</v>
      </c>
      <c r="AZ47" s="402">
        <f>COUNTIF(JADWAL!AZ$6:AZ$195,$D47)</f>
        <v>0</v>
      </c>
      <c r="BA47" s="399">
        <f>COUNTIF(JADWAL!BA$6:BA$195,$D47)</f>
        <v>0</v>
      </c>
      <c r="BB47" s="399">
        <f t="shared" si="2"/>
        <v>6</v>
      </c>
      <c r="BC47" s="403"/>
      <c r="BD47" s="403"/>
      <c r="BE47" s="399">
        <f>COUNTIF(JADWAL!BF$6:BF$195,$D47)</f>
        <v>0</v>
      </c>
      <c r="BF47" s="399">
        <f>COUNTIF(JADWAL!BG$6:BG$195,$D47)</f>
        <v>0</v>
      </c>
      <c r="BG47" s="399">
        <f>COUNTIF(JADWAL!BH$6:BH$195,$D47)</f>
        <v>1</v>
      </c>
      <c r="BH47" s="399">
        <f>COUNTIF(JADWAL!BI$6:BI$195,$D47)</f>
        <v>1</v>
      </c>
      <c r="BI47" s="399">
        <f>COUNTIF(JADWAL!BJ$6:BJ$195,$D47)</f>
        <v>0</v>
      </c>
      <c r="BJ47" s="401"/>
      <c r="BK47" s="399">
        <f>COUNTIF(JADWAL!BL$6:BL$195,$D47)</f>
        <v>0</v>
      </c>
      <c r="BL47" s="399">
        <f>COUNTIF(JADWAL!BM$6:BM$195,$D47)</f>
        <v>0</v>
      </c>
      <c r="BM47" s="399">
        <f>COUNTIF(JADWAL!BN$6:BN$195,$D47)</f>
        <v>0</v>
      </c>
      <c r="BN47" s="399">
        <f>COUNTIF(JADWAL!BO$6:BO$195,$D47)</f>
        <v>1</v>
      </c>
      <c r="BO47" s="399">
        <f>COUNTIF(JADWAL!BP$6:BP$195,$D47)</f>
        <v>1</v>
      </c>
      <c r="BP47" s="399">
        <f>COUNTIF(JADWAL!BQ$6:BQ$195,$D47)</f>
        <v>1</v>
      </c>
      <c r="BQ47" s="399">
        <f>COUNTIF(JADWAL!BR$6:BR$195,$D47)</f>
        <v>1</v>
      </c>
      <c r="BR47" s="401"/>
      <c r="BS47" s="399">
        <f>COUNTIF(JADWAL!BT$6:BT$195,$D47)</f>
        <v>0</v>
      </c>
      <c r="BT47" s="399">
        <f t="shared" si="3"/>
        <v>6</v>
      </c>
      <c r="BU47" s="404"/>
      <c r="BV47" s="399">
        <f>COUNTIF(JADWAL!BW$6:BW$195,$D47)</f>
        <v>0</v>
      </c>
      <c r="BW47" s="399">
        <f>COUNTIF(JADWAL!BX$6:BX$195,$D47)</f>
        <v>0</v>
      </c>
      <c r="BX47" s="399">
        <f>COUNTIF(JADWAL!BY$6:BY$195,$D47)</f>
        <v>0</v>
      </c>
      <c r="BY47" s="399">
        <f>COUNTIF(JADWAL!BZ$6:BZ$195,$D47)</f>
        <v>0</v>
      </c>
      <c r="BZ47" s="399">
        <f>COUNTIF(JADWAL!CA$6:CA$195,$D47)</f>
        <v>0</v>
      </c>
      <c r="CA47" s="399">
        <f>COUNTIF(JADWAL!CB$6:CB$195,$D47)</f>
        <v>0</v>
      </c>
      <c r="CB47" s="399">
        <f>COUNTIF(JADWAL!CC$6:CC$195,$D47)</f>
        <v>0</v>
      </c>
      <c r="CC47" s="401"/>
      <c r="CD47" s="399">
        <f>COUNTIF(JADWAL!CE$6:CE$195,$D47)</f>
        <v>0</v>
      </c>
      <c r="CE47" s="399">
        <f>COUNTIF(JADWAL!CF$6:CF$195,$D47)</f>
        <v>0</v>
      </c>
      <c r="CF47" s="399">
        <f>COUNTIF(JADWAL!CG$6:CG$195,$D47)</f>
        <v>0</v>
      </c>
      <c r="CG47" s="399">
        <f>COUNTIF(JADWAL!CH$6:CH$195,$D47)</f>
        <v>0</v>
      </c>
      <c r="CH47" s="399">
        <f>COUNTIF(JADWAL!CI$6:CI$195,$D47)</f>
        <v>0</v>
      </c>
      <c r="CI47" s="399">
        <f>COUNTIF(JADWAL!CJ$6:CJ$195,$D47)</f>
        <v>0</v>
      </c>
      <c r="CJ47" s="399"/>
      <c r="CK47" s="399">
        <f t="shared" si="4"/>
        <v>0</v>
      </c>
      <c r="CL47" s="398">
        <f t="shared" si="5"/>
        <v>24</v>
      </c>
    </row>
    <row r="48" spans="1:90" ht="12.75" customHeight="1">
      <c r="A48" s="4">
        <f>'MASTER GURU HARIAN'!A50</f>
        <v>46</v>
      </c>
      <c r="B48" s="5" t="str">
        <f>'MASTER GURU HARIAN'!B50</f>
        <v>KIKI AIMA MU'MINA, S.Pd</v>
      </c>
      <c r="C48" s="5" t="str">
        <f>'MASTER GURU HARIAN'!C50</f>
        <v>G46</v>
      </c>
      <c r="D48" s="5" t="str">
        <f>'MASTER GURU HARIAN'!D50</f>
        <v>KIKI</v>
      </c>
      <c r="E48" s="399"/>
      <c r="F48" s="399">
        <f>COUNTIF(JADWAL!F$6:F$195,$D48)</f>
        <v>1</v>
      </c>
      <c r="G48" s="399">
        <f>COUNTIF(JADWAL!G$6:G$195,$D48)</f>
        <v>1</v>
      </c>
      <c r="H48" s="399">
        <f>COUNTIF(JADWAL!H$6:H$195,$D48)</f>
        <v>0</v>
      </c>
      <c r="I48" s="399">
        <f>COUNTIF(JADWAL!I$6:I$195,$D48)</f>
        <v>0</v>
      </c>
      <c r="J48" s="399">
        <f>COUNTIF(JADWAL!J$6:J$195,$D48)</f>
        <v>0</v>
      </c>
      <c r="K48" s="399">
        <f>COUNTIF(JADWAL!K$6:K$195,$D48)</f>
        <v>0</v>
      </c>
      <c r="L48" s="399">
        <f>COUNTIF(JADWAL!L$6:L$195,$D48)</f>
        <v>0</v>
      </c>
      <c r="M48" s="399">
        <f>COUNTIF(JADWAL!M$6:M$195,$D48)</f>
        <v>0</v>
      </c>
      <c r="N48" s="399">
        <f>COUNTIF(JADWAL!N$6:N$195,$D48)</f>
        <v>0</v>
      </c>
      <c r="O48" s="399">
        <f>COUNTIF(JADWAL!O$6:O$195,$D48)</f>
        <v>0</v>
      </c>
      <c r="P48" s="399">
        <f>COUNTIF(JADWAL!P$6:P$195,$D48)</f>
        <v>0</v>
      </c>
      <c r="Q48" s="399">
        <f>COUNTIF(JADWAL!Q$6:Q$195,$D48)</f>
        <v>0</v>
      </c>
      <c r="R48" s="399">
        <f>COUNTIF(JADWAL!R$6:R$195,$D48)</f>
        <v>0</v>
      </c>
      <c r="S48" s="399">
        <f>COUNTIF(JADWAL!S$6:S$195,$D48)</f>
        <v>0</v>
      </c>
      <c r="T48" s="399">
        <f t="shared" si="0"/>
        <v>2</v>
      </c>
      <c r="U48" s="400"/>
      <c r="V48" s="399">
        <f>COUNTIF(JADWAL!V$6:V$195,$D48)</f>
        <v>0</v>
      </c>
      <c r="W48" s="399">
        <f>COUNTIF(JADWAL!W$6:W$195,$D48)</f>
        <v>0</v>
      </c>
      <c r="X48" s="399">
        <f>COUNTIF(JADWAL!X$6:X$195,$D48)</f>
        <v>0</v>
      </c>
      <c r="Y48" s="399">
        <f>COUNTIF(JADWAL!Y$6:Y$195,$D48)</f>
        <v>0</v>
      </c>
      <c r="Z48" s="399">
        <f>COUNTIF(JADWAL!Z$6:Z$195,$D48)</f>
        <v>0</v>
      </c>
      <c r="AA48" s="401"/>
      <c r="AB48" s="399">
        <f>COUNTIF(JADWAL!AB$6:AB$195,$D48)</f>
        <v>0</v>
      </c>
      <c r="AC48" s="399">
        <f>COUNTIF(JADWAL!AC$6:AC$195,$D48)</f>
        <v>0</v>
      </c>
      <c r="AD48" s="399">
        <f>COUNTIF(JADWAL!AD$6:AD$195,$D48)</f>
        <v>0</v>
      </c>
      <c r="AE48" s="399">
        <f>COUNTIF(JADWAL!AE$6:AE$195,$D48)</f>
        <v>0</v>
      </c>
      <c r="AF48" s="399">
        <f>COUNTIF(JADWAL!AF$6:AF$195,$D48)</f>
        <v>0</v>
      </c>
      <c r="AG48" s="399">
        <f>COUNTIF(JADWAL!AG$6:AG$195,$D48)</f>
        <v>0</v>
      </c>
      <c r="AH48" s="399">
        <f>COUNTIF(JADWAL!AH$6:AH$195,$D48)</f>
        <v>0</v>
      </c>
      <c r="AI48" s="401"/>
      <c r="AJ48" s="399"/>
      <c r="AK48" s="399">
        <f t="shared" si="1"/>
        <v>0</v>
      </c>
      <c r="AL48" s="401"/>
      <c r="AM48" s="399">
        <f>COUNTIF(JADWAL!AM$6:AM$195,$D48)</f>
        <v>0</v>
      </c>
      <c r="AN48" s="399">
        <f>COUNTIF(JADWAL!AN$6:AN$195,$D48)</f>
        <v>0</v>
      </c>
      <c r="AO48" s="399">
        <f>COUNTIF(JADWAL!AO$6:AO$195,$D48)</f>
        <v>0</v>
      </c>
      <c r="AP48" s="399">
        <f>COUNTIF(JADWAL!AP$6:AP$195,$D48)</f>
        <v>1</v>
      </c>
      <c r="AQ48" s="399">
        <f>COUNTIF(JADWAL!AQ$6:AQ$195,$D48)</f>
        <v>1</v>
      </c>
      <c r="AR48" s="402"/>
      <c r="AS48" s="399">
        <f>COUNTIF(JADWAL!AS$6:AS$195,$D48)</f>
        <v>1</v>
      </c>
      <c r="AT48" s="399">
        <f>COUNTIF(JADWAL!AT$6:AT$195,$D48)</f>
        <v>1</v>
      </c>
      <c r="AU48" s="402">
        <f>COUNTIF(JADWAL!AU$6:AU$195,$D48)</f>
        <v>0</v>
      </c>
      <c r="AV48" s="399">
        <f>COUNTIF(JADWAL!AV$6:AV$195,$D48)</f>
        <v>1</v>
      </c>
      <c r="AW48" s="399">
        <f>COUNTIF(JADWAL!AW$6:AW$195,$D48)</f>
        <v>1</v>
      </c>
      <c r="AX48" s="399">
        <f>COUNTIF(JADWAL!AX$6:AX$195,$D48)</f>
        <v>1</v>
      </c>
      <c r="AY48" s="399">
        <f>COUNTIF(JADWAL!AY$6:AY$195,$D48)</f>
        <v>1</v>
      </c>
      <c r="AZ48" s="402">
        <f>COUNTIF(JADWAL!AZ$6:AZ$195,$D48)</f>
        <v>0</v>
      </c>
      <c r="BA48" s="399">
        <f>COUNTIF(JADWAL!BA$6:BA$195,$D48)</f>
        <v>0</v>
      </c>
      <c r="BB48" s="399">
        <f t="shared" si="2"/>
        <v>8</v>
      </c>
      <c r="BC48" s="403"/>
      <c r="BD48" s="403"/>
      <c r="BE48" s="399">
        <f>COUNTIF(JADWAL!BF$6:BF$195,$D48)</f>
        <v>0</v>
      </c>
      <c r="BF48" s="399">
        <f>COUNTIF(JADWAL!BG$6:BG$195,$D48)</f>
        <v>0</v>
      </c>
      <c r="BG48" s="399">
        <f>COUNTIF(JADWAL!BH$6:BH$195,$D48)</f>
        <v>1</v>
      </c>
      <c r="BH48" s="399">
        <f>COUNTIF(JADWAL!BI$6:BI$195,$D48)</f>
        <v>1</v>
      </c>
      <c r="BI48" s="399">
        <f>COUNTIF(JADWAL!BJ$6:BJ$195,$D48)</f>
        <v>1</v>
      </c>
      <c r="BJ48" s="401"/>
      <c r="BK48" s="399">
        <f>COUNTIF(JADWAL!BL$6:BL$195,$D48)</f>
        <v>1</v>
      </c>
      <c r="BL48" s="399">
        <f>COUNTIF(JADWAL!BM$6:BM$195,$D48)</f>
        <v>1</v>
      </c>
      <c r="BM48" s="399">
        <f>COUNTIF(JADWAL!BN$6:BN$195,$D48)</f>
        <v>0</v>
      </c>
      <c r="BN48" s="399">
        <f>COUNTIF(JADWAL!BO$6:BO$195,$D48)</f>
        <v>1</v>
      </c>
      <c r="BO48" s="399">
        <f>COUNTIF(JADWAL!BP$6:BP$195,$D48)</f>
        <v>1</v>
      </c>
      <c r="BP48" s="399">
        <f>COUNTIF(JADWAL!BQ$6:BQ$195,$D48)</f>
        <v>1</v>
      </c>
      <c r="BQ48" s="399">
        <f>COUNTIF(JADWAL!BR$6:BR$195,$D48)</f>
        <v>0</v>
      </c>
      <c r="BR48" s="401"/>
      <c r="BS48" s="399">
        <f>COUNTIF(JADWAL!BT$6:BT$195,$D48)</f>
        <v>0</v>
      </c>
      <c r="BT48" s="399">
        <f t="shared" si="3"/>
        <v>8</v>
      </c>
      <c r="BU48" s="404"/>
      <c r="BV48" s="399">
        <f>COUNTIF(JADWAL!BW$6:BW$195,$D48)</f>
        <v>0</v>
      </c>
      <c r="BW48" s="399">
        <f>COUNTIF(JADWAL!BX$6:BX$195,$D48)</f>
        <v>1</v>
      </c>
      <c r="BX48" s="399">
        <f>COUNTIF(JADWAL!BY$6:BY$195,$D48)</f>
        <v>1</v>
      </c>
      <c r="BY48" s="399">
        <f>COUNTIF(JADWAL!BZ$6:BZ$195,$D48)</f>
        <v>1</v>
      </c>
      <c r="BZ48" s="399">
        <f>COUNTIF(JADWAL!CA$6:CA$195,$D48)</f>
        <v>1</v>
      </c>
      <c r="CA48" s="399">
        <f>COUNTIF(JADWAL!CB$6:CB$195,$D48)</f>
        <v>1</v>
      </c>
      <c r="CB48" s="399">
        <f>COUNTIF(JADWAL!CC$6:CC$195,$D48)</f>
        <v>1</v>
      </c>
      <c r="CC48" s="401"/>
      <c r="CD48" s="399">
        <f>COUNTIF(JADWAL!CE$6:CE$195,$D48)</f>
        <v>1</v>
      </c>
      <c r="CE48" s="399">
        <f>COUNTIF(JADWAL!CF$6:CF$195,$D48)</f>
        <v>1</v>
      </c>
      <c r="CF48" s="399">
        <f>COUNTIF(JADWAL!CG$6:CG$195,$D48)</f>
        <v>1</v>
      </c>
      <c r="CG48" s="399">
        <f>COUNTIF(JADWAL!CH$6:CH$195,$D48)</f>
        <v>1</v>
      </c>
      <c r="CH48" s="399">
        <f>COUNTIF(JADWAL!CI$6:CI$195,$D48)</f>
        <v>0</v>
      </c>
      <c r="CI48" s="399">
        <f>COUNTIF(JADWAL!CJ$6:CJ$195,$D48)</f>
        <v>0</v>
      </c>
      <c r="CJ48" s="399"/>
      <c r="CK48" s="399">
        <f t="shared" si="4"/>
        <v>10</v>
      </c>
      <c r="CL48" s="398">
        <f t="shared" si="5"/>
        <v>28</v>
      </c>
    </row>
    <row r="49" spans="1:90" ht="12.75" customHeight="1">
      <c r="A49" s="4">
        <f>'MASTER GURU HARIAN'!A51</f>
        <v>47</v>
      </c>
      <c r="B49" s="5" t="str">
        <f>'MASTER GURU HARIAN'!B51</f>
        <v>SAMSUDIN S.Ag.</v>
      </c>
      <c r="C49" s="5" t="str">
        <f>'MASTER GURU HARIAN'!C51</f>
        <v>G47</v>
      </c>
      <c r="D49" s="5" t="str">
        <f>'MASTER GURU HARIAN'!D51</f>
        <v>SAMSU</v>
      </c>
      <c r="E49" s="399"/>
      <c r="F49" s="399">
        <f>COUNTIF(JADWAL!F$6:F$195,$D49)</f>
        <v>1</v>
      </c>
      <c r="G49" s="399">
        <f>COUNTIF(JADWAL!G$6:G$195,$D49)</f>
        <v>1</v>
      </c>
      <c r="H49" s="399">
        <f>COUNTIF(JADWAL!H$6:H$195,$D49)</f>
        <v>1</v>
      </c>
      <c r="I49" s="399">
        <f>COUNTIF(JADWAL!I$6:I$195,$D49)</f>
        <v>0</v>
      </c>
      <c r="J49" s="399">
        <f>COUNTIF(JADWAL!J$6:J$195,$D49)</f>
        <v>0</v>
      </c>
      <c r="K49" s="399">
        <f>COUNTIF(JADWAL!K$6:K$195,$D49)</f>
        <v>0</v>
      </c>
      <c r="L49" s="399">
        <f>COUNTIF(JADWAL!L$6:L$195,$D49)</f>
        <v>0</v>
      </c>
      <c r="M49" s="399">
        <f>COUNTIF(JADWAL!M$6:M$195,$D49)</f>
        <v>0</v>
      </c>
      <c r="N49" s="399">
        <f>COUNTIF(JADWAL!N$6:N$195,$D49)</f>
        <v>1</v>
      </c>
      <c r="O49" s="399">
        <f>COUNTIF(JADWAL!O$6:O$195,$D49)</f>
        <v>1</v>
      </c>
      <c r="P49" s="399">
        <f>COUNTIF(JADWAL!P$6:P$195,$D49)</f>
        <v>1</v>
      </c>
      <c r="Q49" s="399">
        <f>COUNTIF(JADWAL!Q$6:Q$195,$D49)</f>
        <v>0</v>
      </c>
      <c r="R49" s="399">
        <f>COUNTIF(JADWAL!R$6:R$195,$D49)</f>
        <v>0</v>
      </c>
      <c r="S49" s="399">
        <f>COUNTIF(JADWAL!S$6:S$195,$D49)</f>
        <v>0</v>
      </c>
      <c r="T49" s="399">
        <f t="shared" si="0"/>
        <v>6</v>
      </c>
      <c r="U49" s="400"/>
      <c r="V49" s="399">
        <f>COUNTIF(JADWAL!V$6:V$195,$D49)</f>
        <v>0</v>
      </c>
      <c r="W49" s="399">
        <f>COUNTIF(JADWAL!W$6:W$195,$D49)</f>
        <v>0</v>
      </c>
      <c r="X49" s="399">
        <f>COUNTIF(JADWAL!X$6:X$195,$D49)</f>
        <v>0</v>
      </c>
      <c r="Y49" s="399">
        <f>COUNTIF(JADWAL!Y$6:Y$195,$D49)</f>
        <v>0</v>
      </c>
      <c r="Z49" s="399">
        <f>COUNTIF(JADWAL!Z$6:Z$195,$D49)</f>
        <v>1</v>
      </c>
      <c r="AA49" s="401"/>
      <c r="AB49" s="399">
        <f>COUNTIF(JADWAL!AB$6:AB$195,$D49)</f>
        <v>1</v>
      </c>
      <c r="AC49" s="399">
        <f>COUNTIF(JADWAL!AC$6:AC$195,$D49)</f>
        <v>1</v>
      </c>
      <c r="AD49" s="399">
        <f>COUNTIF(JADWAL!AD$6:AD$195,$D49)</f>
        <v>0</v>
      </c>
      <c r="AE49" s="399">
        <f>COUNTIF(JADWAL!AE$6:AE$195,$D49)</f>
        <v>1</v>
      </c>
      <c r="AF49" s="399">
        <f>COUNTIF(JADWAL!AF$6:AF$195,$D49)</f>
        <v>1</v>
      </c>
      <c r="AG49" s="399">
        <f>COUNTIF(JADWAL!AG$6:AG$195,$D49)</f>
        <v>1</v>
      </c>
      <c r="AH49" s="399">
        <f>COUNTIF(JADWAL!AH$6:AH$195,$D49)</f>
        <v>0</v>
      </c>
      <c r="AI49" s="401"/>
      <c r="AJ49" s="399"/>
      <c r="AK49" s="399">
        <f t="shared" si="1"/>
        <v>6</v>
      </c>
      <c r="AL49" s="401"/>
      <c r="AM49" s="399">
        <f>COUNTIF(JADWAL!AM$6:AM$195,$D49)</f>
        <v>0</v>
      </c>
      <c r="AN49" s="399">
        <f>COUNTIF(JADWAL!AN$6:AN$195,$D49)</f>
        <v>1</v>
      </c>
      <c r="AO49" s="399">
        <f>COUNTIF(JADWAL!AO$6:AO$195,$D49)</f>
        <v>1</v>
      </c>
      <c r="AP49" s="399">
        <f>COUNTIF(JADWAL!AP$6:AP$195,$D49)</f>
        <v>1</v>
      </c>
      <c r="AQ49" s="399">
        <f>COUNTIF(JADWAL!AQ$6:AQ$195,$D49)</f>
        <v>1</v>
      </c>
      <c r="AR49" s="402"/>
      <c r="AS49" s="399">
        <f>COUNTIF(JADWAL!AS$6:AS$195,$D49)</f>
        <v>1</v>
      </c>
      <c r="AT49" s="399">
        <f>COUNTIF(JADWAL!AT$6:AT$195,$D49)</f>
        <v>1</v>
      </c>
      <c r="AU49" s="402">
        <f>COUNTIF(JADWAL!AU$6:AU$195,$D49)</f>
        <v>0</v>
      </c>
      <c r="AV49" s="399">
        <f>COUNTIF(JADWAL!AV$6:AV$195,$D49)</f>
        <v>0</v>
      </c>
      <c r="AW49" s="399">
        <f>COUNTIF(JADWAL!AW$6:AW$195,$D49)</f>
        <v>0</v>
      </c>
      <c r="AX49" s="399">
        <f>COUNTIF(JADWAL!AX$6:AX$195,$D49)</f>
        <v>0</v>
      </c>
      <c r="AY49" s="399">
        <f>COUNTIF(JADWAL!AY$6:AY$195,$D49)</f>
        <v>0</v>
      </c>
      <c r="AZ49" s="402">
        <f>COUNTIF(JADWAL!AZ$6:AZ$195,$D49)</f>
        <v>0</v>
      </c>
      <c r="BA49" s="399">
        <f>COUNTIF(JADWAL!BA$6:BA$195,$D49)</f>
        <v>0</v>
      </c>
      <c r="BB49" s="399">
        <f t="shared" si="2"/>
        <v>6</v>
      </c>
      <c r="BC49" s="403"/>
      <c r="BD49" s="403"/>
      <c r="BE49" s="399">
        <f>COUNTIF(JADWAL!BF$6:BF$195,$D49)</f>
        <v>0</v>
      </c>
      <c r="BF49" s="399">
        <f>COUNTIF(JADWAL!BG$6:BG$195,$D49)</f>
        <v>0</v>
      </c>
      <c r="BG49" s="399">
        <f>COUNTIF(JADWAL!BH$6:BH$195,$D49)</f>
        <v>0</v>
      </c>
      <c r="BH49" s="399">
        <f>COUNTIF(JADWAL!BI$6:BI$195,$D49)</f>
        <v>0</v>
      </c>
      <c r="BI49" s="399">
        <f>COUNTIF(JADWAL!BJ$6:BJ$195,$D49)</f>
        <v>0</v>
      </c>
      <c r="BJ49" s="401"/>
      <c r="BK49" s="399">
        <f>COUNTIF(JADWAL!BL$6:BL$195,$D49)</f>
        <v>0</v>
      </c>
      <c r="BL49" s="399">
        <f>COUNTIF(JADWAL!BM$6:BM$195,$D49)</f>
        <v>0</v>
      </c>
      <c r="BM49" s="399">
        <f>COUNTIF(JADWAL!BN$6:BN$195,$D49)</f>
        <v>0</v>
      </c>
      <c r="BN49" s="399">
        <f>COUNTIF(JADWAL!BO$6:BO$195,$D49)</f>
        <v>0</v>
      </c>
      <c r="BO49" s="399">
        <f>COUNTIF(JADWAL!BP$6:BP$195,$D49)</f>
        <v>0</v>
      </c>
      <c r="BP49" s="399">
        <f>COUNTIF(JADWAL!BQ$6:BQ$195,$D49)</f>
        <v>0</v>
      </c>
      <c r="BQ49" s="399">
        <f>COUNTIF(JADWAL!BR$6:BR$195,$D49)</f>
        <v>0</v>
      </c>
      <c r="BR49" s="401"/>
      <c r="BS49" s="399">
        <f>COUNTIF(JADWAL!BT$6:BT$195,$D49)</f>
        <v>0</v>
      </c>
      <c r="BT49" s="399">
        <f t="shared" si="3"/>
        <v>0</v>
      </c>
      <c r="BU49" s="404"/>
      <c r="BV49" s="399">
        <f>COUNTIF(JADWAL!BW$6:BW$195,$D49)</f>
        <v>0</v>
      </c>
      <c r="BW49" s="399">
        <f>COUNTIF(JADWAL!BX$6:BX$195,$D49)</f>
        <v>0</v>
      </c>
      <c r="BX49" s="399">
        <f>COUNTIF(JADWAL!BY$6:BY$195,$D49)</f>
        <v>0</v>
      </c>
      <c r="BY49" s="399">
        <f>COUNTIF(JADWAL!BZ$6:BZ$195,$D49)</f>
        <v>1</v>
      </c>
      <c r="BZ49" s="399">
        <f>COUNTIF(JADWAL!CA$6:CA$195,$D49)</f>
        <v>1</v>
      </c>
      <c r="CA49" s="399">
        <f>COUNTIF(JADWAL!CB$6:CB$195,$D49)</f>
        <v>1</v>
      </c>
      <c r="CB49" s="399">
        <f>COUNTIF(JADWAL!CC$6:CC$195,$D49)</f>
        <v>0</v>
      </c>
      <c r="CC49" s="401"/>
      <c r="CD49" s="399">
        <f>COUNTIF(JADWAL!CE$6:CE$195,$D49)</f>
        <v>1</v>
      </c>
      <c r="CE49" s="399">
        <f>COUNTIF(JADWAL!CF$6:CF$195,$D49)</f>
        <v>1</v>
      </c>
      <c r="CF49" s="399">
        <f>COUNTIF(JADWAL!CG$6:CG$195,$D49)</f>
        <v>1</v>
      </c>
      <c r="CG49" s="399">
        <f>COUNTIF(JADWAL!CH$6:CH$195,$D49)</f>
        <v>0</v>
      </c>
      <c r="CH49" s="399">
        <f>COUNTIF(JADWAL!CI$6:CI$195,$D49)</f>
        <v>0</v>
      </c>
      <c r="CI49" s="399">
        <f>COUNTIF(JADWAL!CJ$6:CJ$195,$D49)</f>
        <v>0</v>
      </c>
      <c r="CJ49" s="399"/>
      <c r="CK49" s="399">
        <f t="shared" si="4"/>
        <v>6</v>
      </c>
      <c r="CL49" s="398">
        <f t="shared" si="5"/>
        <v>24</v>
      </c>
    </row>
    <row r="50" spans="1:90" ht="12.75" customHeight="1">
      <c r="A50" s="4">
        <f>'MASTER GURU HARIAN'!A52</f>
        <v>48</v>
      </c>
      <c r="B50" s="5" t="str">
        <f>'MASTER GURU HARIAN'!B52</f>
        <v>YENI MEILINA, S.Pd.</v>
      </c>
      <c r="C50" s="5" t="str">
        <f>'MASTER GURU HARIAN'!C52</f>
        <v>G48</v>
      </c>
      <c r="D50" s="5" t="str">
        <f>'MASTER GURU HARIAN'!D52</f>
        <v>YENI</v>
      </c>
      <c r="E50" s="399"/>
      <c r="F50" s="399">
        <f>COUNTIF(JADWAL!F$6:F$195,$D50)</f>
        <v>1</v>
      </c>
      <c r="G50" s="399">
        <f>COUNTIF(JADWAL!G$6:G$195,$D50)</f>
        <v>1</v>
      </c>
      <c r="H50" s="399">
        <f>COUNTIF(JADWAL!H$6:H$195,$D50)</f>
        <v>0</v>
      </c>
      <c r="I50" s="399">
        <f>COUNTIF(JADWAL!I$6:I$195,$D50)</f>
        <v>0</v>
      </c>
      <c r="J50" s="399">
        <f>COUNTIF(JADWAL!J$6:J$195,$D50)</f>
        <v>0</v>
      </c>
      <c r="K50" s="399">
        <f>COUNTIF(JADWAL!K$6:K$195,$D50)</f>
        <v>1</v>
      </c>
      <c r="L50" s="399">
        <f>COUNTIF(JADWAL!L$6:L$195,$D50)</f>
        <v>1</v>
      </c>
      <c r="M50" s="399">
        <f>COUNTIF(JADWAL!M$6:M$195,$D50)</f>
        <v>0</v>
      </c>
      <c r="N50" s="399">
        <f>COUNTIF(JADWAL!N$6:N$195,$D50)</f>
        <v>0</v>
      </c>
      <c r="O50" s="399">
        <f>COUNTIF(JADWAL!O$6:O$195,$D50)</f>
        <v>0</v>
      </c>
      <c r="P50" s="399">
        <f>COUNTIF(JADWAL!P$6:P$195,$D50)</f>
        <v>0</v>
      </c>
      <c r="Q50" s="399">
        <f>COUNTIF(JADWAL!Q$6:Q$195,$D50)</f>
        <v>0</v>
      </c>
      <c r="R50" s="399">
        <f>COUNTIF(JADWAL!R$6:R$195,$D50)</f>
        <v>0</v>
      </c>
      <c r="S50" s="399">
        <f>COUNTIF(JADWAL!S$6:S$195,$D50)</f>
        <v>0</v>
      </c>
      <c r="T50" s="399">
        <f t="shared" si="0"/>
        <v>4</v>
      </c>
      <c r="U50" s="400"/>
      <c r="V50" s="399">
        <f>COUNTIF(JADWAL!V$6:V$195,$D50)</f>
        <v>1</v>
      </c>
      <c r="W50" s="399">
        <f>COUNTIF(JADWAL!W$6:W$195,$D50)</f>
        <v>1</v>
      </c>
      <c r="X50" s="399">
        <f>COUNTIF(JADWAL!X$6:X$195,$D50)</f>
        <v>0</v>
      </c>
      <c r="Y50" s="399">
        <f>COUNTIF(JADWAL!Y$6:Y$195,$D50)</f>
        <v>1</v>
      </c>
      <c r="Z50" s="399">
        <f>COUNTIF(JADWAL!Z$6:Z$195,$D50)</f>
        <v>1</v>
      </c>
      <c r="AA50" s="401"/>
      <c r="AB50" s="399">
        <f>COUNTIF(JADWAL!AB$6:AB$195,$D50)</f>
        <v>0</v>
      </c>
      <c r="AC50" s="399">
        <f>COUNTIF(JADWAL!AC$6:AC$195,$D50)</f>
        <v>1</v>
      </c>
      <c r="AD50" s="399">
        <f>COUNTIF(JADWAL!AD$6:AD$195,$D50)</f>
        <v>1</v>
      </c>
      <c r="AE50" s="399">
        <f>COUNTIF(JADWAL!AE$6:AE$195,$D50)</f>
        <v>0</v>
      </c>
      <c r="AF50" s="399">
        <f>COUNTIF(JADWAL!AF$6:AF$195,$D50)</f>
        <v>1</v>
      </c>
      <c r="AG50" s="399">
        <f>COUNTIF(JADWAL!AG$6:AG$195,$D50)</f>
        <v>1</v>
      </c>
      <c r="AH50" s="399">
        <f>COUNTIF(JADWAL!AH$6:AH$195,$D50)</f>
        <v>0</v>
      </c>
      <c r="AI50" s="401"/>
      <c r="AJ50" s="399"/>
      <c r="AK50" s="399">
        <f t="shared" si="1"/>
        <v>8</v>
      </c>
      <c r="AL50" s="401"/>
      <c r="AM50" s="399">
        <f>COUNTIF(JADWAL!AM$6:AM$195,$D50)</f>
        <v>0</v>
      </c>
      <c r="AN50" s="399">
        <f>COUNTIF(JADWAL!AN$6:AN$195,$D50)</f>
        <v>0</v>
      </c>
      <c r="AO50" s="399">
        <f>COUNTIF(JADWAL!AO$6:AO$195,$D50)</f>
        <v>0</v>
      </c>
      <c r="AP50" s="399">
        <f>COUNTIF(JADWAL!AP$6:AP$195,$D50)</f>
        <v>0</v>
      </c>
      <c r="AQ50" s="399">
        <f>COUNTIF(JADWAL!AQ$6:AQ$195,$D50)</f>
        <v>0</v>
      </c>
      <c r="AR50" s="402"/>
      <c r="AS50" s="399">
        <f>COUNTIF(JADWAL!AS$6:AS$195,$D50)</f>
        <v>0</v>
      </c>
      <c r="AT50" s="399">
        <f>COUNTIF(JADWAL!AT$6:AT$195,$D50)</f>
        <v>0</v>
      </c>
      <c r="AU50" s="402">
        <f>COUNTIF(JADWAL!AU$6:AU$195,$D50)</f>
        <v>0</v>
      </c>
      <c r="AV50" s="399">
        <f>COUNTIF(JADWAL!AV$6:AV$195,$D50)</f>
        <v>0</v>
      </c>
      <c r="AW50" s="399">
        <f>COUNTIF(JADWAL!AW$6:AW$195,$D50)</f>
        <v>0</v>
      </c>
      <c r="AX50" s="399">
        <f>COUNTIF(JADWAL!AX$6:AX$195,$D50)</f>
        <v>0</v>
      </c>
      <c r="AY50" s="399">
        <f>COUNTIF(JADWAL!AY$6:AY$195,$D50)</f>
        <v>0</v>
      </c>
      <c r="AZ50" s="402">
        <f>COUNTIF(JADWAL!AZ$6:AZ$195,$D50)</f>
        <v>0</v>
      </c>
      <c r="BA50" s="399">
        <f>COUNTIF(JADWAL!BA$6:BA$195,$D50)</f>
        <v>0</v>
      </c>
      <c r="BB50" s="399">
        <f t="shared" si="2"/>
        <v>0</v>
      </c>
      <c r="BC50" s="403"/>
      <c r="BD50" s="403"/>
      <c r="BE50" s="399">
        <f>COUNTIF(JADWAL!BF$6:BF$195,$D50)</f>
        <v>1</v>
      </c>
      <c r="BF50" s="399">
        <f>COUNTIF(JADWAL!BG$6:BG$195,$D50)</f>
        <v>1</v>
      </c>
      <c r="BG50" s="399">
        <f>COUNTIF(JADWAL!BH$6:BH$195,$D50)</f>
        <v>1</v>
      </c>
      <c r="BH50" s="399">
        <f>COUNTIF(JADWAL!BI$6:BI$195,$D50)</f>
        <v>1</v>
      </c>
      <c r="BI50" s="399">
        <f>COUNTIF(JADWAL!BJ$6:BJ$195,$D50)</f>
        <v>0</v>
      </c>
      <c r="BJ50" s="401"/>
      <c r="BK50" s="399">
        <f>COUNTIF(JADWAL!BL$6:BL$195,$D50)</f>
        <v>0</v>
      </c>
      <c r="BL50" s="399">
        <f>COUNTIF(JADWAL!BM$6:BM$195,$D50)</f>
        <v>0</v>
      </c>
      <c r="BM50" s="399">
        <f>COUNTIF(JADWAL!BN$6:BN$195,$D50)</f>
        <v>0</v>
      </c>
      <c r="BN50" s="399">
        <f>COUNTIF(JADWAL!BO$6:BO$195,$D50)</f>
        <v>1</v>
      </c>
      <c r="BO50" s="399">
        <f>COUNTIF(JADWAL!BP$6:BP$195,$D50)</f>
        <v>1</v>
      </c>
      <c r="BP50" s="399">
        <f>COUNTIF(JADWAL!BQ$6:BQ$195,$D50)</f>
        <v>1</v>
      </c>
      <c r="BQ50" s="399">
        <f>COUNTIF(JADWAL!BR$6:BR$195,$D50)</f>
        <v>1</v>
      </c>
      <c r="BR50" s="401"/>
      <c r="BS50" s="399">
        <f>COUNTIF(JADWAL!BT$6:BT$195,$D50)</f>
        <v>0</v>
      </c>
      <c r="BT50" s="399">
        <f t="shared" si="3"/>
        <v>8</v>
      </c>
      <c r="BU50" s="404"/>
      <c r="BV50" s="399">
        <f>COUNTIF(JADWAL!BW$6:BW$195,$D50)</f>
        <v>0</v>
      </c>
      <c r="BW50" s="399">
        <f>COUNTIF(JADWAL!BX$6:BX$195,$D50)</f>
        <v>1</v>
      </c>
      <c r="BX50" s="399">
        <f>COUNTIF(JADWAL!BY$6:BY$195,$D50)</f>
        <v>1</v>
      </c>
      <c r="BY50" s="399">
        <f>COUNTIF(JADWAL!BZ$6:BZ$195,$D50)</f>
        <v>1</v>
      </c>
      <c r="BZ50" s="399">
        <f>COUNTIF(JADWAL!CA$6:CA$195,$D50)</f>
        <v>1</v>
      </c>
      <c r="CA50" s="399">
        <f>COUNTIF(JADWAL!CB$6:CB$195,$D50)</f>
        <v>0</v>
      </c>
      <c r="CB50" s="399">
        <f>COUNTIF(JADWAL!CC$6:CC$195,$D50)</f>
        <v>0</v>
      </c>
      <c r="CC50" s="401"/>
      <c r="CD50" s="399">
        <f>COUNTIF(JADWAL!CE$6:CE$195,$D50)</f>
        <v>1</v>
      </c>
      <c r="CE50" s="399">
        <f>COUNTIF(JADWAL!CF$6:CF$195,$D50)</f>
        <v>1</v>
      </c>
      <c r="CF50" s="399">
        <f>COUNTIF(JADWAL!CG$6:CG$195,$D50)</f>
        <v>1</v>
      </c>
      <c r="CG50" s="399">
        <f>COUNTIF(JADWAL!CH$6:CH$195,$D50)</f>
        <v>1</v>
      </c>
      <c r="CH50" s="399">
        <f>COUNTIF(JADWAL!CI$6:CI$195,$D50)</f>
        <v>0</v>
      </c>
      <c r="CI50" s="399">
        <f>COUNTIF(JADWAL!CJ$6:CJ$195,$D50)</f>
        <v>0</v>
      </c>
      <c r="CJ50" s="399"/>
      <c r="CK50" s="399">
        <f t="shared" si="4"/>
        <v>8</v>
      </c>
      <c r="CL50" s="398">
        <f t="shared" si="5"/>
        <v>28</v>
      </c>
    </row>
    <row r="51" spans="1:90" ht="12.75" customHeight="1">
      <c r="A51" s="4">
        <f>'MASTER GURU HARIAN'!A53</f>
        <v>49</v>
      </c>
      <c r="B51" s="5" t="str">
        <f>'MASTER GURU HARIAN'!B53</f>
        <v>KANIA DEWI WALUYA,S.ST</v>
      </c>
      <c r="C51" s="5" t="str">
        <f>'MASTER GURU HARIAN'!C53</f>
        <v>G49</v>
      </c>
      <c r="D51" s="5" t="str">
        <f>'MASTER GURU HARIAN'!D53</f>
        <v>KANIA</v>
      </c>
      <c r="E51" s="399"/>
      <c r="F51" s="399">
        <f>COUNTIF(JADWAL!F$6:F$195,$D51)</f>
        <v>0</v>
      </c>
      <c r="G51" s="399">
        <f>COUNTIF(JADWAL!G$6:G$195,$D51)</f>
        <v>0</v>
      </c>
      <c r="H51" s="399">
        <f>COUNTIF(JADWAL!H$6:H$195,$D51)</f>
        <v>0</v>
      </c>
      <c r="I51" s="399">
        <f>COUNTIF(JADWAL!I$6:I$195,$D51)</f>
        <v>0</v>
      </c>
      <c r="J51" s="399">
        <f>COUNTIF(JADWAL!J$6:J$195,$D51)</f>
        <v>0</v>
      </c>
      <c r="K51" s="399">
        <f>COUNTIF(JADWAL!K$6:K$195,$D51)</f>
        <v>1</v>
      </c>
      <c r="L51" s="399">
        <f>COUNTIF(JADWAL!L$6:L$195,$D51)</f>
        <v>1</v>
      </c>
      <c r="M51" s="399">
        <f>COUNTIF(JADWAL!M$6:M$195,$D51)</f>
        <v>0</v>
      </c>
      <c r="N51" s="399">
        <f>COUNTIF(JADWAL!N$6:N$195,$D51)</f>
        <v>1</v>
      </c>
      <c r="O51" s="399">
        <f>COUNTIF(JADWAL!O$6:O$195,$D51)</f>
        <v>1</v>
      </c>
      <c r="P51" s="399">
        <f>COUNTIF(JADWAL!P$6:P$195,$D51)</f>
        <v>1</v>
      </c>
      <c r="Q51" s="399">
        <f>COUNTIF(JADWAL!Q$6:Q$195,$D51)</f>
        <v>1</v>
      </c>
      <c r="R51" s="399">
        <f>COUNTIF(JADWAL!R$6:R$195,$D51)</f>
        <v>0</v>
      </c>
      <c r="S51" s="399">
        <f>COUNTIF(JADWAL!S$6:S$195,$D51)</f>
        <v>0</v>
      </c>
      <c r="T51" s="399">
        <f t="shared" si="0"/>
        <v>6</v>
      </c>
      <c r="U51" s="400"/>
      <c r="V51" s="399">
        <f>COUNTIF(JADWAL!V$6:V$195,$D51)</f>
        <v>1</v>
      </c>
      <c r="W51" s="399">
        <f>COUNTIF(JADWAL!W$6:W$195,$D51)</f>
        <v>1</v>
      </c>
      <c r="X51" s="399">
        <f>COUNTIF(JADWAL!X$6:X$195,$D51)</f>
        <v>1</v>
      </c>
      <c r="Y51" s="399">
        <f>COUNTIF(JADWAL!Y$6:Y$195,$D51)</f>
        <v>1</v>
      </c>
      <c r="Z51" s="399">
        <f>COUNTIF(JADWAL!Z$6:Z$195,$D51)</f>
        <v>1</v>
      </c>
      <c r="AA51" s="401"/>
      <c r="AB51" s="399">
        <f>COUNTIF(JADWAL!AB$6:AB$195,$D51)</f>
        <v>1</v>
      </c>
      <c r="AC51" s="399">
        <f>COUNTIF(JADWAL!AC$6:AC$195,$D51)</f>
        <v>0</v>
      </c>
      <c r="AD51" s="399">
        <f>COUNTIF(JADWAL!AD$6:AD$195,$D51)</f>
        <v>0</v>
      </c>
      <c r="AE51" s="399">
        <f>COUNTIF(JADWAL!AE$6:AE$195,$D51)</f>
        <v>0</v>
      </c>
      <c r="AF51" s="399">
        <f>COUNTIF(JADWAL!AF$6:AF$195,$D51)</f>
        <v>0</v>
      </c>
      <c r="AG51" s="399">
        <f>COUNTIF(JADWAL!AG$6:AG$195,$D51)</f>
        <v>0</v>
      </c>
      <c r="AH51" s="399">
        <f>COUNTIF(JADWAL!AH$6:AH$195,$D51)</f>
        <v>0</v>
      </c>
      <c r="AI51" s="401"/>
      <c r="AJ51" s="399"/>
      <c r="AK51" s="399">
        <f t="shared" si="1"/>
        <v>6</v>
      </c>
      <c r="AL51" s="401"/>
      <c r="AM51" s="399">
        <f>COUNTIF(JADWAL!AM$6:AM$195,$D51)</f>
        <v>0</v>
      </c>
      <c r="AN51" s="399">
        <f>COUNTIF(JADWAL!AN$6:AN$195,$D51)</f>
        <v>0</v>
      </c>
      <c r="AO51" s="399">
        <f>COUNTIF(JADWAL!AO$6:AO$195,$D51)</f>
        <v>0</v>
      </c>
      <c r="AP51" s="399">
        <f>COUNTIF(JADWAL!AP$6:AP$195,$D51)</f>
        <v>0</v>
      </c>
      <c r="AQ51" s="399">
        <f>COUNTIF(JADWAL!AQ$6:AQ$195,$D51)</f>
        <v>0</v>
      </c>
      <c r="AR51" s="402"/>
      <c r="AS51" s="399">
        <f>COUNTIF(JADWAL!AS$6:AS$195,$D51)</f>
        <v>0</v>
      </c>
      <c r="AT51" s="399">
        <f>COUNTIF(JADWAL!AT$6:AT$195,$D51)</f>
        <v>0</v>
      </c>
      <c r="AU51" s="402">
        <f>COUNTIF(JADWAL!AU$6:AU$195,$D51)</f>
        <v>0</v>
      </c>
      <c r="AV51" s="399">
        <f>COUNTIF(JADWAL!AV$6:AV$195,$D51)</f>
        <v>0</v>
      </c>
      <c r="AW51" s="399">
        <f>COUNTIF(JADWAL!AW$6:AW$195,$D51)</f>
        <v>0</v>
      </c>
      <c r="AX51" s="399">
        <f>COUNTIF(JADWAL!AX$6:AX$195,$D51)</f>
        <v>0</v>
      </c>
      <c r="AY51" s="399">
        <f>COUNTIF(JADWAL!AY$6:AY$195,$D51)</f>
        <v>0</v>
      </c>
      <c r="AZ51" s="402">
        <f>COUNTIF(JADWAL!AZ$6:AZ$195,$D51)</f>
        <v>0</v>
      </c>
      <c r="BA51" s="399">
        <f>COUNTIF(JADWAL!BA$6:BA$195,$D51)</f>
        <v>0</v>
      </c>
      <c r="BB51" s="399">
        <f t="shared" si="2"/>
        <v>0</v>
      </c>
      <c r="BC51" s="403"/>
      <c r="BD51" s="403"/>
      <c r="BE51" s="399">
        <f>COUNTIF(JADWAL!BF$6:BF$195,$D51)</f>
        <v>1</v>
      </c>
      <c r="BF51" s="399">
        <f>COUNTIF(JADWAL!BG$6:BG$195,$D51)</f>
        <v>1</v>
      </c>
      <c r="BG51" s="399">
        <f>COUNTIF(JADWAL!BH$6:BH$195,$D51)</f>
        <v>1</v>
      </c>
      <c r="BH51" s="399">
        <f>COUNTIF(JADWAL!BI$6:BI$195,$D51)</f>
        <v>0</v>
      </c>
      <c r="BI51" s="399">
        <f>COUNTIF(JADWAL!BJ$6:BJ$195,$D51)</f>
        <v>0</v>
      </c>
      <c r="BJ51" s="401"/>
      <c r="BK51" s="399">
        <f>COUNTIF(JADWAL!BL$6:BL$195,$D51)</f>
        <v>0</v>
      </c>
      <c r="BL51" s="399">
        <f>COUNTIF(JADWAL!BM$6:BM$195,$D51)</f>
        <v>1</v>
      </c>
      <c r="BM51" s="399">
        <f>COUNTIF(JADWAL!BN$6:BN$195,$D51)</f>
        <v>1</v>
      </c>
      <c r="BN51" s="399">
        <f>COUNTIF(JADWAL!BO$6:BO$195,$D51)</f>
        <v>0</v>
      </c>
      <c r="BO51" s="399">
        <f>COUNTIF(JADWAL!BP$6:BP$195,$D51)</f>
        <v>1</v>
      </c>
      <c r="BP51" s="399">
        <f>COUNTIF(JADWAL!BQ$6:BQ$195,$D51)</f>
        <v>0</v>
      </c>
      <c r="BQ51" s="399">
        <f>COUNTIF(JADWAL!BR$6:BR$195,$D51)</f>
        <v>0</v>
      </c>
      <c r="BR51" s="401"/>
      <c r="BS51" s="399">
        <f>COUNTIF(JADWAL!BT$6:BT$195,$D51)</f>
        <v>0</v>
      </c>
      <c r="BT51" s="399">
        <f t="shared" si="3"/>
        <v>6</v>
      </c>
      <c r="BU51" s="404"/>
      <c r="BV51" s="399">
        <f>COUNTIF(JADWAL!BW$6:BW$195,$D51)</f>
        <v>0</v>
      </c>
      <c r="BW51" s="399">
        <f>COUNTIF(JADWAL!BX$6:BX$195,$D51)</f>
        <v>1</v>
      </c>
      <c r="BX51" s="399">
        <f>COUNTIF(JADWAL!BY$6:BY$195,$D51)</f>
        <v>1</v>
      </c>
      <c r="BY51" s="399">
        <f>COUNTIF(JADWAL!BZ$6:BZ$195,$D51)</f>
        <v>1</v>
      </c>
      <c r="BZ51" s="399">
        <f>COUNTIF(JADWAL!CA$6:CA$195,$D51)</f>
        <v>1</v>
      </c>
      <c r="CA51" s="399">
        <f>COUNTIF(JADWAL!CB$6:CB$195,$D51)</f>
        <v>1</v>
      </c>
      <c r="CB51" s="399">
        <f>COUNTIF(JADWAL!CC$6:CC$195,$D51)</f>
        <v>1</v>
      </c>
      <c r="CC51" s="401"/>
      <c r="CD51" s="399">
        <f>COUNTIF(JADWAL!CE$6:CE$195,$D51)</f>
        <v>1</v>
      </c>
      <c r="CE51" s="399">
        <f>COUNTIF(JADWAL!CF$6:CF$195,$D51)</f>
        <v>1</v>
      </c>
      <c r="CF51" s="399">
        <f>COUNTIF(JADWAL!CG$6:CG$195,$D51)</f>
        <v>1</v>
      </c>
      <c r="CG51" s="399">
        <f>COUNTIF(JADWAL!CH$6:CH$195,$D51)</f>
        <v>0</v>
      </c>
      <c r="CH51" s="399">
        <f>COUNTIF(JADWAL!CI$6:CI$195,$D51)</f>
        <v>0</v>
      </c>
      <c r="CI51" s="399">
        <f>COUNTIF(JADWAL!CJ$6:CJ$195,$D51)</f>
        <v>0</v>
      </c>
      <c r="CJ51" s="399"/>
      <c r="CK51" s="399">
        <f t="shared" si="4"/>
        <v>9</v>
      </c>
      <c r="CL51" s="398">
        <f t="shared" si="5"/>
        <v>27</v>
      </c>
    </row>
    <row r="52" spans="1:90" ht="12.75" customHeight="1">
      <c r="A52" s="4">
        <f>'MASTER GURU HARIAN'!A54</f>
        <v>50</v>
      </c>
      <c r="B52" s="5" t="str">
        <f>'MASTER GURU HARIAN'!B54</f>
        <v>RINI DWI WAHYUNI,S.Pd</v>
      </c>
      <c r="C52" s="5" t="str">
        <f>'MASTER GURU HARIAN'!C54</f>
        <v>G50</v>
      </c>
      <c r="D52" s="5" t="str">
        <f>'MASTER GURU HARIAN'!D54</f>
        <v>RINI</v>
      </c>
      <c r="E52" s="399"/>
      <c r="F52" s="399">
        <f>COUNTIF(JADWAL!F$6:F$195,$D52)</f>
        <v>0</v>
      </c>
      <c r="G52" s="399">
        <f>COUNTIF(JADWAL!G$6:G$195,$D52)</f>
        <v>0</v>
      </c>
      <c r="H52" s="399">
        <f>COUNTIF(JADWAL!H$6:H$195,$D52)</f>
        <v>0</v>
      </c>
      <c r="I52" s="399">
        <f>COUNTIF(JADWAL!I$6:I$195,$D52)</f>
        <v>0</v>
      </c>
      <c r="J52" s="399">
        <f>COUNTIF(JADWAL!J$6:J$195,$D52)</f>
        <v>0</v>
      </c>
      <c r="K52" s="399">
        <f>COUNTIF(JADWAL!K$6:K$195,$D52)</f>
        <v>0</v>
      </c>
      <c r="L52" s="399">
        <f>COUNTIF(JADWAL!L$6:L$195,$D52)</f>
        <v>0</v>
      </c>
      <c r="M52" s="399">
        <f>COUNTIF(JADWAL!M$6:M$195,$D52)</f>
        <v>0</v>
      </c>
      <c r="N52" s="399">
        <f>COUNTIF(JADWAL!N$6:N$195,$D52)</f>
        <v>0</v>
      </c>
      <c r="O52" s="399">
        <f>COUNTIF(JADWAL!O$6:O$195,$D52)</f>
        <v>0</v>
      </c>
      <c r="P52" s="399">
        <f>COUNTIF(JADWAL!P$6:P$195,$D52)</f>
        <v>1</v>
      </c>
      <c r="Q52" s="399">
        <f>COUNTIF(JADWAL!Q$6:Q$195,$D52)</f>
        <v>1</v>
      </c>
      <c r="R52" s="399">
        <f>COUNTIF(JADWAL!R$6:R$195,$D52)</f>
        <v>0</v>
      </c>
      <c r="S52" s="399">
        <f>COUNTIF(JADWAL!S$6:S$195,$D52)</f>
        <v>0</v>
      </c>
      <c r="T52" s="399">
        <f t="shared" si="0"/>
        <v>2</v>
      </c>
      <c r="U52" s="400"/>
      <c r="V52" s="399">
        <f>COUNTIF(JADWAL!V$6:V$195,$D52)</f>
        <v>1</v>
      </c>
      <c r="W52" s="399">
        <f>COUNTIF(JADWAL!W$6:W$195,$D52)</f>
        <v>1</v>
      </c>
      <c r="X52" s="399">
        <f>COUNTIF(JADWAL!X$6:X$195,$D52)</f>
        <v>0</v>
      </c>
      <c r="Y52" s="399">
        <f>COUNTIF(JADWAL!Y$6:Y$195,$D52)</f>
        <v>0</v>
      </c>
      <c r="Z52" s="399">
        <f>COUNTIF(JADWAL!Z$6:Z$195,$D52)</f>
        <v>0</v>
      </c>
      <c r="AA52" s="401"/>
      <c r="AB52" s="399">
        <f>COUNTIF(JADWAL!AB$6:AB$195,$D52)</f>
        <v>1</v>
      </c>
      <c r="AC52" s="399">
        <f>COUNTIF(JADWAL!AC$6:AC$195,$D52)</f>
        <v>1</v>
      </c>
      <c r="AD52" s="399">
        <f>COUNTIF(JADWAL!AD$6:AD$195,$D52)</f>
        <v>0</v>
      </c>
      <c r="AE52" s="399">
        <f>COUNTIF(JADWAL!AE$6:AE$195,$D52)</f>
        <v>1</v>
      </c>
      <c r="AF52" s="399">
        <f>COUNTIF(JADWAL!AF$6:AF$195,$D52)</f>
        <v>1</v>
      </c>
      <c r="AG52" s="399">
        <f>COUNTIF(JADWAL!AG$6:AG$195,$D52)</f>
        <v>0</v>
      </c>
      <c r="AH52" s="399">
        <f>COUNTIF(JADWAL!AH$6:AH$195,$D52)</f>
        <v>0</v>
      </c>
      <c r="AI52" s="401"/>
      <c r="AJ52" s="399"/>
      <c r="AK52" s="399">
        <f t="shared" si="1"/>
        <v>6</v>
      </c>
      <c r="AL52" s="401"/>
      <c r="AM52" s="399">
        <f>COUNTIF(JADWAL!AM$6:AM$195,$D52)</f>
        <v>0</v>
      </c>
      <c r="AN52" s="399">
        <f>COUNTIF(JADWAL!AN$6:AN$195,$D52)</f>
        <v>0</v>
      </c>
      <c r="AO52" s="399">
        <f>COUNTIF(JADWAL!AO$6:AO$195,$D52)</f>
        <v>0</v>
      </c>
      <c r="AP52" s="399">
        <f>COUNTIF(JADWAL!AP$6:AP$195,$D52)</f>
        <v>0</v>
      </c>
      <c r="AQ52" s="399">
        <f>COUNTIF(JADWAL!AQ$6:AQ$195,$D52)</f>
        <v>0</v>
      </c>
      <c r="AR52" s="402"/>
      <c r="AS52" s="399">
        <f>COUNTIF(JADWAL!AS$6:AS$195,$D52)</f>
        <v>0</v>
      </c>
      <c r="AT52" s="399">
        <f>COUNTIF(JADWAL!AT$6:AT$195,$D52)</f>
        <v>0</v>
      </c>
      <c r="AU52" s="402">
        <f>COUNTIF(JADWAL!AU$6:AU$195,$D52)</f>
        <v>0</v>
      </c>
      <c r="AV52" s="399">
        <f>COUNTIF(JADWAL!AV$6:AV$195,$D52)</f>
        <v>0</v>
      </c>
      <c r="AW52" s="399">
        <f>COUNTIF(JADWAL!AW$6:AW$195,$D52)</f>
        <v>0</v>
      </c>
      <c r="AX52" s="399">
        <f>COUNTIF(JADWAL!AX$6:AX$195,$D52)</f>
        <v>0</v>
      </c>
      <c r="AY52" s="399">
        <f>COUNTIF(JADWAL!AY$6:AY$195,$D52)</f>
        <v>0</v>
      </c>
      <c r="AZ52" s="402">
        <f>COUNTIF(JADWAL!AZ$6:AZ$195,$D52)</f>
        <v>0</v>
      </c>
      <c r="BA52" s="399">
        <f>COUNTIF(JADWAL!BA$6:BA$195,$D52)</f>
        <v>0</v>
      </c>
      <c r="BB52" s="399">
        <f t="shared" si="2"/>
        <v>0</v>
      </c>
      <c r="BC52" s="403"/>
      <c r="BD52" s="403"/>
      <c r="BE52" s="399">
        <f>COUNTIF(JADWAL!BF$6:BF$195,$D52)</f>
        <v>1</v>
      </c>
      <c r="BF52" s="399">
        <f>COUNTIF(JADWAL!BG$6:BG$195,$D52)</f>
        <v>1</v>
      </c>
      <c r="BG52" s="399">
        <f>COUNTIF(JADWAL!BH$6:BH$195,$D52)</f>
        <v>0</v>
      </c>
      <c r="BH52" s="399">
        <f>COUNTIF(JADWAL!BI$6:BI$195,$D52)</f>
        <v>1</v>
      </c>
      <c r="BI52" s="399">
        <f>COUNTIF(JADWAL!BJ$6:BJ$195,$D52)</f>
        <v>1</v>
      </c>
      <c r="BJ52" s="401"/>
      <c r="BK52" s="399">
        <f>COUNTIF(JADWAL!BL$6:BL$195,$D52)</f>
        <v>0</v>
      </c>
      <c r="BL52" s="399">
        <f>COUNTIF(JADWAL!BM$6:BM$195,$D52)</f>
        <v>1</v>
      </c>
      <c r="BM52" s="399">
        <f>COUNTIF(JADWAL!BN$6:BN$195,$D52)</f>
        <v>1</v>
      </c>
      <c r="BN52" s="399">
        <f>COUNTIF(JADWAL!BO$6:BO$195,$D52)</f>
        <v>0</v>
      </c>
      <c r="BO52" s="399">
        <f>COUNTIF(JADWAL!BP$6:BP$195,$D52)</f>
        <v>1</v>
      </c>
      <c r="BP52" s="399">
        <f>COUNTIF(JADWAL!BQ$6:BQ$195,$D52)</f>
        <v>1</v>
      </c>
      <c r="BQ52" s="399">
        <f>COUNTIF(JADWAL!BR$6:BR$195,$D52)</f>
        <v>0</v>
      </c>
      <c r="BR52" s="401"/>
      <c r="BS52" s="399">
        <f>COUNTIF(JADWAL!BT$6:BT$195,$D52)</f>
        <v>0</v>
      </c>
      <c r="BT52" s="399">
        <f t="shared" si="3"/>
        <v>8</v>
      </c>
      <c r="BU52" s="404"/>
      <c r="BV52" s="399">
        <f>COUNTIF(JADWAL!BW$6:BW$195,$D52)</f>
        <v>0</v>
      </c>
      <c r="BW52" s="399">
        <f>COUNTIF(JADWAL!BX$6:BX$195,$D52)</f>
        <v>1</v>
      </c>
      <c r="BX52" s="399">
        <f>COUNTIF(JADWAL!BY$6:BY$195,$D52)</f>
        <v>1</v>
      </c>
      <c r="BY52" s="399">
        <f>COUNTIF(JADWAL!BZ$6:BZ$195,$D52)</f>
        <v>0</v>
      </c>
      <c r="BZ52" s="399">
        <f>COUNTIF(JADWAL!CA$6:CA$195,$D52)</f>
        <v>1</v>
      </c>
      <c r="CA52" s="399">
        <f>COUNTIF(JADWAL!CB$6:CB$195,$D52)</f>
        <v>1</v>
      </c>
      <c r="CB52" s="399">
        <f>COUNTIF(JADWAL!CC$6:CC$195,$D52)</f>
        <v>0</v>
      </c>
      <c r="CC52" s="401"/>
      <c r="CD52" s="399">
        <f>COUNTIF(JADWAL!CE$6:CE$195,$D52)</f>
        <v>0</v>
      </c>
      <c r="CE52" s="399">
        <f>COUNTIF(JADWAL!CF$6:CF$195,$D52)</f>
        <v>1</v>
      </c>
      <c r="CF52" s="399">
        <f>COUNTIF(JADWAL!CG$6:CG$195,$D52)</f>
        <v>1</v>
      </c>
      <c r="CG52" s="399">
        <f>COUNTIF(JADWAL!CH$6:CH$195,$D52)</f>
        <v>0</v>
      </c>
      <c r="CH52" s="399">
        <f>COUNTIF(JADWAL!CI$6:CI$195,$D52)</f>
        <v>0</v>
      </c>
      <c r="CI52" s="399">
        <f>COUNTIF(JADWAL!CJ$6:CJ$195,$D52)</f>
        <v>0</v>
      </c>
      <c r="CJ52" s="399"/>
      <c r="CK52" s="399">
        <f t="shared" si="4"/>
        <v>6</v>
      </c>
      <c r="CL52" s="398">
        <f t="shared" si="5"/>
        <v>22</v>
      </c>
    </row>
    <row r="53" spans="1:90" ht="12.75" customHeight="1">
      <c r="A53" s="4">
        <f>'MASTER GURU HARIAN'!A55</f>
        <v>51</v>
      </c>
      <c r="B53" s="5" t="str">
        <f>'MASTER GURU HARIAN'!B55</f>
        <v>RUKMANA,S.Pd.I</v>
      </c>
      <c r="C53" s="5" t="str">
        <f>'MASTER GURU HARIAN'!C55</f>
        <v>G51</v>
      </c>
      <c r="D53" s="5" t="str">
        <f>'MASTER GURU HARIAN'!D55</f>
        <v>RUKMANA</v>
      </c>
      <c r="E53" s="399"/>
      <c r="F53" s="399">
        <f>COUNTIF(JADWAL!F$6:F$195,$D53)</f>
        <v>1</v>
      </c>
      <c r="G53" s="399">
        <f>COUNTIF(JADWAL!G$6:G$195,$D53)</f>
        <v>1</v>
      </c>
      <c r="H53" s="399">
        <f>COUNTIF(JADWAL!H$6:H$195,$D53)</f>
        <v>1</v>
      </c>
      <c r="I53" s="399">
        <f>COUNTIF(JADWAL!I$6:I$195,$D53)</f>
        <v>0</v>
      </c>
      <c r="J53" s="399">
        <f>COUNTIF(JADWAL!J$6:J$195,$D53)</f>
        <v>0</v>
      </c>
      <c r="K53" s="399">
        <f>COUNTIF(JADWAL!K$6:K$195,$D53)</f>
        <v>0</v>
      </c>
      <c r="L53" s="399">
        <f>COUNTIF(JADWAL!L$6:L$195,$D53)</f>
        <v>0</v>
      </c>
      <c r="M53" s="399">
        <f>COUNTIF(JADWAL!M$6:M$195,$D53)</f>
        <v>0</v>
      </c>
      <c r="N53" s="399">
        <f>COUNTIF(JADWAL!N$6:N$195,$D53)</f>
        <v>0</v>
      </c>
      <c r="O53" s="399">
        <f>COUNTIF(JADWAL!O$6:O$195,$D53)</f>
        <v>1</v>
      </c>
      <c r="P53" s="399">
        <f>COUNTIF(JADWAL!P$6:P$195,$D53)</f>
        <v>1</v>
      </c>
      <c r="Q53" s="399">
        <f>COUNTIF(JADWAL!Q$6:Q$195,$D53)</f>
        <v>1</v>
      </c>
      <c r="R53" s="399">
        <f>COUNTIF(JADWAL!R$6:R$195,$D53)</f>
        <v>0</v>
      </c>
      <c r="S53" s="399">
        <f>COUNTIF(JADWAL!S$6:S$195,$D53)</f>
        <v>0</v>
      </c>
      <c r="T53" s="399">
        <f t="shared" si="0"/>
        <v>6</v>
      </c>
      <c r="U53" s="400"/>
      <c r="V53" s="399">
        <f>COUNTIF(JADWAL!V$6:V$195,$D53)</f>
        <v>0</v>
      </c>
      <c r="W53" s="399">
        <f>COUNTIF(JADWAL!W$6:W$195,$D53)</f>
        <v>0</v>
      </c>
      <c r="X53" s="399">
        <f>COUNTIF(JADWAL!X$6:X$195,$D53)</f>
        <v>1</v>
      </c>
      <c r="Y53" s="399">
        <f>COUNTIF(JADWAL!Y$6:Y$195,$D53)</f>
        <v>1</v>
      </c>
      <c r="Z53" s="399">
        <f>COUNTIF(JADWAL!Z$6:Z$195,$D53)</f>
        <v>1</v>
      </c>
      <c r="AA53" s="401"/>
      <c r="AB53" s="399">
        <f>COUNTIF(JADWAL!AB$6:AB$195,$D53)</f>
        <v>1</v>
      </c>
      <c r="AC53" s="399">
        <f>COUNTIF(JADWAL!AC$6:AC$195,$D53)</f>
        <v>1</v>
      </c>
      <c r="AD53" s="399">
        <f>COUNTIF(JADWAL!AD$6:AD$195,$D53)</f>
        <v>0</v>
      </c>
      <c r="AE53" s="399">
        <f>COUNTIF(JADWAL!AE$6:AE$195,$D53)</f>
        <v>1</v>
      </c>
      <c r="AF53" s="399">
        <f>COUNTIF(JADWAL!AF$6:AF$195,$D53)</f>
        <v>1</v>
      </c>
      <c r="AG53" s="399">
        <f>COUNTIF(JADWAL!AG$6:AG$195,$D53)</f>
        <v>1</v>
      </c>
      <c r="AH53" s="399">
        <f>COUNTIF(JADWAL!AH$6:AH$195,$D53)</f>
        <v>1</v>
      </c>
      <c r="AI53" s="401"/>
      <c r="AJ53" s="399"/>
      <c r="AK53" s="399">
        <f t="shared" si="1"/>
        <v>9</v>
      </c>
      <c r="AL53" s="401"/>
      <c r="AM53" s="399">
        <f>COUNTIF(JADWAL!AM$6:AM$195,$D53)</f>
        <v>0</v>
      </c>
      <c r="AN53" s="399">
        <f>COUNTIF(JADWAL!AN$6:AN$195,$D53)</f>
        <v>0</v>
      </c>
      <c r="AO53" s="399">
        <f>COUNTIF(JADWAL!AO$6:AO$195,$D53)</f>
        <v>0</v>
      </c>
      <c r="AP53" s="399">
        <f>COUNTIF(JADWAL!AP$6:AP$195,$D53)</f>
        <v>0</v>
      </c>
      <c r="AQ53" s="399">
        <f>COUNTIF(JADWAL!AQ$6:AQ$195,$D53)</f>
        <v>0</v>
      </c>
      <c r="AR53" s="402"/>
      <c r="AS53" s="399">
        <f>COUNTIF(JADWAL!AS$6:AS$195,$D53)</f>
        <v>0</v>
      </c>
      <c r="AT53" s="399">
        <f>COUNTIF(JADWAL!AT$6:AT$195,$D53)</f>
        <v>0</v>
      </c>
      <c r="AU53" s="402">
        <f>COUNTIF(JADWAL!AU$6:AU$195,$D53)</f>
        <v>0</v>
      </c>
      <c r="AV53" s="399">
        <f>COUNTIF(JADWAL!AV$6:AV$195,$D53)</f>
        <v>0</v>
      </c>
      <c r="AW53" s="399">
        <f>COUNTIF(JADWAL!AW$6:AW$195,$D53)</f>
        <v>0</v>
      </c>
      <c r="AX53" s="399">
        <f>COUNTIF(JADWAL!AX$6:AX$195,$D53)</f>
        <v>0</v>
      </c>
      <c r="AY53" s="399">
        <f>COUNTIF(JADWAL!AY$6:AY$195,$D53)</f>
        <v>0</v>
      </c>
      <c r="AZ53" s="402">
        <f>COUNTIF(JADWAL!AZ$6:AZ$195,$D53)</f>
        <v>0</v>
      </c>
      <c r="BA53" s="399">
        <f>COUNTIF(JADWAL!BA$6:BA$195,$D53)</f>
        <v>0</v>
      </c>
      <c r="BB53" s="399">
        <f t="shared" si="2"/>
        <v>0</v>
      </c>
      <c r="BC53" s="403"/>
      <c r="BD53" s="403"/>
      <c r="BE53" s="399">
        <f>COUNTIF(JADWAL!BF$6:BF$195,$D53)</f>
        <v>0</v>
      </c>
      <c r="BF53" s="399">
        <f>COUNTIF(JADWAL!BG$6:BG$195,$D53)</f>
        <v>0</v>
      </c>
      <c r="BG53" s="399">
        <f>COUNTIF(JADWAL!BH$6:BH$195,$D53)</f>
        <v>0</v>
      </c>
      <c r="BH53" s="399">
        <f>COUNTIF(JADWAL!BI$6:BI$195,$D53)</f>
        <v>0</v>
      </c>
      <c r="BI53" s="399">
        <f>COUNTIF(JADWAL!BJ$6:BJ$195,$D53)</f>
        <v>0</v>
      </c>
      <c r="BJ53" s="401"/>
      <c r="BK53" s="399">
        <f>COUNTIF(JADWAL!BL$6:BL$195,$D53)</f>
        <v>0</v>
      </c>
      <c r="BL53" s="399">
        <f>COUNTIF(JADWAL!BM$6:BM$195,$D53)</f>
        <v>0</v>
      </c>
      <c r="BM53" s="399">
        <f>COUNTIF(JADWAL!BN$6:BN$195,$D53)</f>
        <v>0</v>
      </c>
      <c r="BN53" s="399">
        <f>COUNTIF(JADWAL!BO$6:BO$195,$D53)</f>
        <v>1</v>
      </c>
      <c r="BO53" s="399">
        <f>COUNTIF(JADWAL!BP$6:BP$195,$D53)</f>
        <v>1</v>
      </c>
      <c r="BP53" s="399">
        <f>COUNTIF(JADWAL!BQ$6:BQ$195,$D53)</f>
        <v>1</v>
      </c>
      <c r="BQ53" s="399">
        <f>COUNTIF(JADWAL!BR$6:BR$195,$D53)</f>
        <v>0</v>
      </c>
      <c r="BR53" s="401"/>
      <c r="BS53" s="399">
        <f>COUNTIF(JADWAL!BT$6:BT$195,$D53)</f>
        <v>0</v>
      </c>
      <c r="BT53" s="399">
        <f t="shared" si="3"/>
        <v>3</v>
      </c>
      <c r="BU53" s="404"/>
      <c r="BV53" s="399">
        <f>COUNTIF(JADWAL!BW$6:BW$195,$D53)</f>
        <v>0</v>
      </c>
      <c r="BW53" s="399">
        <f>COUNTIF(JADWAL!BX$6:BX$195,$D53)</f>
        <v>0</v>
      </c>
      <c r="BX53" s="399">
        <f>COUNTIF(JADWAL!BY$6:BY$195,$D53)</f>
        <v>0</v>
      </c>
      <c r="BY53" s="399">
        <f>COUNTIF(JADWAL!BZ$6:BZ$195,$D53)</f>
        <v>0</v>
      </c>
      <c r="BZ53" s="399">
        <f>COUNTIF(JADWAL!CA$6:CA$195,$D53)</f>
        <v>1</v>
      </c>
      <c r="CA53" s="399">
        <f>COUNTIF(JADWAL!CB$6:CB$195,$D53)</f>
        <v>1</v>
      </c>
      <c r="CB53" s="399">
        <f>COUNTIF(JADWAL!CC$6:CC$195,$D53)</f>
        <v>1</v>
      </c>
      <c r="CC53" s="401"/>
      <c r="CD53" s="399">
        <f>COUNTIF(JADWAL!CE$6:CE$195,$D53)</f>
        <v>1</v>
      </c>
      <c r="CE53" s="399">
        <f>COUNTIF(JADWAL!CF$6:CF$195,$D53)</f>
        <v>1</v>
      </c>
      <c r="CF53" s="399">
        <f>COUNTIF(JADWAL!CG$6:CG$195,$D53)</f>
        <v>1</v>
      </c>
      <c r="CG53" s="399">
        <f>COUNTIF(JADWAL!CH$6:CH$195,$D53)</f>
        <v>0</v>
      </c>
      <c r="CH53" s="399">
        <f>COUNTIF(JADWAL!CI$6:CI$195,$D53)</f>
        <v>0</v>
      </c>
      <c r="CI53" s="399">
        <f>COUNTIF(JADWAL!CJ$6:CJ$195,$D53)</f>
        <v>0</v>
      </c>
      <c r="CJ53" s="399"/>
      <c r="CK53" s="399">
        <f t="shared" si="4"/>
        <v>6</v>
      </c>
      <c r="CL53" s="398">
        <f t="shared" si="5"/>
        <v>24</v>
      </c>
    </row>
    <row r="54" spans="1:90" ht="12.75" customHeight="1">
      <c r="A54" s="4">
        <f>'MASTER GURU HARIAN'!A56</f>
        <v>52</v>
      </c>
      <c r="B54" s="5" t="str">
        <f>'MASTER GURU HARIAN'!B56</f>
        <v>DESTA MULYANTI,S.Sn</v>
      </c>
      <c r="C54" s="5" t="str">
        <f>'MASTER GURU HARIAN'!C56</f>
        <v>G52</v>
      </c>
      <c r="D54" s="5" t="str">
        <f>'MASTER GURU HARIAN'!D56</f>
        <v>DESTA</v>
      </c>
      <c r="E54" s="399"/>
      <c r="F54" s="399">
        <f>COUNTIF(JADWAL!F$6:F$195,$D54)</f>
        <v>1</v>
      </c>
      <c r="G54" s="399">
        <f>COUNTIF(JADWAL!G$6:G$195,$D54)</f>
        <v>1</v>
      </c>
      <c r="H54" s="399">
        <f>COUNTIF(JADWAL!H$6:H$195,$D54)</f>
        <v>0</v>
      </c>
      <c r="I54" s="399">
        <f>COUNTIF(JADWAL!I$6:I$195,$D54)</f>
        <v>0</v>
      </c>
      <c r="J54" s="399">
        <f>COUNTIF(JADWAL!J$6:J$195,$D54)</f>
        <v>0</v>
      </c>
      <c r="K54" s="399">
        <f>COUNTIF(JADWAL!K$6:K$195,$D54)</f>
        <v>0</v>
      </c>
      <c r="L54" s="399">
        <f>COUNTIF(JADWAL!L$6:L$195,$D54)</f>
        <v>0</v>
      </c>
      <c r="M54" s="399">
        <f>COUNTIF(JADWAL!M$6:M$195,$D54)</f>
        <v>0</v>
      </c>
      <c r="N54" s="399">
        <f>COUNTIF(JADWAL!N$6:N$195,$D54)</f>
        <v>0</v>
      </c>
      <c r="O54" s="399">
        <f>COUNTIF(JADWAL!O$6:O$195,$D54)</f>
        <v>0</v>
      </c>
      <c r="P54" s="399">
        <f>COUNTIF(JADWAL!P$6:P$195,$D54)</f>
        <v>1</v>
      </c>
      <c r="Q54" s="399">
        <f>COUNTIF(JADWAL!Q$6:Q$195,$D54)</f>
        <v>1</v>
      </c>
      <c r="R54" s="399">
        <f>COUNTIF(JADWAL!R$6:R$195,$D54)</f>
        <v>0</v>
      </c>
      <c r="S54" s="399">
        <f>COUNTIF(JADWAL!S$6:S$195,$D54)</f>
        <v>0</v>
      </c>
      <c r="T54" s="399">
        <f t="shared" si="0"/>
        <v>4</v>
      </c>
      <c r="U54" s="400"/>
      <c r="V54" s="399">
        <f>COUNTIF(JADWAL!V$6:V$195,$D54)</f>
        <v>0</v>
      </c>
      <c r="W54" s="399">
        <f>COUNTIF(JADWAL!W$6:W$195,$D54)</f>
        <v>0</v>
      </c>
      <c r="X54" s="399">
        <f>COUNTIF(JADWAL!X$6:X$195,$D54)</f>
        <v>0</v>
      </c>
      <c r="Y54" s="399">
        <f>COUNTIF(JADWAL!Y$6:Y$195,$D54)</f>
        <v>0</v>
      </c>
      <c r="Z54" s="399">
        <f>COUNTIF(JADWAL!Z$6:Z$195,$D54)</f>
        <v>0</v>
      </c>
      <c r="AA54" s="401"/>
      <c r="AB54" s="399">
        <f>COUNTIF(JADWAL!AB$6:AB$195,$D54)</f>
        <v>0</v>
      </c>
      <c r="AC54" s="399">
        <f>COUNTIF(JADWAL!AC$6:AC$195,$D54)</f>
        <v>1</v>
      </c>
      <c r="AD54" s="399">
        <f>COUNTIF(JADWAL!AD$6:AD$195,$D54)</f>
        <v>0</v>
      </c>
      <c r="AE54" s="399">
        <f>COUNTIF(JADWAL!AE$6:AE$195,$D54)</f>
        <v>1</v>
      </c>
      <c r="AF54" s="399">
        <f>COUNTIF(JADWAL!AF$6:AF$195,$D54)</f>
        <v>0</v>
      </c>
      <c r="AG54" s="399">
        <f>COUNTIF(JADWAL!AG$6:AG$195,$D54)</f>
        <v>0</v>
      </c>
      <c r="AH54" s="399">
        <f>COUNTIF(JADWAL!AH$6:AH$195,$D54)</f>
        <v>0</v>
      </c>
      <c r="AI54" s="401"/>
      <c r="AJ54" s="399"/>
      <c r="AK54" s="399">
        <f t="shared" si="1"/>
        <v>2</v>
      </c>
      <c r="AL54" s="401"/>
      <c r="AM54" s="399">
        <f>COUNTIF(JADWAL!AM$6:AM$195,$D54)</f>
        <v>0</v>
      </c>
      <c r="AN54" s="399">
        <f>COUNTIF(JADWAL!AN$6:AN$195,$D54)</f>
        <v>1</v>
      </c>
      <c r="AO54" s="399">
        <f>COUNTIF(JADWAL!AO$6:AO$195,$D54)</f>
        <v>1</v>
      </c>
      <c r="AP54" s="399">
        <f>COUNTIF(JADWAL!AP$6:AP$195,$D54)</f>
        <v>1</v>
      </c>
      <c r="AQ54" s="399">
        <f>COUNTIF(JADWAL!AQ$6:AQ$195,$D54)</f>
        <v>1</v>
      </c>
      <c r="AR54" s="402"/>
      <c r="AS54" s="399">
        <f>COUNTIF(JADWAL!AS$6:AS$195,$D54)</f>
        <v>0</v>
      </c>
      <c r="AT54" s="399">
        <f>COUNTIF(JADWAL!AT$6:AT$195,$D54)</f>
        <v>0</v>
      </c>
      <c r="AU54" s="402">
        <f>COUNTIF(JADWAL!AU$6:AU$195,$D54)</f>
        <v>0</v>
      </c>
      <c r="AV54" s="399">
        <f>COUNTIF(JADWAL!AV$6:AV$195,$D54)</f>
        <v>0</v>
      </c>
      <c r="AW54" s="399">
        <f>COUNTIF(JADWAL!AW$6:AW$195,$D54)</f>
        <v>0</v>
      </c>
      <c r="AX54" s="399">
        <f>COUNTIF(JADWAL!AX$6:AX$195,$D54)</f>
        <v>1</v>
      </c>
      <c r="AY54" s="399">
        <f>COUNTIF(JADWAL!AY$6:AY$195,$D54)</f>
        <v>1</v>
      </c>
      <c r="AZ54" s="402">
        <f>COUNTIF(JADWAL!AZ$6:AZ$195,$D54)</f>
        <v>0</v>
      </c>
      <c r="BA54" s="399">
        <f>COUNTIF(JADWAL!BA$6:BA$195,$D54)</f>
        <v>0</v>
      </c>
      <c r="BB54" s="399">
        <f t="shared" si="2"/>
        <v>6</v>
      </c>
      <c r="BC54" s="403"/>
      <c r="BD54" s="403"/>
      <c r="BE54" s="399">
        <f>COUNTIF(JADWAL!BF$6:BF$195,$D54)</f>
        <v>0</v>
      </c>
      <c r="BF54" s="399">
        <f>COUNTIF(JADWAL!BG$6:BG$195,$D54)</f>
        <v>0</v>
      </c>
      <c r="BG54" s="399">
        <f>COUNTIF(JADWAL!BH$6:BH$195,$D54)</f>
        <v>1</v>
      </c>
      <c r="BH54" s="399">
        <f>COUNTIF(JADWAL!BI$6:BI$195,$D54)</f>
        <v>1</v>
      </c>
      <c r="BI54" s="399">
        <f>COUNTIF(JADWAL!BJ$6:BJ$195,$D54)</f>
        <v>1</v>
      </c>
      <c r="BJ54" s="401"/>
      <c r="BK54" s="399">
        <f>COUNTIF(JADWAL!BL$6:BL$195,$D54)</f>
        <v>1</v>
      </c>
      <c r="BL54" s="399">
        <f>COUNTIF(JADWAL!BM$6:BM$195,$D54)</f>
        <v>1</v>
      </c>
      <c r="BM54" s="399">
        <f>COUNTIF(JADWAL!BN$6:BN$195,$D54)</f>
        <v>1</v>
      </c>
      <c r="BN54" s="399">
        <f>COUNTIF(JADWAL!BO$6:BO$195,$D54)</f>
        <v>0</v>
      </c>
      <c r="BO54" s="399">
        <f>COUNTIF(JADWAL!BP$6:BP$195,$D54)</f>
        <v>1</v>
      </c>
      <c r="BP54" s="399">
        <f>COUNTIF(JADWAL!BQ$6:BQ$195,$D54)</f>
        <v>1</v>
      </c>
      <c r="BQ54" s="399">
        <f>COUNTIF(JADWAL!BR$6:BR$195,$D54)</f>
        <v>0</v>
      </c>
      <c r="BR54" s="401"/>
      <c r="BS54" s="399">
        <f>COUNTIF(JADWAL!BT$6:BT$195,$D54)</f>
        <v>0</v>
      </c>
      <c r="BT54" s="399">
        <f t="shared" si="3"/>
        <v>8</v>
      </c>
      <c r="BU54" s="404"/>
      <c r="BV54" s="399">
        <f>COUNTIF(JADWAL!BW$6:BW$195,$D54)</f>
        <v>0</v>
      </c>
      <c r="BW54" s="399">
        <f>COUNTIF(JADWAL!BX$6:BX$195,$D54)</f>
        <v>0</v>
      </c>
      <c r="BX54" s="399">
        <f>COUNTIF(JADWAL!BY$6:BY$195,$D54)</f>
        <v>0</v>
      </c>
      <c r="BY54" s="399">
        <f>COUNTIF(JADWAL!BZ$6:BZ$195,$D54)</f>
        <v>0</v>
      </c>
      <c r="BZ54" s="399">
        <f>COUNTIF(JADWAL!CA$6:CA$195,$D54)</f>
        <v>0</v>
      </c>
      <c r="CA54" s="399">
        <f>COUNTIF(JADWAL!CB$6:CB$195,$D54)</f>
        <v>0</v>
      </c>
      <c r="CB54" s="399">
        <f>COUNTIF(JADWAL!CC$6:CC$195,$D54)</f>
        <v>0</v>
      </c>
      <c r="CC54" s="401"/>
      <c r="CD54" s="399">
        <f>COUNTIF(JADWAL!CE$6:CE$195,$D54)</f>
        <v>0</v>
      </c>
      <c r="CE54" s="399">
        <f>COUNTIF(JADWAL!CF$6:CF$195,$D54)</f>
        <v>0</v>
      </c>
      <c r="CF54" s="399">
        <f>COUNTIF(JADWAL!CG$6:CG$195,$D54)</f>
        <v>0</v>
      </c>
      <c r="CG54" s="399">
        <f>COUNTIF(JADWAL!CH$6:CH$195,$D54)</f>
        <v>0</v>
      </c>
      <c r="CH54" s="399">
        <f>COUNTIF(JADWAL!CI$6:CI$195,$D54)</f>
        <v>0</v>
      </c>
      <c r="CI54" s="399">
        <f>COUNTIF(JADWAL!CJ$6:CJ$195,$D54)</f>
        <v>0</v>
      </c>
      <c r="CJ54" s="399"/>
      <c r="CK54" s="399">
        <f t="shared" si="4"/>
        <v>0</v>
      </c>
      <c r="CL54" s="398">
        <f t="shared" si="5"/>
        <v>20</v>
      </c>
    </row>
    <row r="55" spans="1:90" ht="12.75" customHeight="1">
      <c r="A55" s="4">
        <f>'MASTER GURU HARIAN'!A57</f>
        <v>53</v>
      </c>
      <c r="B55" s="5" t="str">
        <f>'MASTER GURU HARIAN'!B57</f>
        <v>INDIRA SARI PAPUTUNGAN, M.Ed</v>
      </c>
      <c r="C55" s="5" t="str">
        <f>'MASTER GURU HARIAN'!C57</f>
        <v>G53</v>
      </c>
      <c r="D55" s="5" t="str">
        <f>'MASTER GURU HARIAN'!D57</f>
        <v>INDIRA</v>
      </c>
      <c r="E55" s="399"/>
      <c r="F55" s="399">
        <f>COUNTIF(JADWAL!F$6:F$195,$D55)</f>
        <v>0</v>
      </c>
      <c r="G55" s="399">
        <f>COUNTIF(JADWAL!G$6:G$195,$D55)</f>
        <v>0</v>
      </c>
      <c r="H55" s="399">
        <f>COUNTIF(JADWAL!H$6:H$195,$D55)</f>
        <v>0</v>
      </c>
      <c r="I55" s="399">
        <f>COUNTIF(JADWAL!I$6:I$195,$D55)</f>
        <v>0</v>
      </c>
      <c r="J55" s="399">
        <f>COUNTIF(JADWAL!J$6:J$195,$D55)</f>
        <v>0</v>
      </c>
      <c r="K55" s="399">
        <f>COUNTIF(JADWAL!K$6:K$195,$D55)</f>
        <v>0</v>
      </c>
      <c r="L55" s="399">
        <f>COUNTIF(JADWAL!L$6:L$195,$D55)</f>
        <v>0</v>
      </c>
      <c r="M55" s="399">
        <f>COUNTIF(JADWAL!M$6:M$195,$D55)</f>
        <v>0</v>
      </c>
      <c r="N55" s="399">
        <f>COUNTIF(JADWAL!N$6:N$195,$D55)</f>
        <v>1</v>
      </c>
      <c r="O55" s="399">
        <f>COUNTIF(JADWAL!O$6:O$195,$D55)</f>
        <v>1</v>
      </c>
      <c r="P55" s="399">
        <f>COUNTIF(JADWAL!P$6:P$195,$D55)</f>
        <v>0</v>
      </c>
      <c r="Q55" s="399">
        <f>COUNTIF(JADWAL!Q$6:Q$195,$D55)</f>
        <v>0</v>
      </c>
      <c r="R55" s="399">
        <f>COUNTIF(JADWAL!R$6:R$195,$D55)</f>
        <v>0</v>
      </c>
      <c r="S55" s="399">
        <f>COUNTIF(JADWAL!S$6:S$195,$D55)</f>
        <v>0</v>
      </c>
      <c r="T55" s="399">
        <f t="shared" si="0"/>
        <v>2</v>
      </c>
      <c r="U55" s="400"/>
      <c r="V55" s="399">
        <f>COUNTIF(JADWAL!V$6:V$195,$D55)</f>
        <v>1</v>
      </c>
      <c r="W55" s="399">
        <f>COUNTIF(JADWAL!W$6:W$195,$D55)</f>
        <v>1</v>
      </c>
      <c r="X55" s="399">
        <f>COUNTIF(JADWAL!X$6:X$195,$D55)</f>
        <v>0</v>
      </c>
      <c r="Y55" s="399">
        <f>COUNTIF(JADWAL!Y$6:Y$195,$D55)</f>
        <v>1</v>
      </c>
      <c r="Z55" s="399">
        <f>COUNTIF(JADWAL!Z$6:Z$195,$D55)</f>
        <v>1</v>
      </c>
      <c r="AA55" s="401"/>
      <c r="AB55" s="399">
        <f>COUNTIF(JADWAL!AB$6:AB$195,$D55)</f>
        <v>1</v>
      </c>
      <c r="AC55" s="399">
        <f>COUNTIF(JADWAL!AC$6:AC$195,$D55)</f>
        <v>1</v>
      </c>
      <c r="AD55" s="399">
        <f>COUNTIF(JADWAL!AD$6:AD$195,$D55)</f>
        <v>0</v>
      </c>
      <c r="AE55" s="399">
        <f>COUNTIF(JADWAL!AE$6:AE$195,$D55)</f>
        <v>0</v>
      </c>
      <c r="AF55" s="399">
        <f>COUNTIF(JADWAL!AF$6:AF$195,$D55)</f>
        <v>1</v>
      </c>
      <c r="AG55" s="399">
        <f>COUNTIF(JADWAL!AG$6:AG$195,$D55)</f>
        <v>1</v>
      </c>
      <c r="AH55" s="399">
        <f>COUNTIF(JADWAL!AH$6:AH$195,$D55)</f>
        <v>0</v>
      </c>
      <c r="AI55" s="401"/>
      <c r="AJ55" s="399"/>
      <c r="AK55" s="399">
        <f t="shared" si="1"/>
        <v>8</v>
      </c>
      <c r="AL55" s="401"/>
      <c r="AM55" s="399">
        <f>COUNTIF(JADWAL!AM$6:AM$195,$D55)</f>
        <v>0</v>
      </c>
      <c r="AN55" s="399">
        <f>COUNTIF(JADWAL!AN$6:AN$195,$D55)</f>
        <v>1</v>
      </c>
      <c r="AO55" s="399">
        <f>COUNTIF(JADWAL!AO$6:AO$195,$D55)</f>
        <v>1</v>
      </c>
      <c r="AP55" s="399">
        <f>COUNTIF(JADWAL!AP$6:AP$195,$D55)</f>
        <v>1</v>
      </c>
      <c r="AQ55" s="399">
        <f>COUNTIF(JADWAL!AQ$6:AQ$195,$D55)</f>
        <v>1</v>
      </c>
      <c r="AR55" s="402"/>
      <c r="AS55" s="399">
        <f>COUNTIF(JADWAL!AS$6:AS$195,$D55)</f>
        <v>0</v>
      </c>
      <c r="AT55" s="399">
        <f>COUNTIF(JADWAL!AT$6:AT$195,$D55)</f>
        <v>1</v>
      </c>
      <c r="AU55" s="402">
        <f>COUNTIF(JADWAL!AU$6:AU$195,$D55)</f>
        <v>1</v>
      </c>
      <c r="AV55" s="399">
        <f>COUNTIF(JADWAL!AV$6:AV$195,$D55)</f>
        <v>0</v>
      </c>
      <c r="AW55" s="399">
        <f>COUNTIF(JADWAL!AW$6:AW$195,$D55)</f>
        <v>0</v>
      </c>
      <c r="AX55" s="399">
        <f>COUNTIF(JADWAL!AX$6:AX$195,$D55)</f>
        <v>1</v>
      </c>
      <c r="AY55" s="399">
        <f>COUNTIF(JADWAL!AY$6:AY$195,$D55)</f>
        <v>1</v>
      </c>
      <c r="AZ55" s="402">
        <f>COUNTIF(JADWAL!AZ$6:AZ$195,$D55)</f>
        <v>0</v>
      </c>
      <c r="BA55" s="399">
        <f>COUNTIF(JADWAL!BA$6:BA$195,$D55)</f>
        <v>0</v>
      </c>
      <c r="BB55" s="399">
        <f t="shared" si="2"/>
        <v>8</v>
      </c>
      <c r="BC55" s="403"/>
      <c r="BD55" s="403"/>
      <c r="BE55" s="399">
        <f>COUNTIF(JADWAL!BF$6:BF$195,$D55)</f>
        <v>1</v>
      </c>
      <c r="BF55" s="399">
        <f>COUNTIF(JADWAL!BG$6:BG$195,$D55)</f>
        <v>1</v>
      </c>
      <c r="BG55" s="399">
        <f>COUNTIF(JADWAL!BH$6:BH$195,$D55)</f>
        <v>1</v>
      </c>
      <c r="BH55" s="399">
        <f>COUNTIF(JADWAL!BI$6:BI$195,$D55)</f>
        <v>1</v>
      </c>
      <c r="BI55" s="399">
        <f>COUNTIF(JADWAL!BJ$6:BJ$195,$D55)</f>
        <v>0</v>
      </c>
      <c r="BJ55" s="401"/>
      <c r="BK55" s="399">
        <f>COUNTIF(JADWAL!BL$6:BL$195,$D55)</f>
        <v>1</v>
      </c>
      <c r="BL55" s="399">
        <f>COUNTIF(JADWAL!BM$6:BM$195,$D55)</f>
        <v>1</v>
      </c>
      <c r="BM55" s="399">
        <f>COUNTIF(JADWAL!BN$6:BN$195,$D55)</f>
        <v>0</v>
      </c>
      <c r="BN55" s="399">
        <f>COUNTIF(JADWAL!BO$6:BO$195,$D55)</f>
        <v>0</v>
      </c>
      <c r="BO55" s="399">
        <f>COUNTIF(JADWAL!BP$6:BP$195,$D55)</f>
        <v>1</v>
      </c>
      <c r="BP55" s="399">
        <f>COUNTIF(JADWAL!BQ$6:BQ$195,$D55)</f>
        <v>1</v>
      </c>
      <c r="BQ55" s="399">
        <f>COUNTIF(JADWAL!BR$6:BR$195,$D55)</f>
        <v>0</v>
      </c>
      <c r="BR55" s="401"/>
      <c r="BS55" s="399">
        <f>COUNTIF(JADWAL!BT$6:BT$195,$D55)</f>
        <v>0</v>
      </c>
      <c r="BT55" s="399">
        <f t="shared" si="3"/>
        <v>8</v>
      </c>
      <c r="BU55" s="404"/>
      <c r="BV55" s="399">
        <f>COUNTIF(JADWAL!BW$6:BW$195,$D55)</f>
        <v>0</v>
      </c>
      <c r="BW55" s="399">
        <f>COUNTIF(JADWAL!BX$6:BX$195,$D55)</f>
        <v>1</v>
      </c>
      <c r="BX55" s="399">
        <f>COUNTIF(JADWAL!BY$6:BY$195,$D55)</f>
        <v>1</v>
      </c>
      <c r="BY55" s="399">
        <f>COUNTIF(JADWAL!BZ$6:BZ$195,$D55)</f>
        <v>1</v>
      </c>
      <c r="BZ55" s="399">
        <f>COUNTIF(JADWAL!CA$6:CA$195,$D55)</f>
        <v>1</v>
      </c>
      <c r="CA55" s="399">
        <f>COUNTIF(JADWAL!CB$6:CB$195,$D55)</f>
        <v>1</v>
      </c>
      <c r="CB55" s="399">
        <f>COUNTIF(JADWAL!CC$6:CC$195,$D55)</f>
        <v>1</v>
      </c>
      <c r="CC55" s="401"/>
      <c r="CD55" s="399">
        <f>COUNTIF(JADWAL!CE$6:CE$195,$D55)</f>
        <v>1</v>
      </c>
      <c r="CE55" s="399">
        <f>COUNTIF(JADWAL!CF$6:CF$195,$D55)</f>
        <v>1</v>
      </c>
      <c r="CF55" s="399">
        <f>COUNTIF(JADWAL!CG$6:CG$195,$D55)</f>
        <v>0</v>
      </c>
      <c r="CG55" s="399">
        <f>COUNTIF(JADWAL!CH$6:CH$195,$D55)</f>
        <v>0</v>
      </c>
      <c r="CH55" s="399">
        <f>COUNTIF(JADWAL!CI$6:CI$195,$D55)</f>
        <v>0</v>
      </c>
      <c r="CI55" s="399">
        <f>COUNTIF(JADWAL!CJ$6:CJ$195,$D55)</f>
        <v>0</v>
      </c>
      <c r="CJ55" s="399"/>
      <c r="CK55" s="399">
        <f t="shared" si="4"/>
        <v>8</v>
      </c>
      <c r="CL55" s="398">
        <f t="shared" si="5"/>
        <v>34</v>
      </c>
    </row>
    <row r="56" spans="1:90" ht="12.75" customHeight="1">
      <c r="A56" s="4">
        <f>'MASTER GURU HARIAN'!A58</f>
        <v>54</v>
      </c>
      <c r="B56" s="5" t="str">
        <f>'MASTER GURU HARIAN'!B58</f>
        <v>ANGGITA SEPTIANI, S.T.P, M.Pd</v>
      </c>
      <c r="C56" s="5" t="str">
        <f>'MASTER GURU HARIAN'!C58</f>
        <v>G54</v>
      </c>
      <c r="D56" s="5" t="str">
        <f>'MASTER GURU HARIAN'!D58</f>
        <v>ANGGITA</v>
      </c>
      <c r="E56" s="399"/>
      <c r="F56" s="399">
        <f>COUNTIF(JADWAL!F$6:F$195,$D56)</f>
        <v>0</v>
      </c>
      <c r="G56" s="399">
        <f>COUNTIF(JADWAL!G$6:G$195,$D56)</f>
        <v>0</v>
      </c>
      <c r="H56" s="399">
        <f>COUNTIF(JADWAL!H$6:H$195,$D56)</f>
        <v>0</v>
      </c>
      <c r="I56" s="399">
        <f>COUNTIF(JADWAL!I$6:I$195,$D56)</f>
        <v>0</v>
      </c>
      <c r="J56" s="399">
        <f>COUNTIF(JADWAL!J$6:J$195,$D56)</f>
        <v>0</v>
      </c>
      <c r="K56" s="399">
        <f>COUNTIF(JADWAL!K$6:K$195,$D56)</f>
        <v>1</v>
      </c>
      <c r="L56" s="399">
        <f>COUNTIF(JADWAL!L$6:L$195,$D56)</f>
        <v>1</v>
      </c>
      <c r="M56" s="399">
        <f>COUNTIF(JADWAL!M$6:M$195,$D56)</f>
        <v>0</v>
      </c>
      <c r="N56" s="399">
        <f>COUNTIF(JADWAL!N$6:N$195,$D56)</f>
        <v>1</v>
      </c>
      <c r="O56" s="399">
        <f>COUNTIF(JADWAL!O$6:O$195,$D56)</f>
        <v>1</v>
      </c>
      <c r="P56" s="399">
        <f>COUNTIF(JADWAL!P$6:P$195,$D56)</f>
        <v>1</v>
      </c>
      <c r="Q56" s="399">
        <f>COUNTIF(JADWAL!Q$6:Q$195,$D56)</f>
        <v>1</v>
      </c>
      <c r="R56" s="399">
        <f>COUNTIF(JADWAL!R$6:R$195,$D56)</f>
        <v>0</v>
      </c>
      <c r="S56" s="399">
        <f>COUNTIF(JADWAL!S$6:S$195,$D56)</f>
        <v>0</v>
      </c>
      <c r="T56" s="399">
        <f t="shared" si="0"/>
        <v>6</v>
      </c>
      <c r="U56" s="400"/>
      <c r="V56" s="399">
        <f>COUNTIF(JADWAL!V$6:V$195,$D56)</f>
        <v>0</v>
      </c>
      <c r="W56" s="399">
        <f>COUNTIF(JADWAL!W$6:W$195,$D56)</f>
        <v>0</v>
      </c>
      <c r="X56" s="399">
        <f>COUNTIF(JADWAL!X$6:X$195,$D56)</f>
        <v>0</v>
      </c>
      <c r="Y56" s="399">
        <f>COUNTIF(JADWAL!Y$6:Y$195,$D56)</f>
        <v>0</v>
      </c>
      <c r="Z56" s="399">
        <f>COUNTIF(JADWAL!Z$6:Z$195,$D56)</f>
        <v>0</v>
      </c>
      <c r="AA56" s="401"/>
      <c r="AB56" s="399">
        <f>COUNTIF(JADWAL!AB$6:AB$195,$D56)</f>
        <v>0</v>
      </c>
      <c r="AC56" s="399">
        <f>COUNTIF(JADWAL!AC$6:AC$195,$D56)</f>
        <v>0</v>
      </c>
      <c r="AD56" s="399">
        <f>COUNTIF(JADWAL!AD$6:AD$195,$D56)</f>
        <v>0</v>
      </c>
      <c r="AE56" s="399">
        <f>COUNTIF(JADWAL!AE$6:AE$195,$D56)</f>
        <v>0</v>
      </c>
      <c r="AF56" s="399">
        <f>COUNTIF(JADWAL!AF$6:AF$195,$D56)</f>
        <v>0</v>
      </c>
      <c r="AG56" s="399">
        <f>COUNTIF(JADWAL!AG$6:AG$195,$D56)</f>
        <v>0</v>
      </c>
      <c r="AH56" s="399">
        <f>COUNTIF(JADWAL!AH$6:AH$195,$D56)</f>
        <v>0</v>
      </c>
      <c r="AI56" s="401"/>
      <c r="AJ56" s="399"/>
      <c r="AK56" s="399">
        <f t="shared" si="1"/>
        <v>0</v>
      </c>
      <c r="AL56" s="401"/>
      <c r="AM56" s="399">
        <f>COUNTIF(JADWAL!AM$6:AM$195,$D56)</f>
        <v>0</v>
      </c>
      <c r="AN56" s="399">
        <f>COUNTIF(JADWAL!AN$6:AN$195,$D56)</f>
        <v>0</v>
      </c>
      <c r="AO56" s="399">
        <f>COUNTIF(JADWAL!AO$6:AO$195,$D56)</f>
        <v>0</v>
      </c>
      <c r="AP56" s="399">
        <f>COUNTIF(JADWAL!AP$6:AP$195,$D56)</f>
        <v>0</v>
      </c>
      <c r="AQ56" s="399">
        <f>COUNTIF(JADWAL!AQ$6:AQ$195,$D56)</f>
        <v>0</v>
      </c>
      <c r="AR56" s="402"/>
      <c r="AS56" s="399">
        <f>COUNTIF(JADWAL!AS$6:AS$195,$D56)</f>
        <v>0</v>
      </c>
      <c r="AT56" s="399">
        <f>COUNTIF(JADWAL!AT$6:AT$195,$D56)</f>
        <v>0</v>
      </c>
      <c r="AU56" s="402">
        <f>COUNTIF(JADWAL!AU$6:AU$195,$D56)</f>
        <v>0</v>
      </c>
      <c r="AV56" s="399">
        <f>COUNTIF(JADWAL!AV$6:AV$195,$D56)</f>
        <v>0</v>
      </c>
      <c r="AW56" s="399">
        <f>COUNTIF(JADWAL!AW$6:AW$195,$D56)</f>
        <v>0</v>
      </c>
      <c r="AX56" s="399">
        <f>COUNTIF(JADWAL!AX$6:AX$195,$D56)</f>
        <v>0</v>
      </c>
      <c r="AY56" s="399">
        <f>COUNTIF(JADWAL!AY$6:AY$195,$D56)</f>
        <v>0</v>
      </c>
      <c r="AZ56" s="402">
        <f>COUNTIF(JADWAL!AZ$6:AZ$195,$D56)</f>
        <v>0</v>
      </c>
      <c r="BA56" s="399">
        <f>COUNTIF(JADWAL!BA$6:BA$195,$D56)</f>
        <v>0</v>
      </c>
      <c r="BB56" s="399">
        <f t="shared" si="2"/>
        <v>0</v>
      </c>
      <c r="BC56" s="403"/>
      <c r="BD56" s="403"/>
      <c r="BE56" s="399">
        <f>COUNTIF(JADWAL!BF$6:BF$195,$D56)</f>
        <v>0</v>
      </c>
      <c r="BF56" s="399">
        <f>COUNTIF(JADWAL!BG$6:BG$195,$D56)</f>
        <v>0</v>
      </c>
      <c r="BG56" s="399">
        <f>COUNTIF(JADWAL!BH$6:BH$195,$D56)</f>
        <v>0</v>
      </c>
      <c r="BH56" s="399">
        <f>COUNTIF(JADWAL!BI$6:BI$195,$D56)</f>
        <v>0</v>
      </c>
      <c r="BI56" s="399">
        <f>COUNTIF(JADWAL!BJ$6:BJ$195,$D56)</f>
        <v>0</v>
      </c>
      <c r="BJ56" s="401"/>
      <c r="BK56" s="399">
        <f>COUNTIF(JADWAL!BL$6:BL$195,$D56)</f>
        <v>0</v>
      </c>
      <c r="BL56" s="399">
        <f>COUNTIF(JADWAL!BM$6:BM$195,$D56)</f>
        <v>0</v>
      </c>
      <c r="BM56" s="399">
        <f>COUNTIF(JADWAL!BN$6:BN$195,$D56)</f>
        <v>0</v>
      </c>
      <c r="BN56" s="399">
        <f>COUNTIF(JADWAL!BO$6:BO$195,$D56)</f>
        <v>0</v>
      </c>
      <c r="BO56" s="399">
        <f>COUNTIF(JADWAL!BP$6:BP$195,$D56)</f>
        <v>0</v>
      </c>
      <c r="BP56" s="399">
        <f>COUNTIF(JADWAL!BQ$6:BQ$195,$D56)</f>
        <v>0</v>
      </c>
      <c r="BQ56" s="399">
        <f>COUNTIF(JADWAL!BR$6:BR$195,$D56)</f>
        <v>0</v>
      </c>
      <c r="BR56" s="401"/>
      <c r="BS56" s="399">
        <f>COUNTIF(JADWAL!BT$6:BT$195,$D56)</f>
        <v>0</v>
      </c>
      <c r="BT56" s="399">
        <f t="shared" si="3"/>
        <v>0</v>
      </c>
      <c r="BU56" s="404"/>
      <c r="BV56" s="399">
        <f>COUNTIF(JADWAL!BW$6:BW$195,$D56)</f>
        <v>0</v>
      </c>
      <c r="BW56" s="399">
        <f>COUNTIF(JADWAL!BX$6:BX$195,$D56)</f>
        <v>1</v>
      </c>
      <c r="BX56" s="399">
        <f>COUNTIF(JADWAL!BY$6:BY$195,$D56)</f>
        <v>1</v>
      </c>
      <c r="BY56" s="399">
        <f>COUNTIF(JADWAL!BZ$6:BZ$195,$D56)</f>
        <v>1</v>
      </c>
      <c r="BZ56" s="399">
        <f>COUNTIF(JADWAL!CA$6:CA$195,$D56)</f>
        <v>1</v>
      </c>
      <c r="CA56" s="399">
        <f>COUNTIF(JADWAL!CB$6:CB$195,$D56)</f>
        <v>1</v>
      </c>
      <c r="CB56" s="399">
        <f>COUNTIF(JADWAL!CC$6:CC$195,$D56)</f>
        <v>1</v>
      </c>
      <c r="CC56" s="401"/>
      <c r="CD56" s="399">
        <f>COUNTIF(JADWAL!CE$6:CE$195,$D56)</f>
        <v>0</v>
      </c>
      <c r="CE56" s="399">
        <f>COUNTIF(JADWAL!CF$6:CF$195,$D56)</f>
        <v>0</v>
      </c>
      <c r="CF56" s="399">
        <f>COUNTIF(JADWAL!CG$6:CG$195,$D56)</f>
        <v>0</v>
      </c>
      <c r="CG56" s="399">
        <f>COUNTIF(JADWAL!CH$6:CH$195,$D56)</f>
        <v>0</v>
      </c>
      <c r="CH56" s="399">
        <f>COUNTIF(JADWAL!CI$6:CI$195,$D56)</f>
        <v>0</v>
      </c>
      <c r="CI56" s="399">
        <f>COUNTIF(JADWAL!CJ$6:CJ$195,$D56)</f>
        <v>0</v>
      </c>
      <c r="CJ56" s="399"/>
      <c r="CK56" s="399">
        <f t="shared" si="4"/>
        <v>6</v>
      </c>
      <c r="CL56" s="398">
        <f t="shared" si="5"/>
        <v>12</v>
      </c>
    </row>
    <row r="57" spans="1:90" ht="12.75" customHeight="1">
      <c r="A57" s="4">
        <f>'MASTER GURU HARIAN'!A59</f>
        <v>55</v>
      </c>
      <c r="B57" s="5" t="str">
        <f>'MASTER GURU HARIAN'!B59</f>
        <v>NADIA AFRILIANI, S.Pd</v>
      </c>
      <c r="C57" s="5" t="str">
        <f>'MASTER GURU HARIAN'!C59</f>
        <v>G55</v>
      </c>
      <c r="D57" s="5" t="str">
        <f>'MASTER GURU HARIAN'!D59</f>
        <v>NADIA</v>
      </c>
      <c r="E57" s="399"/>
      <c r="F57" s="399">
        <f>COUNTIF(JADWAL!F$6:F$195,$D57)</f>
        <v>1</v>
      </c>
      <c r="G57" s="399">
        <f>COUNTIF(JADWAL!G$6:G$195,$D57)</f>
        <v>1</v>
      </c>
      <c r="H57" s="399">
        <f>COUNTIF(JADWAL!H$6:H$195,$D57)</f>
        <v>1</v>
      </c>
      <c r="I57" s="399">
        <f>COUNTIF(JADWAL!I$6:I$195,$D57)</f>
        <v>1</v>
      </c>
      <c r="J57" s="399">
        <f>COUNTIF(JADWAL!J$6:J$195,$D57)</f>
        <v>0</v>
      </c>
      <c r="K57" s="399">
        <f>COUNTIF(JADWAL!K$6:K$195,$D57)</f>
        <v>0</v>
      </c>
      <c r="L57" s="399">
        <f>COUNTIF(JADWAL!L$6:L$195,$D57)</f>
        <v>0</v>
      </c>
      <c r="M57" s="399">
        <f>COUNTIF(JADWAL!M$6:M$195,$D57)</f>
        <v>0</v>
      </c>
      <c r="N57" s="399">
        <f>COUNTIF(JADWAL!N$6:N$195,$D57)</f>
        <v>1</v>
      </c>
      <c r="O57" s="399">
        <f>COUNTIF(JADWAL!O$6:O$195,$D57)</f>
        <v>1</v>
      </c>
      <c r="P57" s="399">
        <f>COUNTIF(JADWAL!P$6:P$195,$D57)</f>
        <v>0</v>
      </c>
      <c r="Q57" s="399">
        <f>COUNTIF(JADWAL!Q$6:Q$195,$D57)</f>
        <v>0</v>
      </c>
      <c r="R57" s="399">
        <f>COUNTIF(JADWAL!R$6:R$195,$D57)</f>
        <v>0</v>
      </c>
      <c r="S57" s="399">
        <f>COUNTIF(JADWAL!S$6:S$195,$D57)</f>
        <v>0</v>
      </c>
      <c r="T57" s="399">
        <f t="shared" si="0"/>
        <v>6</v>
      </c>
      <c r="U57" s="400"/>
      <c r="V57" s="399">
        <f>COUNTIF(JADWAL!V$6:V$195,$D57)</f>
        <v>1</v>
      </c>
      <c r="W57" s="399">
        <f>COUNTIF(JADWAL!W$6:W$195,$D57)</f>
        <v>1</v>
      </c>
      <c r="X57" s="399">
        <f>COUNTIF(JADWAL!X$6:X$195,$D57)</f>
        <v>0</v>
      </c>
      <c r="Y57" s="399">
        <f>COUNTIF(JADWAL!Y$6:Y$195,$D57)</f>
        <v>0</v>
      </c>
      <c r="Z57" s="399">
        <f>COUNTIF(JADWAL!Z$6:Z$195,$D57)</f>
        <v>1</v>
      </c>
      <c r="AA57" s="401"/>
      <c r="AB57" s="399">
        <f>COUNTIF(JADWAL!AB$6:AB$195,$D57)</f>
        <v>1</v>
      </c>
      <c r="AC57" s="399">
        <f>COUNTIF(JADWAL!AC$6:AC$195,$D57)</f>
        <v>1</v>
      </c>
      <c r="AD57" s="399">
        <f>COUNTIF(JADWAL!AD$6:AD$195,$D57)</f>
        <v>1</v>
      </c>
      <c r="AE57" s="399">
        <f>COUNTIF(JADWAL!AE$6:AE$195,$D57)</f>
        <v>0</v>
      </c>
      <c r="AF57" s="399">
        <f>COUNTIF(JADWAL!AF$6:AF$195,$D57)</f>
        <v>0</v>
      </c>
      <c r="AG57" s="399">
        <f>COUNTIF(JADWAL!AG$6:AG$195,$D57)</f>
        <v>0</v>
      </c>
      <c r="AH57" s="399">
        <f>COUNTIF(JADWAL!AH$6:AH$195,$D57)</f>
        <v>0</v>
      </c>
      <c r="AI57" s="401"/>
      <c r="AJ57" s="399"/>
      <c r="AK57" s="399">
        <f t="shared" si="1"/>
        <v>6</v>
      </c>
      <c r="AL57" s="401"/>
      <c r="AM57" s="399">
        <f>COUNTIF(JADWAL!AM$6:AM$195,$D57)</f>
        <v>0</v>
      </c>
      <c r="AN57" s="399">
        <f>COUNTIF(JADWAL!AN$6:AN$195,$D57)</f>
        <v>0</v>
      </c>
      <c r="AO57" s="399">
        <f>COUNTIF(JADWAL!AO$6:AO$195,$D57)</f>
        <v>0</v>
      </c>
      <c r="AP57" s="399">
        <f>COUNTIF(JADWAL!AP$6:AP$195,$D57)</f>
        <v>0</v>
      </c>
      <c r="AQ57" s="399">
        <f>COUNTIF(JADWAL!AQ$6:AQ$195,$D57)</f>
        <v>0</v>
      </c>
      <c r="AR57" s="402"/>
      <c r="AS57" s="399">
        <f>COUNTIF(JADWAL!AS$6:AS$195,$D57)</f>
        <v>1</v>
      </c>
      <c r="AT57" s="399">
        <f>COUNTIF(JADWAL!AT$6:AT$195,$D57)</f>
        <v>1</v>
      </c>
      <c r="AU57" s="402">
        <f>COUNTIF(JADWAL!AU$6:AU$195,$D57)</f>
        <v>0</v>
      </c>
      <c r="AV57" s="399">
        <f>COUNTIF(JADWAL!AV$6:AV$195,$D57)</f>
        <v>1</v>
      </c>
      <c r="AW57" s="399">
        <f>COUNTIF(JADWAL!AW$6:AW$195,$D57)</f>
        <v>1</v>
      </c>
      <c r="AX57" s="399">
        <f>COUNTIF(JADWAL!AX$6:AX$195,$D57)</f>
        <v>1</v>
      </c>
      <c r="AY57" s="399">
        <f>COUNTIF(JADWAL!AY$6:AY$195,$D57)</f>
        <v>1</v>
      </c>
      <c r="AZ57" s="402">
        <f>COUNTIF(JADWAL!AZ$6:AZ$195,$D57)</f>
        <v>0</v>
      </c>
      <c r="BA57" s="399">
        <f>COUNTIF(JADWAL!BA$6:BA$195,$D57)</f>
        <v>0</v>
      </c>
      <c r="BB57" s="399">
        <f t="shared" si="2"/>
        <v>6</v>
      </c>
      <c r="BC57" s="403"/>
      <c r="BD57" s="403"/>
      <c r="BE57" s="399">
        <f>COUNTIF(JADWAL!BF$6:BF$195,$D57)</f>
        <v>0</v>
      </c>
      <c r="BF57" s="399">
        <f>COUNTIF(JADWAL!BG$6:BG$195,$D57)</f>
        <v>0</v>
      </c>
      <c r="BG57" s="399">
        <f>COUNTIF(JADWAL!BH$6:BH$195,$D57)</f>
        <v>0</v>
      </c>
      <c r="BH57" s="399">
        <f>COUNTIF(JADWAL!BI$6:BI$195,$D57)</f>
        <v>0</v>
      </c>
      <c r="BI57" s="399">
        <f>COUNTIF(JADWAL!BJ$6:BJ$195,$D57)</f>
        <v>0</v>
      </c>
      <c r="BJ57" s="401"/>
      <c r="BK57" s="399">
        <f>COUNTIF(JADWAL!BL$6:BL$195,$D57)</f>
        <v>0</v>
      </c>
      <c r="BL57" s="399">
        <f>COUNTIF(JADWAL!BM$6:BM$195,$D57)</f>
        <v>0</v>
      </c>
      <c r="BM57" s="399">
        <f>COUNTIF(JADWAL!BN$6:BN$195,$D57)</f>
        <v>0</v>
      </c>
      <c r="BN57" s="399">
        <f>COUNTIF(JADWAL!BO$6:BO$195,$D57)</f>
        <v>0</v>
      </c>
      <c r="BO57" s="399">
        <f>COUNTIF(JADWAL!BP$6:BP$195,$D57)</f>
        <v>0</v>
      </c>
      <c r="BP57" s="399">
        <f>COUNTIF(JADWAL!BQ$6:BQ$195,$D57)</f>
        <v>0</v>
      </c>
      <c r="BQ57" s="399">
        <f>COUNTIF(JADWAL!BR$6:BR$195,$D57)</f>
        <v>0</v>
      </c>
      <c r="BR57" s="401"/>
      <c r="BS57" s="399">
        <f>COUNTIF(JADWAL!BT$6:BT$195,$D57)</f>
        <v>0</v>
      </c>
      <c r="BT57" s="399">
        <f t="shared" si="3"/>
        <v>0</v>
      </c>
      <c r="BU57" s="404"/>
      <c r="BV57" s="399">
        <f>COUNTIF(JADWAL!BW$6:BW$195,$D57)</f>
        <v>0</v>
      </c>
      <c r="BW57" s="399">
        <f>COUNTIF(JADWAL!BX$6:BX$195,$D57)</f>
        <v>0</v>
      </c>
      <c r="BX57" s="399">
        <f>COUNTIF(JADWAL!BY$6:BY$195,$D57)</f>
        <v>0</v>
      </c>
      <c r="BY57" s="399">
        <f>COUNTIF(JADWAL!BZ$6:BZ$195,$D57)</f>
        <v>1</v>
      </c>
      <c r="BZ57" s="399">
        <f>COUNTIF(JADWAL!CA$6:CA$195,$D57)</f>
        <v>1</v>
      </c>
      <c r="CA57" s="399">
        <f>COUNTIF(JADWAL!CB$6:CB$195,$D57)</f>
        <v>1</v>
      </c>
      <c r="CB57" s="399">
        <f>COUNTIF(JADWAL!CC$6:CC$195,$D57)</f>
        <v>1</v>
      </c>
      <c r="CC57" s="401"/>
      <c r="CD57" s="399">
        <f>COUNTIF(JADWAL!CE$6:CE$195,$D57)</f>
        <v>1</v>
      </c>
      <c r="CE57" s="399">
        <f>COUNTIF(JADWAL!CF$6:CF$195,$D57)</f>
        <v>1</v>
      </c>
      <c r="CF57" s="399">
        <f>COUNTIF(JADWAL!CG$6:CG$195,$D57)</f>
        <v>0</v>
      </c>
      <c r="CG57" s="399">
        <f>COUNTIF(JADWAL!CH$6:CH$195,$D57)</f>
        <v>0</v>
      </c>
      <c r="CH57" s="399">
        <f>COUNTIF(JADWAL!CI$6:CI$195,$D57)</f>
        <v>0</v>
      </c>
      <c r="CI57" s="399">
        <f>COUNTIF(JADWAL!CJ$6:CJ$195,$D57)</f>
        <v>0</v>
      </c>
      <c r="CJ57" s="399"/>
      <c r="CK57" s="399">
        <f t="shared" si="4"/>
        <v>6</v>
      </c>
      <c r="CL57" s="398">
        <f t="shared" si="5"/>
        <v>24</v>
      </c>
    </row>
    <row r="58" spans="1:90" ht="12.75" customHeight="1">
      <c r="A58" s="4">
        <f>'MASTER GURU HARIAN'!A60</f>
        <v>56</v>
      </c>
      <c r="B58" s="5" t="str">
        <f>'MASTER GURU HARIAN'!B60</f>
        <v>SABILA FAUZIYYA, S.Kom</v>
      </c>
      <c r="C58" s="5" t="str">
        <f>'MASTER GURU HARIAN'!C60</f>
        <v>G56</v>
      </c>
      <c r="D58" s="5" t="str">
        <f>'MASTER GURU HARIAN'!D60</f>
        <v>SABILA</v>
      </c>
      <c r="E58" s="399"/>
      <c r="F58" s="399">
        <f>COUNTIF(JADWAL!F$6:F$195,$D58)</f>
        <v>1</v>
      </c>
      <c r="G58" s="399">
        <f>COUNTIF(JADWAL!G$6:G$195,$D58)</f>
        <v>1</v>
      </c>
      <c r="H58" s="399">
        <f>COUNTIF(JADWAL!H$6:H$195,$D58)</f>
        <v>1</v>
      </c>
      <c r="I58" s="399">
        <f>COUNTIF(JADWAL!I$6:I$195,$D58)</f>
        <v>1</v>
      </c>
      <c r="J58" s="399">
        <f>COUNTIF(JADWAL!J$6:J$195,$D58)</f>
        <v>0</v>
      </c>
      <c r="K58" s="399">
        <f>COUNTIF(JADWAL!K$6:K$195,$D58)</f>
        <v>1</v>
      </c>
      <c r="L58" s="399">
        <f>COUNTIF(JADWAL!L$6:L$195,$D58)</f>
        <v>1</v>
      </c>
      <c r="M58" s="399">
        <f>COUNTIF(JADWAL!M$6:M$195,$D58)</f>
        <v>0</v>
      </c>
      <c r="N58" s="399">
        <f>COUNTIF(JADWAL!N$6:N$195,$D58)</f>
        <v>0</v>
      </c>
      <c r="O58" s="399">
        <f>COUNTIF(JADWAL!O$6:O$195,$D58)</f>
        <v>0</v>
      </c>
      <c r="P58" s="399">
        <f>COUNTIF(JADWAL!P$6:P$195,$D58)</f>
        <v>0</v>
      </c>
      <c r="Q58" s="399">
        <f>COUNTIF(JADWAL!Q$6:Q$195,$D58)</f>
        <v>0</v>
      </c>
      <c r="R58" s="399">
        <f>COUNTIF(JADWAL!R$6:R$195,$D58)</f>
        <v>0</v>
      </c>
      <c r="S58" s="399">
        <f>COUNTIF(JADWAL!S$6:S$195,$D58)</f>
        <v>0</v>
      </c>
      <c r="T58" s="399">
        <f t="shared" si="0"/>
        <v>6</v>
      </c>
      <c r="U58" s="400"/>
      <c r="V58" s="399">
        <f>COUNTIF(JADWAL!V$6:V$195,$D58)</f>
        <v>0</v>
      </c>
      <c r="W58" s="399">
        <f>COUNTIF(JADWAL!W$6:W$195,$D58)</f>
        <v>0</v>
      </c>
      <c r="X58" s="399">
        <f>COUNTIF(JADWAL!X$6:X$195,$D58)</f>
        <v>0</v>
      </c>
      <c r="Y58" s="399">
        <f>COUNTIF(JADWAL!Y$6:Y$195,$D58)</f>
        <v>0</v>
      </c>
      <c r="Z58" s="399">
        <f>COUNTIF(JADWAL!Z$6:Z$195,$D58)</f>
        <v>0</v>
      </c>
      <c r="AA58" s="401"/>
      <c r="AB58" s="399">
        <f>COUNTIF(JADWAL!AB$6:AB$195,$D58)</f>
        <v>0</v>
      </c>
      <c r="AC58" s="399">
        <f>COUNTIF(JADWAL!AC$6:AC$195,$D58)</f>
        <v>0</v>
      </c>
      <c r="AD58" s="399">
        <f>COUNTIF(JADWAL!AD$6:AD$195,$D58)</f>
        <v>0</v>
      </c>
      <c r="AE58" s="399">
        <f>COUNTIF(JADWAL!AE$6:AE$195,$D58)</f>
        <v>0</v>
      </c>
      <c r="AF58" s="399">
        <f>COUNTIF(JADWAL!AF$6:AF$195,$D58)</f>
        <v>0</v>
      </c>
      <c r="AG58" s="399">
        <f>COUNTIF(JADWAL!AG$6:AG$195,$D58)</f>
        <v>0</v>
      </c>
      <c r="AH58" s="399">
        <f>COUNTIF(JADWAL!AH$6:AH$195,$D58)</f>
        <v>0</v>
      </c>
      <c r="AI58" s="401"/>
      <c r="AJ58" s="399"/>
      <c r="AK58" s="399">
        <f t="shared" si="1"/>
        <v>0</v>
      </c>
      <c r="AL58" s="401"/>
      <c r="AM58" s="399">
        <f>COUNTIF(JADWAL!AM$6:AM$195,$D58)</f>
        <v>0</v>
      </c>
      <c r="AN58" s="399">
        <f>COUNTIF(JADWAL!AN$6:AN$195,$D58)</f>
        <v>0</v>
      </c>
      <c r="AO58" s="399">
        <f>COUNTIF(JADWAL!AO$6:AO$195,$D58)</f>
        <v>0</v>
      </c>
      <c r="AP58" s="399">
        <f>COUNTIF(JADWAL!AP$6:AP$195,$D58)</f>
        <v>1</v>
      </c>
      <c r="AQ58" s="399">
        <f>COUNTIF(JADWAL!AQ$6:AQ$195,$D58)</f>
        <v>1</v>
      </c>
      <c r="AR58" s="402"/>
      <c r="AS58" s="399">
        <f>COUNTIF(JADWAL!AS$6:AS$195,$D58)</f>
        <v>1</v>
      </c>
      <c r="AT58" s="399">
        <f>COUNTIF(JADWAL!AT$6:AT$195,$D58)</f>
        <v>1</v>
      </c>
      <c r="AU58" s="402">
        <f>COUNTIF(JADWAL!AU$6:AU$195,$D58)</f>
        <v>0</v>
      </c>
      <c r="AV58" s="399">
        <f>COUNTIF(JADWAL!AV$6:AV$195,$D58)</f>
        <v>1</v>
      </c>
      <c r="AW58" s="399">
        <f>COUNTIF(JADWAL!AW$6:AW$195,$D58)</f>
        <v>1</v>
      </c>
      <c r="AX58" s="399">
        <f>COUNTIF(JADWAL!AX$6:AX$195,$D58)</f>
        <v>1</v>
      </c>
      <c r="AY58" s="399">
        <f>COUNTIF(JADWAL!AY$6:AY$195,$D58)</f>
        <v>1</v>
      </c>
      <c r="AZ58" s="402">
        <f>COUNTIF(JADWAL!AZ$6:AZ$195,$D58)</f>
        <v>0</v>
      </c>
      <c r="BA58" s="399">
        <f>COUNTIF(JADWAL!BA$6:BA$195,$D58)</f>
        <v>0</v>
      </c>
      <c r="BB58" s="399">
        <f t="shared" si="2"/>
        <v>8</v>
      </c>
      <c r="BC58" s="403"/>
      <c r="BD58" s="403"/>
      <c r="BE58" s="399">
        <f>COUNTIF(JADWAL!BF$6:BF$195,$D58)</f>
        <v>0</v>
      </c>
      <c r="BF58" s="399">
        <f>COUNTIF(JADWAL!BG$6:BG$195,$D58)</f>
        <v>0</v>
      </c>
      <c r="BG58" s="399">
        <f>COUNTIF(JADWAL!BH$6:BH$195,$D58)</f>
        <v>1</v>
      </c>
      <c r="BH58" s="399">
        <f>COUNTIF(JADWAL!BI$6:BI$195,$D58)</f>
        <v>1</v>
      </c>
      <c r="BI58" s="399">
        <f>COUNTIF(JADWAL!BJ$6:BJ$195,$D58)</f>
        <v>1</v>
      </c>
      <c r="BJ58" s="401"/>
      <c r="BK58" s="399">
        <f>COUNTIF(JADWAL!BL$6:BL$195,$D58)</f>
        <v>1</v>
      </c>
      <c r="BL58" s="399">
        <f>COUNTIF(JADWAL!BM$6:BM$195,$D58)</f>
        <v>1</v>
      </c>
      <c r="BM58" s="399">
        <f>COUNTIF(JADWAL!BN$6:BN$195,$D58)</f>
        <v>0</v>
      </c>
      <c r="BN58" s="399">
        <f>COUNTIF(JADWAL!BO$6:BO$195,$D58)</f>
        <v>1</v>
      </c>
      <c r="BO58" s="399">
        <f>COUNTIF(JADWAL!BP$6:BP$195,$D58)</f>
        <v>0</v>
      </c>
      <c r="BP58" s="399">
        <f>COUNTIF(JADWAL!BQ$6:BQ$195,$D58)</f>
        <v>0</v>
      </c>
      <c r="BQ58" s="399">
        <f>COUNTIF(JADWAL!BR$6:BR$195,$D58)</f>
        <v>0</v>
      </c>
      <c r="BR58" s="401"/>
      <c r="BS58" s="399">
        <f>COUNTIF(JADWAL!BT$6:BT$195,$D58)</f>
        <v>0</v>
      </c>
      <c r="BT58" s="399">
        <f t="shared" si="3"/>
        <v>6</v>
      </c>
      <c r="BU58" s="404"/>
      <c r="BV58" s="399">
        <f>COUNTIF(JADWAL!BW$6:BW$195,$D58)</f>
        <v>0</v>
      </c>
      <c r="BW58" s="399">
        <f>COUNTIF(JADWAL!BX$6:BX$195,$D58)</f>
        <v>1</v>
      </c>
      <c r="BX58" s="399">
        <f>COUNTIF(JADWAL!BY$6:BY$195,$D58)</f>
        <v>1</v>
      </c>
      <c r="BY58" s="399">
        <f>COUNTIF(JADWAL!BZ$6:BZ$195,$D58)</f>
        <v>1</v>
      </c>
      <c r="BZ58" s="399">
        <f>COUNTIF(JADWAL!CA$6:CA$195,$D58)</f>
        <v>1</v>
      </c>
      <c r="CA58" s="399">
        <f>COUNTIF(JADWAL!CB$6:CB$195,$D58)</f>
        <v>1</v>
      </c>
      <c r="CB58" s="399">
        <f>COUNTIF(JADWAL!CC$6:CC$195,$D58)</f>
        <v>1</v>
      </c>
      <c r="CC58" s="401"/>
      <c r="CD58" s="399">
        <f>COUNTIF(JADWAL!CE$6:CE$195,$D58)</f>
        <v>1</v>
      </c>
      <c r="CE58" s="399">
        <f>COUNTIF(JADWAL!CF$6:CF$195,$D58)</f>
        <v>1</v>
      </c>
      <c r="CF58" s="399">
        <f>COUNTIF(JADWAL!CG$6:CG$195,$D58)</f>
        <v>0</v>
      </c>
      <c r="CG58" s="399">
        <f>COUNTIF(JADWAL!CH$6:CH$195,$D58)</f>
        <v>0</v>
      </c>
      <c r="CH58" s="399">
        <f>COUNTIF(JADWAL!CI$6:CI$195,$D58)</f>
        <v>0</v>
      </c>
      <c r="CI58" s="399">
        <f>COUNTIF(JADWAL!CJ$6:CJ$195,$D58)</f>
        <v>0</v>
      </c>
      <c r="CJ58" s="399"/>
      <c r="CK58" s="399">
        <f t="shared" si="4"/>
        <v>8</v>
      </c>
      <c r="CL58" s="398">
        <f t="shared" si="5"/>
        <v>28</v>
      </c>
    </row>
    <row r="59" spans="1:90" ht="12.75" customHeight="1">
      <c r="A59" s="4">
        <f>'MASTER GURU HARIAN'!A61</f>
        <v>57</v>
      </c>
      <c r="B59" s="5" t="str">
        <f>'MASTER GURU HARIAN'!B61</f>
        <v>JAYA SUMPENA, S.ST, M.Kom</v>
      </c>
      <c r="C59" s="5" t="str">
        <f>'MASTER GURU HARIAN'!C61</f>
        <v>G57</v>
      </c>
      <c r="D59" s="5" t="str">
        <f>'MASTER GURU HARIAN'!D61</f>
        <v>JAYA</v>
      </c>
      <c r="E59" s="399"/>
      <c r="F59" s="399">
        <f>COUNTIF(JADWAL!F$6:F$195,$D59)</f>
        <v>1</v>
      </c>
      <c r="G59" s="399">
        <f>COUNTIF(JADWAL!G$6:G$195,$D59)</f>
        <v>1</v>
      </c>
      <c r="H59" s="399">
        <f>COUNTIF(JADWAL!H$6:H$195,$D59)</f>
        <v>1</v>
      </c>
      <c r="I59" s="399">
        <f>COUNTIF(JADWAL!I$6:I$195,$D59)</f>
        <v>0</v>
      </c>
      <c r="J59" s="399">
        <f>COUNTIF(JADWAL!J$6:J$195,$D59)</f>
        <v>0</v>
      </c>
      <c r="K59" s="399">
        <f>COUNTIF(JADWAL!K$6:K$195,$D59)</f>
        <v>0</v>
      </c>
      <c r="L59" s="399">
        <f>COUNTIF(JADWAL!L$6:L$195,$D59)</f>
        <v>0</v>
      </c>
      <c r="M59" s="399">
        <f>COUNTIF(JADWAL!M$6:M$195,$D59)</f>
        <v>0</v>
      </c>
      <c r="N59" s="399">
        <f>COUNTIF(JADWAL!N$6:N$195,$D59)</f>
        <v>0</v>
      </c>
      <c r="O59" s="399">
        <f>COUNTIF(JADWAL!O$6:O$195,$D59)</f>
        <v>0</v>
      </c>
      <c r="P59" s="399">
        <f>COUNTIF(JADWAL!P$6:P$195,$D59)</f>
        <v>0</v>
      </c>
      <c r="Q59" s="399">
        <f>COUNTIF(JADWAL!Q$6:Q$195,$D59)</f>
        <v>0</v>
      </c>
      <c r="R59" s="399">
        <f>COUNTIF(JADWAL!R$6:R$195,$D59)</f>
        <v>0</v>
      </c>
      <c r="S59" s="399">
        <f>COUNTIF(JADWAL!S$6:S$195,$D59)</f>
        <v>0</v>
      </c>
      <c r="T59" s="399">
        <f t="shared" si="0"/>
        <v>3</v>
      </c>
      <c r="U59" s="400"/>
      <c r="V59" s="399">
        <f>COUNTIF(JADWAL!V$6:V$195,$D59)</f>
        <v>1</v>
      </c>
      <c r="W59" s="399">
        <f>COUNTIF(JADWAL!W$6:W$195,$D59)</f>
        <v>1</v>
      </c>
      <c r="X59" s="399">
        <f>COUNTIF(JADWAL!X$6:X$195,$D59)</f>
        <v>1</v>
      </c>
      <c r="Y59" s="399">
        <f>COUNTIF(JADWAL!Y$6:Y$195,$D59)</f>
        <v>1</v>
      </c>
      <c r="Z59" s="399">
        <f>COUNTIF(JADWAL!Z$6:Z$195,$D59)</f>
        <v>1</v>
      </c>
      <c r="AA59" s="401"/>
      <c r="AB59" s="399">
        <f>COUNTIF(JADWAL!AB$6:AB$195,$D59)</f>
        <v>0</v>
      </c>
      <c r="AC59" s="399">
        <f>COUNTIF(JADWAL!AC$6:AC$195,$D59)</f>
        <v>0</v>
      </c>
      <c r="AD59" s="399">
        <f>COUNTIF(JADWAL!AD$6:AD$195,$D59)</f>
        <v>0</v>
      </c>
      <c r="AE59" s="399">
        <f>COUNTIF(JADWAL!AE$6:AE$195,$D59)</f>
        <v>0</v>
      </c>
      <c r="AF59" s="399">
        <f>COUNTIF(JADWAL!AF$6:AF$195,$D59)</f>
        <v>0</v>
      </c>
      <c r="AG59" s="399">
        <f>COUNTIF(JADWAL!AG$6:AG$195,$D59)</f>
        <v>0</v>
      </c>
      <c r="AH59" s="399">
        <f>COUNTIF(JADWAL!AH$6:AH$195,$D59)</f>
        <v>0</v>
      </c>
      <c r="AI59" s="401"/>
      <c r="AJ59" s="399"/>
      <c r="AK59" s="399">
        <f t="shared" si="1"/>
        <v>5</v>
      </c>
      <c r="AL59" s="401"/>
      <c r="AM59" s="399">
        <f>COUNTIF(JADWAL!AM$6:AM$195,$D59)</f>
        <v>0</v>
      </c>
      <c r="AN59" s="399">
        <f>COUNTIF(JADWAL!AN$6:AN$195,$D59)</f>
        <v>0</v>
      </c>
      <c r="AO59" s="399">
        <f>COUNTIF(JADWAL!AO$6:AO$195,$D59)</f>
        <v>0</v>
      </c>
      <c r="AP59" s="399">
        <f>COUNTIF(JADWAL!AP$6:AP$195,$D59)</f>
        <v>0</v>
      </c>
      <c r="AQ59" s="399">
        <f>COUNTIF(JADWAL!AQ$6:AQ$195,$D59)</f>
        <v>0</v>
      </c>
      <c r="AR59" s="402"/>
      <c r="AS59" s="399">
        <f>COUNTIF(JADWAL!AS$6:AS$195,$D59)</f>
        <v>0</v>
      </c>
      <c r="AT59" s="399">
        <f>COUNTIF(JADWAL!AT$6:AT$195,$D59)</f>
        <v>0</v>
      </c>
      <c r="AU59" s="402">
        <f>COUNTIF(JADWAL!AU$6:AU$195,$D59)</f>
        <v>0</v>
      </c>
      <c r="AV59" s="399">
        <f>COUNTIF(JADWAL!AV$6:AV$195,$D59)</f>
        <v>1</v>
      </c>
      <c r="AW59" s="399">
        <f>COUNTIF(JADWAL!AW$6:AW$195,$D59)</f>
        <v>1</v>
      </c>
      <c r="AX59" s="399">
        <f>COUNTIF(JADWAL!AX$6:AX$195,$D59)</f>
        <v>1</v>
      </c>
      <c r="AY59" s="399">
        <f>COUNTIF(JADWAL!AY$6:AY$195,$D59)</f>
        <v>1</v>
      </c>
      <c r="AZ59" s="402">
        <f>COUNTIF(JADWAL!AZ$6:AZ$195,$D59)</f>
        <v>0</v>
      </c>
      <c r="BA59" s="399">
        <f>COUNTIF(JADWAL!BA$6:BA$195,$D59)</f>
        <v>0</v>
      </c>
      <c r="BB59" s="399">
        <f t="shared" si="2"/>
        <v>4</v>
      </c>
      <c r="BC59" s="403"/>
      <c r="BD59" s="403"/>
      <c r="BE59" s="399">
        <f>COUNTIF(JADWAL!BF$6:BF$195,$D59)</f>
        <v>1</v>
      </c>
      <c r="BF59" s="399">
        <f>COUNTIF(JADWAL!BG$6:BG$195,$D59)</f>
        <v>1</v>
      </c>
      <c r="BG59" s="399">
        <f>COUNTIF(JADWAL!BH$6:BH$195,$D59)</f>
        <v>1</v>
      </c>
      <c r="BH59" s="399">
        <f>COUNTIF(JADWAL!BI$6:BI$195,$D59)</f>
        <v>1</v>
      </c>
      <c r="BI59" s="399">
        <f>COUNTIF(JADWAL!BJ$6:BJ$195,$D59)</f>
        <v>1</v>
      </c>
      <c r="BJ59" s="401"/>
      <c r="BK59" s="399">
        <f>COUNTIF(JADWAL!BL$6:BL$195,$D59)</f>
        <v>0</v>
      </c>
      <c r="BL59" s="399">
        <f>COUNTIF(JADWAL!BM$6:BM$195,$D59)</f>
        <v>0</v>
      </c>
      <c r="BM59" s="399">
        <f>COUNTIF(JADWAL!BN$6:BN$195,$D59)</f>
        <v>0</v>
      </c>
      <c r="BN59" s="399">
        <f>COUNTIF(JADWAL!BO$6:BO$195,$D59)</f>
        <v>0</v>
      </c>
      <c r="BO59" s="399">
        <f>COUNTIF(JADWAL!BP$6:BP$195,$D59)</f>
        <v>0</v>
      </c>
      <c r="BP59" s="399">
        <f>COUNTIF(JADWAL!BQ$6:BQ$195,$D59)</f>
        <v>0</v>
      </c>
      <c r="BQ59" s="399">
        <f>COUNTIF(JADWAL!BR$6:BR$195,$D59)</f>
        <v>0</v>
      </c>
      <c r="BR59" s="401"/>
      <c r="BS59" s="399">
        <f>COUNTIF(JADWAL!BT$6:BT$195,$D59)</f>
        <v>0</v>
      </c>
      <c r="BT59" s="399">
        <f t="shared" si="3"/>
        <v>5</v>
      </c>
      <c r="BU59" s="404"/>
      <c r="BV59" s="399">
        <f>COUNTIF(JADWAL!BW$6:BW$195,$D59)</f>
        <v>0</v>
      </c>
      <c r="BW59" s="399">
        <f>COUNTIF(JADWAL!BX$6:BX$195,$D59)</f>
        <v>1</v>
      </c>
      <c r="BX59" s="399">
        <f>COUNTIF(JADWAL!BY$6:BY$195,$D59)</f>
        <v>1</v>
      </c>
      <c r="BY59" s="399">
        <f>COUNTIF(JADWAL!BZ$6:BZ$195,$D59)</f>
        <v>1</v>
      </c>
      <c r="BZ59" s="399">
        <f>COUNTIF(JADWAL!CA$6:CA$195,$D59)</f>
        <v>0</v>
      </c>
      <c r="CA59" s="399">
        <f>COUNTIF(JADWAL!CB$6:CB$195,$D59)</f>
        <v>0</v>
      </c>
      <c r="CB59" s="399">
        <f>COUNTIF(JADWAL!CC$6:CC$195,$D59)</f>
        <v>0</v>
      </c>
      <c r="CC59" s="401"/>
      <c r="CD59" s="399">
        <f>COUNTIF(JADWAL!CE$6:CE$195,$D59)</f>
        <v>0</v>
      </c>
      <c r="CE59" s="399">
        <f>COUNTIF(JADWAL!CF$6:CF$195,$D59)</f>
        <v>0</v>
      </c>
      <c r="CF59" s="399">
        <f>COUNTIF(JADWAL!CG$6:CG$195,$D59)</f>
        <v>0</v>
      </c>
      <c r="CG59" s="399">
        <f>COUNTIF(JADWAL!CH$6:CH$195,$D59)</f>
        <v>0</v>
      </c>
      <c r="CH59" s="399">
        <f>COUNTIF(JADWAL!CI$6:CI$195,$D59)</f>
        <v>0</v>
      </c>
      <c r="CI59" s="399">
        <f>COUNTIF(JADWAL!CJ$6:CJ$195,$D59)</f>
        <v>0</v>
      </c>
      <c r="CJ59" s="399"/>
      <c r="CK59" s="399">
        <f t="shared" si="4"/>
        <v>3</v>
      </c>
      <c r="CL59" s="398">
        <f t="shared" si="5"/>
        <v>20</v>
      </c>
    </row>
    <row r="60" spans="1:90" ht="12.75" customHeight="1">
      <c r="A60" s="4">
        <f>'MASTER GURU HARIAN'!A62</f>
        <v>58</v>
      </c>
      <c r="B60" s="5" t="str">
        <f>'MASTER GURU HARIAN'!B62</f>
        <v>TUBAGUS SAPUTRA, S.Pd</v>
      </c>
      <c r="C60" s="5" t="str">
        <f>'MASTER GURU HARIAN'!C62</f>
        <v>G58</v>
      </c>
      <c r="D60" s="5" t="str">
        <f>'MASTER GURU HARIAN'!D62</f>
        <v>TUBAGUS</v>
      </c>
      <c r="E60" s="399"/>
      <c r="F60" s="399">
        <f>COUNTIF(JADWAL!F$6:F$195,$D60)</f>
        <v>1</v>
      </c>
      <c r="G60" s="399">
        <f>COUNTIF(JADWAL!G$6:G$195,$D60)</f>
        <v>1</v>
      </c>
      <c r="H60" s="399">
        <f>COUNTIF(JADWAL!H$6:H$195,$D60)</f>
        <v>1</v>
      </c>
      <c r="I60" s="399">
        <f>COUNTIF(JADWAL!I$6:I$195,$D60)</f>
        <v>1</v>
      </c>
      <c r="J60" s="399">
        <f>COUNTIF(JADWAL!J$6:J$195,$D60)</f>
        <v>0</v>
      </c>
      <c r="K60" s="399">
        <f>COUNTIF(JADWAL!K$6:K$195,$D60)</f>
        <v>0</v>
      </c>
      <c r="L60" s="399">
        <f>COUNTIF(JADWAL!L$6:L$195,$D60)</f>
        <v>0</v>
      </c>
      <c r="M60" s="399">
        <f>COUNTIF(JADWAL!M$6:M$195,$D60)</f>
        <v>0</v>
      </c>
      <c r="N60" s="399">
        <f>COUNTIF(JADWAL!N$6:N$195,$D60)</f>
        <v>1</v>
      </c>
      <c r="O60" s="399">
        <f>COUNTIF(JADWAL!O$6:O$195,$D60)</f>
        <v>1</v>
      </c>
      <c r="P60" s="399">
        <f>COUNTIF(JADWAL!P$6:P$195,$D60)</f>
        <v>1</v>
      </c>
      <c r="Q60" s="399">
        <f>COUNTIF(JADWAL!Q$6:Q$195,$D60)</f>
        <v>1</v>
      </c>
      <c r="R60" s="399">
        <f>COUNTIF(JADWAL!R$6:R$195,$D60)</f>
        <v>0</v>
      </c>
      <c r="S60" s="399">
        <f>COUNTIF(JADWAL!S$6:S$195,$D60)</f>
        <v>0</v>
      </c>
      <c r="T60" s="399">
        <f t="shared" si="0"/>
        <v>8</v>
      </c>
      <c r="U60" s="400"/>
      <c r="V60" s="399">
        <f>COUNTIF(JADWAL!V$6:V$195,$D60)</f>
        <v>0</v>
      </c>
      <c r="W60" s="399">
        <f>COUNTIF(JADWAL!W$6:W$195,$D60)</f>
        <v>0</v>
      </c>
      <c r="X60" s="399">
        <f>COUNTIF(JADWAL!X$6:X$195,$D60)</f>
        <v>1</v>
      </c>
      <c r="Y60" s="399">
        <f>COUNTIF(JADWAL!Y$6:Y$195,$D60)</f>
        <v>1</v>
      </c>
      <c r="Z60" s="399">
        <f>COUNTIF(JADWAL!Z$6:Z$195,$D60)</f>
        <v>0</v>
      </c>
      <c r="AA60" s="401"/>
      <c r="AB60" s="399">
        <f>COUNTIF(JADWAL!AB$6:AB$195,$D60)</f>
        <v>1</v>
      </c>
      <c r="AC60" s="399">
        <f>COUNTIF(JADWAL!AC$6:AC$195,$D60)</f>
        <v>1</v>
      </c>
      <c r="AD60" s="399">
        <f>COUNTIF(JADWAL!AD$6:AD$195,$D60)</f>
        <v>0</v>
      </c>
      <c r="AE60" s="399">
        <f>COUNTIF(JADWAL!AE$6:AE$195,$D60)</f>
        <v>0</v>
      </c>
      <c r="AF60" s="399">
        <f>COUNTIF(JADWAL!AF$6:AF$195,$D60)</f>
        <v>0</v>
      </c>
      <c r="AG60" s="399">
        <f>COUNTIF(JADWAL!AG$6:AG$195,$D60)</f>
        <v>0</v>
      </c>
      <c r="AH60" s="399">
        <f>COUNTIF(JADWAL!AH$6:AH$195,$D60)</f>
        <v>0</v>
      </c>
      <c r="AI60" s="401"/>
      <c r="AJ60" s="399"/>
      <c r="AK60" s="399">
        <f t="shared" si="1"/>
        <v>4</v>
      </c>
      <c r="AL60" s="401"/>
      <c r="AM60" s="399">
        <f>COUNTIF(JADWAL!AM$6:AM$195,$D60)</f>
        <v>0</v>
      </c>
      <c r="AN60" s="399">
        <f>COUNTIF(JADWAL!AN$6:AN$195,$D60)</f>
        <v>1</v>
      </c>
      <c r="AO60" s="399">
        <f>COUNTIF(JADWAL!AO$6:AO$195,$D60)</f>
        <v>1</v>
      </c>
      <c r="AP60" s="399">
        <f>COUNTIF(JADWAL!AP$6:AP$195,$D60)</f>
        <v>0</v>
      </c>
      <c r="AQ60" s="399">
        <f>COUNTIF(JADWAL!AQ$6:AQ$195,$D60)</f>
        <v>1</v>
      </c>
      <c r="AR60" s="402"/>
      <c r="AS60" s="399">
        <f>COUNTIF(JADWAL!AS$6:AS$195,$D60)</f>
        <v>1</v>
      </c>
      <c r="AT60" s="399">
        <f>COUNTIF(JADWAL!AT$6:AT$195,$D60)</f>
        <v>0</v>
      </c>
      <c r="AU60" s="402">
        <f>COUNTIF(JADWAL!AU$6:AU$195,$D60)</f>
        <v>0</v>
      </c>
      <c r="AV60" s="399">
        <f>COUNTIF(JADWAL!AV$6:AV$195,$D60)</f>
        <v>0</v>
      </c>
      <c r="AW60" s="399">
        <f>COUNTIF(JADWAL!AW$6:AW$195,$D60)</f>
        <v>0</v>
      </c>
      <c r="AX60" s="399">
        <f>COUNTIF(JADWAL!AX$6:AX$195,$D60)</f>
        <v>0</v>
      </c>
      <c r="AY60" s="399">
        <f>COUNTIF(JADWAL!AY$6:AY$195,$D60)</f>
        <v>0</v>
      </c>
      <c r="AZ60" s="402">
        <f>COUNTIF(JADWAL!AZ$6:AZ$195,$D60)</f>
        <v>0</v>
      </c>
      <c r="BA60" s="399">
        <f>COUNTIF(JADWAL!BA$6:BA$195,$D60)</f>
        <v>0</v>
      </c>
      <c r="BB60" s="399">
        <f t="shared" si="2"/>
        <v>4</v>
      </c>
      <c r="BC60" s="403"/>
      <c r="BD60" s="403"/>
      <c r="BE60" s="399">
        <f>COUNTIF(JADWAL!BF$6:BF$195,$D60)</f>
        <v>0</v>
      </c>
      <c r="BF60" s="399">
        <f>COUNTIF(JADWAL!BG$6:BG$195,$D60)</f>
        <v>0</v>
      </c>
      <c r="BG60" s="399">
        <f>COUNTIF(JADWAL!BH$6:BH$195,$D60)</f>
        <v>0</v>
      </c>
      <c r="BH60" s="399">
        <f>COUNTIF(JADWAL!BI$6:BI$195,$D60)</f>
        <v>0</v>
      </c>
      <c r="BI60" s="399">
        <f>COUNTIF(JADWAL!BJ$6:BJ$195,$D60)</f>
        <v>0</v>
      </c>
      <c r="BJ60" s="401"/>
      <c r="BK60" s="399">
        <f>COUNTIF(JADWAL!BL$6:BL$195,$D60)</f>
        <v>0</v>
      </c>
      <c r="BL60" s="399">
        <f>COUNTIF(JADWAL!BM$6:BM$195,$D60)</f>
        <v>0</v>
      </c>
      <c r="BM60" s="399">
        <f>COUNTIF(JADWAL!BN$6:BN$195,$D60)</f>
        <v>0</v>
      </c>
      <c r="BN60" s="399">
        <f>COUNTIF(JADWAL!BO$6:BO$195,$D60)</f>
        <v>0</v>
      </c>
      <c r="BO60" s="399">
        <f>COUNTIF(JADWAL!BP$6:BP$195,$D60)</f>
        <v>0</v>
      </c>
      <c r="BP60" s="399">
        <f>COUNTIF(JADWAL!BQ$6:BQ$195,$D60)</f>
        <v>0</v>
      </c>
      <c r="BQ60" s="399">
        <f>COUNTIF(JADWAL!BR$6:BR$195,$D60)</f>
        <v>0</v>
      </c>
      <c r="BR60" s="401"/>
      <c r="BS60" s="399">
        <f>COUNTIF(JADWAL!BT$6:BT$195,$D60)</f>
        <v>0</v>
      </c>
      <c r="BT60" s="399">
        <f t="shared" si="3"/>
        <v>0</v>
      </c>
      <c r="BU60" s="404"/>
      <c r="BV60" s="399">
        <f>COUNTIF(JADWAL!BW$6:BW$195,$D60)</f>
        <v>0</v>
      </c>
      <c r="BW60" s="399">
        <f>COUNTIF(JADWAL!BX$6:BX$195,$D60)</f>
        <v>0</v>
      </c>
      <c r="BX60" s="399">
        <f>COUNTIF(JADWAL!BY$6:BY$195,$D60)</f>
        <v>0</v>
      </c>
      <c r="BY60" s="399">
        <f>COUNTIF(JADWAL!BZ$6:BZ$195,$D60)</f>
        <v>0</v>
      </c>
      <c r="BZ60" s="399">
        <f>COUNTIF(JADWAL!CA$6:CA$195,$D60)</f>
        <v>0</v>
      </c>
      <c r="CA60" s="399">
        <f>COUNTIF(JADWAL!CB$6:CB$195,$D60)</f>
        <v>0</v>
      </c>
      <c r="CB60" s="399">
        <f>COUNTIF(JADWAL!CC$6:CC$195,$D60)</f>
        <v>0</v>
      </c>
      <c r="CC60" s="401"/>
      <c r="CD60" s="399">
        <f>COUNTIF(JADWAL!CE$6:CE$195,$D60)</f>
        <v>1</v>
      </c>
      <c r="CE60" s="399">
        <f>COUNTIF(JADWAL!CF$6:CF$195,$D60)</f>
        <v>1</v>
      </c>
      <c r="CF60" s="399">
        <f>COUNTIF(JADWAL!CG$6:CG$195,$D60)</f>
        <v>0</v>
      </c>
      <c r="CG60" s="399">
        <f>COUNTIF(JADWAL!CH$6:CH$195,$D60)</f>
        <v>0</v>
      </c>
      <c r="CH60" s="399">
        <f>COUNTIF(JADWAL!CI$6:CI$195,$D60)</f>
        <v>0</v>
      </c>
      <c r="CI60" s="399">
        <f>COUNTIF(JADWAL!CJ$6:CJ$195,$D60)</f>
        <v>0</v>
      </c>
      <c r="CJ60" s="399"/>
      <c r="CK60" s="399">
        <f t="shared" si="4"/>
        <v>2</v>
      </c>
      <c r="CL60" s="398">
        <f t="shared" si="5"/>
        <v>18</v>
      </c>
    </row>
    <row r="61" spans="1:90" ht="12.75" customHeight="1">
      <c r="A61" s="4">
        <f>'MASTER GURU HARIAN'!A63</f>
        <v>59</v>
      </c>
      <c r="B61" s="5" t="str">
        <f>'MASTER GURU HARIAN'!B63</f>
        <v>DENA HANDRIANA, M.Pd</v>
      </c>
      <c r="C61" s="5" t="str">
        <f>'MASTER GURU HARIAN'!C63</f>
        <v>G59</v>
      </c>
      <c r="D61" s="5" t="str">
        <f>'MASTER GURU HARIAN'!D63</f>
        <v>DENA</v>
      </c>
      <c r="E61" s="399"/>
      <c r="F61" s="399">
        <f>COUNTIF(JADWAL!F$6:F$195,$D61)</f>
        <v>0</v>
      </c>
      <c r="G61" s="399">
        <f>COUNTIF(JADWAL!G$6:G$195,$D61)</f>
        <v>0</v>
      </c>
      <c r="H61" s="399">
        <f>COUNTIF(JADWAL!H$6:H$195,$D61)</f>
        <v>0</v>
      </c>
      <c r="I61" s="399">
        <f>COUNTIF(JADWAL!I$6:I$195,$D61)</f>
        <v>0</v>
      </c>
      <c r="J61" s="399">
        <f>COUNTIF(JADWAL!J$6:J$195,$D61)</f>
        <v>0</v>
      </c>
      <c r="K61" s="399">
        <f>COUNTIF(JADWAL!K$6:K$195,$D61)</f>
        <v>0</v>
      </c>
      <c r="L61" s="399">
        <f>COUNTIF(JADWAL!L$6:L$195,$D61)</f>
        <v>0</v>
      </c>
      <c r="M61" s="399">
        <f>COUNTIF(JADWAL!M$6:M$195,$D61)</f>
        <v>0</v>
      </c>
      <c r="N61" s="399">
        <f>COUNTIF(JADWAL!N$6:N$195,$D61)</f>
        <v>0</v>
      </c>
      <c r="O61" s="399">
        <f>COUNTIF(JADWAL!O$6:O$195,$D61)</f>
        <v>0</v>
      </c>
      <c r="P61" s="399">
        <f>COUNTIF(JADWAL!P$6:P$195,$D61)</f>
        <v>0</v>
      </c>
      <c r="Q61" s="399">
        <f>COUNTIF(JADWAL!Q$6:Q$195,$D61)</f>
        <v>0</v>
      </c>
      <c r="R61" s="399">
        <f>COUNTIF(JADWAL!R$6:R$195,$D61)</f>
        <v>0</v>
      </c>
      <c r="S61" s="399">
        <f>COUNTIF(JADWAL!S$6:S$195,$D61)</f>
        <v>0</v>
      </c>
      <c r="T61" s="399">
        <f t="shared" si="0"/>
        <v>0</v>
      </c>
      <c r="U61" s="400"/>
      <c r="V61" s="399">
        <f>COUNTIF(JADWAL!V$6:V$195,$D61)</f>
        <v>1</v>
      </c>
      <c r="W61" s="399">
        <f>COUNTIF(JADWAL!W$6:W$195,$D61)</f>
        <v>1</v>
      </c>
      <c r="X61" s="399">
        <f>COUNTIF(JADWAL!X$6:X$195,$D61)</f>
        <v>0</v>
      </c>
      <c r="Y61" s="399">
        <f>COUNTIF(JADWAL!Y$6:Y$195,$D61)</f>
        <v>1</v>
      </c>
      <c r="Z61" s="399">
        <f>COUNTIF(JADWAL!Z$6:Z$195,$D61)</f>
        <v>1</v>
      </c>
      <c r="AA61" s="401"/>
      <c r="AB61" s="399">
        <f>COUNTIF(JADWAL!AB$6:AB$195,$D61)</f>
        <v>0</v>
      </c>
      <c r="AC61" s="399">
        <f>COUNTIF(JADWAL!AC$6:AC$195,$D61)</f>
        <v>0</v>
      </c>
      <c r="AD61" s="399">
        <f>COUNTIF(JADWAL!AD$6:AD$195,$D61)</f>
        <v>0</v>
      </c>
      <c r="AE61" s="399">
        <f>COUNTIF(JADWAL!AE$6:AE$195,$D61)</f>
        <v>0</v>
      </c>
      <c r="AF61" s="399">
        <f>COUNTIF(JADWAL!AF$6:AF$195,$D61)</f>
        <v>1</v>
      </c>
      <c r="AG61" s="399">
        <f>COUNTIF(JADWAL!AG$6:AG$195,$D61)</f>
        <v>1</v>
      </c>
      <c r="AH61" s="399">
        <f>COUNTIF(JADWAL!AH$6:AH$195,$D61)</f>
        <v>0</v>
      </c>
      <c r="AI61" s="401"/>
      <c r="AJ61" s="399"/>
      <c r="AK61" s="399">
        <f t="shared" si="1"/>
        <v>6</v>
      </c>
      <c r="AL61" s="401"/>
      <c r="AM61" s="399">
        <f>COUNTIF(JADWAL!AM$6:AM$195,$D61)</f>
        <v>0</v>
      </c>
      <c r="AN61" s="399">
        <f>COUNTIF(JADWAL!AN$6:AN$195,$D61)</f>
        <v>1</v>
      </c>
      <c r="AO61" s="399">
        <f>COUNTIF(JADWAL!AO$6:AO$195,$D61)</f>
        <v>1</v>
      </c>
      <c r="AP61" s="399">
        <f>COUNTIF(JADWAL!AP$6:AP$195,$D61)</f>
        <v>1</v>
      </c>
      <c r="AQ61" s="399">
        <f>COUNTIF(JADWAL!AQ$6:AQ$195,$D61)</f>
        <v>1</v>
      </c>
      <c r="AR61" s="402"/>
      <c r="AS61" s="399">
        <f>COUNTIF(JADWAL!AS$6:AS$195,$D61)</f>
        <v>1</v>
      </c>
      <c r="AT61" s="399">
        <f>COUNTIF(JADWAL!AT$6:AT$195,$D61)</f>
        <v>1</v>
      </c>
      <c r="AU61" s="402">
        <f>COUNTIF(JADWAL!AU$6:AU$195,$D61)</f>
        <v>0</v>
      </c>
      <c r="AV61" s="399">
        <f>COUNTIF(JADWAL!AV$6:AV$195,$D61)</f>
        <v>0</v>
      </c>
      <c r="AW61" s="399">
        <f>COUNTIF(JADWAL!AW$6:AW$195,$D61)</f>
        <v>1</v>
      </c>
      <c r="AX61" s="399">
        <f>COUNTIF(JADWAL!AX$6:AX$195,$D61)</f>
        <v>1</v>
      </c>
      <c r="AY61" s="399">
        <f>COUNTIF(JADWAL!AY$6:AY$195,$D61)</f>
        <v>0</v>
      </c>
      <c r="AZ61" s="402">
        <f>COUNTIF(JADWAL!AZ$6:AZ$195,$D61)</f>
        <v>0</v>
      </c>
      <c r="BA61" s="399">
        <f>COUNTIF(JADWAL!BA$6:BA$195,$D61)</f>
        <v>0</v>
      </c>
      <c r="BB61" s="399">
        <f t="shared" si="2"/>
        <v>8</v>
      </c>
      <c r="BC61" s="403"/>
      <c r="BD61" s="403"/>
      <c r="BE61" s="399">
        <f>COUNTIF(JADWAL!BF$6:BF$195,$D61)</f>
        <v>1</v>
      </c>
      <c r="BF61" s="399">
        <f>COUNTIF(JADWAL!BG$6:BG$195,$D61)</f>
        <v>1</v>
      </c>
      <c r="BG61" s="399">
        <f>COUNTIF(JADWAL!BH$6:BH$195,$D61)</f>
        <v>1</v>
      </c>
      <c r="BH61" s="399">
        <f>COUNTIF(JADWAL!BI$6:BI$195,$D61)</f>
        <v>1</v>
      </c>
      <c r="BI61" s="399">
        <f>COUNTIF(JADWAL!BJ$6:BJ$195,$D61)</f>
        <v>1</v>
      </c>
      <c r="BJ61" s="401"/>
      <c r="BK61" s="399">
        <f>COUNTIF(JADWAL!BL$6:BL$195,$D61)</f>
        <v>1</v>
      </c>
      <c r="BL61" s="399">
        <f>COUNTIF(JADWAL!BM$6:BM$195,$D61)</f>
        <v>1</v>
      </c>
      <c r="BM61" s="399">
        <f>COUNTIF(JADWAL!BN$6:BN$195,$D61)</f>
        <v>1</v>
      </c>
      <c r="BN61" s="399">
        <f>COUNTIF(JADWAL!BO$6:BO$195,$D61)</f>
        <v>0</v>
      </c>
      <c r="BO61" s="399">
        <f>COUNTIF(JADWAL!BP$6:BP$195,$D61)</f>
        <v>0</v>
      </c>
      <c r="BP61" s="399">
        <f>COUNTIF(JADWAL!BQ$6:BQ$195,$D61)</f>
        <v>0</v>
      </c>
      <c r="BQ61" s="399">
        <f>COUNTIF(JADWAL!BR$6:BR$195,$D61)</f>
        <v>0</v>
      </c>
      <c r="BR61" s="401"/>
      <c r="BS61" s="399">
        <f>COUNTIF(JADWAL!BT$6:BT$195,$D61)</f>
        <v>0</v>
      </c>
      <c r="BT61" s="399">
        <f t="shared" si="3"/>
        <v>8</v>
      </c>
      <c r="BU61" s="404"/>
      <c r="BV61" s="399">
        <f>COUNTIF(JADWAL!BW$6:BW$195,$D61)</f>
        <v>0</v>
      </c>
      <c r="BW61" s="399">
        <f>COUNTIF(JADWAL!BX$6:BX$195,$D61)</f>
        <v>1</v>
      </c>
      <c r="BX61" s="399">
        <f>COUNTIF(JADWAL!BY$6:BY$195,$D61)</f>
        <v>1</v>
      </c>
      <c r="BY61" s="399">
        <f>COUNTIF(JADWAL!BZ$6:BZ$195,$D61)</f>
        <v>0</v>
      </c>
      <c r="BZ61" s="399">
        <f>COUNTIF(JADWAL!CA$6:CA$195,$D61)</f>
        <v>0</v>
      </c>
      <c r="CA61" s="399">
        <f>COUNTIF(JADWAL!CB$6:CB$195,$D61)</f>
        <v>1</v>
      </c>
      <c r="CB61" s="399">
        <f>COUNTIF(JADWAL!CC$6:CC$195,$D61)</f>
        <v>1</v>
      </c>
      <c r="CC61" s="401"/>
      <c r="CD61" s="399">
        <f>COUNTIF(JADWAL!CE$6:CE$195,$D61)</f>
        <v>1</v>
      </c>
      <c r="CE61" s="399">
        <f>COUNTIF(JADWAL!CF$6:CF$195,$D61)</f>
        <v>1</v>
      </c>
      <c r="CF61" s="399">
        <f>COUNTIF(JADWAL!CG$6:CG$195,$D61)</f>
        <v>0</v>
      </c>
      <c r="CG61" s="399">
        <f>COUNTIF(JADWAL!CH$6:CH$195,$D61)</f>
        <v>0</v>
      </c>
      <c r="CH61" s="399">
        <f>COUNTIF(JADWAL!CI$6:CI$195,$D61)</f>
        <v>0</v>
      </c>
      <c r="CI61" s="399">
        <f>COUNTIF(JADWAL!CJ$6:CJ$195,$D61)</f>
        <v>0</v>
      </c>
      <c r="CJ61" s="399"/>
      <c r="CK61" s="399">
        <f t="shared" si="4"/>
        <v>6</v>
      </c>
      <c r="CL61" s="398">
        <f t="shared" si="5"/>
        <v>28</v>
      </c>
    </row>
    <row r="62" spans="1:90" ht="12.75" customHeight="1">
      <c r="A62" s="4">
        <f>'MASTER GURU HARIAN'!A64</f>
        <v>60</v>
      </c>
      <c r="B62" s="5" t="str">
        <f>'MASTER GURU HARIAN'!B64</f>
        <v>WINDY NOVIA ANGGRAENI, S.Si</v>
      </c>
      <c r="C62" s="5" t="str">
        <f>'MASTER GURU HARIAN'!C64</f>
        <v>G60</v>
      </c>
      <c r="D62" s="5" t="str">
        <f>'MASTER GURU HARIAN'!D64</f>
        <v>WINDY</v>
      </c>
      <c r="E62" s="399"/>
      <c r="F62" s="399">
        <f>COUNTIF(JADWAL!F$6:F$195,$D62)</f>
        <v>1</v>
      </c>
      <c r="G62" s="399">
        <f>COUNTIF(JADWAL!G$6:G$195,$D62)</f>
        <v>1</v>
      </c>
      <c r="H62" s="399">
        <f>COUNTIF(JADWAL!H$6:H$195,$D62)</f>
        <v>1</v>
      </c>
      <c r="I62" s="399">
        <f>COUNTIF(JADWAL!I$6:I$195,$D62)</f>
        <v>1</v>
      </c>
      <c r="J62" s="399">
        <f>COUNTIF(JADWAL!J$6:J$195,$D62)</f>
        <v>0</v>
      </c>
      <c r="K62" s="399">
        <f>COUNTIF(JADWAL!K$6:K$195,$D62)</f>
        <v>1</v>
      </c>
      <c r="L62" s="399">
        <f>COUNTIF(JADWAL!L$6:L$195,$D62)</f>
        <v>1</v>
      </c>
      <c r="M62" s="399">
        <f>COUNTIF(JADWAL!M$6:M$195,$D62)</f>
        <v>0</v>
      </c>
      <c r="N62" s="399">
        <f>COUNTIF(JADWAL!N$6:N$195,$D62)</f>
        <v>0</v>
      </c>
      <c r="O62" s="399">
        <f>COUNTIF(JADWAL!O$6:O$195,$D62)</f>
        <v>0</v>
      </c>
      <c r="P62" s="399">
        <f>COUNTIF(JADWAL!P$6:P$195,$D62)</f>
        <v>0</v>
      </c>
      <c r="Q62" s="399">
        <f>COUNTIF(JADWAL!Q$6:Q$195,$D62)</f>
        <v>0</v>
      </c>
      <c r="R62" s="399">
        <f>COUNTIF(JADWAL!R$6:R$195,$D62)</f>
        <v>0</v>
      </c>
      <c r="S62" s="399">
        <f>COUNTIF(JADWAL!S$6:S$195,$D62)</f>
        <v>0</v>
      </c>
      <c r="T62" s="399">
        <f t="shared" si="0"/>
        <v>6</v>
      </c>
      <c r="U62" s="400"/>
      <c r="V62" s="399">
        <f>COUNTIF(JADWAL!V$6:V$195,$D62)</f>
        <v>1</v>
      </c>
      <c r="W62" s="399">
        <f>COUNTIF(JADWAL!W$6:W$195,$D62)</f>
        <v>1</v>
      </c>
      <c r="X62" s="399">
        <f>COUNTIF(JADWAL!X$6:X$195,$D62)</f>
        <v>1</v>
      </c>
      <c r="Y62" s="399">
        <f>COUNTIF(JADWAL!Y$6:Y$195,$D62)</f>
        <v>1</v>
      </c>
      <c r="Z62" s="399">
        <f>COUNTIF(JADWAL!Z$6:Z$195,$D62)</f>
        <v>1</v>
      </c>
      <c r="AA62" s="401"/>
      <c r="AB62" s="399">
        <f>COUNTIF(JADWAL!AB$6:AB$195,$D62)</f>
        <v>1</v>
      </c>
      <c r="AC62" s="399">
        <f>COUNTIF(JADWAL!AC$6:AC$195,$D62)</f>
        <v>0</v>
      </c>
      <c r="AD62" s="399">
        <f>COUNTIF(JADWAL!AD$6:AD$195,$D62)</f>
        <v>0</v>
      </c>
      <c r="AE62" s="399">
        <f>COUNTIF(JADWAL!AE$6:AE$195,$D62)</f>
        <v>0</v>
      </c>
      <c r="AF62" s="399">
        <f>COUNTIF(JADWAL!AF$6:AF$195,$D62)</f>
        <v>0</v>
      </c>
      <c r="AG62" s="399">
        <f>COUNTIF(JADWAL!AG$6:AG$195,$D62)</f>
        <v>0</v>
      </c>
      <c r="AH62" s="399">
        <f>COUNTIF(JADWAL!AH$6:AH$195,$D62)</f>
        <v>0</v>
      </c>
      <c r="AI62" s="401"/>
      <c r="AJ62" s="399"/>
      <c r="AK62" s="399">
        <f t="shared" si="1"/>
        <v>6</v>
      </c>
      <c r="AL62" s="401"/>
      <c r="AM62" s="399">
        <f>COUNTIF(JADWAL!AM$6:AM$195,$D62)</f>
        <v>0</v>
      </c>
      <c r="AN62" s="399">
        <f>COUNTIF(JADWAL!AN$6:AN$195,$D62)</f>
        <v>0</v>
      </c>
      <c r="AO62" s="399">
        <f>COUNTIF(JADWAL!AO$6:AO$195,$D62)</f>
        <v>0</v>
      </c>
      <c r="AP62" s="399">
        <f>COUNTIF(JADWAL!AP$6:AP$195,$D62)</f>
        <v>1</v>
      </c>
      <c r="AQ62" s="399">
        <f>COUNTIF(JADWAL!AQ$6:AQ$195,$D62)</f>
        <v>1</v>
      </c>
      <c r="AR62" s="402"/>
      <c r="AS62" s="399">
        <f>COUNTIF(JADWAL!AS$6:AS$195,$D62)</f>
        <v>1</v>
      </c>
      <c r="AT62" s="399">
        <f>COUNTIF(JADWAL!AT$6:AT$195,$D62)</f>
        <v>1</v>
      </c>
      <c r="AU62" s="402">
        <f>COUNTIF(JADWAL!AU$6:AU$195,$D62)</f>
        <v>0</v>
      </c>
      <c r="AV62" s="399">
        <f>COUNTIF(JADWAL!AV$6:AV$195,$D62)</f>
        <v>1</v>
      </c>
      <c r="AW62" s="399">
        <f>COUNTIF(JADWAL!AW$6:AW$195,$D62)</f>
        <v>1</v>
      </c>
      <c r="AX62" s="399">
        <f>COUNTIF(JADWAL!AX$6:AX$195,$D62)</f>
        <v>1</v>
      </c>
      <c r="AY62" s="399">
        <f>COUNTIF(JADWAL!AY$6:AY$195,$D62)</f>
        <v>0</v>
      </c>
      <c r="AZ62" s="402">
        <f>COUNTIF(JADWAL!AZ$6:AZ$195,$D62)</f>
        <v>0</v>
      </c>
      <c r="BA62" s="399">
        <f>COUNTIF(JADWAL!BA$6:BA$195,$D62)</f>
        <v>0</v>
      </c>
      <c r="BB62" s="399">
        <f t="shared" si="2"/>
        <v>7</v>
      </c>
      <c r="BC62" s="403"/>
      <c r="BD62" s="403"/>
      <c r="BE62" s="399">
        <f>COUNTIF(JADWAL!BF$6:BF$195,$D62)</f>
        <v>1</v>
      </c>
      <c r="BF62" s="399">
        <f>COUNTIF(JADWAL!BG$6:BG$195,$D62)</f>
        <v>1</v>
      </c>
      <c r="BG62" s="399">
        <f>COUNTIF(JADWAL!BH$6:BH$195,$D62)</f>
        <v>1</v>
      </c>
      <c r="BH62" s="399">
        <f>COUNTIF(JADWAL!BI$6:BI$195,$D62)</f>
        <v>1</v>
      </c>
      <c r="BI62" s="399">
        <f>COUNTIF(JADWAL!BJ$6:BJ$195,$D62)</f>
        <v>1</v>
      </c>
      <c r="BJ62" s="401"/>
      <c r="BK62" s="399">
        <f>COUNTIF(JADWAL!BL$6:BL$195,$D62)</f>
        <v>1</v>
      </c>
      <c r="BL62" s="399">
        <f>COUNTIF(JADWAL!BM$6:BM$195,$D62)</f>
        <v>1</v>
      </c>
      <c r="BM62" s="399">
        <f>COUNTIF(JADWAL!BN$6:BN$195,$D62)</f>
        <v>0</v>
      </c>
      <c r="BN62" s="399">
        <f>COUNTIF(JADWAL!BO$6:BO$195,$D62)</f>
        <v>1</v>
      </c>
      <c r="BO62" s="399">
        <f>COUNTIF(JADWAL!BP$6:BP$195,$D62)</f>
        <v>1</v>
      </c>
      <c r="BP62" s="399">
        <f>COUNTIF(JADWAL!BQ$6:BQ$195,$D62)</f>
        <v>0</v>
      </c>
      <c r="BQ62" s="399">
        <f>COUNTIF(JADWAL!BR$6:BR$195,$D62)</f>
        <v>0</v>
      </c>
      <c r="BR62" s="401"/>
      <c r="BS62" s="399">
        <f>COUNTIF(JADWAL!BT$6:BT$195,$D62)</f>
        <v>0</v>
      </c>
      <c r="BT62" s="399">
        <f t="shared" si="3"/>
        <v>9</v>
      </c>
      <c r="BU62" s="404"/>
      <c r="BV62" s="399">
        <f>COUNTIF(JADWAL!BW$6:BW$195,$D62)</f>
        <v>0</v>
      </c>
      <c r="BW62" s="399">
        <f>COUNTIF(JADWAL!BX$6:BX$195,$D62)</f>
        <v>0</v>
      </c>
      <c r="BX62" s="399">
        <f>COUNTIF(JADWAL!BY$6:BY$195,$D62)</f>
        <v>0</v>
      </c>
      <c r="BY62" s="399">
        <f>COUNTIF(JADWAL!BZ$6:BZ$195,$D62)</f>
        <v>0</v>
      </c>
      <c r="BZ62" s="399">
        <f>COUNTIF(JADWAL!CA$6:CA$195,$D62)</f>
        <v>0</v>
      </c>
      <c r="CA62" s="399">
        <f>COUNTIF(JADWAL!CB$6:CB$195,$D62)</f>
        <v>0</v>
      </c>
      <c r="CB62" s="399">
        <f>COUNTIF(JADWAL!CC$6:CC$195,$D62)</f>
        <v>0</v>
      </c>
      <c r="CC62" s="401"/>
      <c r="CD62" s="399">
        <f>COUNTIF(JADWAL!CE$6:CE$195,$D62)</f>
        <v>0</v>
      </c>
      <c r="CE62" s="399">
        <f>COUNTIF(JADWAL!CF$6:CF$195,$D62)</f>
        <v>0</v>
      </c>
      <c r="CF62" s="399">
        <f>COUNTIF(JADWAL!CG$6:CG$195,$D62)</f>
        <v>0</v>
      </c>
      <c r="CG62" s="399">
        <f>COUNTIF(JADWAL!CH$6:CH$195,$D62)</f>
        <v>0</v>
      </c>
      <c r="CH62" s="399">
        <f>COUNTIF(JADWAL!CI$6:CI$195,$D62)</f>
        <v>0</v>
      </c>
      <c r="CI62" s="399">
        <f>COUNTIF(JADWAL!CJ$6:CJ$195,$D62)</f>
        <v>0</v>
      </c>
      <c r="CJ62" s="399"/>
      <c r="CK62" s="399">
        <f t="shared" si="4"/>
        <v>0</v>
      </c>
      <c r="CL62" s="398">
        <f t="shared" si="5"/>
        <v>28</v>
      </c>
    </row>
    <row r="63" spans="1:90" ht="12.75" customHeight="1">
      <c r="A63" s="4">
        <f>'MASTER GURU HARIAN'!A65</f>
        <v>61</v>
      </c>
      <c r="B63" s="5" t="str">
        <f>'MASTER GURU HARIAN'!B65</f>
        <v>DEDI EPENDI, S.Kom</v>
      </c>
      <c r="C63" s="5" t="str">
        <f>'MASTER GURU HARIAN'!C65</f>
        <v>G61</v>
      </c>
      <c r="D63" s="5" t="str">
        <f>'MASTER GURU HARIAN'!D65</f>
        <v>DEDI</v>
      </c>
      <c r="E63" s="399"/>
      <c r="F63" s="399">
        <f>COUNTIF(JADWAL!F$6:F$195,$D63)</f>
        <v>0</v>
      </c>
      <c r="G63" s="399">
        <f>COUNTIF(JADWAL!G$6:G$195,$D63)</f>
        <v>0</v>
      </c>
      <c r="H63" s="399">
        <f>COUNTIF(JADWAL!H$6:H$195,$D63)</f>
        <v>0</v>
      </c>
      <c r="I63" s="399">
        <f>COUNTIF(JADWAL!I$6:I$195,$D63)</f>
        <v>0</v>
      </c>
      <c r="J63" s="399">
        <f>COUNTIF(JADWAL!J$6:J$195,$D63)</f>
        <v>0</v>
      </c>
      <c r="K63" s="399">
        <f>COUNTIF(JADWAL!K$6:K$195,$D63)</f>
        <v>1</v>
      </c>
      <c r="L63" s="399">
        <f>COUNTIF(JADWAL!L$6:L$195,$D63)</f>
        <v>1</v>
      </c>
      <c r="M63" s="399">
        <f>COUNTIF(JADWAL!M$6:M$195,$D63)</f>
        <v>0</v>
      </c>
      <c r="N63" s="399">
        <f>COUNTIF(JADWAL!N$6:N$195,$D63)</f>
        <v>1</v>
      </c>
      <c r="O63" s="399">
        <f>COUNTIF(JADWAL!O$6:O$195,$D63)</f>
        <v>1</v>
      </c>
      <c r="P63" s="399">
        <f>COUNTIF(JADWAL!P$6:P$195,$D63)</f>
        <v>1</v>
      </c>
      <c r="Q63" s="399">
        <f>COUNTIF(JADWAL!Q$6:Q$195,$D63)</f>
        <v>1</v>
      </c>
      <c r="R63" s="399">
        <f>COUNTIF(JADWAL!R$6:R$195,$D63)</f>
        <v>0</v>
      </c>
      <c r="S63" s="399">
        <f>COUNTIF(JADWAL!S$6:S$195,$D63)</f>
        <v>0</v>
      </c>
      <c r="T63" s="399">
        <f t="shared" si="0"/>
        <v>6</v>
      </c>
      <c r="U63" s="400"/>
      <c r="V63" s="399">
        <f>COUNTIF(JADWAL!V$6:V$195,$D63)</f>
        <v>0</v>
      </c>
      <c r="W63" s="399">
        <f>COUNTIF(JADWAL!W$6:W$195,$D63)</f>
        <v>0</v>
      </c>
      <c r="X63" s="399">
        <f>COUNTIF(JADWAL!X$6:X$195,$D63)</f>
        <v>0</v>
      </c>
      <c r="Y63" s="399">
        <f>COUNTIF(JADWAL!Y$6:Y$195,$D63)</f>
        <v>0</v>
      </c>
      <c r="Z63" s="399">
        <f>COUNTIF(JADWAL!Z$6:Z$195,$D63)</f>
        <v>0</v>
      </c>
      <c r="AA63" s="401"/>
      <c r="AB63" s="399">
        <f>COUNTIF(JADWAL!AB$6:AB$195,$D63)</f>
        <v>0</v>
      </c>
      <c r="AC63" s="399">
        <f>COUNTIF(JADWAL!AC$6:AC$195,$D63)</f>
        <v>0</v>
      </c>
      <c r="AD63" s="399">
        <f>COUNTIF(JADWAL!AD$6:AD$195,$D63)</f>
        <v>0</v>
      </c>
      <c r="AE63" s="399">
        <f>COUNTIF(JADWAL!AE$6:AE$195,$D63)</f>
        <v>0</v>
      </c>
      <c r="AF63" s="399">
        <f>COUNTIF(JADWAL!AF$6:AF$195,$D63)</f>
        <v>0</v>
      </c>
      <c r="AG63" s="399">
        <f>COUNTIF(JADWAL!AG$6:AG$195,$D63)</f>
        <v>0</v>
      </c>
      <c r="AH63" s="399">
        <f>COUNTIF(JADWAL!AH$6:AH$195,$D63)</f>
        <v>0</v>
      </c>
      <c r="AI63" s="401"/>
      <c r="AJ63" s="399"/>
      <c r="AK63" s="399">
        <f t="shared" si="1"/>
        <v>0</v>
      </c>
      <c r="AL63" s="401"/>
      <c r="AM63" s="399">
        <f>COUNTIF(JADWAL!AM$6:AM$195,$D63)</f>
        <v>0</v>
      </c>
      <c r="AN63" s="399">
        <f>COUNTIF(JADWAL!AN$6:AN$195,$D63)</f>
        <v>0</v>
      </c>
      <c r="AO63" s="399">
        <f>COUNTIF(JADWAL!AO$6:AO$195,$D63)</f>
        <v>0</v>
      </c>
      <c r="AP63" s="399">
        <f>COUNTIF(JADWAL!AP$6:AP$195,$D63)</f>
        <v>0</v>
      </c>
      <c r="AQ63" s="399">
        <f>COUNTIF(JADWAL!AQ$6:AQ$195,$D63)</f>
        <v>0</v>
      </c>
      <c r="AR63" s="402"/>
      <c r="AS63" s="399">
        <f>COUNTIF(JADWAL!AS$6:AS$195,$D63)</f>
        <v>1</v>
      </c>
      <c r="AT63" s="399">
        <f>COUNTIF(JADWAL!AT$6:AT$195,$D63)</f>
        <v>1</v>
      </c>
      <c r="AU63" s="402">
        <f>COUNTIF(JADWAL!AU$6:AU$195,$D63)</f>
        <v>0</v>
      </c>
      <c r="AV63" s="399">
        <f>COUNTIF(JADWAL!AV$6:AV$195,$D63)</f>
        <v>1</v>
      </c>
      <c r="AW63" s="399">
        <f>COUNTIF(JADWAL!AW$6:AW$195,$D63)</f>
        <v>1</v>
      </c>
      <c r="AX63" s="399">
        <f>COUNTIF(JADWAL!AX$6:AX$195,$D63)</f>
        <v>1</v>
      </c>
      <c r="AY63" s="399">
        <f>COUNTIF(JADWAL!AY$6:AY$195,$D63)</f>
        <v>1</v>
      </c>
      <c r="AZ63" s="402">
        <f>COUNTIF(JADWAL!AZ$6:AZ$195,$D63)</f>
        <v>0</v>
      </c>
      <c r="BA63" s="399">
        <f>COUNTIF(JADWAL!BA$6:BA$195,$D63)</f>
        <v>0</v>
      </c>
      <c r="BB63" s="399">
        <f t="shared" si="2"/>
        <v>6</v>
      </c>
      <c r="BC63" s="403"/>
      <c r="BD63" s="403"/>
      <c r="BE63" s="399">
        <f>COUNTIF(JADWAL!BF$6:BF$195,$D63)</f>
        <v>0</v>
      </c>
      <c r="BF63" s="399">
        <f>COUNTIF(JADWAL!BG$6:BG$195,$D63)</f>
        <v>0</v>
      </c>
      <c r="BG63" s="399">
        <f>COUNTIF(JADWAL!BH$6:BH$195,$D63)</f>
        <v>0</v>
      </c>
      <c r="BH63" s="399">
        <f>COUNTIF(JADWAL!BI$6:BI$195,$D63)</f>
        <v>0</v>
      </c>
      <c r="BI63" s="399">
        <f>COUNTIF(JADWAL!BJ$6:BJ$195,$D63)</f>
        <v>0</v>
      </c>
      <c r="BJ63" s="401"/>
      <c r="BK63" s="399">
        <f>COUNTIF(JADWAL!BL$6:BL$195,$D63)</f>
        <v>1</v>
      </c>
      <c r="BL63" s="399">
        <f>COUNTIF(JADWAL!BM$6:BM$195,$D63)</f>
        <v>1</v>
      </c>
      <c r="BM63" s="399">
        <f>COUNTIF(JADWAL!BN$6:BN$195,$D63)</f>
        <v>1</v>
      </c>
      <c r="BN63" s="399">
        <f>COUNTIF(JADWAL!BO$6:BO$195,$D63)</f>
        <v>0</v>
      </c>
      <c r="BO63" s="399">
        <f>COUNTIF(JADWAL!BP$6:BP$195,$D63)</f>
        <v>1</v>
      </c>
      <c r="BP63" s="399">
        <f>COUNTIF(JADWAL!BQ$6:BQ$195,$D63)</f>
        <v>1</v>
      </c>
      <c r="BQ63" s="399">
        <f>COUNTIF(JADWAL!BR$6:BR$195,$D63)</f>
        <v>1</v>
      </c>
      <c r="BR63" s="401"/>
      <c r="BS63" s="399">
        <f>COUNTIF(JADWAL!BT$6:BT$195,$D63)</f>
        <v>0</v>
      </c>
      <c r="BT63" s="399">
        <f t="shared" si="3"/>
        <v>6</v>
      </c>
      <c r="BU63" s="404"/>
      <c r="BV63" s="399">
        <f>COUNTIF(JADWAL!BW$6:BW$195,$D63)</f>
        <v>0</v>
      </c>
      <c r="BW63" s="399">
        <f>COUNTIF(JADWAL!BX$6:BX$195,$D63)</f>
        <v>1</v>
      </c>
      <c r="BX63" s="399">
        <f>COUNTIF(JADWAL!BY$6:BY$195,$D63)</f>
        <v>1</v>
      </c>
      <c r="BY63" s="399">
        <f>COUNTIF(JADWAL!BZ$6:BZ$195,$D63)</f>
        <v>1</v>
      </c>
      <c r="BZ63" s="399">
        <f>COUNTIF(JADWAL!CA$6:CA$195,$D63)</f>
        <v>1</v>
      </c>
      <c r="CA63" s="399">
        <f>COUNTIF(JADWAL!CB$6:CB$195,$D63)</f>
        <v>1</v>
      </c>
      <c r="CB63" s="399">
        <f>COUNTIF(JADWAL!CC$6:CC$195,$D63)</f>
        <v>1</v>
      </c>
      <c r="CC63" s="401"/>
      <c r="CD63" s="399">
        <f>COUNTIF(JADWAL!CE$6:CE$195,$D63)</f>
        <v>0</v>
      </c>
      <c r="CE63" s="399">
        <f>COUNTIF(JADWAL!CF$6:CF$195,$D63)</f>
        <v>0</v>
      </c>
      <c r="CF63" s="399">
        <f>COUNTIF(JADWAL!CG$6:CG$195,$D63)</f>
        <v>0</v>
      </c>
      <c r="CG63" s="399">
        <f>COUNTIF(JADWAL!CH$6:CH$195,$D63)</f>
        <v>0</v>
      </c>
      <c r="CH63" s="399">
        <f>COUNTIF(JADWAL!CI$6:CI$195,$D63)</f>
        <v>0</v>
      </c>
      <c r="CI63" s="399">
        <f>COUNTIF(JADWAL!CJ$6:CJ$195,$D63)</f>
        <v>0</v>
      </c>
      <c r="CJ63" s="399"/>
      <c r="CK63" s="399">
        <f t="shared" si="4"/>
        <v>6</v>
      </c>
      <c r="CL63" s="398">
        <f t="shared" si="5"/>
        <v>24</v>
      </c>
    </row>
    <row r="64" spans="1:90" ht="12.75" customHeight="1">
      <c r="A64" s="4">
        <f>'MASTER GURU HARIAN'!A66</f>
        <v>62</v>
      </c>
      <c r="B64" s="5" t="str">
        <f>'MASTER GURU HARIAN'!B66</f>
        <v>REGINA FITRIE, S.Pd</v>
      </c>
      <c r="C64" s="5" t="str">
        <f>'MASTER GURU HARIAN'!C66</f>
        <v>G62</v>
      </c>
      <c r="D64" s="5" t="str">
        <f>'MASTER GURU HARIAN'!D66</f>
        <v>REGINA</v>
      </c>
      <c r="E64" s="399"/>
      <c r="F64" s="399">
        <f>COUNTIF(JADWAL!F$6:F$195,$D64)</f>
        <v>1</v>
      </c>
      <c r="G64" s="399">
        <f>COUNTIF(JADWAL!G$6:G$195,$D64)</f>
        <v>1</v>
      </c>
      <c r="H64" s="399">
        <f>COUNTIF(JADWAL!H$6:H$195,$D64)</f>
        <v>1</v>
      </c>
      <c r="I64" s="399">
        <f>COUNTIF(JADWAL!I$6:I$195,$D64)</f>
        <v>0</v>
      </c>
      <c r="J64" s="399">
        <f>COUNTIF(JADWAL!J$6:J$195,$D64)</f>
        <v>0</v>
      </c>
      <c r="K64" s="399">
        <f>COUNTIF(JADWAL!K$6:K$195,$D64)</f>
        <v>1</v>
      </c>
      <c r="L64" s="399">
        <f>COUNTIF(JADWAL!L$6:L$195,$D64)</f>
        <v>1</v>
      </c>
      <c r="M64" s="399">
        <f>COUNTIF(JADWAL!M$6:M$195,$D64)</f>
        <v>1</v>
      </c>
      <c r="N64" s="399">
        <f>COUNTIF(JADWAL!N$6:N$195,$D64)</f>
        <v>0</v>
      </c>
      <c r="O64" s="399">
        <f>COUNTIF(JADWAL!O$6:O$195,$D64)</f>
        <v>1</v>
      </c>
      <c r="P64" s="399">
        <f>COUNTIF(JADWAL!P$6:P$195,$D64)</f>
        <v>1</v>
      </c>
      <c r="Q64" s="399">
        <f>COUNTIF(JADWAL!Q$6:Q$195,$D64)</f>
        <v>1</v>
      </c>
      <c r="R64" s="399">
        <f>COUNTIF(JADWAL!R$6:R$195,$D64)</f>
        <v>0</v>
      </c>
      <c r="S64" s="399">
        <f>COUNTIF(JADWAL!S$6:S$195,$D64)</f>
        <v>0</v>
      </c>
      <c r="T64" s="399">
        <f t="shared" si="0"/>
        <v>9</v>
      </c>
      <c r="U64" s="400"/>
      <c r="V64" s="399">
        <f>COUNTIF(JADWAL!V$6:V$195,$D64)</f>
        <v>0</v>
      </c>
      <c r="W64" s="399">
        <f>COUNTIF(JADWAL!W$6:W$195,$D64)</f>
        <v>0</v>
      </c>
      <c r="X64" s="399">
        <f>COUNTIF(JADWAL!X$6:X$195,$D64)</f>
        <v>0</v>
      </c>
      <c r="Y64" s="399">
        <f>COUNTIF(JADWAL!Y$6:Y$195,$D64)</f>
        <v>0</v>
      </c>
      <c r="Z64" s="399">
        <f>COUNTIF(JADWAL!Z$6:Z$195,$D64)</f>
        <v>0</v>
      </c>
      <c r="AA64" s="401"/>
      <c r="AB64" s="399">
        <f>COUNTIF(JADWAL!AB$6:AB$195,$D64)</f>
        <v>0</v>
      </c>
      <c r="AC64" s="399">
        <f>COUNTIF(JADWAL!AC$6:AC$195,$D64)</f>
        <v>0</v>
      </c>
      <c r="AD64" s="399">
        <f>COUNTIF(JADWAL!AD$6:AD$195,$D64)</f>
        <v>0</v>
      </c>
      <c r="AE64" s="399">
        <f>COUNTIF(JADWAL!AE$6:AE$195,$D64)</f>
        <v>0</v>
      </c>
      <c r="AF64" s="399">
        <f>COUNTIF(JADWAL!AF$6:AF$195,$D64)</f>
        <v>0</v>
      </c>
      <c r="AG64" s="399">
        <f>COUNTIF(JADWAL!AG$6:AG$195,$D64)</f>
        <v>0</v>
      </c>
      <c r="AH64" s="399">
        <f>COUNTIF(JADWAL!AH$6:AH$195,$D64)</f>
        <v>0</v>
      </c>
      <c r="AI64" s="401"/>
      <c r="AJ64" s="399"/>
      <c r="AK64" s="399">
        <f t="shared" si="1"/>
        <v>0</v>
      </c>
      <c r="AL64" s="401"/>
      <c r="AM64" s="399">
        <f>COUNTIF(JADWAL!AM$6:AM$195,$D64)</f>
        <v>0</v>
      </c>
      <c r="AN64" s="399">
        <f>COUNTIF(JADWAL!AN$6:AN$195,$D64)</f>
        <v>0</v>
      </c>
      <c r="AO64" s="399">
        <f>COUNTIF(JADWAL!AO$6:AO$195,$D64)</f>
        <v>0</v>
      </c>
      <c r="AP64" s="399">
        <f>COUNTIF(JADWAL!AP$6:AP$195,$D64)</f>
        <v>1</v>
      </c>
      <c r="AQ64" s="399">
        <f>COUNTIF(JADWAL!AQ$6:AQ$195,$D64)</f>
        <v>1</v>
      </c>
      <c r="AR64" s="402"/>
      <c r="AS64" s="399">
        <f>COUNTIF(JADWAL!AS$6:AS$195,$D64)</f>
        <v>1</v>
      </c>
      <c r="AT64" s="399">
        <f>COUNTIF(JADWAL!AT$6:AT$195,$D64)</f>
        <v>0</v>
      </c>
      <c r="AU64" s="402">
        <f>COUNTIF(JADWAL!AU$6:AU$195,$D64)</f>
        <v>0</v>
      </c>
      <c r="AV64" s="399">
        <f>COUNTIF(JADWAL!AV$6:AV$195,$D64)</f>
        <v>1</v>
      </c>
      <c r="AW64" s="399">
        <f>COUNTIF(JADWAL!AW$6:AW$195,$D64)</f>
        <v>1</v>
      </c>
      <c r="AX64" s="399">
        <f>COUNTIF(JADWAL!AX$6:AX$195,$D64)</f>
        <v>1</v>
      </c>
      <c r="AY64" s="399">
        <f>COUNTIF(JADWAL!AY$6:AY$195,$D64)</f>
        <v>0</v>
      </c>
      <c r="AZ64" s="402">
        <f>COUNTIF(JADWAL!AZ$6:AZ$195,$D64)</f>
        <v>0</v>
      </c>
      <c r="BA64" s="399">
        <f>COUNTIF(JADWAL!BA$6:BA$195,$D64)</f>
        <v>0</v>
      </c>
      <c r="BB64" s="399">
        <f t="shared" si="2"/>
        <v>6</v>
      </c>
      <c r="BC64" s="403"/>
      <c r="BD64" s="403"/>
      <c r="BE64" s="399">
        <f>COUNTIF(JADWAL!BF$6:BF$195,$D64)</f>
        <v>0</v>
      </c>
      <c r="BF64" s="399">
        <f>COUNTIF(JADWAL!BG$6:BG$195,$D64)</f>
        <v>0</v>
      </c>
      <c r="BG64" s="399">
        <f>COUNTIF(JADWAL!BH$6:BH$195,$D64)</f>
        <v>0</v>
      </c>
      <c r="BH64" s="399">
        <f>COUNTIF(JADWAL!BI$6:BI$195,$D64)</f>
        <v>0</v>
      </c>
      <c r="BI64" s="399">
        <f>COUNTIF(JADWAL!BJ$6:BJ$195,$D64)</f>
        <v>0</v>
      </c>
      <c r="BJ64" s="401"/>
      <c r="BK64" s="399">
        <f>COUNTIF(JADWAL!BL$6:BL$195,$D64)</f>
        <v>0</v>
      </c>
      <c r="BL64" s="399">
        <f>COUNTIF(JADWAL!BM$6:BM$195,$D64)</f>
        <v>0</v>
      </c>
      <c r="BM64" s="399">
        <f>COUNTIF(JADWAL!BN$6:BN$195,$D64)</f>
        <v>0</v>
      </c>
      <c r="BN64" s="399">
        <f>COUNTIF(JADWAL!BO$6:BO$195,$D64)</f>
        <v>0</v>
      </c>
      <c r="BO64" s="399">
        <f>COUNTIF(JADWAL!BP$6:BP$195,$D64)</f>
        <v>0</v>
      </c>
      <c r="BP64" s="399">
        <f>COUNTIF(JADWAL!BQ$6:BQ$195,$D64)</f>
        <v>0</v>
      </c>
      <c r="BQ64" s="399">
        <f>COUNTIF(JADWAL!BR$6:BR$195,$D64)</f>
        <v>0</v>
      </c>
      <c r="BR64" s="401"/>
      <c r="BS64" s="399">
        <f>COUNTIF(JADWAL!BT$6:BT$195,$D64)</f>
        <v>0</v>
      </c>
      <c r="BT64" s="399">
        <f t="shared" si="3"/>
        <v>0</v>
      </c>
      <c r="BU64" s="404"/>
      <c r="BV64" s="399">
        <f>COUNTIF(JADWAL!BW$6:BW$195,$D64)</f>
        <v>0</v>
      </c>
      <c r="BW64" s="399">
        <f>COUNTIF(JADWAL!BX$6:BX$195,$D64)</f>
        <v>1</v>
      </c>
      <c r="BX64" s="399">
        <f>COUNTIF(JADWAL!BY$6:BY$195,$D64)</f>
        <v>1</v>
      </c>
      <c r="BY64" s="399">
        <f>COUNTIF(JADWAL!BZ$6:BZ$195,$D64)</f>
        <v>1</v>
      </c>
      <c r="BZ64" s="399">
        <f>COUNTIF(JADWAL!CA$6:CA$195,$D64)</f>
        <v>1</v>
      </c>
      <c r="CA64" s="399">
        <f>COUNTIF(JADWAL!CB$6:CB$195,$D64)</f>
        <v>1</v>
      </c>
      <c r="CB64" s="399">
        <f>COUNTIF(JADWAL!CC$6:CC$195,$D64)</f>
        <v>1</v>
      </c>
      <c r="CC64" s="401"/>
      <c r="CD64" s="399">
        <f>COUNTIF(JADWAL!CE$6:CE$195,$D64)</f>
        <v>1</v>
      </c>
      <c r="CE64" s="399">
        <f>COUNTIF(JADWAL!CF$6:CF$195,$D64)</f>
        <v>1</v>
      </c>
      <c r="CF64" s="399">
        <f>COUNTIF(JADWAL!CG$6:CG$195,$D64)</f>
        <v>1</v>
      </c>
      <c r="CG64" s="399">
        <f>COUNTIF(JADWAL!CH$6:CH$195,$D64)</f>
        <v>0</v>
      </c>
      <c r="CH64" s="399">
        <f>COUNTIF(JADWAL!CI$6:CI$195,$D64)</f>
        <v>0</v>
      </c>
      <c r="CI64" s="399">
        <f>COUNTIF(JADWAL!CJ$6:CJ$195,$D64)</f>
        <v>0</v>
      </c>
      <c r="CJ64" s="399"/>
      <c r="CK64" s="399">
        <f t="shared" si="4"/>
        <v>9</v>
      </c>
      <c r="CL64" s="398">
        <f t="shared" si="5"/>
        <v>24</v>
      </c>
    </row>
    <row r="65" spans="1:90" ht="12.75" customHeight="1">
      <c r="A65" s="4">
        <f>'MASTER GURU HARIAN'!A67</f>
        <v>63</v>
      </c>
      <c r="B65" s="5" t="str">
        <f>'MASTER GURU HARIAN'!B67</f>
        <v>ARIANTONIUS SAGALA, S.Kom</v>
      </c>
      <c r="C65" s="5" t="str">
        <f>'MASTER GURU HARIAN'!C67</f>
        <v>G63</v>
      </c>
      <c r="D65" s="5" t="str">
        <f>'MASTER GURU HARIAN'!D67</f>
        <v>ARI</v>
      </c>
      <c r="E65" s="399"/>
      <c r="F65" s="399">
        <f>COUNTIF(JADWAL!F$6:F$195,$D65)</f>
        <v>0</v>
      </c>
      <c r="G65" s="399">
        <f>COUNTIF(JADWAL!G$6:G$195,$D65)</f>
        <v>0</v>
      </c>
      <c r="H65" s="399">
        <f>COUNTIF(JADWAL!H$6:H$195,$D65)</f>
        <v>0</v>
      </c>
      <c r="I65" s="399">
        <f>COUNTIF(JADWAL!I$6:I$195,$D65)</f>
        <v>0</v>
      </c>
      <c r="J65" s="399">
        <f>COUNTIF(JADWAL!J$6:J$195,$D65)</f>
        <v>0</v>
      </c>
      <c r="K65" s="399">
        <f>COUNTIF(JADWAL!K$6:K$195,$D65)</f>
        <v>0</v>
      </c>
      <c r="L65" s="399">
        <f>COUNTIF(JADWAL!L$6:L$195,$D65)</f>
        <v>1</v>
      </c>
      <c r="M65" s="399">
        <f>COUNTIF(JADWAL!M$6:M$195,$D65)</f>
        <v>1</v>
      </c>
      <c r="N65" s="399">
        <f>COUNTIF(JADWAL!N$6:N$195,$D65)</f>
        <v>0</v>
      </c>
      <c r="O65" s="399">
        <f>COUNTIF(JADWAL!O$6:O$195,$D65)</f>
        <v>1</v>
      </c>
      <c r="P65" s="399">
        <f>COUNTIF(JADWAL!P$6:P$195,$D65)</f>
        <v>1</v>
      </c>
      <c r="Q65" s="399">
        <f>COUNTIF(JADWAL!Q$6:Q$195,$D65)</f>
        <v>1</v>
      </c>
      <c r="R65" s="399">
        <f>COUNTIF(JADWAL!R$6:R$195,$D65)</f>
        <v>0</v>
      </c>
      <c r="S65" s="399">
        <f>COUNTIF(JADWAL!S$6:S$195,$D65)</f>
        <v>0</v>
      </c>
      <c r="T65" s="399">
        <f t="shared" si="0"/>
        <v>5</v>
      </c>
      <c r="U65" s="400"/>
      <c r="V65" s="399">
        <f>COUNTIF(JADWAL!V$6:V$195,$D65)</f>
        <v>1</v>
      </c>
      <c r="W65" s="399">
        <f>COUNTIF(JADWAL!W$6:W$195,$D65)</f>
        <v>1</v>
      </c>
      <c r="X65" s="399">
        <f>COUNTIF(JADWAL!X$6:X$195,$D65)</f>
        <v>1</v>
      </c>
      <c r="Y65" s="399">
        <f>COUNTIF(JADWAL!Y$6:Y$195,$D65)</f>
        <v>1</v>
      </c>
      <c r="Z65" s="399">
        <f>COUNTIF(JADWAL!Z$6:Z$195,$D65)</f>
        <v>1</v>
      </c>
      <c r="AA65" s="401"/>
      <c r="AB65" s="399">
        <f>COUNTIF(JADWAL!AB$6:AB$195,$D65)</f>
        <v>1</v>
      </c>
      <c r="AC65" s="399">
        <f>COUNTIF(JADWAL!AC$6:AC$195,$D65)</f>
        <v>0</v>
      </c>
      <c r="AD65" s="399">
        <f>COUNTIF(JADWAL!AD$6:AD$195,$D65)</f>
        <v>0</v>
      </c>
      <c r="AE65" s="399">
        <f>COUNTIF(JADWAL!AE$6:AE$195,$D65)</f>
        <v>0</v>
      </c>
      <c r="AF65" s="399">
        <f>COUNTIF(JADWAL!AF$6:AF$195,$D65)</f>
        <v>0</v>
      </c>
      <c r="AG65" s="399">
        <f>COUNTIF(JADWAL!AG$6:AG$195,$D65)</f>
        <v>0</v>
      </c>
      <c r="AH65" s="399">
        <f>COUNTIF(JADWAL!AH$6:AH$195,$D65)</f>
        <v>0</v>
      </c>
      <c r="AI65" s="401"/>
      <c r="AJ65" s="399"/>
      <c r="AK65" s="399">
        <f t="shared" si="1"/>
        <v>6</v>
      </c>
      <c r="AL65" s="401"/>
      <c r="AM65" s="399">
        <f>COUNTIF(JADWAL!AM$6:AM$195,$D65)</f>
        <v>0</v>
      </c>
      <c r="AN65" s="399">
        <f>COUNTIF(JADWAL!AN$6:AN$195,$D65)</f>
        <v>1</v>
      </c>
      <c r="AO65" s="399">
        <f>COUNTIF(JADWAL!AO$6:AO$195,$D65)</f>
        <v>1</v>
      </c>
      <c r="AP65" s="399">
        <f>COUNTIF(JADWAL!AP$6:AP$195,$D65)</f>
        <v>1</v>
      </c>
      <c r="AQ65" s="399">
        <f>COUNTIF(JADWAL!AQ$6:AQ$195,$D65)</f>
        <v>1</v>
      </c>
      <c r="AR65" s="402"/>
      <c r="AS65" s="399">
        <f>COUNTIF(JADWAL!AS$6:AS$195,$D65)</f>
        <v>0</v>
      </c>
      <c r="AT65" s="399">
        <f>COUNTIF(JADWAL!AT$6:AT$195,$D65)</f>
        <v>0</v>
      </c>
      <c r="AU65" s="402">
        <f>COUNTIF(JADWAL!AU$6:AU$195,$D65)</f>
        <v>0</v>
      </c>
      <c r="AV65" s="399">
        <f>COUNTIF(JADWAL!AV$6:AV$195,$D65)</f>
        <v>0</v>
      </c>
      <c r="AW65" s="399">
        <f>COUNTIF(JADWAL!AW$6:AW$195,$D65)</f>
        <v>0</v>
      </c>
      <c r="AX65" s="399">
        <f>COUNTIF(JADWAL!AX$6:AX$195,$D65)</f>
        <v>0</v>
      </c>
      <c r="AY65" s="399">
        <f>COUNTIF(JADWAL!AY$6:AY$195,$D65)</f>
        <v>0</v>
      </c>
      <c r="AZ65" s="402">
        <f>COUNTIF(JADWAL!AZ$6:AZ$195,$D65)</f>
        <v>0</v>
      </c>
      <c r="BA65" s="399">
        <f>COUNTIF(JADWAL!BA$6:BA$195,$D65)</f>
        <v>0</v>
      </c>
      <c r="BB65" s="399">
        <f t="shared" si="2"/>
        <v>4</v>
      </c>
      <c r="BC65" s="403"/>
      <c r="BD65" s="403"/>
      <c r="BE65" s="399">
        <f>COUNTIF(JADWAL!BF$6:BF$195,$D65)</f>
        <v>1</v>
      </c>
      <c r="BF65" s="399">
        <f>COUNTIF(JADWAL!BG$6:BG$195,$D65)</f>
        <v>1</v>
      </c>
      <c r="BG65" s="399">
        <f>COUNTIF(JADWAL!BH$6:BH$195,$D65)</f>
        <v>1</v>
      </c>
      <c r="BH65" s="399">
        <f>COUNTIF(JADWAL!BI$6:BI$195,$D65)</f>
        <v>1</v>
      </c>
      <c r="BI65" s="399">
        <f>COUNTIF(JADWAL!BJ$6:BJ$195,$D65)</f>
        <v>1</v>
      </c>
      <c r="BJ65" s="401"/>
      <c r="BK65" s="399">
        <f>COUNTIF(JADWAL!BL$6:BL$195,$D65)</f>
        <v>1</v>
      </c>
      <c r="BL65" s="399">
        <f>COUNTIF(JADWAL!BM$6:BM$195,$D65)</f>
        <v>0</v>
      </c>
      <c r="BM65" s="399">
        <f>COUNTIF(JADWAL!BN$6:BN$195,$D65)</f>
        <v>0</v>
      </c>
      <c r="BN65" s="399">
        <f>COUNTIF(JADWAL!BO$6:BO$195,$D65)</f>
        <v>0</v>
      </c>
      <c r="BO65" s="399">
        <f>COUNTIF(JADWAL!BP$6:BP$195,$D65)</f>
        <v>0</v>
      </c>
      <c r="BP65" s="399">
        <f>COUNTIF(JADWAL!BQ$6:BQ$195,$D65)</f>
        <v>0</v>
      </c>
      <c r="BQ65" s="399">
        <f>COUNTIF(JADWAL!BR$6:BR$195,$D65)</f>
        <v>0</v>
      </c>
      <c r="BR65" s="401"/>
      <c r="BS65" s="399">
        <f>COUNTIF(JADWAL!BT$6:BT$195,$D65)</f>
        <v>0</v>
      </c>
      <c r="BT65" s="399">
        <f t="shared" si="3"/>
        <v>6</v>
      </c>
      <c r="BU65" s="404"/>
      <c r="BV65" s="399">
        <f>COUNTIF(JADWAL!BW$6:BW$195,$D65)</f>
        <v>0</v>
      </c>
      <c r="BW65" s="399">
        <f>COUNTIF(JADWAL!BX$6:BX$195,$D65)</f>
        <v>0</v>
      </c>
      <c r="BX65" s="399">
        <f>COUNTIF(JADWAL!BY$6:BY$195,$D65)</f>
        <v>0</v>
      </c>
      <c r="BY65" s="399">
        <f>COUNTIF(JADWAL!BZ$6:BZ$195,$D65)</f>
        <v>0</v>
      </c>
      <c r="BZ65" s="399">
        <f>COUNTIF(JADWAL!CA$6:CA$195,$D65)</f>
        <v>0</v>
      </c>
      <c r="CA65" s="399">
        <f>COUNTIF(JADWAL!CB$6:CB$195,$D65)</f>
        <v>1</v>
      </c>
      <c r="CB65" s="399">
        <f>COUNTIF(JADWAL!CC$6:CC$195,$D65)</f>
        <v>1</v>
      </c>
      <c r="CC65" s="401"/>
      <c r="CD65" s="399">
        <f>COUNTIF(JADWAL!CE$6:CE$195,$D65)</f>
        <v>1</v>
      </c>
      <c r="CE65" s="399">
        <f>COUNTIF(JADWAL!CF$6:CF$195,$D65)</f>
        <v>1</v>
      </c>
      <c r="CF65" s="399">
        <f>COUNTIF(JADWAL!CG$6:CG$195,$D65)</f>
        <v>1</v>
      </c>
      <c r="CG65" s="399">
        <f>COUNTIF(JADWAL!CH$6:CH$195,$D65)</f>
        <v>0</v>
      </c>
      <c r="CH65" s="399">
        <f>COUNTIF(JADWAL!CI$6:CI$195,$D65)</f>
        <v>0</v>
      </c>
      <c r="CI65" s="399">
        <f>COUNTIF(JADWAL!CJ$6:CJ$195,$D65)</f>
        <v>0</v>
      </c>
      <c r="CJ65" s="399"/>
      <c r="CK65" s="399">
        <f t="shared" si="4"/>
        <v>5</v>
      </c>
      <c r="CL65" s="398">
        <f t="shared" si="5"/>
        <v>26</v>
      </c>
    </row>
    <row r="66" spans="1:90" ht="12.75" customHeight="1">
      <c r="A66" s="4">
        <f>'MASTER GURU HARIAN'!A68</f>
        <v>64</v>
      </c>
      <c r="B66" s="5" t="str">
        <f>'MASTER GURU HARIAN'!B68</f>
        <v>PRATIWI, S.Si</v>
      </c>
      <c r="C66" s="5" t="str">
        <f>'MASTER GURU HARIAN'!C68</f>
        <v>G64</v>
      </c>
      <c r="D66" s="5" t="str">
        <f>'MASTER GURU HARIAN'!D68</f>
        <v>PRATIWI</v>
      </c>
      <c r="E66" s="399"/>
      <c r="F66" s="399">
        <f>COUNTIF(JADWAL!F$6:F$195,$D66)</f>
        <v>0</v>
      </c>
      <c r="G66" s="399">
        <f>COUNTIF(JADWAL!G$6:G$195,$D66)</f>
        <v>0</v>
      </c>
      <c r="H66" s="399">
        <f>COUNTIF(JADWAL!H$6:H$195,$D66)</f>
        <v>0</v>
      </c>
      <c r="I66" s="399">
        <f>COUNTIF(JADWAL!I$6:I$195,$D66)</f>
        <v>0</v>
      </c>
      <c r="J66" s="399">
        <f>COUNTIF(JADWAL!J$6:J$195,$D66)</f>
        <v>0</v>
      </c>
      <c r="K66" s="399">
        <f>COUNTIF(JADWAL!K$6:K$195,$D66)</f>
        <v>0</v>
      </c>
      <c r="L66" s="399">
        <f>COUNTIF(JADWAL!L$6:L$195,$D66)</f>
        <v>1</v>
      </c>
      <c r="M66" s="399">
        <f>COUNTIF(JADWAL!M$6:M$195,$D66)</f>
        <v>1</v>
      </c>
      <c r="N66" s="399">
        <f>COUNTIF(JADWAL!N$6:N$195,$D66)</f>
        <v>0</v>
      </c>
      <c r="O66" s="399">
        <f>COUNTIF(JADWAL!O$6:O$195,$D66)</f>
        <v>1</v>
      </c>
      <c r="P66" s="399">
        <f>COUNTIF(JADWAL!P$6:P$195,$D66)</f>
        <v>1</v>
      </c>
      <c r="Q66" s="399">
        <f>COUNTIF(JADWAL!Q$6:Q$195,$D66)</f>
        <v>1</v>
      </c>
      <c r="R66" s="399">
        <f>COUNTIF(JADWAL!R$6:R$195,$D66)</f>
        <v>0</v>
      </c>
      <c r="S66" s="399">
        <f>COUNTIF(JADWAL!S$6:S$195,$D66)</f>
        <v>0</v>
      </c>
      <c r="T66" s="399">
        <f t="shared" si="0"/>
        <v>5</v>
      </c>
      <c r="U66" s="400"/>
      <c r="V66" s="399">
        <f>COUNTIF(JADWAL!V$6:V$195,$D66)</f>
        <v>1</v>
      </c>
      <c r="W66" s="399">
        <f>COUNTIF(JADWAL!W$6:W$195,$D66)</f>
        <v>1</v>
      </c>
      <c r="X66" s="399">
        <f>COUNTIF(JADWAL!X$6:X$195,$D66)</f>
        <v>1</v>
      </c>
      <c r="Y66" s="399">
        <f>COUNTIF(JADWAL!Y$6:Y$195,$D66)</f>
        <v>1</v>
      </c>
      <c r="Z66" s="399">
        <f>COUNTIF(JADWAL!Z$6:Z$195,$D66)</f>
        <v>1</v>
      </c>
      <c r="AA66" s="401"/>
      <c r="AB66" s="399">
        <f>COUNTIF(JADWAL!AB$6:AB$195,$D66)</f>
        <v>0</v>
      </c>
      <c r="AC66" s="399">
        <f>COUNTIF(JADWAL!AC$6:AC$195,$D66)</f>
        <v>0</v>
      </c>
      <c r="AD66" s="399">
        <f>COUNTIF(JADWAL!AD$6:AD$195,$D66)</f>
        <v>0</v>
      </c>
      <c r="AE66" s="399">
        <f>COUNTIF(JADWAL!AE$6:AE$195,$D66)</f>
        <v>0</v>
      </c>
      <c r="AF66" s="399">
        <f>COUNTIF(JADWAL!AF$6:AF$195,$D66)</f>
        <v>1</v>
      </c>
      <c r="AG66" s="399">
        <f>COUNTIF(JADWAL!AG$6:AG$195,$D66)</f>
        <v>1</v>
      </c>
      <c r="AH66" s="399">
        <f>COUNTIF(JADWAL!AH$6:AH$195,$D66)</f>
        <v>0</v>
      </c>
      <c r="AI66" s="401"/>
      <c r="AJ66" s="399"/>
      <c r="AK66" s="399">
        <f t="shared" si="1"/>
        <v>7</v>
      </c>
      <c r="AL66" s="401"/>
      <c r="AM66" s="399">
        <f>COUNTIF(JADWAL!AM$6:AM$195,$D66)</f>
        <v>0</v>
      </c>
      <c r="AN66" s="399">
        <f>COUNTIF(JADWAL!AN$6:AN$195,$D66)</f>
        <v>1</v>
      </c>
      <c r="AO66" s="399">
        <f>COUNTIF(JADWAL!AO$6:AO$195,$D66)</f>
        <v>1</v>
      </c>
      <c r="AP66" s="399">
        <f>COUNTIF(JADWAL!AP$6:AP$195,$D66)</f>
        <v>0</v>
      </c>
      <c r="AQ66" s="399">
        <f>COUNTIF(JADWAL!AQ$6:AQ$195,$D66)</f>
        <v>0</v>
      </c>
      <c r="AR66" s="402"/>
      <c r="AS66" s="399">
        <f>COUNTIF(JADWAL!AS$6:AS$195,$D66)</f>
        <v>0</v>
      </c>
      <c r="AT66" s="399">
        <f>COUNTIF(JADWAL!AT$6:AT$195,$D66)</f>
        <v>1</v>
      </c>
      <c r="AU66" s="402">
        <f>COUNTIF(JADWAL!AU$6:AU$195,$D66)</f>
        <v>0</v>
      </c>
      <c r="AV66" s="399">
        <f>COUNTIF(JADWAL!AV$6:AV$195,$D66)</f>
        <v>1</v>
      </c>
      <c r="AW66" s="399">
        <f>COUNTIF(JADWAL!AW$6:AW$195,$D66)</f>
        <v>1</v>
      </c>
      <c r="AX66" s="399">
        <f>COUNTIF(JADWAL!AX$6:AX$195,$D66)</f>
        <v>1</v>
      </c>
      <c r="AY66" s="399">
        <f>COUNTIF(JADWAL!AY$6:AY$195,$D66)</f>
        <v>1</v>
      </c>
      <c r="AZ66" s="402">
        <f>COUNTIF(JADWAL!AZ$6:AZ$195,$D66)</f>
        <v>0</v>
      </c>
      <c r="BA66" s="399">
        <f>COUNTIF(JADWAL!BA$6:BA$195,$D66)</f>
        <v>0</v>
      </c>
      <c r="BB66" s="399">
        <f t="shared" si="2"/>
        <v>7</v>
      </c>
      <c r="BC66" s="403"/>
      <c r="BD66" s="403"/>
      <c r="BE66" s="399">
        <f>COUNTIF(JADWAL!BF$6:BF$195,$D66)</f>
        <v>0</v>
      </c>
      <c r="BF66" s="399">
        <f>COUNTIF(JADWAL!BG$6:BG$195,$D66)</f>
        <v>0</v>
      </c>
      <c r="BG66" s="399">
        <f>COUNTIF(JADWAL!BH$6:BH$195,$D66)</f>
        <v>0</v>
      </c>
      <c r="BH66" s="399">
        <f>COUNTIF(JADWAL!BI$6:BI$195,$D66)</f>
        <v>0</v>
      </c>
      <c r="BI66" s="399">
        <f>COUNTIF(JADWAL!BJ$6:BJ$195,$D66)</f>
        <v>0</v>
      </c>
      <c r="BJ66" s="401"/>
      <c r="BK66" s="399">
        <f>COUNTIF(JADWAL!BL$6:BL$195,$D66)</f>
        <v>1</v>
      </c>
      <c r="BL66" s="399">
        <f>COUNTIF(JADWAL!BM$6:BM$195,$D66)</f>
        <v>1</v>
      </c>
      <c r="BM66" s="399">
        <f>COUNTIF(JADWAL!BN$6:BN$195,$D66)</f>
        <v>0</v>
      </c>
      <c r="BN66" s="399">
        <f>COUNTIF(JADWAL!BO$6:BO$195,$D66)</f>
        <v>1</v>
      </c>
      <c r="BO66" s="399">
        <f>COUNTIF(JADWAL!BP$6:BP$195,$D66)</f>
        <v>1</v>
      </c>
      <c r="BP66" s="399">
        <f>COUNTIF(JADWAL!BQ$6:BQ$195,$D66)</f>
        <v>1</v>
      </c>
      <c r="BQ66" s="399">
        <f>COUNTIF(JADWAL!BR$6:BR$195,$D66)</f>
        <v>0</v>
      </c>
      <c r="BR66" s="401"/>
      <c r="BS66" s="399">
        <f>COUNTIF(JADWAL!BT$6:BT$195,$D66)</f>
        <v>0</v>
      </c>
      <c r="BT66" s="399">
        <f t="shared" si="3"/>
        <v>5</v>
      </c>
      <c r="BU66" s="404"/>
      <c r="BV66" s="399">
        <f>COUNTIF(JADWAL!BW$6:BW$195,$D66)</f>
        <v>0</v>
      </c>
      <c r="BW66" s="399">
        <f>COUNTIF(JADWAL!BX$6:BX$195,$D66)</f>
        <v>0</v>
      </c>
      <c r="BX66" s="399">
        <f>COUNTIF(JADWAL!BY$6:BY$195,$D66)</f>
        <v>0</v>
      </c>
      <c r="BY66" s="399">
        <f>COUNTIF(JADWAL!BZ$6:BZ$195,$D66)</f>
        <v>0</v>
      </c>
      <c r="BZ66" s="399">
        <f>COUNTIF(JADWAL!CA$6:CA$195,$D66)</f>
        <v>0</v>
      </c>
      <c r="CA66" s="399">
        <f>COUNTIF(JADWAL!CB$6:CB$195,$D66)</f>
        <v>0</v>
      </c>
      <c r="CB66" s="399">
        <f>COUNTIF(JADWAL!CC$6:CC$195,$D66)</f>
        <v>0</v>
      </c>
      <c r="CC66" s="401"/>
      <c r="CD66" s="399">
        <f>COUNTIF(JADWAL!CE$6:CE$195,$D66)</f>
        <v>0</v>
      </c>
      <c r="CE66" s="399">
        <f>COUNTIF(JADWAL!CF$6:CF$195,$D66)</f>
        <v>0</v>
      </c>
      <c r="CF66" s="399">
        <f>COUNTIF(JADWAL!CG$6:CG$195,$D66)</f>
        <v>0</v>
      </c>
      <c r="CG66" s="399">
        <f>COUNTIF(JADWAL!CH$6:CH$195,$D66)</f>
        <v>0</v>
      </c>
      <c r="CH66" s="399">
        <f>COUNTIF(JADWAL!CI$6:CI$195,$D66)</f>
        <v>0</v>
      </c>
      <c r="CI66" s="399">
        <f>COUNTIF(JADWAL!CJ$6:CJ$195,$D66)</f>
        <v>0</v>
      </c>
      <c r="CJ66" s="399"/>
      <c r="CK66" s="399">
        <f t="shared" si="4"/>
        <v>0</v>
      </c>
      <c r="CL66" s="398">
        <f t="shared" si="5"/>
        <v>24</v>
      </c>
    </row>
    <row r="67" spans="1:90" ht="12.75" customHeight="1">
      <c r="A67" s="4">
        <f>'MASTER GURU HARIAN'!A69</f>
        <v>65</v>
      </c>
      <c r="B67" s="5" t="str">
        <f>'MASTER GURU HARIAN'!B69</f>
        <v>NURUL DININGSIH, S.Hum</v>
      </c>
      <c r="C67" s="5" t="str">
        <f>'MASTER GURU HARIAN'!C69</f>
        <v>G65</v>
      </c>
      <c r="D67" s="5" t="str">
        <f>'MASTER GURU HARIAN'!D69</f>
        <v>NURUL</v>
      </c>
      <c r="E67" s="399"/>
      <c r="F67" s="399">
        <f>COUNTIF(JADWAL!F$6:F$195,$D67)</f>
        <v>1</v>
      </c>
      <c r="G67" s="399">
        <f>COUNTIF(JADWAL!G$6:G$195,$D67)</f>
        <v>1</v>
      </c>
      <c r="H67" s="399">
        <f>COUNTIF(JADWAL!H$6:H$195,$D67)</f>
        <v>0</v>
      </c>
      <c r="I67" s="399">
        <f>COUNTIF(JADWAL!I$6:I$195,$D67)</f>
        <v>0</v>
      </c>
      <c r="J67" s="399">
        <f>COUNTIF(JADWAL!J$6:J$195,$D67)</f>
        <v>0</v>
      </c>
      <c r="K67" s="399">
        <f>COUNTIF(JADWAL!K$6:K$195,$D67)</f>
        <v>1</v>
      </c>
      <c r="L67" s="399">
        <f>COUNTIF(JADWAL!L$6:L$195,$D67)</f>
        <v>1</v>
      </c>
      <c r="M67" s="399">
        <f>COUNTIF(JADWAL!M$6:M$195,$D67)</f>
        <v>0</v>
      </c>
      <c r="N67" s="399">
        <f>COUNTIF(JADWAL!N$6:N$195,$D67)</f>
        <v>1</v>
      </c>
      <c r="O67" s="399">
        <f>COUNTIF(JADWAL!O$6:O$195,$D67)</f>
        <v>1</v>
      </c>
      <c r="P67" s="399">
        <f>COUNTIF(JADWAL!P$6:P$195,$D67)</f>
        <v>1</v>
      </c>
      <c r="Q67" s="399">
        <f>COUNTIF(JADWAL!Q$6:Q$195,$D67)</f>
        <v>0</v>
      </c>
      <c r="R67" s="399">
        <f>COUNTIF(JADWAL!R$6:R$195,$D67)</f>
        <v>0</v>
      </c>
      <c r="S67" s="399">
        <f>COUNTIF(JADWAL!S$6:S$195,$D67)</f>
        <v>0</v>
      </c>
      <c r="T67" s="399">
        <f t="shared" si="0"/>
        <v>7</v>
      </c>
      <c r="U67" s="400"/>
      <c r="V67" s="399">
        <f>COUNTIF(JADWAL!V$6:V$195,$D67)</f>
        <v>1</v>
      </c>
      <c r="W67" s="399">
        <f>COUNTIF(JADWAL!W$6:W$195,$D67)</f>
        <v>1</v>
      </c>
      <c r="X67" s="399">
        <f>COUNTIF(JADWAL!X$6:X$195,$D67)</f>
        <v>1</v>
      </c>
      <c r="Y67" s="399">
        <f>COUNTIF(JADWAL!Y$6:Y$195,$D67)</f>
        <v>1</v>
      </c>
      <c r="Z67" s="399">
        <f>COUNTIF(JADWAL!Z$6:Z$195,$D67)</f>
        <v>1</v>
      </c>
      <c r="AA67" s="401"/>
      <c r="AB67" s="399">
        <f>COUNTIF(JADWAL!AB$6:AB$195,$D67)</f>
        <v>0</v>
      </c>
      <c r="AC67" s="399">
        <f>COUNTIF(JADWAL!AC$6:AC$195,$D67)</f>
        <v>1</v>
      </c>
      <c r="AD67" s="399">
        <f>COUNTIF(JADWAL!AD$6:AD$195,$D67)</f>
        <v>0</v>
      </c>
      <c r="AE67" s="399">
        <f>COUNTIF(JADWAL!AE$6:AE$195,$D67)</f>
        <v>1</v>
      </c>
      <c r="AF67" s="399">
        <f>COUNTIF(JADWAL!AF$6:AF$195,$D67)</f>
        <v>1</v>
      </c>
      <c r="AG67" s="399">
        <f>COUNTIF(JADWAL!AG$6:AG$195,$D67)</f>
        <v>1</v>
      </c>
      <c r="AH67" s="399">
        <f>COUNTIF(JADWAL!AH$6:AH$195,$D67)</f>
        <v>0</v>
      </c>
      <c r="AI67" s="401"/>
      <c r="AJ67" s="399"/>
      <c r="AK67" s="399">
        <f t="shared" si="1"/>
        <v>9</v>
      </c>
      <c r="AL67" s="401"/>
      <c r="AM67" s="399">
        <f>COUNTIF(JADWAL!AM$6:AM$195,$D67)</f>
        <v>0</v>
      </c>
      <c r="AN67" s="399">
        <f>COUNTIF(JADWAL!AN$6:AN$195,$D67)</f>
        <v>1</v>
      </c>
      <c r="AO67" s="399">
        <f>COUNTIF(JADWAL!AO$6:AO$195,$D67)</f>
        <v>1</v>
      </c>
      <c r="AP67" s="399">
        <f>COUNTIF(JADWAL!AP$6:AP$195,$D67)</f>
        <v>1</v>
      </c>
      <c r="AQ67" s="399">
        <f>COUNTIF(JADWAL!AQ$6:AQ$195,$D67)</f>
        <v>1</v>
      </c>
      <c r="AR67" s="402"/>
      <c r="AS67" s="399">
        <f>COUNTIF(JADWAL!AS$6:AS$195,$D67)</f>
        <v>1</v>
      </c>
      <c r="AT67" s="399">
        <f>COUNTIF(JADWAL!AT$6:AT$195,$D67)</f>
        <v>1</v>
      </c>
      <c r="AU67" s="402">
        <f>COUNTIF(JADWAL!AU$6:AU$195,$D67)</f>
        <v>0</v>
      </c>
      <c r="AV67" s="399">
        <f>COUNTIF(JADWAL!AV$6:AV$195,$D67)</f>
        <v>0</v>
      </c>
      <c r="AW67" s="399">
        <f>COUNTIF(JADWAL!AW$6:AW$195,$D67)</f>
        <v>1</v>
      </c>
      <c r="AX67" s="399">
        <f>COUNTIF(JADWAL!AX$6:AX$195,$D67)</f>
        <v>1</v>
      </c>
      <c r="AY67" s="399">
        <f>COUNTIF(JADWAL!AY$6:AY$195,$D67)</f>
        <v>1</v>
      </c>
      <c r="AZ67" s="402">
        <f>COUNTIF(JADWAL!AZ$6:AZ$195,$D67)</f>
        <v>0</v>
      </c>
      <c r="BA67" s="399">
        <f>COUNTIF(JADWAL!BA$6:BA$195,$D67)</f>
        <v>0</v>
      </c>
      <c r="BB67" s="399">
        <f t="shared" si="2"/>
        <v>9</v>
      </c>
      <c r="BC67" s="403"/>
      <c r="BD67" s="403"/>
      <c r="BE67" s="399">
        <f>COUNTIF(JADWAL!BF$6:BF$195,$D67)</f>
        <v>0</v>
      </c>
      <c r="BF67" s="399">
        <f>COUNTIF(JADWAL!BG$6:BG$195,$D67)</f>
        <v>0</v>
      </c>
      <c r="BG67" s="399">
        <f>COUNTIF(JADWAL!BH$6:BH$195,$D67)</f>
        <v>0</v>
      </c>
      <c r="BH67" s="399">
        <f>COUNTIF(JADWAL!BI$6:BI$195,$D67)</f>
        <v>0</v>
      </c>
      <c r="BI67" s="399">
        <f>COUNTIF(JADWAL!BJ$6:BJ$195,$D67)</f>
        <v>0</v>
      </c>
      <c r="BJ67" s="401"/>
      <c r="BK67" s="399">
        <f>COUNTIF(JADWAL!BL$6:BL$195,$D67)</f>
        <v>0</v>
      </c>
      <c r="BL67" s="399">
        <f>COUNTIF(JADWAL!BM$6:BM$195,$D67)</f>
        <v>1</v>
      </c>
      <c r="BM67" s="399">
        <f>COUNTIF(JADWAL!BN$6:BN$195,$D67)</f>
        <v>1</v>
      </c>
      <c r="BN67" s="399">
        <f>COUNTIF(JADWAL!BO$6:BO$195,$D67)</f>
        <v>0</v>
      </c>
      <c r="BO67" s="399">
        <f>COUNTIF(JADWAL!BP$6:BP$195,$D67)</f>
        <v>1</v>
      </c>
      <c r="BP67" s="399">
        <f>COUNTIF(JADWAL!BQ$6:BQ$195,$D67)</f>
        <v>1</v>
      </c>
      <c r="BQ67" s="399">
        <f>COUNTIF(JADWAL!BR$6:BR$195,$D67)</f>
        <v>0</v>
      </c>
      <c r="BR67" s="401"/>
      <c r="BS67" s="399">
        <f>COUNTIF(JADWAL!BT$6:BT$195,$D67)</f>
        <v>0</v>
      </c>
      <c r="BT67" s="399">
        <f t="shared" si="3"/>
        <v>4</v>
      </c>
      <c r="BU67" s="404"/>
      <c r="BV67" s="399">
        <f>COUNTIF(JADWAL!BW$6:BW$195,$D67)</f>
        <v>0</v>
      </c>
      <c r="BW67" s="399">
        <f>COUNTIF(JADWAL!BX$6:BX$195,$D67)</f>
        <v>0</v>
      </c>
      <c r="BX67" s="399">
        <f>COUNTIF(JADWAL!BY$6:BY$195,$D67)</f>
        <v>0</v>
      </c>
      <c r="BY67" s="399">
        <f>COUNTIF(JADWAL!BZ$6:BZ$195,$D67)</f>
        <v>0</v>
      </c>
      <c r="BZ67" s="399">
        <f>COUNTIF(JADWAL!CA$6:CA$195,$D67)</f>
        <v>0</v>
      </c>
      <c r="CA67" s="399">
        <f>COUNTIF(JADWAL!CB$6:CB$195,$D67)</f>
        <v>0</v>
      </c>
      <c r="CB67" s="399">
        <f>COUNTIF(JADWAL!CC$6:CC$195,$D67)</f>
        <v>0</v>
      </c>
      <c r="CC67" s="401"/>
      <c r="CD67" s="399">
        <f>COUNTIF(JADWAL!CE$6:CE$195,$D67)</f>
        <v>0</v>
      </c>
      <c r="CE67" s="399">
        <f>COUNTIF(JADWAL!CF$6:CF$195,$D67)</f>
        <v>0</v>
      </c>
      <c r="CF67" s="399">
        <f>COUNTIF(JADWAL!CG$6:CG$195,$D67)</f>
        <v>0</v>
      </c>
      <c r="CG67" s="399">
        <f>COUNTIF(JADWAL!CH$6:CH$195,$D67)</f>
        <v>0</v>
      </c>
      <c r="CH67" s="399">
        <f>COUNTIF(JADWAL!CI$6:CI$195,$D67)</f>
        <v>0</v>
      </c>
      <c r="CI67" s="399">
        <f>COUNTIF(JADWAL!CJ$6:CJ$195,$D67)</f>
        <v>0</v>
      </c>
      <c r="CJ67" s="399"/>
      <c r="CK67" s="399">
        <f t="shared" si="4"/>
        <v>0</v>
      </c>
      <c r="CL67" s="398">
        <f t="shared" si="5"/>
        <v>29</v>
      </c>
    </row>
    <row r="68" spans="1:90" ht="12.75" customHeight="1">
      <c r="A68" s="4">
        <f>'MASTER GURU HARIAN'!A70</f>
        <v>66</v>
      </c>
      <c r="B68" s="5" t="str">
        <f>'MASTER GURU HARIAN'!B70</f>
        <v>ETI  ARIESANTI,S.Pd</v>
      </c>
      <c r="C68" s="5" t="str">
        <f>'MASTER GURU HARIAN'!C70</f>
        <v>G66</v>
      </c>
      <c r="D68" s="5" t="str">
        <f>'MASTER GURU HARIAN'!D70</f>
        <v>ETI</v>
      </c>
      <c r="E68" s="399"/>
      <c r="F68" s="399">
        <f>COUNTIF(JADWAL!F$6:F$195,$D68)</f>
        <v>0</v>
      </c>
      <c r="G68" s="399">
        <f>COUNTIF(JADWAL!G$6:G$195,$D68)</f>
        <v>0</v>
      </c>
      <c r="H68" s="399">
        <f>COUNTIF(JADWAL!H$6:H$195,$D68)</f>
        <v>0</v>
      </c>
      <c r="I68" s="399">
        <f>COUNTIF(JADWAL!I$6:I$195,$D68)</f>
        <v>0</v>
      </c>
      <c r="J68" s="399">
        <f>COUNTIF(JADWAL!J$6:J$195,$D68)</f>
        <v>0</v>
      </c>
      <c r="K68" s="399">
        <f>COUNTIF(JADWAL!K$6:K$195,$D68)</f>
        <v>0</v>
      </c>
      <c r="L68" s="399">
        <f>COUNTIF(JADWAL!L$6:L$195,$D68)</f>
        <v>0</v>
      </c>
      <c r="M68" s="399">
        <f>COUNTIF(JADWAL!M$6:M$195,$D68)</f>
        <v>0</v>
      </c>
      <c r="N68" s="399">
        <f>COUNTIF(JADWAL!N$6:N$195,$D68)</f>
        <v>1</v>
      </c>
      <c r="O68" s="399">
        <f>COUNTIF(JADWAL!O$6:O$195,$D68)</f>
        <v>1</v>
      </c>
      <c r="P68" s="399">
        <f>COUNTIF(JADWAL!P$6:P$195,$D68)</f>
        <v>0</v>
      </c>
      <c r="Q68" s="399">
        <f>COUNTIF(JADWAL!Q$6:Q$195,$D68)</f>
        <v>0</v>
      </c>
      <c r="R68" s="399">
        <f>COUNTIF(JADWAL!R$6:R$195,$D68)</f>
        <v>0</v>
      </c>
      <c r="S68" s="399">
        <f>COUNTIF(JADWAL!S$6:S$195,$D68)</f>
        <v>0</v>
      </c>
      <c r="T68" s="399">
        <f t="shared" si="0"/>
        <v>2</v>
      </c>
      <c r="U68" s="400"/>
      <c r="V68" s="399">
        <f>COUNTIF(JADWAL!V$6:V$195,$D68)</f>
        <v>1</v>
      </c>
      <c r="W68" s="399">
        <f>COUNTIF(JADWAL!W$6:W$195,$D68)</f>
        <v>1</v>
      </c>
      <c r="X68" s="399">
        <f>COUNTIF(JADWAL!X$6:X$195,$D68)</f>
        <v>1</v>
      </c>
      <c r="Y68" s="399">
        <f>COUNTIF(JADWAL!Y$6:Y$195,$D68)</f>
        <v>1</v>
      </c>
      <c r="Z68" s="399">
        <f>COUNTIF(JADWAL!Z$6:Z$195,$D68)</f>
        <v>0</v>
      </c>
      <c r="AA68" s="401"/>
      <c r="AB68" s="399">
        <f>COUNTIF(JADWAL!AB$6:AB$195,$D68)</f>
        <v>1</v>
      </c>
      <c r="AC68" s="399">
        <f>COUNTIF(JADWAL!AC$6:AC$195,$D68)</f>
        <v>1</v>
      </c>
      <c r="AD68" s="399">
        <f>COUNTIF(JADWAL!AD$6:AD$195,$D68)</f>
        <v>0</v>
      </c>
      <c r="AE68" s="399">
        <f>COUNTIF(JADWAL!AE$6:AE$195,$D68)</f>
        <v>0</v>
      </c>
      <c r="AF68" s="399">
        <f>COUNTIF(JADWAL!AF$6:AF$195,$D68)</f>
        <v>1</v>
      </c>
      <c r="AG68" s="399">
        <f>COUNTIF(JADWAL!AG$6:AG$195,$D68)</f>
        <v>1</v>
      </c>
      <c r="AH68" s="399">
        <f>COUNTIF(JADWAL!AH$6:AH$195,$D68)</f>
        <v>0</v>
      </c>
      <c r="AI68" s="401"/>
      <c r="AJ68" s="399"/>
      <c r="AK68" s="399">
        <f t="shared" si="1"/>
        <v>8</v>
      </c>
      <c r="AL68" s="401"/>
      <c r="AM68" s="399">
        <f>COUNTIF(JADWAL!AM$6:AM$195,$D68)</f>
        <v>0</v>
      </c>
      <c r="AN68" s="399">
        <f>COUNTIF(JADWAL!AN$6:AN$195,$D68)</f>
        <v>0</v>
      </c>
      <c r="AO68" s="399">
        <f>COUNTIF(JADWAL!AO$6:AO$195,$D68)</f>
        <v>0</v>
      </c>
      <c r="AP68" s="399">
        <f>COUNTIF(JADWAL!AP$6:AP$195,$D68)</f>
        <v>1</v>
      </c>
      <c r="AQ68" s="399">
        <f>COUNTIF(JADWAL!AQ$6:AQ$195,$D68)</f>
        <v>1</v>
      </c>
      <c r="AR68" s="402"/>
      <c r="AS68" s="399">
        <f>COUNTIF(JADWAL!AS$6:AS$195,$D68)</f>
        <v>1</v>
      </c>
      <c r="AT68" s="399">
        <f>COUNTIF(JADWAL!AT$6:AT$195,$D68)</f>
        <v>1</v>
      </c>
      <c r="AU68" s="402">
        <f>COUNTIF(JADWAL!AU$6:AU$195,$D68)</f>
        <v>0</v>
      </c>
      <c r="AV68" s="399">
        <f>COUNTIF(JADWAL!AV$6:AV$195,$D68)</f>
        <v>1</v>
      </c>
      <c r="AW68" s="399">
        <f>COUNTIF(JADWAL!AW$6:AW$195,$D68)</f>
        <v>1</v>
      </c>
      <c r="AX68" s="399">
        <f>COUNTIF(JADWAL!AX$6:AX$195,$D68)</f>
        <v>0</v>
      </c>
      <c r="AY68" s="399">
        <f>COUNTIF(JADWAL!AY$6:AY$195,$D68)</f>
        <v>0</v>
      </c>
      <c r="AZ68" s="402">
        <f>COUNTIF(JADWAL!AZ$6:AZ$195,$D68)</f>
        <v>0</v>
      </c>
      <c r="BA68" s="399">
        <f>COUNTIF(JADWAL!BA$6:BA$195,$D68)</f>
        <v>0</v>
      </c>
      <c r="BB68" s="399">
        <f t="shared" si="2"/>
        <v>6</v>
      </c>
      <c r="BC68" s="403"/>
      <c r="BD68" s="403"/>
      <c r="BE68" s="399">
        <f>COUNTIF(JADWAL!BF$6:BF$195,$D68)</f>
        <v>1</v>
      </c>
      <c r="BF68" s="399">
        <f>COUNTIF(JADWAL!BG$6:BG$195,$D68)</f>
        <v>1</v>
      </c>
      <c r="BG68" s="399">
        <f>COUNTIF(JADWAL!BH$6:BH$195,$D68)</f>
        <v>0</v>
      </c>
      <c r="BH68" s="399">
        <f>COUNTIF(JADWAL!BI$6:BI$195,$D68)</f>
        <v>0</v>
      </c>
      <c r="BI68" s="399">
        <f>COUNTIF(JADWAL!BJ$6:BJ$195,$D68)</f>
        <v>0</v>
      </c>
      <c r="BJ68" s="401"/>
      <c r="BK68" s="399">
        <f>COUNTIF(JADWAL!BL$6:BL$195,$D68)</f>
        <v>0</v>
      </c>
      <c r="BL68" s="399">
        <f>COUNTIF(JADWAL!BM$6:BM$195,$D68)</f>
        <v>0</v>
      </c>
      <c r="BM68" s="399">
        <f>COUNTIF(JADWAL!BN$6:BN$195,$D68)</f>
        <v>0</v>
      </c>
      <c r="BN68" s="399">
        <f>COUNTIF(JADWAL!BO$6:BO$195,$D68)</f>
        <v>0</v>
      </c>
      <c r="BO68" s="399">
        <f>COUNTIF(JADWAL!BP$6:BP$195,$D68)</f>
        <v>0</v>
      </c>
      <c r="BP68" s="399">
        <f>COUNTIF(JADWAL!BQ$6:BQ$195,$D68)</f>
        <v>1</v>
      </c>
      <c r="BQ68" s="399">
        <f>COUNTIF(JADWAL!BR$6:BR$195,$D68)</f>
        <v>1</v>
      </c>
      <c r="BR68" s="401"/>
      <c r="BS68" s="399">
        <f>COUNTIF(JADWAL!BT$6:BT$195,$D68)</f>
        <v>0</v>
      </c>
      <c r="BT68" s="399">
        <f t="shared" si="3"/>
        <v>4</v>
      </c>
      <c r="BU68" s="404"/>
      <c r="BV68" s="399">
        <f>COUNTIF(JADWAL!BW$6:BW$195,$D68)</f>
        <v>0</v>
      </c>
      <c r="BW68" s="399">
        <f>COUNTIF(JADWAL!BX$6:BX$195,$D68)</f>
        <v>0</v>
      </c>
      <c r="BX68" s="399">
        <f>COUNTIF(JADWAL!BY$6:BY$195,$D68)</f>
        <v>0</v>
      </c>
      <c r="BY68" s="399">
        <f>COUNTIF(JADWAL!BZ$6:BZ$195,$D68)</f>
        <v>0</v>
      </c>
      <c r="BZ68" s="399">
        <f>COUNTIF(JADWAL!CA$6:CA$195,$D68)</f>
        <v>0</v>
      </c>
      <c r="CA68" s="399">
        <f>COUNTIF(JADWAL!CB$6:CB$195,$D68)</f>
        <v>0</v>
      </c>
      <c r="CB68" s="399">
        <f>COUNTIF(JADWAL!CC$6:CC$195,$D68)</f>
        <v>0</v>
      </c>
      <c r="CC68" s="401"/>
      <c r="CD68" s="399">
        <f>COUNTIF(JADWAL!CE$6:CE$195,$D68)</f>
        <v>0</v>
      </c>
      <c r="CE68" s="399">
        <f>COUNTIF(JADWAL!CF$6:CF$195,$D68)</f>
        <v>0</v>
      </c>
      <c r="CF68" s="399">
        <f>COUNTIF(JADWAL!CG$6:CG$195,$D68)</f>
        <v>0</v>
      </c>
      <c r="CG68" s="399">
        <f>COUNTIF(JADWAL!CH$6:CH$195,$D68)</f>
        <v>0</v>
      </c>
      <c r="CH68" s="399">
        <f>COUNTIF(JADWAL!CI$6:CI$195,$D68)</f>
        <v>0</v>
      </c>
      <c r="CI68" s="399">
        <f>COUNTIF(JADWAL!CJ$6:CJ$195,$D68)</f>
        <v>0</v>
      </c>
      <c r="CJ68" s="399"/>
      <c r="CK68" s="399">
        <f t="shared" si="4"/>
        <v>0</v>
      </c>
      <c r="CL68" s="398">
        <f t="shared" si="5"/>
        <v>20</v>
      </c>
    </row>
    <row r="69" spans="1:90" ht="12.75" customHeight="1">
      <c r="A69" s="4">
        <f>'MASTER GURU HARIAN'!A71</f>
        <v>67</v>
      </c>
      <c r="B69" s="5" t="str">
        <f>'MASTER GURU HARIAN'!B71</f>
        <v>NURLAELA, S.H</v>
      </c>
      <c r="C69" s="5" t="str">
        <f>'MASTER GURU HARIAN'!C71</f>
        <v>G67</v>
      </c>
      <c r="D69" s="5" t="str">
        <f>'MASTER GURU HARIAN'!D71</f>
        <v>ELA</v>
      </c>
      <c r="E69" s="399"/>
      <c r="F69" s="399">
        <f>COUNTIF(JADWAL!F$6:F$195,$D69)</f>
        <v>0</v>
      </c>
      <c r="G69" s="399">
        <f>COUNTIF(JADWAL!G$6:G$195,$D69)</f>
        <v>0</v>
      </c>
      <c r="H69" s="399">
        <f>COUNTIF(JADWAL!H$6:H$195,$D69)</f>
        <v>0</v>
      </c>
      <c r="I69" s="399">
        <f>COUNTIF(JADWAL!I$6:I$195,$D69)</f>
        <v>1</v>
      </c>
      <c r="J69" s="399">
        <f>COUNTIF(JADWAL!J$6:J$195,$D69)</f>
        <v>0</v>
      </c>
      <c r="K69" s="399">
        <f>COUNTIF(JADWAL!K$6:K$195,$D69)</f>
        <v>1</v>
      </c>
      <c r="L69" s="399">
        <f>COUNTIF(JADWAL!L$6:L$195,$D69)</f>
        <v>0</v>
      </c>
      <c r="M69" s="399">
        <f>COUNTIF(JADWAL!M$6:M$195,$D69)</f>
        <v>0</v>
      </c>
      <c r="N69" s="399">
        <f>COUNTIF(JADWAL!N$6:N$195,$D69)</f>
        <v>0</v>
      </c>
      <c r="O69" s="399">
        <f>COUNTIF(JADWAL!O$6:O$195,$D69)</f>
        <v>0</v>
      </c>
      <c r="P69" s="399">
        <f>COUNTIF(JADWAL!P$6:P$195,$D69)</f>
        <v>1</v>
      </c>
      <c r="Q69" s="399">
        <f>COUNTIF(JADWAL!Q$6:Q$195,$D69)</f>
        <v>1</v>
      </c>
      <c r="R69" s="399">
        <f>COUNTIF(JADWAL!R$6:R$195,$D69)</f>
        <v>0</v>
      </c>
      <c r="S69" s="399">
        <f>COUNTIF(JADWAL!S$6:S$195,$D69)</f>
        <v>0</v>
      </c>
      <c r="T69" s="399">
        <f t="shared" si="0"/>
        <v>4</v>
      </c>
      <c r="U69" s="400"/>
      <c r="V69" s="399">
        <f>COUNTIF(JADWAL!V$6:V$195,$D69)</f>
        <v>0</v>
      </c>
      <c r="W69" s="399">
        <f>COUNTIF(JADWAL!W$6:W$195,$D69)</f>
        <v>0</v>
      </c>
      <c r="X69" s="399">
        <f>COUNTIF(JADWAL!X$6:X$195,$D69)</f>
        <v>1</v>
      </c>
      <c r="Y69" s="399">
        <f>COUNTIF(JADWAL!Y$6:Y$195,$D69)</f>
        <v>1</v>
      </c>
      <c r="Z69" s="399">
        <f>COUNTIF(JADWAL!Z$6:Z$195,$D69)</f>
        <v>0</v>
      </c>
      <c r="AA69" s="401"/>
      <c r="AB69" s="399">
        <f>COUNTIF(JADWAL!AB$6:AB$195,$D69)</f>
        <v>0</v>
      </c>
      <c r="AC69" s="399">
        <f>COUNTIF(JADWAL!AC$6:AC$195,$D69)</f>
        <v>1</v>
      </c>
      <c r="AD69" s="399">
        <f>COUNTIF(JADWAL!AD$6:AD$195,$D69)</f>
        <v>1</v>
      </c>
      <c r="AE69" s="399">
        <f>COUNTIF(JADWAL!AE$6:AE$195,$D69)</f>
        <v>0</v>
      </c>
      <c r="AF69" s="399">
        <f>COUNTIF(JADWAL!AF$6:AF$195,$D69)</f>
        <v>0</v>
      </c>
      <c r="AG69" s="399">
        <f>COUNTIF(JADWAL!AG$6:AG$195,$D69)</f>
        <v>1</v>
      </c>
      <c r="AH69" s="399">
        <f>COUNTIF(JADWAL!AH$6:AH$195,$D69)</f>
        <v>1</v>
      </c>
      <c r="AI69" s="401"/>
      <c r="AJ69" s="399"/>
      <c r="AK69" s="399">
        <f t="shared" si="1"/>
        <v>6</v>
      </c>
      <c r="AL69" s="401"/>
      <c r="AM69" s="399">
        <f>COUNTIF(JADWAL!AM$6:AM$195,$D69)</f>
        <v>0</v>
      </c>
      <c r="AN69" s="399">
        <f>COUNTIF(JADWAL!AN$6:AN$195,$D69)</f>
        <v>1</v>
      </c>
      <c r="AO69" s="399">
        <f>COUNTIF(JADWAL!AO$6:AO$195,$D69)</f>
        <v>1</v>
      </c>
      <c r="AP69" s="399">
        <f>COUNTIF(JADWAL!AP$6:AP$195,$D69)</f>
        <v>1</v>
      </c>
      <c r="AQ69" s="399">
        <f>COUNTIF(JADWAL!AQ$6:AQ$195,$D69)</f>
        <v>1</v>
      </c>
      <c r="AR69" s="402"/>
      <c r="AS69" s="399">
        <f>COUNTIF(JADWAL!AS$6:AS$195,$D69)</f>
        <v>1</v>
      </c>
      <c r="AT69" s="399">
        <f>COUNTIF(JADWAL!AT$6:AT$195,$D69)</f>
        <v>1</v>
      </c>
      <c r="AU69" s="402">
        <f>COUNTIF(JADWAL!AU$6:AU$195,$D69)</f>
        <v>0</v>
      </c>
      <c r="AV69" s="399">
        <f>COUNTIF(JADWAL!AV$6:AV$195,$D69)</f>
        <v>0</v>
      </c>
      <c r="AW69" s="399">
        <f>COUNTIF(JADWAL!AW$6:AW$195,$D69)</f>
        <v>0</v>
      </c>
      <c r="AX69" s="399">
        <f>COUNTIF(JADWAL!AX$6:AX$195,$D69)</f>
        <v>1</v>
      </c>
      <c r="AY69" s="399">
        <f>COUNTIF(JADWAL!AY$6:AY$195,$D69)</f>
        <v>1</v>
      </c>
      <c r="AZ69" s="402">
        <f>COUNTIF(JADWAL!AZ$6:AZ$195,$D69)</f>
        <v>0</v>
      </c>
      <c r="BA69" s="399">
        <f>COUNTIF(JADWAL!BA$6:BA$195,$D69)</f>
        <v>0</v>
      </c>
      <c r="BB69" s="399">
        <f t="shared" si="2"/>
        <v>8</v>
      </c>
      <c r="BC69" s="403"/>
      <c r="BD69" s="403"/>
      <c r="BE69" s="399">
        <f>COUNTIF(JADWAL!BF$6:BF$195,$D69)</f>
        <v>0</v>
      </c>
      <c r="BF69" s="399">
        <f>COUNTIF(JADWAL!BG$6:BG$195,$D69)</f>
        <v>0</v>
      </c>
      <c r="BG69" s="399">
        <f>COUNTIF(JADWAL!BH$6:BH$195,$D69)</f>
        <v>0</v>
      </c>
      <c r="BH69" s="399">
        <f>COUNTIF(JADWAL!BI$6:BI$195,$D69)</f>
        <v>0</v>
      </c>
      <c r="BI69" s="399">
        <f>COUNTIF(JADWAL!BJ$6:BJ$195,$D69)</f>
        <v>0</v>
      </c>
      <c r="BJ69" s="401"/>
      <c r="BK69" s="399">
        <f>COUNTIF(JADWAL!BL$6:BL$195,$D69)</f>
        <v>0</v>
      </c>
      <c r="BL69" s="399">
        <f>COUNTIF(JADWAL!BM$6:BM$195,$D69)</f>
        <v>0</v>
      </c>
      <c r="BM69" s="399">
        <f>COUNTIF(JADWAL!BN$6:BN$195,$D69)</f>
        <v>0</v>
      </c>
      <c r="BN69" s="399">
        <f>COUNTIF(JADWAL!BO$6:BO$195,$D69)</f>
        <v>0</v>
      </c>
      <c r="BO69" s="399">
        <f>COUNTIF(JADWAL!BP$6:BP$195,$D69)</f>
        <v>0</v>
      </c>
      <c r="BP69" s="399">
        <f>COUNTIF(JADWAL!BQ$6:BQ$195,$D69)</f>
        <v>0</v>
      </c>
      <c r="BQ69" s="399">
        <f>COUNTIF(JADWAL!BR$6:BR$195,$D69)</f>
        <v>0</v>
      </c>
      <c r="BR69" s="401"/>
      <c r="BS69" s="399">
        <f>COUNTIF(JADWAL!BT$6:BT$195,$D69)</f>
        <v>0</v>
      </c>
      <c r="BT69" s="399">
        <f t="shared" si="3"/>
        <v>0</v>
      </c>
      <c r="BU69" s="404"/>
      <c r="BV69" s="399">
        <f>COUNTIF(JADWAL!BW$6:BW$195,$D69)</f>
        <v>0</v>
      </c>
      <c r="BW69" s="399">
        <f>COUNTIF(JADWAL!BX$6:BX$195,$D69)</f>
        <v>0</v>
      </c>
      <c r="BX69" s="399">
        <f>COUNTIF(JADWAL!BY$6:BY$195,$D69)</f>
        <v>0</v>
      </c>
      <c r="BY69" s="399">
        <f>COUNTIF(JADWAL!BZ$6:BZ$195,$D69)</f>
        <v>1</v>
      </c>
      <c r="BZ69" s="399">
        <f>COUNTIF(JADWAL!CA$6:CA$195,$D69)</f>
        <v>1</v>
      </c>
      <c r="CA69" s="399">
        <f>COUNTIF(JADWAL!CB$6:CB$195,$D69)</f>
        <v>0</v>
      </c>
      <c r="CB69" s="399">
        <f>COUNTIF(JADWAL!CC$6:CC$195,$D69)</f>
        <v>1</v>
      </c>
      <c r="CC69" s="401"/>
      <c r="CD69" s="399">
        <f>COUNTIF(JADWAL!CE$6:CE$195,$D69)</f>
        <v>1</v>
      </c>
      <c r="CE69" s="399">
        <f>COUNTIF(JADWAL!CF$6:CF$195,$D69)</f>
        <v>1</v>
      </c>
      <c r="CF69" s="399">
        <f>COUNTIF(JADWAL!CG$6:CG$195,$D69)</f>
        <v>1</v>
      </c>
      <c r="CG69" s="399">
        <f>COUNTIF(JADWAL!CH$6:CH$195,$D69)</f>
        <v>0</v>
      </c>
      <c r="CH69" s="399">
        <f>COUNTIF(JADWAL!CI$6:CI$195,$D69)</f>
        <v>0</v>
      </c>
      <c r="CI69" s="399">
        <f>COUNTIF(JADWAL!CJ$6:CJ$195,$D69)</f>
        <v>0</v>
      </c>
      <c r="CJ69" s="399"/>
      <c r="CK69" s="399">
        <f t="shared" si="4"/>
        <v>6</v>
      </c>
      <c r="CL69" s="398">
        <f t="shared" si="5"/>
        <v>24</v>
      </c>
    </row>
    <row r="70" spans="1:90" ht="12.75" customHeight="1">
      <c r="A70" s="4">
        <f>'MASTER GURU HARIAN'!A72</f>
        <v>68</v>
      </c>
      <c r="B70" s="5" t="str">
        <f>'MASTER GURU HARIAN'!B72</f>
        <v>Meli Novita S.Pd.</v>
      </c>
      <c r="C70" s="5" t="str">
        <f>'MASTER GURU HARIAN'!C72</f>
        <v>G68</v>
      </c>
      <c r="D70" s="5" t="str">
        <f>'MASTER GURU HARIAN'!D72</f>
        <v>MELI</v>
      </c>
      <c r="E70" s="399"/>
      <c r="F70" s="399">
        <f>COUNTIF(JADWAL!F$6:F$195,$D70)</f>
        <v>1</v>
      </c>
      <c r="G70" s="399">
        <f>COUNTIF(JADWAL!G$6:G$195,$D70)</f>
        <v>1</v>
      </c>
      <c r="H70" s="399">
        <f>COUNTIF(JADWAL!H$6:H$195,$D70)</f>
        <v>1</v>
      </c>
      <c r="I70" s="399">
        <f>COUNTIF(JADWAL!I$6:I$195,$D70)</f>
        <v>1</v>
      </c>
      <c r="J70" s="399">
        <f>COUNTIF(JADWAL!J$6:J$195,$D70)</f>
        <v>0</v>
      </c>
      <c r="K70" s="399">
        <f>COUNTIF(JADWAL!K$6:K$195,$D70)</f>
        <v>1</v>
      </c>
      <c r="L70" s="399">
        <f>COUNTIF(JADWAL!L$6:L$195,$D70)</f>
        <v>0</v>
      </c>
      <c r="M70" s="399">
        <f>COUNTIF(JADWAL!M$6:M$195,$D70)</f>
        <v>0</v>
      </c>
      <c r="N70" s="399">
        <f>COUNTIF(JADWAL!N$6:N$195,$D70)</f>
        <v>1</v>
      </c>
      <c r="O70" s="399">
        <f>COUNTIF(JADWAL!O$6:O$195,$D70)</f>
        <v>1</v>
      </c>
      <c r="P70" s="399">
        <f>COUNTIF(JADWAL!P$6:P$195,$D70)</f>
        <v>0</v>
      </c>
      <c r="Q70" s="399">
        <f>COUNTIF(JADWAL!Q$6:Q$195,$D70)</f>
        <v>0</v>
      </c>
      <c r="R70" s="399">
        <f>COUNTIF(JADWAL!R$6:R$195,$D70)</f>
        <v>0</v>
      </c>
      <c r="S70" s="399">
        <f>COUNTIF(JADWAL!S$6:S$195,$D70)</f>
        <v>0</v>
      </c>
      <c r="T70" s="399">
        <f t="shared" si="0"/>
        <v>7</v>
      </c>
      <c r="U70" s="400"/>
      <c r="V70" s="399">
        <f>COUNTIF(JADWAL!V$6:V$195,$D70)</f>
        <v>1</v>
      </c>
      <c r="W70" s="399">
        <f>COUNTIF(JADWAL!W$6:W$195,$D70)</f>
        <v>1</v>
      </c>
      <c r="X70" s="399">
        <f>COUNTIF(JADWAL!X$6:X$195,$D70)</f>
        <v>1</v>
      </c>
      <c r="Y70" s="399">
        <f>COUNTIF(JADWAL!Y$6:Y$195,$D70)</f>
        <v>1</v>
      </c>
      <c r="Z70" s="399">
        <f>COUNTIF(JADWAL!Z$6:Z$195,$D70)</f>
        <v>0</v>
      </c>
      <c r="AA70" s="401"/>
      <c r="AB70" s="399">
        <f>COUNTIF(JADWAL!AB$6:AB$195,$D70)</f>
        <v>1</v>
      </c>
      <c r="AC70" s="399">
        <f>COUNTIF(JADWAL!AC$6:AC$195,$D70)</f>
        <v>1</v>
      </c>
      <c r="AD70" s="399">
        <f>COUNTIF(JADWAL!AD$6:AD$195,$D70)</f>
        <v>1</v>
      </c>
      <c r="AE70" s="399">
        <f>COUNTIF(JADWAL!AE$6:AE$195,$D70)</f>
        <v>0</v>
      </c>
      <c r="AF70" s="399">
        <f>COUNTIF(JADWAL!AF$6:AF$195,$D70)</f>
        <v>1</v>
      </c>
      <c r="AG70" s="399">
        <f>COUNTIF(JADWAL!AG$6:AG$195,$D70)</f>
        <v>1</v>
      </c>
      <c r="AH70" s="399">
        <f>COUNTIF(JADWAL!AH$6:AH$195,$D70)</f>
        <v>0</v>
      </c>
      <c r="AI70" s="401"/>
      <c r="AJ70" s="399"/>
      <c r="AK70" s="399">
        <f t="shared" si="1"/>
        <v>9</v>
      </c>
      <c r="AL70" s="401"/>
      <c r="AM70" s="399">
        <f>COUNTIF(JADWAL!AM$6:AM$195,$D70)</f>
        <v>0</v>
      </c>
      <c r="AN70" s="399">
        <f>COUNTIF(JADWAL!AN$6:AN$195,$D70)</f>
        <v>1</v>
      </c>
      <c r="AO70" s="399">
        <f>COUNTIF(JADWAL!AO$6:AO$195,$D70)</f>
        <v>1</v>
      </c>
      <c r="AP70" s="399">
        <f>COUNTIF(JADWAL!AP$6:AP$195,$D70)</f>
        <v>0</v>
      </c>
      <c r="AQ70" s="399">
        <f>COUNTIF(JADWAL!AQ$6:AQ$195,$D70)</f>
        <v>0</v>
      </c>
      <c r="AR70" s="402"/>
      <c r="AS70" s="399">
        <f>COUNTIF(JADWAL!AS$6:AS$195,$D70)</f>
        <v>1</v>
      </c>
      <c r="AT70" s="399">
        <f>COUNTIF(JADWAL!AT$6:AT$195,$D70)</f>
        <v>1</v>
      </c>
      <c r="AU70" s="402">
        <f>COUNTIF(JADWAL!AU$6:AU$195,$D70)</f>
        <v>0</v>
      </c>
      <c r="AV70" s="399">
        <f>COUNTIF(JADWAL!AV$6:AV$195,$D70)</f>
        <v>1</v>
      </c>
      <c r="AW70" s="399">
        <f>COUNTIF(JADWAL!AW$6:AW$195,$D70)</f>
        <v>1</v>
      </c>
      <c r="AX70" s="399">
        <f>COUNTIF(JADWAL!AX$6:AX$195,$D70)</f>
        <v>1</v>
      </c>
      <c r="AY70" s="399">
        <f>COUNTIF(JADWAL!AY$6:AY$195,$D70)</f>
        <v>1</v>
      </c>
      <c r="AZ70" s="402">
        <f>COUNTIF(JADWAL!AZ$6:AZ$195,$D70)</f>
        <v>0</v>
      </c>
      <c r="BA70" s="399">
        <f>COUNTIF(JADWAL!BA$6:BA$195,$D70)</f>
        <v>0</v>
      </c>
      <c r="BB70" s="399">
        <f t="shared" si="2"/>
        <v>8</v>
      </c>
      <c r="BC70" s="403"/>
      <c r="BD70" s="403"/>
      <c r="BE70" s="399">
        <f>COUNTIF(JADWAL!BF$6:BF$195,$D70)</f>
        <v>0</v>
      </c>
      <c r="BF70" s="399">
        <f>COUNTIF(JADWAL!BG$6:BG$195,$D70)</f>
        <v>0</v>
      </c>
      <c r="BG70" s="399">
        <f>COUNTIF(JADWAL!BH$6:BH$195,$D70)</f>
        <v>0</v>
      </c>
      <c r="BH70" s="399">
        <f>COUNTIF(JADWAL!BI$6:BI$195,$D70)</f>
        <v>0</v>
      </c>
      <c r="BI70" s="399">
        <f>COUNTIF(JADWAL!BJ$6:BJ$195,$D70)</f>
        <v>0</v>
      </c>
      <c r="BJ70" s="401"/>
      <c r="BK70" s="399">
        <f>COUNTIF(JADWAL!BL$6:BL$195,$D70)</f>
        <v>0</v>
      </c>
      <c r="BL70" s="399">
        <f>COUNTIF(JADWAL!BM$6:BM$195,$D70)</f>
        <v>0</v>
      </c>
      <c r="BM70" s="399">
        <f>COUNTIF(JADWAL!BN$6:BN$195,$D70)</f>
        <v>0</v>
      </c>
      <c r="BN70" s="399">
        <f>COUNTIF(JADWAL!BO$6:BO$195,$D70)</f>
        <v>0</v>
      </c>
      <c r="BO70" s="399">
        <f>COUNTIF(JADWAL!BP$6:BP$195,$D70)</f>
        <v>0</v>
      </c>
      <c r="BP70" s="399">
        <f>COUNTIF(JADWAL!BQ$6:BQ$195,$D70)</f>
        <v>0</v>
      </c>
      <c r="BQ70" s="399">
        <f>COUNTIF(JADWAL!BR$6:BR$195,$D70)</f>
        <v>0</v>
      </c>
      <c r="BR70" s="401"/>
      <c r="BS70" s="399">
        <f>COUNTIF(JADWAL!BT$6:BT$195,$D70)</f>
        <v>0</v>
      </c>
      <c r="BT70" s="399">
        <f t="shared" si="3"/>
        <v>0</v>
      </c>
      <c r="BU70" s="404"/>
      <c r="BV70" s="399">
        <f>COUNTIF(JADWAL!BW$6:BW$195,$D70)</f>
        <v>0</v>
      </c>
      <c r="BW70" s="399">
        <f>COUNTIF(JADWAL!BX$6:BX$195,$D70)</f>
        <v>0</v>
      </c>
      <c r="BX70" s="399">
        <f>COUNTIF(JADWAL!BY$6:BY$195,$D70)</f>
        <v>0</v>
      </c>
      <c r="BY70" s="399">
        <f>COUNTIF(JADWAL!BZ$6:BZ$195,$D70)</f>
        <v>0</v>
      </c>
      <c r="BZ70" s="399">
        <f>COUNTIF(JADWAL!CA$6:CA$195,$D70)</f>
        <v>0</v>
      </c>
      <c r="CA70" s="399">
        <f>COUNTIF(JADWAL!CB$6:CB$195,$D70)</f>
        <v>1</v>
      </c>
      <c r="CB70" s="399">
        <f>COUNTIF(JADWAL!CC$6:CC$195,$D70)</f>
        <v>1</v>
      </c>
      <c r="CC70" s="401"/>
      <c r="CD70" s="399">
        <f>COUNTIF(JADWAL!CE$6:CE$195,$D70)</f>
        <v>1</v>
      </c>
      <c r="CE70" s="399">
        <f>COUNTIF(JADWAL!CF$6:CF$195,$D70)</f>
        <v>1</v>
      </c>
      <c r="CF70" s="399">
        <f>COUNTIF(JADWAL!CG$6:CG$195,$D70)</f>
        <v>1</v>
      </c>
      <c r="CG70" s="399">
        <f>COUNTIF(JADWAL!CH$6:CH$195,$D70)</f>
        <v>1</v>
      </c>
      <c r="CH70" s="399">
        <f>COUNTIF(JADWAL!CI$6:CI$195,$D70)</f>
        <v>0</v>
      </c>
      <c r="CI70" s="399">
        <f>COUNTIF(JADWAL!CJ$6:CJ$195,$D70)</f>
        <v>0</v>
      </c>
      <c r="CJ70" s="399"/>
      <c r="CK70" s="399">
        <f t="shared" si="4"/>
        <v>6</v>
      </c>
      <c r="CL70" s="398">
        <f t="shared" si="5"/>
        <v>30</v>
      </c>
    </row>
    <row r="71" spans="1:90" ht="12.75" customHeight="1">
      <c r="A71" s="4">
        <f>'MASTER GURU HARIAN'!A73</f>
        <v>69</v>
      </c>
      <c r="B71" s="5" t="str">
        <f>'MASTER GURU HARIAN'!B73</f>
        <v>ELA NURLAELA, S.Pd</v>
      </c>
      <c r="C71" s="5" t="str">
        <f>'MASTER GURU HARIAN'!C73</f>
        <v>G69</v>
      </c>
      <c r="D71" s="5" t="str">
        <f>'MASTER GURU HARIAN'!D73</f>
        <v>ELA.N</v>
      </c>
      <c r="E71" s="399"/>
      <c r="F71" s="399">
        <f>COUNTIF(JADWAL!F$6:F$195,$D71)</f>
        <v>0</v>
      </c>
      <c r="G71" s="399">
        <f>COUNTIF(JADWAL!G$6:G$195,$D71)</f>
        <v>0</v>
      </c>
      <c r="H71" s="399">
        <f>COUNTIF(JADWAL!H$6:H$195,$D71)</f>
        <v>0</v>
      </c>
      <c r="I71" s="399">
        <f>COUNTIF(JADWAL!I$6:I$195,$D71)</f>
        <v>0</v>
      </c>
      <c r="J71" s="399">
        <f>COUNTIF(JADWAL!J$6:J$195,$D71)</f>
        <v>0</v>
      </c>
      <c r="K71" s="399">
        <f>COUNTIF(JADWAL!K$6:K$195,$D71)</f>
        <v>0</v>
      </c>
      <c r="L71" s="399">
        <f>COUNTIF(JADWAL!L$6:L$195,$D71)</f>
        <v>0</v>
      </c>
      <c r="M71" s="399">
        <f>COUNTIF(JADWAL!M$6:M$195,$D71)</f>
        <v>0</v>
      </c>
      <c r="N71" s="399">
        <f>COUNTIF(JADWAL!N$6:N$195,$D71)</f>
        <v>0</v>
      </c>
      <c r="O71" s="399">
        <f>COUNTIF(JADWAL!O$6:O$195,$D71)</f>
        <v>0</v>
      </c>
      <c r="P71" s="399">
        <f>COUNTIF(JADWAL!P$6:P$195,$D71)</f>
        <v>0</v>
      </c>
      <c r="Q71" s="399">
        <f>COUNTIF(JADWAL!Q$6:Q$195,$D71)</f>
        <v>0</v>
      </c>
      <c r="R71" s="399">
        <f>COUNTIF(JADWAL!R$6:R$195,$D71)</f>
        <v>0</v>
      </c>
      <c r="S71" s="399">
        <f>COUNTIF(JADWAL!S$6:S$195,$D71)</f>
        <v>0</v>
      </c>
      <c r="T71" s="399">
        <f t="shared" si="0"/>
        <v>0</v>
      </c>
      <c r="U71" s="400"/>
      <c r="V71" s="399">
        <f>COUNTIF(JADWAL!V$6:V$195,$D71)</f>
        <v>1</v>
      </c>
      <c r="W71" s="399">
        <f>COUNTIF(JADWAL!W$6:W$195,$D71)</f>
        <v>1</v>
      </c>
      <c r="X71" s="399">
        <f>COUNTIF(JADWAL!X$6:X$195,$D71)</f>
        <v>0</v>
      </c>
      <c r="Y71" s="399">
        <f>COUNTIF(JADWAL!Y$6:Y$195,$D71)</f>
        <v>1</v>
      </c>
      <c r="Z71" s="399">
        <f>COUNTIF(JADWAL!Z$6:Z$195,$D71)</f>
        <v>1</v>
      </c>
      <c r="AA71" s="401"/>
      <c r="AB71" s="399">
        <f>COUNTIF(JADWAL!AB$6:AB$195,$D71)</f>
        <v>1</v>
      </c>
      <c r="AC71" s="399">
        <f>COUNTIF(JADWAL!AC$6:AC$195,$D71)</f>
        <v>1</v>
      </c>
      <c r="AD71" s="399">
        <f>COUNTIF(JADWAL!AD$6:AD$195,$D71)</f>
        <v>0</v>
      </c>
      <c r="AE71" s="399">
        <f>COUNTIF(JADWAL!AE$6:AE$195,$D71)</f>
        <v>1</v>
      </c>
      <c r="AF71" s="399">
        <f>COUNTIF(JADWAL!AF$6:AF$195,$D71)</f>
        <v>1</v>
      </c>
      <c r="AG71" s="399">
        <f>COUNTIF(JADWAL!AG$6:AG$195,$D71)</f>
        <v>1</v>
      </c>
      <c r="AH71" s="399">
        <f>COUNTIF(JADWAL!AH$6:AH$195,$D71)</f>
        <v>0</v>
      </c>
      <c r="AI71" s="401"/>
      <c r="AJ71" s="399"/>
      <c r="AK71" s="399">
        <f t="shared" si="1"/>
        <v>9</v>
      </c>
      <c r="AL71" s="401"/>
      <c r="AM71" s="399">
        <f>COUNTIF(JADWAL!AM$6:AM$195,$D71)</f>
        <v>0</v>
      </c>
      <c r="AN71" s="399">
        <f>COUNTIF(JADWAL!AN$6:AN$195,$D71)</f>
        <v>0</v>
      </c>
      <c r="AO71" s="399">
        <f>COUNTIF(JADWAL!AO$6:AO$195,$D71)</f>
        <v>0</v>
      </c>
      <c r="AP71" s="399">
        <f>COUNTIF(JADWAL!AP$6:AP$195,$D71)</f>
        <v>1</v>
      </c>
      <c r="AQ71" s="399">
        <f>COUNTIF(JADWAL!AQ$6:AQ$195,$D71)</f>
        <v>1</v>
      </c>
      <c r="AR71" s="402"/>
      <c r="AS71" s="399">
        <f>COUNTIF(JADWAL!AS$6:AS$195,$D71)</f>
        <v>0</v>
      </c>
      <c r="AT71" s="399">
        <f>COUNTIF(JADWAL!AT$6:AT$195,$D71)</f>
        <v>0</v>
      </c>
      <c r="AU71" s="402">
        <f>COUNTIF(JADWAL!AU$6:AU$195,$D71)</f>
        <v>0</v>
      </c>
      <c r="AV71" s="399">
        <f>COUNTIF(JADWAL!AV$6:AV$195,$D71)</f>
        <v>0</v>
      </c>
      <c r="AW71" s="399">
        <f>COUNTIF(JADWAL!AW$6:AW$195,$D71)</f>
        <v>0</v>
      </c>
      <c r="AX71" s="399">
        <f>COUNTIF(JADWAL!AX$6:AX$195,$D71)</f>
        <v>0</v>
      </c>
      <c r="AY71" s="399">
        <f>COUNTIF(JADWAL!AY$6:AY$195,$D71)</f>
        <v>0</v>
      </c>
      <c r="AZ71" s="402">
        <f>COUNTIF(JADWAL!AZ$6:AZ$195,$D71)</f>
        <v>0</v>
      </c>
      <c r="BA71" s="399">
        <f>COUNTIF(JADWAL!BA$6:BA$195,$D71)</f>
        <v>0</v>
      </c>
      <c r="BB71" s="399">
        <f t="shared" si="2"/>
        <v>2</v>
      </c>
      <c r="BC71" s="403"/>
      <c r="BD71" s="403"/>
      <c r="BE71" s="399">
        <f>COUNTIF(JADWAL!BF$6:BF$195,$D71)</f>
        <v>1</v>
      </c>
      <c r="BF71" s="399">
        <f>COUNTIF(JADWAL!BG$6:BG$195,$D71)</f>
        <v>1</v>
      </c>
      <c r="BG71" s="399">
        <f>COUNTIF(JADWAL!BH$6:BH$195,$D71)</f>
        <v>1</v>
      </c>
      <c r="BH71" s="399">
        <f>COUNTIF(JADWAL!BI$6:BI$195,$D71)</f>
        <v>1</v>
      </c>
      <c r="BI71" s="399">
        <f>COUNTIF(JADWAL!BJ$6:BJ$195,$D71)</f>
        <v>1</v>
      </c>
      <c r="BJ71" s="401"/>
      <c r="BK71" s="399">
        <f>COUNTIF(JADWAL!BL$6:BL$195,$D71)</f>
        <v>1</v>
      </c>
      <c r="BL71" s="399">
        <f>COUNTIF(JADWAL!BM$6:BM$195,$D71)</f>
        <v>1</v>
      </c>
      <c r="BM71" s="399">
        <f>COUNTIF(JADWAL!BN$6:BN$195,$D71)</f>
        <v>0</v>
      </c>
      <c r="BN71" s="399">
        <f>COUNTIF(JADWAL!BO$6:BO$195,$D71)</f>
        <v>1</v>
      </c>
      <c r="BO71" s="399">
        <f>COUNTIF(JADWAL!BP$6:BP$195,$D71)</f>
        <v>1</v>
      </c>
      <c r="BP71" s="399">
        <f>COUNTIF(JADWAL!BQ$6:BQ$195,$D71)</f>
        <v>0</v>
      </c>
      <c r="BQ71" s="399">
        <f>COUNTIF(JADWAL!BR$6:BR$195,$D71)</f>
        <v>0</v>
      </c>
      <c r="BR71" s="401"/>
      <c r="BS71" s="399">
        <f>COUNTIF(JADWAL!BT$6:BT$195,$D71)</f>
        <v>0</v>
      </c>
      <c r="BT71" s="399">
        <f t="shared" si="3"/>
        <v>9</v>
      </c>
      <c r="BU71" s="404"/>
      <c r="BV71" s="399">
        <f>COUNTIF(JADWAL!BW$6:BW$195,$D71)</f>
        <v>0</v>
      </c>
      <c r="BW71" s="399">
        <f>COUNTIF(JADWAL!BX$6:BX$195,$D71)</f>
        <v>0</v>
      </c>
      <c r="BX71" s="399">
        <f>COUNTIF(JADWAL!BY$6:BY$195,$D71)</f>
        <v>0</v>
      </c>
      <c r="BY71" s="399">
        <f>COUNTIF(JADWAL!BZ$6:BZ$195,$D71)</f>
        <v>1</v>
      </c>
      <c r="BZ71" s="399">
        <f>COUNTIF(JADWAL!CA$6:CA$195,$D71)</f>
        <v>1</v>
      </c>
      <c r="CA71" s="399">
        <f>COUNTIF(JADWAL!CB$6:CB$195,$D71)</f>
        <v>1</v>
      </c>
      <c r="CB71" s="399">
        <f>COUNTIF(JADWAL!CC$6:CC$195,$D71)</f>
        <v>1</v>
      </c>
      <c r="CC71" s="401"/>
      <c r="CD71" s="399">
        <f>COUNTIF(JADWAL!CE$6:CE$195,$D71)</f>
        <v>1</v>
      </c>
      <c r="CE71" s="399">
        <f>COUNTIF(JADWAL!CF$6:CF$195,$D71)</f>
        <v>1</v>
      </c>
      <c r="CF71" s="399">
        <f>COUNTIF(JADWAL!CG$6:CG$195,$D71)</f>
        <v>1</v>
      </c>
      <c r="CG71" s="399">
        <f>COUNTIF(JADWAL!CH$6:CH$195,$D71)</f>
        <v>0</v>
      </c>
      <c r="CH71" s="399">
        <f>COUNTIF(JADWAL!CI$6:CI$195,$D71)</f>
        <v>0</v>
      </c>
      <c r="CI71" s="399">
        <f>COUNTIF(JADWAL!CJ$6:CJ$195,$D71)</f>
        <v>0</v>
      </c>
      <c r="CJ71" s="399"/>
      <c r="CK71" s="399">
        <f t="shared" si="4"/>
        <v>7</v>
      </c>
      <c r="CL71" s="398">
        <f t="shared" si="5"/>
        <v>27</v>
      </c>
    </row>
    <row r="72" spans="1:90">
      <c r="A72" s="4">
        <f>'MASTER GURU HARIAN'!A74</f>
        <v>70</v>
      </c>
      <c r="B72" s="5" t="str">
        <f>'MASTER GURU HARIAN'!B74</f>
        <v>TESSA EKA YUNIAR, S.Pd</v>
      </c>
      <c r="C72" s="5" t="str">
        <f>'MASTER GURU HARIAN'!C74</f>
        <v>G70</v>
      </c>
      <c r="D72" s="5" t="str">
        <f>'MASTER GURU HARIAN'!D74</f>
        <v>TESSA</v>
      </c>
      <c r="E72" s="399"/>
      <c r="F72" s="399">
        <f>COUNTIF(JADWAL!F$6:F$195,$D72)</f>
        <v>1</v>
      </c>
      <c r="G72" s="399">
        <f>COUNTIF(JADWAL!G$6:G$195,$D72)</f>
        <v>1</v>
      </c>
      <c r="H72" s="399">
        <f>COUNTIF(JADWAL!H$6:H$195,$D72)</f>
        <v>0</v>
      </c>
      <c r="I72" s="399">
        <f>COUNTIF(JADWAL!I$6:I$195,$D72)</f>
        <v>1</v>
      </c>
      <c r="J72" s="399">
        <f>COUNTIF(JADWAL!J$6:J$195,$D72)</f>
        <v>0</v>
      </c>
      <c r="K72" s="399">
        <f>COUNTIF(JADWAL!K$6:K$195,$D72)</f>
        <v>1</v>
      </c>
      <c r="L72" s="399">
        <f>COUNTIF(JADWAL!L$6:L$195,$D72)</f>
        <v>0</v>
      </c>
      <c r="M72" s="399">
        <f>COUNTIF(JADWAL!M$6:M$195,$D72)</f>
        <v>0</v>
      </c>
      <c r="N72" s="399">
        <f>COUNTIF(JADWAL!N$6:N$195,$D72)</f>
        <v>1</v>
      </c>
      <c r="O72" s="399">
        <f>COUNTIF(JADWAL!O$6:O$195,$D72)</f>
        <v>1</v>
      </c>
      <c r="P72" s="399">
        <f>COUNTIF(JADWAL!P$6:P$195,$D72)</f>
        <v>0</v>
      </c>
      <c r="Q72" s="399">
        <f>COUNTIF(JADWAL!Q$6:Q$195,$D72)</f>
        <v>0</v>
      </c>
      <c r="R72" s="399">
        <f>COUNTIF(JADWAL!R$6:R$195,$D72)</f>
        <v>0</v>
      </c>
      <c r="S72" s="399">
        <f>COUNTIF(JADWAL!S$6:S$195,$D72)</f>
        <v>0</v>
      </c>
      <c r="T72" s="399">
        <f t="shared" si="0"/>
        <v>6</v>
      </c>
      <c r="U72" s="400"/>
      <c r="V72" s="399">
        <f>COUNTIF(JADWAL!V$6:V$195,$D72)</f>
        <v>1</v>
      </c>
      <c r="W72" s="399">
        <f>COUNTIF(JADWAL!W$6:W$195,$D72)</f>
        <v>1</v>
      </c>
      <c r="X72" s="399">
        <f>COUNTIF(JADWAL!X$6:X$195,$D72)</f>
        <v>1</v>
      </c>
      <c r="Y72" s="399">
        <f>COUNTIF(JADWAL!Y$6:Y$195,$D72)</f>
        <v>1</v>
      </c>
      <c r="Z72" s="399">
        <f>COUNTIF(JADWAL!Z$6:Z$195,$D72)</f>
        <v>1</v>
      </c>
      <c r="AA72" s="401"/>
      <c r="AB72" s="399">
        <f>COUNTIF(JADWAL!AB$6:AB$195,$D72)</f>
        <v>1</v>
      </c>
      <c r="AC72" s="399">
        <f>COUNTIF(JADWAL!AC$6:AC$195,$D72)</f>
        <v>1</v>
      </c>
      <c r="AD72" s="399">
        <f>COUNTIF(JADWAL!AD$6:AD$195,$D72)</f>
        <v>0</v>
      </c>
      <c r="AE72" s="399">
        <f>COUNTIF(JADWAL!AE$6:AE$195,$D72)</f>
        <v>1</v>
      </c>
      <c r="AF72" s="399">
        <f>COUNTIF(JADWAL!AF$6:AF$195,$D72)</f>
        <v>1</v>
      </c>
      <c r="AG72" s="399">
        <f>COUNTIF(JADWAL!AG$6:AG$195,$D72)</f>
        <v>1</v>
      </c>
      <c r="AH72" s="399">
        <f>COUNTIF(JADWAL!AH$6:AH$195,$D72)</f>
        <v>0</v>
      </c>
      <c r="AI72" s="401"/>
      <c r="AJ72" s="399"/>
      <c r="AK72" s="399">
        <f t="shared" si="1"/>
        <v>10</v>
      </c>
      <c r="AL72" s="401"/>
      <c r="AM72" s="399">
        <f>COUNTIF(JADWAL!AM$6:AM$195,$D72)</f>
        <v>0</v>
      </c>
      <c r="AN72" s="399">
        <f>COUNTIF(JADWAL!AN$6:AN$195,$D72)</f>
        <v>1</v>
      </c>
      <c r="AO72" s="399">
        <f>COUNTIF(JADWAL!AO$6:AO$195,$D72)</f>
        <v>1</v>
      </c>
      <c r="AP72" s="399">
        <f>COUNTIF(JADWAL!AP$6:AP$195,$D72)</f>
        <v>1</v>
      </c>
      <c r="AQ72" s="399">
        <f>COUNTIF(JADWAL!AQ$6:AQ$195,$D72)</f>
        <v>1</v>
      </c>
      <c r="AR72" s="402"/>
      <c r="AS72" s="399">
        <f>COUNTIF(JADWAL!AS$6:AS$195,$D72)</f>
        <v>1</v>
      </c>
      <c r="AT72" s="399">
        <f>COUNTIF(JADWAL!AT$6:AT$195,$D72)</f>
        <v>1</v>
      </c>
      <c r="AU72" s="402">
        <f>COUNTIF(JADWAL!AU$6:AU$195,$D72)</f>
        <v>0</v>
      </c>
      <c r="AV72" s="399">
        <f>COUNTIF(JADWAL!AV$6:AV$195,$D72)</f>
        <v>1</v>
      </c>
      <c r="AW72" s="399">
        <f>COUNTIF(JADWAL!AW$6:AW$195,$D72)</f>
        <v>1</v>
      </c>
      <c r="AX72" s="399">
        <f>COUNTIF(JADWAL!AX$6:AX$195,$D72)</f>
        <v>1</v>
      </c>
      <c r="AY72" s="399">
        <f>COUNTIF(JADWAL!AY$6:AY$195,$D72)</f>
        <v>1</v>
      </c>
      <c r="AZ72" s="402">
        <f>COUNTIF(JADWAL!AZ$6:AZ$195,$D72)</f>
        <v>0</v>
      </c>
      <c r="BA72" s="399">
        <f>COUNTIF(JADWAL!BA$6:BA$195,$D72)</f>
        <v>0</v>
      </c>
      <c r="BB72" s="399">
        <f t="shared" si="2"/>
        <v>10</v>
      </c>
      <c r="BC72" s="403"/>
      <c r="BD72" s="403"/>
      <c r="BE72" s="399">
        <f>COUNTIF(JADWAL!BF$6:BF$195,$D72)</f>
        <v>0</v>
      </c>
      <c r="BF72" s="399">
        <f>COUNTIF(JADWAL!BG$6:BG$195,$D72)</f>
        <v>0</v>
      </c>
      <c r="BG72" s="399">
        <f>COUNTIF(JADWAL!BH$6:BH$195,$D72)</f>
        <v>1</v>
      </c>
      <c r="BH72" s="399">
        <f>COUNTIF(JADWAL!BI$6:BI$195,$D72)</f>
        <v>1</v>
      </c>
      <c r="BI72" s="399">
        <f>COUNTIF(JADWAL!BJ$6:BJ$195,$D72)</f>
        <v>0</v>
      </c>
      <c r="BJ72" s="401"/>
      <c r="BK72" s="399">
        <f>COUNTIF(JADWAL!BL$6:BL$195,$D72)</f>
        <v>0</v>
      </c>
      <c r="BL72" s="399">
        <f>COUNTIF(JADWAL!BM$6:BM$195,$D72)</f>
        <v>0</v>
      </c>
      <c r="BM72" s="399">
        <f>COUNTIF(JADWAL!BN$6:BN$195,$D72)</f>
        <v>0</v>
      </c>
      <c r="BN72" s="399">
        <f>COUNTIF(JADWAL!BO$6:BO$195,$D72)</f>
        <v>0</v>
      </c>
      <c r="BO72" s="399">
        <f>COUNTIF(JADWAL!BP$6:BP$195,$D72)</f>
        <v>0</v>
      </c>
      <c r="BP72" s="399">
        <f>COUNTIF(JADWAL!BQ$6:BQ$195,$D72)</f>
        <v>0</v>
      </c>
      <c r="BQ72" s="399">
        <f>COUNTIF(JADWAL!BR$6:BR$195,$D72)</f>
        <v>0</v>
      </c>
      <c r="BR72" s="401"/>
      <c r="BS72" s="399">
        <f>COUNTIF(JADWAL!BT$6:BT$195,$D72)</f>
        <v>0</v>
      </c>
      <c r="BT72" s="399">
        <f t="shared" si="3"/>
        <v>2</v>
      </c>
      <c r="BU72" s="404"/>
      <c r="BV72" s="399">
        <f>COUNTIF(JADWAL!BW$6:BW$195,$D72)</f>
        <v>0</v>
      </c>
      <c r="BW72" s="399">
        <f>COUNTIF(JADWAL!BX$6:BX$195,$D72)</f>
        <v>0</v>
      </c>
      <c r="BX72" s="399">
        <f>COUNTIF(JADWAL!BY$6:BY$195,$D72)</f>
        <v>0</v>
      </c>
      <c r="BY72" s="399">
        <f>COUNTIF(JADWAL!BZ$6:BZ$195,$D72)</f>
        <v>0</v>
      </c>
      <c r="BZ72" s="399">
        <f>COUNTIF(JADWAL!CA$6:CA$195,$D72)</f>
        <v>0</v>
      </c>
      <c r="CA72" s="399">
        <f>COUNTIF(JADWAL!CB$6:CB$195,$D72)</f>
        <v>0</v>
      </c>
      <c r="CB72" s="399">
        <f>COUNTIF(JADWAL!CC$6:CC$195,$D72)</f>
        <v>0</v>
      </c>
      <c r="CC72" s="401"/>
      <c r="CD72" s="399">
        <f>COUNTIF(JADWAL!CE$6:CE$195,$D72)</f>
        <v>0</v>
      </c>
      <c r="CE72" s="399">
        <f>COUNTIF(JADWAL!CF$6:CF$195,$D72)</f>
        <v>0</v>
      </c>
      <c r="CF72" s="399">
        <f>COUNTIF(JADWAL!CG$6:CG$195,$D72)</f>
        <v>0</v>
      </c>
      <c r="CG72" s="399">
        <f>COUNTIF(JADWAL!CH$6:CH$195,$D72)</f>
        <v>0</v>
      </c>
      <c r="CH72" s="399">
        <f>COUNTIF(JADWAL!CI$6:CI$195,$D72)</f>
        <v>0</v>
      </c>
      <c r="CI72" s="399">
        <f>COUNTIF(JADWAL!CJ$6:CJ$195,$D72)</f>
        <v>0</v>
      </c>
      <c r="CJ72" s="399"/>
      <c r="CK72" s="399">
        <f t="shared" si="4"/>
        <v>0</v>
      </c>
      <c r="CL72" s="398">
        <f t="shared" si="5"/>
        <v>28</v>
      </c>
    </row>
    <row r="73" spans="1:90" ht="12.75" customHeight="1">
      <c r="A73" s="4">
        <f>'MASTER GURU HARIAN'!A75</f>
        <v>71</v>
      </c>
      <c r="B73" s="5" t="str">
        <f>'MASTER GURU HARIAN'!B75</f>
        <v>SHENDY ANTARIKSA,S.Hum</v>
      </c>
      <c r="C73" s="5" t="str">
        <f>'MASTER GURU HARIAN'!C75</f>
        <v>G71</v>
      </c>
      <c r="D73" s="5" t="str">
        <f>'MASTER GURU HARIAN'!D75</f>
        <v>SHENDY</v>
      </c>
      <c r="E73" s="399"/>
      <c r="F73" s="399">
        <f>COUNTIF(JADWAL!F$6:F$195,$D73)</f>
        <v>0</v>
      </c>
      <c r="G73" s="399">
        <f>COUNTIF(JADWAL!G$6:G$195,$D73)</f>
        <v>0</v>
      </c>
      <c r="H73" s="399">
        <f>COUNTIF(JADWAL!H$6:H$195,$D73)</f>
        <v>1</v>
      </c>
      <c r="I73" s="399">
        <f>COUNTIF(JADWAL!I$6:I$195,$D73)</f>
        <v>1</v>
      </c>
      <c r="J73" s="399">
        <f>COUNTIF(JADWAL!J$6:J$195,$D73)</f>
        <v>0</v>
      </c>
      <c r="K73" s="399">
        <f>COUNTIF(JADWAL!K$6:K$195,$D73)</f>
        <v>0</v>
      </c>
      <c r="L73" s="399">
        <f>COUNTIF(JADWAL!L$6:L$195,$D73)</f>
        <v>0</v>
      </c>
      <c r="M73" s="399">
        <f>COUNTIF(JADWAL!M$6:M$195,$D73)</f>
        <v>0</v>
      </c>
      <c r="N73" s="399">
        <f>COUNTIF(JADWAL!N$6:N$195,$D73)</f>
        <v>0</v>
      </c>
      <c r="O73" s="399">
        <f>COUNTIF(JADWAL!O$6:O$195,$D73)</f>
        <v>0</v>
      </c>
      <c r="P73" s="399">
        <f>COUNTIF(JADWAL!P$6:P$195,$D73)</f>
        <v>0</v>
      </c>
      <c r="Q73" s="399">
        <f>COUNTIF(JADWAL!Q$6:Q$195,$D73)</f>
        <v>0</v>
      </c>
      <c r="R73" s="399">
        <f>COUNTIF(JADWAL!R$6:R$195,$D73)</f>
        <v>0</v>
      </c>
      <c r="S73" s="399">
        <f>COUNTIF(JADWAL!S$6:S$195,$D73)</f>
        <v>0</v>
      </c>
      <c r="T73" s="399">
        <f t="shared" si="0"/>
        <v>2</v>
      </c>
      <c r="U73" s="400"/>
      <c r="V73" s="399">
        <f>COUNTIF(JADWAL!V$6:V$195,$D73)</f>
        <v>0</v>
      </c>
      <c r="W73" s="399">
        <f>COUNTIF(JADWAL!W$6:W$195,$D73)</f>
        <v>1</v>
      </c>
      <c r="X73" s="399">
        <f>COUNTIF(JADWAL!X$6:X$195,$D73)</f>
        <v>1</v>
      </c>
      <c r="Y73" s="399">
        <f>COUNTIF(JADWAL!Y$6:Y$195,$D73)</f>
        <v>0</v>
      </c>
      <c r="Z73" s="399">
        <f>COUNTIF(JADWAL!Z$6:Z$195,$D73)</f>
        <v>1</v>
      </c>
      <c r="AA73" s="401"/>
      <c r="AB73" s="399">
        <f>COUNTIF(JADWAL!AB$6:AB$195,$D73)</f>
        <v>1</v>
      </c>
      <c r="AC73" s="399">
        <f>COUNTIF(JADWAL!AC$6:AC$195,$D73)</f>
        <v>1</v>
      </c>
      <c r="AD73" s="399">
        <f>COUNTIF(JADWAL!AD$6:AD$195,$D73)</f>
        <v>1</v>
      </c>
      <c r="AE73" s="399">
        <f>COUNTIF(JADWAL!AE$6:AE$195,$D73)</f>
        <v>0</v>
      </c>
      <c r="AF73" s="399">
        <f>COUNTIF(JADWAL!AF$6:AF$195,$D73)</f>
        <v>1</v>
      </c>
      <c r="AG73" s="399">
        <f>COUNTIF(JADWAL!AG$6:AG$195,$D73)</f>
        <v>1</v>
      </c>
      <c r="AH73" s="399">
        <f>COUNTIF(JADWAL!AH$6:AH$195,$D73)</f>
        <v>0</v>
      </c>
      <c r="AI73" s="401"/>
      <c r="AJ73" s="399"/>
      <c r="AK73" s="399">
        <f t="shared" si="1"/>
        <v>8</v>
      </c>
      <c r="AL73" s="401"/>
      <c r="AM73" s="399">
        <f>COUNTIF(JADWAL!AM$6:AM$195,$D73)</f>
        <v>0</v>
      </c>
      <c r="AN73" s="399">
        <f>COUNTIF(JADWAL!AN$6:AN$195,$D73)</f>
        <v>1</v>
      </c>
      <c r="AO73" s="399">
        <f>COUNTIF(JADWAL!AO$6:AO$195,$D73)</f>
        <v>1</v>
      </c>
      <c r="AP73" s="399">
        <f>COUNTIF(JADWAL!AP$6:AP$195,$D73)</f>
        <v>1</v>
      </c>
      <c r="AQ73" s="399">
        <f>COUNTIF(JADWAL!AQ$6:AQ$195,$D73)</f>
        <v>1</v>
      </c>
      <c r="AR73" s="402"/>
      <c r="AS73" s="399">
        <f>COUNTIF(JADWAL!AS$6:AS$195,$D73)</f>
        <v>1</v>
      </c>
      <c r="AT73" s="399">
        <f>COUNTIF(JADWAL!AT$6:AT$195,$D73)</f>
        <v>1</v>
      </c>
      <c r="AU73" s="402">
        <f>COUNTIF(JADWAL!AU$6:AU$195,$D73)</f>
        <v>0</v>
      </c>
      <c r="AV73" s="399">
        <f>COUNTIF(JADWAL!AV$6:AV$195,$D73)</f>
        <v>0</v>
      </c>
      <c r="AW73" s="399">
        <f>COUNTIF(JADWAL!AW$6:AW$195,$D73)</f>
        <v>0</v>
      </c>
      <c r="AX73" s="399">
        <f>COUNTIF(JADWAL!AX$6:AX$195,$D73)</f>
        <v>1</v>
      </c>
      <c r="AY73" s="399">
        <f>COUNTIF(JADWAL!AY$6:AY$195,$D73)</f>
        <v>1</v>
      </c>
      <c r="AZ73" s="402">
        <f>COUNTIF(JADWAL!AZ$6:AZ$195,$D73)</f>
        <v>0</v>
      </c>
      <c r="BA73" s="399">
        <f>COUNTIF(JADWAL!BA$6:BA$195,$D73)</f>
        <v>0</v>
      </c>
      <c r="BB73" s="399">
        <f t="shared" si="2"/>
        <v>8</v>
      </c>
      <c r="BC73" s="403"/>
      <c r="BD73" s="403"/>
      <c r="BE73" s="399">
        <f>COUNTIF(JADWAL!BF$6:BF$195,$D73)</f>
        <v>1</v>
      </c>
      <c r="BF73" s="399">
        <f>COUNTIF(JADWAL!BG$6:BG$195,$D73)</f>
        <v>1</v>
      </c>
      <c r="BG73" s="399">
        <f>COUNTIF(JADWAL!BH$6:BH$195,$D73)</f>
        <v>0</v>
      </c>
      <c r="BH73" s="399">
        <f>COUNTIF(JADWAL!BI$6:BI$195,$D73)</f>
        <v>0</v>
      </c>
      <c r="BI73" s="399">
        <f>COUNTIF(JADWAL!BJ$6:BJ$195,$D73)</f>
        <v>1</v>
      </c>
      <c r="BJ73" s="401"/>
      <c r="BK73" s="399">
        <f>COUNTIF(JADWAL!BL$6:BL$195,$D73)</f>
        <v>1</v>
      </c>
      <c r="BL73" s="399">
        <f>COUNTIF(JADWAL!BM$6:BM$195,$D73)</f>
        <v>0</v>
      </c>
      <c r="BM73" s="399">
        <f>COUNTIF(JADWAL!BN$6:BN$195,$D73)</f>
        <v>0</v>
      </c>
      <c r="BN73" s="399">
        <f>COUNTIF(JADWAL!BO$6:BO$195,$D73)</f>
        <v>0</v>
      </c>
      <c r="BO73" s="399">
        <f>COUNTIF(JADWAL!BP$6:BP$195,$D73)</f>
        <v>1</v>
      </c>
      <c r="BP73" s="399">
        <f>COUNTIF(JADWAL!BQ$6:BQ$195,$D73)</f>
        <v>1</v>
      </c>
      <c r="BQ73" s="399">
        <f>COUNTIF(JADWAL!BR$6:BR$195,$D73)</f>
        <v>0</v>
      </c>
      <c r="BR73" s="401"/>
      <c r="BS73" s="399">
        <f>COUNTIF(JADWAL!BT$6:BT$195,$D73)</f>
        <v>0</v>
      </c>
      <c r="BT73" s="399">
        <f t="shared" si="3"/>
        <v>6</v>
      </c>
      <c r="BU73" s="404"/>
      <c r="BV73" s="399">
        <f>COUNTIF(JADWAL!BW$6:BW$195,$D73)</f>
        <v>0</v>
      </c>
      <c r="BW73" s="399">
        <f>COUNTIF(JADWAL!BX$6:BX$195,$D73)</f>
        <v>1</v>
      </c>
      <c r="BX73" s="399">
        <f>COUNTIF(JADWAL!BY$6:BY$195,$D73)</f>
        <v>1</v>
      </c>
      <c r="BY73" s="399">
        <f>COUNTIF(JADWAL!BZ$6:BZ$195,$D73)</f>
        <v>1</v>
      </c>
      <c r="BZ73" s="399">
        <f>COUNTIF(JADWAL!CA$6:CA$195,$D73)</f>
        <v>1</v>
      </c>
      <c r="CA73" s="399">
        <f>COUNTIF(JADWAL!CB$6:CB$195,$D73)</f>
        <v>1</v>
      </c>
      <c r="CB73" s="399">
        <f>COUNTIF(JADWAL!CC$6:CC$195,$D73)</f>
        <v>1</v>
      </c>
      <c r="CC73" s="401"/>
      <c r="CD73" s="399">
        <f>COUNTIF(JADWAL!CE$6:CE$195,$D73)</f>
        <v>1</v>
      </c>
      <c r="CE73" s="399">
        <f>COUNTIF(JADWAL!CF$6:CF$195,$D73)</f>
        <v>1</v>
      </c>
      <c r="CF73" s="399">
        <f>COUNTIF(JADWAL!CG$6:CG$195,$D73)</f>
        <v>0</v>
      </c>
      <c r="CG73" s="399">
        <f>COUNTIF(JADWAL!CH$6:CH$195,$D73)</f>
        <v>0</v>
      </c>
      <c r="CH73" s="399">
        <f>COUNTIF(JADWAL!CI$6:CI$195,$D73)</f>
        <v>0</v>
      </c>
      <c r="CI73" s="399">
        <f>COUNTIF(JADWAL!CJ$6:CJ$195,$D73)</f>
        <v>0</v>
      </c>
      <c r="CJ73" s="399"/>
      <c r="CK73" s="399">
        <f t="shared" si="4"/>
        <v>8</v>
      </c>
      <c r="CL73" s="398">
        <f t="shared" si="5"/>
        <v>32</v>
      </c>
    </row>
    <row r="74" spans="1:90" ht="12.75" customHeight="1">
      <c r="A74" s="4">
        <f>'MASTER GURU HARIAN'!A76</f>
        <v>72</v>
      </c>
      <c r="B74" s="5" t="str">
        <f>'MASTER GURU HARIAN'!B76</f>
        <v>APRILIANI HARDIYANTI HARIYONO, S.Pd</v>
      </c>
      <c r="C74" s="5" t="str">
        <f>'MASTER GURU HARIAN'!C76</f>
        <v>G72</v>
      </c>
      <c r="D74" s="5" t="str">
        <f>'MASTER GURU HARIAN'!D76</f>
        <v>APRIL</v>
      </c>
      <c r="E74" s="399"/>
      <c r="F74" s="399">
        <f>COUNTIF(JADWAL!F$6:F$195,$D74)</f>
        <v>0</v>
      </c>
      <c r="G74" s="399">
        <f>COUNTIF(JADWAL!G$6:G$195,$D74)</f>
        <v>0</v>
      </c>
      <c r="H74" s="399">
        <f>COUNTIF(JADWAL!H$6:H$195,$D74)</f>
        <v>1</v>
      </c>
      <c r="I74" s="399">
        <f>COUNTIF(JADWAL!I$6:I$195,$D74)</f>
        <v>1</v>
      </c>
      <c r="J74" s="399">
        <f>COUNTIF(JADWAL!J$6:J$195,$D74)</f>
        <v>0</v>
      </c>
      <c r="K74" s="399">
        <f>COUNTIF(JADWAL!K$6:K$195,$D74)</f>
        <v>1</v>
      </c>
      <c r="L74" s="399">
        <f>COUNTIF(JADWAL!L$6:L$195,$D74)</f>
        <v>1</v>
      </c>
      <c r="M74" s="399">
        <f>COUNTIF(JADWAL!M$6:M$195,$D74)</f>
        <v>0</v>
      </c>
      <c r="N74" s="399">
        <f>COUNTIF(JADWAL!N$6:N$195,$D74)</f>
        <v>0</v>
      </c>
      <c r="O74" s="399">
        <f>COUNTIF(JADWAL!O$6:O$195,$D74)</f>
        <v>0</v>
      </c>
      <c r="P74" s="399">
        <f>COUNTIF(JADWAL!P$6:P$195,$D74)</f>
        <v>1</v>
      </c>
      <c r="Q74" s="399">
        <f>COUNTIF(JADWAL!Q$6:Q$195,$D74)</f>
        <v>1</v>
      </c>
      <c r="R74" s="399">
        <f>COUNTIF(JADWAL!R$6:R$195,$D74)</f>
        <v>0</v>
      </c>
      <c r="S74" s="399">
        <f>COUNTIF(JADWAL!S$6:S$195,$D74)</f>
        <v>0</v>
      </c>
      <c r="T74" s="399">
        <f t="shared" si="0"/>
        <v>6</v>
      </c>
      <c r="U74" s="400"/>
      <c r="V74" s="399">
        <f>COUNTIF(JADWAL!V$6:V$195,$D74)</f>
        <v>0</v>
      </c>
      <c r="W74" s="399">
        <f>COUNTIF(JADWAL!W$6:W$195,$D74)</f>
        <v>0</v>
      </c>
      <c r="X74" s="399">
        <f>COUNTIF(JADWAL!X$6:X$195,$D74)</f>
        <v>0</v>
      </c>
      <c r="Y74" s="399">
        <f>COUNTIF(JADWAL!Y$6:Y$195,$D74)</f>
        <v>0</v>
      </c>
      <c r="Z74" s="399">
        <f>COUNTIF(JADWAL!Z$6:Z$195,$D74)</f>
        <v>0</v>
      </c>
      <c r="AA74" s="401"/>
      <c r="AB74" s="399">
        <f>COUNTIF(JADWAL!AB$6:AB$195,$D74)</f>
        <v>0</v>
      </c>
      <c r="AC74" s="399">
        <f>COUNTIF(JADWAL!AC$6:AC$195,$D74)</f>
        <v>0</v>
      </c>
      <c r="AD74" s="399">
        <f>COUNTIF(JADWAL!AD$6:AD$195,$D74)</f>
        <v>0</v>
      </c>
      <c r="AE74" s="399">
        <f>COUNTIF(JADWAL!AE$6:AE$195,$D74)</f>
        <v>0</v>
      </c>
      <c r="AF74" s="399">
        <f>COUNTIF(JADWAL!AF$6:AF$195,$D74)</f>
        <v>0</v>
      </c>
      <c r="AG74" s="399">
        <f>COUNTIF(JADWAL!AG$6:AG$195,$D74)</f>
        <v>0</v>
      </c>
      <c r="AH74" s="399">
        <f>COUNTIF(JADWAL!AH$6:AH$195,$D74)</f>
        <v>0</v>
      </c>
      <c r="AI74" s="401"/>
      <c r="AJ74" s="399"/>
      <c r="AK74" s="399">
        <f t="shared" si="1"/>
        <v>0</v>
      </c>
      <c r="AL74" s="401"/>
      <c r="AM74" s="399">
        <f>COUNTIF(JADWAL!AM$6:AM$195,$D74)</f>
        <v>0</v>
      </c>
      <c r="AN74" s="399">
        <f>COUNTIF(JADWAL!AN$6:AN$195,$D74)</f>
        <v>0</v>
      </c>
      <c r="AO74" s="399">
        <f>COUNTIF(JADWAL!AO$6:AO$195,$D74)</f>
        <v>0</v>
      </c>
      <c r="AP74" s="399">
        <f>COUNTIF(JADWAL!AP$6:AP$195,$D74)</f>
        <v>0</v>
      </c>
      <c r="AQ74" s="399">
        <f>COUNTIF(JADWAL!AQ$6:AQ$195,$D74)</f>
        <v>0</v>
      </c>
      <c r="AR74" s="402"/>
      <c r="AS74" s="399">
        <f>COUNTIF(JADWAL!AS$6:AS$195,$D74)</f>
        <v>1</v>
      </c>
      <c r="AT74" s="399">
        <f>COUNTIF(JADWAL!AT$6:AT$195,$D74)</f>
        <v>1</v>
      </c>
      <c r="AU74" s="402">
        <f>COUNTIF(JADWAL!AU$6:AU$195,$D74)</f>
        <v>0</v>
      </c>
      <c r="AV74" s="399">
        <f>COUNTIF(JADWAL!AV$6:AV$195,$D74)</f>
        <v>1</v>
      </c>
      <c r="AW74" s="399">
        <f>COUNTIF(JADWAL!AW$6:AW$195,$D74)</f>
        <v>1</v>
      </c>
      <c r="AX74" s="399">
        <f>COUNTIF(JADWAL!AX$6:AX$195,$D74)</f>
        <v>1</v>
      </c>
      <c r="AY74" s="399">
        <f>COUNTIF(JADWAL!AY$6:AY$195,$D74)</f>
        <v>1</v>
      </c>
      <c r="AZ74" s="402">
        <f>COUNTIF(JADWAL!AZ$6:AZ$195,$D74)</f>
        <v>0</v>
      </c>
      <c r="BA74" s="399">
        <f>COUNTIF(JADWAL!BA$6:BA$195,$D74)</f>
        <v>0</v>
      </c>
      <c r="BB74" s="399">
        <f t="shared" si="2"/>
        <v>6</v>
      </c>
      <c r="BC74" s="403"/>
      <c r="BD74" s="403"/>
      <c r="BE74" s="399">
        <f>COUNTIF(JADWAL!BF$6:BF$195,$D74)</f>
        <v>1</v>
      </c>
      <c r="BF74" s="399">
        <f>COUNTIF(JADWAL!BG$6:BG$195,$D74)</f>
        <v>1</v>
      </c>
      <c r="BG74" s="399">
        <f>COUNTIF(JADWAL!BH$6:BH$195,$D74)</f>
        <v>0</v>
      </c>
      <c r="BH74" s="399">
        <f>COUNTIF(JADWAL!BI$6:BI$195,$D74)</f>
        <v>0</v>
      </c>
      <c r="BI74" s="399">
        <f>COUNTIF(JADWAL!BJ$6:BJ$195,$D74)</f>
        <v>0</v>
      </c>
      <c r="BJ74" s="401"/>
      <c r="BK74" s="399">
        <f>COUNTIF(JADWAL!BL$6:BL$195,$D74)</f>
        <v>0</v>
      </c>
      <c r="BL74" s="399">
        <f>COUNTIF(JADWAL!BM$6:BM$195,$D74)</f>
        <v>1</v>
      </c>
      <c r="BM74" s="399">
        <f>COUNTIF(JADWAL!BN$6:BN$195,$D74)</f>
        <v>0</v>
      </c>
      <c r="BN74" s="399">
        <f>COUNTIF(JADWAL!BO$6:BO$195,$D74)</f>
        <v>1</v>
      </c>
      <c r="BO74" s="399">
        <f>COUNTIF(JADWAL!BP$6:BP$195,$D74)</f>
        <v>0</v>
      </c>
      <c r="BP74" s="399">
        <f>COUNTIF(JADWAL!BQ$6:BQ$195,$D74)</f>
        <v>0</v>
      </c>
      <c r="BQ74" s="399">
        <f>COUNTIF(JADWAL!BR$6:BR$195,$D74)</f>
        <v>0</v>
      </c>
      <c r="BR74" s="401"/>
      <c r="BS74" s="399">
        <f>COUNTIF(JADWAL!BT$6:BT$195,$D74)</f>
        <v>0</v>
      </c>
      <c r="BT74" s="399">
        <f t="shared" si="3"/>
        <v>4</v>
      </c>
      <c r="BU74" s="404"/>
      <c r="BV74" s="399">
        <f>COUNTIF(JADWAL!BW$6:BW$195,$D74)</f>
        <v>0</v>
      </c>
      <c r="BW74" s="399">
        <f>COUNTIF(JADWAL!BX$6:BX$195,$D74)</f>
        <v>1</v>
      </c>
      <c r="BX74" s="399">
        <f>COUNTIF(JADWAL!BY$6:BY$195,$D74)</f>
        <v>1</v>
      </c>
      <c r="BY74" s="399">
        <f>COUNTIF(JADWAL!BZ$6:BZ$195,$D74)</f>
        <v>1</v>
      </c>
      <c r="BZ74" s="399">
        <f>COUNTIF(JADWAL!CA$6:CA$195,$D74)</f>
        <v>1</v>
      </c>
      <c r="CA74" s="399">
        <f>COUNTIF(JADWAL!CB$6:CB$195,$D74)</f>
        <v>1</v>
      </c>
      <c r="CB74" s="399">
        <f>COUNTIF(JADWAL!CC$6:CC$195,$D74)</f>
        <v>1</v>
      </c>
      <c r="CC74" s="401"/>
      <c r="CD74" s="399">
        <f>COUNTIF(JADWAL!CE$6:CE$195,$D74)</f>
        <v>1</v>
      </c>
      <c r="CE74" s="399">
        <f>COUNTIF(JADWAL!CF$6:CF$195,$D74)</f>
        <v>1</v>
      </c>
      <c r="CF74" s="399">
        <f>COUNTIF(JADWAL!CG$6:CG$195,$D74)</f>
        <v>0</v>
      </c>
      <c r="CG74" s="399">
        <f>COUNTIF(JADWAL!CH$6:CH$195,$D74)</f>
        <v>0</v>
      </c>
      <c r="CH74" s="399">
        <f>COUNTIF(JADWAL!CI$6:CI$195,$D74)</f>
        <v>0</v>
      </c>
      <c r="CI74" s="399">
        <f>COUNTIF(JADWAL!CJ$6:CJ$195,$D74)</f>
        <v>0</v>
      </c>
      <c r="CJ74" s="399"/>
      <c r="CK74" s="399">
        <f t="shared" si="4"/>
        <v>8</v>
      </c>
      <c r="CL74" s="398">
        <f t="shared" si="5"/>
        <v>24</v>
      </c>
    </row>
    <row r="75" spans="1:90" ht="12.75" customHeight="1">
      <c r="A75" s="4">
        <f>'MASTER GURU HARIAN'!A77</f>
        <v>73</v>
      </c>
      <c r="B75" s="5" t="str">
        <f>'MASTER GURU HARIAN'!B77</f>
        <v>SUKMAWIDI, S.Pd</v>
      </c>
      <c r="C75" s="5" t="str">
        <f>'MASTER GURU HARIAN'!C77</f>
        <v>G73</v>
      </c>
      <c r="D75" s="5" t="str">
        <f>'MASTER GURU HARIAN'!D77</f>
        <v>SUKMA</v>
      </c>
      <c r="E75" s="399"/>
      <c r="F75" s="399">
        <f>COUNTIF(JADWAL!F$6:F$195,$D75)</f>
        <v>0</v>
      </c>
      <c r="G75" s="399">
        <f>COUNTIF(JADWAL!G$6:G$195,$D75)</f>
        <v>0</v>
      </c>
      <c r="H75" s="399">
        <f>COUNTIF(JADWAL!H$6:H$195,$D75)</f>
        <v>0</v>
      </c>
      <c r="I75" s="399">
        <f>COUNTIF(JADWAL!I$6:I$195,$D75)</f>
        <v>0</v>
      </c>
      <c r="J75" s="399">
        <f>COUNTIF(JADWAL!J$6:J$195,$D75)</f>
        <v>0</v>
      </c>
      <c r="K75" s="399">
        <f>COUNTIF(JADWAL!K$6:K$195,$D75)</f>
        <v>0</v>
      </c>
      <c r="L75" s="399">
        <f>COUNTIF(JADWAL!L$6:L$195,$D75)</f>
        <v>0</v>
      </c>
      <c r="M75" s="399">
        <f>COUNTIF(JADWAL!M$6:M$195,$D75)</f>
        <v>0</v>
      </c>
      <c r="N75" s="399">
        <f>COUNTIF(JADWAL!N$6:N$195,$D75)</f>
        <v>1</v>
      </c>
      <c r="O75" s="399">
        <f>COUNTIF(JADWAL!O$6:O$195,$D75)</f>
        <v>1</v>
      </c>
      <c r="P75" s="399">
        <f>COUNTIF(JADWAL!P$6:P$195,$D75)</f>
        <v>1</v>
      </c>
      <c r="Q75" s="399">
        <f>COUNTIF(JADWAL!Q$6:Q$195,$D75)</f>
        <v>1</v>
      </c>
      <c r="R75" s="399">
        <f>COUNTIF(JADWAL!R$6:R$195,$D75)</f>
        <v>0</v>
      </c>
      <c r="S75" s="399">
        <f>COUNTIF(JADWAL!S$6:S$195,$D75)</f>
        <v>0</v>
      </c>
      <c r="T75" s="399">
        <f t="shared" si="0"/>
        <v>4</v>
      </c>
      <c r="U75" s="400"/>
      <c r="V75" s="399">
        <f>COUNTIF(JADWAL!V$6:V$195,$D75)</f>
        <v>0</v>
      </c>
      <c r="W75" s="399">
        <f>COUNTIF(JADWAL!W$6:W$195,$D75)</f>
        <v>0</v>
      </c>
      <c r="X75" s="399">
        <f>COUNTIF(JADWAL!X$6:X$195,$D75)</f>
        <v>0</v>
      </c>
      <c r="Y75" s="399">
        <f>COUNTIF(JADWAL!Y$6:Y$195,$D75)</f>
        <v>0</v>
      </c>
      <c r="Z75" s="399">
        <f>COUNTIF(JADWAL!Z$6:Z$195,$D75)</f>
        <v>0</v>
      </c>
      <c r="AA75" s="401"/>
      <c r="AB75" s="399">
        <f>COUNTIF(JADWAL!AB$6:AB$195,$D75)</f>
        <v>0</v>
      </c>
      <c r="AC75" s="399">
        <f>COUNTIF(JADWAL!AC$6:AC$195,$D75)</f>
        <v>0</v>
      </c>
      <c r="AD75" s="399">
        <f>COUNTIF(JADWAL!AD$6:AD$195,$D75)</f>
        <v>0</v>
      </c>
      <c r="AE75" s="399">
        <f>COUNTIF(JADWAL!AE$6:AE$195,$D75)</f>
        <v>1</v>
      </c>
      <c r="AF75" s="399">
        <f>COUNTIF(JADWAL!AF$6:AF$195,$D75)</f>
        <v>1</v>
      </c>
      <c r="AG75" s="399">
        <f>COUNTIF(JADWAL!AG$6:AG$195,$D75)</f>
        <v>1</v>
      </c>
      <c r="AH75" s="399">
        <f>COUNTIF(JADWAL!AH$6:AH$195,$D75)</f>
        <v>1</v>
      </c>
      <c r="AI75" s="401"/>
      <c r="AJ75" s="399"/>
      <c r="AK75" s="399">
        <f t="shared" si="1"/>
        <v>4</v>
      </c>
      <c r="AL75" s="401"/>
      <c r="AM75" s="399">
        <f>COUNTIF(JADWAL!AM$6:AM$195,$D75)</f>
        <v>0</v>
      </c>
      <c r="AN75" s="399">
        <f>COUNTIF(JADWAL!AN$6:AN$195,$D75)</f>
        <v>0</v>
      </c>
      <c r="AO75" s="399">
        <f>COUNTIF(JADWAL!AO$6:AO$195,$D75)</f>
        <v>0</v>
      </c>
      <c r="AP75" s="399">
        <f>COUNTIF(JADWAL!AP$6:AP$195,$D75)</f>
        <v>0</v>
      </c>
      <c r="AQ75" s="399">
        <f>COUNTIF(JADWAL!AQ$6:AQ$195,$D75)</f>
        <v>0</v>
      </c>
      <c r="AR75" s="402"/>
      <c r="AS75" s="399">
        <f>COUNTIF(JADWAL!AS$6:AS$195,$D75)</f>
        <v>1</v>
      </c>
      <c r="AT75" s="399">
        <f>COUNTIF(JADWAL!AT$6:AT$195,$D75)</f>
        <v>1</v>
      </c>
      <c r="AU75" s="402">
        <f>COUNTIF(JADWAL!AU$6:AU$195,$D75)</f>
        <v>0</v>
      </c>
      <c r="AV75" s="399">
        <f>COUNTIF(JADWAL!AV$6:AV$195,$D75)</f>
        <v>1</v>
      </c>
      <c r="AW75" s="399">
        <f>COUNTIF(JADWAL!AW$6:AW$195,$D75)</f>
        <v>1</v>
      </c>
      <c r="AX75" s="399">
        <f>COUNTIF(JADWAL!AX$6:AX$195,$D75)</f>
        <v>0</v>
      </c>
      <c r="AY75" s="399">
        <f>COUNTIF(JADWAL!AY$6:AY$195,$D75)</f>
        <v>0</v>
      </c>
      <c r="AZ75" s="402">
        <f>COUNTIF(JADWAL!AZ$6:AZ$195,$D75)</f>
        <v>0</v>
      </c>
      <c r="BA75" s="399">
        <f>COUNTIF(JADWAL!BA$6:BA$195,$D75)</f>
        <v>0</v>
      </c>
      <c r="BB75" s="399">
        <f t="shared" si="2"/>
        <v>4</v>
      </c>
      <c r="BC75" s="403"/>
      <c r="BD75" s="403"/>
      <c r="BE75" s="399">
        <f>COUNTIF(JADWAL!BF$6:BF$195,$D75)</f>
        <v>1</v>
      </c>
      <c r="BF75" s="399">
        <f>COUNTIF(JADWAL!BG$6:BG$195,$D75)</f>
        <v>1</v>
      </c>
      <c r="BG75" s="399">
        <f>COUNTIF(JADWAL!BH$6:BH$195,$D75)</f>
        <v>0</v>
      </c>
      <c r="BH75" s="399">
        <f>COUNTIF(JADWAL!BI$6:BI$195,$D75)</f>
        <v>0</v>
      </c>
      <c r="BI75" s="399">
        <f>COUNTIF(JADWAL!BJ$6:BJ$195,$D75)</f>
        <v>1</v>
      </c>
      <c r="BJ75" s="401"/>
      <c r="BK75" s="399">
        <f>COUNTIF(JADWAL!BL$6:BL$195,$D75)</f>
        <v>1</v>
      </c>
      <c r="BL75" s="399">
        <f>COUNTIF(JADWAL!BM$6:BM$195,$D75)</f>
        <v>1</v>
      </c>
      <c r="BM75" s="399">
        <f>COUNTIF(JADWAL!BN$6:BN$195,$D75)</f>
        <v>0</v>
      </c>
      <c r="BN75" s="399">
        <f>COUNTIF(JADWAL!BO$6:BO$195,$D75)</f>
        <v>1</v>
      </c>
      <c r="BO75" s="399">
        <f>COUNTIF(JADWAL!BP$6:BP$195,$D75)</f>
        <v>1</v>
      </c>
      <c r="BP75" s="399">
        <f>COUNTIF(JADWAL!BQ$6:BQ$195,$D75)</f>
        <v>1</v>
      </c>
      <c r="BQ75" s="399">
        <f>COUNTIF(JADWAL!BR$6:BR$195,$D75)</f>
        <v>0</v>
      </c>
      <c r="BR75" s="401"/>
      <c r="BS75" s="399">
        <f>COUNTIF(JADWAL!BT$6:BT$195,$D75)</f>
        <v>0</v>
      </c>
      <c r="BT75" s="399">
        <f t="shared" si="3"/>
        <v>8</v>
      </c>
      <c r="BU75" s="404"/>
      <c r="BV75" s="399">
        <f>COUNTIF(JADWAL!BW$6:BW$195,$D75)</f>
        <v>0</v>
      </c>
      <c r="BW75" s="399">
        <f>COUNTIF(JADWAL!BX$6:BX$195,$D75)</f>
        <v>1</v>
      </c>
      <c r="BX75" s="399">
        <f>COUNTIF(JADWAL!BY$6:BY$195,$D75)</f>
        <v>1</v>
      </c>
      <c r="BY75" s="399">
        <f>COUNTIF(JADWAL!BZ$6:BZ$195,$D75)</f>
        <v>0</v>
      </c>
      <c r="BZ75" s="399">
        <f>COUNTIF(JADWAL!CA$6:CA$195,$D75)</f>
        <v>0</v>
      </c>
      <c r="CA75" s="399">
        <f>COUNTIF(JADWAL!CB$6:CB$195,$D75)</f>
        <v>0</v>
      </c>
      <c r="CB75" s="399">
        <f>COUNTIF(JADWAL!CC$6:CC$195,$D75)</f>
        <v>0</v>
      </c>
      <c r="CC75" s="401"/>
      <c r="CD75" s="399">
        <f>COUNTIF(JADWAL!CE$6:CE$195,$D75)</f>
        <v>1</v>
      </c>
      <c r="CE75" s="399">
        <f>COUNTIF(JADWAL!CF$6:CF$195,$D75)</f>
        <v>1</v>
      </c>
      <c r="CF75" s="399">
        <f>COUNTIF(JADWAL!CG$6:CG$195,$D75)</f>
        <v>0</v>
      </c>
      <c r="CG75" s="399">
        <f>COUNTIF(JADWAL!CH$6:CH$195,$D75)</f>
        <v>0</v>
      </c>
      <c r="CH75" s="399">
        <f>COUNTIF(JADWAL!CI$6:CI$195,$D75)</f>
        <v>0</v>
      </c>
      <c r="CI75" s="399">
        <f>COUNTIF(JADWAL!CJ$6:CJ$195,$D75)</f>
        <v>0</v>
      </c>
      <c r="CJ75" s="399"/>
      <c r="CK75" s="399">
        <f t="shared" si="4"/>
        <v>4</v>
      </c>
      <c r="CL75" s="398">
        <f t="shared" si="5"/>
        <v>24</v>
      </c>
    </row>
    <row r="76" spans="1:90" ht="12.75" customHeight="1">
      <c r="A76" s="4">
        <f>'MASTER GURU HARIAN'!A78</f>
        <v>74</v>
      </c>
      <c r="B76" s="5" t="str">
        <f>'MASTER GURU HARIAN'!B78</f>
        <v>FERTIKA, S.Pd</v>
      </c>
      <c r="C76" s="5" t="str">
        <f>'MASTER GURU HARIAN'!C78</f>
        <v>G74</v>
      </c>
      <c r="D76" s="5" t="str">
        <f>'MASTER GURU HARIAN'!D78</f>
        <v>FERTIKA</v>
      </c>
      <c r="E76" s="399"/>
      <c r="F76" s="399">
        <f>COUNTIF(JADWAL!F$6:F$195,$D76)</f>
        <v>1</v>
      </c>
      <c r="G76" s="399">
        <f>COUNTIF(JADWAL!G$6:G$195,$D76)</f>
        <v>1</v>
      </c>
      <c r="H76" s="399">
        <f>COUNTIF(JADWAL!H$6:H$195,$D76)</f>
        <v>1</v>
      </c>
      <c r="I76" s="399">
        <f>COUNTIF(JADWAL!I$6:I$195,$D76)</f>
        <v>1</v>
      </c>
      <c r="J76" s="399">
        <f>COUNTIF(JADWAL!J$6:J$195,$D76)</f>
        <v>0</v>
      </c>
      <c r="K76" s="399">
        <f>COUNTIF(JADWAL!K$6:K$195,$D76)</f>
        <v>1</v>
      </c>
      <c r="L76" s="399">
        <f>COUNTIF(JADWAL!L$6:L$195,$D76)</f>
        <v>1</v>
      </c>
      <c r="M76" s="399">
        <f>COUNTIF(JADWAL!M$6:M$195,$D76)</f>
        <v>0</v>
      </c>
      <c r="N76" s="399">
        <f>COUNTIF(JADWAL!N$6:N$195,$D76)</f>
        <v>0</v>
      </c>
      <c r="O76" s="399">
        <f>COUNTIF(JADWAL!O$6:O$195,$D76)</f>
        <v>1</v>
      </c>
      <c r="P76" s="399">
        <f>COUNTIF(JADWAL!P$6:P$195,$D76)</f>
        <v>1</v>
      </c>
      <c r="Q76" s="399">
        <f>COUNTIF(JADWAL!Q$6:Q$195,$D76)</f>
        <v>0</v>
      </c>
      <c r="R76" s="399">
        <f>COUNTIF(JADWAL!R$6:R$195,$D76)</f>
        <v>0</v>
      </c>
      <c r="S76" s="399">
        <f>COUNTIF(JADWAL!S$6:S$195,$D76)</f>
        <v>0</v>
      </c>
      <c r="T76" s="399">
        <f t="shared" si="0"/>
        <v>8</v>
      </c>
      <c r="U76" s="400"/>
      <c r="V76" s="399">
        <f>COUNTIF(JADWAL!V$6:V$195,$D76)</f>
        <v>1</v>
      </c>
      <c r="W76" s="399">
        <f>COUNTIF(JADWAL!W$6:W$195,$D76)</f>
        <v>1</v>
      </c>
      <c r="X76" s="399">
        <f>COUNTIF(JADWAL!X$6:X$195,$D76)</f>
        <v>1</v>
      </c>
      <c r="Y76" s="399">
        <f>COUNTIF(JADWAL!Y$6:Y$195,$D76)</f>
        <v>1</v>
      </c>
      <c r="Z76" s="399">
        <f>COUNTIF(JADWAL!Z$6:Z$195,$D76)</f>
        <v>1</v>
      </c>
      <c r="AA76" s="401"/>
      <c r="AB76" s="399">
        <f>COUNTIF(JADWAL!AB$6:AB$195,$D76)</f>
        <v>1</v>
      </c>
      <c r="AC76" s="399">
        <f>COUNTIF(JADWAL!AC$6:AC$195,$D76)</f>
        <v>1</v>
      </c>
      <c r="AD76" s="399">
        <f>COUNTIF(JADWAL!AD$6:AD$195,$D76)</f>
        <v>1</v>
      </c>
      <c r="AE76" s="399">
        <f>COUNTIF(JADWAL!AE$6:AE$195,$D76)</f>
        <v>0</v>
      </c>
      <c r="AF76" s="399">
        <f>COUNTIF(JADWAL!AF$6:AF$195,$D76)</f>
        <v>0</v>
      </c>
      <c r="AG76" s="399">
        <f>COUNTIF(JADWAL!AG$6:AG$195,$D76)</f>
        <v>0</v>
      </c>
      <c r="AH76" s="399">
        <f>COUNTIF(JADWAL!AH$6:AH$195,$D76)</f>
        <v>0</v>
      </c>
      <c r="AI76" s="401"/>
      <c r="AJ76" s="399"/>
      <c r="AK76" s="399">
        <f t="shared" si="1"/>
        <v>8</v>
      </c>
      <c r="AL76" s="401"/>
      <c r="AM76" s="399">
        <f>COUNTIF(JADWAL!AM$6:AM$195,$D76)</f>
        <v>0</v>
      </c>
      <c r="AN76" s="399">
        <f>COUNTIF(JADWAL!AN$6:AN$195,$D76)</f>
        <v>0</v>
      </c>
      <c r="AO76" s="399">
        <f>COUNTIF(JADWAL!AO$6:AO$195,$D76)</f>
        <v>0</v>
      </c>
      <c r="AP76" s="399">
        <f>COUNTIF(JADWAL!AP$6:AP$195,$D76)</f>
        <v>0</v>
      </c>
      <c r="AQ76" s="399">
        <f>COUNTIF(JADWAL!AQ$6:AQ$195,$D76)</f>
        <v>0</v>
      </c>
      <c r="AR76" s="402"/>
      <c r="AS76" s="399">
        <f>COUNTIF(JADWAL!AS$6:AS$195,$D76)</f>
        <v>0</v>
      </c>
      <c r="AT76" s="399">
        <f>COUNTIF(JADWAL!AT$6:AT$195,$D76)</f>
        <v>0</v>
      </c>
      <c r="AU76" s="402">
        <f>COUNTIF(JADWAL!AU$6:AU$195,$D76)</f>
        <v>0</v>
      </c>
      <c r="AV76" s="399">
        <f>COUNTIF(JADWAL!AV$6:AV$195,$D76)</f>
        <v>0</v>
      </c>
      <c r="AW76" s="399">
        <f>COUNTIF(JADWAL!AW$6:AW$195,$D76)</f>
        <v>1</v>
      </c>
      <c r="AX76" s="399">
        <f>COUNTIF(JADWAL!AX$6:AX$195,$D76)</f>
        <v>1</v>
      </c>
      <c r="AY76" s="399">
        <f>COUNTIF(JADWAL!AY$6:AY$195,$D76)</f>
        <v>0</v>
      </c>
      <c r="AZ76" s="402">
        <f>COUNTIF(JADWAL!AZ$6:AZ$195,$D76)</f>
        <v>0</v>
      </c>
      <c r="BA76" s="399">
        <f>COUNTIF(JADWAL!BA$6:BA$195,$D76)</f>
        <v>0</v>
      </c>
      <c r="BB76" s="399">
        <f t="shared" si="2"/>
        <v>2</v>
      </c>
      <c r="BC76" s="403"/>
      <c r="BD76" s="403"/>
      <c r="BE76" s="399">
        <f>COUNTIF(JADWAL!BF$6:BF$195,$D76)</f>
        <v>0</v>
      </c>
      <c r="BF76" s="399">
        <f>COUNTIF(JADWAL!BG$6:BG$195,$D76)</f>
        <v>0</v>
      </c>
      <c r="BG76" s="399">
        <f>COUNTIF(JADWAL!BH$6:BH$195,$D76)</f>
        <v>0</v>
      </c>
      <c r="BH76" s="399">
        <f>COUNTIF(JADWAL!BI$6:BI$195,$D76)</f>
        <v>0</v>
      </c>
      <c r="BI76" s="399">
        <f>COUNTIF(JADWAL!BJ$6:BJ$195,$D76)</f>
        <v>1</v>
      </c>
      <c r="BJ76" s="401"/>
      <c r="BK76" s="399">
        <f>COUNTIF(JADWAL!BL$6:BL$195,$D76)</f>
        <v>1</v>
      </c>
      <c r="BL76" s="399">
        <f>COUNTIF(JADWAL!BM$6:BM$195,$D76)</f>
        <v>0</v>
      </c>
      <c r="BM76" s="399">
        <f>COUNTIF(JADWAL!BN$6:BN$195,$D76)</f>
        <v>0</v>
      </c>
      <c r="BN76" s="399">
        <f>COUNTIF(JADWAL!BO$6:BO$195,$D76)</f>
        <v>0</v>
      </c>
      <c r="BO76" s="399">
        <f>COUNTIF(JADWAL!BP$6:BP$195,$D76)</f>
        <v>0</v>
      </c>
      <c r="BP76" s="399">
        <f>COUNTIF(JADWAL!BQ$6:BQ$195,$D76)</f>
        <v>0</v>
      </c>
      <c r="BQ76" s="399">
        <f>COUNTIF(JADWAL!BR$6:BR$195,$D76)</f>
        <v>0</v>
      </c>
      <c r="BR76" s="401"/>
      <c r="BS76" s="399">
        <f>COUNTIF(JADWAL!BT$6:BT$195,$D76)</f>
        <v>0</v>
      </c>
      <c r="BT76" s="399">
        <f t="shared" si="3"/>
        <v>2</v>
      </c>
      <c r="BU76" s="404"/>
      <c r="BV76" s="399">
        <f>COUNTIF(JADWAL!BW$6:BW$195,$D76)</f>
        <v>0</v>
      </c>
      <c r="BW76" s="399">
        <f>COUNTIF(JADWAL!BX$6:BX$195,$D76)</f>
        <v>1</v>
      </c>
      <c r="BX76" s="399">
        <f>COUNTIF(JADWAL!BY$6:BY$195,$D76)</f>
        <v>1</v>
      </c>
      <c r="BY76" s="399">
        <f>COUNTIF(JADWAL!BZ$6:BZ$195,$D76)</f>
        <v>1</v>
      </c>
      <c r="BZ76" s="399">
        <f>COUNTIF(JADWAL!CA$6:CA$195,$D76)</f>
        <v>1</v>
      </c>
      <c r="CA76" s="399">
        <f>COUNTIF(JADWAL!CB$6:CB$195,$D76)</f>
        <v>1</v>
      </c>
      <c r="CB76" s="399">
        <f>COUNTIF(JADWAL!CC$6:CC$195,$D76)</f>
        <v>1</v>
      </c>
      <c r="CC76" s="401"/>
      <c r="CD76" s="399">
        <f>COUNTIF(JADWAL!CE$6:CE$195,$D76)</f>
        <v>1</v>
      </c>
      <c r="CE76" s="399">
        <f>COUNTIF(JADWAL!CF$6:CF$195,$D76)</f>
        <v>1</v>
      </c>
      <c r="CF76" s="399">
        <f>COUNTIF(JADWAL!CG$6:CG$195,$D76)</f>
        <v>0</v>
      </c>
      <c r="CG76" s="399">
        <f>COUNTIF(JADWAL!CH$6:CH$195,$D76)</f>
        <v>0</v>
      </c>
      <c r="CH76" s="399">
        <f>COUNTIF(JADWAL!CI$6:CI$195,$D76)</f>
        <v>0</v>
      </c>
      <c r="CI76" s="399">
        <f>COUNTIF(JADWAL!CJ$6:CJ$195,$D76)</f>
        <v>0</v>
      </c>
      <c r="CJ76" s="399"/>
      <c r="CK76" s="399">
        <f t="shared" si="4"/>
        <v>8</v>
      </c>
      <c r="CL76" s="398">
        <f t="shared" si="5"/>
        <v>28</v>
      </c>
    </row>
    <row r="77" spans="1:90" ht="12.75" customHeight="1">
      <c r="A77" s="4">
        <f>'MASTER GURU HARIAN'!A79</f>
        <v>75</v>
      </c>
      <c r="B77" s="5" t="str">
        <f>'MASTER GURU HARIAN'!B79</f>
        <v>ANNISA INTIKARUSDIANSARI, S.Pd&gt;</v>
      </c>
      <c r="C77" s="5" t="str">
        <f>'MASTER GURU HARIAN'!C79</f>
        <v>G75</v>
      </c>
      <c r="D77" s="5" t="str">
        <f>'MASTER GURU HARIAN'!D79</f>
        <v>ANNISA</v>
      </c>
      <c r="E77" s="399"/>
      <c r="F77" s="399">
        <f>COUNTIF(JADWAL!F$6:F$195,$D77)</f>
        <v>0</v>
      </c>
      <c r="G77" s="399">
        <f>COUNTIF(JADWAL!G$6:G$195,$D77)</f>
        <v>0</v>
      </c>
      <c r="H77" s="399">
        <f>COUNTIF(JADWAL!H$6:H$195,$D77)</f>
        <v>0</v>
      </c>
      <c r="I77" s="399">
        <f>COUNTIF(JADWAL!I$6:I$195,$D77)</f>
        <v>0</v>
      </c>
      <c r="J77" s="399">
        <f>COUNTIF(JADWAL!J$6:J$195,$D77)</f>
        <v>0</v>
      </c>
      <c r="K77" s="399">
        <f>COUNTIF(JADWAL!K$6:K$195,$D77)</f>
        <v>0</v>
      </c>
      <c r="L77" s="399">
        <f>COUNTIF(JADWAL!L$6:L$195,$D77)</f>
        <v>1</v>
      </c>
      <c r="M77" s="399">
        <f>COUNTIF(JADWAL!M$6:M$195,$D77)</f>
        <v>1</v>
      </c>
      <c r="N77" s="399">
        <f>COUNTIF(JADWAL!N$6:N$195,$D77)</f>
        <v>0</v>
      </c>
      <c r="O77" s="399">
        <f>COUNTIF(JADWAL!O$6:O$195,$D77)</f>
        <v>0</v>
      </c>
      <c r="P77" s="399">
        <f>COUNTIF(JADWAL!P$6:P$195,$D77)</f>
        <v>0</v>
      </c>
      <c r="Q77" s="399">
        <f>COUNTIF(JADWAL!Q$6:Q$195,$D77)</f>
        <v>0</v>
      </c>
      <c r="R77" s="399">
        <f>COUNTIF(JADWAL!R$6:R$195,$D77)</f>
        <v>0</v>
      </c>
      <c r="S77" s="399">
        <f>COUNTIF(JADWAL!S$6:S$195,$D77)</f>
        <v>0</v>
      </c>
      <c r="T77" s="399">
        <f t="shared" si="0"/>
        <v>2</v>
      </c>
      <c r="U77" s="400"/>
      <c r="V77" s="399">
        <f>COUNTIF(JADWAL!V$6:V$195,$D77)</f>
        <v>0</v>
      </c>
      <c r="W77" s="399">
        <f>COUNTIF(JADWAL!W$6:W$195,$D77)</f>
        <v>0</v>
      </c>
      <c r="X77" s="399">
        <f>COUNTIF(JADWAL!X$6:X$195,$D77)</f>
        <v>0</v>
      </c>
      <c r="Y77" s="399">
        <f>COUNTIF(JADWAL!Y$6:Y$195,$D77)</f>
        <v>0</v>
      </c>
      <c r="Z77" s="399">
        <f>COUNTIF(JADWAL!Z$6:Z$195,$D77)</f>
        <v>0</v>
      </c>
      <c r="AA77" s="401"/>
      <c r="AB77" s="399">
        <f>COUNTIF(JADWAL!AB$6:AB$195,$D77)</f>
        <v>0</v>
      </c>
      <c r="AC77" s="399">
        <f>COUNTIF(JADWAL!AC$6:AC$195,$D77)</f>
        <v>0</v>
      </c>
      <c r="AD77" s="399">
        <f>COUNTIF(JADWAL!AD$6:AD$195,$D77)</f>
        <v>0</v>
      </c>
      <c r="AE77" s="399">
        <f>COUNTIF(JADWAL!AE$6:AE$195,$D77)</f>
        <v>0</v>
      </c>
      <c r="AF77" s="399">
        <f>COUNTIF(JADWAL!AF$6:AF$195,$D77)</f>
        <v>0</v>
      </c>
      <c r="AG77" s="399">
        <f>COUNTIF(JADWAL!AG$6:AG$195,$D77)</f>
        <v>0</v>
      </c>
      <c r="AH77" s="399">
        <f>COUNTIF(JADWAL!AH$6:AH$195,$D77)</f>
        <v>0</v>
      </c>
      <c r="AI77" s="401"/>
      <c r="AJ77" s="399"/>
      <c r="AK77" s="399">
        <f t="shared" si="1"/>
        <v>0</v>
      </c>
      <c r="AL77" s="401"/>
      <c r="AM77" s="399">
        <f>COUNTIF(JADWAL!AM$6:AM$195,$D77)</f>
        <v>0</v>
      </c>
      <c r="AN77" s="399">
        <f>COUNTIF(JADWAL!AN$6:AN$195,$D77)</f>
        <v>0</v>
      </c>
      <c r="AO77" s="399">
        <f>COUNTIF(JADWAL!AO$6:AO$195,$D77)</f>
        <v>0</v>
      </c>
      <c r="AP77" s="399">
        <f>COUNTIF(JADWAL!AP$6:AP$195,$D77)</f>
        <v>0</v>
      </c>
      <c r="AQ77" s="399">
        <f>COUNTIF(JADWAL!AQ$6:AQ$195,$D77)</f>
        <v>0</v>
      </c>
      <c r="AR77" s="402"/>
      <c r="AS77" s="399">
        <f>COUNTIF(JADWAL!AS$6:AS$195,$D77)</f>
        <v>1</v>
      </c>
      <c r="AT77" s="399">
        <f>COUNTIF(JADWAL!AT$6:AT$195,$D77)</f>
        <v>1</v>
      </c>
      <c r="AU77" s="402">
        <f>COUNTIF(JADWAL!AU$6:AU$195,$D77)</f>
        <v>0</v>
      </c>
      <c r="AV77" s="399">
        <f>COUNTIF(JADWAL!AV$6:AV$195,$D77)</f>
        <v>1</v>
      </c>
      <c r="AW77" s="399">
        <f>COUNTIF(JADWAL!AW$6:AW$195,$D77)</f>
        <v>1</v>
      </c>
      <c r="AX77" s="399">
        <f>COUNTIF(JADWAL!AX$6:AX$195,$D77)</f>
        <v>1</v>
      </c>
      <c r="AY77" s="399">
        <f>COUNTIF(JADWAL!AY$6:AY$195,$D77)</f>
        <v>1</v>
      </c>
      <c r="AZ77" s="402">
        <f>COUNTIF(JADWAL!AZ$6:AZ$195,$D77)</f>
        <v>0</v>
      </c>
      <c r="BA77" s="399">
        <f>COUNTIF(JADWAL!BA$6:BA$195,$D77)</f>
        <v>0</v>
      </c>
      <c r="BB77" s="399">
        <f t="shared" si="2"/>
        <v>6</v>
      </c>
      <c r="BC77" s="403"/>
      <c r="BD77" s="403"/>
      <c r="BE77" s="399">
        <f>COUNTIF(JADWAL!BF$6:BF$195,$D77)</f>
        <v>1</v>
      </c>
      <c r="BF77" s="399">
        <f>COUNTIF(JADWAL!BG$6:BG$195,$D77)</f>
        <v>1</v>
      </c>
      <c r="BG77" s="399">
        <f>COUNTIF(JADWAL!BH$6:BH$195,$D77)</f>
        <v>1</v>
      </c>
      <c r="BH77" s="399">
        <f>COUNTIF(JADWAL!BI$6:BI$195,$D77)</f>
        <v>1</v>
      </c>
      <c r="BI77" s="399">
        <f>COUNTIF(JADWAL!BJ$6:BJ$195,$D77)</f>
        <v>0</v>
      </c>
      <c r="BJ77" s="401"/>
      <c r="BK77" s="399">
        <f>COUNTIF(JADWAL!BL$6:BL$195,$D77)</f>
        <v>0</v>
      </c>
      <c r="BL77" s="399">
        <f>COUNTIF(JADWAL!BM$6:BM$195,$D77)</f>
        <v>0</v>
      </c>
      <c r="BM77" s="399">
        <f>COUNTIF(JADWAL!BN$6:BN$195,$D77)</f>
        <v>0</v>
      </c>
      <c r="BN77" s="399">
        <f>COUNTIF(JADWAL!BO$6:BO$195,$D77)</f>
        <v>0</v>
      </c>
      <c r="BO77" s="399">
        <f>COUNTIF(JADWAL!BP$6:BP$195,$D77)</f>
        <v>0</v>
      </c>
      <c r="BP77" s="399">
        <f>COUNTIF(JADWAL!BQ$6:BQ$195,$D77)</f>
        <v>0</v>
      </c>
      <c r="BQ77" s="399">
        <f>COUNTIF(JADWAL!BR$6:BR$195,$D77)</f>
        <v>0</v>
      </c>
      <c r="BR77" s="401"/>
      <c r="BS77" s="399">
        <f>COUNTIF(JADWAL!BT$6:BT$195,$D77)</f>
        <v>0</v>
      </c>
      <c r="BT77" s="399">
        <f t="shared" si="3"/>
        <v>4</v>
      </c>
      <c r="BU77" s="404"/>
      <c r="BV77" s="399">
        <f>COUNTIF(JADWAL!BW$6:BW$195,$D77)</f>
        <v>0</v>
      </c>
      <c r="BW77" s="399">
        <f>COUNTIF(JADWAL!BX$6:BX$195,$D77)</f>
        <v>0</v>
      </c>
      <c r="BX77" s="399">
        <f>COUNTIF(JADWAL!BY$6:BY$195,$D77)</f>
        <v>0</v>
      </c>
      <c r="BY77" s="399">
        <f>COUNTIF(JADWAL!BZ$6:BZ$195,$D77)</f>
        <v>0</v>
      </c>
      <c r="BZ77" s="399">
        <f>COUNTIF(JADWAL!CA$6:CA$195,$D77)</f>
        <v>0</v>
      </c>
      <c r="CA77" s="399">
        <f>COUNTIF(JADWAL!CB$6:CB$195,$D77)</f>
        <v>0</v>
      </c>
      <c r="CB77" s="399">
        <f>COUNTIF(JADWAL!CC$6:CC$195,$D77)</f>
        <v>0</v>
      </c>
      <c r="CC77" s="401"/>
      <c r="CD77" s="399">
        <f>COUNTIF(JADWAL!CE$6:CE$195,$D77)</f>
        <v>0</v>
      </c>
      <c r="CE77" s="399">
        <f>COUNTIF(JADWAL!CF$6:CF$195,$D77)</f>
        <v>0</v>
      </c>
      <c r="CF77" s="399">
        <f>COUNTIF(JADWAL!CG$6:CG$195,$D77)</f>
        <v>0</v>
      </c>
      <c r="CG77" s="399">
        <f>COUNTIF(JADWAL!CH$6:CH$195,$D77)</f>
        <v>0</v>
      </c>
      <c r="CH77" s="399">
        <f>COUNTIF(JADWAL!CI$6:CI$195,$D77)</f>
        <v>0</v>
      </c>
      <c r="CI77" s="399">
        <f>COUNTIF(JADWAL!CJ$6:CJ$195,$D77)</f>
        <v>0</v>
      </c>
      <c r="CJ77" s="399"/>
      <c r="CK77" s="399">
        <f t="shared" si="4"/>
        <v>0</v>
      </c>
      <c r="CL77" s="398">
        <f t="shared" si="5"/>
        <v>12</v>
      </c>
    </row>
    <row r="78" spans="1:90" ht="12.75" customHeight="1">
      <c r="A78" s="4">
        <f>'MASTER GURU HARIAN'!A80</f>
        <v>76</v>
      </c>
      <c r="B78" s="5" t="str">
        <f>'MASTER GURU HARIAN'!B80</f>
        <v>ODANG SUPRIATNA, S.E</v>
      </c>
      <c r="C78" s="5" t="str">
        <f>'MASTER GURU HARIAN'!C80</f>
        <v>G76</v>
      </c>
      <c r="D78" s="5" t="str">
        <f>'MASTER GURU HARIAN'!D80</f>
        <v>ODANG</v>
      </c>
      <c r="E78" s="399"/>
      <c r="F78" s="399">
        <f>COUNTIF(JADWAL!F$6:F$195,$D78)</f>
        <v>1</v>
      </c>
      <c r="G78" s="399">
        <f>COUNTIF(JADWAL!G$6:G$195,$D78)</f>
        <v>1</v>
      </c>
      <c r="H78" s="399">
        <f>COUNTIF(JADWAL!H$6:H$195,$D78)</f>
        <v>0</v>
      </c>
      <c r="I78" s="399">
        <f>COUNTIF(JADWAL!I$6:I$195,$D78)</f>
        <v>1</v>
      </c>
      <c r="J78" s="399">
        <f>COUNTIF(JADWAL!J$6:J$195,$D78)</f>
        <v>0</v>
      </c>
      <c r="K78" s="399">
        <f>COUNTIF(JADWAL!K$6:K$195,$D78)</f>
        <v>1</v>
      </c>
      <c r="L78" s="399">
        <f>COUNTIF(JADWAL!L$6:L$195,$D78)</f>
        <v>0</v>
      </c>
      <c r="M78" s="399">
        <f>COUNTIF(JADWAL!M$6:M$195,$D78)</f>
        <v>0</v>
      </c>
      <c r="N78" s="399">
        <f>COUNTIF(JADWAL!N$6:N$195,$D78)</f>
        <v>0</v>
      </c>
      <c r="O78" s="399">
        <f>COUNTIF(JADWAL!O$6:O$195,$D78)</f>
        <v>0</v>
      </c>
      <c r="P78" s="399">
        <f>COUNTIF(JADWAL!P$6:P$195,$D78)</f>
        <v>0</v>
      </c>
      <c r="Q78" s="399">
        <f>COUNTIF(JADWAL!Q$6:Q$195,$D78)</f>
        <v>0</v>
      </c>
      <c r="R78" s="399">
        <f>COUNTIF(JADWAL!R$6:R$195,$D78)</f>
        <v>0</v>
      </c>
      <c r="S78" s="399">
        <f>COUNTIF(JADWAL!S$6:S$195,$D78)</f>
        <v>0</v>
      </c>
      <c r="T78" s="399">
        <f t="shared" si="0"/>
        <v>4</v>
      </c>
      <c r="U78" s="400"/>
      <c r="V78" s="399">
        <f>COUNTIF(JADWAL!V$6:V$195,$D78)</f>
        <v>0</v>
      </c>
      <c r="W78" s="399">
        <f>COUNTIF(JADWAL!W$6:W$195,$D78)</f>
        <v>0</v>
      </c>
      <c r="X78" s="399">
        <f>COUNTIF(JADWAL!X$6:X$195,$D78)</f>
        <v>0</v>
      </c>
      <c r="Y78" s="399">
        <f>COUNTIF(JADWAL!Y$6:Y$195,$D78)</f>
        <v>0</v>
      </c>
      <c r="Z78" s="399">
        <f>COUNTIF(JADWAL!Z$6:Z$195,$D78)</f>
        <v>0</v>
      </c>
      <c r="AA78" s="401"/>
      <c r="AB78" s="399">
        <f>COUNTIF(JADWAL!AB$6:AB$195,$D78)</f>
        <v>0</v>
      </c>
      <c r="AC78" s="399">
        <f>COUNTIF(JADWAL!AC$6:AC$195,$D78)</f>
        <v>0</v>
      </c>
      <c r="AD78" s="399">
        <f>COUNTIF(JADWAL!AD$6:AD$195,$D78)</f>
        <v>0</v>
      </c>
      <c r="AE78" s="399">
        <f>COUNTIF(JADWAL!AE$6:AE$195,$D78)</f>
        <v>1</v>
      </c>
      <c r="AF78" s="399">
        <f>COUNTIF(JADWAL!AF$6:AF$195,$D78)</f>
        <v>1</v>
      </c>
      <c r="AG78" s="399">
        <f>COUNTIF(JADWAL!AG$6:AG$195,$D78)</f>
        <v>0</v>
      </c>
      <c r="AH78" s="399">
        <f>COUNTIF(JADWAL!AH$6:AH$195,$D78)</f>
        <v>0</v>
      </c>
      <c r="AI78" s="401"/>
      <c r="AJ78" s="399"/>
      <c r="AK78" s="399">
        <f t="shared" si="1"/>
        <v>2</v>
      </c>
      <c r="AL78" s="401"/>
      <c r="AM78" s="399">
        <f>COUNTIF(JADWAL!AM$6:AM$195,$D78)</f>
        <v>0</v>
      </c>
      <c r="AN78" s="399">
        <f>COUNTIF(JADWAL!AN$6:AN$195,$D78)</f>
        <v>0</v>
      </c>
      <c r="AO78" s="399">
        <f>COUNTIF(JADWAL!AO$6:AO$195,$D78)</f>
        <v>0</v>
      </c>
      <c r="AP78" s="399">
        <f>COUNTIF(JADWAL!AP$6:AP$195,$D78)</f>
        <v>0</v>
      </c>
      <c r="AQ78" s="399">
        <f>COUNTIF(JADWAL!AQ$6:AQ$195,$D78)</f>
        <v>0</v>
      </c>
      <c r="AR78" s="402"/>
      <c r="AS78" s="399">
        <f>COUNTIF(JADWAL!AS$6:AS$195,$D78)</f>
        <v>0</v>
      </c>
      <c r="AT78" s="399">
        <f>COUNTIF(JADWAL!AT$6:AT$195,$D78)</f>
        <v>0</v>
      </c>
      <c r="AU78" s="402">
        <f>COUNTIF(JADWAL!AU$6:AU$195,$D78)</f>
        <v>0</v>
      </c>
      <c r="AV78" s="399">
        <f>COUNTIF(JADWAL!AV$6:AV$195,$D78)</f>
        <v>1</v>
      </c>
      <c r="AW78" s="399">
        <f>COUNTIF(JADWAL!AW$6:AW$195,$D78)</f>
        <v>1</v>
      </c>
      <c r="AX78" s="399">
        <f>COUNTIF(JADWAL!AX$6:AX$195,$D78)</f>
        <v>0</v>
      </c>
      <c r="AY78" s="399">
        <f>COUNTIF(JADWAL!AY$6:AY$195,$D78)</f>
        <v>0</v>
      </c>
      <c r="AZ78" s="402">
        <f>COUNTIF(JADWAL!AZ$6:AZ$195,$D78)</f>
        <v>0</v>
      </c>
      <c r="BA78" s="399">
        <f>COUNTIF(JADWAL!BA$6:BA$195,$D78)</f>
        <v>0</v>
      </c>
      <c r="BB78" s="399">
        <f t="shared" si="2"/>
        <v>2</v>
      </c>
      <c r="BC78" s="403"/>
      <c r="BD78" s="403"/>
      <c r="BE78" s="399">
        <f>COUNTIF(JADWAL!BF$6:BF$195,$D78)</f>
        <v>0</v>
      </c>
      <c r="BF78" s="399">
        <f>COUNTIF(JADWAL!BG$6:BG$195,$D78)</f>
        <v>0</v>
      </c>
      <c r="BG78" s="399">
        <f>COUNTIF(JADWAL!BH$6:BH$195,$D78)</f>
        <v>0</v>
      </c>
      <c r="BH78" s="399">
        <f>COUNTIF(JADWAL!BI$6:BI$195,$D78)</f>
        <v>0</v>
      </c>
      <c r="BI78" s="399">
        <f>COUNTIF(JADWAL!BJ$6:BJ$195,$D78)</f>
        <v>0</v>
      </c>
      <c r="BJ78" s="401"/>
      <c r="BK78" s="399">
        <f>COUNTIF(JADWAL!BL$6:BL$195,$D78)</f>
        <v>0</v>
      </c>
      <c r="BL78" s="399">
        <f>COUNTIF(JADWAL!BM$6:BM$195,$D78)</f>
        <v>0</v>
      </c>
      <c r="BM78" s="399">
        <f>COUNTIF(JADWAL!BN$6:BN$195,$D78)</f>
        <v>0</v>
      </c>
      <c r="BN78" s="399">
        <f>COUNTIF(JADWAL!BO$6:BO$195,$D78)</f>
        <v>0</v>
      </c>
      <c r="BO78" s="399">
        <f>COUNTIF(JADWAL!BP$6:BP$195,$D78)</f>
        <v>0</v>
      </c>
      <c r="BP78" s="399">
        <f>COUNTIF(JADWAL!BQ$6:BQ$195,$D78)</f>
        <v>0</v>
      </c>
      <c r="BQ78" s="399">
        <f>COUNTIF(JADWAL!BR$6:BR$195,$D78)</f>
        <v>0</v>
      </c>
      <c r="BR78" s="401"/>
      <c r="BS78" s="399">
        <f>COUNTIF(JADWAL!BT$6:BT$195,$D78)</f>
        <v>0</v>
      </c>
      <c r="BT78" s="399">
        <f t="shared" si="3"/>
        <v>0</v>
      </c>
      <c r="BU78" s="404"/>
      <c r="BV78" s="399">
        <f>COUNTIF(JADWAL!BW$6:BW$195,$D78)</f>
        <v>0</v>
      </c>
      <c r="BW78" s="399">
        <f>COUNTIF(JADWAL!BX$6:BX$195,$D78)</f>
        <v>1</v>
      </c>
      <c r="BX78" s="399">
        <f>COUNTIF(JADWAL!BY$6:BY$195,$D78)</f>
        <v>1</v>
      </c>
      <c r="BY78" s="399">
        <f>COUNTIF(JADWAL!BZ$6:BZ$195,$D78)</f>
        <v>0</v>
      </c>
      <c r="BZ78" s="399">
        <f>COUNTIF(JADWAL!CA$6:CA$195,$D78)</f>
        <v>0</v>
      </c>
      <c r="CA78" s="399">
        <f>COUNTIF(JADWAL!CB$6:CB$195,$D78)</f>
        <v>1</v>
      </c>
      <c r="CB78" s="399">
        <f>COUNTIF(JADWAL!CC$6:CC$195,$D78)</f>
        <v>1</v>
      </c>
      <c r="CC78" s="401"/>
      <c r="CD78" s="399">
        <f>COUNTIF(JADWAL!CE$6:CE$195,$D78)</f>
        <v>0</v>
      </c>
      <c r="CE78" s="399">
        <f>COUNTIF(JADWAL!CF$6:CF$195,$D78)</f>
        <v>0</v>
      </c>
      <c r="CF78" s="399">
        <f>COUNTIF(JADWAL!CG$6:CG$195,$D78)</f>
        <v>0</v>
      </c>
      <c r="CG78" s="399">
        <f>COUNTIF(JADWAL!CH$6:CH$195,$D78)</f>
        <v>0</v>
      </c>
      <c r="CH78" s="399">
        <f>COUNTIF(JADWAL!CI$6:CI$195,$D78)</f>
        <v>0</v>
      </c>
      <c r="CI78" s="399">
        <f>COUNTIF(JADWAL!CJ$6:CJ$195,$D78)</f>
        <v>0</v>
      </c>
      <c r="CJ78" s="399"/>
      <c r="CK78" s="399">
        <f t="shared" si="4"/>
        <v>4</v>
      </c>
      <c r="CL78" s="398">
        <f t="shared" si="5"/>
        <v>12</v>
      </c>
    </row>
    <row r="79" spans="1:90" ht="12.75" customHeight="1">
      <c r="A79" s="4">
        <f>'MASTER GURU HARIAN'!A81</f>
        <v>77</v>
      </c>
      <c r="B79" s="5" t="str">
        <f>'MASTER GURU HARIAN'!B81</f>
        <v>GINA URFAH MASTUR SADILI,.S.Pd</v>
      </c>
      <c r="C79" s="5" t="str">
        <f>'MASTER GURU HARIAN'!C81</f>
        <v>G77</v>
      </c>
      <c r="D79" s="5" t="str">
        <f>'MASTER GURU HARIAN'!D81</f>
        <v>GINA</v>
      </c>
      <c r="E79" s="404"/>
      <c r="F79" s="401"/>
      <c r="G79" s="399">
        <f>COUNTIF(JADWAL!G$6:G$195,$D79)</f>
        <v>0</v>
      </c>
      <c r="H79" s="399">
        <f>COUNTIF(JADWAL!H$6:H$195,$D79)</f>
        <v>0</v>
      </c>
      <c r="I79" s="399">
        <f>COUNTIF(JADWAL!I$6:I$195,$D79)</f>
        <v>0</v>
      </c>
      <c r="J79" s="399">
        <f>COUNTIF(JADWAL!J$6:J$195,$D79)</f>
        <v>0</v>
      </c>
      <c r="K79" s="399">
        <f>COUNTIF(JADWAL!K$6:K$195,$D79)</f>
        <v>0</v>
      </c>
      <c r="L79" s="399">
        <f>COUNTIF(JADWAL!L$6:L$195,$D79)</f>
        <v>0</v>
      </c>
      <c r="M79" s="399">
        <f>COUNTIF(JADWAL!M$6:M$195,$D79)</f>
        <v>0</v>
      </c>
      <c r="N79" s="399">
        <f>COUNTIF(JADWAL!N$6:N$195,$D79)</f>
        <v>0</v>
      </c>
      <c r="O79" s="399">
        <f>COUNTIF(JADWAL!N$6:N$195,$D79)</f>
        <v>0</v>
      </c>
      <c r="P79" s="399">
        <f>COUNTIF(JADWAL!O$6:O$195,$D79)</f>
        <v>0</v>
      </c>
      <c r="Q79" s="399">
        <f>COUNTIF(JADWAL!P$6:P$195,$D79)</f>
        <v>0</v>
      </c>
      <c r="R79" s="401"/>
      <c r="S79" s="399">
        <f>COUNTIF(JADWAL!R$6:R$195,$D79)</f>
        <v>0</v>
      </c>
      <c r="T79" s="399">
        <f t="shared" si="0"/>
        <v>0</v>
      </c>
      <c r="U79" s="400"/>
      <c r="V79" s="399">
        <f>COUNTIF(JADWAL!V$6:V$195,$D79)</f>
        <v>0</v>
      </c>
      <c r="W79" s="399">
        <f>COUNTIF(JADWAL!W$6:W$195,$D79)</f>
        <v>0</v>
      </c>
      <c r="X79" s="399">
        <f>COUNTIF(JADWAL!X$6:X$195,$D79)</f>
        <v>0</v>
      </c>
      <c r="Y79" s="399">
        <f>COUNTIF(JADWAL!Y$6:Y$195,$D79)</f>
        <v>0</v>
      </c>
      <c r="Z79" s="399">
        <f>COUNTIF(JADWAL!Z$6:Z$195,$D79)</f>
        <v>0</v>
      </c>
      <c r="AA79" s="401"/>
      <c r="AB79" s="399">
        <f>COUNTIF(JADWAL!AB$6:AB$195,$D79)</f>
        <v>0</v>
      </c>
      <c r="AC79" s="399">
        <f>COUNTIF(JADWAL!AC$6:AC$195,$D79)</f>
        <v>0</v>
      </c>
      <c r="AD79" s="399">
        <f>COUNTIF(JADWAL!AD$6:AD$195,$D79)</f>
        <v>0</v>
      </c>
      <c r="AE79" s="399">
        <f>COUNTIF(JADWAL!AE$6:AE$195,$D79)</f>
        <v>0</v>
      </c>
      <c r="AF79" s="399">
        <f>COUNTIF(JADWAL!AF$6:AF$195,$D79)</f>
        <v>0</v>
      </c>
      <c r="AG79" s="399">
        <f>COUNTIF(JADWAL!AG$6:AG$195,$D79)</f>
        <v>0</v>
      </c>
      <c r="AH79" s="399">
        <f>COUNTIF(JADWAL!AH$6:AH$195,$D79)</f>
        <v>0</v>
      </c>
      <c r="AI79" s="401"/>
      <c r="AJ79" s="399"/>
      <c r="AK79" s="399">
        <f t="shared" si="1"/>
        <v>0</v>
      </c>
      <c r="AL79" s="401"/>
      <c r="AM79" s="399">
        <f>COUNTIF(JADWAL!AM$6:AM$195,$D79)</f>
        <v>0</v>
      </c>
      <c r="AN79" s="399">
        <f>COUNTIF(JADWAL!AN$6:AN$195,$D79)</f>
        <v>0</v>
      </c>
      <c r="AO79" s="399">
        <f>COUNTIF(JADWAL!AO$6:AO$195,$D79)</f>
        <v>0</v>
      </c>
      <c r="AP79" s="399">
        <f>COUNTIF(JADWAL!AP$6:AP$195,$D79)</f>
        <v>0</v>
      </c>
      <c r="AQ79" s="399">
        <f>COUNTIF(JADWAL!AQ$6:AQ$195,$D79)</f>
        <v>0</v>
      </c>
      <c r="AR79" s="402"/>
      <c r="AS79" s="399">
        <f>COUNTIF(JADWAL!AS$6:AS$195,$D79)</f>
        <v>0</v>
      </c>
      <c r="AT79" s="399">
        <f>COUNTIF(JADWAL!AT$6:AT$195,$D79)</f>
        <v>0</v>
      </c>
      <c r="AU79" s="402">
        <f>COUNTIF(JADWAL!AU$6:AU$195,$D79)</f>
        <v>0</v>
      </c>
      <c r="AV79" s="399">
        <f>COUNTIF(JADWAL!AV$6:AV$195,$D79)</f>
        <v>0</v>
      </c>
      <c r="AW79" s="399">
        <f>COUNTIF(JADWAL!AW$6:AW$195,$D79)</f>
        <v>0</v>
      </c>
      <c r="AX79" s="399">
        <f>COUNTIF(JADWAL!AX$6:AX$195,$D79)</f>
        <v>0</v>
      </c>
      <c r="AY79" s="399">
        <f>COUNTIF(JADWAL!AY$6:AY$195,$D79)</f>
        <v>0</v>
      </c>
      <c r="AZ79" s="402">
        <f>COUNTIF(JADWAL!AZ$6:AZ$195,$D79)</f>
        <v>0</v>
      </c>
      <c r="BA79" s="399">
        <f>COUNTIF(JADWAL!BA$6:BA$195,$D79)</f>
        <v>0</v>
      </c>
      <c r="BB79" s="399">
        <f t="shared" si="2"/>
        <v>0</v>
      </c>
      <c r="BC79" s="403"/>
      <c r="BD79" s="403"/>
      <c r="BE79" s="399">
        <f>COUNTIF(JADWAL!BF$6:BF$195,$D79)</f>
        <v>0</v>
      </c>
      <c r="BF79" s="399">
        <f>COUNTIF(JADWAL!BG$6:BG$195,$D79)</f>
        <v>0</v>
      </c>
      <c r="BG79" s="399">
        <f>COUNTIF(JADWAL!BH$6:BH$195,$D79)</f>
        <v>0</v>
      </c>
      <c r="BH79" s="399">
        <f>COUNTIF(JADWAL!BI$6:BI$195,$D79)</f>
        <v>0</v>
      </c>
      <c r="BI79" s="399">
        <f>COUNTIF(JADWAL!BJ$6:BJ$195,$D79)</f>
        <v>0</v>
      </c>
      <c r="BJ79" s="401"/>
      <c r="BK79" s="399">
        <f>COUNTIF(JADWAL!BL$6:BL$195,$D79)</f>
        <v>0</v>
      </c>
      <c r="BL79" s="399">
        <f>COUNTIF(JADWAL!BM$6:BM$195,$D79)</f>
        <v>0</v>
      </c>
      <c r="BM79" s="399">
        <f>COUNTIF(JADWAL!BN$6:BN$195,$D79)</f>
        <v>0</v>
      </c>
      <c r="BN79" s="399">
        <f>COUNTIF(JADWAL!BO$6:BO$195,$D79)</f>
        <v>0</v>
      </c>
      <c r="BO79" s="399">
        <f>COUNTIF(JADWAL!BP$6:BP$195,$D79)</f>
        <v>0</v>
      </c>
      <c r="BP79" s="399">
        <f>COUNTIF(JADWAL!BQ$6:BQ$195,$D79)</f>
        <v>0</v>
      </c>
      <c r="BQ79" s="399">
        <f>COUNTIF(JADWAL!BR$6:BR$195,$D79)</f>
        <v>0</v>
      </c>
      <c r="BR79" s="401"/>
      <c r="BS79" s="399">
        <f>COUNTIF(JADWAL!BT$6:BT$195,$D79)</f>
        <v>0</v>
      </c>
      <c r="BT79" s="399">
        <f t="shared" si="3"/>
        <v>0</v>
      </c>
      <c r="BU79" s="404"/>
      <c r="BV79" s="399">
        <f>COUNTIF(JADWAL!BW$6:BW$195,$D79)</f>
        <v>0</v>
      </c>
      <c r="BW79" s="399">
        <f>COUNTIF(JADWAL!BX$6:BX$195,$D79)</f>
        <v>0</v>
      </c>
      <c r="BX79" s="399">
        <f>COUNTIF(JADWAL!BY$6:BY$195,$D79)</f>
        <v>0</v>
      </c>
      <c r="BY79" s="399">
        <f>COUNTIF(JADWAL!BZ$6:BZ$195,$D79)</f>
        <v>1</v>
      </c>
      <c r="BZ79" s="399">
        <f>COUNTIF(JADWAL!CA$6:CA$195,$D79)</f>
        <v>1</v>
      </c>
      <c r="CA79" s="399">
        <f>COUNTIF(JADWAL!CB$6:CB$195,$D79)</f>
        <v>1</v>
      </c>
      <c r="CB79" s="399">
        <f>COUNTIF(JADWAL!CC$6:CC$195,$D79)</f>
        <v>1</v>
      </c>
      <c r="CC79" s="401"/>
      <c r="CD79" s="399">
        <f>COUNTIF(JADWAL!CE$6:CE$195,$D79)</f>
        <v>1</v>
      </c>
      <c r="CE79" s="399">
        <f>COUNTIF(JADWAL!CF$6:CF$195,$D79)</f>
        <v>1</v>
      </c>
      <c r="CF79" s="399">
        <f>COUNTIF(JADWAL!CG$6:CG$195,$D79)</f>
        <v>1</v>
      </c>
      <c r="CG79" s="399">
        <f>COUNTIF(JADWAL!CH$6:CH$195,$D79)</f>
        <v>1</v>
      </c>
      <c r="CH79" s="399">
        <f>COUNTIF(JADWAL!CI$6:CI$195,$D79)</f>
        <v>0</v>
      </c>
      <c r="CI79" s="399">
        <f>COUNTIF(JADWAL!CJ$6:CJ$195,$D79)</f>
        <v>0</v>
      </c>
      <c r="CJ79" s="399"/>
      <c r="CK79" s="399">
        <f t="shared" si="4"/>
        <v>8</v>
      </c>
      <c r="CL79" s="398">
        <f t="shared" si="5"/>
        <v>8</v>
      </c>
    </row>
    <row r="80" spans="1:90" ht="12.75" customHeight="1">
      <c r="A80" s="4" t="e">
        <f>'MASTER GURU HARIAN'!#REF!</f>
        <v>#REF!</v>
      </c>
      <c r="B80" s="5" t="e">
        <f>'MASTER GURU HARIAN'!#REF!</f>
        <v>#REF!</v>
      </c>
      <c r="C80" s="5" t="e">
        <f>'MASTER GURU HARIAN'!#REF!</f>
        <v>#REF!</v>
      </c>
      <c r="D80" s="5" t="e">
        <f>'MASTER GURU HARIAN'!#REF!</f>
        <v>#REF!</v>
      </c>
      <c r="E80" s="404"/>
      <c r="F80" s="401"/>
      <c r="G80" s="399">
        <f>COUNTIF(JADWAL!G$6:G$195,$D80)</f>
        <v>0</v>
      </c>
      <c r="H80" s="399">
        <f>COUNTIF(JADWAL!H$6:H$195,$D80)</f>
        <v>0</v>
      </c>
      <c r="I80" s="399">
        <f>COUNTIF(JADWAL!I$6:I$195,$D80)</f>
        <v>0</v>
      </c>
      <c r="J80" s="399">
        <f>COUNTIF(JADWAL!J$6:J$195,$D80)</f>
        <v>0</v>
      </c>
      <c r="K80" s="399">
        <f>COUNTIF(JADWAL!K$6:K$195,$D80)</f>
        <v>0</v>
      </c>
      <c r="L80" s="399">
        <f>COUNTIF(JADWAL!L$6:L$195,$D80)</f>
        <v>0</v>
      </c>
      <c r="M80" s="399">
        <f>COUNTIF(JADWAL!M$6:M$195,$D80)</f>
        <v>0</v>
      </c>
      <c r="N80" s="399">
        <f>COUNTIF(JADWAL!N$6:N$195,$D80)</f>
        <v>0</v>
      </c>
      <c r="O80" s="399">
        <f>COUNTIF(JADWAL!N$6:N$195,$D80)</f>
        <v>0</v>
      </c>
      <c r="P80" s="399">
        <f>COUNTIF(JADWAL!O$6:O$195,$D80)</f>
        <v>0</v>
      </c>
      <c r="Q80" s="399">
        <f>COUNTIF(JADWAL!P$6:P$195,$D80)</f>
        <v>0</v>
      </c>
      <c r="R80" s="401"/>
      <c r="S80" s="399">
        <f>COUNTIF(JADWAL!R$6:R$195,$D80)</f>
        <v>0</v>
      </c>
      <c r="T80" s="399" t="e">
        <f t="shared" si="0"/>
        <v>#REF!</v>
      </c>
      <c r="U80" s="400"/>
      <c r="V80" s="399">
        <f>COUNTIF(JADWAL!V$6:V$195,$D80)</f>
        <v>0</v>
      </c>
      <c r="W80" s="399">
        <f>COUNTIF(JADWAL!W$6:W$195,$D80)</f>
        <v>0</v>
      </c>
      <c r="X80" s="399">
        <f>COUNTIF(JADWAL!X$6:X$195,$D80)</f>
        <v>0</v>
      </c>
      <c r="Y80" s="399">
        <f>COUNTIF(JADWAL!Y$6:Y$195,$D80)</f>
        <v>0</v>
      </c>
      <c r="Z80" s="399">
        <f>COUNTIF(JADWAL!Z$6:Z$195,$D80)</f>
        <v>0</v>
      </c>
      <c r="AA80" s="401"/>
      <c r="AB80" s="399">
        <f>COUNTIF(JADWAL!AB$6:AB$195,$D80)</f>
        <v>0</v>
      </c>
      <c r="AC80" s="399">
        <f>COUNTIF(JADWAL!AC$6:AC$195,$D80)</f>
        <v>0</v>
      </c>
      <c r="AD80" s="399">
        <f>COUNTIF(JADWAL!AD$6:AD$195,$D80)</f>
        <v>0</v>
      </c>
      <c r="AE80" s="399">
        <f>COUNTIF(JADWAL!AE$6:AE$195,$D80)</f>
        <v>0</v>
      </c>
      <c r="AF80" s="399">
        <f>COUNTIF(JADWAL!AF$6:AF$195,$D80)</f>
        <v>0</v>
      </c>
      <c r="AG80" s="399">
        <f>COUNTIF(JADWAL!AG$6:AG$195,$D80)</f>
        <v>0</v>
      </c>
      <c r="AH80" s="399">
        <f>COUNTIF(JADWAL!AH$6:AH$195,$D80)</f>
        <v>0</v>
      </c>
      <c r="AI80" s="401"/>
      <c r="AJ80" s="399"/>
      <c r="AK80" s="399">
        <f t="shared" si="1"/>
        <v>0</v>
      </c>
      <c r="AL80" s="401"/>
      <c r="AM80" s="399">
        <f>COUNTIF(JADWAL!AM$6:AM$195,$D80)</f>
        <v>0</v>
      </c>
      <c r="AN80" s="399">
        <f>COUNTIF(JADWAL!AN$6:AN$195,$D80)</f>
        <v>0</v>
      </c>
      <c r="AO80" s="399">
        <f>COUNTIF(JADWAL!AO$6:AO$195,$D80)</f>
        <v>0</v>
      </c>
      <c r="AP80" s="399">
        <f>COUNTIF(JADWAL!AP$6:AP$195,$D80)</f>
        <v>0</v>
      </c>
      <c r="AQ80" s="399">
        <f>COUNTIF(JADWAL!AQ$6:AQ$195,$D80)</f>
        <v>0</v>
      </c>
      <c r="AR80" s="402"/>
      <c r="AS80" s="399">
        <f>COUNTIF(JADWAL!AS$6:AS$195,$D80)</f>
        <v>0</v>
      </c>
      <c r="AT80" s="399">
        <f>COUNTIF(JADWAL!AT$6:AT$195,$D80)</f>
        <v>0</v>
      </c>
      <c r="AU80" s="402">
        <f>COUNTIF(JADWAL!AU$6:AU$195,$D80)</f>
        <v>0</v>
      </c>
      <c r="AV80" s="399">
        <f>COUNTIF(JADWAL!AV$6:AV$195,$D80)</f>
        <v>0</v>
      </c>
      <c r="AW80" s="399">
        <f>COUNTIF(JADWAL!AW$6:AW$195,$D80)</f>
        <v>0</v>
      </c>
      <c r="AX80" s="399">
        <f>COUNTIF(JADWAL!AX$6:AX$195,$D80)</f>
        <v>0</v>
      </c>
      <c r="AY80" s="399">
        <f>COUNTIF(JADWAL!AY$6:AY$195,$D80)</f>
        <v>0</v>
      </c>
      <c r="AZ80" s="402">
        <f>COUNTIF(JADWAL!AZ$6:AZ$195,$D80)</f>
        <v>0</v>
      </c>
      <c r="BA80" s="399">
        <f>COUNTIF(JADWAL!BA$6:BA$195,$D80)</f>
        <v>0</v>
      </c>
      <c r="BB80" s="399">
        <f t="shared" si="2"/>
        <v>0</v>
      </c>
      <c r="BC80" s="403"/>
      <c r="BD80" s="403"/>
      <c r="BE80" s="399">
        <f>COUNTIF(JADWAL!BF$6:BF$195,$D80)</f>
        <v>0</v>
      </c>
      <c r="BF80" s="399">
        <f>COUNTIF(JADWAL!BG$6:BG$195,$D80)</f>
        <v>0</v>
      </c>
      <c r="BG80" s="399">
        <f>COUNTIF(JADWAL!BH$6:BH$195,$D80)</f>
        <v>0</v>
      </c>
      <c r="BH80" s="399">
        <f>COUNTIF(JADWAL!BI$6:BI$195,$D80)</f>
        <v>0</v>
      </c>
      <c r="BI80" s="399">
        <f>COUNTIF(JADWAL!BJ$6:BJ$195,$D80)</f>
        <v>0</v>
      </c>
      <c r="BJ80" s="401"/>
      <c r="BK80" s="399">
        <f>COUNTIF(JADWAL!BL$6:BL$195,$D80)</f>
        <v>0</v>
      </c>
      <c r="BL80" s="399">
        <f>COUNTIF(JADWAL!BM$6:BM$195,$D80)</f>
        <v>0</v>
      </c>
      <c r="BM80" s="399">
        <f>COUNTIF(JADWAL!BN$6:BN$195,$D80)</f>
        <v>0</v>
      </c>
      <c r="BN80" s="399">
        <f>COUNTIF(JADWAL!BO$6:BO$195,$D80)</f>
        <v>0</v>
      </c>
      <c r="BO80" s="399">
        <f>COUNTIF(JADWAL!BP$6:BP$195,$D80)</f>
        <v>0</v>
      </c>
      <c r="BP80" s="399">
        <f>COUNTIF(JADWAL!BQ$6:BQ$195,$D80)</f>
        <v>0</v>
      </c>
      <c r="BQ80" s="399">
        <f>COUNTIF(JADWAL!BR$6:BR$195,$D80)</f>
        <v>0</v>
      </c>
      <c r="BR80" s="401"/>
      <c r="BS80" s="399">
        <f>COUNTIF(JADWAL!BT$6:BT$195,$D80)</f>
        <v>0</v>
      </c>
      <c r="BT80" s="399">
        <f t="shared" si="3"/>
        <v>0</v>
      </c>
      <c r="BU80" s="404"/>
      <c r="BV80" s="399">
        <f>COUNTIF(JADWAL!BW$6:BW$195,$D80)</f>
        <v>0</v>
      </c>
      <c r="BW80" s="399">
        <f>COUNTIF(JADWAL!BX$6:BX$195,$D80)</f>
        <v>0</v>
      </c>
      <c r="BX80" s="399">
        <f>COUNTIF(JADWAL!BY$6:BY$195,$D80)</f>
        <v>0</v>
      </c>
      <c r="BY80" s="399">
        <f>COUNTIF(JADWAL!BZ$6:BZ$195,$D80)</f>
        <v>0</v>
      </c>
      <c r="BZ80" s="399">
        <f>COUNTIF(JADWAL!CA$6:CA$195,$D80)</f>
        <v>0</v>
      </c>
      <c r="CA80" s="399">
        <f>COUNTIF(JADWAL!CB$6:CB$195,$D80)</f>
        <v>0</v>
      </c>
      <c r="CB80" s="399">
        <f>COUNTIF(JADWAL!CC$6:CC$195,$D80)</f>
        <v>0</v>
      </c>
      <c r="CC80" s="401"/>
      <c r="CD80" s="399">
        <f>COUNTIF(JADWAL!CE$6:CE$195,$D80)</f>
        <v>0</v>
      </c>
      <c r="CE80" s="399">
        <f>COUNTIF(JADWAL!CF$6:CF$195,$D80)</f>
        <v>0</v>
      </c>
      <c r="CF80" s="399">
        <f>COUNTIF(JADWAL!CG$6:CG$195,$D80)</f>
        <v>0</v>
      </c>
      <c r="CG80" s="399">
        <f>COUNTIF(JADWAL!CH$6:CH$195,$D80)</f>
        <v>0</v>
      </c>
      <c r="CH80" s="399">
        <f>COUNTIF(JADWAL!CI$6:CI$195,$D80)</f>
        <v>0</v>
      </c>
      <c r="CI80" s="399">
        <f>COUNTIF(JADWAL!CJ$6:CJ$195,$D80)</f>
        <v>0</v>
      </c>
      <c r="CJ80" s="399"/>
      <c r="CK80" s="399">
        <f t="shared" si="4"/>
        <v>0</v>
      </c>
      <c r="CL80" s="398" t="e">
        <f t="shared" si="5"/>
        <v>#REF!</v>
      </c>
    </row>
    <row r="81" spans="1:90" ht="12.75" customHeight="1">
      <c r="A81" s="4" t="e">
        <f>'MASTER GURU HARIAN'!#REF!</f>
        <v>#REF!</v>
      </c>
      <c r="B81" s="5" t="e">
        <f>'MASTER GURU HARIAN'!#REF!</f>
        <v>#REF!</v>
      </c>
      <c r="C81" s="5" t="e">
        <f>'MASTER GURU HARIAN'!#REF!</f>
        <v>#REF!</v>
      </c>
      <c r="D81" s="5" t="e">
        <f>'MASTER GURU HARIAN'!#REF!</f>
        <v>#REF!</v>
      </c>
      <c r="E81" s="404"/>
      <c r="F81" s="401"/>
      <c r="G81" s="399">
        <f>COUNTIF(JADWAL!G$6:G$195,$D81)</f>
        <v>0</v>
      </c>
      <c r="H81" s="399">
        <f>COUNTIF(JADWAL!H$6:H$195,$D81)</f>
        <v>0</v>
      </c>
      <c r="I81" s="399">
        <f>COUNTIF(JADWAL!I$6:I$195,$D81)</f>
        <v>0</v>
      </c>
      <c r="J81" s="399">
        <f>COUNTIF(JADWAL!J$6:J$195,$D81)</f>
        <v>0</v>
      </c>
      <c r="K81" s="399">
        <f>COUNTIF(JADWAL!K$6:K$195,$D81)</f>
        <v>0</v>
      </c>
      <c r="L81" s="399">
        <f>COUNTIF(JADWAL!L$6:L$195,$D81)</f>
        <v>0</v>
      </c>
      <c r="M81" s="399">
        <f>COUNTIF(JADWAL!M$6:M$195,$D81)</f>
        <v>0</v>
      </c>
      <c r="N81" s="399">
        <f>COUNTIF(JADWAL!N$6:N$195,$D81)</f>
        <v>0</v>
      </c>
      <c r="O81" s="399">
        <f>COUNTIF(JADWAL!N$6:N$195,$D81)</f>
        <v>0</v>
      </c>
      <c r="P81" s="399">
        <f>COUNTIF(JADWAL!O$6:O$195,$D81)</f>
        <v>0</v>
      </c>
      <c r="Q81" s="399">
        <f>COUNTIF(JADWAL!P$6:P$195,$D81)</f>
        <v>0</v>
      </c>
      <c r="R81" s="401"/>
      <c r="S81" s="399">
        <f>COUNTIF(JADWAL!R$6:R$195,$D81)</f>
        <v>0</v>
      </c>
      <c r="T81" s="399" t="e">
        <f t="shared" si="0"/>
        <v>#REF!</v>
      </c>
      <c r="U81" s="400"/>
      <c r="V81" s="399">
        <f>COUNTIF(JADWAL!V$6:V$195,$D81)</f>
        <v>0</v>
      </c>
      <c r="W81" s="399">
        <f>COUNTIF(JADWAL!W$6:W$195,$D81)</f>
        <v>0</v>
      </c>
      <c r="X81" s="399">
        <f>COUNTIF(JADWAL!X$6:X$195,$D81)</f>
        <v>0</v>
      </c>
      <c r="Y81" s="399">
        <f>COUNTIF(JADWAL!Y$6:Y$195,$D81)</f>
        <v>0</v>
      </c>
      <c r="Z81" s="399">
        <f>COUNTIF(JADWAL!Z$6:Z$195,$D81)</f>
        <v>0</v>
      </c>
      <c r="AA81" s="401"/>
      <c r="AB81" s="399">
        <f>COUNTIF(JADWAL!AB$6:AB$195,$D81)</f>
        <v>0</v>
      </c>
      <c r="AC81" s="399">
        <f>COUNTIF(JADWAL!AC$6:AC$195,$D81)</f>
        <v>0</v>
      </c>
      <c r="AD81" s="399">
        <f>COUNTIF(JADWAL!AD$6:AD$195,$D81)</f>
        <v>0</v>
      </c>
      <c r="AE81" s="399">
        <f>COUNTIF(JADWAL!AE$6:AE$195,$D81)</f>
        <v>0</v>
      </c>
      <c r="AF81" s="399">
        <f>COUNTIF(JADWAL!AF$6:AF$195,$D81)</f>
        <v>0</v>
      </c>
      <c r="AG81" s="399">
        <f>COUNTIF(JADWAL!AG$6:AG$195,$D81)</f>
        <v>0</v>
      </c>
      <c r="AH81" s="399">
        <f>COUNTIF(JADWAL!AH$6:AH$195,$D81)</f>
        <v>0</v>
      </c>
      <c r="AI81" s="401"/>
      <c r="AJ81" s="399"/>
      <c r="AK81" s="399">
        <f t="shared" si="1"/>
        <v>0</v>
      </c>
      <c r="AL81" s="401"/>
      <c r="AM81" s="399">
        <f>COUNTIF(JADWAL!AM$6:AM$195,$D81)</f>
        <v>0</v>
      </c>
      <c r="AN81" s="399">
        <f>COUNTIF(JADWAL!AN$6:AN$195,$D81)</f>
        <v>0</v>
      </c>
      <c r="AO81" s="399">
        <f>COUNTIF(JADWAL!AO$6:AO$195,$D81)</f>
        <v>0</v>
      </c>
      <c r="AP81" s="399">
        <f>COUNTIF(JADWAL!AP$6:AP$195,$D81)</f>
        <v>0</v>
      </c>
      <c r="AQ81" s="399">
        <f>COUNTIF(JADWAL!AQ$6:AQ$195,$D81)</f>
        <v>0</v>
      </c>
      <c r="AR81" s="402"/>
      <c r="AS81" s="399">
        <f>COUNTIF(JADWAL!AS$6:AS$195,$D81)</f>
        <v>0</v>
      </c>
      <c r="AT81" s="399">
        <f>COUNTIF(JADWAL!AT$6:AT$195,$D81)</f>
        <v>0</v>
      </c>
      <c r="AU81" s="402">
        <f>COUNTIF(JADWAL!AU$6:AU$195,$D81)</f>
        <v>0</v>
      </c>
      <c r="AV81" s="399">
        <f>COUNTIF(JADWAL!AV$6:AV$195,$D81)</f>
        <v>0</v>
      </c>
      <c r="AW81" s="399">
        <f>COUNTIF(JADWAL!AW$6:AW$195,$D81)</f>
        <v>0</v>
      </c>
      <c r="AX81" s="399">
        <f>COUNTIF(JADWAL!AX$6:AX$195,$D81)</f>
        <v>0</v>
      </c>
      <c r="AY81" s="399">
        <f>COUNTIF(JADWAL!AY$6:AY$195,$D81)</f>
        <v>0</v>
      </c>
      <c r="AZ81" s="402">
        <f>COUNTIF(JADWAL!AZ$6:AZ$195,$D81)</f>
        <v>0</v>
      </c>
      <c r="BA81" s="399">
        <f>COUNTIF(JADWAL!BA$6:BA$195,$D81)</f>
        <v>0</v>
      </c>
      <c r="BB81" s="399">
        <f t="shared" si="2"/>
        <v>0</v>
      </c>
      <c r="BC81" s="403"/>
      <c r="BD81" s="403"/>
      <c r="BE81" s="399">
        <f>COUNTIF(JADWAL!BF$6:BF$195,$D81)</f>
        <v>0</v>
      </c>
      <c r="BF81" s="399">
        <f>COUNTIF(JADWAL!BG$6:BG$195,$D81)</f>
        <v>0</v>
      </c>
      <c r="BG81" s="399">
        <f>COUNTIF(JADWAL!BH$6:BH$195,$D81)</f>
        <v>0</v>
      </c>
      <c r="BH81" s="399">
        <f>COUNTIF(JADWAL!BI$6:BI$195,$D81)</f>
        <v>0</v>
      </c>
      <c r="BI81" s="399">
        <f>COUNTIF(JADWAL!BJ$6:BJ$195,$D81)</f>
        <v>0</v>
      </c>
      <c r="BJ81" s="401"/>
      <c r="BK81" s="399">
        <f>COUNTIF(JADWAL!BL$6:BL$195,$D81)</f>
        <v>0</v>
      </c>
      <c r="BL81" s="399">
        <f>COUNTIF(JADWAL!BM$6:BM$195,$D81)</f>
        <v>0</v>
      </c>
      <c r="BM81" s="399">
        <f>COUNTIF(JADWAL!BN$6:BN$195,$D81)</f>
        <v>0</v>
      </c>
      <c r="BN81" s="399">
        <f>COUNTIF(JADWAL!BO$6:BO$195,$D81)</f>
        <v>0</v>
      </c>
      <c r="BO81" s="399">
        <f>COUNTIF(JADWAL!BP$6:BP$195,$D81)</f>
        <v>0</v>
      </c>
      <c r="BP81" s="399">
        <f>COUNTIF(JADWAL!BQ$6:BQ$195,$D81)</f>
        <v>0</v>
      </c>
      <c r="BQ81" s="399">
        <f>COUNTIF(JADWAL!BR$6:BR$195,$D81)</f>
        <v>0</v>
      </c>
      <c r="BR81" s="401"/>
      <c r="BS81" s="399">
        <f>COUNTIF(JADWAL!BT$6:BT$195,$D81)</f>
        <v>0</v>
      </c>
      <c r="BT81" s="399">
        <f t="shared" si="3"/>
        <v>0</v>
      </c>
      <c r="BU81" s="404"/>
      <c r="BV81" s="399">
        <f>COUNTIF(JADWAL!BW$6:BW$195,$D81)</f>
        <v>0</v>
      </c>
      <c r="BW81" s="399">
        <f>COUNTIF(JADWAL!BX$6:BX$195,$D81)</f>
        <v>0</v>
      </c>
      <c r="BX81" s="399">
        <f>COUNTIF(JADWAL!BY$6:BY$195,$D81)</f>
        <v>0</v>
      </c>
      <c r="BY81" s="399">
        <f>COUNTIF(JADWAL!BZ$6:BZ$195,$D81)</f>
        <v>0</v>
      </c>
      <c r="BZ81" s="399">
        <f>COUNTIF(JADWAL!CA$6:CA$195,$D81)</f>
        <v>0</v>
      </c>
      <c r="CA81" s="399">
        <f>COUNTIF(JADWAL!CB$6:CB$195,$D81)</f>
        <v>0</v>
      </c>
      <c r="CB81" s="399">
        <f>COUNTIF(JADWAL!CC$6:CC$195,$D81)</f>
        <v>0</v>
      </c>
      <c r="CC81" s="401"/>
      <c r="CD81" s="399">
        <f>COUNTIF(JADWAL!CE$6:CE$195,$D81)</f>
        <v>0</v>
      </c>
      <c r="CE81" s="399">
        <f>COUNTIF(JADWAL!CF$6:CF$195,$D81)</f>
        <v>0</v>
      </c>
      <c r="CF81" s="399">
        <f>COUNTIF(JADWAL!CG$6:CG$195,$D81)</f>
        <v>0</v>
      </c>
      <c r="CG81" s="399">
        <f>COUNTIF(JADWAL!CH$6:CH$195,$D81)</f>
        <v>0</v>
      </c>
      <c r="CH81" s="399">
        <f>COUNTIF(JADWAL!CI$6:CI$195,$D81)</f>
        <v>0</v>
      </c>
      <c r="CI81" s="399">
        <f>COUNTIF(JADWAL!CJ$6:CJ$195,$D81)</f>
        <v>0</v>
      </c>
      <c r="CJ81" s="399"/>
      <c r="CK81" s="399">
        <f t="shared" si="4"/>
        <v>0</v>
      </c>
      <c r="CL81" s="398" t="e">
        <f t="shared" si="5"/>
        <v>#REF!</v>
      </c>
    </row>
    <row r="82" spans="1:90" ht="12.75" customHeight="1">
      <c r="A82" s="7"/>
      <c r="B82" s="8"/>
      <c r="C82" s="8"/>
      <c r="D82" s="9"/>
      <c r="E82" s="386"/>
      <c r="F82" s="382"/>
      <c r="G82" s="381"/>
      <c r="H82" s="381"/>
      <c r="I82" s="381"/>
      <c r="J82" s="382"/>
      <c r="K82" s="382"/>
      <c r="L82" s="381"/>
      <c r="M82" s="382"/>
      <c r="N82" s="382"/>
      <c r="O82" s="381"/>
      <c r="P82" s="381"/>
      <c r="Q82" s="381"/>
      <c r="R82" s="382"/>
      <c r="S82" s="381"/>
      <c r="T82" s="381"/>
      <c r="U82" s="405"/>
      <c r="V82" s="385"/>
      <c r="W82" s="381"/>
      <c r="X82" s="381"/>
      <c r="Y82" s="381"/>
      <c r="Z82" s="381"/>
      <c r="AA82" s="382"/>
      <c r="AB82" s="381"/>
      <c r="AC82" s="381"/>
      <c r="AD82" s="382"/>
      <c r="AE82" s="382"/>
      <c r="AF82" s="381"/>
      <c r="AG82" s="381"/>
      <c r="AH82" s="381"/>
      <c r="AI82" s="382"/>
      <c r="AJ82" s="381"/>
      <c r="AK82" s="385"/>
      <c r="AL82" s="381"/>
      <c r="AM82" s="381"/>
      <c r="AN82" s="381"/>
      <c r="AO82" s="381"/>
      <c r="AP82" s="381"/>
      <c r="AQ82" s="381"/>
      <c r="AR82" s="384"/>
      <c r="AS82" s="384"/>
      <c r="AT82" s="381"/>
      <c r="AU82" s="381"/>
      <c r="AV82" s="381"/>
      <c r="AW82" s="381"/>
      <c r="AX82" s="381"/>
      <c r="AY82" s="381"/>
      <c r="AZ82" s="384"/>
      <c r="BA82" s="384"/>
      <c r="BB82" s="385"/>
      <c r="BC82" s="390"/>
      <c r="BD82" s="390"/>
      <c r="BE82" s="381"/>
      <c r="BF82" s="381"/>
      <c r="BG82" s="381"/>
      <c r="BH82" s="381"/>
      <c r="BI82" s="381"/>
      <c r="BJ82" s="384"/>
      <c r="BK82" s="381"/>
      <c r="BL82" s="381"/>
      <c r="BM82" s="384"/>
      <c r="BN82" s="381"/>
      <c r="BO82" s="381"/>
      <c r="BP82" s="381"/>
      <c r="BQ82" s="381"/>
      <c r="BR82" s="384"/>
      <c r="BS82" s="381"/>
      <c r="BT82" s="385"/>
      <c r="BU82" s="381"/>
      <c r="BV82" s="381"/>
      <c r="BW82" s="381"/>
      <c r="BX82" s="381"/>
      <c r="BY82" s="381"/>
      <c r="BZ82" s="381"/>
      <c r="CA82" s="381"/>
      <c r="CB82" s="384"/>
      <c r="CC82" s="384"/>
      <c r="CD82" s="381"/>
      <c r="CE82" s="381"/>
      <c r="CF82" s="381"/>
      <c r="CG82" s="384"/>
      <c r="CH82" s="381"/>
      <c r="CI82" s="381"/>
      <c r="CJ82" s="381"/>
      <c r="CK82" s="385"/>
      <c r="CL82" s="406"/>
    </row>
    <row r="83" spans="1:90" ht="12.75" customHeight="1">
      <c r="A83" s="10" t="s">
        <v>428</v>
      </c>
      <c r="B83" s="10"/>
      <c r="C83" s="11"/>
      <c r="D83" s="11"/>
      <c r="E83" s="382"/>
      <c r="F83" s="382">
        <f>COUNTIF(D35:D77,"&gt;1")</f>
        <v>0</v>
      </c>
      <c r="G83" s="381">
        <f t="shared" ref="G83:T83" si="6">COUNTIF(G3:G81,"&gt;1")</f>
        <v>0</v>
      </c>
      <c r="H83" s="381">
        <f t="shared" si="6"/>
        <v>0</v>
      </c>
      <c r="I83" s="381">
        <f t="shared" si="6"/>
        <v>0</v>
      </c>
      <c r="J83" s="381">
        <f t="shared" si="6"/>
        <v>0</v>
      </c>
      <c r="K83" s="381">
        <f t="shared" si="6"/>
        <v>0</v>
      </c>
      <c r="L83" s="381">
        <f t="shared" si="6"/>
        <v>0</v>
      </c>
      <c r="M83" s="382">
        <f t="shared" si="6"/>
        <v>0</v>
      </c>
      <c r="N83" s="381">
        <f t="shared" si="6"/>
        <v>0</v>
      </c>
      <c r="O83" s="381">
        <f t="shared" si="6"/>
        <v>0</v>
      </c>
      <c r="P83" s="381">
        <f t="shared" si="6"/>
        <v>0</v>
      </c>
      <c r="Q83" s="381">
        <f t="shared" si="6"/>
        <v>0</v>
      </c>
      <c r="R83" s="381">
        <f t="shared" si="6"/>
        <v>0</v>
      </c>
      <c r="S83" s="381">
        <f t="shared" si="6"/>
        <v>0</v>
      </c>
      <c r="T83" s="381">
        <f t="shared" si="6"/>
        <v>67</v>
      </c>
      <c r="U83" s="387"/>
      <c r="V83" s="381">
        <f t="shared" ref="V83:AL83" si="7">COUNTIF(V3:V81,"&gt;1")</f>
        <v>0</v>
      </c>
      <c r="W83" s="381">
        <f t="shared" si="7"/>
        <v>0</v>
      </c>
      <c r="X83" s="381">
        <f t="shared" si="7"/>
        <v>0</v>
      </c>
      <c r="Y83" s="381">
        <f t="shared" si="7"/>
        <v>0</v>
      </c>
      <c r="Z83" s="381">
        <f t="shared" si="7"/>
        <v>0</v>
      </c>
      <c r="AA83" s="381">
        <f t="shared" si="7"/>
        <v>0</v>
      </c>
      <c r="AB83" s="381">
        <f t="shared" si="7"/>
        <v>0</v>
      </c>
      <c r="AC83" s="381">
        <f t="shared" si="7"/>
        <v>0</v>
      </c>
      <c r="AD83" s="382">
        <f t="shared" si="7"/>
        <v>0</v>
      </c>
      <c r="AE83" s="381">
        <f t="shared" si="7"/>
        <v>0</v>
      </c>
      <c r="AF83" s="381">
        <f t="shared" si="7"/>
        <v>0</v>
      </c>
      <c r="AG83" s="381">
        <f t="shared" si="7"/>
        <v>0</v>
      </c>
      <c r="AH83" s="381">
        <f t="shared" si="7"/>
        <v>0</v>
      </c>
      <c r="AI83" s="381">
        <f t="shared" si="7"/>
        <v>0</v>
      </c>
      <c r="AJ83" s="381">
        <f t="shared" si="7"/>
        <v>0</v>
      </c>
      <c r="AK83" s="381">
        <f t="shared" si="7"/>
        <v>62</v>
      </c>
      <c r="AL83" s="381">
        <f t="shared" si="7"/>
        <v>0</v>
      </c>
      <c r="AM83" s="381"/>
      <c r="AN83" s="381"/>
      <c r="AO83" s="381">
        <f t="shared" ref="AO83:AQ83" si="8">COUNTIF(AO3:AO81,"&gt;1")</f>
        <v>0</v>
      </c>
      <c r="AP83" s="381">
        <f t="shared" si="8"/>
        <v>0</v>
      </c>
      <c r="AQ83" s="381">
        <f t="shared" si="8"/>
        <v>0</v>
      </c>
      <c r="AR83" s="381"/>
      <c r="AS83" s="381">
        <f t="shared" ref="AS83:AT83" si="9">COUNTIF(AS3:AS81,"&gt;1")</f>
        <v>0</v>
      </c>
      <c r="AT83" s="381">
        <f t="shared" si="9"/>
        <v>0</v>
      </c>
      <c r="AU83" s="381"/>
      <c r="AV83" s="381">
        <f t="shared" ref="AV83:AY83" si="10">COUNTIF(AV3:AV81,"&gt;1")</f>
        <v>0</v>
      </c>
      <c r="AW83" s="381">
        <f t="shared" si="10"/>
        <v>0</v>
      </c>
      <c r="AX83" s="381">
        <f t="shared" si="10"/>
        <v>0</v>
      </c>
      <c r="AY83" s="381">
        <f t="shared" si="10"/>
        <v>0</v>
      </c>
      <c r="AZ83" s="381"/>
      <c r="BA83" s="381">
        <f t="shared" ref="BA83:BB83" si="11">COUNTIF(BA3:BA81,"&gt;1")</f>
        <v>0</v>
      </c>
      <c r="BB83" s="381">
        <f t="shared" si="11"/>
        <v>64</v>
      </c>
      <c r="BC83" s="390"/>
      <c r="BD83" s="390"/>
      <c r="BE83" s="381"/>
      <c r="BF83" s="381">
        <f t="shared" ref="BF83:BT83" si="12">COUNTIF(BF3:BF81,"&gt;1")</f>
        <v>0</v>
      </c>
      <c r="BG83" s="381">
        <f t="shared" si="12"/>
        <v>0</v>
      </c>
      <c r="BH83" s="381">
        <f t="shared" si="12"/>
        <v>1</v>
      </c>
      <c r="BI83" s="381">
        <f t="shared" si="12"/>
        <v>0</v>
      </c>
      <c r="BJ83" s="381">
        <f t="shared" si="12"/>
        <v>0</v>
      </c>
      <c r="BK83" s="381">
        <f t="shared" si="12"/>
        <v>0</v>
      </c>
      <c r="BL83" s="381">
        <f t="shared" si="12"/>
        <v>0</v>
      </c>
      <c r="BM83" s="381">
        <f t="shared" si="12"/>
        <v>0</v>
      </c>
      <c r="BN83" s="381">
        <f t="shared" si="12"/>
        <v>0</v>
      </c>
      <c r="BO83" s="381">
        <f t="shared" si="12"/>
        <v>0</v>
      </c>
      <c r="BP83" s="381">
        <f t="shared" si="12"/>
        <v>0</v>
      </c>
      <c r="BQ83" s="381">
        <f t="shared" si="12"/>
        <v>0</v>
      </c>
      <c r="BR83" s="381">
        <f t="shared" si="12"/>
        <v>0</v>
      </c>
      <c r="BS83" s="381">
        <f t="shared" si="12"/>
        <v>0</v>
      </c>
      <c r="BT83" s="381">
        <f t="shared" si="12"/>
        <v>62</v>
      </c>
      <c r="BU83" s="381"/>
      <c r="BV83" s="381">
        <f t="shared" ref="BV83:CK83" si="13">COUNTIF(BV3:BV81,"&gt;1")</f>
        <v>0</v>
      </c>
      <c r="BW83" s="381">
        <f t="shared" si="13"/>
        <v>0</v>
      </c>
      <c r="BX83" s="381">
        <f t="shared" si="13"/>
        <v>0</v>
      </c>
      <c r="BY83" s="381">
        <f t="shared" si="13"/>
        <v>0</v>
      </c>
      <c r="BZ83" s="381">
        <f t="shared" si="13"/>
        <v>0</v>
      </c>
      <c r="CA83" s="381">
        <f t="shared" si="13"/>
        <v>0</v>
      </c>
      <c r="CB83" s="381">
        <f t="shared" si="13"/>
        <v>0</v>
      </c>
      <c r="CC83" s="381">
        <f t="shared" si="13"/>
        <v>0</v>
      </c>
      <c r="CD83" s="381">
        <f t="shared" si="13"/>
        <v>0</v>
      </c>
      <c r="CE83" s="381">
        <f t="shared" si="13"/>
        <v>0</v>
      </c>
      <c r="CF83" s="381">
        <f t="shared" si="13"/>
        <v>0</v>
      </c>
      <c r="CG83" s="381">
        <f t="shared" si="13"/>
        <v>0</v>
      </c>
      <c r="CH83" s="381">
        <f t="shared" si="13"/>
        <v>0</v>
      </c>
      <c r="CI83" s="381">
        <f t="shared" si="13"/>
        <v>0</v>
      </c>
      <c r="CJ83" s="381">
        <f t="shared" si="13"/>
        <v>0</v>
      </c>
      <c r="CK83" s="381">
        <f t="shared" si="13"/>
        <v>52</v>
      </c>
      <c r="CL83" s="398"/>
    </row>
    <row r="84" spans="1:90" ht="12.75" customHeight="1">
      <c r="A84" s="12" t="s">
        <v>14</v>
      </c>
      <c r="B84" s="12"/>
      <c r="C84" s="13"/>
      <c r="D84" s="13"/>
      <c r="E84" s="382"/>
      <c r="F84" s="382">
        <f>COUNTIF(D35:D77,0)</f>
        <v>0</v>
      </c>
      <c r="G84" s="381">
        <f t="shared" ref="G84:T84" si="14">COUNTIF(G35:G81,0)</f>
        <v>24</v>
      </c>
      <c r="H84" s="381">
        <f t="shared" si="14"/>
        <v>28</v>
      </c>
      <c r="I84" s="381">
        <f t="shared" si="14"/>
        <v>27</v>
      </c>
      <c r="J84" s="381">
        <f t="shared" si="14"/>
        <v>47</v>
      </c>
      <c r="K84" s="381">
        <f t="shared" si="14"/>
        <v>25</v>
      </c>
      <c r="L84" s="381">
        <f t="shared" si="14"/>
        <v>24</v>
      </c>
      <c r="M84" s="382">
        <f t="shared" si="14"/>
        <v>41</v>
      </c>
      <c r="N84" s="381">
        <f t="shared" si="14"/>
        <v>29</v>
      </c>
      <c r="O84" s="381">
        <f t="shared" si="14"/>
        <v>25</v>
      </c>
      <c r="P84" s="381">
        <f t="shared" si="14"/>
        <v>25</v>
      </c>
      <c r="Q84" s="381">
        <f t="shared" si="14"/>
        <v>29</v>
      </c>
      <c r="R84" s="381">
        <f t="shared" si="14"/>
        <v>44</v>
      </c>
      <c r="S84" s="381">
        <f t="shared" si="14"/>
        <v>47</v>
      </c>
      <c r="T84" s="381">
        <f t="shared" si="14"/>
        <v>3</v>
      </c>
      <c r="U84" s="387"/>
      <c r="V84" s="381">
        <f>COUNTIF(V3:V81,0)</f>
        <v>42</v>
      </c>
      <c r="W84" s="381">
        <f t="shared" ref="W84:AJ84" si="15">COUNTIF(W35:W81,0)</f>
        <v>25</v>
      </c>
      <c r="X84" s="381">
        <f t="shared" si="15"/>
        <v>28</v>
      </c>
      <c r="Y84" s="381">
        <f t="shared" si="15"/>
        <v>24</v>
      </c>
      <c r="Z84" s="381">
        <f t="shared" si="15"/>
        <v>24</v>
      </c>
      <c r="AA84" s="381">
        <f t="shared" si="15"/>
        <v>0</v>
      </c>
      <c r="AB84" s="381">
        <f t="shared" si="15"/>
        <v>26</v>
      </c>
      <c r="AC84" s="381">
        <f t="shared" si="15"/>
        <v>23</v>
      </c>
      <c r="AD84" s="382">
        <f t="shared" si="15"/>
        <v>41</v>
      </c>
      <c r="AE84" s="381">
        <f t="shared" si="15"/>
        <v>30</v>
      </c>
      <c r="AF84" s="381">
        <f t="shared" si="15"/>
        <v>26</v>
      </c>
      <c r="AG84" s="381">
        <f t="shared" si="15"/>
        <v>28</v>
      </c>
      <c r="AH84" s="381">
        <f t="shared" si="15"/>
        <v>42</v>
      </c>
      <c r="AI84" s="381">
        <f t="shared" si="15"/>
        <v>0</v>
      </c>
      <c r="AJ84" s="381">
        <f t="shared" si="15"/>
        <v>0</v>
      </c>
      <c r="AK84" s="381">
        <f>COUNTIF(AK3:AK81,0)</f>
        <v>17</v>
      </c>
      <c r="AL84" s="381">
        <f>COUNTIF(AL35:AL81,0)</f>
        <v>0</v>
      </c>
      <c r="AM84" s="381"/>
      <c r="AN84" s="381"/>
      <c r="AO84" s="381">
        <f t="shared" ref="AO84:AQ84" si="16">COUNTIF(AO35:AO81,0)</f>
        <v>27</v>
      </c>
      <c r="AP84" s="381">
        <f t="shared" si="16"/>
        <v>25</v>
      </c>
      <c r="AQ84" s="381">
        <f t="shared" si="16"/>
        <v>23</v>
      </c>
      <c r="AR84" s="381"/>
      <c r="AS84" s="381">
        <f t="shared" ref="AS84:AT84" si="17">COUNTIF(AS35:AS81,0)</f>
        <v>22</v>
      </c>
      <c r="AT84" s="381">
        <f t="shared" si="17"/>
        <v>22</v>
      </c>
      <c r="AU84" s="381"/>
      <c r="AV84" s="381">
        <f t="shared" ref="AV84:AY84" si="18">COUNTIF(AV35:AV81,0)</f>
        <v>28</v>
      </c>
      <c r="AW84" s="381">
        <f t="shared" si="18"/>
        <v>25</v>
      </c>
      <c r="AX84" s="381">
        <f t="shared" si="18"/>
        <v>23</v>
      </c>
      <c r="AY84" s="381">
        <f t="shared" si="18"/>
        <v>29</v>
      </c>
      <c r="AZ84" s="381"/>
      <c r="BA84" s="381">
        <f>COUNTIF(BA35:BA81,0)</f>
        <v>47</v>
      </c>
      <c r="BB84" s="381">
        <f>COUNTIF(BB3:BB81,0)</f>
        <v>15</v>
      </c>
      <c r="BC84" s="390"/>
      <c r="BD84" s="390"/>
      <c r="BE84" s="381"/>
      <c r="BF84" s="381">
        <f t="shared" ref="BF84:BS84" si="19">COUNTIF(BF35:BF81,0)</f>
        <v>27</v>
      </c>
      <c r="BG84" s="381">
        <f t="shared" si="19"/>
        <v>28</v>
      </c>
      <c r="BH84" s="381">
        <f t="shared" si="19"/>
        <v>27</v>
      </c>
      <c r="BI84" s="381">
        <f t="shared" si="19"/>
        <v>28</v>
      </c>
      <c r="BJ84" s="381">
        <f t="shared" si="19"/>
        <v>0</v>
      </c>
      <c r="BK84" s="381">
        <f t="shared" si="19"/>
        <v>26</v>
      </c>
      <c r="BL84" s="381">
        <f t="shared" si="19"/>
        <v>27</v>
      </c>
      <c r="BM84" s="381">
        <f t="shared" si="19"/>
        <v>39</v>
      </c>
      <c r="BN84" s="381">
        <f t="shared" si="19"/>
        <v>35</v>
      </c>
      <c r="BO84" s="381">
        <f t="shared" si="19"/>
        <v>26</v>
      </c>
      <c r="BP84" s="381">
        <f t="shared" si="19"/>
        <v>30</v>
      </c>
      <c r="BQ84" s="381">
        <f t="shared" si="19"/>
        <v>42</v>
      </c>
      <c r="BR84" s="381">
        <f t="shared" si="19"/>
        <v>0</v>
      </c>
      <c r="BS84" s="381">
        <f t="shared" si="19"/>
        <v>47</v>
      </c>
      <c r="BT84" s="381">
        <f>COUNTIF(BT3:BT81,0)</f>
        <v>17</v>
      </c>
      <c r="BU84" s="381"/>
      <c r="BV84" s="381">
        <f t="shared" ref="BV84:CJ84" si="20">COUNTIF(BV35:BV81,0)</f>
        <v>47</v>
      </c>
      <c r="BW84" s="381">
        <f t="shared" si="20"/>
        <v>25</v>
      </c>
      <c r="BX84" s="381">
        <f t="shared" si="20"/>
        <v>25</v>
      </c>
      <c r="BY84" s="381">
        <f t="shared" si="20"/>
        <v>24</v>
      </c>
      <c r="BZ84" s="381">
        <f t="shared" si="20"/>
        <v>23</v>
      </c>
      <c r="CA84" s="381">
        <f t="shared" si="20"/>
        <v>22</v>
      </c>
      <c r="CB84" s="381">
        <f t="shared" si="20"/>
        <v>23</v>
      </c>
      <c r="CC84" s="381">
        <f t="shared" si="20"/>
        <v>0</v>
      </c>
      <c r="CD84" s="381">
        <f t="shared" si="20"/>
        <v>22</v>
      </c>
      <c r="CE84" s="381">
        <f t="shared" si="20"/>
        <v>22</v>
      </c>
      <c r="CF84" s="381">
        <f t="shared" si="20"/>
        <v>32</v>
      </c>
      <c r="CG84" s="381">
        <f t="shared" si="20"/>
        <v>41</v>
      </c>
      <c r="CH84" s="381">
        <f t="shared" si="20"/>
        <v>47</v>
      </c>
      <c r="CI84" s="381">
        <f t="shared" si="20"/>
        <v>47</v>
      </c>
      <c r="CJ84" s="381">
        <f t="shared" si="20"/>
        <v>0</v>
      </c>
      <c r="CK84" s="381">
        <f>COUNTIF(CK3:CK81,0)</f>
        <v>27</v>
      </c>
      <c r="CL84" s="398"/>
    </row>
    <row r="85" spans="1:90" ht="12.75" customHeight="1">
      <c r="A85" s="14"/>
      <c r="B85" s="14"/>
      <c r="C85" s="15"/>
      <c r="D85" s="15"/>
      <c r="E85" s="382"/>
      <c r="F85" s="382"/>
      <c r="G85" s="15"/>
      <c r="H85" s="15"/>
      <c r="I85" s="15"/>
      <c r="J85" s="382"/>
      <c r="K85" s="15"/>
      <c r="L85" s="15"/>
      <c r="M85" s="382"/>
      <c r="N85" s="382"/>
      <c r="O85" s="15"/>
      <c r="P85" s="15"/>
      <c r="Q85" s="15"/>
      <c r="R85" s="382"/>
      <c r="S85" s="15"/>
      <c r="T85" s="15"/>
      <c r="U85" s="387"/>
      <c r="V85" s="15">
        <f>SUM(F85:S85)</f>
        <v>0</v>
      </c>
      <c r="W85" s="15"/>
      <c r="X85" s="15"/>
      <c r="Y85" s="15"/>
      <c r="Z85" s="15"/>
      <c r="AA85" s="382"/>
      <c r="AB85" s="15"/>
      <c r="AC85" s="15"/>
      <c r="AD85" s="382"/>
      <c r="AE85" s="382"/>
      <c r="AF85" s="15"/>
      <c r="AG85" s="15"/>
      <c r="AH85" s="15"/>
      <c r="AI85" s="382"/>
      <c r="AJ85" s="15"/>
      <c r="AK85" s="15">
        <f>SUM(W85:AJ85)</f>
        <v>0</v>
      </c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>
        <f>SUM(AL85:BA85)</f>
        <v>0</v>
      </c>
      <c r="BC85" s="390"/>
      <c r="BD85" s="390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>
        <f>SUM(BF85:BS85)</f>
        <v>0</v>
      </c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>
        <f>SUM(BV85:CJ85)</f>
        <v>0</v>
      </c>
      <c r="CL85" s="407"/>
    </row>
    <row r="86" spans="1:90" ht="12.75" customHeight="1">
      <c r="A86" s="7"/>
      <c r="B86" s="1"/>
      <c r="C86" s="1"/>
      <c r="D86" s="2"/>
      <c r="E86" s="386"/>
      <c r="F86" s="382"/>
      <c r="G86" s="381"/>
      <c r="H86" s="381"/>
      <c r="I86" s="381"/>
      <c r="J86" s="382"/>
      <c r="K86" s="381"/>
      <c r="L86" s="381"/>
      <c r="M86" s="382"/>
      <c r="N86" s="382"/>
      <c r="O86" s="381"/>
      <c r="P86" s="381"/>
      <c r="Q86" s="381"/>
      <c r="R86" s="382"/>
      <c r="S86" s="381"/>
      <c r="T86" s="381"/>
      <c r="U86" s="405"/>
      <c r="V86" s="385"/>
      <c r="W86" s="381"/>
      <c r="X86" s="381"/>
      <c r="Y86" s="381"/>
      <c r="Z86" s="381"/>
      <c r="AA86" s="382"/>
      <c r="AB86" s="381"/>
      <c r="AC86" s="381"/>
      <c r="AD86" s="382"/>
      <c r="AE86" s="382"/>
      <c r="AF86" s="381"/>
      <c r="AG86" s="381"/>
      <c r="AH86" s="381"/>
      <c r="AI86" s="382"/>
      <c r="AJ86" s="381"/>
      <c r="AK86" s="385"/>
      <c r="AL86" s="381"/>
      <c r="AM86" s="381"/>
      <c r="AN86" s="381"/>
      <c r="AO86" s="381"/>
      <c r="AP86" s="381"/>
      <c r="AQ86" s="381"/>
      <c r="AR86" s="384"/>
      <c r="AS86" s="384"/>
      <c r="AT86" s="381"/>
      <c r="AU86" s="381"/>
      <c r="AV86" s="381"/>
      <c r="AW86" s="381"/>
      <c r="AX86" s="381"/>
      <c r="AY86" s="381"/>
      <c r="AZ86" s="384"/>
      <c r="BA86" s="384"/>
      <c r="BB86" s="385"/>
      <c r="BC86" s="390"/>
      <c r="BD86" s="390"/>
      <c r="BE86" s="381"/>
      <c r="BF86" s="381"/>
      <c r="BG86" s="381"/>
      <c r="BH86" s="381"/>
      <c r="BI86" s="381"/>
      <c r="BJ86" s="384"/>
      <c r="BK86" s="381"/>
      <c r="BL86" s="381"/>
      <c r="BM86" s="384"/>
      <c r="BN86" s="381"/>
      <c r="BO86" s="381"/>
      <c r="BP86" s="381"/>
      <c r="BQ86" s="381"/>
      <c r="BR86" s="384"/>
      <c r="BS86" s="381"/>
      <c r="BT86" s="385"/>
      <c r="BU86" s="381"/>
      <c r="BV86" s="381"/>
      <c r="BW86" s="381"/>
      <c r="BX86" s="381"/>
      <c r="BY86" s="381"/>
      <c r="BZ86" s="381"/>
      <c r="CA86" s="381"/>
      <c r="CB86" s="384"/>
      <c r="CC86" s="381"/>
      <c r="CD86" s="381"/>
      <c r="CE86" s="381"/>
      <c r="CF86" s="381"/>
      <c r="CG86" s="384"/>
      <c r="CH86" s="381"/>
      <c r="CI86" s="381"/>
      <c r="CJ86" s="381"/>
      <c r="CK86" s="385"/>
      <c r="CL86" s="406"/>
    </row>
    <row r="87" spans="1:90" ht="12.75" customHeight="1">
      <c r="A87" s="7"/>
      <c r="B87" s="1"/>
      <c r="C87" s="1"/>
      <c r="D87" s="2"/>
      <c r="E87" s="386"/>
      <c r="F87" s="382"/>
      <c r="G87" s="381"/>
      <c r="H87" s="381"/>
      <c r="I87" s="381"/>
      <c r="J87" s="382"/>
      <c r="K87" s="381"/>
      <c r="L87" s="381"/>
      <c r="M87" s="382"/>
      <c r="N87" s="382"/>
      <c r="O87" s="381"/>
      <c r="P87" s="381"/>
      <c r="Q87" s="381"/>
      <c r="R87" s="382"/>
      <c r="S87" s="381"/>
      <c r="T87" s="381"/>
      <c r="U87" s="405"/>
      <c r="V87" s="385"/>
      <c r="W87" s="381"/>
      <c r="X87" s="381"/>
      <c r="Y87" s="381"/>
      <c r="Z87" s="381"/>
      <c r="AA87" s="382"/>
      <c r="AB87" s="381"/>
      <c r="AC87" s="381"/>
      <c r="AD87" s="382"/>
      <c r="AE87" s="382"/>
      <c r="AF87" s="381"/>
      <c r="AG87" s="381"/>
      <c r="AH87" s="381"/>
      <c r="AI87" s="382"/>
      <c r="AJ87" s="381"/>
      <c r="AK87" s="385"/>
      <c r="AL87" s="381"/>
      <c r="AM87" s="381"/>
      <c r="AN87" s="381"/>
      <c r="AO87" s="381"/>
      <c r="AP87" s="381"/>
      <c r="AQ87" s="381"/>
      <c r="AR87" s="384"/>
      <c r="AS87" s="384"/>
      <c r="AT87" s="381"/>
      <c r="AU87" s="381"/>
      <c r="AV87" s="381"/>
      <c r="AW87" s="381"/>
      <c r="AX87" s="381"/>
      <c r="AY87" s="381"/>
      <c r="AZ87" s="384"/>
      <c r="BA87" s="384"/>
      <c r="BB87" s="385"/>
      <c r="BC87" s="390"/>
      <c r="BD87" s="390"/>
      <c r="BE87" s="381"/>
      <c r="BF87" s="381"/>
      <c r="BG87" s="381"/>
      <c r="BH87" s="381"/>
      <c r="BI87" s="381"/>
      <c r="BJ87" s="384"/>
      <c r="BK87" s="381"/>
      <c r="BL87" s="381"/>
      <c r="BM87" s="384"/>
      <c r="BN87" s="381"/>
      <c r="BO87" s="381"/>
      <c r="BP87" s="381"/>
      <c r="BQ87" s="381"/>
      <c r="BR87" s="384"/>
      <c r="BS87" s="381"/>
      <c r="BT87" s="385"/>
      <c r="BU87" s="381"/>
      <c r="BV87" s="381"/>
      <c r="BW87" s="381"/>
      <c r="BX87" s="381"/>
      <c r="BY87" s="381"/>
      <c r="BZ87" s="381"/>
      <c r="CA87" s="381"/>
      <c r="CB87" s="384"/>
      <c r="CC87" s="381"/>
      <c r="CD87" s="381"/>
      <c r="CE87" s="381"/>
      <c r="CF87" s="381"/>
      <c r="CG87" s="384"/>
      <c r="CH87" s="381"/>
      <c r="CI87" s="381"/>
      <c r="CJ87" s="381"/>
      <c r="CK87" s="385"/>
      <c r="CL87" s="406"/>
    </row>
    <row r="88" spans="1:90" ht="12.75" customHeight="1">
      <c r="A88" s="7"/>
      <c r="B88" s="1"/>
      <c r="C88" s="1"/>
      <c r="D88" s="2"/>
      <c r="E88" s="386"/>
      <c r="F88" s="382"/>
      <c r="G88" s="381"/>
      <c r="H88" s="381"/>
      <c r="I88" s="381"/>
      <c r="J88" s="382"/>
      <c r="K88" s="381"/>
      <c r="L88" s="381"/>
      <c r="M88" s="382"/>
      <c r="N88" s="382"/>
      <c r="O88" s="381"/>
      <c r="P88" s="381"/>
      <c r="Q88" s="381"/>
      <c r="R88" s="382"/>
      <c r="S88" s="381"/>
      <c r="T88" s="381"/>
      <c r="U88" s="405"/>
      <c r="V88" s="385"/>
      <c r="W88" s="381"/>
      <c r="X88" s="381"/>
      <c r="Y88" s="381"/>
      <c r="Z88" s="381"/>
      <c r="AA88" s="382"/>
      <c r="AB88" s="381"/>
      <c r="AC88" s="381"/>
      <c r="AD88" s="382"/>
      <c r="AE88" s="382"/>
      <c r="AF88" s="381"/>
      <c r="AG88" s="381"/>
      <c r="AH88" s="381"/>
      <c r="AI88" s="382"/>
      <c r="AJ88" s="381"/>
      <c r="AK88" s="385"/>
      <c r="AL88" s="381"/>
      <c r="AM88" s="381"/>
      <c r="AN88" s="381"/>
      <c r="AO88" s="381"/>
      <c r="AP88" s="381"/>
      <c r="AQ88" s="381"/>
      <c r="AR88" s="384"/>
      <c r="AS88" s="384"/>
      <c r="AT88" s="381"/>
      <c r="AU88" s="381"/>
      <c r="AV88" s="381"/>
      <c r="AW88" s="381"/>
      <c r="AX88" s="381"/>
      <c r="AY88" s="381"/>
      <c r="AZ88" s="384"/>
      <c r="BA88" s="384"/>
      <c r="BB88" s="385"/>
      <c r="BC88" s="390"/>
      <c r="BD88" s="390"/>
      <c r="BE88" s="381"/>
      <c r="BF88" s="381"/>
      <c r="BG88" s="381"/>
      <c r="BH88" s="381"/>
      <c r="BI88" s="381"/>
      <c r="BJ88" s="384"/>
      <c r="BK88" s="381"/>
      <c r="BL88" s="381"/>
      <c r="BM88" s="384"/>
      <c r="BN88" s="381"/>
      <c r="BO88" s="381"/>
      <c r="BP88" s="381"/>
      <c r="BQ88" s="381"/>
      <c r="BR88" s="384"/>
      <c r="BS88" s="381"/>
      <c r="BT88" s="385"/>
      <c r="BU88" s="381"/>
      <c r="BV88" s="381"/>
      <c r="BW88" s="381"/>
      <c r="BX88" s="381"/>
      <c r="BY88" s="381"/>
      <c r="BZ88" s="381"/>
      <c r="CA88" s="381"/>
      <c r="CB88" s="384"/>
      <c r="CC88" s="381"/>
      <c r="CD88" s="381"/>
      <c r="CE88" s="381"/>
      <c r="CF88" s="381"/>
      <c r="CG88" s="384"/>
      <c r="CH88" s="381"/>
      <c r="CI88" s="381"/>
      <c r="CJ88" s="381"/>
      <c r="CK88" s="385"/>
      <c r="CL88" s="406"/>
    </row>
    <row r="89" spans="1:90" ht="12.75" customHeight="1">
      <c r="A89" s="7"/>
      <c r="B89" s="1"/>
      <c r="C89" s="1"/>
      <c r="D89" s="2"/>
      <c r="E89" s="386"/>
      <c r="F89" s="382"/>
      <c r="G89" s="381"/>
      <c r="H89" s="381"/>
      <c r="I89" s="381"/>
      <c r="J89" s="382"/>
      <c r="K89" s="381"/>
      <c r="L89" s="381"/>
      <c r="M89" s="382"/>
      <c r="N89" s="382"/>
      <c r="O89" s="381"/>
      <c r="P89" s="381"/>
      <c r="Q89" s="381"/>
      <c r="R89" s="382"/>
      <c r="S89" s="381"/>
      <c r="T89" s="381"/>
      <c r="U89" s="405"/>
      <c r="V89" s="385"/>
      <c r="W89" s="381"/>
      <c r="X89" s="381"/>
      <c r="Y89" s="381"/>
      <c r="Z89" s="381"/>
      <c r="AA89" s="382"/>
      <c r="AB89" s="381"/>
      <c r="AC89" s="381"/>
      <c r="AD89" s="382"/>
      <c r="AE89" s="382"/>
      <c r="AF89" s="381"/>
      <c r="AG89" s="381"/>
      <c r="AH89" s="381"/>
      <c r="AI89" s="382"/>
      <c r="AJ89" s="381"/>
      <c r="AK89" s="385"/>
      <c r="AL89" s="381"/>
      <c r="AM89" s="381"/>
      <c r="AN89" s="381"/>
      <c r="AO89" s="381"/>
      <c r="AP89" s="381"/>
      <c r="AQ89" s="381"/>
      <c r="AR89" s="384"/>
      <c r="AS89" s="384"/>
      <c r="AT89" s="381"/>
      <c r="AU89" s="381"/>
      <c r="AV89" s="381"/>
      <c r="AW89" s="381"/>
      <c r="AX89" s="381"/>
      <c r="AY89" s="381"/>
      <c r="AZ89" s="384"/>
      <c r="BA89" s="384"/>
      <c r="BB89" s="385"/>
      <c r="BC89" s="390"/>
      <c r="BD89" s="390"/>
      <c r="BE89" s="381"/>
      <c r="BF89" s="381"/>
      <c r="BG89" s="381"/>
      <c r="BH89" s="381"/>
      <c r="BI89" s="381"/>
      <c r="BJ89" s="384"/>
      <c r="BK89" s="381"/>
      <c r="BL89" s="381"/>
      <c r="BM89" s="384"/>
      <c r="BN89" s="381"/>
      <c r="BO89" s="381"/>
      <c r="BP89" s="381"/>
      <c r="BQ89" s="381"/>
      <c r="BR89" s="384"/>
      <c r="BS89" s="381"/>
      <c r="BT89" s="385"/>
      <c r="BU89" s="381"/>
      <c r="BV89" s="381"/>
      <c r="BW89" s="381"/>
      <c r="BX89" s="381"/>
      <c r="BY89" s="381"/>
      <c r="BZ89" s="381"/>
      <c r="CA89" s="381"/>
      <c r="CB89" s="384"/>
      <c r="CC89" s="381"/>
      <c r="CD89" s="381"/>
      <c r="CE89" s="381"/>
      <c r="CF89" s="381"/>
      <c r="CG89" s="384"/>
      <c r="CH89" s="381"/>
      <c r="CI89" s="381"/>
      <c r="CJ89" s="381"/>
      <c r="CK89" s="385"/>
      <c r="CL89" s="406"/>
    </row>
    <row r="90" spans="1:90" ht="12.75" customHeight="1">
      <c r="A90" s="7"/>
      <c r="B90" s="1"/>
      <c r="C90" s="1"/>
      <c r="D90" s="2"/>
      <c r="E90" s="386"/>
      <c r="F90" s="382"/>
      <c r="G90" s="381"/>
      <c r="H90" s="381"/>
      <c r="I90" s="381"/>
      <c r="J90" s="382"/>
      <c r="K90" s="381"/>
      <c r="L90" s="381"/>
      <c r="M90" s="382"/>
      <c r="N90" s="382"/>
      <c r="O90" s="381"/>
      <c r="P90" s="381"/>
      <c r="Q90" s="381"/>
      <c r="R90" s="382"/>
      <c r="S90" s="381"/>
      <c r="T90" s="381"/>
      <c r="U90" s="405"/>
      <c r="V90" s="385"/>
      <c r="W90" s="381"/>
      <c r="X90" s="381"/>
      <c r="Y90" s="381"/>
      <c r="Z90" s="381"/>
      <c r="AA90" s="382"/>
      <c r="AB90" s="381"/>
      <c r="AC90" s="381"/>
      <c r="AD90" s="382"/>
      <c r="AE90" s="382"/>
      <c r="AF90" s="381"/>
      <c r="AG90" s="381"/>
      <c r="AH90" s="381"/>
      <c r="AI90" s="382"/>
      <c r="AJ90" s="381"/>
      <c r="AK90" s="385"/>
      <c r="AL90" s="381"/>
      <c r="AM90" s="381"/>
      <c r="AN90" s="381"/>
      <c r="AO90" s="381"/>
      <c r="AP90" s="381"/>
      <c r="AQ90" s="381"/>
      <c r="AR90" s="384"/>
      <c r="AS90" s="384"/>
      <c r="AT90" s="381"/>
      <c r="AU90" s="381"/>
      <c r="AV90" s="381"/>
      <c r="AW90" s="381"/>
      <c r="AX90" s="381"/>
      <c r="AY90" s="381"/>
      <c r="AZ90" s="384"/>
      <c r="BA90" s="384"/>
      <c r="BB90" s="385"/>
      <c r="BC90" s="390"/>
      <c r="BD90" s="390"/>
      <c r="BE90" s="381"/>
      <c r="BF90" s="381"/>
      <c r="BG90" s="381"/>
      <c r="BH90" s="381"/>
      <c r="BI90" s="381"/>
      <c r="BJ90" s="384"/>
      <c r="BK90" s="381"/>
      <c r="BL90" s="381"/>
      <c r="BM90" s="384"/>
      <c r="BN90" s="381"/>
      <c r="BO90" s="381"/>
      <c r="BP90" s="381"/>
      <c r="BQ90" s="381"/>
      <c r="BR90" s="384"/>
      <c r="BS90" s="381"/>
      <c r="BT90" s="385"/>
      <c r="BU90" s="381"/>
      <c r="BV90" s="381"/>
      <c r="BW90" s="381"/>
      <c r="BX90" s="381"/>
      <c r="BY90" s="381"/>
      <c r="BZ90" s="381"/>
      <c r="CA90" s="381"/>
      <c r="CB90" s="384"/>
      <c r="CC90" s="381"/>
      <c r="CD90" s="381"/>
      <c r="CE90" s="381"/>
      <c r="CF90" s="381"/>
      <c r="CG90" s="384"/>
      <c r="CH90" s="381"/>
      <c r="CI90" s="381"/>
      <c r="CJ90" s="381"/>
      <c r="CK90" s="385"/>
      <c r="CL90" s="406"/>
    </row>
    <row r="91" spans="1:90" ht="12.75" customHeight="1">
      <c r="A91" s="7"/>
      <c r="B91" s="1"/>
      <c r="C91" s="1"/>
      <c r="D91" s="2"/>
      <c r="E91" s="386"/>
      <c r="F91" s="382"/>
      <c r="G91" s="381"/>
      <c r="H91" s="381"/>
      <c r="I91" s="381"/>
      <c r="J91" s="382"/>
      <c r="K91" s="381"/>
      <c r="L91" s="381"/>
      <c r="M91" s="382"/>
      <c r="N91" s="382"/>
      <c r="O91" s="381"/>
      <c r="P91" s="381"/>
      <c r="Q91" s="381"/>
      <c r="R91" s="382"/>
      <c r="S91" s="381"/>
      <c r="T91" s="381"/>
      <c r="U91" s="405"/>
      <c r="V91" s="385"/>
      <c r="W91" s="381"/>
      <c r="X91" s="381"/>
      <c r="Y91" s="381"/>
      <c r="Z91" s="381"/>
      <c r="AA91" s="382"/>
      <c r="AB91" s="381"/>
      <c r="AC91" s="381"/>
      <c r="AD91" s="382"/>
      <c r="AE91" s="382"/>
      <c r="AF91" s="381"/>
      <c r="AG91" s="381"/>
      <c r="AH91" s="381"/>
      <c r="AI91" s="382"/>
      <c r="AJ91" s="381"/>
      <c r="AK91" s="385"/>
      <c r="AL91" s="381"/>
      <c r="AM91" s="381"/>
      <c r="AN91" s="381"/>
      <c r="AO91" s="381"/>
      <c r="AP91" s="381"/>
      <c r="AQ91" s="381"/>
      <c r="AR91" s="384"/>
      <c r="AS91" s="384"/>
      <c r="AT91" s="381"/>
      <c r="AU91" s="381"/>
      <c r="AV91" s="381"/>
      <c r="AW91" s="381"/>
      <c r="AX91" s="381"/>
      <c r="AY91" s="381"/>
      <c r="AZ91" s="384"/>
      <c r="BA91" s="384"/>
      <c r="BB91" s="385"/>
      <c r="BC91" s="390"/>
      <c r="BD91" s="390"/>
      <c r="BE91" s="381"/>
      <c r="BF91" s="381"/>
      <c r="BG91" s="381"/>
      <c r="BH91" s="381"/>
      <c r="BI91" s="381"/>
      <c r="BJ91" s="384"/>
      <c r="BK91" s="381"/>
      <c r="BL91" s="381"/>
      <c r="BM91" s="384"/>
      <c r="BN91" s="381"/>
      <c r="BO91" s="381"/>
      <c r="BP91" s="381"/>
      <c r="BQ91" s="381"/>
      <c r="BR91" s="384"/>
      <c r="BS91" s="381"/>
      <c r="BT91" s="385"/>
      <c r="BU91" s="381"/>
      <c r="BV91" s="381"/>
      <c r="BW91" s="381"/>
      <c r="BX91" s="381"/>
      <c r="BY91" s="381"/>
      <c r="BZ91" s="381"/>
      <c r="CA91" s="381"/>
      <c r="CB91" s="384"/>
      <c r="CC91" s="381"/>
      <c r="CD91" s="381"/>
      <c r="CE91" s="381"/>
      <c r="CF91" s="381"/>
      <c r="CG91" s="384"/>
      <c r="CH91" s="381"/>
      <c r="CI91" s="381"/>
      <c r="CJ91" s="381"/>
      <c r="CK91" s="385"/>
      <c r="CL91" s="406"/>
    </row>
    <row r="92" spans="1:90" ht="12.75" customHeight="1">
      <c r="A92" s="7"/>
      <c r="B92" s="1"/>
      <c r="C92" s="1"/>
      <c r="D92" s="2"/>
      <c r="E92" s="386"/>
      <c r="F92" s="382"/>
      <c r="G92" s="381"/>
      <c r="H92" s="381"/>
      <c r="I92" s="381"/>
      <c r="J92" s="382"/>
      <c r="K92" s="381"/>
      <c r="L92" s="381"/>
      <c r="M92" s="382"/>
      <c r="N92" s="382"/>
      <c r="O92" s="381"/>
      <c r="P92" s="381"/>
      <c r="Q92" s="381"/>
      <c r="R92" s="382"/>
      <c r="S92" s="381"/>
      <c r="T92" s="381"/>
      <c r="U92" s="405"/>
      <c r="V92" s="385"/>
      <c r="W92" s="381"/>
      <c r="X92" s="381"/>
      <c r="Y92" s="381"/>
      <c r="Z92" s="381"/>
      <c r="AA92" s="382"/>
      <c r="AB92" s="381"/>
      <c r="AC92" s="381"/>
      <c r="AD92" s="382"/>
      <c r="AE92" s="382"/>
      <c r="AF92" s="381"/>
      <c r="AG92" s="381"/>
      <c r="AH92" s="381"/>
      <c r="AI92" s="382"/>
      <c r="AJ92" s="381"/>
      <c r="AK92" s="385"/>
      <c r="AL92" s="381"/>
      <c r="AM92" s="381"/>
      <c r="AN92" s="381"/>
      <c r="AO92" s="381"/>
      <c r="AP92" s="381"/>
      <c r="AQ92" s="381"/>
      <c r="AR92" s="384"/>
      <c r="AS92" s="384"/>
      <c r="AT92" s="381"/>
      <c r="AU92" s="381"/>
      <c r="AV92" s="381"/>
      <c r="AW92" s="381"/>
      <c r="AX92" s="381"/>
      <c r="AY92" s="381"/>
      <c r="AZ92" s="384"/>
      <c r="BA92" s="384"/>
      <c r="BB92" s="385"/>
      <c r="BC92" s="390"/>
      <c r="BD92" s="390"/>
      <c r="BE92" s="381"/>
      <c r="BF92" s="381"/>
      <c r="BG92" s="381"/>
      <c r="BH92" s="381"/>
      <c r="BI92" s="381"/>
      <c r="BJ92" s="384"/>
      <c r="BK92" s="381"/>
      <c r="BL92" s="381"/>
      <c r="BM92" s="384"/>
      <c r="BN92" s="381"/>
      <c r="BO92" s="381"/>
      <c r="BP92" s="381"/>
      <c r="BQ92" s="381"/>
      <c r="BR92" s="384"/>
      <c r="BS92" s="381"/>
      <c r="BT92" s="385"/>
      <c r="BU92" s="381"/>
      <c r="BV92" s="381"/>
      <c r="BW92" s="381"/>
      <c r="BX92" s="381"/>
      <c r="BY92" s="381"/>
      <c r="BZ92" s="381"/>
      <c r="CA92" s="381"/>
      <c r="CB92" s="384"/>
      <c r="CC92" s="381"/>
      <c r="CD92" s="381"/>
      <c r="CE92" s="381"/>
      <c r="CF92" s="381"/>
      <c r="CG92" s="384"/>
      <c r="CH92" s="381"/>
      <c r="CI92" s="381"/>
      <c r="CJ92" s="381"/>
      <c r="CK92" s="385"/>
      <c r="CL92" s="406"/>
    </row>
    <row r="93" spans="1:90" ht="12.75" customHeight="1">
      <c r="A93" s="7"/>
      <c r="B93" s="1"/>
      <c r="C93" s="1"/>
      <c r="D93" s="2"/>
      <c r="E93" s="386"/>
      <c r="F93" s="382"/>
      <c r="G93" s="381"/>
      <c r="H93" s="381"/>
      <c r="I93" s="381"/>
      <c r="J93" s="382"/>
      <c r="K93" s="381"/>
      <c r="L93" s="381"/>
      <c r="M93" s="382"/>
      <c r="N93" s="382"/>
      <c r="O93" s="381"/>
      <c r="P93" s="381"/>
      <c r="Q93" s="381"/>
      <c r="R93" s="382"/>
      <c r="S93" s="381"/>
      <c r="T93" s="381"/>
      <c r="U93" s="405"/>
      <c r="V93" s="385"/>
      <c r="W93" s="381"/>
      <c r="X93" s="381"/>
      <c r="Y93" s="381"/>
      <c r="Z93" s="381"/>
      <c r="AA93" s="382"/>
      <c r="AB93" s="381"/>
      <c r="AC93" s="381"/>
      <c r="AD93" s="382"/>
      <c r="AE93" s="382"/>
      <c r="AF93" s="381"/>
      <c r="AG93" s="381"/>
      <c r="AH93" s="381"/>
      <c r="AI93" s="382"/>
      <c r="AJ93" s="381"/>
      <c r="AK93" s="385"/>
      <c r="AL93" s="381"/>
      <c r="AM93" s="381"/>
      <c r="AN93" s="381"/>
      <c r="AO93" s="381"/>
      <c r="AP93" s="381"/>
      <c r="AQ93" s="381"/>
      <c r="AR93" s="384"/>
      <c r="AS93" s="384"/>
      <c r="AT93" s="381"/>
      <c r="AU93" s="381"/>
      <c r="AV93" s="381"/>
      <c r="AW93" s="381"/>
      <c r="AX93" s="381"/>
      <c r="AY93" s="381"/>
      <c r="AZ93" s="384"/>
      <c r="BA93" s="384"/>
      <c r="BB93" s="385"/>
      <c r="BC93" s="390"/>
      <c r="BD93" s="390"/>
      <c r="BE93" s="381"/>
      <c r="BF93" s="381"/>
      <c r="BG93" s="381"/>
      <c r="BH93" s="381"/>
      <c r="BI93" s="381"/>
      <c r="BJ93" s="384"/>
      <c r="BK93" s="381"/>
      <c r="BL93" s="381"/>
      <c r="BM93" s="384"/>
      <c r="BN93" s="381"/>
      <c r="BO93" s="381"/>
      <c r="BP93" s="381"/>
      <c r="BQ93" s="381"/>
      <c r="BR93" s="384"/>
      <c r="BS93" s="381"/>
      <c r="BT93" s="385"/>
      <c r="BU93" s="381"/>
      <c r="BV93" s="381"/>
      <c r="BW93" s="381"/>
      <c r="BX93" s="381"/>
      <c r="BY93" s="381"/>
      <c r="BZ93" s="381"/>
      <c r="CA93" s="381"/>
      <c r="CB93" s="384"/>
      <c r="CC93" s="381"/>
      <c r="CD93" s="381"/>
      <c r="CE93" s="381"/>
      <c r="CF93" s="381"/>
      <c r="CG93" s="384"/>
      <c r="CH93" s="381"/>
      <c r="CI93" s="381"/>
      <c r="CJ93" s="381"/>
      <c r="CK93" s="385"/>
      <c r="CL93" s="406"/>
    </row>
    <row r="94" spans="1:90" ht="12.75" customHeight="1">
      <c r="A94" s="7"/>
      <c r="B94" s="1"/>
      <c r="C94" s="1"/>
      <c r="D94" s="2"/>
      <c r="E94" s="386"/>
      <c r="F94" s="382"/>
      <c r="G94" s="381"/>
      <c r="H94" s="381"/>
      <c r="I94" s="381"/>
      <c r="J94" s="382"/>
      <c r="K94" s="381"/>
      <c r="L94" s="381"/>
      <c r="M94" s="382"/>
      <c r="N94" s="382"/>
      <c r="O94" s="381"/>
      <c r="P94" s="381"/>
      <c r="Q94" s="381"/>
      <c r="R94" s="382"/>
      <c r="S94" s="381"/>
      <c r="T94" s="381"/>
      <c r="U94" s="405"/>
      <c r="V94" s="385"/>
      <c r="W94" s="381"/>
      <c r="X94" s="381"/>
      <c r="Y94" s="381"/>
      <c r="Z94" s="381"/>
      <c r="AA94" s="382"/>
      <c r="AB94" s="381"/>
      <c r="AC94" s="381"/>
      <c r="AD94" s="382"/>
      <c r="AE94" s="382"/>
      <c r="AF94" s="381"/>
      <c r="AG94" s="381"/>
      <c r="AH94" s="381"/>
      <c r="AI94" s="382"/>
      <c r="AJ94" s="381"/>
      <c r="AK94" s="385"/>
      <c r="AL94" s="381"/>
      <c r="AM94" s="381"/>
      <c r="AN94" s="381"/>
      <c r="AO94" s="381"/>
      <c r="AP94" s="381"/>
      <c r="AQ94" s="381"/>
      <c r="AR94" s="384"/>
      <c r="AS94" s="384"/>
      <c r="AT94" s="381"/>
      <c r="AU94" s="381"/>
      <c r="AV94" s="381"/>
      <c r="AW94" s="381"/>
      <c r="AX94" s="381"/>
      <c r="AY94" s="381"/>
      <c r="AZ94" s="384"/>
      <c r="BA94" s="384"/>
      <c r="BB94" s="385"/>
      <c r="BC94" s="390"/>
      <c r="BD94" s="390"/>
      <c r="BE94" s="381"/>
      <c r="BF94" s="381"/>
      <c r="BG94" s="381"/>
      <c r="BH94" s="381"/>
      <c r="BI94" s="381"/>
      <c r="BJ94" s="384"/>
      <c r="BK94" s="381"/>
      <c r="BL94" s="381"/>
      <c r="BM94" s="384"/>
      <c r="BN94" s="381"/>
      <c r="BO94" s="381"/>
      <c r="BP94" s="381"/>
      <c r="BQ94" s="381"/>
      <c r="BR94" s="384"/>
      <c r="BS94" s="381"/>
      <c r="BT94" s="385"/>
      <c r="BU94" s="381"/>
      <c r="BV94" s="381"/>
      <c r="BW94" s="381"/>
      <c r="BX94" s="381"/>
      <c r="BY94" s="381"/>
      <c r="BZ94" s="381"/>
      <c r="CA94" s="381"/>
      <c r="CB94" s="384"/>
      <c r="CC94" s="381"/>
      <c r="CD94" s="381"/>
      <c r="CE94" s="381"/>
      <c r="CF94" s="381"/>
      <c r="CG94" s="384"/>
      <c r="CH94" s="381"/>
      <c r="CI94" s="381"/>
      <c r="CJ94" s="381"/>
      <c r="CK94" s="385"/>
      <c r="CL94" s="406"/>
    </row>
    <row r="95" spans="1:90" ht="12.75" customHeight="1">
      <c r="A95" s="7"/>
      <c r="B95" s="1"/>
      <c r="C95" s="1"/>
      <c r="D95" s="2"/>
      <c r="E95" s="386"/>
      <c r="F95" s="382"/>
      <c r="G95" s="381"/>
      <c r="H95" s="381"/>
      <c r="I95" s="381"/>
      <c r="J95" s="382"/>
      <c r="K95" s="381"/>
      <c r="L95" s="381"/>
      <c r="M95" s="382"/>
      <c r="N95" s="382"/>
      <c r="O95" s="381"/>
      <c r="P95" s="381"/>
      <c r="Q95" s="381"/>
      <c r="R95" s="382"/>
      <c r="S95" s="381"/>
      <c r="T95" s="381"/>
      <c r="U95" s="405"/>
      <c r="V95" s="385"/>
      <c r="W95" s="381"/>
      <c r="X95" s="381"/>
      <c r="Y95" s="381"/>
      <c r="Z95" s="381"/>
      <c r="AA95" s="382"/>
      <c r="AB95" s="381"/>
      <c r="AC95" s="381"/>
      <c r="AD95" s="382"/>
      <c r="AE95" s="382"/>
      <c r="AF95" s="381"/>
      <c r="AG95" s="381"/>
      <c r="AH95" s="381"/>
      <c r="AI95" s="382"/>
      <c r="AJ95" s="381"/>
      <c r="AK95" s="385"/>
      <c r="AL95" s="381"/>
      <c r="AM95" s="381"/>
      <c r="AN95" s="381"/>
      <c r="AO95" s="381"/>
      <c r="AP95" s="381"/>
      <c r="AQ95" s="381"/>
      <c r="AR95" s="384"/>
      <c r="AS95" s="384"/>
      <c r="AT95" s="381"/>
      <c r="AU95" s="381"/>
      <c r="AV95" s="381"/>
      <c r="AW95" s="381"/>
      <c r="AX95" s="381"/>
      <c r="AY95" s="381"/>
      <c r="AZ95" s="384"/>
      <c r="BA95" s="384"/>
      <c r="BB95" s="385"/>
      <c r="BC95" s="390"/>
      <c r="BD95" s="390"/>
      <c r="BE95" s="381"/>
      <c r="BF95" s="381"/>
      <c r="BG95" s="381"/>
      <c r="BH95" s="381"/>
      <c r="BI95" s="381"/>
      <c r="BJ95" s="384"/>
      <c r="BK95" s="381"/>
      <c r="BL95" s="381"/>
      <c r="BM95" s="384"/>
      <c r="BN95" s="381"/>
      <c r="BO95" s="381"/>
      <c r="BP95" s="381"/>
      <c r="BQ95" s="381"/>
      <c r="BR95" s="384"/>
      <c r="BS95" s="381"/>
      <c r="BT95" s="385"/>
      <c r="BU95" s="381"/>
      <c r="BV95" s="381"/>
      <c r="BW95" s="381"/>
      <c r="BX95" s="381"/>
      <c r="BY95" s="381"/>
      <c r="BZ95" s="381"/>
      <c r="CA95" s="381"/>
      <c r="CB95" s="384"/>
      <c r="CC95" s="381"/>
      <c r="CD95" s="381"/>
      <c r="CE95" s="381"/>
      <c r="CF95" s="381"/>
      <c r="CG95" s="384"/>
      <c r="CH95" s="381"/>
      <c r="CI95" s="381"/>
      <c r="CJ95" s="381"/>
      <c r="CK95" s="385"/>
      <c r="CL95" s="406"/>
    </row>
    <row r="96" spans="1:90" ht="12.75" customHeight="1">
      <c r="A96" s="7"/>
      <c r="B96" s="1"/>
      <c r="C96" s="1"/>
      <c r="D96" s="2"/>
      <c r="E96" s="386"/>
      <c r="F96" s="382"/>
      <c r="G96" s="381"/>
      <c r="H96" s="381"/>
      <c r="I96" s="381"/>
      <c r="J96" s="382"/>
      <c r="K96" s="381"/>
      <c r="L96" s="381"/>
      <c r="M96" s="382"/>
      <c r="N96" s="382"/>
      <c r="O96" s="381"/>
      <c r="P96" s="381"/>
      <c r="Q96" s="381"/>
      <c r="R96" s="382"/>
      <c r="S96" s="381"/>
      <c r="T96" s="381"/>
      <c r="U96" s="405"/>
      <c r="V96" s="385"/>
      <c r="W96" s="381"/>
      <c r="X96" s="381"/>
      <c r="Y96" s="381"/>
      <c r="Z96" s="381"/>
      <c r="AA96" s="382"/>
      <c r="AB96" s="381"/>
      <c r="AC96" s="381"/>
      <c r="AD96" s="382"/>
      <c r="AE96" s="382"/>
      <c r="AF96" s="381"/>
      <c r="AG96" s="381"/>
      <c r="AH96" s="381"/>
      <c r="AI96" s="382"/>
      <c r="AJ96" s="381"/>
      <c r="AK96" s="385"/>
      <c r="AL96" s="381"/>
      <c r="AM96" s="381"/>
      <c r="AN96" s="381"/>
      <c r="AO96" s="381"/>
      <c r="AP96" s="381"/>
      <c r="AQ96" s="381"/>
      <c r="AR96" s="384"/>
      <c r="AS96" s="384"/>
      <c r="AT96" s="381"/>
      <c r="AU96" s="381"/>
      <c r="AV96" s="381"/>
      <c r="AW96" s="381"/>
      <c r="AX96" s="381"/>
      <c r="AY96" s="381"/>
      <c r="AZ96" s="384"/>
      <c r="BA96" s="384"/>
      <c r="BB96" s="385"/>
      <c r="BC96" s="390"/>
      <c r="BD96" s="390"/>
      <c r="BE96" s="381"/>
      <c r="BF96" s="381"/>
      <c r="BG96" s="381"/>
      <c r="BH96" s="381"/>
      <c r="BI96" s="381"/>
      <c r="BJ96" s="384"/>
      <c r="BK96" s="381"/>
      <c r="BL96" s="381"/>
      <c r="BM96" s="384"/>
      <c r="BN96" s="381"/>
      <c r="BO96" s="381"/>
      <c r="BP96" s="381"/>
      <c r="BQ96" s="381"/>
      <c r="BR96" s="384"/>
      <c r="BS96" s="381"/>
      <c r="BT96" s="385"/>
      <c r="BU96" s="381"/>
      <c r="BV96" s="381"/>
      <c r="BW96" s="381"/>
      <c r="BX96" s="381"/>
      <c r="BY96" s="381"/>
      <c r="BZ96" s="381"/>
      <c r="CA96" s="381"/>
      <c r="CB96" s="384"/>
      <c r="CC96" s="381"/>
      <c r="CD96" s="381"/>
      <c r="CE96" s="381"/>
      <c r="CF96" s="381"/>
      <c r="CG96" s="384"/>
      <c r="CH96" s="381"/>
      <c r="CI96" s="381"/>
      <c r="CJ96" s="381"/>
      <c r="CK96" s="385"/>
      <c r="CL96" s="406"/>
    </row>
    <row r="97" spans="1:90" ht="12.75" customHeight="1">
      <c r="A97" s="7"/>
      <c r="B97" s="1"/>
      <c r="C97" s="1"/>
      <c r="D97" s="2"/>
      <c r="E97" s="386"/>
      <c r="F97" s="382"/>
      <c r="G97" s="381"/>
      <c r="H97" s="381"/>
      <c r="I97" s="381"/>
      <c r="J97" s="382"/>
      <c r="K97" s="381"/>
      <c r="L97" s="381"/>
      <c r="M97" s="382"/>
      <c r="N97" s="382"/>
      <c r="O97" s="381"/>
      <c r="P97" s="381"/>
      <c r="Q97" s="381"/>
      <c r="R97" s="382"/>
      <c r="S97" s="381"/>
      <c r="T97" s="381"/>
      <c r="U97" s="405"/>
      <c r="V97" s="385"/>
      <c r="W97" s="381"/>
      <c r="X97" s="381"/>
      <c r="Y97" s="381"/>
      <c r="Z97" s="381"/>
      <c r="AA97" s="382"/>
      <c r="AB97" s="381"/>
      <c r="AC97" s="381"/>
      <c r="AD97" s="382"/>
      <c r="AE97" s="382"/>
      <c r="AF97" s="381"/>
      <c r="AG97" s="381"/>
      <c r="AH97" s="381"/>
      <c r="AI97" s="382"/>
      <c r="AJ97" s="381"/>
      <c r="AK97" s="385"/>
      <c r="AL97" s="381"/>
      <c r="AM97" s="381"/>
      <c r="AN97" s="381"/>
      <c r="AO97" s="381"/>
      <c r="AP97" s="381"/>
      <c r="AQ97" s="381"/>
      <c r="AR97" s="384"/>
      <c r="AS97" s="384"/>
      <c r="AT97" s="381"/>
      <c r="AU97" s="381"/>
      <c r="AV97" s="381"/>
      <c r="AW97" s="381"/>
      <c r="AX97" s="381"/>
      <c r="AY97" s="381"/>
      <c r="AZ97" s="384"/>
      <c r="BA97" s="384"/>
      <c r="BB97" s="385"/>
      <c r="BC97" s="390"/>
      <c r="BD97" s="390"/>
      <c r="BE97" s="381"/>
      <c r="BF97" s="381"/>
      <c r="BG97" s="381"/>
      <c r="BH97" s="381"/>
      <c r="BI97" s="381"/>
      <c r="BJ97" s="384"/>
      <c r="BK97" s="381"/>
      <c r="BL97" s="381"/>
      <c r="BM97" s="384"/>
      <c r="BN97" s="381"/>
      <c r="BO97" s="381"/>
      <c r="BP97" s="381"/>
      <c r="BQ97" s="381"/>
      <c r="BR97" s="384"/>
      <c r="BS97" s="381"/>
      <c r="BT97" s="385"/>
      <c r="BU97" s="381"/>
      <c r="BV97" s="381"/>
      <c r="BW97" s="381"/>
      <c r="BX97" s="381"/>
      <c r="BY97" s="381"/>
      <c r="BZ97" s="381"/>
      <c r="CA97" s="381"/>
      <c r="CB97" s="384"/>
      <c r="CC97" s="381"/>
      <c r="CD97" s="381"/>
      <c r="CE97" s="381"/>
      <c r="CF97" s="381"/>
      <c r="CG97" s="384"/>
      <c r="CH97" s="381"/>
      <c r="CI97" s="381"/>
      <c r="CJ97" s="381"/>
      <c r="CK97" s="385"/>
      <c r="CL97" s="406"/>
    </row>
    <row r="98" spans="1:90" ht="12.75" customHeight="1">
      <c r="A98" s="7"/>
      <c r="B98" s="1"/>
      <c r="C98" s="1"/>
      <c r="D98" s="2"/>
      <c r="E98" s="386"/>
      <c r="F98" s="382"/>
      <c r="G98" s="381"/>
      <c r="H98" s="381"/>
      <c r="I98" s="381"/>
      <c r="J98" s="382"/>
      <c r="K98" s="381"/>
      <c r="L98" s="381"/>
      <c r="M98" s="382"/>
      <c r="N98" s="382"/>
      <c r="O98" s="381"/>
      <c r="P98" s="381"/>
      <c r="Q98" s="381"/>
      <c r="R98" s="382"/>
      <c r="S98" s="381"/>
      <c r="T98" s="381"/>
      <c r="U98" s="405"/>
      <c r="V98" s="385"/>
      <c r="W98" s="381"/>
      <c r="X98" s="381"/>
      <c r="Y98" s="381"/>
      <c r="Z98" s="381"/>
      <c r="AA98" s="382"/>
      <c r="AB98" s="381"/>
      <c r="AC98" s="381"/>
      <c r="AD98" s="382"/>
      <c r="AE98" s="382"/>
      <c r="AF98" s="381"/>
      <c r="AG98" s="381"/>
      <c r="AH98" s="381"/>
      <c r="AI98" s="382"/>
      <c r="AJ98" s="381"/>
      <c r="AK98" s="385"/>
      <c r="AL98" s="381"/>
      <c r="AM98" s="381"/>
      <c r="AN98" s="381"/>
      <c r="AO98" s="381"/>
      <c r="AP98" s="381"/>
      <c r="AQ98" s="381"/>
      <c r="AR98" s="384"/>
      <c r="AS98" s="384"/>
      <c r="AT98" s="381"/>
      <c r="AU98" s="381"/>
      <c r="AV98" s="381"/>
      <c r="AW98" s="381"/>
      <c r="AX98" s="381"/>
      <c r="AY98" s="381"/>
      <c r="AZ98" s="384"/>
      <c r="BA98" s="384"/>
      <c r="BB98" s="385"/>
      <c r="BC98" s="390"/>
      <c r="BD98" s="390"/>
      <c r="BE98" s="381"/>
      <c r="BF98" s="381"/>
      <c r="BG98" s="381"/>
      <c r="BH98" s="381"/>
      <c r="BI98" s="381"/>
      <c r="BJ98" s="384"/>
      <c r="BK98" s="381"/>
      <c r="BL98" s="381"/>
      <c r="BM98" s="384"/>
      <c r="BN98" s="381"/>
      <c r="BO98" s="381"/>
      <c r="BP98" s="381"/>
      <c r="BQ98" s="381"/>
      <c r="BR98" s="384"/>
      <c r="BS98" s="381"/>
      <c r="BT98" s="385"/>
      <c r="BU98" s="381"/>
      <c r="BV98" s="381"/>
      <c r="BW98" s="381"/>
      <c r="BX98" s="381"/>
      <c r="BY98" s="381"/>
      <c r="BZ98" s="381"/>
      <c r="CA98" s="381"/>
      <c r="CB98" s="384"/>
      <c r="CC98" s="381"/>
      <c r="CD98" s="381"/>
      <c r="CE98" s="381"/>
      <c r="CF98" s="381"/>
      <c r="CG98" s="384"/>
      <c r="CH98" s="381"/>
      <c r="CI98" s="381"/>
      <c r="CJ98" s="381"/>
      <c r="CK98" s="385"/>
      <c r="CL98" s="406"/>
    </row>
    <row r="99" spans="1:90" ht="12.75" customHeight="1">
      <c r="A99" s="7"/>
      <c r="B99" s="1"/>
      <c r="C99" s="1"/>
      <c r="D99" s="2"/>
      <c r="E99" s="386"/>
      <c r="F99" s="382"/>
      <c r="G99" s="381"/>
      <c r="H99" s="381"/>
      <c r="I99" s="381"/>
      <c r="J99" s="382"/>
      <c r="K99" s="381"/>
      <c r="L99" s="381"/>
      <c r="M99" s="382"/>
      <c r="N99" s="382"/>
      <c r="O99" s="381"/>
      <c r="P99" s="381"/>
      <c r="Q99" s="381"/>
      <c r="R99" s="382"/>
      <c r="S99" s="381"/>
      <c r="T99" s="381"/>
      <c r="U99" s="405"/>
      <c r="V99" s="385"/>
      <c r="W99" s="381"/>
      <c r="X99" s="381"/>
      <c r="Y99" s="381"/>
      <c r="Z99" s="381"/>
      <c r="AA99" s="382"/>
      <c r="AB99" s="381"/>
      <c r="AC99" s="381"/>
      <c r="AD99" s="382"/>
      <c r="AE99" s="382"/>
      <c r="AF99" s="381"/>
      <c r="AG99" s="381"/>
      <c r="AH99" s="381"/>
      <c r="AI99" s="382"/>
      <c r="AJ99" s="381"/>
      <c r="AK99" s="385"/>
      <c r="AL99" s="381"/>
      <c r="AM99" s="381"/>
      <c r="AN99" s="381"/>
      <c r="AO99" s="381"/>
      <c r="AP99" s="381"/>
      <c r="AQ99" s="381"/>
      <c r="AR99" s="384"/>
      <c r="AS99" s="384"/>
      <c r="AT99" s="381"/>
      <c r="AU99" s="381"/>
      <c r="AV99" s="381"/>
      <c r="AW99" s="381"/>
      <c r="AX99" s="381"/>
      <c r="AY99" s="381"/>
      <c r="AZ99" s="384"/>
      <c r="BA99" s="384"/>
      <c r="BB99" s="385"/>
      <c r="BC99" s="390"/>
      <c r="BD99" s="390"/>
      <c r="BE99" s="381"/>
      <c r="BF99" s="381"/>
      <c r="BG99" s="381"/>
      <c r="BH99" s="381"/>
      <c r="BI99" s="381"/>
      <c r="BJ99" s="384"/>
      <c r="BK99" s="381"/>
      <c r="BL99" s="381"/>
      <c r="BM99" s="384"/>
      <c r="BN99" s="381"/>
      <c r="BO99" s="381"/>
      <c r="BP99" s="381"/>
      <c r="BQ99" s="381"/>
      <c r="BR99" s="384"/>
      <c r="BS99" s="381"/>
      <c r="BT99" s="385"/>
      <c r="BU99" s="381"/>
      <c r="BV99" s="381"/>
      <c r="BW99" s="381"/>
      <c r="BX99" s="381"/>
      <c r="BY99" s="381"/>
      <c r="BZ99" s="381"/>
      <c r="CA99" s="381"/>
      <c r="CB99" s="384"/>
      <c r="CC99" s="381"/>
      <c r="CD99" s="381"/>
      <c r="CE99" s="381"/>
      <c r="CF99" s="381"/>
      <c r="CG99" s="384"/>
      <c r="CH99" s="381"/>
      <c r="CI99" s="381"/>
      <c r="CJ99" s="381"/>
      <c r="CK99" s="385"/>
      <c r="CL99" s="406"/>
    </row>
    <row r="100" spans="1:90" ht="12.75" customHeight="1">
      <c r="A100" s="7"/>
      <c r="B100" s="1"/>
      <c r="C100" s="1"/>
      <c r="D100" s="2"/>
      <c r="E100" s="386"/>
      <c r="F100" s="382"/>
      <c r="G100" s="381"/>
      <c r="H100" s="381"/>
      <c r="I100" s="381"/>
      <c r="J100" s="382"/>
      <c r="K100" s="381"/>
      <c r="L100" s="381"/>
      <c r="M100" s="382"/>
      <c r="N100" s="382"/>
      <c r="O100" s="381"/>
      <c r="P100" s="381"/>
      <c r="Q100" s="381"/>
      <c r="R100" s="382"/>
      <c r="S100" s="381"/>
      <c r="T100" s="381"/>
      <c r="U100" s="405"/>
      <c r="V100" s="385"/>
      <c r="W100" s="381"/>
      <c r="X100" s="381"/>
      <c r="Y100" s="381"/>
      <c r="Z100" s="381"/>
      <c r="AA100" s="382"/>
      <c r="AB100" s="381"/>
      <c r="AC100" s="381"/>
      <c r="AD100" s="382"/>
      <c r="AE100" s="382"/>
      <c r="AF100" s="381"/>
      <c r="AG100" s="381"/>
      <c r="AH100" s="381"/>
      <c r="AI100" s="382"/>
      <c r="AJ100" s="381"/>
      <c r="AK100" s="385"/>
      <c r="AL100" s="381"/>
      <c r="AM100" s="381"/>
      <c r="AN100" s="381"/>
      <c r="AO100" s="381"/>
      <c r="AP100" s="381"/>
      <c r="AQ100" s="381"/>
      <c r="AR100" s="384"/>
      <c r="AS100" s="384"/>
      <c r="AT100" s="381"/>
      <c r="AU100" s="381"/>
      <c r="AV100" s="381"/>
      <c r="AW100" s="381"/>
      <c r="AX100" s="381"/>
      <c r="AY100" s="381"/>
      <c r="AZ100" s="384"/>
      <c r="BA100" s="384"/>
      <c r="BB100" s="385"/>
      <c r="BC100" s="390"/>
      <c r="BD100" s="390"/>
      <c r="BE100" s="381"/>
      <c r="BF100" s="381"/>
      <c r="BG100" s="381"/>
      <c r="BH100" s="381"/>
      <c r="BI100" s="381"/>
      <c r="BJ100" s="384"/>
      <c r="BK100" s="381"/>
      <c r="BL100" s="381"/>
      <c r="BM100" s="384"/>
      <c r="BN100" s="381"/>
      <c r="BO100" s="381"/>
      <c r="BP100" s="381"/>
      <c r="BQ100" s="381"/>
      <c r="BR100" s="384"/>
      <c r="BS100" s="381"/>
      <c r="BT100" s="385"/>
      <c r="BU100" s="381"/>
      <c r="BV100" s="381"/>
      <c r="BW100" s="381"/>
      <c r="BX100" s="381"/>
      <c r="BY100" s="381"/>
      <c r="BZ100" s="381"/>
      <c r="CA100" s="381"/>
      <c r="CB100" s="384"/>
      <c r="CC100" s="381"/>
      <c r="CD100" s="381"/>
      <c r="CE100" s="381"/>
      <c r="CF100" s="381"/>
      <c r="CG100" s="384"/>
      <c r="CH100" s="381"/>
      <c r="CI100" s="381"/>
      <c r="CJ100" s="381"/>
      <c r="CK100" s="385"/>
      <c r="CL100" s="406"/>
    </row>
    <row r="101" spans="1:90" ht="12.75" customHeight="1">
      <c r="A101" s="7"/>
      <c r="B101" s="1"/>
      <c r="C101" s="1"/>
      <c r="D101" s="2"/>
      <c r="E101" s="386"/>
      <c r="F101" s="382"/>
      <c r="G101" s="381"/>
      <c r="H101" s="381"/>
      <c r="I101" s="381"/>
      <c r="J101" s="382"/>
      <c r="K101" s="381"/>
      <c r="L101" s="381"/>
      <c r="M101" s="382"/>
      <c r="N101" s="382"/>
      <c r="O101" s="381"/>
      <c r="P101" s="381"/>
      <c r="Q101" s="381"/>
      <c r="R101" s="382"/>
      <c r="S101" s="381"/>
      <c r="T101" s="381"/>
      <c r="U101" s="405"/>
      <c r="V101" s="385"/>
      <c r="W101" s="381"/>
      <c r="X101" s="381"/>
      <c r="Y101" s="381"/>
      <c r="Z101" s="381"/>
      <c r="AA101" s="382"/>
      <c r="AB101" s="381"/>
      <c r="AC101" s="381"/>
      <c r="AD101" s="382"/>
      <c r="AE101" s="382"/>
      <c r="AF101" s="381"/>
      <c r="AG101" s="381"/>
      <c r="AH101" s="381"/>
      <c r="AI101" s="382"/>
      <c r="AJ101" s="381"/>
      <c r="AK101" s="385"/>
      <c r="AL101" s="381"/>
      <c r="AM101" s="381"/>
      <c r="AN101" s="381"/>
      <c r="AO101" s="381"/>
      <c r="AP101" s="381"/>
      <c r="AQ101" s="381"/>
      <c r="AR101" s="384"/>
      <c r="AS101" s="384"/>
      <c r="AT101" s="381"/>
      <c r="AU101" s="381"/>
      <c r="AV101" s="381"/>
      <c r="AW101" s="381"/>
      <c r="AX101" s="381"/>
      <c r="AY101" s="381"/>
      <c r="AZ101" s="384"/>
      <c r="BA101" s="384"/>
      <c r="BB101" s="385"/>
      <c r="BC101" s="390"/>
      <c r="BD101" s="390"/>
      <c r="BE101" s="381"/>
      <c r="BF101" s="381"/>
      <c r="BG101" s="381"/>
      <c r="BH101" s="381"/>
      <c r="BI101" s="381"/>
      <c r="BJ101" s="384"/>
      <c r="BK101" s="381"/>
      <c r="BL101" s="381"/>
      <c r="BM101" s="384"/>
      <c r="BN101" s="381"/>
      <c r="BO101" s="381"/>
      <c r="BP101" s="381"/>
      <c r="BQ101" s="381"/>
      <c r="BR101" s="384"/>
      <c r="BS101" s="381"/>
      <c r="BT101" s="385"/>
      <c r="BU101" s="381"/>
      <c r="BV101" s="381"/>
      <c r="BW101" s="381"/>
      <c r="BX101" s="381"/>
      <c r="BY101" s="381"/>
      <c r="BZ101" s="381"/>
      <c r="CA101" s="381"/>
      <c r="CB101" s="384"/>
      <c r="CC101" s="381"/>
      <c r="CD101" s="381"/>
      <c r="CE101" s="381"/>
      <c r="CF101" s="381"/>
      <c r="CG101" s="384"/>
      <c r="CH101" s="381"/>
      <c r="CI101" s="381"/>
      <c r="CJ101" s="381"/>
      <c r="CK101" s="385"/>
      <c r="CL101" s="406"/>
    </row>
    <row r="102" spans="1:90" ht="12.75" customHeight="1">
      <c r="A102" s="7"/>
      <c r="B102" s="1"/>
      <c r="C102" s="1"/>
      <c r="D102" s="2"/>
      <c r="E102" s="386"/>
      <c r="F102" s="382"/>
      <c r="G102" s="381"/>
      <c r="H102" s="381"/>
      <c r="I102" s="381"/>
      <c r="J102" s="382"/>
      <c r="K102" s="381"/>
      <c r="L102" s="381"/>
      <c r="M102" s="382"/>
      <c r="N102" s="382"/>
      <c r="O102" s="381"/>
      <c r="P102" s="381"/>
      <c r="Q102" s="381"/>
      <c r="R102" s="382"/>
      <c r="S102" s="381"/>
      <c r="T102" s="381"/>
      <c r="U102" s="405"/>
      <c r="V102" s="385"/>
      <c r="W102" s="381"/>
      <c r="X102" s="381"/>
      <c r="Y102" s="381"/>
      <c r="Z102" s="381"/>
      <c r="AA102" s="382"/>
      <c r="AB102" s="381"/>
      <c r="AC102" s="381"/>
      <c r="AD102" s="382"/>
      <c r="AE102" s="382"/>
      <c r="AF102" s="381"/>
      <c r="AG102" s="381"/>
      <c r="AH102" s="381"/>
      <c r="AI102" s="382"/>
      <c r="AJ102" s="381"/>
      <c r="AK102" s="385"/>
      <c r="AL102" s="381"/>
      <c r="AM102" s="381"/>
      <c r="AN102" s="381"/>
      <c r="AO102" s="381"/>
      <c r="AP102" s="381"/>
      <c r="AQ102" s="381"/>
      <c r="AR102" s="384"/>
      <c r="AS102" s="384"/>
      <c r="AT102" s="381"/>
      <c r="AU102" s="381"/>
      <c r="AV102" s="381"/>
      <c r="AW102" s="381"/>
      <c r="AX102" s="381"/>
      <c r="AY102" s="381"/>
      <c r="AZ102" s="384"/>
      <c r="BA102" s="384"/>
      <c r="BB102" s="385"/>
      <c r="BC102" s="390"/>
      <c r="BD102" s="390"/>
      <c r="BE102" s="381"/>
      <c r="BF102" s="381"/>
      <c r="BG102" s="381"/>
      <c r="BH102" s="381"/>
      <c r="BI102" s="381"/>
      <c r="BJ102" s="384"/>
      <c r="BK102" s="381"/>
      <c r="BL102" s="381"/>
      <c r="BM102" s="384"/>
      <c r="BN102" s="381"/>
      <c r="BO102" s="381"/>
      <c r="BP102" s="381"/>
      <c r="BQ102" s="381"/>
      <c r="BR102" s="384"/>
      <c r="BS102" s="381"/>
      <c r="BT102" s="385"/>
      <c r="BU102" s="381"/>
      <c r="BV102" s="381"/>
      <c r="BW102" s="381"/>
      <c r="BX102" s="381"/>
      <c r="BY102" s="381"/>
      <c r="BZ102" s="381"/>
      <c r="CA102" s="381"/>
      <c r="CB102" s="384"/>
      <c r="CC102" s="381"/>
      <c r="CD102" s="381"/>
      <c r="CE102" s="381"/>
      <c r="CF102" s="381"/>
      <c r="CG102" s="384"/>
      <c r="CH102" s="381"/>
      <c r="CI102" s="381"/>
      <c r="CJ102" s="381"/>
      <c r="CK102" s="385"/>
      <c r="CL102" s="406"/>
    </row>
    <row r="103" spans="1:90" ht="12.75" customHeight="1">
      <c r="A103" s="7"/>
      <c r="B103" s="1"/>
      <c r="C103" s="1"/>
      <c r="D103" s="2"/>
      <c r="E103" s="386"/>
      <c r="F103" s="382"/>
      <c r="G103" s="381"/>
      <c r="H103" s="381"/>
      <c r="I103" s="381"/>
      <c r="J103" s="382"/>
      <c r="K103" s="381"/>
      <c r="L103" s="381"/>
      <c r="M103" s="382"/>
      <c r="N103" s="382"/>
      <c r="O103" s="381"/>
      <c r="P103" s="381"/>
      <c r="Q103" s="381"/>
      <c r="R103" s="382"/>
      <c r="S103" s="381"/>
      <c r="T103" s="381"/>
      <c r="U103" s="405"/>
      <c r="V103" s="385"/>
      <c r="W103" s="381"/>
      <c r="X103" s="381"/>
      <c r="Y103" s="381"/>
      <c r="Z103" s="381"/>
      <c r="AA103" s="382"/>
      <c r="AB103" s="381"/>
      <c r="AC103" s="381"/>
      <c r="AD103" s="382"/>
      <c r="AE103" s="382"/>
      <c r="AF103" s="381"/>
      <c r="AG103" s="381"/>
      <c r="AH103" s="381"/>
      <c r="AI103" s="382"/>
      <c r="AJ103" s="381"/>
      <c r="AK103" s="385"/>
      <c r="AL103" s="381"/>
      <c r="AM103" s="381"/>
      <c r="AN103" s="381"/>
      <c r="AO103" s="381"/>
      <c r="AP103" s="381"/>
      <c r="AQ103" s="381"/>
      <c r="AR103" s="384"/>
      <c r="AS103" s="384"/>
      <c r="AT103" s="381"/>
      <c r="AU103" s="381"/>
      <c r="AV103" s="381"/>
      <c r="AW103" s="381"/>
      <c r="AX103" s="381"/>
      <c r="AY103" s="381"/>
      <c r="AZ103" s="384"/>
      <c r="BA103" s="384"/>
      <c r="BB103" s="385"/>
      <c r="BC103" s="390"/>
      <c r="BD103" s="390"/>
      <c r="BE103" s="381"/>
      <c r="BF103" s="381"/>
      <c r="BG103" s="381"/>
      <c r="BH103" s="381"/>
      <c r="BI103" s="381"/>
      <c r="BJ103" s="384"/>
      <c r="BK103" s="381"/>
      <c r="BL103" s="381"/>
      <c r="BM103" s="384"/>
      <c r="BN103" s="381"/>
      <c r="BO103" s="381"/>
      <c r="BP103" s="381"/>
      <c r="BQ103" s="381"/>
      <c r="BR103" s="384"/>
      <c r="BS103" s="381"/>
      <c r="BT103" s="385"/>
      <c r="BU103" s="381"/>
      <c r="BV103" s="381"/>
      <c r="BW103" s="381"/>
      <c r="BX103" s="381"/>
      <c r="BY103" s="381"/>
      <c r="BZ103" s="381"/>
      <c r="CA103" s="381"/>
      <c r="CB103" s="384"/>
      <c r="CC103" s="381"/>
      <c r="CD103" s="381"/>
      <c r="CE103" s="381"/>
      <c r="CF103" s="381"/>
      <c r="CG103" s="384"/>
      <c r="CH103" s="381"/>
      <c r="CI103" s="381"/>
      <c r="CJ103" s="381"/>
      <c r="CK103" s="385"/>
      <c r="CL103" s="406"/>
    </row>
    <row r="104" spans="1:90" ht="12.75" customHeight="1">
      <c r="A104" s="7"/>
      <c r="B104" s="1"/>
      <c r="C104" s="1"/>
      <c r="D104" s="2"/>
      <c r="E104" s="386"/>
      <c r="F104" s="382"/>
      <c r="G104" s="381"/>
      <c r="H104" s="381"/>
      <c r="I104" s="381"/>
      <c r="J104" s="382"/>
      <c r="K104" s="381"/>
      <c r="L104" s="381"/>
      <c r="M104" s="382"/>
      <c r="N104" s="382"/>
      <c r="O104" s="381"/>
      <c r="P104" s="381"/>
      <c r="Q104" s="381"/>
      <c r="R104" s="382"/>
      <c r="S104" s="381"/>
      <c r="T104" s="381"/>
      <c r="U104" s="405"/>
      <c r="V104" s="385"/>
      <c r="W104" s="381"/>
      <c r="X104" s="381"/>
      <c r="Y104" s="381"/>
      <c r="Z104" s="381"/>
      <c r="AA104" s="382"/>
      <c r="AB104" s="381"/>
      <c r="AC104" s="381"/>
      <c r="AD104" s="382"/>
      <c r="AE104" s="382"/>
      <c r="AF104" s="381"/>
      <c r="AG104" s="381"/>
      <c r="AH104" s="381"/>
      <c r="AI104" s="382"/>
      <c r="AJ104" s="381"/>
      <c r="AK104" s="385"/>
      <c r="AL104" s="381"/>
      <c r="AM104" s="381"/>
      <c r="AN104" s="381"/>
      <c r="AO104" s="381"/>
      <c r="AP104" s="381"/>
      <c r="AQ104" s="381"/>
      <c r="AR104" s="384"/>
      <c r="AS104" s="384"/>
      <c r="AT104" s="381"/>
      <c r="AU104" s="381"/>
      <c r="AV104" s="381"/>
      <c r="AW104" s="381"/>
      <c r="AX104" s="381"/>
      <c r="AY104" s="381"/>
      <c r="AZ104" s="384"/>
      <c r="BA104" s="384"/>
      <c r="BB104" s="385"/>
      <c r="BC104" s="390"/>
      <c r="BD104" s="390"/>
      <c r="BE104" s="381"/>
      <c r="BF104" s="381"/>
      <c r="BG104" s="381"/>
      <c r="BH104" s="381"/>
      <c r="BI104" s="381"/>
      <c r="BJ104" s="384"/>
      <c r="BK104" s="381"/>
      <c r="BL104" s="381"/>
      <c r="BM104" s="384"/>
      <c r="BN104" s="381"/>
      <c r="BO104" s="381"/>
      <c r="BP104" s="381"/>
      <c r="BQ104" s="381"/>
      <c r="BR104" s="384"/>
      <c r="BS104" s="381"/>
      <c r="BT104" s="385"/>
      <c r="BU104" s="381"/>
      <c r="BV104" s="381"/>
      <c r="BW104" s="381"/>
      <c r="BX104" s="381"/>
      <c r="BY104" s="381"/>
      <c r="BZ104" s="381"/>
      <c r="CA104" s="381"/>
      <c r="CB104" s="384"/>
      <c r="CC104" s="381"/>
      <c r="CD104" s="381"/>
      <c r="CE104" s="381"/>
      <c r="CF104" s="381"/>
      <c r="CG104" s="384"/>
      <c r="CH104" s="381"/>
      <c r="CI104" s="381"/>
      <c r="CJ104" s="381"/>
      <c r="CK104" s="385"/>
      <c r="CL104" s="406"/>
    </row>
    <row r="105" spans="1:90" ht="12.75" customHeight="1">
      <c r="A105" s="7"/>
      <c r="B105" s="1"/>
      <c r="C105" s="1"/>
      <c r="D105" s="2"/>
      <c r="E105" s="386"/>
      <c r="F105" s="382"/>
      <c r="G105" s="381"/>
      <c r="H105" s="381"/>
      <c r="I105" s="381"/>
      <c r="J105" s="382"/>
      <c r="K105" s="381"/>
      <c r="L105" s="381"/>
      <c r="M105" s="382"/>
      <c r="N105" s="382"/>
      <c r="O105" s="381"/>
      <c r="P105" s="381"/>
      <c r="Q105" s="381"/>
      <c r="R105" s="382"/>
      <c r="S105" s="381"/>
      <c r="T105" s="381"/>
      <c r="U105" s="405"/>
      <c r="V105" s="385"/>
      <c r="W105" s="381"/>
      <c r="X105" s="381"/>
      <c r="Y105" s="381"/>
      <c r="Z105" s="381"/>
      <c r="AA105" s="382"/>
      <c r="AB105" s="381"/>
      <c r="AC105" s="381"/>
      <c r="AD105" s="382"/>
      <c r="AE105" s="382"/>
      <c r="AF105" s="381"/>
      <c r="AG105" s="381"/>
      <c r="AH105" s="381"/>
      <c r="AI105" s="382"/>
      <c r="AJ105" s="381"/>
      <c r="AK105" s="385"/>
      <c r="AL105" s="381"/>
      <c r="AM105" s="381"/>
      <c r="AN105" s="381"/>
      <c r="AO105" s="381"/>
      <c r="AP105" s="381"/>
      <c r="AQ105" s="381"/>
      <c r="AR105" s="384"/>
      <c r="AS105" s="384"/>
      <c r="AT105" s="381"/>
      <c r="AU105" s="381"/>
      <c r="AV105" s="381"/>
      <c r="AW105" s="381"/>
      <c r="AX105" s="381"/>
      <c r="AY105" s="381"/>
      <c r="AZ105" s="384"/>
      <c r="BA105" s="384"/>
      <c r="BB105" s="385"/>
      <c r="BC105" s="390"/>
      <c r="BD105" s="390"/>
      <c r="BE105" s="381"/>
      <c r="BF105" s="381"/>
      <c r="BG105" s="381"/>
      <c r="BH105" s="381"/>
      <c r="BI105" s="381"/>
      <c r="BJ105" s="384"/>
      <c r="BK105" s="381"/>
      <c r="BL105" s="381"/>
      <c r="BM105" s="384"/>
      <c r="BN105" s="381"/>
      <c r="BO105" s="381"/>
      <c r="BP105" s="381"/>
      <c r="BQ105" s="381"/>
      <c r="BR105" s="384"/>
      <c r="BS105" s="381"/>
      <c r="BT105" s="385"/>
      <c r="BU105" s="381"/>
      <c r="BV105" s="381"/>
      <c r="BW105" s="381"/>
      <c r="BX105" s="381"/>
      <c r="BY105" s="381"/>
      <c r="BZ105" s="381"/>
      <c r="CA105" s="381"/>
      <c r="CB105" s="384"/>
      <c r="CC105" s="381"/>
      <c r="CD105" s="381"/>
      <c r="CE105" s="381"/>
      <c r="CF105" s="381"/>
      <c r="CG105" s="384"/>
      <c r="CH105" s="381"/>
      <c r="CI105" s="381"/>
      <c r="CJ105" s="381"/>
      <c r="CK105" s="385"/>
      <c r="CL105" s="406"/>
    </row>
    <row r="106" spans="1:90" ht="12.75" customHeight="1">
      <c r="A106" s="7"/>
      <c r="B106" s="1"/>
      <c r="C106" s="1"/>
      <c r="D106" s="2"/>
      <c r="E106" s="386"/>
      <c r="F106" s="382"/>
      <c r="G106" s="381"/>
      <c r="H106" s="381"/>
      <c r="I106" s="381"/>
      <c r="J106" s="382"/>
      <c r="K106" s="381"/>
      <c r="L106" s="381"/>
      <c r="M106" s="382"/>
      <c r="N106" s="382"/>
      <c r="O106" s="381"/>
      <c r="P106" s="381"/>
      <c r="Q106" s="381"/>
      <c r="R106" s="382"/>
      <c r="S106" s="381"/>
      <c r="T106" s="381"/>
      <c r="U106" s="405"/>
      <c r="V106" s="385"/>
      <c r="W106" s="381"/>
      <c r="X106" s="381"/>
      <c r="Y106" s="381"/>
      <c r="Z106" s="381"/>
      <c r="AA106" s="382"/>
      <c r="AB106" s="381"/>
      <c r="AC106" s="381"/>
      <c r="AD106" s="382"/>
      <c r="AE106" s="382"/>
      <c r="AF106" s="381"/>
      <c r="AG106" s="381"/>
      <c r="AH106" s="381"/>
      <c r="AI106" s="382"/>
      <c r="AJ106" s="381"/>
      <c r="AK106" s="385"/>
      <c r="AL106" s="381"/>
      <c r="AM106" s="381"/>
      <c r="AN106" s="381"/>
      <c r="AO106" s="381"/>
      <c r="AP106" s="381"/>
      <c r="AQ106" s="381"/>
      <c r="AR106" s="384"/>
      <c r="AS106" s="384"/>
      <c r="AT106" s="381"/>
      <c r="AU106" s="381"/>
      <c r="AV106" s="381"/>
      <c r="AW106" s="381"/>
      <c r="AX106" s="381"/>
      <c r="AY106" s="381"/>
      <c r="AZ106" s="384"/>
      <c r="BA106" s="384"/>
      <c r="BB106" s="385"/>
      <c r="BC106" s="390"/>
      <c r="BD106" s="390"/>
      <c r="BE106" s="381"/>
      <c r="BF106" s="381"/>
      <c r="BG106" s="381"/>
      <c r="BH106" s="381"/>
      <c r="BI106" s="381"/>
      <c r="BJ106" s="384"/>
      <c r="BK106" s="381"/>
      <c r="BL106" s="381"/>
      <c r="BM106" s="384"/>
      <c r="BN106" s="381"/>
      <c r="BO106" s="381"/>
      <c r="BP106" s="381"/>
      <c r="BQ106" s="381"/>
      <c r="BR106" s="384"/>
      <c r="BS106" s="381"/>
      <c r="BT106" s="385"/>
      <c r="BU106" s="381"/>
      <c r="BV106" s="381"/>
      <c r="BW106" s="381"/>
      <c r="BX106" s="381"/>
      <c r="BY106" s="381"/>
      <c r="BZ106" s="381"/>
      <c r="CA106" s="381"/>
      <c r="CB106" s="384"/>
      <c r="CC106" s="381"/>
      <c r="CD106" s="381"/>
      <c r="CE106" s="381"/>
      <c r="CF106" s="381"/>
      <c r="CG106" s="384"/>
      <c r="CH106" s="381"/>
      <c r="CI106" s="381"/>
      <c r="CJ106" s="381"/>
      <c r="CK106" s="385"/>
      <c r="CL106" s="406"/>
    </row>
    <row r="107" spans="1:90" ht="12.75" customHeight="1">
      <c r="A107" s="7"/>
      <c r="B107" s="1"/>
      <c r="C107" s="1"/>
      <c r="D107" s="2"/>
      <c r="E107" s="386"/>
      <c r="F107" s="382"/>
      <c r="G107" s="381"/>
      <c r="H107" s="381"/>
      <c r="I107" s="381"/>
      <c r="J107" s="382"/>
      <c r="K107" s="381"/>
      <c r="L107" s="381"/>
      <c r="M107" s="382"/>
      <c r="N107" s="382"/>
      <c r="O107" s="381"/>
      <c r="P107" s="381"/>
      <c r="Q107" s="381"/>
      <c r="R107" s="382"/>
      <c r="S107" s="381"/>
      <c r="T107" s="381"/>
      <c r="U107" s="405"/>
      <c r="V107" s="385"/>
      <c r="W107" s="381"/>
      <c r="X107" s="381"/>
      <c r="Y107" s="381"/>
      <c r="Z107" s="381"/>
      <c r="AA107" s="382"/>
      <c r="AB107" s="381"/>
      <c r="AC107" s="381"/>
      <c r="AD107" s="382"/>
      <c r="AE107" s="382"/>
      <c r="AF107" s="381"/>
      <c r="AG107" s="381"/>
      <c r="AH107" s="381"/>
      <c r="AI107" s="382"/>
      <c r="AJ107" s="381"/>
      <c r="AK107" s="385"/>
      <c r="AL107" s="381"/>
      <c r="AM107" s="381"/>
      <c r="AN107" s="381"/>
      <c r="AO107" s="381"/>
      <c r="AP107" s="381"/>
      <c r="AQ107" s="381"/>
      <c r="AR107" s="384"/>
      <c r="AS107" s="384"/>
      <c r="AT107" s="381"/>
      <c r="AU107" s="381"/>
      <c r="AV107" s="381"/>
      <c r="AW107" s="381"/>
      <c r="AX107" s="381"/>
      <c r="AY107" s="381"/>
      <c r="AZ107" s="384"/>
      <c r="BA107" s="384"/>
      <c r="BB107" s="385"/>
      <c r="BC107" s="390"/>
      <c r="BD107" s="390"/>
      <c r="BE107" s="381"/>
      <c r="BF107" s="381"/>
      <c r="BG107" s="381"/>
      <c r="BH107" s="381"/>
      <c r="BI107" s="381"/>
      <c r="BJ107" s="384"/>
      <c r="BK107" s="381"/>
      <c r="BL107" s="381"/>
      <c r="BM107" s="384"/>
      <c r="BN107" s="381"/>
      <c r="BO107" s="381"/>
      <c r="BP107" s="381"/>
      <c r="BQ107" s="381"/>
      <c r="BR107" s="384"/>
      <c r="BS107" s="381"/>
      <c r="BT107" s="385"/>
      <c r="BU107" s="381"/>
      <c r="BV107" s="381"/>
      <c r="BW107" s="381"/>
      <c r="BX107" s="381"/>
      <c r="BY107" s="381"/>
      <c r="BZ107" s="381"/>
      <c r="CA107" s="381"/>
      <c r="CB107" s="384"/>
      <c r="CC107" s="381"/>
      <c r="CD107" s="381"/>
      <c r="CE107" s="381"/>
      <c r="CF107" s="381"/>
      <c r="CG107" s="384"/>
      <c r="CH107" s="381"/>
      <c r="CI107" s="381"/>
      <c r="CJ107" s="381"/>
      <c r="CK107" s="385"/>
      <c r="CL107" s="406"/>
    </row>
    <row r="108" spans="1:90" ht="12.75" customHeight="1">
      <c r="A108" s="7"/>
      <c r="B108" s="1"/>
      <c r="C108" s="1"/>
      <c r="D108" s="2"/>
      <c r="E108" s="386"/>
      <c r="F108" s="382"/>
      <c r="G108" s="381"/>
      <c r="H108" s="381"/>
      <c r="I108" s="381"/>
      <c r="J108" s="382"/>
      <c r="K108" s="381"/>
      <c r="L108" s="381"/>
      <c r="M108" s="382"/>
      <c r="N108" s="382"/>
      <c r="O108" s="381"/>
      <c r="P108" s="381"/>
      <c r="Q108" s="381"/>
      <c r="R108" s="382"/>
      <c r="S108" s="381"/>
      <c r="T108" s="381"/>
      <c r="U108" s="405"/>
      <c r="V108" s="385"/>
      <c r="W108" s="381"/>
      <c r="X108" s="381"/>
      <c r="Y108" s="381"/>
      <c r="Z108" s="381"/>
      <c r="AA108" s="382"/>
      <c r="AB108" s="381"/>
      <c r="AC108" s="381"/>
      <c r="AD108" s="382"/>
      <c r="AE108" s="382"/>
      <c r="AF108" s="381"/>
      <c r="AG108" s="381"/>
      <c r="AH108" s="381"/>
      <c r="AI108" s="382"/>
      <c r="AJ108" s="381"/>
      <c r="AK108" s="385"/>
      <c r="AL108" s="381"/>
      <c r="AM108" s="381"/>
      <c r="AN108" s="381"/>
      <c r="AO108" s="381"/>
      <c r="AP108" s="381"/>
      <c r="AQ108" s="381"/>
      <c r="AR108" s="384"/>
      <c r="AS108" s="384"/>
      <c r="AT108" s="381"/>
      <c r="AU108" s="381"/>
      <c r="AV108" s="381"/>
      <c r="AW108" s="381"/>
      <c r="AX108" s="381"/>
      <c r="AY108" s="381"/>
      <c r="AZ108" s="384"/>
      <c r="BA108" s="384"/>
      <c r="BB108" s="385"/>
      <c r="BC108" s="390"/>
      <c r="BD108" s="390"/>
      <c r="BE108" s="381"/>
      <c r="BF108" s="381"/>
      <c r="BG108" s="381"/>
      <c r="BH108" s="381"/>
      <c r="BI108" s="381"/>
      <c r="BJ108" s="384"/>
      <c r="BK108" s="381"/>
      <c r="BL108" s="381"/>
      <c r="BM108" s="384"/>
      <c r="BN108" s="381"/>
      <c r="BO108" s="381"/>
      <c r="BP108" s="381"/>
      <c r="BQ108" s="381"/>
      <c r="BR108" s="384"/>
      <c r="BS108" s="381"/>
      <c r="BT108" s="385"/>
      <c r="BU108" s="381"/>
      <c r="BV108" s="381"/>
      <c r="BW108" s="381"/>
      <c r="BX108" s="381"/>
      <c r="BY108" s="381"/>
      <c r="BZ108" s="381"/>
      <c r="CA108" s="381"/>
      <c r="CB108" s="384"/>
      <c r="CC108" s="381"/>
      <c r="CD108" s="381"/>
      <c r="CE108" s="381"/>
      <c r="CF108" s="381"/>
      <c r="CG108" s="384"/>
      <c r="CH108" s="381"/>
      <c r="CI108" s="381"/>
      <c r="CJ108" s="381"/>
      <c r="CK108" s="385"/>
      <c r="CL108" s="406"/>
    </row>
    <row r="109" spans="1:90" ht="12.75" customHeight="1">
      <c r="A109" s="7"/>
      <c r="B109" s="1"/>
      <c r="C109" s="1"/>
      <c r="D109" s="2"/>
      <c r="E109" s="386"/>
      <c r="F109" s="382"/>
      <c r="G109" s="381"/>
      <c r="H109" s="381"/>
      <c r="I109" s="381"/>
      <c r="J109" s="382"/>
      <c r="K109" s="381"/>
      <c r="L109" s="381"/>
      <c r="M109" s="382"/>
      <c r="N109" s="382"/>
      <c r="O109" s="381"/>
      <c r="P109" s="381"/>
      <c r="Q109" s="381"/>
      <c r="R109" s="382"/>
      <c r="S109" s="381"/>
      <c r="T109" s="381"/>
      <c r="U109" s="405"/>
      <c r="V109" s="385"/>
      <c r="W109" s="381"/>
      <c r="X109" s="381"/>
      <c r="Y109" s="381"/>
      <c r="Z109" s="381"/>
      <c r="AA109" s="382"/>
      <c r="AB109" s="381"/>
      <c r="AC109" s="381"/>
      <c r="AD109" s="382"/>
      <c r="AE109" s="382"/>
      <c r="AF109" s="381"/>
      <c r="AG109" s="381"/>
      <c r="AH109" s="381"/>
      <c r="AI109" s="382"/>
      <c r="AJ109" s="381"/>
      <c r="AK109" s="385"/>
      <c r="AL109" s="381"/>
      <c r="AM109" s="381"/>
      <c r="AN109" s="381"/>
      <c r="AO109" s="381"/>
      <c r="AP109" s="381"/>
      <c r="AQ109" s="381"/>
      <c r="AR109" s="384"/>
      <c r="AS109" s="384"/>
      <c r="AT109" s="381"/>
      <c r="AU109" s="381"/>
      <c r="AV109" s="381"/>
      <c r="AW109" s="381"/>
      <c r="AX109" s="381"/>
      <c r="AY109" s="381"/>
      <c r="AZ109" s="384"/>
      <c r="BA109" s="384"/>
      <c r="BB109" s="385"/>
      <c r="BC109" s="390"/>
      <c r="BD109" s="390"/>
      <c r="BE109" s="381"/>
      <c r="BF109" s="381"/>
      <c r="BG109" s="381"/>
      <c r="BH109" s="381"/>
      <c r="BI109" s="381"/>
      <c r="BJ109" s="384"/>
      <c r="BK109" s="381"/>
      <c r="BL109" s="381"/>
      <c r="BM109" s="384"/>
      <c r="BN109" s="381"/>
      <c r="BO109" s="381"/>
      <c r="BP109" s="381"/>
      <c r="BQ109" s="381"/>
      <c r="BR109" s="384"/>
      <c r="BS109" s="381"/>
      <c r="BT109" s="385"/>
      <c r="BU109" s="381"/>
      <c r="BV109" s="381"/>
      <c r="BW109" s="381"/>
      <c r="BX109" s="381"/>
      <c r="BY109" s="381"/>
      <c r="BZ109" s="381"/>
      <c r="CA109" s="381"/>
      <c r="CB109" s="384"/>
      <c r="CC109" s="381"/>
      <c r="CD109" s="381"/>
      <c r="CE109" s="381"/>
      <c r="CF109" s="381"/>
      <c r="CG109" s="384"/>
      <c r="CH109" s="381"/>
      <c r="CI109" s="381"/>
      <c r="CJ109" s="381"/>
      <c r="CK109" s="385"/>
      <c r="CL109" s="406"/>
    </row>
    <row r="110" spans="1:90" ht="12.75" customHeight="1">
      <c r="A110" s="7"/>
      <c r="B110" s="1"/>
      <c r="C110" s="1"/>
      <c r="D110" s="2"/>
      <c r="E110" s="386"/>
      <c r="F110" s="382"/>
      <c r="G110" s="381"/>
      <c r="H110" s="381"/>
      <c r="I110" s="381"/>
      <c r="J110" s="382"/>
      <c r="K110" s="381"/>
      <c r="L110" s="381"/>
      <c r="M110" s="382"/>
      <c r="N110" s="382"/>
      <c r="O110" s="381"/>
      <c r="P110" s="381"/>
      <c r="Q110" s="381"/>
      <c r="R110" s="382"/>
      <c r="S110" s="381"/>
      <c r="T110" s="381"/>
      <c r="U110" s="405"/>
      <c r="V110" s="385"/>
      <c r="W110" s="381"/>
      <c r="X110" s="381"/>
      <c r="Y110" s="381"/>
      <c r="Z110" s="381"/>
      <c r="AA110" s="382"/>
      <c r="AB110" s="381"/>
      <c r="AC110" s="381"/>
      <c r="AD110" s="382"/>
      <c r="AE110" s="382"/>
      <c r="AF110" s="381"/>
      <c r="AG110" s="381"/>
      <c r="AH110" s="381"/>
      <c r="AI110" s="382"/>
      <c r="AJ110" s="381"/>
      <c r="AK110" s="385"/>
      <c r="AL110" s="381"/>
      <c r="AM110" s="381"/>
      <c r="AN110" s="381"/>
      <c r="AO110" s="381"/>
      <c r="AP110" s="381"/>
      <c r="AQ110" s="381"/>
      <c r="AR110" s="384"/>
      <c r="AS110" s="384"/>
      <c r="AT110" s="381"/>
      <c r="AU110" s="381"/>
      <c r="AV110" s="381"/>
      <c r="AW110" s="381"/>
      <c r="AX110" s="381"/>
      <c r="AY110" s="381"/>
      <c r="AZ110" s="384"/>
      <c r="BA110" s="384"/>
      <c r="BB110" s="385"/>
      <c r="BC110" s="390"/>
      <c r="BD110" s="390"/>
      <c r="BE110" s="381"/>
      <c r="BF110" s="381"/>
      <c r="BG110" s="381"/>
      <c r="BH110" s="381"/>
      <c r="BI110" s="381"/>
      <c r="BJ110" s="384"/>
      <c r="BK110" s="381"/>
      <c r="BL110" s="381"/>
      <c r="BM110" s="384"/>
      <c r="BN110" s="381"/>
      <c r="BO110" s="381"/>
      <c r="BP110" s="381"/>
      <c r="BQ110" s="381"/>
      <c r="BR110" s="384"/>
      <c r="BS110" s="381"/>
      <c r="BT110" s="385"/>
      <c r="BU110" s="381"/>
      <c r="BV110" s="381"/>
      <c r="BW110" s="381"/>
      <c r="BX110" s="381"/>
      <c r="BY110" s="381"/>
      <c r="BZ110" s="381"/>
      <c r="CA110" s="381"/>
      <c r="CB110" s="384"/>
      <c r="CC110" s="381"/>
      <c r="CD110" s="381"/>
      <c r="CE110" s="381"/>
      <c r="CF110" s="381"/>
      <c r="CG110" s="384"/>
      <c r="CH110" s="381"/>
      <c r="CI110" s="381"/>
      <c r="CJ110" s="381"/>
      <c r="CK110" s="385"/>
      <c r="CL110" s="406"/>
    </row>
    <row r="111" spans="1:90" ht="12.75" customHeight="1">
      <c r="A111" s="7"/>
      <c r="B111" s="1"/>
      <c r="C111" s="1"/>
      <c r="D111" s="2"/>
      <c r="E111" s="386"/>
      <c r="F111" s="382"/>
      <c r="G111" s="381"/>
      <c r="H111" s="381"/>
      <c r="I111" s="381"/>
      <c r="J111" s="382"/>
      <c r="K111" s="381"/>
      <c r="L111" s="381"/>
      <c r="M111" s="382"/>
      <c r="N111" s="382"/>
      <c r="O111" s="381"/>
      <c r="P111" s="381"/>
      <c r="Q111" s="381"/>
      <c r="R111" s="382"/>
      <c r="S111" s="381"/>
      <c r="T111" s="381"/>
      <c r="U111" s="405"/>
      <c r="V111" s="385"/>
      <c r="W111" s="381"/>
      <c r="X111" s="381"/>
      <c r="Y111" s="381"/>
      <c r="Z111" s="381"/>
      <c r="AA111" s="382"/>
      <c r="AB111" s="381"/>
      <c r="AC111" s="381"/>
      <c r="AD111" s="382"/>
      <c r="AE111" s="382"/>
      <c r="AF111" s="381"/>
      <c r="AG111" s="381"/>
      <c r="AH111" s="381"/>
      <c r="AI111" s="382"/>
      <c r="AJ111" s="381"/>
      <c r="AK111" s="385"/>
      <c r="AL111" s="381"/>
      <c r="AM111" s="381"/>
      <c r="AN111" s="381"/>
      <c r="AO111" s="381"/>
      <c r="AP111" s="381"/>
      <c r="AQ111" s="381"/>
      <c r="AR111" s="384"/>
      <c r="AS111" s="384"/>
      <c r="AT111" s="381"/>
      <c r="AU111" s="381"/>
      <c r="AV111" s="381"/>
      <c r="AW111" s="381"/>
      <c r="AX111" s="381"/>
      <c r="AY111" s="381"/>
      <c r="AZ111" s="384"/>
      <c r="BA111" s="384"/>
      <c r="BB111" s="385"/>
      <c r="BC111" s="390"/>
      <c r="BD111" s="390"/>
      <c r="BE111" s="381"/>
      <c r="BF111" s="381"/>
      <c r="BG111" s="381"/>
      <c r="BH111" s="381"/>
      <c r="BI111" s="381"/>
      <c r="BJ111" s="384"/>
      <c r="BK111" s="381"/>
      <c r="BL111" s="381"/>
      <c r="BM111" s="384"/>
      <c r="BN111" s="381"/>
      <c r="BO111" s="381"/>
      <c r="BP111" s="381"/>
      <c r="BQ111" s="381"/>
      <c r="BR111" s="384"/>
      <c r="BS111" s="381"/>
      <c r="BT111" s="385"/>
      <c r="BU111" s="381"/>
      <c r="BV111" s="381"/>
      <c r="BW111" s="381"/>
      <c r="BX111" s="381"/>
      <c r="BY111" s="381"/>
      <c r="BZ111" s="381"/>
      <c r="CA111" s="381"/>
      <c r="CB111" s="384"/>
      <c r="CC111" s="381"/>
      <c r="CD111" s="381"/>
      <c r="CE111" s="381"/>
      <c r="CF111" s="381"/>
      <c r="CG111" s="384"/>
      <c r="CH111" s="381"/>
      <c r="CI111" s="381"/>
      <c r="CJ111" s="381"/>
      <c r="CK111" s="385"/>
      <c r="CL111" s="406"/>
    </row>
    <row r="112" spans="1:90" ht="12.75" customHeight="1">
      <c r="A112" s="7"/>
      <c r="B112" s="1"/>
      <c r="C112" s="1"/>
      <c r="D112" s="2"/>
      <c r="E112" s="386"/>
      <c r="F112" s="382"/>
      <c r="G112" s="381"/>
      <c r="H112" s="381"/>
      <c r="I112" s="381"/>
      <c r="J112" s="382"/>
      <c r="K112" s="381"/>
      <c r="L112" s="381"/>
      <c r="M112" s="382"/>
      <c r="N112" s="382"/>
      <c r="O112" s="381"/>
      <c r="P112" s="381"/>
      <c r="Q112" s="381"/>
      <c r="R112" s="382"/>
      <c r="S112" s="381"/>
      <c r="T112" s="381"/>
      <c r="U112" s="405"/>
      <c r="V112" s="385"/>
      <c r="W112" s="381"/>
      <c r="X112" s="381"/>
      <c r="Y112" s="381"/>
      <c r="Z112" s="381"/>
      <c r="AA112" s="382"/>
      <c r="AB112" s="381"/>
      <c r="AC112" s="381"/>
      <c r="AD112" s="382"/>
      <c r="AE112" s="382"/>
      <c r="AF112" s="381"/>
      <c r="AG112" s="381"/>
      <c r="AH112" s="381"/>
      <c r="AI112" s="382"/>
      <c r="AJ112" s="381"/>
      <c r="AK112" s="385"/>
      <c r="AL112" s="381"/>
      <c r="AM112" s="381"/>
      <c r="AN112" s="381"/>
      <c r="AO112" s="381"/>
      <c r="AP112" s="381"/>
      <c r="AQ112" s="381"/>
      <c r="AR112" s="384"/>
      <c r="AS112" s="384"/>
      <c r="AT112" s="381"/>
      <c r="AU112" s="381"/>
      <c r="AV112" s="381"/>
      <c r="AW112" s="381"/>
      <c r="AX112" s="381"/>
      <c r="AY112" s="381"/>
      <c r="AZ112" s="384"/>
      <c r="BA112" s="384"/>
      <c r="BB112" s="385"/>
      <c r="BC112" s="390"/>
      <c r="BD112" s="390"/>
      <c r="BE112" s="381"/>
      <c r="BF112" s="381"/>
      <c r="BG112" s="381"/>
      <c r="BH112" s="381"/>
      <c r="BI112" s="381"/>
      <c r="BJ112" s="384"/>
      <c r="BK112" s="381"/>
      <c r="BL112" s="381"/>
      <c r="BM112" s="384"/>
      <c r="BN112" s="381"/>
      <c r="BO112" s="381"/>
      <c r="BP112" s="381"/>
      <c r="BQ112" s="381"/>
      <c r="BR112" s="384"/>
      <c r="BS112" s="381"/>
      <c r="BT112" s="385"/>
      <c r="BU112" s="381"/>
      <c r="BV112" s="381"/>
      <c r="BW112" s="381"/>
      <c r="BX112" s="381"/>
      <c r="BY112" s="381"/>
      <c r="BZ112" s="381"/>
      <c r="CA112" s="381"/>
      <c r="CB112" s="384"/>
      <c r="CC112" s="381"/>
      <c r="CD112" s="381"/>
      <c r="CE112" s="381"/>
      <c r="CF112" s="381"/>
      <c r="CG112" s="384"/>
      <c r="CH112" s="381"/>
      <c r="CI112" s="381"/>
      <c r="CJ112" s="381"/>
      <c r="CK112" s="385"/>
      <c r="CL112" s="406"/>
    </row>
    <row r="113" spans="1:90" ht="12.75" customHeight="1">
      <c r="A113" s="7"/>
      <c r="B113" s="1"/>
      <c r="C113" s="1"/>
      <c r="D113" s="2"/>
      <c r="E113" s="386"/>
      <c r="F113" s="382"/>
      <c r="G113" s="381"/>
      <c r="H113" s="381"/>
      <c r="I113" s="381"/>
      <c r="J113" s="382"/>
      <c r="K113" s="381"/>
      <c r="L113" s="381"/>
      <c r="M113" s="382"/>
      <c r="N113" s="382"/>
      <c r="O113" s="381"/>
      <c r="P113" s="381"/>
      <c r="Q113" s="381"/>
      <c r="R113" s="382"/>
      <c r="S113" s="381"/>
      <c r="T113" s="381"/>
      <c r="U113" s="405"/>
      <c r="V113" s="385"/>
      <c r="W113" s="381"/>
      <c r="X113" s="381"/>
      <c r="Y113" s="381"/>
      <c r="Z113" s="381"/>
      <c r="AA113" s="382"/>
      <c r="AB113" s="381"/>
      <c r="AC113" s="381"/>
      <c r="AD113" s="382"/>
      <c r="AE113" s="382"/>
      <c r="AF113" s="381"/>
      <c r="AG113" s="381"/>
      <c r="AH113" s="381"/>
      <c r="AI113" s="382"/>
      <c r="AJ113" s="381"/>
      <c r="AK113" s="385"/>
      <c r="AL113" s="381"/>
      <c r="AM113" s="381"/>
      <c r="AN113" s="381"/>
      <c r="AO113" s="381"/>
      <c r="AP113" s="381"/>
      <c r="AQ113" s="381"/>
      <c r="AR113" s="384"/>
      <c r="AS113" s="384"/>
      <c r="AT113" s="381"/>
      <c r="AU113" s="381"/>
      <c r="AV113" s="381"/>
      <c r="AW113" s="381"/>
      <c r="AX113" s="381"/>
      <c r="AY113" s="381"/>
      <c r="AZ113" s="384"/>
      <c r="BA113" s="384"/>
      <c r="BB113" s="385"/>
      <c r="BC113" s="390"/>
      <c r="BD113" s="390"/>
      <c r="BE113" s="381"/>
      <c r="BF113" s="381"/>
      <c r="BG113" s="381"/>
      <c r="BH113" s="381"/>
      <c r="BI113" s="381"/>
      <c r="BJ113" s="384"/>
      <c r="BK113" s="381"/>
      <c r="BL113" s="381"/>
      <c r="BM113" s="384"/>
      <c r="BN113" s="381"/>
      <c r="BO113" s="381"/>
      <c r="BP113" s="381"/>
      <c r="BQ113" s="381"/>
      <c r="BR113" s="384"/>
      <c r="BS113" s="381"/>
      <c r="BT113" s="385"/>
      <c r="BU113" s="381"/>
      <c r="BV113" s="381"/>
      <c r="BW113" s="381"/>
      <c r="BX113" s="381"/>
      <c r="BY113" s="381"/>
      <c r="BZ113" s="381"/>
      <c r="CA113" s="381"/>
      <c r="CB113" s="384"/>
      <c r="CC113" s="381"/>
      <c r="CD113" s="381"/>
      <c r="CE113" s="381"/>
      <c r="CF113" s="381"/>
      <c r="CG113" s="384"/>
      <c r="CH113" s="381"/>
      <c r="CI113" s="381"/>
      <c r="CJ113" s="381"/>
      <c r="CK113" s="385"/>
      <c r="CL113" s="406"/>
    </row>
    <row r="114" spans="1:90" ht="12.75" customHeight="1">
      <c r="A114" s="7"/>
      <c r="B114" s="1"/>
      <c r="C114" s="1"/>
      <c r="D114" s="2"/>
      <c r="E114" s="386"/>
      <c r="F114" s="382"/>
      <c r="G114" s="381"/>
      <c r="H114" s="381"/>
      <c r="I114" s="381"/>
      <c r="J114" s="382"/>
      <c r="K114" s="381"/>
      <c r="L114" s="381"/>
      <c r="M114" s="382"/>
      <c r="N114" s="382"/>
      <c r="O114" s="381"/>
      <c r="P114" s="381"/>
      <c r="Q114" s="381"/>
      <c r="R114" s="382"/>
      <c r="S114" s="381"/>
      <c r="T114" s="381"/>
      <c r="U114" s="405"/>
      <c r="V114" s="385"/>
      <c r="W114" s="381"/>
      <c r="X114" s="381"/>
      <c r="Y114" s="381"/>
      <c r="Z114" s="381"/>
      <c r="AA114" s="382"/>
      <c r="AB114" s="381"/>
      <c r="AC114" s="381"/>
      <c r="AD114" s="382"/>
      <c r="AE114" s="382"/>
      <c r="AF114" s="381"/>
      <c r="AG114" s="381"/>
      <c r="AH114" s="381"/>
      <c r="AI114" s="382"/>
      <c r="AJ114" s="381"/>
      <c r="AK114" s="385"/>
      <c r="AL114" s="381"/>
      <c r="AM114" s="381"/>
      <c r="AN114" s="381"/>
      <c r="AO114" s="381"/>
      <c r="AP114" s="381"/>
      <c r="AQ114" s="381"/>
      <c r="AR114" s="384"/>
      <c r="AS114" s="384"/>
      <c r="AT114" s="381"/>
      <c r="AU114" s="381"/>
      <c r="AV114" s="381"/>
      <c r="AW114" s="381"/>
      <c r="AX114" s="381"/>
      <c r="AY114" s="381"/>
      <c r="AZ114" s="384"/>
      <c r="BA114" s="384"/>
      <c r="BB114" s="385"/>
      <c r="BC114" s="390"/>
      <c r="BD114" s="390"/>
      <c r="BE114" s="381"/>
      <c r="BF114" s="381"/>
      <c r="BG114" s="381"/>
      <c r="BH114" s="381"/>
      <c r="BI114" s="381"/>
      <c r="BJ114" s="384"/>
      <c r="BK114" s="381"/>
      <c r="BL114" s="381"/>
      <c r="BM114" s="384"/>
      <c r="BN114" s="381"/>
      <c r="BO114" s="381"/>
      <c r="BP114" s="381"/>
      <c r="BQ114" s="381"/>
      <c r="BR114" s="384"/>
      <c r="BS114" s="381"/>
      <c r="BT114" s="385"/>
      <c r="BU114" s="381"/>
      <c r="BV114" s="381"/>
      <c r="BW114" s="381"/>
      <c r="BX114" s="381"/>
      <c r="BY114" s="381"/>
      <c r="BZ114" s="381"/>
      <c r="CA114" s="381"/>
      <c r="CB114" s="384"/>
      <c r="CC114" s="381"/>
      <c r="CD114" s="381"/>
      <c r="CE114" s="381"/>
      <c r="CF114" s="381"/>
      <c r="CG114" s="384"/>
      <c r="CH114" s="381"/>
      <c r="CI114" s="381"/>
      <c r="CJ114" s="381"/>
      <c r="CK114" s="385"/>
      <c r="CL114" s="406"/>
    </row>
    <row r="115" spans="1:90" ht="12.75" customHeight="1">
      <c r="A115" s="7"/>
      <c r="B115" s="1"/>
      <c r="C115" s="1"/>
      <c r="D115" s="2"/>
      <c r="E115" s="386"/>
      <c r="F115" s="382"/>
      <c r="G115" s="381"/>
      <c r="H115" s="381"/>
      <c r="I115" s="381"/>
      <c r="J115" s="382"/>
      <c r="K115" s="381"/>
      <c r="L115" s="381"/>
      <c r="M115" s="382"/>
      <c r="N115" s="382"/>
      <c r="O115" s="381"/>
      <c r="P115" s="381"/>
      <c r="Q115" s="381"/>
      <c r="R115" s="382"/>
      <c r="S115" s="381"/>
      <c r="T115" s="381"/>
      <c r="U115" s="405"/>
      <c r="V115" s="385"/>
      <c r="W115" s="381"/>
      <c r="X115" s="381"/>
      <c r="Y115" s="381"/>
      <c r="Z115" s="381"/>
      <c r="AA115" s="382"/>
      <c r="AB115" s="381"/>
      <c r="AC115" s="381"/>
      <c r="AD115" s="382"/>
      <c r="AE115" s="382"/>
      <c r="AF115" s="381"/>
      <c r="AG115" s="381"/>
      <c r="AH115" s="381"/>
      <c r="AI115" s="382"/>
      <c r="AJ115" s="381"/>
      <c r="AK115" s="385"/>
      <c r="AL115" s="381"/>
      <c r="AM115" s="381"/>
      <c r="AN115" s="381"/>
      <c r="AO115" s="381"/>
      <c r="AP115" s="381"/>
      <c r="AQ115" s="381"/>
      <c r="AR115" s="384"/>
      <c r="AS115" s="384"/>
      <c r="AT115" s="381"/>
      <c r="AU115" s="381"/>
      <c r="AV115" s="381"/>
      <c r="AW115" s="381"/>
      <c r="AX115" s="381"/>
      <c r="AY115" s="381"/>
      <c r="AZ115" s="384"/>
      <c r="BA115" s="384"/>
      <c r="BB115" s="385"/>
      <c r="BC115" s="390"/>
      <c r="BD115" s="390"/>
      <c r="BE115" s="381"/>
      <c r="BF115" s="381"/>
      <c r="BG115" s="381"/>
      <c r="BH115" s="381"/>
      <c r="BI115" s="381"/>
      <c r="BJ115" s="384"/>
      <c r="BK115" s="381"/>
      <c r="BL115" s="381"/>
      <c r="BM115" s="384"/>
      <c r="BN115" s="381"/>
      <c r="BO115" s="381"/>
      <c r="BP115" s="381"/>
      <c r="BQ115" s="381"/>
      <c r="BR115" s="384"/>
      <c r="BS115" s="381"/>
      <c r="BT115" s="385"/>
      <c r="BU115" s="381"/>
      <c r="BV115" s="381"/>
      <c r="BW115" s="381"/>
      <c r="BX115" s="381"/>
      <c r="BY115" s="381"/>
      <c r="BZ115" s="381"/>
      <c r="CA115" s="381"/>
      <c r="CB115" s="384"/>
      <c r="CC115" s="381"/>
      <c r="CD115" s="381"/>
      <c r="CE115" s="381"/>
      <c r="CF115" s="381"/>
      <c r="CG115" s="384"/>
      <c r="CH115" s="381"/>
      <c r="CI115" s="381"/>
      <c r="CJ115" s="381"/>
      <c r="CK115" s="385"/>
      <c r="CL115" s="406"/>
    </row>
    <row r="116" spans="1:90" ht="12.75" customHeight="1">
      <c r="A116" s="7"/>
      <c r="B116" s="1"/>
      <c r="C116" s="1"/>
      <c r="D116" s="2"/>
      <c r="E116" s="386"/>
      <c r="F116" s="382"/>
      <c r="G116" s="381"/>
      <c r="H116" s="381"/>
      <c r="I116" s="381"/>
      <c r="J116" s="382"/>
      <c r="K116" s="381"/>
      <c r="L116" s="381"/>
      <c r="M116" s="382"/>
      <c r="N116" s="382"/>
      <c r="O116" s="381"/>
      <c r="P116" s="381"/>
      <c r="Q116" s="381"/>
      <c r="R116" s="382"/>
      <c r="S116" s="381"/>
      <c r="T116" s="381"/>
      <c r="U116" s="405"/>
      <c r="V116" s="385"/>
      <c r="W116" s="381"/>
      <c r="X116" s="381"/>
      <c r="Y116" s="381"/>
      <c r="Z116" s="381"/>
      <c r="AA116" s="382"/>
      <c r="AB116" s="381"/>
      <c r="AC116" s="381"/>
      <c r="AD116" s="382"/>
      <c r="AE116" s="382"/>
      <c r="AF116" s="381"/>
      <c r="AG116" s="381"/>
      <c r="AH116" s="381"/>
      <c r="AI116" s="382"/>
      <c r="AJ116" s="381"/>
      <c r="AK116" s="385"/>
      <c r="AL116" s="381"/>
      <c r="AM116" s="381"/>
      <c r="AN116" s="381"/>
      <c r="AO116" s="381"/>
      <c r="AP116" s="381"/>
      <c r="AQ116" s="381"/>
      <c r="AR116" s="384"/>
      <c r="AS116" s="384"/>
      <c r="AT116" s="381"/>
      <c r="AU116" s="381"/>
      <c r="AV116" s="381"/>
      <c r="AW116" s="381"/>
      <c r="AX116" s="381"/>
      <c r="AY116" s="381"/>
      <c r="AZ116" s="384"/>
      <c r="BA116" s="384"/>
      <c r="BB116" s="385"/>
      <c r="BC116" s="390"/>
      <c r="BD116" s="390"/>
      <c r="BE116" s="381"/>
      <c r="BF116" s="381"/>
      <c r="BG116" s="381"/>
      <c r="BH116" s="381"/>
      <c r="BI116" s="381"/>
      <c r="BJ116" s="384"/>
      <c r="BK116" s="381"/>
      <c r="BL116" s="381"/>
      <c r="BM116" s="384"/>
      <c r="BN116" s="381"/>
      <c r="BO116" s="381"/>
      <c r="BP116" s="381"/>
      <c r="BQ116" s="381"/>
      <c r="BR116" s="384"/>
      <c r="BS116" s="381"/>
      <c r="BT116" s="385"/>
      <c r="BU116" s="381"/>
      <c r="BV116" s="381"/>
      <c r="BW116" s="381"/>
      <c r="BX116" s="381"/>
      <c r="BY116" s="381"/>
      <c r="BZ116" s="381"/>
      <c r="CA116" s="381"/>
      <c r="CB116" s="384"/>
      <c r="CC116" s="381"/>
      <c r="CD116" s="381"/>
      <c r="CE116" s="381"/>
      <c r="CF116" s="381"/>
      <c r="CG116" s="384"/>
      <c r="CH116" s="381"/>
      <c r="CI116" s="381"/>
      <c r="CJ116" s="381"/>
      <c r="CK116" s="385"/>
      <c r="CL116" s="406"/>
    </row>
    <row r="117" spans="1:90" ht="12.75" customHeight="1">
      <c r="A117" s="7"/>
      <c r="B117" s="1"/>
      <c r="C117" s="1"/>
      <c r="D117" s="2"/>
      <c r="E117" s="386"/>
      <c r="F117" s="382"/>
      <c r="G117" s="381"/>
      <c r="H117" s="381"/>
      <c r="I117" s="381"/>
      <c r="J117" s="382"/>
      <c r="K117" s="381"/>
      <c r="L117" s="381"/>
      <c r="M117" s="382"/>
      <c r="N117" s="382"/>
      <c r="O117" s="381"/>
      <c r="P117" s="381"/>
      <c r="Q117" s="381"/>
      <c r="R117" s="382"/>
      <c r="S117" s="381"/>
      <c r="T117" s="381"/>
      <c r="U117" s="405"/>
      <c r="V117" s="385"/>
      <c r="W117" s="381"/>
      <c r="X117" s="381"/>
      <c r="Y117" s="381"/>
      <c r="Z117" s="381"/>
      <c r="AA117" s="382"/>
      <c r="AB117" s="381"/>
      <c r="AC117" s="381"/>
      <c r="AD117" s="382"/>
      <c r="AE117" s="382"/>
      <c r="AF117" s="381"/>
      <c r="AG117" s="381"/>
      <c r="AH117" s="381"/>
      <c r="AI117" s="382"/>
      <c r="AJ117" s="381"/>
      <c r="AK117" s="385"/>
      <c r="AL117" s="381"/>
      <c r="AM117" s="381"/>
      <c r="AN117" s="381"/>
      <c r="AO117" s="381"/>
      <c r="AP117" s="381"/>
      <c r="AQ117" s="381"/>
      <c r="AR117" s="384"/>
      <c r="AS117" s="384"/>
      <c r="AT117" s="381"/>
      <c r="AU117" s="381"/>
      <c r="AV117" s="381"/>
      <c r="AW117" s="381"/>
      <c r="AX117" s="381"/>
      <c r="AY117" s="381"/>
      <c r="AZ117" s="384"/>
      <c r="BA117" s="384"/>
      <c r="BB117" s="385"/>
      <c r="BC117" s="390"/>
      <c r="BD117" s="390"/>
      <c r="BE117" s="381"/>
      <c r="BF117" s="381"/>
      <c r="BG117" s="381"/>
      <c r="BH117" s="381"/>
      <c r="BI117" s="381"/>
      <c r="BJ117" s="384"/>
      <c r="BK117" s="381"/>
      <c r="BL117" s="381"/>
      <c r="BM117" s="384"/>
      <c r="BN117" s="381"/>
      <c r="BO117" s="381"/>
      <c r="BP117" s="381"/>
      <c r="BQ117" s="381"/>
      <c r="BR117" s="384"/>
      <c r="BS117" s="381"/>
      <c r="BT117" s="385"/>
      <c r="BU117" s="381"/>
      <c r="BV117" s="381"/>
      <c r="BW117" s="381"/>
      <c r="BX117" s="381"/>
      <c r="BY117" s="381"/>
      <c r="BZ117" s="381"/>
      <c r="CA117" s="381"/>
      <c r="CB117" s="384"/>
      <c r="CC117" s="381"/>
      <c r="CD117" s="381"/>
      <c r="CE117" s="381"/>
      <c r="CF117" s="381"/>
      <c r="CG117" s="384"/>
      <c r="CH117" s="381"/>
      <c r="CI117" s="381"/>
      <c r="CJ117" s="381"/>
      <c r="CK117" s="385"/>
      <c r="CL117" s="406"/>
    </row>
    <row r="118" spans="1:90" ht="12.75" customHeight="1">
      <c r="A118" s="7"/>
      <c r="B118" s="1"/>
      <c r="C118" s="1"/>
      <c r="D118" s="2"/>
      <c r="E118" s="386"/>
      <c r="F118" s="382"/>
      <c r="G118" s="381"/>
      <c r="H118" s="381"/>
      <c r="I118" s="381"/>
      <c r="J118" s="382"/>
      <c r="K118" s="381"/>
      <c r="L118" s="381"/>
      <c r="M118" s="382"/>
      <c r="N118" s="382"/>
      <c r="O118" s="381"/>
      <c r="P118" s="381"/>
      <c r="Q118" s="381"/>
      <c r="R118" s="382"/>
      <c r="S118" s="381"/>
      <c r="T118" s="381"/>
      <c r="U118" s="405"/>
      <c r="V118" s="385"/>
      <c r="W118" s="381"/>
      <c r="X118" s="381"/>
      <c r="Y118" s="381"/>
      <c r="Z118" s="381"/>
      <c r="AA118" s="382"/>
      <c r="AB118" s="381"/>
      <c r="AC118" s="381"/>
      <c r="AD118" s="382"/>
      <c r="AE118" s="382"/>
      <c r="AF118" s="381"/>
      <c r="AG118" s="381"/>
      <c r="AH118" s="381"/>
      <c r="AI118" s="382"/>
      <c r="AJ118" s="381"/>
      <c r="AK118" s="385"/>
      <c r="AL118" s="381"/>
      <c r="AM118" s="381"/>
      <c r="AN118" s="381"/>
      <c r="AO118" s="381"/>
      <c r="AP118" s="381"/>
      <c r="AQ118" s="381"/>
      <c r="AR118" s="384"/>
      <c r="AS118" s="384"/>
      <c r="AT118" s="381"/>
      <c r="AU118" s="381"/>
      <c r="AV118" s="381"/>
      <c r="AW118" s="381"/>
      <c r="AX118" s="381"/>
      <c r="AY118" s="381"/>
      <c r="AZ118" s="384"/>
      <c r="BA118" s="384"/>
      <c r="BB118" s="385"/>
      <c r="BC118" s="390"/>
      <c r="BD118" s="390"/>
      <c r="BE118" s="381"/>
      <c r="BF118" s="381"/>
      <c r="BG118" s="381"/>
      <c r="BH118" s="381"/>
      <c r="BI118" s="381"/>
      <c r="BJ118" s="384"/>
      <c r="BK118" s="381"/>
      <c r="BL118" s="381"/>
      <c r="BM118" s="384"/>
      <c r="BN118" s="381"/>
      <c r="BO118" s="381"/>
      <c r="BP118" s="381"/>
      <c r="BQ118" s="381"/>
      <c r="BR118" s="384"/>
      <c r="BS118" s="381"/>
      <c r="BT118" s="385"/>
      <c r="BU118" s="381"/>
      <c r="BV118" s="381"/>
      <c r="BW118" s="381"/>
      <c r="BX118" s="381"/>
      <c r="BY118" s="381"/>
      <c r="BZ118" s="381"/>
      <c r="CA118" s="381"/>
      <c r="CB118" s="384"/>
      <c r="CC118" s="381"/>
      <c r="CD118" s="381"/>
      <c r="CE118" s="381"/>
      <c r="CF118" s="381"/>
      <c r="CG118" s="384"/>
      <c r="CH118" s="381"/>
      <c r="CI118" s="381"/>
      <c r="CJ118" s="381"/>
      <c r="CK118" s="385"/>
      <c r="CL118" s="406"/>
    </row>
    <row r="119" spans="1:90" ht="12.75" customHeight="1">
      <c r="A119" s="7"/>
      <c r="B119" s="1"/>
      <c r="C119" s="1"/>
      <c r="D119" s="2"/>
      <c r="E119" s="386"/>
      <c r="F119" s="382"/>
      <c r="G119" s="381"/>
      <c r="H119" s="381"/>
      <c r="I119" s="381"/>
      <c r="J119" s="382"/>
      <c r="K119" s="381"/>
      <c r="L119" s="381"/>
      <c r="M119" s="382"/>
      <c r="N119" s="382"/>
      <c r="O119" s="381"/>
      <c r="P119" s="381"/>
      <c r="Q119" s="381"/>
      <c r="R119" s="382"/>
      <c r="S119" s="381"/>
      <c r="T119" s="381"/>
      <c r="U119" s="405"/>
      <c r="V119" s="385"/>
      <c r="W119" s="381"/>
      <c r="X119" s="381"/>
      <c r="Y119" s="381"/>
      <c r="Z119" s="381"/>
      <c r="AA119" s="382"/>
      <c r="AB119" s="381"/>
      <c r="AC119" s="381"/>
      <c r="AD119" s="382"/>
      <c r="AE119" s="382"/>
      <c r="AF119" s="381"/>
      <c r="AG119" s="381"/>
      <c r="AH119" s="381"/>
      <c r="AI119" s="382"/>
      <c r="AJ119" s="381"/>
      <c r="AK119" s="385"/>
      <c r="AL119" s="381"/>
      <c r="AM119" s="381"/>
      <c r="AN119" s="381"/>
      <c r="AO119" s="381"/>
      <c r="AP119" s="381"/>
      <c r="AQ119" s="381"/>
      <c r="AR119" s="384"/>
      <c r="AS119" s="384"/>
      <c r="AT119" s="381"/>
      <c r="AU119" s="381"/>
      <c r="AV119" s="381"/>
      <c r="AW119" s="381"/>
      <c r="AX119" s="381"/>
      <c r="AY119" s="381"/>
      <c r="AZ119" s="384"/>
      <c r="BA119" s="384"/>
      <c r="BB119" s="385"/>
      <c r="BC119" s="390"/>
      <c r="BD119" s="390"/>
      <c r="BE119" s="381"/>
      <c r="BF119" s="381"/>
      <c r="BG119" s="381"/>
      <c r="BH119" s="381"/>
      <c r="BI119" s="381"/>
      <c r="BJ119" s="384"/>
      <c r="BK119" s="381"/>
      <c r="BL119" s="381"/>
      <c r="BM119" s="384"/>
      <c r="BN119" s="381"/>
      <c r="BO119" s="381"/>
      <c r="BP119" s="381"/>
      <c r="BQ119" s="381"/>
      <c r="BR119" s="384"/>
      <c r="BS119" s="381"/>
      <c r="BT119" s="385"/>
      <c r="BU119" s="381"/>
      <c r="BV119" s="381"/>
      <c r="BW119" s="381"/>
      <c r="BX119" s="381"/>
      <c r="BY119" s="381"/>
      <c r="BZ119" s="381"/>
      <c r="CA119" s="381"/>
      <c r="CB119" s="384"/>
      <c r="CC119" s="381"/>
      <c r="CD119" s="381"/>
      <c r="CE119" s="381"/>
      <c r="CF119" s="381"/>
      <c r="CG119" s="384"/>
      <c r="CH119" s="381"/>
      <c r="CI119" s="381"/>
      <c r="CJ119" s="381"/>
      <c r="CK119" s="385"/>
      <c r="CL119" s="406"/>
    </row>
    <row r="120" spans="1:90" ht="12.75" customHeight="1">
      <c r="A120" s="7"/>
      <c r="B120" s="1"/>
      <c r="C120" s="1"/>
      <c r="D120" s="2"/>
      <c r="E120" s="386"/>
      <c r="F120" s="382"/>
      <c r="G120" s="381"/>
      <c r="H120" s="381"/>
      <c r="I120" s="381"/>
      <c r="J120" s="382"/>
      <c r="K120" s="381"/>
      <c r="L120" s="381"/>
      <c r="M120" s="382"/>
      <c r="N120" s="382"/>
      <c r="O120" s="381"/>
      <c r="P120" s="381"/>
      <c r="Q120" s="381"/>
      <c r="R120" s="382"/>
      <c r="S120" s="381"/>
      <c r="T120" s="381"/>
      <c r="U120" s="405"/>
      <c r="V120" s="385"/>
      <c r="W120" s="381"/>
      <c r="X120" s="381"/>
      <c r="Y120" s="381"/>
      <c r="Z120" s="381"/>
      <c r="AA120" s="382"/>
      <c r="AB120" s="381"/>
      <c r="AC120" s="381"/>
      <c r="AD120" s="382"/>
      <c r="AE120" s="382"/>
      <c r="AF120" s="381"/>
      <c r="AG120" s="381"/>
      <c r="AH120" s="381"/>
      <c r="AI120" s="382"/>
      <c r="AJ120" s="381"/>
      <c r="AK120" s="385"/>
      <c r="AL120" s="381"/>
      <c r="AM120" s="381"/>
      <c r="AN120" s="381"/>
      <c r="AO120" s="381"/>
      <c r="AP120" s="381"/>
      <c r="AQ120" s="381"/>
      <c r="AR120" s="384"/>
      <c r="AS120" s="384"/>
      <c r="AT120" s="381"/>
      <c r="AU120" s="381"/>
      <c r="AV120" s="381"/>
      <c r="AW120" s="381"/>
      <c r="AX120" s="381"/>
      <c r="AY120" s="381"/>
      <c r="AZ120" s="384"/>
      <c r="BA120" s="384"/>
      <c r="BB120" s="385"/>
      <c r="BC120" s="390"/>
      <c r="BD120" s="390"/>
      <c r="BE120" s="381"/>
      <c r="BF120" s="381"/>
      <c r="BG120" s="381"/>
      <c r="BH120" s="381"/>
      <c r="BI120" s="381"/>
      <c r="BJ120" s="384"/>
      <c r="BK120" s="381"/>
      <c r="BL120" s="381"/>
      <c r="BM120" s="384"/>
      <c r="BN120" s="381"/>
      <c r="BO120" s="381"/>
      <c r="BP120" s="381"/>
      <c r="BQ120" s="381"/>
      <c r="BR120" s="384"/>
      <c r="BS120" s="381"/>
      <c r="BT120" s="385"/>
      <c r="BU120" s="381"/>
      <c r="BV120" s="381"/>
      <c r="BW120" s="381"/>
      <c r="BX120" s="381"/>
      <c r="BY120" s="381"/>
      <c r="BZ120" s="381"/>
      <c r="CA120" s="381"/>
      <c r="CB120" s="384"/>
      <c r="CC120" s="381"/>
      <c r="CD120" s="381"/>
      <c r="CE120" s="381"/>
      <c r="CF120" s="381"/>
      <c r="CG120" s="384"/>
      <c r="CH120" s="381"/>
      <c r="CI120" s="381"/>
      <c r="CJ120" s="381"/>
      <c r="CK120" s="385"/>
      <c r="CL120" s="406"/>
    </row>
    <row r="121" spans="1:90" ht="12.75" customHeight="1">
      <c r="A121" s="7"/>
      <c r="B121" s="1"/>
      <c r="C121" s="1"/>
      <c r="D121" s="2"/>
      <c r="E121" s="386"/>
      <c r="F121" s="382"/>
      <c r="G121" s="381"/>
      <c r="H121" s="381"/>
      <c r="I121" s="381"/>
      <c r="J121" s="382"/>
      <c r="K121" s="381"/>
      <c r="L121" s="381"/>
      <c r="M121" s="382"/>
      <c r="N121" s="382"/>
      <c r="O121" s="381"/>
      <c r="P121" s="381"/>
      <c r="Q121" s="381"/>
      <c r="R121" s="382"/>
      <c r="S121" s="381"/>
      <c r="T121" s="381"/>
      <c r="U121" s="405"/>
      <c r="V121" s="385"/>
      <c r="W121" s="381"/>
      <c r="X121" s="381"/>
      <c r="Y121" s="381"/>
      <c r="Z121" s="381"/>
      <c r="AA121" s="382"/>
      <c r="AB121" s="381"/>
      <c r="AC121" s="381"/>
      <c r="AD121" s="382"/>
      <c r="AE121" s="382"/>
      <c r="AF121" s="381"/>
      <c r="AG121" s="381"/>
      <c r="AH121" s="381"/>
      <c r="AI121" s="382"/>
      <c r="AJ121" s="381"/>
      <c r="AK121" s="385"/>
      <c r="AL121" s="381"/>
      <c r="AM121" s="381"/>
      <c r="AN121" s="381"/>
      <c r="AO121" s="381"/>
      <c r="AP121" s="381"/>
      <c r="AQ121" s="381"/>
      <c r="AR121" s="384"/>
      <c r="AS121" s="384"/>
      <c r="AT121" s="381"/>
      <c r="AU121" s="381"/>
      <c r="AV121" s="381"/>
      <c r="AW121" s="381"/>
      <c r="AX121" s="381"/>
      <c r="AY121" s="381"/>
      <c r="AZ121" s="384"/>
      <c r="BA121" s="384"/>
      <c r="BB121" s="385"/>
      <c r="BC121" s="390"/>
      <c r="BD121" s="390"/>
      <c r="BE121" s="381"/>
      <c r="BF121" s="381"/>
      <c r="BG121" s="381"/>
      <c r="BH121" s="381"/>
      <c r="BI121" s="381"/>
      <c r="BJ121" s="384"/>
      <c r="BK121" s="381"/>
      <c r="BL121" s="381"/>
      <c r="BM121" s="384"/>
      <c r="BN121" s="381"/>
      <c r="BO121" s="381"/>
      <c r="BP121" s="381"/>
      <c r="BQ121" s="381"/>
      <c r="BR121" s="384"/>
      <c r="BS121" s="381"/>
      <c r="BT121" s="385"/>
      <c r="BU121" s="381"/>
      <c r="BV121" s="381"/>
      <c r="BW121" s="381"/>
      <c r="BX121" s="381"/>
      <c r="BY121" s="381"/>
      <c r="BZ121" s="381"/>
      <c r="CA121" s="381"/>
      <c r="CB121" s="384"/>
      <c r="CC121" s="381"/>
      <c r="CD121" s="381"/>
      <c r="CE121" s="381"/>
      <c r="CF121" s="381"/>
      <c r="CG121" s="384"/>
      <c r="CH121" s="381"/>
      <c r="CI121" s="381"/>
      <c r="CJ121" s="381"/>
      <c r="CK121" s="385"/>
      <c r="CL121" s="406"/>
    </row>
    <row r="122" spans="1:90" ht="12.75" customHeight="1">
      <c r="A122" s="7"/>
      <c r="B122" s="1"/>
      <c r="C122" s="1"/>
      <c r="D122" s="2"/>
      <c r="E122" s="386"/>
      <c r="F122" s="382"/>
      <c r="G122" s="381"/>
      <c r="H122" s="381"/>
      <c r="I122" s="381"/>
      <c r="J122" s="382"/>
      <c r="K122" s="381"/>
      <c r="L122" s="381"/>
      <c r="M122" s="382"/>
      <c r="N122" s="382"/>
      <c r="O122" s="381"/>
      <c r="P122" s="381"/>
      <c r="Q122" s="381"/>
      <c r="R122" s="382"/>
      <c r="S122" s="381"/>
      <c r="T122" s="381"/>
      <c r="U122" s="405"/>
      <c r="V122" s="385"/>
      <c r="W122" s="381"/>
      <c r="X122" s="381"/>
      <c r="Y122" s="381"/>
      <c r="Z122" s="381"/>
      <c r="AA122" s="382"/>
      <c r="AB122" s="381"/>
      <c r="AC122" s="381"/>
      <c r="AD122" s="382"/>
      <c r="AE122" s="382"/>
      <c r="AF122" s="381"/>
      <c r="AG122" s="381"/>
      <c r="AH122" s="381"/>
      <c r="AI122" s="382"/>
      <c r="AJ122" s="381"/>
      <c r="AK122" s="385"/>
      <c r="AL122" s="381"/>
      <c r="AM122" s="381"/>
      <c r="AN122" s="381"/>
      <c r="AO122" s="381"/>
      <c r="AP122" s="381"/>
      <c r="AQ122" s="381"/>
      <c r="AR122" s="384"/>
      <c r="AS122" s="384"/>
      <c r="AT122" s="381"/>
      <c r="AU122" s="381"/>
      <c r="AV122" s="381"/>
      <c r="AW122" s="381"/>
      <c r="AX122" s="381"/>
      <c r="AY122" s="381"/>
      <c r="AZ122" s="384"/>
      <c r="BA122" s="384"/>
      <c r="BB122" s="385"/>
      <c r="BC122" s="390"/>
      <c r="BD122" s="390"/>
      <c r="BE122" s="381"/>
      <c r="BF122" s="381"/>
      <c r="BG122" s="381"/>
      <c r="BH122" s="381"/>
      <c r="BI122" s="381"/>
      <c r="BJ122" s="384"/>
      <c r="BK122" s="381"/>
      <c r="BL122" s="381"/>
      <c r="BM122" s="384"/>
      <c r="BN122" s="381"/>
      <c r="BO122" s="381"/>
      <c r="BP122" s="381"/>
      <c r="BQ122" s="381"/>
      <c r="BR122" s="384"/>
      <c r="BS122" s="381"/>
      <c r="BT122" s="385"/>
      <c r="BU122" s="381"/>
      <c r="BV122" s="381"/>
      <c r="BW122" s="381"/>
      <c r="BX122" s="381"/>
      <c r="BY122" s="381"/>
      <c r="BZ122" s="381"/>
      <c r="CA122" s="381"/>
      <c r="CB122" s="384"/>
      <c r="CC122" s="381"/>
      <c r="CD122" s="381"/>
      <c r="CE122" s="381"/>
      <c r="CF122" s="381"/>
      <c r="CG122" s="384"/>
      <c r="CH122" s="381"/>
      <c r="CI122" s="381"/>
      <c r="CJ122" s="381"/>
      <c r="CK122" s="385"/>
      <c r="CL122" s="406"/>
    </row>
    <row r="123" spans="1:90" ht="12.75" customHeight="1">
      <c r="A123" s="7"/>
      <c r="B123" s="1"/>
      <c r="C123" s="1"/>
      <c r="D123" s="2"/>
      <c r="E123" s="386"/>
      <c r="F123" s="382"/>
      <c r="G123" s="381"/>
      <c r="H123" s="381"/>
      <c r="I123" s="381"/>
      <c r="J123" s="382"/>
      <c r="K123" s="381"/>
      <c r="L123" s="381"/>
      <c r="M123" s="382"/>
      <c r="N123" s="382"/>
      <c r="O123" s="381"/>
      <c r="P123" s="381"/>
      <c r="Q123" s="381"/>
      <c r="R123" s="382"/>
      <c r="S123" s="381"/>
      <c r="T123" s="381"/>
      <c r="U123" s="405"/>
      <c r="V123" s="385"/>
      <c r="W123" s="381"/>
      <c r="X123" s="381"/>
      <c r="Y123" s="381"/>
      <c r="Z123" s="381"/>
      <c r="AA123" s="382"/>
      <c r="AB123" s="381"/>
      <c r="AC123" s="381"/>
      <c r="AD123" s="382"/>
      <c r="AE123" s="382"/>
      <c r="AF123" s="381"/>
      <c r="AG123" s="381"/>
      <c r="AH123" s="381"/>
      <c r="AI123" s="382"/>
      <c r="AJ123" s="381"/>
      <c r="AK123" s="385"/>
      <c r="AL123" s="381"/>
      <c r="AM123" s="381"/>
      <c r="AN123" s="381"/>
      <c r="AO123" s="381"/>
      <c r="AP123" s="381"/>
      <c r="AQ123" s="381"/>
      <c r="AR123" s="384"/>
      <c r="AS123" s="384"/>
      <c r="AT123" s="381"/>
      <c r="AU123" s="381"/>
      <c r="AV123" s="381"/>
      <c r="AW123" s="381"/>
      <c r="AX123" s="381"/>
      <c r="AY123" s="381"/>
      <c r="AZ123" s="384"/>
      <c r="BA123" s="384"/>
      <c r="BB123" s="385"/>
      <c r="BC123" s="390"/>
      <c r="BD123" s="390"/>
      <c r="BE123" s="381"/>
      <c r="BF123" s="381"/>
      <c r="BG123" s="381"/>
      <c r="BH123" s="381"/>
      <c r="BI123" s="381"/>
      <c r="BJ123" s="384"/>
      <c r="BK123" s="381"/>
      <c r="BL123" s="381"/>
      <c r="BM123" s="384"/>
      <c r="BN123" s="381"/>
      <c r="BO123" s="381"/>
      <c r="BP123" s="381"/>
      <c r="BQ123" s="381"/>
      <c r="BR123" s="384"/>
      <c r="BS123" s="381"/>
      <c r="BT123" s="385"/>
      <c r="BU123" s="381"/>
      <c r="BV123" s="381"/>
      <c r="BW123" s="381"/>
      <c r="BX123" s="381"/>
      <c r="BY123" s="381"/>
      <c r="BZ123" s="381"/>
      <c r="CA123" s="381"/>
      <c r="CB123" s="384"/>
      <c r="CC123" s="381"/>
      <c r="CD123" s="381"/>
      <c r="CE123" s="381"/>
      <c r="CF123" s="381"/>
      <c r="CG123" s="384"/>
      <c r="CH123" s="381"/>
      <c r="CI123" s="381"/>
      <c r="CJ123" s="381"/>
      <c r="CK123" s="385"/>
      <c r="CL123" s="406"/>
    </row>
    <row r="124" spans="1:90" ht="12.75" customHeight="1">
      <c r="A124" s="7"/>
      <c r="B124" s="1"/>
      <c r="C124" s="1"/>
      <c r="D124" s="2"/>
      <c r="E124" s="386"/>
      <c r="F124" s="382"/>
      <c r="G124" s="381"/>
      <c r="H124" s="381"/>
      <c r="I124" s="381"/>
      <c r="J124" s="382"/>
      <c r="K124" s="381"/>
      <c r="L124" s="381"/>
      <c r="M124" s="382"/>
      <c r="N124" s="382"/>
      <c r="O124" s="381"/>
      <c r="P124" s="381"/>
      <c r="Q124" s="381"/>
      <c r="R124" s="382"/>
      <c r="S124" s="381"/>
      <c r="T124" s="381"/>
      <c r="U124" s="405"/>
      <c r="V124" s="385"/>
      <c r="W124" s="381"/>
      <c r="X124" s="381"/>
      <c r="Y124" s="381"/>
      <c r="Z124" s="381"/>
      <c r="AA124" s="382"/>
      <c r="AB124" s="381"/>
      <c r="AC124" s="381"/>
      <c r="AD124" s="382"/>
      <c r="AE124" s="382"/>
      <c r="AF124" s="381"/>
      <c r="AG124" s="381"/>
      <c r="AH124" s="381"/>
      <c r="AI124" s="382"/>
      <c r="AJ124" s="381"/>
      <c r="AK124" s="385"/>
      <c r="AL124" s="381"/>
      <c r="AM124" s="381"/>
      <c r="AN124" s="381"/>
      <c r="AO124" s="381"/>
      <c r="AP124" s="381"/>
      <c r="AQ124" s="381"/>
      <c r="AR124" s="384"/>
      <c r="AS124" s="384"/>
      <c r="AT124" s="381"/>
      <c r="AU124" s="381"/>
      <c r="AV124" s="381"/>
      <c r="AW124" s="381"/>
      <c r="AX124" s="381"/>
      <c r="AY124" s="381"/>
      <c r="AZ124" s="384"/>
      <c r="BA124" s="384"/>
      <c r="BB124" s="385"/>
      <c r="BC124" s="390"/>
      <c r="BD124" s="390"/>
      <c r="BE124" s="381"/>
      <c r="BF124" s="381"/>
      <c r="BG124" s="381"/>
      <c r="BH124" s="381"/>
      <c r="BI124" s="381"/>
      <c r="BJ124" s="384"/>
      <c r="BK124" s="381"/>
      <c r="BL124" s="381"/>
      <c r="BM124" s="384"/>
      <c r="BN124" s="381"/>
      <c r="BO124" s="381"/>
      <c r="BP124" s="381"/>
      <c r="BQ124" s="381"/>
      <c r="BR124" s="384"/>
      <c r="BS124" s="381"/>
      <c r="BT124" s="385"/>
      <c r="BU124" s="381"/>
      <c r="BV124" s="381"/>
      <c r="BW124" s="381"/>
      <c r="BX124" s="381"/>
      <c r="BY124" s="381"/>
      <c r="BZ124" s="381"/>
      <c r="CA124" s="381"/>
      <c r="CB124" s="384"/>
      <c r="CC124" s="381"/>
      <c r="CD124" s="381"/>
      <c r="CE124" s="381"/>
      <c r="CF124" s="381"/>
      <c r="CG124" s="384"/>
      <c r="CH124" s="381"/>
      <c r="CI124" s="381"/>
      <c r="CJ124" s="381"/>
      <c r="CK124" s="385"/>
      <c r="CL124" s="406"/>
    </row>
    <row r="125" spans="1:90" ht="12.75" customHeight="1">
      <c r="A125" s="7"/>
      <c r="B125" s="1"/>
      <c r="C125" s="1"/>
      <c r="D125" s="2"/>
      <c r="E125" s="386"/>
      <c r="F125" s="382"/>
      <c r="G125" s="381"/>
      <c r="H125" s="381"/>
      <c r="I125" s="381"/>
      <c r="J125" s="382"/>
      <c r="K125" s="381"/>
      <c r="L125" s="381"/>
      <c r="M125" s="382"/>
      <c r="N125" s="382"/>
      <c r="O125" s="381"/>
      <c r="P125" s="381"/>
      <c r="Q125" s="381"/>
      <c r="R125" s="382"/>
      <c r="S125" s="381"/>
      <c r="T125" s="381"/>
      <c r="U125" s="405"/>
      <c r="V125" s="385"/>
      <c r="W125" s="381"/>
      <c r="X125" s="381"/>
      <c r="Y125" s="381"/>
      <c r="Z125" s="381"/>
      <c r="AA125" s="382"/>
      <c r="AB125" s="381"/>
      <c r="AC125" s="381"/>
      <c r="AD125" s="382"/>
      <c r="AE125" s="382"/>
      <c r="AF125" s="381"/>
      <c r="AG125" s="381"/>
      <c r="AH125" s="381"/>
      <c r="AI125" s="382"/>
      <c r="AJ125" s="381"/>
      <c r="AK125" s="385"/>
      <c r="AL125" s="381"/>
      <c r="AM125" s="381"/>
      <c r="AN125" s="381"/>
      <c r="AO125" s="381"/>
      <c r="AP125" s="381"/>
      <c r="AQ125" s="381"/>
      <c r="AR125" s="384"/>
      <c r="AS125" s="384"/>
      <c r="AT125" s="381"/>
      <c r="AU125" s="381"/>
      <c r="AV125" s="381"/>
      <c r="AW125" s="381"/>
      <c r="AX125" s="381"/>
      <c r="AY125" s="381"/>
      <c r="AZ125" s="384"/>
      <c r="BA125" s="384"/>
      <c r="BB125" s="385"/>
      <c r="BC125" s="390"/>
      <c r="BD125" s="390"/>
      <c r="BE125" s="381"/>
      <c r="BF125" s="381"/>
      <c r="BG125" s="381"/>
      <c r="BH125" s="381"/>
      <c r="BI125" s="381"/>
      <c r="BJ125" s="384"/>
      <c r="BK125" s="381"/>
      <c r="BL125" s="381"/>
      <c r="BM125" s="384"/>
      <c r="BN125" s="381"/>
      <c r="BO125" s="381"/>
      <c r="BP125" s="381"/>
      <c r="BQ125" s="381"/>
      <c r="BR125" s="384"/>
      <c r="BS125" s="381"/>
      <c r="BT125" s="385"/>
      <c r="BU125" s="381"/>
      <c r="BV125" s="381"/>
      <c r="BW125" s="381"/>
      <c r="BX125" s="381"/>
      <c r="BY125" s="381"/>
      <c r="BZ125" s="381"/>
      <c r="CA125" s="381"/>
      <c r="CB125" s="384"/>
      <c r="CC125" s="381"/>
      <c r="CD125" s="381"/>
      <c r="CE125" s="381"/>
      <c r="CF125" s="381"/>
      <c r="CG125" s="384"/>
      <c r="CH125" s="381"/>
      <c r="CI125" s="381"/>
      <c r="CJ125" s="381"/>
      <c r="CK125" s="385"/>
      <c r="CL125" s="406"/>
    </row>
    <row r="126" spans="1:90" ht="12.75" customHeight="1">
      <c r="A126" s="7"/>
      <c r="B126" s="1"/>
      <c r="C126" s="1"/>
      <c r="D126" s="2"/>
      <c r="E126" s="386"/>
      <c r="F126" s="382"/>
      <c r="G126" s="381"/>
      <c r="H126" s="381"/>
      <c r="I126" s="381"/>
      <c r="J126" s="382"/>
      <c r="K126" s="381"/>
      <c r="L126" s="381"/>
      <c r="M126" s="382"/>
      <c r="N126" s="382"/>
      <c r="O126" s="381"/>
      <c r="P126" s="381"/>
      <c r="Q126" s="381"/>
      <c r="R126" s="382"/>
      <c r="S126" s="381"/>
      <c r="T126" s="381"/>
      <c r="U126" s="405"/>
      <c r="V126" s="385"/>
      <c r="W126" s="381"/>
      <c r="X126" s="381"/>
      <c r="Y126" s="381"/>
      <c r="Z126" s="381"/>
      <c r="AA126" s="382"/>
      <c r="AB126" s="381"/>
      <c r="AC126" s="381"/>
      <c r="AD126" s="382"/>
      <c r="AE126" s="382"/>
      <c r="AF126" s="381"/>
      <c r="AG126" s="381"/>
      <c r="AH126" s="381"/>
      <c r="AI126" s="382"/>
      <c r="AJ126" s="381"/>
      <c r="AK126" s="385"/>
      <c r="AL126" s="381"/>
      <c r="AM126" s="381"/>
      <c r="AN126" s="381"/>
      <c r="AO126" s="381"/>
      <c r="AP126" s="381"/>
      <c r="AQ126" s="381"/>
      <c r="AR126" s="384"/>
      <c r="AS126" s="384"/>
      <c r="AT126" s="381"/>
      <c r="AU126" s="381"/>
      <c r="AV126" s="381"/>
      <c r="AW126" s="381"/>
      <c r="AX126" s="381"/>
      <c r="AY126" s="381"/>
      <c r="AZ126" s="384"/>
      <c r="BA126" s="384"/>
      <c r="BB126" s="385"/>
      <c r="BC126" s="390"/>
      <c r="BD126" s="390"/>
      <c r="BE126" s="381"/>
      <c r="BF126" s="381"/>
      <c r="BG126" s="381"/>
      <c r="BH126" s="381"/>
      <c r="BI126" s="381"/>
      <c r="BJ126" s="384"/>
      <c r="BK126" s="381"/>
      <c r="BL126" s="381"/>
      <c r="BM126" s="384"/>
      <c r="BN126" s="381"/>
      <c r="BO126" s="381"/>
      <c r="BP126" s="381"/>
      <c r="BQ126" s="381"/>
      <c r="BR126" s="384"/>
      <c r="BS126" s="381"/>
      <c r="BT126" s="385"/>
      <c r="BU126" s="381"/>
      <c r="BV126" s="381"/>
      <c r="BW126" s="381"/>
      <c r="BX126" s="381"/>
      <c r="BY126" s="381"/>
      <c r="BZ126" s="381"/>
      <c r="CA126" s="381"/>
      <c r="CB126" s="384"/>
      <c r="CC126" s="381"/>
      <c r="CD126" s="381"/>
      <c r="CE126" s="381"/>
      <c r="CF126" s="381"/>
      <c r="CG126" s="384"/>
      <c r="CH126" s="381"/>
      <c r="CI126" s="381"/>
      <c r="CJ126" s="381"/>
      <c r="CK126" s="385"/>
      <c r="CL126" s="406"/>
    </row>
    <row r="127" spans="1:90" ht="12.75" customHeight="1">
      <c r="A127" s="7"/>
      <c r="B127" s="1"/>
      <c r="C127" s="1"/>
      <c r="D127" s="2"/>
      <c r="E127" s="386"/>
      <c r="F127" s="382"/>
      <c r="G127" s="381"/>
      <c r="H127" s="381"/>
      <c r="I127" s="381"/>
      <c r="J127" s="382"/>
      <c r="K127" s="381"/>
      <c r="L127" s="381"/>
      <c r="M127" s="382"/>
      <c r="N127" s="382"/>
      <c r="O127" s="381"/>
      <c r="P127" s="381"/>
      <c r="Q127" s="381"/>
      <c r="R127" s="382"/>
      <c r="S127" s="381"/>
      <c r="T127" s="381"/>
      <c r="U127" s="405"/>
      <c r="V127" s="385"/>
      <c r="W127" s="381"/>
      <c r="X127" s="381"/>
      <c r="Y127" s="381"/>
      <c r="Z127" s="381"/>
      <c r="AA127" s="382"/>
      <c r="AB127" s="381"/>
      <c r="AC127" s="381"/>
      <c r="AD127" s="382"/>
      <c r="AE127" s="382"/>
      <c r="AF127" s="381"/>
      <c r="AG127" s="381"/>
      <c r="AH127" s="381"/>
      <c r="AI127" s="382"/>
      <c r="AJ127" s="381"/>
      <c r="AK127" s="385"/>
      <c r="AL127" s="381"/>
      <c r="AM127" s="381"/>
      <c r="AN127" s="381"/>
      <c r="AO127" s="381"/>
      <c r="AP127" s="381"/>
      <c r="AQ127" s="381"/>
      <c r="AR127" s="384"/>
      <c r="AS127" s="384"/>
      <c r="AT127" s="381"/>
      <c r="AU127" s="381"/>
      <c r="AV127" s="381"/>
      <c r="AW127" s="381"/>
      <c r="AX127" s="381"/>
      <c r="AY127" s="381"/>
      <c r="AZ127" s="384"/>
      <c r="BA127" s="384"/>
      <c r="BB127" s="385"/>
      <c r="BC127" s="390"/>
      <c r="BD127" s="390"/>
      <c r="BE127" s="381"/>
      <c r="BF127" s="381"/>
      <c r="BG127" s="381"/>
      <c r="BH127" s="381"/>
      <c r="BI127" s="381"/>
      <c r="BJ127" s="384"/>
      <c r="BK127" s="381"/>
      <c r="BL127" s="381"/>
      <c r="BM127" s="384"/>
      <c r="BN127" s="381"/>
      <c r="BO127" s="381"/>
      <c r="BP127" s="381"/>
      <c r="BQ127" s="381"/>
      <c r="BR127" s="384"/>
      <c r="BS127" s="381"/>
      <c r="BT127" s="385"/>
      <c r="BU127" s="381"/>
      <c r="BV127" s="381"/>
      <c r="BW127" s="381"/>
      <c r="BX127" s="381"/>
      <c r="BY127" s="381"/>
      <c r="BZ127" s="381"/>
      <c r="CA127" s="381"/>
      <c r="CB127" s="384"/>
      <c r="CC127" s="381"/>
      <c r="CD127" s="381"/>
      <c r="CE127" s="381"/>
      <c r="CF127" s="381"/>
      <c r="CG127" s="384"/>
      <c r="CH127" s="381"/>
      <c r="CI127" s="381"/>
      <c r="CJ127" s="381"/>
      <c r="CK127" s="385"/>
      <c r="CL127" s="406"/>
    </row>
    <row r="128" spans="1:90" ht="12.75" customHeight="1">
      <c r="A128" s="7"/>
      <c r="B128" s="1"/>
      <c r="C128" s="1"/>
      <c r="D128" s="2"/>
      <c r="E128" s="386"/>
      <c r="F128" s="382"/>
      <c r="G128" s="381"/>
      <c r="H128" s="381"/>
      <c r="I128" s="381"/>
      <c r="J128" s="382"/>
      <c r="K128" s="381"/>
      <c r="L128" s="381"/>
      <c r="M128" s="382"/>
      <c r="N128" s="382"/>
      <c r="O128" s="381"/>
      <c r="P128" s="381"/>
      <c r="Q128" s="381"/>
      <c r="R128" s="382"/>
      <c r="S128" s="381"/>
      <c r="T128" s="381"/>
      <c r="U128" s="405"/>
      <c r="V128" s="385"/>
      <c r="W128" s="381"/>
      <c r="X128" s="381"/>
      <c r="Y128" s="381"/>
      <c r="Z128" s="381"/>
      <c r="AA128" s="382"/>
      <c r="AB128" s="381"/>
      <c r="AC128" s="381"/>
      <c r="AD128" s="382"/>
      <c r="AE128" s="382"/>
      <c r="AF128" s="381"/>
      <c r="AG128" s="381"/>
      <c r="AH128" s="381"/>
      <c r="AI128" s="382"/>
      <c r="AJ128" s="381"/>
      <c r="AK128" s="385"/>
      <c r="AL128" s="381"/>
      <c r="AM128" s="381"/>
      <c r="AN128" s="381"/>
      <c r="AO128" s="381"/>
      <c r="AP128" s="381"/>
      <c r="AQ128" s="381"/>
      <c r="AR128" s="384"/>
      <c r="AS128" s="384"/>
      <c r="AT128" s="381"/>
      <c r="AU128" s="381"/>
      <c r="AV128" s="381"/>
      <c r="AW128" s="381"/>
      <c r="AX128" s="381"/>
      <c r="AY128" s="381"/>
      <c r="AZ128" s="384"/>
      <c r="BA128" s="384"/>
      <c r="BB128" s="385"/>
      <c r="BC128" s="390"/>
      <c r="BD128" s="390"/>
      <c r="BE128" s="381"/>
      <c r="BF128" s="381"/>
      <c r="BG128" s="381"/>
      <c r="BH128" s="381"/>
      <c r="BI128" s="381"/>
      <c r="BJ128" s="384"/>
      <c r="BK128" s="381"/>
      <c r="BL128" s="381"/>
      <c r="BM128" s="384"/>
      <c r="BN128" s="381"/>
      <c r="BO128" s="381"/>
      <c r="BP128" s="381"/>
      <c r="BQ128" s="381"/>
      <c r="BR128" s="384"/>
      <c r="BS128" s="381"/>
      <c r="BT128" s="385"/>
      <c r="BU128" s="381"/>
      <c r="BV128" s="381"/>
      <c r="BW128" s="381"/>
      <c r="BX128" s="381"/>
      <c r="BY128" s="381"/>
      <c r="BZ128" s="381"/>
      <c r="CA128" s="381"/>
      <c r="CB128" s="384"/>
      <c r="CC128" s="381"/>
      <c r="CD128" s="381"/>
      <c r="CE128" s="381"/>
      <c r="CF128" s="381"/>
      <c r="CG128" s="384"/>
      <c r="CH128" s="381"/>
      <c r="CI128" s="381"/>
      <c r="CJ128" s="381"/>
      <c r="CK128" s="385"/>
      <c r="CL128" s="406"/>
    </row>
    <row r="129" spans="1:90" ht="12.75" customHeight="1">
      <c r="A129" s="7"/>
      <c r="B129" s="1"/>
      <c r="C129" s="1"/>
      <c r="D129" s="2"/>
      <c r="E129" s="386"/>
      <c r="F129" s="382"/>
      <c r="G129" s="381"/>
      <c r="H129" s="381"/>
      <c r="I129" s="381"/>
      <c r="J129" s="382"/>
      <c r="K129" s="381"/>
      <c r="L129" s="381"/>
      <c r="M129" s="382"/>
      <c r="N129" s="382"/>
      <c r="O129" s="381"/>
      <c r="P129" s="381"/>
      <c r="Q129" s="381"/>
      <c r="R129" s="382"/>
      <c r="S129" s="381"/>
      <c r="T129" s="381"/>
      <c r="U129" s="405"/>
      <c r="V129" s="385"/>
      <c r="W129" s="381"/>
      <c r="X129" s="381"/>
      <c r="Y129" s="381"/>
      <c r="Z129" s="381"/>
      <c r="AA129" s="382"/>
      <c r="AB129" s="381"/>
      <c r="AC129" s="381"/>
      <c r="AD129" s="382"/>
      <c r="AE129" s="382"/>
      <c r="AF129" s="381"/>
      <c r="AG129" s="381"/>
      <c r="AH129" s="381"/>
      <c r="AI129" s="382"/>
      <c r="AJ129" s="381"/>
      <c r="AK129" s="385"/>
      <c r="AL129" s="381"/>
      <c r="AM129" s="381"/>
      <c r="AN129" s="381"/>
      <c r="AO129" s="381"/>
      <c r="AP129" s="381"/>
      <c r="AQ129" s="381"/>
      <c r="AR129" s="384"/>
      <c r="AS129" s="384"/>
      <c r="AT129" s="381"/>
      <c r="AU129" s="381"/>
      <c r="AV129" s="381"/>
      <c r="AW129" s="381"/>
      <c r="AX129" s="381"/>
      <c r="AY129" s="381"/>
      <c r="AZ129" s="384"/>
      <c r="BA129" s="384"/>
      <c r="BB129" s="385"/>
      <c r="BC129" s="390"/>
      <c r="BD129" s="390"/>
      <c r="BE129" s="381"/>
      <c r="BF129" s="381"/>
      <c r="BG129" s="381"/>
      <c r="BH129" s="381"/>
      <c r="BI129" s="381"/>
      <c r="BJ129" s="384"/>
      <c r="BK129" s="381"/>
      <c r="BL129" s="381"/>
      <c r="BM129" s="384"/>
      <c r="BN129" s="381"/>
      <c r="BO129" s="381"/>
      <c r="BP129" s="381"/>
      <c r="BQ129" s="381"/>
      <c r="BR129" s="384"/>
      <c r="BS129" s="381"/>
      <c r="BT129" s="385"/>
      <c r="BU129" s="381"/>
      <c r="BV129" s="381"/>
      <c r="BW129" s="381"/>
      <c r="BX129" s="381"/>
      <c r="BY129" s="381"/>
      <c r="BZ129" s="381"/>
      <c r="CA129" s="381"/>
      <c r="CB129" s="384"/>
      <c r="CC129" s="381"/>
      <c r="CD129" s="381"/>
      <c r="CE129" s="381"/>
      <c r="CF129" s="381"/>
      <c r="CG129" s="384"/>
      <c r="CH129" s="381"/>
      <c r="CI129" s="381"/>
      <c r="CJ129" s="381"/>
      <c r="CK129" s="385"/>
      <c r="CL129" s="406"/>
    </row>
    <row r="130" spans="1:90" ht="12.75" customHeight="1">
      <c r="A130" s="7"/>
      <c r="B130" s="1"/>
      <c r="C130" s="1"/>
      <c r="D130" s="2"/>
      <c r="E130" s="386"/>
      <c r="F130" s="382"/>
      <c r="G130" s="381"/>
      <c r="H130" s="381"/>
      <c r="I130" s="381"/>
      <c r="J130" s="382"/>
      <c r="K130" s="381"/>
      <c r="L130" s="381"/>
      <c r="M130" s="382"/>
      <c r="N130" s="382"/>
      <c r="O130" s="381"/>
      <c r="P130" s="381"/>
      <c r="Q130" s="381"/>
      <c r="R130" s="382"/>
      <c r="S130" s="381"/>
      <c r="T130" s="381"/>
      <c r="U130" s="405"/>
      <c r="V130" s="385"/>
      <c r="W130" s="381"/>
      <c r="X130" s="381"/>
      <c r="Y130" s="381"/>
      <c r="Z130" s="381"/>
      <c r="AA130" s="382"/>
      <c r="AB130" s="381"/>
      <c r="AC130" s="381"/>
      <c r="AD130" s="382"/>
      <c r="AE130" s="382"/>
      <c r="AF130" s="381"/>
      <c r="AG130" s="381"/>
      <c r="AH130" s="381"/>
      <c r="AI130" s="382"/>
      <c r="AJ130" s="381"/>
      <c r="AK130" s="385"/>
      <c r="AL130" s="381"/>
      <c r="AM130" s="381"/>
      <c r="AN130" s="381"/>
      <c r="AO130" s="381"/>
      <c r="AP130" s="381"/>
      <c r="AQ130" s="381"/>
      <c r="AR130" s="384"/>
      <c r="AS130" s="384"/>
      <c r="AT130" s="381"/>
      <c r="AU130" s="381"/>
      <c r="AV130" s="381"/>
      <c r="AW130" s="381"/>
      <c r="AX130" s="381"/>
      <c r="AY130" s="381"/>
      <c r="AZ130" s="384"/>
      <c r="BA130" s="384"/>
      <c r="BB130" s="385"/>
      <c r="BC130" s="390"/>
      <c r="BD130" s="390"/>
      <c r="BE130" s="381"/>
      <c r="BF130" s="381"/>
      <c r="BG130" s="381"/>
      <c r="BH130" s="381"/>
      <c r="BI130" s="381"/>
      <c r="BJ130" s="384"/>
      <c r="BK130" s="381"/>
      <c r="BL130" s="381"/>
      <c r="BM130" s="384"/>
      <c r="BN130" s="381"/>
      <c r="BO130" s="381"/>
      <c r="BP130" s="381"/>
      <c r="BQ130" s="381"/>
      <c r="BR130" s="384"/>
      <c r="BS130" s="381"/>
      <c r="BT130" s="385"/>
      <c r="BU130" s="381"/>
      <c r="BV130" s="381"/>
      <c r="BW130" s="381"/>
      <c r="BX130" s="381"/>
      <c r="BY130" s="381"/>
      <c r="BZ130" s="381"/>
      <c r="CA130" s="381"/>
      <c r="CB130" s="384"/>
      <c r="CC130" s="381"/>
      <c r="CD130" s="381"/>
      <c r="CE130" s="381"/>
      <c r="CF130" s="381"/>
      <c r="CG130" s="384"/>
      <c r="CH130" s="381"/>
      <c r="CI130" s="381"/>
      <c r="CJ130" s="381"/>
      <c r="CK130" s="385"/>
      <c r="CL130" s="406"/>
    </row>
    <row r="131" spans="1:90" ht="12.75" customHeight="1">
      <c r="A131" s="7"/>
      <c r="B131" s="1"/>
      <c r="C131" s="1"/>
      <c r="D131" s="2"/>
      <c r="E131" s="386"/>
      <c r="F131" s="382"/>
      <c r="G131" s="381"/>
      <c r="H131" s="381"/>
      <c r="I131" s="381"/>
      <c r="J131" s="382"/>
      <c r="K131" s="381"/>
      <c r="L131" s="381"/>
      <c r="M131" s="382"/>
      <c r="N131" s="382"/>
      <c r="O131" s="381"/>
      <c r="P131" s="381"/>
      <c r="Q131" s="381"/>
      <c r="R131" s="382"/>
      <c r="S131" s="381"/>
      <c r="T131" s="381"/>
      <c r="U131" s="405"/>
      <c r="V131" s="385"/>
      <c r="W131" s="381"/>
      <c r="X131" s="381"/>
      <c r="Y131" s="381"/>
      <c r="Z131" s="381"/>
      <c r="AA131" s="382"/>
      <c r="AB131" s="381"/>
      <c r="AC131" s="381"/>
      <c r="AD131" s="382"/>
      <c r="AE131" s="382"/>
      <c r="AF131" s="381"/>
      <c r="AG131" s="381"/>
      <c r="AH131" s="381"/>
      <c r="AI131" s="382"/>
      <c r="AJ131" s="381"/>
      <c r="AK131" s="385"/>
      <c r="AL131" s="381"/>
      <c r="AM131" s="381"/>
      <c r="AN131" s="381"/>
      <c r="AO131" s="381"/>
      <c r="AP131" s="381"/>
      <c r="AQ131" s="381"/>
      <c r="AR131" s="384"/>
      <c r="AS131" s="384"/>
      <c r="AT131" s="381"/>
      <c r="AU131" s="381"/>
      <c r="AV131" s="381"/>
      <c r="AW131" s="381"/>
      <c r="AX131" s="381"/>
      <c r="AY131" s="381"/>
      <c r="AZ131" s="384"/>
      <c r="BA131" s="384"/>
      <c r="BB131" s="385"/>
      <c r="BC131" s="390"/>
      <c r="BD131" s="390"/>
      <c r="BE131" s="381"/>
      <c r="BF131" s="381"/>
      <c r="BG131" s="381"/>
      <c r="BH131" s="381"/>
      <c r="BI131" s="381"/>
      <c r="BJ131" s="384"/>
      <c r="BK131" s="381"/>
      <c r="BL131" s="381"/>
      <c r="BM131" s="384"/>
      <c r="BN131" s="381"/>
      <c r="BO131" s="381"/>
      <c r="BP131" s="381"/>
      <c r="BQ131" s="381"/>
      <c r="BR131" s="384"/>
      <c r="BS131" s="381"/>
      <c r="BT131" s="385"/>
      <c r="BU131" s="381"/>
      <c r="BV131" s="381"/>
      <c r="BW131" s="381"/>
      <c r="BX131" s="381"/>
      <c r="BY131" s="381"/>
      <c r="BZ131" s="381"/>
      <c r="CA131" s="381"/>
      <c r="CB131" s="384"/>
      <c r="CC131" s="381"/>
      <c r="CD131" s="381"/>
      <c r="CE131" s="381"/>
      <c r="CF131" s="381"/>
      <c r="CG131" s="384"/>
      <c r="CH131" s="381"/>
      <c r="CI131" s="381"/>
      <c r="CJ131" s="381"/>
      <c r="CK131" s="385"/>
      <c r="CL131" s="406"/>
    </row>
    <row r="132" spans="1:90" ht="12.75" customHeight="1">
      <c r="A132" s="7"/>
      <c r="B132" s="1"/>
      <c r="C132" s="1"/>
      <c r="D132" s="2"/>
      <c r="E132" s="386"/>
      <c r="F132" s="382"/>
      <c r="G132" s="381"/>
      <c r="H132" s="381"/>
      <c r="I132" s="381"/>
      <c r="J132" s="382"/>
      <c r="K132" s="381"/>
      <c r="L132" s="381"/>
      <c r="M132" s="382"/>
      <c r="N132" s="382"/>
      <c r="O132" s="381"/>
      <c r="P132" s="381"/>
      <c r="Q132" s="381"/>
      <c r="R132" s="382"/>
      <c r="S132" s="381"/>
      <c r="T132" s="381"/>
      <c r="U132" s="405"/>
      <c r="V132" s="385"/>
      <c r="W132" s="381"/>
      <c r="X132" s="381"/>
      <c r="Y132" s="381"/>
      <c r="Z132" s="381"/>
      <c r="AA132" s="382"/>
      <c r="AB132" s="381"/>
      <c r="AC132" s="381"/>
      <c r="AD132" s="382"/>
      <c r="AE132" s="382"/>
      <c r="AF132" s="381"/>
      <c r="AG132" s="381"/>
      <c r="AH132" s="381"/>
      <c r="AI132" s="382"/>
      <c r="AJ132" s="381"/>
      <c r="AK132" s="385"/>
      <c r="AL132" s="381"/>
      <c r="AM132" s="381"/>
      <c r="AN132" s="381"/>
      <c r="AO132" s="381"/>
      <c r="AP132" s="381"/>
      <c r="AQ132" s="381"/>
      <c r="AR132" s="384"/>
      <c r="AS132" s="384"/>
      <c r="AT132" s="381"/>
      <c r="AU132" s="381"/>
      <c r="AV132" s="381"/>
      <c r="AW132" s="381"/>
      <c r="AX132" s="381"/>
      <c r="AY132" s="381"/>
      <c r="AZ132" s="384"/>
      <c r="BA132" s="384"/>
      <c r="BB132" s="385"/>
      <c r="BC132" s="390"/>
      <c r="BD132" s="390"/>
      <c r="BE132" s="381"/>
      <c r="BF132" s="381"/>
      <c r="BG132" s="381"/>
      <c r="BH132" s="381"/>
      <c r="BI132" s="381"/>
      <c r="BJ132" s="384"/>
      <c r="BK132" s="381"/>
      <c r="BL132" s="381"/>
      <c r="BM132" s="384"/>
      <c r="BN132" s="381"/>
      <c r="BO132" s="381"/>
      <c r="BP132" s="381"/>
      <c r="BQ132" s="381"/>
      <c r="BR132" s="384"/>
      <c r="BS132" s="381"/>
      <c r="BT132" s="385"/>
      <c r="BU132" s="381"/>
      <c r="BV132" s="381"/>
      <c r="BW132" s="381"/>
      <c r="BX132" s="381"/>
      <c r="BY132" s="381"/>
      <c r="BZ132" s="381"/>
      <c r="CA132" s="381"/>
      <c r="CB132" s="384"/>
      <c r="CC132" s="381"/>
      <c r="CD132" s="381"/>
      <c r="CE132" s="381"/>
      <c r="CF132" s="381"/>
      <c r="CG132" s="384"/>
      <c r="CH132" s="381"/>
      <c r="CI132" s="381"/>
      <c r="CJ132" s="381"/>
      <c r="CK132" s="385"/>
      <c r="CL132" s="406"/>
    </row>
    <row r="133" spans="1:90" ht="12.75" customHeight="1">
      <c r="A133" s="7"/>
      <c r="B133" s="1"/>
      <c r="C133" s="1"/>
      <c r="D133" s="2"/>
      <c r="E133" s="386"/>
      <c r="F133" s="382"/>
      <c r="G133" s="381"/>
      <c r="H133" s="381"/>
      <c r="I133" s="381"/>
      <c r="J133" s="382"/>
      <c r="K133" s="381"/>
      <c r="L133" s="381"/>
      <c r="M133" s="382"/>
      <c r="N133" s="382"/>
      <c r="O133" s="381"/>
      <c r="P133" s="381"/>
      <c r="Q133" s="381"/>
      <c r="R133" s="382"/>
      <c r="S133" s="381"/>
      <c r="T133" s="381"/>
      <c r="U133" s="405"/>
      <c r="V133" s="385"/>
      <c r="W133" s="381"/>
      <c r="X133" s="381"/>
      <c r="Y133" s="381"/>
      <c r="Z133" s="381"/>
      <c r="AA133" s="382"/>
      <c r="AB133" s="381"/>
      <c r="AC133" s="381"/>
      <c r="AD133" s="382"/>
      <c r="AE133" s="382"/>
      <c r="AF133" s="381"/>
      <c r="AG133" s="381"/>
      <c r="AH133" s="381"/>
      <c r="AI133" s="382"/>
      <c r="AJ133" s="381"/>
      <c r="AK133" s="385"/>
      <c r="AL133" s="381"/>
      <c r="AM133" s="381"/>
      <c r="AN133" s="381"/>
      <c r="AO133" s="381"/>
      <c r="AP133" s="381"/>
      <c r="AQ133" s="381"/>
      <c r="AR133" s="384"/>
      <c r="AS133" s="384"/>
      <c r="AT133" s="381"/>
      <c r="AU133" s="381"/>
      <c r="AV133" s="381"/>
      <c r="AW133" s="381"/>
      <c r="AX133" s="381"/>
      <c r="AY133" s="381"/>
      <c r="AZ133" s="384"/>
      <c r="BA133" s="384"/>
      <c r="BB133" s="385"/>
      <c r="BC133" s="390"/>
      <c r="BD133" s="390"/>
      <c r="BE133" s="381"/>
      <c r="BF133" s="381"/>
      <c r="BG133" s="381"/>
      <c r="BH133" s="381"/>
      <c r="BI133" s="381"/>
      <c r="BJ133" s="384"/>
      <c r="BK133" s="381"/>
      <c r="BL133" s="381"/>
      <c r="BM133" s="384"/>
      <c r="BN133" s="381"/>
      <c r="BO133" s="381"/>
      <c r="BP133" s="381"/>
      <c r="BQ133" s="381"/>
      <c r="BR133" s="384"/>
      <c r="BS133" s="381"/>
      <c r="BT133" s="385"/>
      <c r="BU133" s="381"/>
      <c r="BV133" s="381"/>
      <c r="BW133" s="381"/>
      <c r="BX133" s="381"/>
      <c r="BY133" s="381"/>
      <c r="BZ133" s="381"/>
      <c r="CA133" s="381"/>
      <c r="CB133" s="384"/>
      <c r="CC133" s="381"/>
      <c r="CD133" s="381"/>
      <c r="CE133" s="381"/>
      <c r="CF133" s="381"/>
      <c r="CG133" s="384"/>
      <c r="CH133" s="381"/>
      <c r="CI133" s="381"/>
      <c r="CJ133" s="381"/>
      <c r="CK133" s="385"/>
      <c r="CL133" s="406"/>
    </row>
    <row r="134" spans="1:90" ht="12.75" customHeight="1">
      <c r="A134" s="7"/>
      <c r="B134" s="1"/>
      <c r="C134" s="1"/>
      <c r="D134" s="2"/>
      <c r="E134" s="386"/>
      <c r="F134" s="382"/>
      <c r="G134" s="381"/>
      <c r="H134" s="381"/>
      <c r="I134" s="381"/>
      <c r="J134" s="382"/>
      <c r="K134" s="381"/>
      <c r="L134" s="381"/>
      <c r="M134" s="382"/>
      <c r="N134" s="382"/>
      <c r="O134" s="381"/>
      <c r="P134" s="381"/>
      <c r="Q134" s="381"/>
      <c r="R134" s="382"/>
      <c r="S134" s="381"/>
      <c r="T134" s="381"/>
      <c r="U134" s="405"/>
      <c r="V134" s="385"/>
      <c r="W134" s="381"/>
      <c r="X134" s="381"/>
      <c r="Y134" s="381"/>
      <c r="Z134" s="381"/>
      <c r="AA134" s="382"/>
      <c r="AB134" s="381"/>
      <c r="AC134" s="381"/>
      <c r="AD134" s="382"/>
      <c r="AE134" s="382"/>
      <c r="AF134" s="381"/>
      <c r="AG134" s="381"/>
      <c r="AH134" s="381"/>
      <c r="AI134" s="382"/>
      <c r="AJ134" s="381"/>
      <c r="AK134" s="385"/>
      <c r="AL134" s="381"/>
      <c r="AM134" s="381"/>
      <c r="AN134" s="381"/>
      <c r="AO134" s="381"/>
      <c r="AP134" s="381"/>
      <c r="AQ134" s="381"/>
      <c r="AR134" s="384"/>
      <c r="AS134" s="384"/>
      <c r="AT134" s="381"/>
      <c r="AU134" s="381"/>
      <c r="AV134" s="381"/>
      <c r="AW134" s="381"/>
      <c r="AX134" s="381"/>
      <c r="AY134" s="381"/>
      <c r="AZ134" s="384"/>
      <c r="BA134" s="384"/>
      <c r="BB134" s="385"/>
      <c r="BC134" s="390"/>
      <c r="BD134" s="390"/>
      <c r="BE134" s="381"/>
      <c r="BF134" s="381"/>
      <c r="BG134" s="381"/>
      <c r="BH134" s="381"/>
      <c r="BI134" s="381"/>
      <c r="BJ134" s="384"/>
      <c r="BK134" s="381"/>
      <c r="BL134" s="381"/>
      <c r="BM134" s="384"/>
      <c r="BN134" s="381"/>
      <c r="BO134" s="381"/>
      <c r="BP134" s="381"/>
      <c r="BQ134" s="381"/>
      <c r="BR134" s="384"/>
      <c r="BS134" s="381"/>
      <c r="BT134" s="385"/>
      <c r="BU134" s="381"/>
      <c r="BV134" s="381"/>
      <c r="BW134" s="381"/>
      <c r="BX134" s="381"/>
      <c r="BY134" s="381"/>
      <c r="BZ134" s="381"/>
      <c r="CA134" s="381"/>
      <c r="CB134" s="384"/>
      <c r="CC134" s="381"/>
      <c r="CD134" s="381"/>
      <c r="CE134" s="381"/>
      <c r="CF134" s="381"/>
      <c r="CG134" s="384"/>
      <c r="CH134" s="381"/>
      <c r="CI134" s="381"/>
      <c r="CJ134" s="381"/>
      <c r="CK134" s="385"/>
      <c r="CL134" s="406"/>
    </row>
    <row r="135" spans="1:90" ht="12.75" customHeight="1">
      <c r="A135" s="7"/>
      <c r="B135" s="1"/>
      <c r="C135" s="1"/>
      <c r="D135" s="2"/>
      <c r="E135" s="386"/>
      <c r="F135" s="382"/>
      <c r="G135" s="381"/>
      <c r="H135" s="381"/>
      <c r="I135" s="381"/>
      <c r="J135" s="382"/>
      <c r="K135" s="381"/>
      <c r="L135" s="381"/>
      <c r="M135" s="382"/>
      <c r="N135" s="382"/>
      <c r="O135" s="381"/>
      <c r="P135" s="381"/>
      <c r="Q135" s="381"/>
      <c r="R135" s="382"/>
      <c r="S135" s="381"/>
      <c r="T135" s="381"/>
      <c r="U135" s="405"/>
      <c r="V135" s="385"/>
      <c r="W135" s="381"/>
      <c r="X135" s="381"/>
      <c r="Y135" s="381"/>
      <c r="Z135" s="381"/>
      <c r="AA135" s="382"/>
      <c r="AB135" s="381"/>
      <c r="AC135" s="381"/>
      <c r="AD135" s="382"/>
      <c r="AE135" s="382"/>
      <c r="AF135" s="381"/>
      <c r="AG135" s="381"/>
      <c r="AH135" s="381"/>
      <c r="AI135" s="382"/>
      <c r="AJ135" s="381"/>
      <c r="AK135" s="385"/>
      <c r="AL135" s="381"/>
      <c r="AM135" s="381"/>
      <c r="AN135" s="381"/>
      <c r="AO135" s="381"/>
      <c r="AP135" s="381"/>
      <c r="AQ135" s="381"/>
      <c r="AR135" s="384"/>
      <c r="AS135" s="384"/>
      <c r="AT135" s="381"/>
      <c r="AU135" s="381"/>
      <c r="AV135" s="381"/>
      <c r="AW135" s="381"/>
      <c r="AX135" s="381"/>
      <c r="AY135" s="381"/>
      <c r="AZ135" s="384"/>
      <c r="BA135" s="384"/>
      <c r="BB135" s="385"/>
      <c r="BC135" s="390"/>
      <c r="BD135" s="390"/>
      <c r="BE135" s="381"/>
      <c r="BF135" s="381"/>
      <c r="BG135" s="381"/>
      <c r="BH135" s="381"/>
      <c r="BI135" s="381"/>
      <c r="BJ135" s="384"/>
      <c r="BK135" s="381"/>
      <c r="BL135" s="381"/>
      <c r="BM135" s="384"/>
      <c r="BN135" s="381"/>
      <c r="BO135" s="381"/>
      <c r="BP135" s="381"/>
      <c r="BQ135" s="381"/>
      <c r="BR135" s="384"/>
      <c r="BS135" s="381"/>
      <c r="BT135" s="385"/>
      <c r="BU135" s="381"/>
      <c r="BV135" s="381"/>
      <c r="BW135" s="381"/>
      <c r="BX135" s="381"/>
      <c r="BY135" s="381"/>
      <c r="BZ135" s="381"/>
      <c r="CA135" s="381"/>
      <c r="CB135" s="384"/>
      <c r="CC135" s="381"/>
      <c r="CD135" s="381"/>
      <c r="CE135" s="381"/>
      <c r="CF135" s="381"/>
      <c r="CG135" s="384"/>
      <c r="CH135" s="381"/>
      <c r="CI135" s="381"/>
      <c r="CJ135" s="381"/>
      <c r="CK135" s="385"/>
      <c r="CL135" s="406"/>
    </row>
    <row r="136" spans="1:90" ht="12.75" customHeight="1">
      <c r="A136" s="7"/>
      <c r="B136" s="1"/>
      <c r="C136" s="1"/>
      <c r="D136" s="2"/>
      <c r="E136" s="386"/>
      <c r="F136" s="382"/>
      <c r="G136" s="381"/>
      <c r="H136" s="381"/>
      <c r="I136" s="381"/>
      <c r="J136" s="382"/>
      <c r="K136" s="381"/>
      <c r="L136" s="381"/>
      <c r="M136" s="382"/>
      <c r="N136" s="382"/>
      <c r="O136" s="381"/>
      <c r="P136" s="381"/>
      <c r="Q136" s="381"/>
      <c r="R136" s="382"/>
      <c r="S136" s="381"/>
      <c r="T136" s="381"/>
      <c r="U136" s="405"/>
      <c r="V136" s="385"/>
      <c r="W136" s="381"/>
      <c r="X136" s="381"/>
      <c r="Y136" s="381"/>
      <c r="Z136" s="381"/>
      <c r="AA136" s="382"/>
      <c r="AB136" s="381"/>
      <c r="AC136" s="381"/>
      <c r="AD136" s="382"/>
      <c r="AE136" s="382"/>
      <c r="AF136" s="381"/>
      <c r="AG136" s="381"/>
      <c r="AH136" s="381"/>
      <c r="AI136" s="382"/>
      <c r="AJ136" s="381"/>
      <c r="AK136" s="385"/>
      <c r="AL136" s="381"/>
      <c r="AM136" s="381"/>
      <c r="AN136" s="381"/>
      <c r="AO136" s="381"/>
      <c r="AP136" s="381"/>
      <c r="AQ136" s="381"/>
      <c r="AR136" s="384"/>
      <c r="AS136" s="384"/>
      <c r="AT136" s="381"/>
      <c r="AU136" s="381"/>
      <c r="AV136" s="381"/>
      <c r="AW136" s="381"/>
      <c r="AX136" s="381"/>
      <c r="AY136" s="381"/>
      <c r="AZ136" s="384"/>
      <c r="BA136" s="384"/>
      <c r="BB136" s="385"/>
      <c r="BC136" s="390"/>
      <c r="BD136" s="390"/>
      <c r="BE136" s="381"/>
      <c r="BF136" s="381"/>
      <c r="BG136" s="381"/>
      <c r="BH136" s="381"/>
      <c r="BI136" s="381"/>
      <c r="BJ136" s="384"/>
      <c r="BK136" s="381"/>
      <c r="BL136" s="381"/>
      <c r="BM136" s="384"/>
      <c r="BN136" s="381"/>
      <c r="BO136" s="381"/>
      <c r="BP136" s="381"/>
      <c r="BQ136" s="381"/>
      <c r="BR136" s="384"/>
      <c r="BS136" s="381"/>
      <c r="BT136" s="385"/>
      <c r="BU136" s="381"/>
      <c r="BV136" s="381"/>
      <c r="BW136" s="381"/>
      <c r="BX136" s="381"/>
      <c r="BY136" s="381"/>
      <c r="BZ136" s="381"/>
      <c r="CA136" s="381"/>
      <c r="CB136" s="384"/>
      <c r="CC136" s="381"/>
      <c r="CD136" s="381"/>
      <c r="CE136" s="381"/>
      <c r="CF136" s="381"/>
      <c r="CG136" s="384"/>
      <c r="CH136" s="381"/>
      <c r="CI136" s="381"/>
      <c r="CJ136" s="381"/>
      <c r="CK136" s="385"/>
      <c r="CL136" s="406"/>
    </row>
    <row r="137" spans="1:90" ht="12.75" customHeight="1">
      <c r="A137" s="7"/>
      <c r="B137" s="1"/>
      <c r="C137" s="1"/>
      <c r="D137" s="2"/>
      <c r="E137" s="386"/>
      <c r="F137" s="382"/>
      <c r="G137" s="381"/>
      <c r="H137" s="381"/>
      <c r="I137" s="381"/>
      <c r="J137" s="382"/>
      <c r="K137" s="381"/>
      <c r="L137" s="381"/>
      <c r="M137" s="382"/>
      <c r="N137" s="382"/>
      <c r="O137" s="381"/>
      <c r="P137" s="381"/>
      <c r="Q137" s="381"/>
      <c r="R137" s="382"/>
      <c r="S137" s="381"/>
      <c r="T137" s="381"/>
      <c r="U137" s="405"/>
      <c r="V137" s="385"/>
      <c r="W137" s="381"/>
      <c r="X137" s="381"/>
      <c r="Y137" s="381"/>
      <c r="Z137" s="381"/>
      <c r="AA137" s="382"/>
      <c r="AB137" s="381"/>
      <c r="AC137" s="381"/>
      <c r="AD137" s="382"/>
      <c r="AE137" s="382"/>
      <c r="AF137" s="381"/>
      <c r="AG137" s="381"/>
      <c r="AH137" s="381"/>
      <c r="AI137" s="382"/>
      <c r="AJ137" s="381"/>
      <c r="AK137" s="385"/>
      <c r="AL137" s="381"/>
      <c r="AM137" s="381"/>
      <c r="AN137" s="381"/>
      <c r="AO137" s="381"/>
      <c r="AP137" s="381"/>
      <c r="AQ137" s="381"/>
      <c r="AR137" s="384"/>
      <c r="AS137" s="384"/>
      <c r="AT137" s="381"/>
      <c r="AU137" s="381"/>
      <c r="AV137" s="381"/>
      <c r="AW137" s="381"/>
      <c r="AX137" s="381"/>
      <c r="AY137" s="381"/>
      <c r="AZ137" s="384"/>
      <c r="BA137" s="384"/>
      <c r="BB137" s="385"/>
      <c r="BC137" s="390"/>
      <c r="BD137" s="390"/>
      <c r="BE137" s="381"/>
      <c r="BF137" s="381"/>
      <c r="BG137" s="381"/>
      <c r="BH137" s="381"/>
      <c r="BI137" s="381"/>
      <c r="BJ137" s="384"/>
      <c r="BK137" s="381"/>
      <c r="BL137" s="381"/>
      <c r="BM137" s="384"/>
      <c r="BN137" s="381"/>
      <c r="BO137" s="381"/>
      <c r="BP137" s="381"/>
      <c r="BQ137" s="381"/>
      <c r="BR137" s="384"/>
      <c r="BS137" s="381"/>
      <c r="BT137" s="385"/>
      <c r="BU137" s="381"/>
      <c r="BV137" s="381"/>
      <c r="BW137" s="381"/>
      <c r="BX137" s="381"/>
      <c r="BY137" s="381"/>
      <c r="BZ137" s="381"/>
      <c r="CA137" s="381"/>
      <c r="CB137" s="384"/>
      <c r="CC137" s="381"/>
      <c r="CD137" s="381"/>
      <c r="CE137" s="381"/>
      <c r="CF137" s="381"/>
      <c r="CG137" s="384"/>
      <c r="CH137" s="381"/>
      <c r="CI137" s="381"/>
      <c r="CJ137" s="381"/>
      <c r="CK137" s="385"/>
      <c r="CL137" s="406"/>
    </row>
    <row r="138" spans="1:90" ht="12.75" customHeight="1">
      <c r="A138" s="7"/>
      <c r="B138" s="1"/>
      <c r="C138" s="1"/>
      <c r="D138" s="2"/>
      <c r="E138" s="386"/>
      <c r="F138" s="382"/>
      <c r="G138" s="381"/>
      <c r="H138" s="381"/>
      <c r="I138" s="381"/>
      <c r="J138" s="382"/>
      <c r="K138" s="381"/>
      <c r="L138" s="381"/>
      <c r="M138" s="382"/>
      <c r="N138" s="382"/>
      <c r="O138" s="381"/>
      <c r="P138" s="381"/>
      <c r="Q138" s="381"/>
      <c r="R138" s="382"/>
      <c r="S138" s="381"/>
      <c r="T138" s="381"/>
      <c r="U138" s="405"/>
      <c r="V138" s="385"/>
      <c r="W138" s="381"/>
      <c r="X138" s="381"/>
      <c r="Y138" s="381"/>
      <c r="Z138" s="381"/>
      <c r="AA138" s="382"/>
      <c r="AB138" s="381"/>
      <c r="AC138" s="381"/>
      <c r="AD138" s="382"/>
      <c r="AE138" s="382"/>
      <c r="AF138" s="381"/>
      <c r="AG138" s="381"/>
      <c r="AH138" s="381"/>
      <c r="AI138" s="382"/>
      <c r="AJ138" s="381"/>
      <c r="AK138" s="385"/>
      <c r="AL138" s="381"/>
      <c r="AM138" s="381"/>
      <c r="AN138" s="381"/>
      <c r="AO138" s="381"/>
      <c r="AP138" s="381"/>
      <c r="AQ138" s="381"/>
      <c r="AR138" s="384"/>
      <c r="AS138" s="384"/>
      <c r="AT138" s="381"/>
      <c r="AU138" s="381"/>
      <c r="AV138" s="381"/>
      <c r="AW138" s="381"/>
      <c r="AX138" s="381"/>
      <c r="AY138" s="381"/>
      <c r="AZ138" s="384"/>
      <c r="BA138" s="384"/>
      <c r="BB138" s="385"/>
      <c r="BC138" s="390"/>
      <c r="BD138" s="390"/>
      <c r="BE138" s="381"/>
      <c r="BF138" s="381"/>
      <c r="BG138" s="381"/>
      <c r="BH138" s="381"/>
      <c r="BI138" s="381"/>
      <c r="BJ138" s="384"/>
      <c r="BK138" s="381"/>
      <c r="BL138" s="381"/>
      <c r="BM138" s="384"/>
      <c r="BN138" s="381"/>
      <c r="BO138" s="381"/>
      <c r="BP138" s="381"/>
      <c r="BQ138" s="381"/>
      <c r="BR138" s="384"/>
      <c r="BS138" s="381"/>
      <c r="BT138" s="385"/>
      <c r="BU138" s="381"/>
      <c r="BV138" s="381"/>
      <c r="BW138" s="381"/>
      <c r="BX138" s="381"/>
      <c r="BY138" s="381"/>
      <c r="BZ138" s="381"/>
      <c r="CA138" s="381"/>
      <c r="CB138" s="384"/>
      <c r="CC138" s="381"/>
      <c r="CD138" s="381"/>
      <c r="CE138" s="381"/>
      <c r="CF138" s="381"/>
      <c r="CG138" s="384"/>
      <c r="CH138" s="381"/>
      <c r="CI138" s="381"/>
      <c r="CJ138" s="381"/>
      <c r="CK138" s="385"/>
      <c r="CL138" s="406"/>
    </row>
    <row r="139" spans="1:90" ht="12.75" customHeight="1">
      <c r="A139" s="7"/>
      <c r="B139" s="1"/>
      <c r="C139" s="1"/>
      <c r="D139" s="2"/>
      <c r="E139" s="386"/>
      <c r="F139" s="382"/>
      <c r="G139" s="381"/>
      <c r="H139" s="381"/>
      <c r="I139" s="381"/>
      <c r="J139" s="382"/>
      <c r="K139" s="381"/>
      <c r="L139" s="381"/>
      <c r="M139" s="382"/>
      <c r="N139" s="382"/>
      <c r="O139" s="381"/>
      <c r="P139" s="381"/>
      <c r="Q139" s="381"/>
      <c r="R139" s="382"/>
      <c r="S139" s="381"/>
      <c r="T139" s="381"/>
      <c r="U139" s="405"/>
      <c r="V139" s="385"/>
      <c r="W139" s="381"/>
      <c r="X139" s="381"/>
      <c r="Y139" s="381"/>
      <c r="Z139" s="381"/>
      <c r="AA139" s="382"/>
      <c r="AB139" s="381"/>
      <c r="AC139" s="381"/>
      <c r="AD139" s="382"/>
      <c r="AE139" s="382"/>
      <c r="AF139" s="381"/>
      <c r="AG139" s="381"/>
      <c r="AH139" s="381"/>
      <c r="AI139" s="382"/>
      <c r="AJ139" s="381"/>
      <c r="AK139" s="385"/>
      <c r="AL139" s="381"/>
      <c r="AM139" s="381"/>
      <c r="AN139" s="381"/>
      <c r="AO139" s="381"/>
      <c r="AP139" s="381"/>
      <c r="AQ139" s="381"/>
      <c r="AR139" s="384"/>
      <c r="AS139" s="384"/>
      <c r="AT139" s="381"/>
      <c r="AU139" s="381"/>
      <c r="AV139" s="381"/>
      <c r="AW139" s="381"/>
      <c r="AX139" s="381"/>
      <c r="AY139" s="381"/>
      <c r="AZ139" s="384"/>
      <c r="BA139" s="384"/>
      <c r="BB139" s="385"/>
      <c r="BC139" s="390"/>
      <c r="BD139" s="390"/>
      <c r="BE139" s="381"/>
      <c r="BF139" s="381"/>
      <c r="BG139" s="381"/>
      <c r="BH139" s="381"/>
      <c r="BI139" s="381"/>
      <c r="BJ139" s="384"/>
      <c r="BK139" s="381"/>
      <c r="BL139" s="381"/>
      <c r="BM139" s="384"/>
      <c r="BN139" s="381"/>
      <c r="BO139" s="381"/>
      <c r="BP139" s="381"/>
      <c r="BQ139" s="381"/>
      <c r="BR139" s="384"/>
      <c r="BS139" s="381"/>
      <c r="BT139" s="385"/>
      <c r="BU139" s="381"/>
      <c r="BV139" s="381"/>
      <c r="BW139" s="381"/>
      <c r="BX139" s="381"/>
      <c r="BY139" s="381"/>
      <c r="BZ139" s="381"/>
      <c r="CA139" s="381"/>
      <c r="CB139" s="384"/>
      <c r="CC139" s="381"/>
      <c r="CD139" s="381"/>
      <c r="CE139" s="381"/>
      <c r="CF139" s="381"/>
      <c r="CG139" s="384"/>
      <c r="CH139" s="381"/>
      <c r="CI139" s="381"/>
      <c r="CJ139" s="381"/>
      <c r="CK139" s="385"/>
      <c r="CL139" s="406"/>
    </row>
    <row r="140" spans="1:90" ht="12.75" customHeight="1">
      <c r="A140" s="7"/>
      <c r="B140" s="1"/>
      <c r="C140" s="1"/>
      <c r="D140" s="2"/>
      <c r="E140" s="386"/>
      <c r="F140" s="382"/>
      <c r="G140" s="381"/>
      <c r="H140" s="381"/>
      <c r="I140" s="381"/>
      <c r="J140" s="382"/>
      <c r="K140" s="381"/>
      <c r="L140" s="381"/>
      <c r="M140" s="382"/>
      <c r="N140" s="382"/>
      <c r="O140" s="381"/>
      <c r="P140" s="381"/>
      <c r="Q140" s="381"/>
      <c r="R140" s="382"/>
      <c r="S140" s="381"/>
      <c r="T140" s="381"/>
      <c r="U140" s="405"/>
      <c r="V140" s="385"/>
      <c r="W140" s="381"/>
      <c r="X140" s="381"/>
      <c r="Y140" s="381"/>
      <c r="Z140" s="381"/>
      <c r="AA140" s="382"/>
      <c r="AB140" s="381"/>
      <c r="AC140" s="381"/>
      <c r="AD140" s="382"/>
      <c r="AE140" s="382"/>
      <c r="AF140" s="381"/>
      <c r="AG140" s="381"/>
      <c r="AH140" s="381"/>
      <c r="AI140" s="382"/>
      <c r="AJ140" s="381"/>
      <c r="AK140" s="385"/>
      <c r="AL140" s="381"/>
      <c r="AM140" s="381"/>
      <c r="AN140" s="381"/>
      <c r="AO140" s="381"/>
      <c r="AP140" s="381"/>
      <c r="AQ140" s="381"/>
      <c r="AR140" s="384"/>
      <c r="AS140" s="384"/>
      <c r="AT140" s="381"/>
      <c r="AU140" s="381"/>
      <c r="AV140" s="381"/>
      <c r="AW140" s="381"/>
      <c r="AX140" s="381"/>
      <c r="AY140" s="381"/>
      <c r="AZ140" s="384"/>
      <c r="BA140" s="384"/>
      <c r="BB140" s="385"/>
      <c r="BC140" s="390"/>
      <c r="BD140" s="390"/>
      <c r="BE140" s="381"/>
      <c r="BF140" s="381"/>
      <c r="BG140" s="381"/>
      <c r="BH140" s="381"/>
      <c r="BI140" s="381"/>
      <c r="BJ140" s="384"/>
      <c r="BK140" s="381"/>
      <c r="BL140" s="381"/>
      <c r="BM140" s="384"/>
      <c r="BN140" s="381"/>
      <c r="BO140" s="381"/>
      <c r="BP140" s="381"/>
      <c r="BQ140" s="381"/>
      <c r="BR140" s="384"/>
      <c r="BS140" s="381"/>
      <c r="BT140" s="385"/>
      <c r="BU140" s="381"/>
      <c r="BV140" s="381"/>
      <c r="BW140" s="381"/>
      <c r="BX140" s="381"/>
      <c r="BY140" s="381"/>
      <c r="BZ140" s="381"/>
      <c r="CA140" s="381"/>
      <c r="CB140" s="384"/>
      <c r="CC140" s="381"/>
      <c r="CD140" s="381"/>
      <c r="CE140" s="381"/>
      <c r="CF140" s="381"/>
      <c r="CG140" s="384"/>
      <c r="CH140" s="381"/>
      <c r="CI140" s="381"/>
      <c r="CJ140" s="381"/>
      <c r="CK140" s="385"/>
      <c r="CL140" s="406"/>
    </row>
    <row r="141" spans="1:90" ht="12.75" customHeight="1">
      <c r="A141" s="7"/>
      <c r="B141" s="1"/>
      <c r="C141" s="1"/>
      <c r="D141" s="2"/>
      <c r="E141" s="386"/>
      <c r="F141" s="382"/>
      <c r="G141" s="381"/>
      <c r="H141" s="381"/>
      <c r="I141" s="381"/>
      <c r="J141" s="382"/>
      <c r="K141" s="381"/>
      <c r="L141" s="381"/>
      <c r="M141" s="382"/>
      <c r="N141" s="382"/>
      <c r="O141" s="381"/>
      <c r="P141" s="381"/>
      <c r="Q141" s="381"/>
      <c r="R141" s="382"/>
      <c r="S141" s="381"/>
      <c r="T141" s="381"/>
      <c r="U141" s="405"/>
      <c r="V141" s="385"/>
      <c r="W141" s="381"/>
      <c r="X141" s="381"/>
      <c r="Y141" s="381"/>
      <c r="Z141" s="381"/>
      <c r="AA141" s="382"/>
      <c r="AB141" s="381"/>
      <c r="AC141" s="381"/>
      <c r="AD141" s="382"/>
      <c r="AE141" s="382"/>
      <c r="AF141" s="381"/>
      <c r="AG141" s="381"/>
      <c r="AH141" s="381"/>
      <c r="AI141" s="382"/>
      <c r="AJ141" s="381"/>
      <c r="AK141" s="385"/>
      <c r="AL141" s="381"/>
      <c r="AM141" s="381"/>
      <c r="AN141" s="381"/>
      <c r="AO141" s="381"/>
      <c r="AP141" s="381"/>
      <c r="AQ141" s="381"/>
      <c r="AR141" s="384"/>
      <c r="AS141" s="384"/>
      <c r="AT141" s="381"/>
      <c r="AU141" s="381"/>
      <c r="AV141" s="381"/>
      <c r="AW141" s="381"/>
      <c r="AX141" s="381"/>
      <c r="AY141" s="381"/>
      <c r="AZ141" s="384"/>
      <c r="BA141" s="384"/>
      <c r="BB141" s="385"/>
      <c r="BC141" s="390"/>
      <c r="BD141" s="390"/>
      <c r="BE141" s="381"/>
      <c r="BF141" s="381"/>
      <c r="BG141" s="381"/>
      <c r="BH141" s="381"/>
      <c r="BI141" s="381"/>
      <c r="BJ141" s="384"/>
      <c r="BK141" s="381"/>
      <c r="BL141" s="381"/>
      <c r="BM141" s="384"/>
      <c r="BN141" s="381"/>
      <c r="BO141" s="381"/>
      <c r="BP141" s="381"/>
      <c r="BQ141" s="381"/>
      <c r="BR141" s="384"/>
      <c r="BS141" s="381"/>
      <c r="BT141" s="385"/>
      <c r="BU141" s="381"/>
      <c r="BV141" s="381"/>
      <c r="BW141" s="381"/>
      <c r="BX141" s="381"/>
      <c r="BY141" s="381"/>
      <c r="BZ141" s="381"/>
      <c r="CA141" s="381"/>
      <c r="CB141" s="384"/>
      <c r="CC141" s="381"/>
      <c r="CD141" s="381"/>
      <c r="CE141" s="381"/>
      <c r="CF141" s="381"/>
      <c r="CG141" s="384"/>
      <c r="CH141" s="381"/>
      <c r="CI141" s="381"/>
      <c r="CJ141" s="381"/>
      <c r="CK141" s="385"/>
      <c r="CL141" s="406"/>
    </row>
    <row r="142" spans="1:90" ht="12.75" customHeight="1">
      <c r="A142" s="7"/>
      <c r="B142" s="1"/>
      <c r="C142" s="1"/>
      <c r="D142" s="2"/>
      <c r="E142" s="386"/>
      <c r="F142" s="382"/>
      <c r="G142" s="381"/>
      <c r="H142" s="381"/>
      <c r="I142" s="381"/>
      <c r="J142" s="382"/>
      <c r="K142" s="381"/>
      <c r="L142" s="381"/>
      <c r="M142" s="382"/>
      <c r="N142" s="382"/>
      <c r="O142" s="381"/>
      <c r="P142" s="381"/>
      <c r="Q142" s="381"/>
      <c r="R142" s="382"/>
      <c r="S142" s="381"/>
      <c r="T142" s="381"/>
      <c r="U142" s="405"/>
      <c r="V142" s="385"/>
      <c r="W142" s="381"/>
      <c r="X142" s="381"/>
      <c r="Y142" s="381"/>
      <c r="Z142" s="381"/>
      <c r="AA142" s="382"/>
      <c r="AB142" s="381"/>
      <c r="AC142" s="381"/>
      <c r="AD142" s="382"/>
      <c r="AE142" s="382"/>
      <c r="AF142" s="381"/>
      <c r="AG142" s="381"/>
      <c r="AH142" s="381"/>
      <c r="AI142" s="382"/>
      <c r="AJ142" s="381"/>
      <c r="AK142" s="385"/>
      <c r="AL142" s="381"/>
      <c r="AM142" s="381"/>
      <c r="AN142" s="381"/>
      <c r="AO142" s="381"/>
      <c r="AP142" s="381"/>
      <c r="AQ142" s="381"/>
      <c r="AR142" s="384"/>
      <c r="AS142" s="384"/>
      <c r="AT142" s="381"/>
      <c r="AU142" s="381"/>
      <c r="AV142" s="381"/>
      <c r="AW142" s="381"/>
      <c r="AX142" s="381"/>
      <c r="AY142" s="381"/>
      <c r="AZ142" s="384"/>
      <c r="BA142" s="384"/>
      <c r="BB142" s="385"/>
      <c r="BC142" s="390"/>
      <c r="BD142" s="390"/>
      <c r="BE142" s="381"/>
      <c r="BF142" s="381"/>
      <c r="BG142" s="381"/>
      <c r="BH142" s="381"/>
      <c r="BI142" s="381"/>
      <c r="BJ142" s="384"/>
      <c r="BK142" s="381"/>
      <c r="BL142" s="381"/>
      <c r="BM142" s="384"/>
      <c r="BN142" s="381"/>
      <c r="BO142" s="381"/>
      <c r="BP142" s="381"/>
      <c r="BQ142" s="381"/>
      <c r="BR142" s="384"/>
      <c r="BS142" s="381"/>
      <c r="BT142" s="385"/>
      <c r="BU142" s="381"/>
      <c r="BV142" s="381"/>
      <c r="BW142" s="381"/>
      <c r="BX142" s="381"/>
      <c r="BY142" s="381"/>
      <c r="BZ142" s="381"/>
      <c r="CA142" s="381"/>
      <c r="CB142" s="384"/>
      <c r="CC142" s="381"/>
      <c r="CD142" s="381"/>
      <c r="CE142" s="381"/>
      <c r="CF142" s="381"/>
      <c r="CG142" s="384"/>
      <c r="CH142" s="381"/>
      <c r="CI142" s="381"/>
      <c r="CJ142" s="381"/>
      <c r="CK142" s="385"/>
      <c r="CL142" s="406"/>
    </row>
    <row r="143" spans="1:90" ht="12.75" customHeight="1">
      <c r="A143" s="7"/>
      <c r="B143" s="1"/>
      <c r="C143" s="1"/>
      <c r="D143" s="2"/>
      <c r="E143" s="386"/>
      <c r="F143" s="382"/>
      <c r="G143" s="381"/>
      <c r="H143" s="381"/>
      <c r="I143" s="381"/>
      <c r="J143" s="382"/>
      <c r="K143" s="381"/>
      <c r="L143" s="381"/>
      <c r="M143" s="382"/>
      <c r="N143" s="382"/>
      <c r="O143" s="381"/>
      <c r="P143" s="381"/>
      <c r="Q143" s="381"/>
      <c r="R143" s="382"/>
      <c r="S143" s="381"/>
      <c r="T143" s="381"/>
      <c r="U143" s="405"/>
      <c r="V143" s="385"/>
      <c r="W143" s="381"/>
      <c r="X143" s="381"/>
      <c r="Y143" s="381"/>
      <c r="Z143" s="381"/>
      <c r="AA143" s="382"/>
      <c r="AB143" s="381"/>
      <c r="AC143" s="381"/>
      <c r="AD143" s="382"/>
      <c r="AE143" s="382"/>
      <c r="AF143" s="381"/>
      <c r="AG143" s="381"/>
      <c r="AH143" s="381"/>
      <c r="AI143" s="382"/>
      <c r="AJ143" s="381"/>
      <c r="AK143" s="385"/>
      <c r="AL143" s="381"/>
      <c r="AM143" s="381"/>
      <c r="AN143" s="381"/>
      <c r="AO143" s="381"/>
      <c r="AP143" s="381"/>
      <c r="AQ143" s="381"/>
      <c r="AR143" s="384"/>
      <c r="AS143" s="384"/>
      <c r="AT143" s="381"/>
      <c r="AU143" s="381"/>
      <c r="AV143" s="381"/>
      <c r="AW143" s="381"/>
      <c r="AX143" s="381"/>
      <c r="AY143" s="381"/>
      <c r="AZ143" s="384"/>
      <c r="BA143" s="384"/>
      <c r="BB143" s="385"/>
      <c r="BC143" s="390"/>
      <c r="BD143" s="390"/>
      <c r="BE143" s="381"/>
      <c r="BF143" s="381"/>
      <c r="BG143" s="381"/>
      <c r="BH143" s="381"/>
      <c r="BI143" s="381"/>
      <c r="BJ143" s="384"/>
      <c r="BK143" s="381"/>
      <c r="BL143" s="381"/>
      <c r="BM143" s="384"/>
      <c r="BN143" s="381"/>
      <c r="BO143" s="381"/>
      <c r="BP143" s="381"/>
      <c r="BQ143" s="381"/>
      <c r="BR143" s="384"/>
      <c r="BS143" s="381"/>
      <c r="BT143" s="385"/>
      <c r="BU143" s="381"/>
      <c r="BV143" s="381"/>
      <c r="BW143" s="381"/>
      <c r="BX143" s="381"/>
      <c r="BY143" s="381"/>
      <c r="BZ143" s="381"/>
      <c r="CA143" s="381"/>
      <c r="CB143" s="384"/>
      <c r="CC143" s="381"/>
      <c r="CD143" s="381"/>
      <c r="CE143" s="381"/>
      <c r="CF143" s="381"/>
      <c r="CG143" s="384"/>
      <c r="CH143" s="381"/>
      <c r="CI143" s="381"/>
      <c r="CJ143" s="381"/>
      <c r="CK143" s="385"/>
      <c r="CL143" s="406"/>
    </row>
    <row r="144" spans="1:90" ht="12.75" customHeight="1">
      <c r="A144" s="7"/>
      <c r="B144" s="1"/>
      <c r="C144" s="1"/>
      <c r="D144" s="2"/>
      <c r="E144" s="386"/>
      <c r="F144" s="382"/>
      <c r="G144" s="381"/>
      <c r="H144" s="381"/>
      <c r="I144" s="381"/>
      <c r="J144" s="382"/>
      <c r="K144" s="381"/>
      <c r="L144" s="381"/>
      <c r="M144" s="382"/>
      <c r="N144" s="382"/>
      <c r="O144" s="381"/>
      <c r="P144" s="381"/>
      <c r="Q144" s="381"/>
      <c r="R144" s="382"/>
      <c r="S144" s="381"/>
      <c r="T144" s="381"/>
      <c r="U144" s="405"/>
      <c r="V144" s="385"/>
      <c r="W144" s="381"/>
      <c r="X144" s="381"/>
      <c r="Y144" s="381"/>
      <c r="Z144" s="381"/>
      <c r="AA144" s="382"/>
      <c r="AB144" s="381"/>
      <c r="AC144" s="381"/>
      <c r="AD144" s="382"/>
      <c r="AE144" s="382"/>
      <c r="AF144" s="381"/>
      <c r="AG144" s="381"/>
      <c r="AH144" s="381"/>
      <c r="AI144" s="382"/>
      <c r="AJ144" s="381"/>
      <c r="AK144" s="385"/>
      <c r="AL144" s="381"/>
      <c r="AM144" s="381"/>
      <c r="AN144" s="381"/>
      <c r="AO144" s="381"/>
      <c r="AP144" s="381"/>
      <c r="AQ144" s="381"/>
      <c r="AR144" s="384"/>
      <c r="AS144" s="384"/>
      <c r="AT144" s="381"/>
      <c r="AU144" s="381"/>
      <c r="AV144" s="381"/>
      <c r="AW144" s="381"/>
      <c r="AX144" s="381"/>
      <c r="AY144" s="381"/>
      <c r="AZ144" s="384"/>
      <c r="BA144" s="384"/>
      <c r="BB144" s="385"/>
      <c r="BC144" s="390"/>
      <c r="BD144" s="390"/>
      <c r="BE144" s="381"/>
      <c r="BF144" s="381"/>
      <c r="BG144" s="381"/>
      <c r="BH144" s="381"/>
      <c r="BI144" s="381"/>
      <c r="BJ144" s="384"/>
      <c r="BK144" s="381"/>
      <c r="BL144" s="381"/>
      <c r="BM144" s="384"/>
      <c r="BN144" s="381"/>
      <c r="BO144" s="381"/>
      <c r="BP144" s="381"/>
      <c r="BQ144" s="381"/>
      <c r="BR144" s="384"/>
      <c r="BS144" s="381"/>
      <c r="BT144" s="385"/>
      <c r="BU144" s="381"/>
      <c r="BV144" s="381"/>
      <c r="BW144" s="381"/>
      <c r="BX144" s="381"/>
      <c r="BY144" s="381"/>
      <c r="BZ144" s="381"/>
      <c r="CA144" s="381"/>
      <c r="CB144" s="384"/>
      <c r="CC144" s="381"/>
      <c r="CD144" s="381"/>
      <c r="CE144" s="381"/>
      <c r="CF144" s="381"/>
      <c r="CG144" s="384"/>
      <c r="CH144" s="381"/>
      <c r="CI144" s="381"/>
      <c r="CJ144" s="381"/>
      <c r="CK144" s="385"/>
      <c r="CL144" s="406"/>
    </row>
    <row r="145" spans="1:90" ht="12.75" customHeight="1">
      <c r="A145" s="7"/>
      <c r="B145" s="1"/>
      <c r="C145" s="1"/>
      <c r="D145" s="2"/>
      <c r="E145" s="386"/>
      <c r="F145" s="382"/>
      <c r="G145" s="381"/>
      <c r="H145" s="381"/>
      <c r="I145" s="381"/>
      <c r="J145" s="382"/>
      <c r="K145" s="381"/>
      <c r="L145" s="381"/>
      <c r="M145" s="382"/>
      <c r="N145" s="382"/>
      <c r="O145" s="381"/>
      <c r="P145" s="381"/>
      <c r="Q145" s="381"/>
      <c r="R145" s="382"/>
      <c r="S145" s="381"/>
      <c r="T145" s="381"/>
      <c r="U145" s="405"/>
      <c r="V145" s="385"/>
      <c r="W145" s="381"/>
      <c r="X145" s="381"/>
      <c r="Y145" s="381"/>
      <c r="Z145" s="381"/>
      <c r="AA145" s="382"/>
      <c r="AB145" s="381"/>
      <c r="AC145" s="381"/>
      <c r="AD145" s="382"/>
      <c r="AE145" s="382"/>
      <c r="AF145" s="381"/>
      <c r="AG145" s="381"/>
      <c r="AH145" s="381"/>
      <c r="AI145" s="382"/>
      <c r="AJ145" s="381"/>
      <c r="AK145" s="385"/>
      <c r="AL145" s="381"/>
      <c r="AM145" s="381"/>
      <c r="AN145" s="381"/>
      <c r="AO145" s="381"/>
      <c r="AP145" s="381"/>
      <c r="AQ145" s="381"/>
      <c r="AR145" s="384"/>
      <c r="AS145" s="384"/>
      <c r="AT145" s="381"/>
      <c r="AU145" s="381"/>
      <c r="AV145" s="381"/>
      <c r="AW145" s="381"/>
      <c r="AX145" s="381"/>
      <c r="AY145" s="381"/>
      <c r="AZ145" s="384"/>
      <c r="BA145" s="384"/>
      <c r="BB145" s="385"/>
      <c r="BC145" s="390"/>
      <c r="BD145" s="390"/>
      <c r="BE145" s="381"/>
      <c r="BF145" s="381"/>
      <c r="BG145" s="381"/>
      <c r="BH145" s="381"/>
      <c r="BI145" s="381"/>
      <c r="BJ145" s="384"/>
      <c r="BK145" s="381"/>
      <c r="BL145" s="381"/>
      <c r="BM145" s="384"/>
      <c r="BN145" s="381"/>
      <c r="BO145" s="381"/>
      <c r="BP145" s="381"/>
      <c r="BQ145" s="381"/>
      <c r="BR145" s="384"/>
      <c r="BS145" s="381"/>
      <c r="BT145" s="385"/>
      <c r="BU145" s="381"/>
      <c r="BV145" s="381"/>
      <c r="BW145" s="381"/>
      <c r="BX145" s="381"/>
      <c r="BY145" s="381"/>
      <c r="BZ145" s="381"/>
      <c r="CA145" s="381"/>
      <c r="CB145" s="384"/>
      <c r="CC145" s="381"/>
      <c r="CD145" s="381"/>
      <c r="CE145" s="381"/>
      <c r="CF145" s="381"/>
      <c r="CG145" s="384"/>
      <c r="CH145" s="381"/>
      <c r="CI145" s="381"/>
      <c r="CJ145" s="381"/>
      <c r="CK145" s="385"/>
      <c r="CL145" s="406"/>
    </row>
    <row r="146" spans="1:90" ht="12.75" customHeight="1">
      <c r="A146" s="7"/>
      <c r="B146" s="1"/>
      <c r="C146" s="1"/>
      <c r="D146" s="2"/>
      <c r="E146" s="386"/>
      <c r="F146" s="382"/>
      <c r="G146" s="381"/>
      <c r="H146" s="381"/>
      <c r="I146" s="381"/>
      <c r="J146" s="382"/>
      <c r="K146" s="381"/>
      <c r="L146" s="381"/>
      <c r="M146" s="382"/>
      <c r="N146" s="382"/>
      <c r="O146" s="381"/>
      <c r="P146" s="381"/>
      <c r="Q146" s="381"/>
      <c r="R146" s="382"/>
      <c r="S146" s="381"/>
      <c r="T146" s="381"/>
      <c r="U146" s="405"/>
      <c r="V146" s="385"/>
      <c r="W146" s="381"/>
      <c r="X146" s="381"/>
      <c r="Y146" s="381"/>
      <c r="Z146" s="381"/>
      <c r="AA146" s="382"/>
      <c r="AB146" s="381"/>
      <c r="AC146" s="381"/>
      <c r="AD146" s="382"/>
      <c r="AE146" s="382"/>
      <c r="AF146" s="381"/>
      <c r="AG146" s="381"/>
      <c r="AH146" s="381"/>
      <c r="AI146" s="382"/>
      <c r="AJ146" s="381"/>
      <c r="AK146" s="385"/>
      <c r="AL146" s="381"/>
      <c r="AM146" s="381"/>
      <c r="AN146" s="381"/>
      <c r="AO146" s="381"/>
      <c r="AP146" s="381"/>
      <c r="AQ146" s="381"/>
      <c r="AR146" s="384"/>
      <c r="AS146" s="384"/>
      <c r="AT146" s="381"/>
      <c r="AU146" s="381"/>
      <c r="AV146" s="381"/>
      <c r="AW146" s="381"/>
      <c r="AX146" s="381"/>
      <c r="AY146" s="381"/>
      <c r="AZ146" s="384"/>
      <c r="BA146" s="384"/>
      <c r="BB146" s="385"/>
      <c r="BC146" s="390"/>
      <c r="BD146" s="390"/>
      <c r="BE146" s="381"/>
      <c r="BF146" s="381"/>
      <c r="BG146" s="381"/>
      <c r="BH146" s="381"/>
      <c r="BI146" s="381"/>
      <c r="BJ146" s="384"/>
      <c r="BK146" s="381"/>
      <c r="BL146" s="381"/>
      <c r="BM146" s="384"/>
      <c r="BN146" s="381"/>
      <c r="BO146" s="381"/>
      <c r="BP146" s="381"/>
      <c r="BQ146" s="381"/>
      <c r="BR146" s="384"/>
      <c r="BS146" s="381"/>
      <c r="BT146" s="385"/>
      <c r="BU146" s="381"/>
      <c r="BV146" s="381"/>
      <c r="BW146" s="381"/>
      <c r="BX146" s="381"/>
      <c r="BY146" s="381"/>
      <c r="BZ146" s="381"/>
      <c r="CA146" s="381"/>
      <c r="CB146" s="384"/>
      <c r="CC146" s="381"/>
      <c r="CD146" s="381"/>
      <c r="CE146" s="381"/>
      <c r="CF146" s="381"/>
      <c r="CG146" s="384"/>
      <c r="CH146" s="381"/>
      <c r="CI146" s="381"/>
      <c r="CJ146" s="381"/>
      <c r="CK146" s="385"/>
      <c r="CL146" s="406"/>
    </row>
    <row r="147" spans="1:90" ht="12.75" customHeight="1">
      <c r="A147" s="7"/>
      <c r="B147" s="1"/>
      <c r="C147" s="1"/>
      <c r="D147" s="2"/>
      <c r="E147" s="386"/>
      <c r="F147" s="382"/>
      <c r="G147" s="381"/>
      <c r="H147" s="381"/>
      <c r="I147" s="381"/>
      <c r="J147" s="382"/>
      <c r="K147" s="381"/>
      <c r="L147" s="381"/>
      <c r="M147" s="382"/>
      <c r="N147" s="382"/>
      <c r="O147" s="381"/>
      <c r="P147" s="381"/>
      <c r="Q147" s="381"/>
      <c r="R147" s="382"/>
      <c r="S147" s="381"/>
      <c r="T147" s="381"/>
      <c r="U147" s="405"/>
      <c r="V147" s="385"/>
      <c r="W147" s="381"/>
      <c r="X147" s="381"/>
      <c r="Y147" s="381"/>
      <c r="Z147" s="381"/>
      <c r="AA147" s="382"/>
      <c r="AB147" s="381"/>
      <c r="AC147" s="381"/>
      <c r="AD147" s="382"/>
      <c r="AE147" s="382"/>
      <c r="AF147" s="381"/>
      <c r="AG147" s="381"/>
      <c r="AH147" s="381"/>
      <c r="AI147" s="382"/>
      <c r="AJ147" s="381"/>
      <c r="AK147" s="385"/>
      <c r="AL147" s="381"/>
      <c r="AM147" s="381"/>
      <c r="AN147" s="381"/>
      <c r="AO147" s="381"/>
      <c r="AP147" s="381"/>
      <c r="AQ147" s="381"/>
      <c r="AR147" s="384"/>
      <c r="AS147" s="384"/>
      <c r="AT147" s="381"/>
      <c r="AU147" s="381"/>
      <c r="AV147" s="381"/>
      <c r="AW147" s="381"/>
      <c r="AX147" s="381"/>
      <c r="AY147" s="381"/>
      <c r="AZ147" s="384"/>
      <c r="BA147" s="384"/>
      <c r="BB147" s="385"/>
      <c r="BC147" s="390"/>
      <c r="BD147" s="390"/>
      <c r="BE147" s="381"/>
      <c r="BF147" s="381"/>
      <c r="BG147" s="381"/>
      <c r="BH147" s="381"/>
      <c r="BI147" s="381"/>
      <c r="BJ147" s="384"/>
      <c r="BK147" s="381"/>
      <c r="BL147" s="381"/>
      <c r="BM147" s="384"/>
      <c r="BN147" s="381"/>
      <c r="BO147" s="381"/>
      <c r="BP147" s="381"/>
      <c r="BQ147" s="381"/>
      <c r="BR147" s="384"/>
      <c r="BS147" s="381"/>
      <c r="BT147" s="385"/>
      <c r="BU147" s="381"/>
      <c r="BV147" s="381"/>
      <c r="BW147" s="381"/>
      <c r="BX147" s="381"/>
      <c r="BY147" s="381"/>
      <c r="BZ147" s="381"/>
      <c r="CA147" s="381"/>
      <c r="CB147" s="384"/>
      <c r="CC147" s="381"/>
      <c r="CD147" s="381"/>
      <c r="CE147" s="381"/>
      <c r="CF147" s="381"/>
      <c r="CG147" s="384"/>
      <c r="CH147" s="381"/>
      <c r="CI147" s="381"/>
      <c r="CJ147" s="381"/>
      <c r="CK147" s="385"/>
      <c r="CL147" s="406"/>
    </row>
    <row r="148" spans="1:90" ht="12.75" customHeight="1">
      <c r="A148" s="7"/>
      <c r="B148" s="1"/>
      <c r="C148" s="1"/>
      <c r="D148" s="2"/>
      <c r="E148" s="386"/>
      <c r="F148" s="382"/>
      <c r="G148" s="381"/>
      <c r="H148" s="381"/>
      <c r="I148" s="381"/>
      <c r="J148" s="382"/>
      <c r="K148" s="381"/>
      <c r="L148" s="381"/>
      <c r="M148" s="382"/>
      <c r="N148" s="382"/>
      <c r="O148" s="381"/>
      <c r="P148" s="381"/>
      <c r="Q148" s="381"/>
      <c r="R148" s="382"/>
      <c r="S148" s="381"/>
      <c r="T148" s="381"/>
      <c r="U148" s="405"/>
      <c r="V148" s="385"/>
      <c r="W148" s="381"/>
      <c r="X148" s="381"/>
      <c r="Y148" s="381"/>
      <c r="Z148" s="381"/>
      <c r="AA148" s="382"/>
      <c r="AB148" s="381"/>
      <c r="AC148" s="381"/>
      <c r="AD148" s="382"/>
      <c r="AE148" s="382"/>
      <c r="AF148" s="381"/>
      <c r="AG148" s="381"/>
      <c r="AH148" s="381"/>
      <c r="AI148" s="382"/>
      <c r="AJ148" s="381"/>
      <c r="AK148" s="385"/>
      <c r="AL148" s="381"/>
      <c r="AM148" s="381"/>
      <c r="AN148" s="381"/>
      <c r="AO148" s="381"/>
      <c r="AP148" s="381"/>
      <c r="AQ148" s="381"/>
      <c r="AR148" s="384"/>
      <c r="AS148" s="384"/>
      <c r="AT148" s="381"/>
      <c r="AU148" s="381"/>
      <c r="AV148" s="381"/>
      <c r="AW148" s="381"/>
      <c r="AX148" s="381"/>
      <c r="AY148" s="381"/>
      <c r="AZ148" s="384"/>
      <c r="BA148" s="384"/>
      <c r="BB148" s="385"/>
      <c r="BC148" s="390"/>
      <c r="BD148" s="390"/>
      <c r="BE148" s="381"/>
      <c r="BF148" s="381"/>
      <c r="BG148" s="381"/>
      <c r="BH148" s="381"/>
      <c r="BI148" s="381"/>
      <c r="BJ148" s="384"/>
      <c r="BK148" s="381"/>
      <c r="BL148" s="381"/>
      <c r="BM148" s="384"/>
      <c r="BN148" s="381"/>
      <c r="BO148" s="381"/>
      <c r="BP148" s="381"/>
      <c r="BQ148" s="381"/>
      <c r="BR148" s="384"/>
      <c r="BS148" s="381"/>
      <c r="BT148" s="385"/>
      <c r="BU148" s="381"/>
      <c r="BV148" s="381"/>
      <c r="BW148" s="381"/>
      <c r="BX148" s="381"/>
      <c r="BY148" s="381"/>
      <c r="BZ148" s="381"/>
      <c r="CA148" s="381"/>
      <c r="CB148" s="384"/>
      <c r="CC148" s="381"/>
      <c r="CD148" s="381"/>
      <c r="CE148" s="381"/>
      <c r="CF148" s="381"/>
      <c r="CG148" s="384"/>
      <c r="CH148" s="381"/>
      <c r="CI148" s="381"/>
      <c r="CJ148" s="381"/>
      <c r="CK148" s="385"/>
      <c r="CL148" s="406"/>
    </row>
    <row r="149" spans="1:90" ht="12.75" customHeight="1">
      <c r="A149" s="7"/>
      <c r="B149" s="1"/>
      <c r="C149" s="1"/>
      <c r="D149" s="2"/>
      <c r="E149" s="386"/>
      <c r="F149" s="382"/>
      <c r="G149" s="381"/>
      <c r="H149" s="381"/>
      <c r="I149" s="381"/>
      <c r="J149" s="382"/>
      <c r="K149" s="381"/>
      <c r="L149" s="381"/>
      <c r="M149" s="382"/>
      <c r="N149" s="382"/>
      <c r="O149" s="381"/>
      <c r="P149" s="381"/>
      <c r="Q149" s="381"/>
      <c r="R149" s="382"/>
      <c r="S149" s="381"/>
      <c r="T149" s="381"/>
      <c r="U149" s="405"/>
      <c r="V149" s="385"/>
      <c r="W149" s="381"/>
      <c r="X149" s="381"/>
      <c r="Y149" s="381"/>
      <c r="Z149" s="381"/>
      <c r="AA149" s="382"/>
      <c r="AB149" s="381"/>
      <c r="AC149" s="381"/>
      <c r="AD149" s="382"/>
      <c r="AE149" s="382"/>
      <c r="AF149" s="381"/>
      <c r="AG149" s="381"/>
      <c r="AH149" s="381"/>
      <c r="AI149" s="382"/>
      <c r="AJ149" s="381"/>
      <c r="AK149" s="385"/>
      <c r="AL149" s="381"/>
      <c r="AM149" s="381"/>
      <c r="AN149" s="381"/>
      <c r="AO149" s="381"/>
      <c r="AP149" s="381"/>
      <c r="AQ149" s="381"/>
      <c r="AR149" s="384"/>
      <c r="AS149" s="384"/>
      <c r="AT149" s="381"/>
      <c r="AU149" s="381"/>
      <c r="AV149" s="381"/>
      <c r="AW149" s="381"/>
      <c r="AX149" s="381"/>
      <c r="AY149" s="381"/>
      <c r="AZ149" s="384"/>
      <c r="BA149" s="384"/>
      <c r="BB149" s="385"/>
      <c r="BC149" s="390"/>
      <c r="BD149" s="390"/>
      <c r="BE149" s="381"/>
      <c r="BF149" s="381"/>
      <c r="BG149" s="381"/>
      <c r="BH149" s="381"/>
      <c r="BI149" s="381"/>
      <c r="BJ149" s="384"/>
      <c r="BK149" s="381"/>
      <c r="BL149" s="381"/>
      <c r="BM149" s="384"/>
      <c r="BN149" s="381"/>
      <c r="BO149" s="381"/>
      <c r="BP149" s="381"/>
      <c r="BQ149" s="381"/>
      <c r="BR149" s="384"/>
      <c r="BS149" s="381"/>
      <c r="BT149" s="385"/>
      <c r="BU149" s="381"/>
      <c r="BV149" s="381"/>
      <c r="BW149" s="381"/>
      <c r="BX149" s="381"/>
      <c r="BY149" s="381"/>
      <c r="BZ149" s="381"/>
      <c r="CA149" s="381"/>
      <c r="CB149" s="384"/>
      <c r="CC149" s="381"/>
      <c r="CD149" s="381"/>
      <c r="CE149" s="381"/>
      <c r="CF149" s="381"/>
      <c r="CG149" s="384"/>
      <c r="CH149" s="381"/>
      <c r="CI149" s="381"/>
      <c r="CJ149" s="381"/>
      <c r="CK149" s="385"/>
      <c r="CL149" s="406"/>
    </row>
    <row r="150" spans="1:90" ht="12.75" customHeight="1">
      <c r="A150" s="7"/>
      <c r="B150" s="1"/>
      <c r="C150" s="1"/>
      <c r="D150" s="2"/>
      <c r="E150" s="386"/>
      <c r="F150" s="382"/>
      <c r="G150" s="381"/>
      <c r="H150" s="381"/>
      <c r="I150" s="381"/>
      <c r="J150" s="382"/>
      <c r="K150" s="381"/>
      <c r="L150" s="381"/>
      <c r="M150" s="382"/>
      <c r="N150" s="382"/>
      <c r="O150" s="381"/>
      <c r="P150" s="381"/>
      <c r="Q150" s="381"/>
      <c r="R150" s="382"/>
      <c r="S150" s="381"/>
      <c r="T150" s="381"/>
      <c r="U150" s="405"/>
      <c r="V150" s="385"/>
      <c r="W150" s="381"/>
      <c r="X150" s="381"/>
      <c r="Y150" s="381"/>
      <c r="Z150" s="381"/>
      <c r="AA150" s="382"/>
      <c r="AB150" s="381"/>
      <c r="AC150" s="381"/>
      <c r="AD150" s="382"/>
      <c r="AE150" s="382"/>
      <c r="AF150" s="381"/>
      <c r="AG150" s="381"/>
      <c r="AH150" s="381"/>
      <c r="AI150" s="382"/>
      <c r="AJ150" s="381"/>
      <c r="AK150" s="385"/>
      <c r="AL150" s="381"/>
      <c r="AM150" s="381"/>
      <c r="AN150" s="381"/>
      <c r="AO150" s="381"/>
      <c r="AP150" s="381"/>
      <c r="AQ150" s="381"/>
      <c r="AR150" s="384"/>
      <c r="AS150" s="384"/>
      <c r="AT150" s="381"/>
      <c r="AU150" s="381"/>
      <c r="AV150" s="381"/>
      <c r="AW150" s="381"/>
      <c r="AX150" s="381"/>
      <c r="AY150" s="381"/>
      <c r="AZ150" s="384"/>
      <c r="BA150" s="384"/>
      <c r="BB150" s="385"/>
      <c r="BC150" s="390"/>
      <c r="BD150" s="390"/>
      <c r="BE150" s="381"/>
      <c r="BF150" s="381"/>
      <c r="BG150" s="381"/>
      <c r="BH150" s="381"/>
      <c r="BI150" s="381"/>
      <c r="BJ150" s="384"/>
      <c r="BK150" s="381"/>
      <c r="BL150" s="381"/>
      <c r="BM150" s="384"/>
      <c r="BN150" s="381"/>
      <c r="BO150" s="381"/>
      <c r="BP150" s="381"/>
      <c r="BQ150" s="381"/>
      <c r="BR150" s="384"/>
      <c r="BS150" s="381"/>
      <c r="BT150" s="385"/>
      <c r="BU150" s="381"/>
      <c r="BV150" s="381"/>
      <c r="BW150" s="381"/>
      <c r="BX150" s="381"/>
      <c r="BY150" s="381"/>
      <c r="BZ150" s="381"/>
      <c r="CA150" s="381"/>
      <c r="CB150" s="384"/>
      <c r="CC150" s="381"/>
      <c r="CD150" s="381"/>
      <c r="CE150" s="381"/>
      <c r="CF150" s="381"/>
      <c r="CG150" s="384"/>
      <c r="CH150" s="381"/>
      <c r="CI150" s="381"/>
      <c r="CJ150" s="381"/>
      <c r="CK150" s="385"/>
      <c r="CL150" s="406"/>
    </row>
    <row r="151" spans="1:90" ht="12.75" customHeight="1">
      <c r="A151" s="7"/>
      <c r="B151" s="1"/>
      <c r="C151" s="1"/>
      <c r="D151" s="2"/>
      <c r="E151" s="386"/>
      <c r="F151" s="382"/>
      <c r="G151" s="381"/>
      <c r="H151" s="381"/>
      <c r="I151" s="381"/>
      <c r="J151" s="382"/>
      <c r="K151" s="381"/>
      <c r="L151" s="381"/>
      <c r="M151" s="382"/>
      <c r="N151" s="382"/>
      <c r="O151" s="381"/>
      <c r="P151" s="381"/>
      <c r="Q151" s="381"/>
      <c r="R151" s="382"/>
      <c r="S151" s="381"/>
      <c r="T151" s="381"/>
      <c r="U151" s="405"/>
      <c r="V151" s="385"/>
      <c r="W151" s="381"/>
      <c r="X151" s="381"/>
      <c r="Y151" s="381"/>
      <c r="Z151" s="381"/>
      <c r="AA151" s="382"/>
      <c r="AB151" s="381"/>
      <c r="AC151" s="381"/>
      <c r="AD151" s="382"/>
      <c r="AE151" s="382"/>
      <c r="AF151" s="381"/>
      <c r="AG151" s="381"/>
      <c r="AH151" s="381"/>
      <c r="AI151" s="382"/>
      <c r="AJ151" s="381"/>
      <c r="AK151" s="385"/>
      <c r="AL151" s="381"/>
      <c r="AM151" s="381"/>
      <c r="AN151" s="381"/>
      <c r="AO151" s="381"/>
      <c r="AP151" s="381"/>
      <c r="AQ151" s="381"/>
      <c r="AR151" s="384"/>
      <c r="AS151" s="384"/>
      <c r="AT151" s="381"/>
      <c r="AU151" s="381"/>
      <c r="AV151" s="381"/>
      <c r="AW151" s="381"/>
      <c r="AX151" s="381"/>
      <c r="AY151" s="381"/>
      <c r="AZ151" s="384"/>
      <c r="BA151" s="384"/>
      <c r="BB151" s="385"/>
      <c r="BC151" s="390"/>
      <c r="BD151" s="390"/>
      <c r="BE151" s="381"/>
      <c r="BF151" s="381"/>
      <c r="BG151" s="381"/>
      <c r="BH151" s="381"/>
      <c r="BI151" s="381"/>
      <c r="BJ151" s="384"/>
      <c r="BK151" s="381"/>
      <c r="BL151" s="381"/>
      <c r="BM151" s="384"/>
      <c r="BN151" s="381"/>
      <c r="BO151" s="381"/>
      <c r="BP151" s="381"/>
      <c r="BQ151" s="381"/>
      <c r="BR151" s="384"/>
      <c r="BS151" s="381"/>
      <c r="BT151" s="385"/>
      <c r="BU151" s="381"/>
      <c r="BV151" s="381"/>
      <c r="BW151" s="381"/>
      <c r="BX151" s="381"/>
      <c r="BY151" s="381"/>
      <c r="BZ151" s="381"/>
      <c r="CA151" s="381"/>
      <c r="CB151" s="384"/>
      <c r="CC151" s="381"/>
      <c r="CD151" s="381"/>
      <c r="CE151" s="381"/>
      <c r="CF151" s="381"/>
      <c r="CG151" s="384"/>
      <c r="CH151" s="381"/>
      <c r="CI151" s="381"/>
      <c r="CJ151" s="381"/>
      <c r="CK151" s="385"/>
      <c r="CL151" s="406"/>
    </row>
    <row r="152" spans="1:90" ht="12.75" customHeight="1">
      <c r="A152" s="7"/>
      <c r="B152" s="1"/>
      <c r="C152" s="1"/>
      <c r="D152" s="2"/>
      <c r="E152" s="386"/>
      <c r="F152" s="382"/>
      <c r="G152" s="381"/>
      <c r="H152" s="381"/>
      <c r="I152" s="381"/>
      <c r="J152" s="382"/>
      <c r="K152" s="381"/>
      <c r="L152" s="381"/>
      <c r="M152" s="382"/>
      <c r="N152" s="382"/>
      <c r="O152" s="381"/>
      <c r="P152" s="381"/>
      <c r="Q152" s="381"/>
      <c r="R152" s="382"/>
      <c r="S152" s="381"/>
      <c r="T152" s="381"/>
      <c r="U152" s="405"/>
      <c r="V152" s="385"/>
      <c r="W152" s="381"/>
      <c r="X152" s="381"/>
      <c r="Y152" s="381"/>
      <c r="Z152" s="381"/>
      <c r="AA152" s="382"/>
      <c r="AB152" s="381"/>
      <c r="AC152" s="381"/>
      <c r="AD152" s="382"/>
      <c r="AE152" s="382"/>
      <c r="AF152" s="381"/>
      <c r="AG152" s="381"/>
      <c r="AH152" s="381"/>
      <c r="AI152" s="382"/>
      <c r="AJ152" s="381"/>
      <c r="AK152" s="385"/>
      <c r="AL152" s="381"/>
      <c r="AM152" s="381"/>
      <c r="AN152" s="381"/>
      <c r="AO152" s="381"/>
      <c r="AP152" s="381"/>
      <c r="AQ152" s="381"/>
      <c r="AR152" s="384"/>
      <c r="AS152" s="384"/>
      <c r="AT152" s="381"/>
      <c r="AU152" s="381"/>
      <c r="AV152" s="381"/>
      <c r="AW152" s="381"/>
      <c r="AX152" s="381"/>
      <c r="AY152" s="381"/>
      <c r="AZ152" s="384"/>
      <c r="BA152" s="384"/>
      <c r="BB152" s="385"/>
      <c r="BC152" s="390"/>
      <c r="BD152" s="390"/>
      <c r="BE152" s="381"/>
      <c r="BF152" s="381"/>
      <c r="BG152" s="381"/>
      <c r="BH152" s="381"/>
      <c r="BI152" s="381"/>
      <c r="BJ152" s="384"/>
      <c r="BK152" s="381"/>
      <c r="BL152" s="381"/>
      <c r="BM152" s="384"/>
      <c r="BN152" s="381"/>
      <c r="BO152" s="381"/>
      <c r="BP152" s="381"/>
      <c r="BQ152" s="381"/>
      <c r="BR152" s="384"/>
      <c r="BS152" s="381"/>
      <c r="BT152" s="385"/>
      <c r="BU152" s="381"/>
      <c r="BV152" s="381"/>
      <c r="BW152" s="381"/>
      <c r="BX152" s="381"/>
      <c r="BY152" s="381"/>
      <c r="BZ152" s="381"/>
      <c r="CA152" s="381"/>
      <c r="CB152" s="384"/>
      <c r="CC152" s="381"/>
      <c r="CD152" s="381"/>
      <c r="CE152" s="381"/>
      <c r="CF152" s="381"/>
      <c r="CG152" s="384"/>
      <c r="CH152" s="381"/>
      <c r="CI152" s="381"/>
      <c r="CJ152" s="381"/>
      <c r="CK152" s="385"/>
      <c r="CL152" s="406"/>
    </row>
    <row r="153" spans="1:90" ht="12.75" customHeight="1">
      <c r="A153" s="7"/>
      <c r="B153" s="1"/>
      <c r="C153" s="1"/>
      <c r="D153" s="2"/>
      <c r="E153" s="386"/>
      <c r="F153" s="382"/>
      <c r="G153" s="381"/>
      <c r="H153" s="381"/>
      <c r="I153" s="381"/>
      <c r="J153" s="382"/>
      <c r="K153" s="381"/>
      <c r="L153" s="381"/>
      <c r="M153" s="382"/>
      <c r="N153" s="382"/>
      <c r="O153" s="381"/>
      <c r="P153" s="381"/>
      <c r="Q153" s="381"/>
      <c r="R153" s="382"/>
      <c r="S153" s="381"/>
      <c r="T153" s="381"/>
      <c r="U153" s="405"/>
      <c r="V153" s="385"/>
      <c r="W153" s="381"/>
      <c r="X153" s="381"/>
      <c r="Y153" s="381"/>
      <c r="Z153" s="381"/>
      <c r="AA153" s="382"/>
      <c r="AB153" s="381"/>
      <c r="AC153" s="381"/>
      <c r="AD153" s="382"/>
      <c r="AE153" s="382"/>
      <c r="AF153" s="381"/>
      <c r="AG153" s="381"/>
      <c r="AH153" s="381"/>
      <c r="AI153" s="382"/>
      <c r="AJ153" s="381"/>
      <c r="AK153" s="385"/>
      <c r="AL153" s="381"/>
      <c r="AM153" s="381"/>
      <c r="AN153" s="381"/>
      <c r="AO153" s="381"/>
      <c r="AP153" s="381"/>
      <c r="AQ153" s="381"/>
      <c r="AR153" s="384"/>
      <c r="AS153" s="384"/>
      <c r="AT153" s="381"/>
      <c r="AU153" s="381"/>
      <c r="AV153" s="381"/>
      <c r="AW153" s="381"/>
      <c r="AX153" s="381"/>
      <c r="AY153" s="381"/>
      <c r="AZ153" s="384"/>
      <c r="BA153" s="384"/>
      <c r="BB153" s="385"/>
      <c r="BC153" s="390"/>
      <c r="BD153" s="390"/>
      <c r="BE153" s="381"/>
      <c r="BF153" s="381"/>
      <c r="BG153" s="381"/>
      <c r="BH153" s="381"/>
      <c r="BI153" s="381"/>
      <c r="BJ153" s="384"/>
      <c r="BK153" s="381"/>
      <c r="BL153" s="381"/>
      <c r="BM153" s="384"/>
      <c r="BN153" s="381"/>
      <c r="BO153" s="381"/>
      <c r="BP153" s="381"/>
      <c r="BQ153" s="381"/>
      <c r="BR153" s="384"/>
      <c r="BS153" s="381"/>
      <c r="BT153" s="385"/>
      <c r="BU153" s="381"/>
      <c r="BV153" s="381"/>
      <c r="BW153" s="381"/>
      <c r="BX153" s="381"/>
      <c r="BY153" s="381"/>
      <c r="BZ153" s="381"/>
      <c r="CA153" s="381"/>
      <c r="CB153" s="384"/>
      <c r="CC153" s="381"/>
      <c r="CD153" s="381"/>
      <c r="CE153" s="381"/>
      <c r="CF153" s="381"/>
      <c r="CG153" s="384"/>
      <c r="CH153" s="381"/>
      <c r="CI153" s="381"/>
      <c r="CJ153" s="381"/>
      <c r="CK153" s="385"/>
      <c r="CL153" s="406"/>
    </row>
    <row r="154" spans="1:90" ht="12.75" customHeight="1">
      <c r="A154" s="7"/>
      <c r="B154" s="1"/>
      <c r="C154" s="1"/>
      <c r="D154" s="2"/>
      <c r="E154" s="386"/>
      <c r="F154" s="382"/>
      <c r="G154" s="381"/>
      <c r="H154" s="381"/>
      <c r="I154" s="381"/>
      <c r="J154" s="382"/>
      <c r="K154" s="381"/>
      <c r="L154" s="381"/>
      <c r="M154" s="382"/>
      <c r="N154" s="382"/>
      <c r="O154" s="381"/>
      <c r="P154" s="381"/>
      <c r="Q154" s="381"/>
      <c r="R154" s="382"/>
      <c r="S154" s="381"/>
      <c r="T154" s="381"/>
      <c r="U154" s="405"/>
      <c r="V154" s="385"/>
      <c r="W154" s="381"/>
      <c r="X154" s="381"/>
      <c r="Y154" s="381"/>
      <c r="Z154" s="381"/>
      <c r="AA154" s="382"/>
      <c r="AB154" s="381"/>
      <c r="AC154" s="381"/>
      <c r="AD154" s="382"/>
      <c r="AE154" s="382"/>
      <c r="AF154" s="381"/>
      <c r="AG154" s="381"/>
      <c r="AH154" s="381"/>
      <c r="AI154" s="382"/>
      <c r="AJ154" s="381"/>
      <c r="AK154" s="385"/>
      <c r="AL154" s="381"/>
      <c r="AM154" s="381"/>
      <c r="AN154" s="381"/>
      <c r="AO154" s="381"/>
      <c r="AP154" s="381"/>
      <c r="AQ154" s="381"/>
      <c r="AR154" s="384"/>
      <c r="AS154" s="384"/>
      <c r="AT154" s="381"/>
      <c r="AU154" s="381"/>
      <c r="AV154" s="381"/>
      <c r="AW154" s="381"/>
      <c r="AX154" s="381"/>
      <c r="AY154" s="381"/>
      <c r="AZ154" s="384"/>
      <c r="BA154" s="384"/>
      <c r="BB154" s="385"/>
      <c r="BC154" s="390"/>
      <c r="BD154" s="390"/>
      <c r="BE154" s="381"/>
      <c r="BF154" s="381"/>
      <c r="BG154" s="381"/>
      <c r="BH154" s="381"/>
      <c r="BI154" s="381"/>
      <c r="BJ154" s="384"/>
      <c r="BK154" s="381"/>
      <c r="BL154" s="381"/>
      <c r="BM154" s="384"/>
      <c r="BN154" s="381"/>
      <c r="BO154" s="381"/>
      <c r="BP154" s="381"/>
      <c r="BQ154" s="381"/>
      <c r="BR154" s="384"/>
      <c r="BS154" s="381"/>
      <c r="BT154" s="385"/>
      <c r="BU154" s="381"/>
      <c r="BV154" s="381"/>
      <c r="BW154" s="381"/>
      <c r="BX154" s="381"/>
      <c r="BY154" s="381"/>
      <c r="BZ154" s="381"/>
      <c r="CA154" s="381"/>
      <c r="CB154" s="384"/>
      <c r="CC154" s="381"/>
      <c r="CD154" s="381"/>
      <c r="CE154" s="381"/>
      <c r="CF154" s="381"/>
      <c r="CG154" s="384"/>
      <c r="CH154" s="381"/>
      <c r="CI154" s="381"/>
      <c r="CJ154" s="381"/>
      <c r="CK154" s="385"/>
      <c r="CL154" s="406"/>
    </row>
    <row r="155" spans="1:90" ht="12.75" customHeight="1">
      <c r="A155" s="7"/>
      <c r="B155" s="1"/>
      <c r="C155" s="1"/>
      <c r="D155" s="2"/>
      <c r="E155" s="386"/>
      <c r="F155" s="382"/>
      <c r="G155" s="381"/>
      <c r="H155" s="381"/>
      <c r="I155" s="381"/>
      <c r="J155" s="382"/>
      <c r="K155" s="381"/>
      <c r="L155" s="381"/>
      <c r="M155" s="382"/>
      <c r="N155" s="382"/>
      <c r="O155" s="381"/>
      <c r="P155" s="381"/>
      <c r="Q155" s="381"/>
      <c r="R155" s="382"/>
      <c r="S155" s="381"/>
      <c r="T155" s="381"/>
      <c r="U155" s="405"/>
      <c r="V155" s="385"/>
      <c r="W155" s="381"/>
      <c r="X155" s="381"/>
      <c r="Y155" s="381"/>
      <c r="Z155" s="381"/>
      <c r="AA155" s="382"/>
      <c r="AB155" s="381"/>
      <c r="AC155" s="381"/>
      <c r="AD155" s="382"/>
      <c r="AE155" s="382"/>
      <c r="AF155" s="381"/>
      <c r="AG155" s="381"/>
      <c r="AH155" s="381"/>
      <c r="AI155" s="382"/>
      <c r="AJ155" s="381"/>
      <c r="AK155" s="385"/>
      <c r="AL155" s="381"/>
      <c r="AM155" s="381"/>
      <c r="AN155" s="381"/>
      <c r="AO155" s="381"/>
      <c r="AP155" s="381"/>
      <c r="AQ155" s="381"/>
      <c r="AR155" s="384"/>
      <c r="AS155" s="384"/>
      <c r="AT155" s="381"/>
      <c r="AU155" s="381"/>
      <c r="AV155" s="381"/>
      <c r="AW155" s="381"/>
      <c r="AX155" s="381"/>
      <c r="AY155" s="381"/>
      <c r="AZ155" s="384"/>
      <c r="BA155" s="384"/>
      <c r="BB155" s="385"/>
      <c r="BC155" s="390"/>
      <c r="BD155" s="390"/>
      <c r="BE155" s="381"/>
      <c r="BF155" s="381"/>
      <c r="BG155" s="381"/>
      <c r="BH155" s="381"/>
      <c r="BI155" s="381"/>
      <c r="BJ155" s="384"/>
      <c r="BK155" s="381"/>
      <c r="BL155" s="381"/>
      <c r="BM155" s="384"/>
      <c r="BN155" s="381"/>
      <c r="BO155" s="381"/>
      <c r="BP155" s="381"/>
      <c r="BQ155" s="381"/>
      <c r="BR155" s="384"/>
      <c r="BS155" s="381"/>
      <c r="BT155" s="385"/>
      <c r="BU155" s="381"/>
      <c r="BV155" s="381"/>
      <c r="BW155" s="381"/>
      <c r="BX155" s="381"/>
      <c r="BY155" s="381"/>
      <c r="BZ155" s="381"/>
      <c r="CA155" s="381"/>
      <c r="CB155" s="384"/>
      <c r="CC155" s="381"/>
      <c r="CD155" s="381"/>
      <c r="CE155" s="381"/>
      <c r="CF155" s="381"/>
      <c r="CG155" s="384"/>
      <c r="CH155" s="381"/>
      <c r="CI155" s="381"/>
      <c r="CJ155" s="381"/>
      <c r="CK155" s="385"/>
      <c r="CL155" s="406"/>
    </row>
    <row r="156" spans="1:90" ht="12.75" customHeight="1">
      <c r="A156" s="7"/>
      <c r="B156" s="1"/>
      <c r="C156" s="1"/>
      <c r="D156" s="2"/>
      <c r="E156" s="386"/>
      <c r="F156" s="382"/>
      <c r="G156" s="381"/>
      <c r="H156" s="381"/>
      <c r="I156" s="381"/>
      <c r="J156" s="382"/>
      <c r="K156" s="381"/>
      <c r="L156" s="381"/>
      <c r="M156" s="382"/>
      <c r="N156" s="382"/>
      <c r="O156" s="381"/>
      <c r="P156" s="381"/>
      <c r="Q156" s="381"/>
      <c r="R156" s="382"/>
      <c r="S156" s="381"/>
      <c r="T156" s="381"/>
      <c r="U156" s="405"/>
      <c r="V156" s="385"/>
      <c r="W156" s="381"/>
      <c r="X156" s="381"/>
      <c r="Y156" s="381"/>
      <c r="Z156" s="381"/>
      <c r="AA156" s="382"/>
      <c r="AB156" s="381"/>
      <c r="AC156" s="381"/>
      <c r="AD156" s="382"/>
      <c r="AE156" s="382"/>
      <c r="AF156" s="381"/>
      <c r="AG156" s="381"/>
      <c r="AH156" s="381"/>
      <c r="AI156" s="382"/>
      <c r="AJ156" s="381"/>
      <c r="AK156" s="385"/>
      <c r="AL156" s="381"/>
      <c r="AM156" s="381"/>
      <c r="AN156" s="381"/>
      <c r="AO156" s="381"/>
      <c r="AP156" s="381"/>
      <c r="AQ156" s="381"/>
      <c r="AR156" s="384"/>
      <c r="AS156" s="384"/>
      <c r="AT156" s="381"/>
      <c r="AU156" s="381"/>
      <c r="AV156" s="381"/>
      <c r="AW156" s="381"/>
      <c r="AX156" s="381"/>
      <c r="AY156" s="381"/>
      <c r="AZ156" s="384"/>
      <c r="BA156" s="384"/>
      <c r="BB156" s="385"/>
      <c r="BC156" s="390"/>
      <c r="BD156" s="390"/>
      <c r="BE156" s="381"/>
      <c r="BF156" s="381"/>
      <c r="BG156" s="381"/>
      <c r="BH156" s="381"/>
      <c r="BI156" s="381"/>
      <c r="BJ156" s="384"/>
      <c r="BK156" s="381"/>
      <c r="BL156" s="381"/>
      <c r="BM156" s="384"/>
      <c r="BN156" s="381"/>
      <c r="BO156" s="381"/>
      <c r="BP156" s="381"/>
      <c r="BQ156" s="381"/>
      <c r="BR156" s="384"/>
      <c r="BS156" s="381"/>
      <c r="BT156" s="385"/>
      <c r="BU156" s="381"/>
      <c r="BV156" s="381"/>
      <c r="BW156" s="381"/>
      <c r="BX156" s="381"/>
      <c r="BY156" s="381"/>
      <c r="BZ156" s="381"/>
      <c r="CA156" s="381"/>
      <c r="CB156" s="384"/>
      <c r="CC156" s="381"/>
      <c r="CD156" s="381"/>
      <c r="CE156" s="381"/>
      <c r="CF156" s="381"/>
      <c r="CG156" s="384"/>
      <c r="CH156" s="381"/>
      <c r="CI156" s="381"/>
      <c r="CJ156" s="381"/>
      <c r="CK156" s="385"/>
      <c r="CL156" s="406"/>
    </row>
    <row r="157" spans="1:90" ht="12.75" customHeight="1">
      <c r="A157" s="7"/>
      <c r="B157" s="1"/>
      <c r="C157" s="1"/>
      <c r="D157" s="2"/>
      <c r="E157" s="386"/>
      <c r="F157" s="382"/>
      <c r="G157" s="381"/>
      <c r="H157" s="381"/>
      <c r="I157" s="381"/>
      <c r="J157" s="382"/>
      <c r="K157" s="381"/>
      <c r="L157" s="381"/>
      <c r="M157" s="382"/>
      <c r="N157" s="382"/>
      <c r="O157" s="381"/>
      <c r="P157" s="381"/>
      <c r="Q157" s="381"/>
      <c r="R157" s="382"/>
      <c r="S157" s="381"/>
      <c r="T157" s="381"/>
      <c r="U157" s="405"/>
      <c r="V157" s="385"/>
      <c r="W157" s="381"/>
      <c r="X157" s="381"/>
      <c r="Y157" s="381"/>
      <c r="Z157" s="381"/>
      <c r="AA157" s="382"/>
      <c r="AB157" s="381"/>
      <c r="AC157" s="381"/>
      <c r="AD157" s="382"/>
      <c r="AE157" s="382"/>
      <c r="AF157" s="381"/>
      <c r="AG157" s="381"/>
      <c r="AH157" s="381"/>
      <c r="AI157" s="382"/>
      <c r="AJ157" s="381"/>
      <c r="AK157" s="385"/>
      <c r="AL157" s="381"/>
      <c r="AM157" s="381"/>
      <c r="AN157" s="381"/>
      <c r="AO157" s="381"/>
      <c r="AP157" s="381"/>
      <c r="AQ157" s="381"/>
      <c r="AR157" s="384"/>
      <c r="AS157" s="384"/>
      <c r="AT157" s="381"/>
      <c r="AU157" s="381"/>
      <c r="AV157" s="381"/>
      <c r="AW157" s="381"/>
      <c r="AX157" s="381"/>
      <c r="AY157" s="381"/>
      <c r="AZ157" s="384"/>
      <c r="BA157" s="384"/>
      <c r="BB157" s="385"/>
      <c r="BC157" s="390"/>
      <c r="BD157" s="390"/>
      <c r="BE157" s="381"/>
      <c r="BF157" s="381"/>
      <c r="BG157" s="381"/>
      <c r="BH157" s="381"/>
      <c r="BI157" s="381"/>
      <c r="BJ157" s="384"/>
      <c r="BK157" s="381"/>
      <c r="BL157" s="381"/>
      <c r="BM157" s="384"/>
      <c r="BN157" s="381"/>
      <c r="BO157" s="381"/>
      <c r="BP157" s="381"/>
      <c r="BQ157" s="381"/>
      <c r="BR157" s="384"/>
      <c r="BS157" s="381"/>
      <c r="BT157" s="385"/>
      <c r="BU157" s="381"/>
      <c r="BV157" s="381"/>
      <c r="BW157" s="381"/>
      <c r="BX157" s="381"/>
      <c r="BY157" s="381"/>
      <c r="BZ157" s="381"/>
      <c r="CA157" s="381"/>
      <c r="CB157" s="384"/>
      <c r="CC157" s="381"/>
      <c r="CD157" s="381"/>
      <c r="CE157" s="381"/>
      <c r="CF157" s="381"/>
      <c r="CG157" s="384"/>
      <c r="CH157" s="381"/>
      <c r="CI157" s="381"/>
      <c r="CJ157" s="381"/>
      <c r="CK157" s="385"/>
      <c r="CL157" s="406"/>
    </row>
    <row r="158" spans="1:90" ht="12.75" customHeight="1">
      <c r="A158" s="7"/>
      <c r="B158" s="1"/>
      <c r="C158" s="1"/>
      <c r="D158" s="2"/>
      <c r="E158" s="386"/>
      <c r="F158" s="382"/>
      <c r="G158" s="381"/>
      <c r="H158" s="381"/>
      <c r="I158" s="381"/>
      <c r="J158" s="382"/>
      <c r="K158" s="381"/>
      <c r="L158" s="381"/>
      <c r="M158" s="382"/>
      <c r="N158" s="382"/>
      <c r="O158" s="381"/>
      <c r="P158" s="381"/>
      <c r="Q158" s="381"/>
      <c r="R158" s="382"/>
      <c r="S158" s="381"/>
      <c r="T158" s="381"/>
      <c r="U158" s="405"/>
      <c r="V158" s="385"/>
      <c r="W158" s="381"/>
      <c r="X158" s="381"/>
      <c r="Y158" s="381"/>
      <c r="Z158" s="381"/>
      <c r="AA158" s="382"/>
      <c r="AB158" s="381"/>
      <c r="AC158" s="381"/>
      <c r="AD158" s="382"/>
      <c r="AE158" s="382"/>
      <c r="AF158" s="381"/>
      <c r="AG158" s="381"/>
      <c r="AH158" s="381"/>
      <c r="AI158" s="382"/>
      <c r="AJ158" s="381"/>
      <c r="AK158" s="385"/>
      <c r="AL158" s="381"/>
      <c r="AM158" s="381"/>
      <c r="AN158" s="381"/>
      <c r="AO158" s="381"/>
      <c r="AP158" s="381"/>
      <c r="AQ158" s="381"/>
      <c r="AR158" s="384"/>
      <c r="AS158" s="384"/>
      <c r="AT158" s="381"/>
      <c r="AU158" s="381"/>
      <c r="AV158" s="381"/>
      <c r="AW158" s="381"/>
      <c r="AX158" s="381"/>
      <c r="AY158" s="381"/>
      <c r="AZ158" s="384"/>
      <c r="BA158" s="384"/>
      <c r="BB158" s="385"/>
      <c r="BC158" s="390"/>
      <c r="BD158" s="390"/>
      <c r="BE158" s="381"/>
      <c r="BF158" s="381"/>
      <c r="BG158" s="381"/>
      <c r="BH158" s="381"/>
      <c r="BI158" s="381"/>
      <c r="BJ158" s="384"/>
      <c r="BK158" s="381"/>
      <c r="BL158" s="381"/>
      <c r="BM158" s="384"/>
      <c r="BN158" s="381"/>
      <c r="BO158" s="381"/>
      <c r="BP158" s="381"/>
      <c r="BQ158" s="381"/>
      <c r="BR158" s="384"/>
      <c r="BS158" s="381"/>
      <c r="BT158" s="385"/>
      <c r="BU158" s="381"/>
      <c r="BV158" s="381"/>
      <c r="BW158" s="381"/>
      <c r="BX158" s="381"/>
      <c r="BY158" s="381"/>
      <c r="BZ158" s="381"/>
      <c r="CA158" s="381"/>
      <c r="CB158" s="384"/>
      <c r="CC158" s="381"/>
      <c r="CD158" s="381"/>
      <c r="CE158" s="381"/>
      <c r="CF158" s="381"/>
      <c r="CG158" s="384"/>
      <c r="CH158" s="381"/>
      <c r="CI158" s="381"/>
      <c r="CJ158" s="381"/>
      <c r="CK158" s="385"/>
      <c r="CL158" s="406"/>
    </row>
    <row r="159" spans="1:90" ht="12.75" customHeight="1">
      <c r="A159" s="7"/>
      <c r="B159" s="1"/>
      <c r="C159" s="1"/>
      <c r="D159" s="2"/>
      <c r="E159" s="386"/>
      <c r="F159" s="382"/>
      <c r="G159" s="381"/>
      <c r="H159" s="381"/>
      <c r="I159" s="381"/>
      <c r="J159" s="382"/>
      <c r="K159" s="381"/>
      <c r="L159" s="381"/>
      <c r="M159" s="382"/>
      <c r="N159" s="382"/>
      <c r="O159" s="381"/>
      <c r="P159" s="381"/>
      <c r="Q159" s="381"/>
      <c r="R159" s="382"/>
      <c r="S159" s="381"/>
      <c r="T159" s="381"/>
      <c r="U159" s="405"/>
      <c r="V159" s="385"/>
      <c r="W159" s="381"/>
      <c r="X159" s="381"/>
      <c r="Y159" s="381"/>
      <c r="Z159" s="381"/>
      <c r="AA159" s="382"/>
      <c r="AB159" s="381"/>
      <c r="AC159" s="381"/>
      <c r="AD159" s="382"/>
      <c r="AE159" s="382"/>
      <c r="AF159" s="381"/>
      <c r="AG159" s="381"/>
      <c r="AH159" s="381"/>
      <c r="AI159" s="382"/>
      <c r="AJ159" s="381"/>
      <c r="AK159" s="385"/>
      <c r="AL159" s="381"/>
      <c r="AM159" s="381"/>
      <c r="AN159" s="381"/>
      <c r="AO159" s="381"/>
      <c r="AP159" s="381"/>
      <c r="AQ159" s="381"/>
      <c r="AR159" s="384"/>
      <c r="AS159" s="384"/>
      <c r="AT159" s="381"/>
      <c r="AU159" s="381"/>
      <c r="AV159" s="381"/>
      <c r="AW159" s="381"/>
      <c r="AX159" s="381"/>
      <c r="AY159" s="381"/>
      <c r="AZ159" s="384"/>
      <c r="BA159" s="384"/>
      <c r="BB159" s="385"/>
      <c r="BC159" s="390"/>
      <c r="BD159" s="390"/>
      <c r="BE159" s="381"/>
      <c r="BF159" s="381"/>
      <c r="BG159" s="381"/>
      <c r="BH159" s="381"/>
      <c r="BI159" s="381"/>
      <c r="BJ159" s="384"/>
      <c r="BK159" s="381"/>
      <c r="BL159" s="381"/>
      <c r="BM159" s="384"/>
      <c r="BN159" s="381"/>
      <c r="BO159" s="381"/>
      <c r="BP159" s="381"/>
      <c r="BQ159" s="381"/>
      <c r="BR159" s="384"/>
      <c r="BS159" s="381"/>
      <c r="BT159" s="385"/>
      <c r="BU159" s="381"/>
      <c r="BV159" s="381"/>
      <c r="BW159" s="381"/>
      <c r="BX159" s="381"/>
      <c r="BY159" s="381"/>
      <c r="BZ159" s="381"/>
      <c r="CA159" s="381"/>
      <c r="CB159" s="384"/>
      <c r="CC159" s="381"/>
      <c r="CD159" s="381"/>
      <c r="CE159" s="381"/>
      <c r="CF159" s="381"/>
      <c r="CG159" s="384"/>
      <c r="CH159" s="381"/>
      <c r="CI159" s="381"/>
      <c r="CJ159" s="381"/>
      <c r="CK159" s="385"/>
      <c r="CL159" s="406"/>
    </row>
    <row r="160" spans="1:90" ht="12.75" customHeight="1">
      <c r="A160" s="7"/>
      <c r="B160" s="1"/>
      <c r="C160" s="1"/>
      <c r="D160" s="2"/>
      <c r="E160" s="386"/>
      <c r="F160" s="382"/>
      <c r="G160" s="381"/>
      <c r="H160" s="381"/>
      <c r="I160" s="381"/>
      <c r="J160" s="382"/>
      <c r="K160" s="381"/>
      <c r="L160" s="381"/>
      <c r="M160" s="382"/>
      <c r="N160" s="382"/>
      <c r="O160" s="381"/>
      <c r="P160" s="381"/>
      <c r="Q160" s="381"/>
      <c r="R160" s="382"/>
      <c r="S160" s="381"/>
      <c r="T160" s="381"/>
      <c r="U160" s="405"/>
      <c r="V160" s="385"/>
      <c r="W160" s="381"/>
      <c r="X160" s="381"/>
      <c r="Y160" s="381"/>
      <c r="Z160" s="381"/>
      <c r="AA160" s="382"/>
      <c r="AB160" s="381"/>
      <c r="AC160" s="381"/>
      <c r="AD160" s="382"/>
      <c r="AE160" s="382"/>
      <c r="AF160" s="381"/>
      <c r="AG160" s="381"/>
      <c r="AH160" s="381"/>
      <c r="AI160" s="382"/>
      <c r="AJ160" s="381"/>
      <c r="AK160" s="385"/>
      <c r="AL160" s="381"/>
      <c r="AM160" s="381"/>
      <c r="AN160" s="381"/>
      <c r="AO160" s="381"/>
      <c r="AP160" s="381"/>
      <c r="AQ160" s="381"/>
      <c r="AR160" s="384"/>
      <c r="AS160" s="384"/>
      <c r="AT160" s="381"/>
      <c r="AU160" s="381"/>
      <c r="AV160" s="381"/>
      <c r="AW160" s="381"/>
      <c r="AX160" s="381"/>
      <c r="AY160" s="381"/>
      <c r="AZ160" s="384"/>
      <c r="BA160" s="384"/>
      <c r="BB160" s="385"/>
      <c r="BC160" s="390"/>
      <c r="BD160" s="390"/>
      <c r="BE160" s="381"/>
      <c r="BF160" s="381"/>
      <c r="BG160" s="381"/>
      <c r="BH160" s="381"/>
      <c r="BI160" s="381"/>
      <c r="BJ160" s="384"/>
      <c r="BK160" s="381"/>
      <c r="BL160" s="381"/>
      <c r="BM160" s="384"/>
      <c r="BN160" s="381"/>
      <c r="BO160" s="381"/>
      <c r="BP160" s="381"/>
      <c r="BQ160" s="381"/>
      <c r="BR160" s="384"/>
      <c r="BS160" s="381"/>
      <c r="BT160" s="385"/>
      <c r="BU160" s="381"/>
      <c r="BV160" s="381"/>
      <c r="BW160" s="381"/>
      <c r="BX160" s="381"/>
      <c r="BY160" s="381"/>
      <c r="BZ160" s="381"/>
      <c r="CA160" s="381"/>
      <c r="CB160" s="384"/>
      <c r="CC160" s="381"/>
      <c r="CD160" s="381"/>
      <c r="CE160" s="381"/>
      <c r="CF160" s="381"/>
      <c r="CG160" s="384"/>
      <c r="CH160" s="381"/>
      <c r="CI160" s="381"/>
      <c r="CJ160" s="381"/>
      <c r="CK160" s="385"/>
      <c r="CL160" s="406"/>
    </row>
    <row r="161" spans="1:90" ht="12.75" customHeight="1">
      <c r="A161" s="7"/>
      <c r="B161" s="1"/>
      <c r="C161" s="1"/>
      <c r="D161" s="2"/>
      <c r="E161" s="386"/>
      <c r="F161" s="382"/>
      <c r="G161" s="381"/>
      <c r="H161" s="381"/>
      <c r="I161" s="381"/>
      <c r="J161" s="382"/>
      <c r="K161" s="381"/>
      <c r="L161" s="381"/>
      <c r="M161" s="382"/>
      <c r="N161" s="382"/>
      <c r="O161" s="381"/>
      <c r="P161" s="381"/>
      <c r="Q161" s="381"/>
      <c r="R161" s="382"/>
      <c r="S161" s="381"/>
      <c r="T161" s="381"/>
      <c r="U161" s="405"/>
      <c r="V161" s="385"/>
      <c r="W161" s="381"/>
      <c r="X161" s="381"/>
      <c r="Y161" s="381"/>
      <c r="Z161" s="381"/>
      <c r="AA161" s="382"/>
      <c r="AB161" s="381"/>
      <c r="AC161" s="381"/>
      <c r="AD161" s="382"/>
      <c r="AE161" s="382"/>
      <c r="AF161" s="381"/>
      <c r="AG161" s="381"/>
      <c r="AH161" s="381"/>
      <c r="AI161" s="382"/>
      <c r="AJ161" s="381"/>
      <c r="AK161" s="385"/>
      <c r="AL161" s="381"/>
      <c r="AM161" s="381"/>
      <c r="AN161" s="381"/>
      <c r="AO161" s="381"/>
      <c r="AP161" s="381"/>
      <c r="AQ161" s="381"/>
      <c r="AR161" s="384"/>
      <c r="AS161" s="384"/>
      <c r="AT161" s="381"/>
      <c r="AU161" s="381"/>
      <c r="AV161" s="381"/>
      <c r="AW161" s="381"/>
      <c r="AX161" s="381"/>
      <c r="AY161" s="381"/>
      <c r="AZ161" s="384"/>
      <c r="BA161" s="384"/>
      <c r="BB161" s="385"/>
      <c r="BC161" s="390"/>
      <c r="BD161" s="390"/>
      <c r="BE161" s="381"/>
      <c r="BF161" s="381"/>
      <c r="BG161" s="381"/>
      <c r="BH161" s="381"/>
      <c r="BI161" s="381"/>
      <c r="BJ161" s="384"/>
      <c r="BK161" s="381"/>
      <c r="BL161" s="381"/>
      <c r="BM161" s="384"/>
      <c r="BN161" s="381"/>
      <c r="BO161" s="381"/>
      <c r="BP161" s="381"/>
      <c r="BQ161" s="381"/>
      <c r="BR161" s="384"/>
      <c r="BS161" s="381"/>
      <c r="BT161" s="385"/>
      <c r="BU161" s="381"/>
      <c r="BV161" s="381"/>
      <c r="BW161" s="381"/>
      <c r="BX161" s="381"/>
      <c r="BY161" s="381"/>
      <c r="BZ161" s="381"/>
      <c r="CA161" s="381"/>
      <c r="CB161" s="384"/>
      <c r="CC161" s="381"/>
      <c r="CD161" s="381"/>
      <c r="CE161" s="381"/>
      <c r="CF161" s="381"/>
      <c r="CG161" s="384"/>
      <c r="CH161" s="381"/>
      <c r="CI161" s="381"/>
      <c r="CJ161" s="381"/>
      <c r="CK161" s="385"/>
      <c r="CL161" s="406"/>
    </row>
    <row r="162" spans="1:90" ht="12.75" customHeight="1">
      <c r="A162" s="7"/>
      <c r="B162" s="1"/>
      <c r="C162" s="1"/>
      <c r="D162" s="2"/>
      <c r="E162" s="386"/>
      <c r="F162" s="382"/>
      <c r="G162" s="381"/>
      <c r="H162" s="381"/>
      <c r="I162" s="381"/>
      <c r="J162" s="382"/>
      <c r="K162" s="381"/>
      <c r="L162" s="381"/>
      <c r="M162" s="382"/>
      <c r="N162" s="382"/>
      <c r="O162" s="381"/>
      <c r="P162" s="381"/>
      <c r="Q162" s="381"/>
      <c r="R162" s="382"/>
      <c r="S162" s="381"/>
      <c r="T162" s="381"/>
      <c r="U162" s="405"/>
      <c r="V162" s="385"/>
      <c r="W162" s="381"/>
      <c r="X162" s="381"/>
      <c r="Y162" s="381"/>
      <c r="Z162" s="381"/>
      <c r="AA162" s="382"/>
      <c r="AB162" s="381"/>
      <c r="AC162" s="381"/>
      <c r="AD162" s="382"/>
      <c r="AE162" s="382"/>
      <c r="AF162" s="381"/>
      <c r="AG162" s="381"/>
      <c r="AH162" s="381"/>
      <c r="AI162" s="382"/>
      <c r="AJ162" s="381"/>
      <c r="AK162" s="385"/>
      <c r="AL162" s="381"/>
      <c r="AM162" s="381"/>
      <c r="AN162" s="381"/>
      <c r="AO162" s="381"/>
      <c r="AP162" s="381"/>
      <c r="AQ162" s="381"/>
      <c r="AR162" s="384"/>
      <c r="AS162" s="384"/>
      <c r="AT162" s="381"/>
      <c r="AU162" s="381"/>
      <c r="AV162" s="381"/>
      <c r="AW162" s="381"/>
      <c r="AX162" s="381"/>
      <c r="AY162" s="381"/>
      <c r="AZ162" s="384"/>
      <c r="BA162" s="384"/>
      <c r="BB162" s="385"/>
      <c r="BC162" s="390"/>
      <c r="BD162" s="390"/>
      <c r="BE162" s="381"/>
      <c r="BF162" s="381"/>
      <c r="BG162" s="381"/>
      <c r="BH162" s="381"/>
      <c r="BI162" s="381"/>
      <c r="BJ162" s="384"/>
      <c r="BK162" s="381"/>
      <c r="BL162" s="381"/>
      <c r="BM162" s="384"/>
      <c r="BN162" s="381"/>
      <c r="BO162" s="381"/>
      <c r="BP162" s="381"/>
      <c r="BQ162" s="381"/>
      <c r="BR162" s="384"/>
      <c r="BS162" s="381"/>
      <c r="BT162" s="385"/>
      <c r="BU162" s="381"/>
      <c r="BV162" s="381"/>
      <c r="BW162" s="381"/>
      <c r="BX162" s="381"/>
      <c r="BY162" s="381"/>
      <c r="BZ162" s="381"/>
      <c r="CA162" s="381"/>
      <c r="CB162" s="384"/>
      <c r="CC162" s="381"/>
      <c r="CD162" s="381"/>
      <c r="CE162" s="381"/>
      <c r="CF162" s="381"/>
      <c r="CG162" s="384"/>
      <c r="CH162" s="381"/>
      <c r="CI162" s="381"/>
      <c r="CJ162" s="381"/>
      <c r="CK162" s="385"/>
      <c r="CL162" s="406"/>
    </row>
    <row r="163" spans="1:90" ht="12.75" customHeight="1">
      <c r="A163" s="7"/>
      <c r="B163" s="1"/>
      <c r="C163" s="1"/>
      <c r="D163" s="2"/>
      <c r="E163" s="386"/>
      <c r="F163" s="382"/>
      <c r="G163" s="381"/>
      <c r="H163" s="381"/>
      <c r="I163" s="381"/>
      <c r="J163" s="382"/>
      <c r="K163" s="381"/>
      <c r="L163" s="381"/>
      <c r="M163" s="382"/>
      <c r="N163" s="382"/>
      <c r="O163" s="381"/>
      <c r="P163" s="381"/>
      <c r="Q163" s="381"/>
      <c r="R163" s="382"/>
      <c r="S163" s="381"/>
      <c r="T163" s="381"/>
      <c r="U163" s="405"/>
      <c r="V163" s="385"/>
      <c r="W163" s="381"/>
      <c r="X163" s="381"/>
      <c r="Y163" s="381"/>
      <c r="Z163" s="381"/>
      <c r="AA163" s="382"/>
      <c r="AB163" s="381"/>
      <c r="AC163" s="381"/>
      <c r="AD163" s="382"/>
      <c r="AE163" s="382"/>
      <c r="AF163" s="381"/>
      <c r="AG163" s="381"/>
      <c r="AH163" s="381"/>
      <c r="AI163" s="382"/>
      <c r="AJ163" s="381"/>
      <c r="AK163" s="385"/>
      <c r="AL163" s="381"/>
      <c r="AM163" s="381"/>
      <c r="AN163" s="381"/>
      <c r="AO163" s="381"/>
      <c r="AP163" s="381"/>
      <c r="AQ163" s="381"/>
      <c r="AR163" s="384"/>
      <c r="AS163" s="384"/>
      <c r="AT163" s="381"/>
      <c r="AU163" s="381"/>
      <c r="AV163" s="381"/>
      <c r="AW163" s="381"/>
      <c r="AX163" s="381"/>
      <c r="AY163" s="381"/>
      <c r="AZ163" s="384"/>
      <c r="BA163" s="384"/>
      <c r="BB163" s="385"/>
      <c r="BC163" s="390"/>
      <c r="BD163" s="390"/>
      <c r="BE163" s="381"/>
      <c r="BF163" s="381"/>
      <c r="BG163" s="381"/>
      <c r="BH163" s="381"/>
      <c r="BI163" s="381"/>
      <c r="BJ163" s="384"/>
      <c r="BK163" s="381"/>
      <c r="BL163" s="381"/>
      <c r="BM163" s="384"/>
      <c r="BN163" s="381"/>
      <c r="BO163" s="381"/>
      <c r="BP163" s="381"/>
      <c r="BQ163" s="381"/>
      <c r="BR163" s="384"/>
      <c r="BS163" s="381"/>
      <c r="BT163" s="385"/>
      <c r="BU163" s="381"/>
      <c r="BV163" s="381"/>
      <c r="BW163" s="381"/>
      <c r="BX163" s="381"/>
      <c r="BY163" s="381"/>
      <c r="BZ163" s="381"/>
      <c r="CA163" s="381"/>
      <c r="CB163" s="384"/>
      <c r="CC163" s="381"/>
      <c r="CD163" s="381"/>
      <c r="CE163" s="381"/>
      <c r="CF163" s="381"/>
      <c r="CG163" s="384"/>
      <c r="CH163" s="381"/>
      <c r="CI163" s="381"/>
      <c r="CJ163" s="381"/>
      <c r="CK163" s="385"/>
      <c r="CL163" s="406"/>
    </row>
    <row r="164" spans="1:90" ht="12.75" customHeight="1">
      <c r="A164" s="7"/>
      <c r="B164" s="1"/>
      <c r="C164" s="1"/>
      <c r="D164" s="2"/>
      <c r="E164" s="386"/>
      <c r="F164" s="382"/>
      <c r="G164" s="381"/>
      <c r="H164" s="381"/>
      <c r="I164" s="381"/>
      <c r="J164" s="382"/>
      <c r="K164" s="381"/>
      <c r="L164" s="381"/>
      <c r="M164" s="382"/>
      <c r="N164" s="382"/>
      <c r="O164" s="381"/>
      <c r="P164" s="381"/>
      <c r="Q164" s="381"/>
      <c r="R164" s="382"/>
      <c r="S164" s="381"/>
      <c r="T164" s="381"/>
      <c r="U164" s="405"/>
      <c r="V164" s="385"/>
      <c r="W164" s="381"/>
      <c r="X164" s="381"/>
      <c r="Y164" s="381"/>
      <c r="Z164" s="381"/>
      <c r="AA164" s="382"/>
      <c r="AB164" s="381"/>
      <c r="AC164" s="381"/>
      <c r="AD164" s="382"/>
      <c r="AE164" s="382"/>
      <c r="AF164" s="381"/>
      <c r="AG164" s="381"/>
      <c r="AH164" s="381"/>
      <c r="AI164" s="382"/>
      <c r="AJ164" s="381"/>
      <c r="AK164" s="385"/>
      <c r="AL164" s="381"/>
      <c r="AM164" s="381"/>
      <c r="AN164" s="381"/>
      <c r="AO164" s="381"/>
      <c r="AP164" s="381"/>
      <c r="AQ164" s="381"/>
      <c r="AR164" s="384"/>
      <c r="AS164" s="384"/>
      <c r="AT164" s="381"/>
      <c r="AU164" s="381"/>
      <c r="AV164" s="381"/>
      <c r="AW164" s="381"/>
      <c r="AX164" s="381"/>
      <c r="AY164" s="381"/>
      <c r="AZ164" s="384"/>
      <c r="BA164" s="384"/>
      <c r="BB164" s="385"/>
      <c r="BC164" s="390"/>
      <c r="BD164" s="390"/>
      <c r="BE164" s="381"/>
      <c r="BF164" s="381"/>
      <c r="BG164" s="381"/>
      <c r="BH164" s="381"/>
      <c r="BI164" s="381"/>
      <c r="BJ164" s="384"/>
      <c r="BK164" s="381"/>
      <c r="BL164" s="381"/>
      <c r="BM164" s="384"/>
      <c r="BN164" s="381"/>
      <c r="BO164" s="381"/>
      <c r="BP164" s="381"/>
      <c r="BQ164" s="381"/>
      <c r="BR164" s="384"/>
      <c r="BS164" s="381"/>
      <c r="BT164" s="385"/>
      <c r="BU164" s="381"/>
      <c r="BV164" s="381"/>
      <c r="BW164" s="381"/>
      <c r="BX164" s="381"/>
      <c r="BY164" s="381"/>
      <c r="BZ164" s="381"/>
      <c r="CA164" s="381"/>
      <c r="CB164" s="384"/>
      <c r="CC164" s="381"/>
      <c r="CD164" s="381"/>
      <c r="CE164" s="381"/>
      <c r="CF164" s="381"/>
      <c r="CG164" s="384"/>
      <c r="CH164" s="381"/>
      <c r="CI164" s="381"/>
      <c r="CJ164" s="381"/>
      <c r="CK164" s="385"/>
      <c r="CL164" s="406"/>
    </row>
    <row r="165" spans="1:90" ht="12.75" customHeight="1">
      <c r="A165" s="7"/>
      <c r="B165" s="1"/>
      <c r="C165" s="1"/>
      <c r="D165" s="2"/>
      <c r="E165" s="386"/>
      <c r="F165" s="382"/>
      <c r="G165" s="381"/>
      <c r="H165" s="381"/>
      <c r="I165" s="381"/>
      <c r="J165" s="382"/>
      <c r="K165" s="381"/>
      <c r="L165" s="381"/>
      <c r="M165" s="382"/>
      <c r="N165" s="382"/>
      <c r="O165" s="381"/>
      <c r="P165" s="381"/>
      <c r="Q165" s="381"/>
      <c r="R165" s="382"/>
      <c r="S165" s="381"/>
      <c r="T165" s="381"/>
      <c r="U165" s="405"/>
      <c r="V165" s="385"/>
      <c r="W165" s="381"/>
      <c r="X165" s="381"/>
      <c r="Y165" s="381"/>
      <c r="Z165" s="381"/>
      <c r="AA165" s="382"/>
      <c r="AB165" s="381"/>
      <c r="AC165" s="381"/>
      <c r="AD165" s="382"/>
      <c r="AE165" s="382"/>
      <c r="AF165" s="381"/>
      <c r="AG165" s="381"/>
      <c r="AH165" s="381"/>
      <c r="AI165" s="382"/>
      <c r="AJ165" s="381"/>
      <c r="AK165" s="385"/>
      <c r="AL165" s="381"/>
      <c r="AM165" s="381"/>
      <c r="AN165" s="381"/>
      <c r="AO165" s="381"/>
      <c r="AP165" s="381"/>
      <c r="AQ165" s="381"/>
      <c r="AR165" s="384"/>
      <c r="AS165" s="384"/>
      <c r="AT165" s="381"/>
      <c r="AU165" s="381"/>
      <c r="AV165" s="381"/>
      <c r="AW165" s="381"/>
      <c r="AX165" s="381"/>
      <c r="AY165" s="381"/>
      <c r="AZ165" s="384"/>
      <c r="BA165" s="384"/>
      <c r="BB165" s="385"/>
      <c r="BC165" s="390"/>
      <c r="BD165" s="390"/>
      <c r="BE165" s="381"/>
      <c r="BF165" s="381"/>
      <c r="BG165" s="381"/>
      <c r="BH165" s="381"/>
      <c r="BI165" s="381"/>
      <c r="BJ165" s="384"/>
      <c r="BK165" s="381"/>
      <c r="BL165" s="381"/>
      <c r="BM165" s="384"/>
      <c r="BN165" s="381"/>
      <c r="BO165" s="381"/>
      <c r="BP165" s="381"/>
      <c r="BQ165" s="381"/>
      <c r="BR165" s="384"/>
      <c r="BS165" s="381"/>
      <c r="BT165" s="385"/>
      <c r="BU165" s="381"/>
      <c r="BV165" s="381"/>
      <c r="BW165" s="381"/>
      <c r="BX165" s="381"/>
      <c r="BY165" s="381"/>
      <c r="BZ165" s="381"/>
      <c r="CA165" s="381"/>
      <c r="CB165" s="384"/>
      <c r="CC165" s="381"/>
      <c r="CD165" s="381"/>
      <c r="CE165" s="381"/>
      <c r="CF165" s="381"/>
      <c r="CG165" s="384"/>
      <c r="CH165" s="381"/>
      <c r="CI165" s="381"/>
      <c r="CJ165" s="381"/>
      <c r="CK165" s="385"/>
      <c r="CL165" s="406"/>
    </row>
    <row r="166" spans="1:90" ht="12.75" customHeight="1">
      <c r="A166" s="7"/>
      <c r="B166" s="1"/>
      <c r="C166" s="1"/>
      <c r="D166" s="2"/>
      <c r="E166" s="386"/>
      <c r="F166" s="382"/>
      <c r="G166" s="381"/>
      <c r="H166" s="381"/>
      <c r="I166" s="381"/>
      <c r="J166" s="382"/>
      <c r="K166" s="381"/>
      <c r="L166" s="381"/>
      <c r="M166" s="382"/>
      <c r="N166" s="382"/>
      <c r="O166" s="381"/>
      <c r="P166" s="381"/>
      <c r="Q166" s="381"/>
      <c r="R166" s="382"/>
      <c r="S166" s="381"/>
      <c r="T166" s="381"/>
      <c r="U166" s="405"/>
      <c r="V166" s="385"/>
      <c r="W166" s="381"/>
      <c r="X166" s="381"/>
      <c r="Y166" s="381"/>
      <c r="Z166" s="381"/>
      <c r="AA166" s="382"/>
      <c r="AB166" s="381"/>
      <c r="AC166" s="381"/>
      <c r="AD166" s="382"/>
      <c r="AE166" s="382"/>
      <c r="AF166" s="381"/>
      <c r="AG166" s="381"/>
      <c r="AH166" s="381"/>
      <c r="AI166" s="382"/>
      <c r="AJ166" s="381"/>
      <c r="AK166" s="385"/>
      <c r="AL166" s="381"/>
      <c r="AM166" s="381"/>
      <c r="AN166" s="381"/>
      <c r="AO166" s="381"/>
      <c r="AP166" s="381"/>
      <c r="AQ166" s="381"/>
      <c r="AR166" s="384"/>
      <c r="AS166" s="384"/>
      <c r="AT166" s="381"/>
      <c r="AU166" s="381"/>
      <c r="AV166" s="381"/>
      <c r="AW166" s="381"/>
      <c r="AX166" s="381"/>
      <c r="AY166" s="381"/>
      <c r="AZ166" s="384"/>
      <c r="BA166" s="384"/>
      <c r="BB166" s="385"/>
      <c r="BC166" s="390"/>
      <c r="BD166" s="390"/>
      <c r="BE166" s="381"/>
      <c r="BF166" s="381"/>
      <c r="BG166" s="381"/>
      <c r="BH166" s="381"/>
      <c r="BI166" s="381"/>
      <c r="BJ166" s="384"/>
      <c r="BK166" s="381"/>
      <c r="BL166" s="381"/>
      <c r="BM166" s="384"/>
      <c r="BN166" s="381"/>
      <c r="BO166" s="381"/>
      <c r="BP166" s="381"/>
      <c r="BQ166" s="381"/>
      <c r="BR166" s="384"/>
      <c r="BS166" s="381"/>
      <c r="BT166" s="385"/>
      <c r="BU166" s="381"/>
      <c r="BV166" s="381"/>
      <c r="BW166" s="381"/>
      <c r="BX166" s="381"/>
      <c r="BY166" s="381"/>
      <c r="BZ166" s="381"/>
      <c r="CA166" s="381"/>
      <c r="CB166" s="384"/>
      <c r="CC166" s="381"/>
      <c r="CD166" s="381"/>
      <c r="CE166" s="381"/>
      <c r="CF166" s="381"/>
      <c r="CG166" s="384"/>
      <c r="CH166" s="381"/>
      <c r="CI166" s="381"/>
      <c r="CJ166" s="381"/>
      <c r="CK166" s="385"/>
      <c r="CL166" s="406"/>
    </row>
    <row r="167" spans="1:90" ht="12.75" customHeight="1">
      <c r="A167" s="7"/>
      <c r="B167" s="1"/>
      <c r="C167" s="1"/>
      <c r="D167" s="2"/>
      <c r="E167" s="386"/>
      <c r="F167" s="382"/>
      <c r="G167" s="381"/>
      <c r="H167" s="381"/>
      <c r="I167" s="381"/>
      <c r="J167" s="382"/>
      <c r="K167" s="381"/>
      <c r="L167" s="381"/>
      <c r="M167" s="382"/>
      <c r="N167" s="382"/>
      <c r="O167" s="381"/>
      <c r="P167" s="381"/>
      <c r="Q167" s="381"/>
      <c r="R167" s="382"/>
      <c r="S167" s="381"/>
      <c r="T167" s="381"/>
      <c r="U167" s="405"/>
      <c r="V167" s="385"/>
      <c r="W167" s="381"/>
      <c r="X167" s="381"/>
      <c r="Y167" s="381"/>
      <c r="Z167" s="381"/>
      <c r="AA167" s="382"/>
      <c r="AB167" s="381"/>
      <c r="AC167" s="381"/>
      <c r="AD167" s="382"/>
      <c r="AE167" s="382"/>
      <c r="AF167" s="381"/>
      <c r="AG167" s="381"/>
      <c r="AH167" s="381"/>
      <c r="AI167" s="382"/>
      <c r="AJ167" s="381"/>
      <c r="AK167" s="385"/>
      <c r="AL167" s="381"/>
      <c r="AM167" s="381"/>
      <c r="AN167" s="381"/>
      <c r="AO167" s="381"/>
      <c r="AP167" s="381"/>
      <c r="AQ167" s="381"/>
      <c r="AR167" s="384"/>
      <c r="AS167" s="384"/>
      <c r="AT167" s="381"/>
      <c r="AU167" s="381"/>
      <c r="AV167" s="381"/>
      <c r="AW167" s="381"/>
      <c r="AX167" s="381"/>
      <c r="AY167" s="381"/>
      <c r="AZ167" s="384"/>
      <c r="BA167" s="384"/>
      <c r="BB167" s="385"/>
      <c r="BC167" s="390"/>
      <c r="BD167" s="390"/>
      <c r="BE167" s="381"/>
      <c r="BF167" s="381"/>
      <c r="BG167" s="381"/>
      <c r="BH167" s="381"/>
      <c r="BI167" s="381"/>
      <c r="BJ167" s="384"/>
      <c r="BK167" s="381"/>
      <c r="BL167" s="381"/>
      <c r="BM167" s="384"/>
      <c r="BN167" s="381"/>
      <c r="BO167" s="381"/>
      <c r="BP167" s="381"/>
      <c r="BQ167" s="381"/>
      <c r="BR167" s="384"/>
      <c r="BS167" s="381"/>
      <c r="BT167" s="385"/>
      <c r="BU167" s="381"/>
      <c r="BV167" s="381"/>
      <c r="BW167" s="381"/>
      <c r="BX167" s="381"/>
      <c r="BY167" s="381"/>
      <c r="BZ167" s="381"/>
      <c r="CA167" s="381"/>
      <c r="CB167" s="384"/>
      <c r="CC167" s="381"/>
      <c r="CD167" s="381"/>
      <c r="CE167" s="381"/>
      <c r="CF167" s="381"/>
      <c r="CG167" s="384"/>
      <c r="CH167" s="381"/>
      <c r="CI167" s="381"/>
      <c r="CJ167" s="381"/>
      <c r="CK167" s="385"/>
      <c r="CL167" s="406"/>
    </row>
    <row r="168" spans="1:90" ht="12.75" customHeight="1">
      <c r="A168" s="7"/>
      <c r="B168" s="1"/>
      <c r="C168" s="1"/>
      <c r="D168" s="2"/>
      <c r="E168" s="386"/>
      <c r="F168" s="382"/>
      <c r="G168" s="381"/>
      <c r="H168" s="381"/>
      <c r="I168" s="381"/>
      <c r="J168" s="382"/>
      <c r="K168" s="381"/>
      <c r="L168" s="381"/>
      <c r="M168" s="382"/>
      <c r="N168" s="382"/>
      <c r="O168" s="381"/>
      <c r="P168" s="381"/>
      <c r="Q168" s="381"/>
      <c r="R168" s="382"/>
      <c r="S168" s="381"/>
      <c r="T168" s="381"/>
      <c r="U168" s="405"/>
      <c r="V168" s="385"/>
      <c r="W168" s="381"/>
      <c r="X168" s="381"/>
      <c r="Y168" s="381"/>
      <c r="Z168" s="381"/>
      <c r="AA168" s="382"/>
      <c r="AB168" s="381"/>
      <c r="AC168" s="381"/>
      <c r="AD168" s="382"/>
      <c r="AE168" s="382"/>
      <c r="AF168" s="381"/>
      <c r="AG168" s="381"/>
      <c r="AH168" s="381"/>
      <c r="AI168" s="382"/>
      <c r="AJ168" s="381"/>
      <c r="AK168" s="385"/>
      <c r="AL168" s="381"/>
      <c r="AM168" s="381"/>
      <c r="AN168" s="381"/>
      <c r="AO168" s="381"/>
      <c r="AP168" s="381"/>
      <c r="AQ168" s="381"/>
      <c r="AR168" s="384"/>
      <c r="AS168" s="384"/>
      <c r="AT168" s="381"/>
      <c r="AU168" s="381"/>
      <c r="AV168" s="381"/>
      <c r="AW168" s="381"/>
      <c r="AX168" s="381"/>
      <c r="AY168" s="381"/>
      <c r="AZ168" s="384"/>
      <c r="BA168" s="384"/>
      <c r="BB168" s="385"/>
      <c r="BC168" s="390"/>
      <c r="BD168" s="390"/>
      <c r="BE168" s="381"/>
      <c r="BF168" s="381"/>
      <c r="BG168" s="381"/>
      <c r="BH168" s="381"/>
      <c r="BI168" s="381"/>
      <c r="BJ168" s="384"/>
      <c r="BK168" s="381"/>
      <c r="BL168" s="381"/>
      <c r="BM168" s="384"/>
      <c r="BN168" s="381"/>
      <c r="BO168" s="381"/>
      <c r="BP168" s="381"/>
      <c r="BQ168" s="381"/>
      <c r="BR168" s="384"/>
      <c r="BS168" s="381"/>
      <c r="BT168" s="385"/>
      <c r="BU168" s="381"/>
      <c r="BV168" s="381"/>
      <c r="BW168" s="381"/>
      <c r="BX168" s="381"/>
      <c r="BY168" s="381"/>
      <c r="BZ168" s="381"/>
      <c r="CA168" s="381"/>
      <c r="CB168" s="384"/>
      <c r="CC168" s="381"/>
      <c r="CD168" s="381"/>
      <c r="CE168" s="381"/>
      <c r="CF168" s="381"/>
      <c r="CG168" s="384"/>
      <c r="CH168" s="381"/>
      <c r="CI168" s="381"/>
      <c r="CJ168" s="381"/>
      <c r="CK168" s="385"/>
      <c r="CL168" s="406"/>
    </row>
    <row r="169" spans="1:90" ht="12.75" customHeight="1">
      <c r="A169" s="7"/>
      <c r="B169" s="1"/>
      <c r="C169" s="1"/>
      <c r="D169" s="2"/>
      <c r="E169" s="386"/>
      <c r="F169" s="382"/>
      <c r="G169" s="381"/>
      <c r="H169" s="381"/>
      <c r="I169" s="381"/>
      <c r="J169" s="382"/>
      <c r="K169" s="381"/>
      <c r="L169" s="381"/>
      <c r="M169" s="382"/>
      <c r="N169" s="382"/>
      <c r="O169" s="381"/>
      <c r="P169" s="381"/>
      <c r="Q169" s="381"/>
      <c r="R169" s="382"/>
      <c r="S169" s="381"/>
      <c r="T169" s="381"/>
      <c r="U169" s="405"/>
      <c r="V169" s="385"/>
      <c r="W169" s="381"/>
      <c r="X169" s="381"/>
      <c r="Y169" s="381"/>
      <c r="Z169" s="381"/>
      <c r="AA169" s="382"/>
      <c r="AB169" s="381"/>
      <c r="AC169" s="381"/>
      <c r="AD169" s="382"/>
      <c r="AE169" s="382"/>
      <c r="AF169" s="381"/>
      <c r="AG169" s="381"/>
      <c r="AH169" s="381"/>
      <c r="AI169" s="382"/>
      <c r="AJ169" s="381"/>
      <c r="AK169" s="385"/>
      <c r="AL169" s="381"/>
      <c r="AM169" s="381"/>
      <c r="AN169" s="381"/>
      <c r="AO169" s="381"/>
      <c r="AP169" s="381"/>
      <c r="AQ169" s="381"/>
      <c r="AR169" s="384"/>
      <c r="AS169" s="384"/>
      <c r="AT169" s="381"/>
      <c r="AU169" s="381"/>
      <c r="AV169" s="381"/>
      <c r="AW169" s="381"/>
      <c r="AX169" s="381"/>
      <c r="AY169" s="381"/>
      <c r="AZ169" s="384"/>
      <c r="BA169" s="384"/>
      <c r="BB169" s="385"/>
      <c r="BC169" s="390"/>
      <c r="BD169" s="390"/>
      <c r="BE169" s="381"/>
      <c r="BF169" s="381"/>
      <c r="BG169" s="381"/>
      <c r="BH169" s="381"/>
      <c r="BI169" s="381"/>
      <c r="BJ169" s="384"/>
      <c r="BK169" s="381"/>
      <c r="BL169" s="381"/>
      <c r="BM169" s="384"/>
      <c r="BN169" s="381"/>
      <c r="BO169" s="381"/>
      <c r="BP169" s="381"/>
      <c r="BQ169" s="381"/>
      <c r="BR169" s="384"/>
      <c r="BS169" s="381"/>
      <c r="BT169" s="385"/>
      <c r="BU169" s="381"/>
      <c r="BV169" s="381"/>
      <c r="BW169" s="381"/>
      <c r="BX169" s="381"/>
      <c r="BY169" s="381"/>
      <c r="BZ169" s="381"/>
      <c r="CA169" s="381"/>
      <c r="CB169" s="384"/>
      <c r="CC169" s="381"/>
      <c r="CD169" s="381"/>
      <c r="CE169" s="381"/>
      <c r="CF169" s="381"/>
      <c r="CG169" s="384"/>
      <c r="CH169" s="381"/>
      <c r="CI169" s="381"/>
      <c r="CJ169" s="381"/>
      <c r="CK169" s="385"/>
      <c r="CL169" s="406"/>
    </row>
    <row r="170" spans="1:90" ht="12.75" customHeight="1">
      <c r="A170" s="7"/>
      <c r="B170" s="1"/>
      <c r="C170" s="1"/>
      <c r="D170" s="2"/>
      <c r="E170" s="386"/>
      <c r="F170" s="382"/>
      <c r="G170" s="381"/>
      <c r="H170" s="381"/>
      <c r="I170" s="381"/>
      <c r="J170" s="382"/>
      <c r="K170" s="381"/>
      <c r="L170" s="381"/>
      <c r="M170" s="382"/>
      <c r="N170" s="382"/>
      <c r="O170" s="381"/>
      <c r="P170" s="381"/>
      <c r="Q170" s="381"/>
      <c r="R170" s="382"/>
      <c r="S170" s="381"/>
      <c r="T170" s="381"/>
      <c r="U170" s="405"/>
      <c r="V170" s="385"/>
      <c r="W170" s="381"/>
      <c r="X170" s="381"/>
      <c r="Y170" s="381"/>
      <c r="Z170" s="381"/>
      <c r="AA170" s="382"/>
      <c r="AB170" s="381"/>
      <c r="AC170" s="381"/>
      <c r="AD170" s="382"/>
      <c r="AE170" s="382"/>
      <c r="AF170" s="381"/>
      <c r="AG170" s="381"/>
      <c r="AH170" s="381"/>
      <c r="AI170" s="382"/>
      <c r="AJ170" s="381"/>
      <c r="AK170" s="385"/>
      <c r="AL170" s="381"/>
      <c r="AM170" s="381"/>
      <c r="AN170" s="381"/>
      <c r="AO170" s="381"/>
      <c r="AP170" s="381"/>
      <c r="AQ170" s="381"/>
      <c r="AR170" s="384"/>
      <c r="AS170" s="384"/>
      <c r="AT170" s="381"/>
      <c r="AU170" s="381"/>
      <c r="AV170" s="381"/>
      <c r="AW170" s="381"/>
      <c r="AX170" s="381"/>
      <c r="AY170" s="381"/>
      <c r="AZ170" s="384"/>
      <c r="BA170" s="384"/>
      <c r="BB170" s="385"/>
      <c r="BC170" s="390"/>
      <c r="BD170" s="390"/>
      <c r="BE170" s="381"/>
      <c r="BF170" s="381"/>
      <c r="BG170" s="381"/>
      <c r="BH170" s="381"/>
      <c r="BI170" s="381"/>
      <c r="BJ170" s="384"/>
      <c r="BK170" s="381"/>
      <c r="BL170" s="381"/>
      <c r="BM170" s="384"/>
      <c r="BN170" s="381"/>
      <c r="BO170" s="381"/>
      <c r="BP170" s="381"/>
      <c r="BQ170" s="381"/>
      <c r="BR170" s="384"/>
      <c r="BS170" s="381"/>
      <c r="BT170" s="385"/>
      <c r="BU170" s="381"/>
      <c r="BV170" s="381"/>
      <c r="BW170" s="381"/>
      <c r="BX170" s="381"/>
      <c r="BY170" s="381"/>
      <c r="BZ170" s="381"/>
      <c r="CA170" s="381"/>
      <c r="CB170" s="384"/>
      <c r="CC170" s="381"/>
      <c r="CD170" s="381"/>
      <c r="CE170" s="381"/>
      <c r="CF170" s="381"/>
      <c r="CG170" s="384"/>
      <c r="CH170" s="381"/>
      <c r="CI170" s="381"/>
      <c r="CJ170" s="381"/>
      <c r="CK170" s="385"/>
      <c r="CL170" s="406"/>
    </row>
    <row r="171" spans="1:90" ht="12.75" customHeight="1">
      <c r="A171" s="7"/>
      <c r="B171" s="1"/>
      <c r="C171" s="1"/>
      <c r="D171" s="2"/>
      <c r="E171" s="386"/>
      <c r="F171" s="382"/>
      <c r="G171" s="381"/>
      <c r="H171" s="381"/>
      <c r="I171" s="381"/>
      <c r="J171" s="382"/>
      <c r="K171" s="381"/>
      <c r="L171" s="381"/>
      <c r="M171" s="382"/>
      <c r="N171" s="382"/>
      <c r="O171" s="381"/>
      <c r="P171" s="381"/>
      <c r="Q171" s="381"/>
      <c r="R171" s="382"/>
      <c r="S171" s="381"/>
      <c r="T171" s="381"/>
      <c r="U171" s="405"/>
      <c r="V171" s="385"/>
      <c r="W171" s="381"/>
      <c r="X171" s="381"/>
      <c r="Y171" s="381"/>
      <c r="Z171" s="381"/>
      <c r="AA171" s="382"/>
      <c r="AB171" s="381"/>
      <c r="AC171" s="381"/>
      <c r="AD171" s="382"/>
      <c r="AE171" s="382"/>
      <c r="AF171" s="381"/>
      <c r="AG171" s="381"/>
      <c r="AH171" s="381"/>
      <c r="AI171" s="382"/>
      <c r="AJ171" s="381"/>
      <c r="AK171" s="385"/>
      <c r="AL171" s="381"/>
      <c r="AM171" s="381"/>
      <c r="AN171" s="381"/>
      <c r="AO171" s="381"/>
      <c r="AP171" s="381"/>
      <c r="AQ171" s="381"/>
      <c r="AR171" s="384"/>
      <c r="AS171" s="384"/>
      <c r="AT171" s="381"/>
      <c r="AU171" s="381"/>
      <c r="AV171" s="381"/>
      <c r="AW171" s="381"/>
      <c r="AX171" s="381"/>
      <c r="AY171" s="381"/>
      <c r="AZ171" s="384"/>
      <c r="BA171" s="384"/>
      <c r="BB171" s="385"/>
      <c r="BC171" s="390"/>
      <c r="BD171" s="390"/>
      <c r="BE171" s="381"/>
      <c r="BF171" s="381"/>
      <c r="BG171" s="381"/>
      <c r="BH171" s="381"/>
      <c r="BI171" s="381"/>
      <c r="BJ171" s="384"/>
      <c r="BK171" s="381"/>
      <c r="BL171" s="381"/>
      <c r="BM171" s="384"/>
      <c r="BN171" s="381"/>
      <c r="BO171" s="381"/>
      <c r="BP171" s="381"/>
      <c r="BQ171" s="381"/>
      <c r="BR171" s="384"/>
      <c r="BS171" s="381"/>
      <c r="BT171" s="385"/>
      <c r="BU171" s="381"/>
      <c r="BV171" s="381"/>
      <c r="BW171" s="381"/>
      <c r="BX171" s="381"/>
      <c r="BY171" s="381"/>
      <c r="BZ171" s="381"/>
      <c r="CA171" s="381"/>
      <c r="CB171" s="384"/>
      <c r="CC171" s="381"/>
      <c r="CD171" s="381"/>
      <c r="CE171" s="381"/>
      <c r="CF171" s="381"/>
      <c r="CG171" s="384"/>
      <c r="CH171" s="381"/>
      <c r="CI171" s="381"/>
      <c r="CJ171" s="381"/>
      <c r="CK171" s="385"/>
      <c r="CL171" s="406"/>
    </row>
    <row r="172" spans="1:90" ht="12.75" customHeight="1">
      <c r="A172" s="7"/>
      <c r="B172" s="1"/>
      <c r="C172" s="1"/>
      <c r="D172" s="2"/>
      <c r="E172" s="386"/>
      <c r="F172" s="382"/>
      <c r="G172" s="381"/>
      <c r="H172" s="381"/>
      <c r="I172" s="381"/>
      <c r="J172" s="382"/>
      <c r="K172" s="381"/>
      <c r="L172" s="381"/>
      <c r="M172" s="382"/>
      <c r="N172" s="382"/>
      <c r="O172" s="381"/>
      <c r="P172" s="381"/>
      <c r="Q172" s="381"/>
      <c r="R172" s="382"/>
      <c r="S172" s="381"/>
      <c r="T172" s="381"/>
      <c r="U172" s="405"/>
      <c r="V172" s="385"/>
      <c r="W172" s="381"/>
      <c r="X172" s="381"/>
      <c r="Y172" s="381"/>
      <c r="Z172" s="381"/>
      <c r="AA172" s="382"/>
      <c r="AB172" s="381"/>
      <c r="AC172" s="381"/>
      <c r="AD172" s="382"/>
      <c r="AE172" s="382"/>
      <c r="AF172" s="381"/>
      <c r="AG172" s="381"/>
      <c r="AH172" s="381"/>
      <c r="AI172" s="382"/>
      <c r="AJ172" s="381"/>
      <c r="AK172" s="385"/>
      <c r="AL172" s="381"/>
      <c r="AM172" s="381"/>
      <c r="AN172" s="381"/>
      <c r="AO172" s="381"/>
      <c r="AP172" s="381"/>
      <c r="AQ172" s="381"/>
      <c r="AR172" s="384"/>
      <c r="AS172" s="384"/>
      <c r="AT172" s="381"/>
      <c r="AU172" s="381"/>
      <c r="AV172" s="381"/>
      <c r="AW172" s="381"/>
      <c r="AX172" s="381"/>
      <c r="AY172" s="381"/>
      <c r="AZ172" s="384"/>
      <c r="BA172" s="384"/>
      <c r="BB172" s="385"/>
      <c r="BC172" s="390"/>
      <c r="BD172" s="390"/>
      <c r="BE172" s="381"/>
      <c r="BF172" s="381"/>
      <c r="BG172" s="381"/>
      <c r="BH172" s="381"/>
      <c r="BI172" s="381"/>
      <c r="BJ172" s="384"/>
      <c r="BK172" s="381"/>
      <c r="BL172" s="381"/>
      <c r="BM172" s="384"/>
      <c r="BN172" s="381"/>
      <c r="BO172" s="381"/>
      <c r="BP172" s="381"/>
      <c r="BQ172" s="381"/>
      <c r="BR172" s="384"/>
      <c r="BS172" s="381"/>
      <c r="BT172" s="385"/>
      <c r="BU172" s="381"/>
      <c r="BV172" s="381"/>
      <c r="BW172" s="381"/>
      <c r="BX172" s="381"/>
      <c r="BY172" s="381"/>
      <c r="BZ172" s="381"/>
      <c r="CA172" s="381"/>
      <c r="CB172" s="384"/>
      <c r="CC172" s="381"/>
      <c r="CD172" s="381"/>
      <c r="CE172" s="381"/>
      <c r="CF172" s="381"/>
      <c r="CG172" s="384"/>
      <c r="CH172" s="381"/>
      <c r="CI172" s="381"/>
      <c r="CJ172" s="381"/>
      <c r="CK172" s="385"/>
      <c r="CL172" s="406"/>
    </row>
    <row r="173" spans="1:90" ht="12.75" customHeight="1">
      <c r="A173" s="7"/>
      <c r="B173" s="1"/>
      <c r="C173" s="1"/>
      <c r="D173" s="2"/>
      <c r="E173" s="386"/>
      <c r="F173" s="382"/>
      <c r="G173" s="381"/>
      <c r="H173" s="381"/>
      <c r="I173" s="381"/>
      <c r="J173" s="382"/>
      <c r="K173" s="381"/>
      <c r="L173" s="381"/>
      <c r="M173" s="382"/>
      <c r="N173" s="382"/>
      <c r="O173" s="381"/>
      <c r="P173" s="381"/>
      <c r="Q173" s="381"/>
      <c r="R173" s="382"/>
      <c r="S173" s="381"/>
      <c r="T173" s="381"/>
      <c r="U173" s="405"/>
      <c r="V173" s="385"/>
      <c r="W173" s="381"/>
      <c r="X173" s="381"/>
      <c r="Y173" s="381"/>
      <c r="Z173" s="381"/>
      <c r="AA173" s="382"/>
      <c r="AB173" s="381"/>
      <c r="AC173" s="381"/>
      <c r="AD173" s="382"/>
      <c r="AE173" s="382"/>
      <c r="AF173" s="381"/>
      <c r="AG173" s="381"/>
      <c r="AH173" s="381"/>
      <c r="AI173" s="382"/>
      <c r="AJ173" s="381"/>
      <c r="AK173" s="385"/>
      <c r="AL173" s="381"/>
      <c r="AM173" s="381"/>
      <c r="AN173" s="381"/>
      <c r="AO173" s="381"/>
      <c r="AP173" s="381"/>
      <c r="AQ173" s="381"/>
      <c r="AR173" s="384"/>
      <c r="AS173" s="384"/>
      <c r="AT173" s="381"/>
      <c r="AU173" s="381"/>
      <c r="AV173" s="381"/>
      <c r="AW173" s="381"/>
      <c r="AX173" s="381"/>
      <c r="AY173" s="381"/>
      <c r="AZ173" s="384"/>
      <c r="BA173" s="384"/>
      <c r="BB173" s="385"/>
      <c r="BC173" s="390"/>
      <c r="BD173" s="390"/>
      <c r="BE173" s="381"/>
      <c r="BF173" s="381"/>
      <c r="BG173" s="381"/>
      <c r="BH173" s="381"/>
      <c r="BI173" s="381"/>
      <c r="BJ173" s="384"/>
      <c r="BK173" s="381"/>
      <c r="BL173" s="381"/>
      <c r="BM173" s="384"/>
      <c r="BN173" s="381"/>
      <c r="BO173" s="381"/>
      <c r="BP173" s="381"/>
      <c r="BQ173" s="381"/>
      <c r="BR173" s="384"/>
      <c r="BS173" s="381"/>
      <c r="BT173" s="385"/>
      <c r="BU173" s="381"/>
      <c r="BV173" s="381"/>
      <c r="BW173" s="381"/>
      <c r="BX173" s="381"/>
      <c r="BY173" s="381"/>
      <c r="BZ173" s="381"/>
      <c r="CA173" s="381"/>
      <c r="CB173" s="384"/>
      <c r="CC173" s="381"/>
      <c r="CD173" s="381"/>
      <c r="CE173" s="381"/>
      <c r="CF173" s="381"/>
      <c r="CG173" s="384"/>
      <c r="CH173" s="381"/>
      <c r="CI173" s="381"/>
      <c r="CJ173" s="381"/>
      <c r="CK173" s="385"/>
      <c r="CL173" s="406"/>
    </row>
    <row r="174" spans="1:90" ht="12.75" customHeight="1">
      <c r="A174" s="7"/>
      <c r="B174" s="1"/>
      <c r="C174" s="1"/>
      <c r="D174" s="2"/>
      <c r="E174" s="386"/>
      <c r="F174" s="382"/>
      <c r="G174" s="381"/>
      <c r="H174" s="381"/>
      <c r="I174" s="381"/>
      <c r="J174" s="382"/>
      <c r="K174" s="381"/>
      <c r="L174" s="381"/>
      <c r="M174" s="382"/>
      <c r="N174" s="382"/>
      <c r="O174" s="381"/>
      <c r="P174" s="381"/>
      <c r="Q174" s="381"/>
      <c r="R174" s="382"/>
      <c r="S174" s="381"/>
      <c r="T174" s="381"/>
      <c r="U174" s="405"/>
      <c r="V174" s="385"/>
      <c r="W174" s="381"/>
      <c r="X174" s="381"/>
      <c r="Y174" s="381"/>
      <c r="Z174" s="381"/>
      <c r="AA174" s="382"/>
      <c r="AB174" s="381"/>
      <c r="AC174" s="381"/>
      <c r="AD174" s="382"/>
      <c r="AE174" s="382"/>
      <c r="AF174" s="381"/>
      <c r="AG174" s="381"/>
      <c r="AH174" s="381"/>
      <c r="AI174" s="382"/>
      <c r="AJ174" s="381"/>
      <c r="AK174" s="385"/>
      <c r="AL174" s="381"/>
      <c r="AM174" s="381"/>
      <c r="AN174" s="381"/>
      <c r="AO174" s="381"/>
      <c r="AP174" s="381"/>
      <c r="AQ174" s="381"/>
      <c r="AR174" s="384"/>
      <c r="AS174" s="384"/>
      <c r="AT174" s="381"/>
      <c r="AU174" s="381"/>
      <c r="AV174" s="381"/>
      <c r="AW174" s="381"/>
      <c r="AX174" s="381"/>
      <c r="AY174" s="381"/>
      <c r="AZ174" s="384"/>
      <c r="BA174" s="384"/>
      <c r="BB174" s="385"/>
      <c r="BC174" s="390"/>
      <c r="BD174" s="390"/>
      <c r="BE174" s="381"/>
      <c r="BF174" s="381"/>
      <c r="BG174" s="381"/>
      <c r="BH174" s="381"/>
      <c r="BI174" s="381"/>
      <c r="BJ174" s="384"/>
      <c r="BK174" s="381"/>
      <c r="BL174" s="381"/>
      <c r="BM174" s="384"/>
      <c r="BN174" s="381"/>
      <c r="BO174" s="381"/>
      <c r="BP174" s="381"/>
      <c r="BQ174" s="381"/>
      <c r="BR174" s="384"/>
      <c r="BS174" s="381"/>
      <c r="BT174" s="385"/>
      <c r="BU174" s="381"/>
      <c r="BV174" s="381"/>
      <c r="BW174" s="381"/>
      <c r="BX174" s="381"/>
      <c r="BY174" s="381"/>
      <c r="BZ174" s="381"/>
      <c r="CA174" s="381"/>
      <c r="CB174" s="384"/>
      <c r="CC174" s="381"/>
      <c r="CD174" s="381"/>
      <c r="CE174" s="381"/>
      <c r="CF174" s="381"/>
      <c r="CG174" s="384"/>
      <c r="CH174" s="381"/>
      <c r="CI174" s="381"/>
      <c r="CJ174" s="381"/>
      <c r="CK174" s="385"/>
      <c r="CL174" s="406"/>
    </row>
    <row r="175" spans="1:90" ht="12.75" customHeight="1">
      <c r="A175" s="7"/>
      <c r="B175" s="1"/>
      <c r="C175" s="1"/>
      <c r="D175" s="2"/>
      <c r="E175" s="386"/>
      <c r="F175" s="382"/>
      <c r="G175" s="381"/>
      <c r="H175" s="381"/>
      <c r="I175" s="381"/>
      <c r="J175" s="382"/>
      <c r="K175" s="381"/>
      <c r="L175" s="381"/>
      <c r="M175" s="382"/>
      <c r="N175" s="382"/>
      <c r="O175" s="381"/>
      <c r="P175" s="381"/>
      <c r="Q175" s="381"/>
      <c r="R175" s="382"/>
      <c r="S175" s="381"/>
      <c r="T175" s="381"/>
      <c r="U175" s="405"/>
      <c r="V175" s="385"/>
      <c r="W175" s="381"/>
      <c r="X175" s="381"/>
      <c r="Y175" s="381"/>
      <c r="Z175" s="381"/>
      <c r="AA175" s="382"/>
      <c r="AB175" s="381"/>
      <c r="AC175" s="381"/>
      <c r="AD175" s="382"/>
      <c r="AE175" s="382"/>
      <c r="AF175" s="381"/>
      <c r="AG175" s="381"/>
      <c r="AH175" s="381"/>
      <c r="AI175" s="382"/>
      <c r="AJ175" s="381"/>
      <c r="AK175" s="385"/>
      <c r="AL175" s="381"/>
      <c r="AM175" s="381"/>
      <c r="AN175" s="381"/>
      <c r="AO175" s="381"/>
      <c r="AP175" s="381"/>
      <c r="AQ175" s="381"/>
      <c r="AR175" s="384"/>
      <c r="AS175" s="384"/>
      <c r="AT175" s="381"/>
      <c r="AU175" s="381"/>
      <c r="AV175" s="381"/>
      <c r="AW175" s="381"/>
      <c r="AX175" s="381"/>
      <c r="AY175" s="381"/>
      <c r="AZ175" s="384"/>
      <c r="BA175" s="384"/>
      <c r="BB175" s="385"/>
      <c r="BC175" s="390"/>
      <c r="BD175" s="390"/>
      <c r="BE175" s="381"/>
      <c r="BF175" s="381"/>
      <c r="BG175" s="381"/>
      <c r="BH175" s="381"/>
      <c r="BI175" s="381"/>
      <c r="BJ175" s="384"/>
      <c r="BK175" s="381"/>
      <c r="BL175" s="381"/>
      <c r="BM175" s="384"/>
      <c r="BN175" s="381"/>
      <c r="BO175" s="381"/>
      <c r="BP175" s="381"/>
      <c r="BQ175" s="381"/>
      <c r="BR175" s="384"/>
      <c r="BS175" s="381"/>
      <c r="BT175" s="385"/>
      <c r="BU175" s="381"/>
      <c r="BV175" s="381"/>
      <c r="BW175" s="381"/>
      <c r="BX175" s="381"/>
      <c r="BY175" s="381"/>
      <c r="BZ175" s="381"/>
      <c r="CA175" s="381"/>
      <c r="CB175" s="384"/>
      <c r="CC175" s="381"/>
      <c r="CD175" s="381"/>
      <c r="CE175" s="381"/>
      <c r="CF175" s="381"/>
      <c r="CG175" s="384"/>
      <c r="CH175" s="381"/>
      <c r="CI175" s="381"/>
      <c r="CJ175" s="381"/>
      <c r="CK175" s="385"/>
      <c r="CL175" s="406"/>
    </row>
    <row r="176" spans="1:90" ht="12.75" customHeight="1">
      <c r="A176" s="7"/>
      <c r="B176" s="1"/>
      <c r="C176" s="1"/>
      <c r="D176" s="2"/>
      <c r="E176" s="386"/>
      <c r="F176" s="382"/>
      <c r="G176" s="381"/>
      <c r="H176" s="381"/>
      <c r="I176" s="381"/>
      <c r="J176" s="382"/>
      <c r="K176" s="381"/>
      <c r="L176" s="381"/>
      <c r="M176" s="382"/>
      <c r="N176" s="382"/>
      <c r="O176" s="381"/>
      <c r="P176" s="381"/>
      <c r="Q176" s="381"/>
      <c r="R176" s="382"/>
      <c r="S176" s="381"/>
      <c r="T176" s="381"/>
      <c r="U176" s="405"/>
      <c r="V176" s="385"/>
      <c r="W176" s="381"/>
      <c r="X176" s="381"/>
      <c r="Y176" s="381"/>
      <c r="Z176" s="381"/>
      <c r="AA176" s="382"/>
      <c r="AB176" s="381"/>
      <c r="AC176" s="381"/>
      <c r="AD176" s="382"/>
      <c r="AE176" s="382"/>
      <c r="AF176" s="381"/>
      <c r="AG176" s="381"/>
      <c r="AH176" s="381"/>
      <c r="AI176" s="382"/>
      <c r="AJ176" s="381"/>
      <c r="AK176" s="385"/>
      <c r="AL176" s="381"/>
      <c r="AM176" s="381"/>
      <c r="AN176" s="381"/>
      <c r="AO176" s="381"/>
      <c r="AP176" s="381"/>
      <c r="AQ176" s="381"/>
      <c r="AR176" s="384"/>
      <c r="AS176" s="384"/>
      <c r="AT176" s="381"/>
      <c r="AU176" s="381"/>
      <c r="AV176" s="381"/>
      <c r="AW176" s="381"/>
      <c r="AX176" s="381"/>
      <c r="AY176" s="381"/>
      <c r="AZ176" s="384"/>
      <c r="BA176" s="384"/>
      <c r="BB176" s="385"/>
      <c r="BC176" s="390"/>
      <c r="BD176" s="390"/>
      <c r="BE176" s="381"/>
      <c r="BF176" s="381"/>
      <c r="BG176" s="381"/>
      <c r="BH176" s="381"/>
      <c r="BI176" s="381"/>
      <c r="BJ176" s="384"/>
      <c r="BK176" s="381"/>
      <c r="BL176" s="381"/>
      <c r="BM176" s="384"/>
      <c r="BN176" s="381"/>
      <c r="BO176" s="381"/>
      <c r="BP176" s="381"/>
      <c r="BQ176" s="381"/>
      <c r="BR176" s="384"/>
      <c r="BS176" s="381"/>
      <c r="BT176" s="385"/>
      <c r="BU176" s="381"/>
      <c r="BV176" s="381"/>
      <c r="BW176" s="381"/>
      <c r="BX176" s="381"/>
      <c r="BY176" s="381"/>
      <c r="BZ176" s="381"/>
      <c r="CA176" s="381"/>
      <c r="CB176" s="384"/>
      <c r="CC176" s="381"/>
      <c r="CD176" s="381"/>
      <c r="CE176" s="381"/>
      <c r="CF176" s="381"/>
      <c r="CG176" s="384"/>
      <c r="CH176" s="381"/>
      <c r="CI176" s="381"/>
      <c r="CJ176" s="381"/>
      <c r="CK176" s="385"/>
      <c r="CL176" s="406"/>
    </row>
    <row r="177" spans="1:90" ht="12.75" customHeight="1">
      <c r="A177" s="7"/>
      <c r="B177" s="1"/>
      <c r="C177" s="1"/>
      <c r="D177" s="2"/>
      <c r="E177" s="386"/>
      <c r="F177" s="382"/>
      <c r="G177" s="381"/>
      <c r="H177" s="381"/>
      <c r="I177" s="381"/>
      <c r="J177" s="382"/>
      <c r="K177" s="381"/>
      <c r="L177" s="381"/>
      <c r="M177" s="382"/>
      <c r="N177" s="382"/>
      <c r="O177" s="381"/>
      <c r="P177" s="381"/>
      <c r="Q177" s="381"/>
      <c r="R177" s="382"/>
      <c r="S177" s="381"/>
      <c r="T177" s="381"/>
      <c r="U177" s="405"/>
      <c r="V177" s="385"/>
      <c r="W177" s="381"/>
      <c r="X177" s="381"/>
      <c r="Y177" s="381"/>
      <c r="Z177" s="381"/>
      <c r="AA177" s="382"/>
      <c r="AB177" s="381"/>
      <c r="AC177" s="381"/>
      <c r="AD177" s="382"/>
      <c r="AE177" s="382"/>
      <c r="AF177" s="381"/>
      <c r="AG177" s="381"/>
      <c r="AH177" s="381"/>
      <c r="AI177" s="382"/>
      <c r="AJ177" s="381"/>
      <c r="AK177" s="385"/>
      <c r="AL177" s="381"/>
      <c r="AM177" s="381"/>
      <c r="AN177" s="381"/>
      <c r="AO177" s="381"/>
      <c r="AP177" s="381"/>
      <c r="AQ177" s="381"/>
      <c r="AR177" s="384"/>
      <c r="AS177" s="384"/>
      <c r="AT177" s="381"/>
      <c r="AU177" s="381"/>
      <c r="AV177" s="381"/>
      <c r="AW177" s="381"/>
      <c r="AX177" s="381"/>
      <c r="AY177" s="381"/>
      <c r="AZ177" s="384"/>
      <c r="BA177" s="384"/>
      <c r="BB177" s="385"/>
      <c r="BC177" s="390"/>
      <c r="BD177" s="390"/>
      <c r="BE177" s="381"/>
      <c r="BF177" s="381"/>
      <c r="BG177" s="381"/>
      <c r="BH177" s="381"/>
      <c r="BI177" s="381"/>
      <c r="BJ177" s="384"/>
      <c r="BK177" s="381"/>
      <c r="BL177" s="381"/>
      <c r="BM177" s="384"/>
      <c r="BN177" s="381"/>
      <c r="BO177" s="381"/>
      <c r="BP177" s="381"/>
      <c r="BQ177" s="381"/>
      <c r="BR177" s="384"/>
      <c r="BS177" s="381"/>
      <c r="BT177" s="385"/>
      <c r="BU177" s="381"/>
      <c r="BV177" s="381"/>
      <c r="BW177" s="381"/>
      <c r="BX177" s="381"/>
      <c r="BY177" s="381"/>
      <c r="BZ177" s="381"/>
      <c r="CA177" s="381"/>
      <c r="CB177" s="384"/>
      <c r="CC177" s="381"/>
      <c r="CD177" s="381"/>
      <c r="CE177" s="381"/>
      <c r="CF177" s="381"/>
      <c r="CG177" s="384"/>
      <c r="CH177" s="381"/>
      <c r="CI177" s="381"/>
      <c r="CJ177" s="381"/>
      <c r="CK177" s="385"/>
      <c r="CL177" s="406"/>
    </row>
    <row r="178" spans="1:90" ht="12.75" customHeight="1">
      <c r="A178" s="7"/>
      <c r="B178" s="1"/>
      <c r="C178" s="1"/>
      <c r="D178" s="2"/>
      <c r="E178" s="386"/>
      <c r="F178" s="382"/>
      <c r="G178" s="381"/>
      <c r="H178" s="381"/>
      <c r="I178" s="381"/>
      <c r="J178" s="382"/>
      <c r="K178" s="381"/>
      <c r="L178" s="381"/>
      <c r="M178" s="382"/>
      <c r="N178" s="382"/>
      <c r="O178" s="381"/>
      <c r="P178" s="381"/>
      <c r="Q178" s="381"/>
      <c r="R178" s="382"/>
      <c r="S178" s="381"/>
      <c r="T178" s="381"/>
      <c r="U178" s="405"/>
      <c r="V178" s="385"/>
      <c r="W178" s="381"/>
      <c r="X178" s="381"/>
      <c r="Y178" s="381"/>
      <c r="Z178" s="381"/>
      <c r="AA178" s="382"/>
      <c r="AB178" s="381"/>
      <c r="AC178" s="381"/>
      <c r="AD178" s="382"/>
      <c r="AE178" s="382"/>
      <c r="AF178" s="381"/>
      <c r="AG178" s="381"/>
      <c r="AH178" s="381"/>
      <c r="AI178" s="382"/>
      <c r="AJ178" s="381"/>
      <c r="AK178" s="385"/>
      <c r="AL178" s="381"/>
      <c r="AM178" s="381"/>
      <c r="AN178" s="381"/>
      <c r="AO178" s="381"/>
      <c r="AP178" s="381"/>
      <c r="AQ178" s="381"/>
      <c r="AR178" s="384"/>
      <c r="AS178" s="384"/>
      <c r="AT178" s="381"/>
      <c r="AU178" s="381"/>
      <c r="AV178" s="381"/>
      <c r="AW178" s="381"/>
      <c r="AX178" s="381"/>
      <c r="AY178" s="381"/>
      <c r="AZ178" s="384"/>
      <c r="BA178" s="384"/>
      <c r="BB178" s="385"/>
      <c r="BC178" s="390"/>
      <c r="BD178" s="390"/>
      <c r="BE178" s="381"/>
      <c r="BF178" s="381"/>
      <c r="BG178" s="381"/>
      <c r="BH178" s="381"/>
      <c r="BI178" s="381"/>
      <c r="BJ178" s="384"/>
      <c r="BK178" s="381"/>
      <c r="BL178" s="381"/>
      <c r="BM178" s="384"/>
      <c r="BN178" s="381"/>
      <c r="BO178" s="381"/>
      <c r="BP178" s="381"/>
      <c r="BQ178" s="381"/>
      <c r="BR178" s="384"/>
      <c r="BS178" s="381"/>
      <c r="BT178" s="385"/>
      <c r="BU178" s="381"/>
      <c r="BV178" s="381"/>
      <c r="BW178" s="381"/>
      <c r="BX178" s="381"/>
      <c r="BY178" s="381"/>
      <c r="BZ178" s="381"/>
      <c r="CA178" s="381"/>
      <c r="CB178" s="384"/>
      <c r="CC178" s="381"/>
      <c r="CD178" s="381"/>
      <c r="CE178" s="381"/>
      <c r="CF178" s="381"/>
      <c r="CG178" s="384"/>
      <c r="CH178" s="381"/>
      <c r="CI178" s="381"/>
      <c r="CJ178" s="381"/>
      <c r="CK178" s="385"/>
      <c r="CL178" s="406"/>
    </row>
    <row r="179" spans="1:90" ht="12.75" customHeight="1">
      <c r="A179" s="7"/>
      <c r="B179" s="1"/>
      <c r="C179" s="1"/>
      <c r="D179" s="2"/>
      <c r="E179" s="386"/>
      <c r="F179" s="382"/>
      <c r="G179" s="381"/>
      <c r="H179" s="381"/>
      <c r="I179" s="381"/>
      <c r="J179" s="382"/>
      <c r="K179" s="381"/>
      <c r="L179" s="381"/>
      <c r="M179" s="382"/>
      <c r="N179" s="382"/>
      <c r="O179" s="381"/>
      <c r="P179" s="381"/>
      <c r="Q179" s="381"/>
      <c r="R179" s="382"/>
      <c r="S179" s="381"/>
      <c r="T179" s="381"/>
      <c r="U179" s="405"/>
      <c r="V179" s="385"/>
      <c r="W179" s="381"/>
      <c r="X179" s="381"/>
      <c r="Y179" s="381"/>
      <c r="Z179" s="381"/>
      <c r="AA179" s="382"/>
      <c r="AB179" s="381"/>
      <c r="AC179" s="381"/>
      <c r="AD179" s="382"/>
      <c r="AE179" s="382"/>
      <c r="AF179" s="381"/>
      <c r="AG179" s="381"/>
      <c r="AH179" s="381"/>
      <c r="AI179" s="382"/>
      <c r="AJ179" s="381"/>
      <c r="AK179" s="385"/>
      <c r="AL179" s="381"/>
      <c r="AM179" s="381"/>
      <c r="AN179" s="381"/>
      <c r="AO179" s="381"/>
      <c r="AP179" s="381"/>
      <c r="AQ179" s="381"/>
      <c r="AR179" s="384"/>
      <c r="AS179" s="384"/>
      <c r="AT179" s="381"/>
      <c r="AU179" s="381"/>
      <c r="AV179" s="381"/>
      <c r="AW179" s="381"/>
      <c r="AX179" s="381"/>
      <c r="AY179" s="381"/>
      <c r="AZ179" s="384"/>
      <c r="BA179" s="384"/>
      <c r="BB179" s="385"/>
      <c r="BC179" s="390"/>
      <c r="BD179" s="390"/>
      <c r="BE179" s="381"/>
      <c r="BF179" s="381"/>
      <c r="BG179" s="381"/>
      <c r="BH179" s="381"/>
      <c r="BI179" s="381"/>
      <c r="BJ179" s="384"/>
      <c r="BK179" s="381"/>
      <c r="BL179" s="381"/>
      <c r="BM179" s="384"/>
      <c r="BN179" s="381"/>
      <c r="BO179" s="381"/>
      <c r="BP179" s="381"/>
      <c r="BQ179" s="381"/>
      <c r="BR179" s="384"/>
      <c r="BS179" s="381"/>
      <c r="BT179" s="385"/>
      <c r="BU179" s="381"/>
      <c r="BV179" s="381"/>
      <c r="BW179" s="381"/>
      <c r="BX179" s="381"/>
      <c r="BY179" s="381"/>
      <c r="BZ179" s="381"/>
      <c r="CA179" s="381"/>
      <c r="CB179" s="384"/>
      <c r="CC179" s="381"/>
      <c r="CD179" s="381"/>
      <c r="CE179" s="381"/>
      <c r="CF179" s="381"/>
      <c r="CG179" s="384"/>
      <c r="CH179" s="381"/>
      <c r="CI179" s="381"/>
      <c r="CJ179" s="381"/>
      <c r="CK179" s="385"/>
      <c r="CL179" s="406"/>
    </row>
    <row r="180" spans="1:90" ht="12.75" customHeight="1">
      <c r="A180" s="7"/>
      <c r="B180" s="1"/>
      <c r="C180" s="1"/>
      <c r="D180" s="2"/>
      <c r="E180" s="386"/>
      <c r="F180" s="382"/>
      <c r="G180" s="381"/>
      <c r="H180" s="381"/>
      <c r="I180" s="381"/>
      <c r="J180" s="382"/>
      <c r="K180" s="381"/>
      <c r="L180" s="381"/>
      <c r="M180" s="382"/>
      <c r="N180" s="382"/>
      <c r="O180" s="381"/>
      <c r="P180" s="381"/>
      <c r="Q180" s="381"/>
      <c r="R180" s="382"/>
      <c r="S180" s="381"/>
      <c r="T180" s="381"/>
      <c r="U180" s="405"/>
      <c r="V180" s="385"/>
      <c r="W180" s="381"/>
      <c r="X180" s="381"/>
      <c r="Y180" s="381"/>
      <c r="Z180" s="381"/>
      <c r="AA180" s="382"/>
      <c r="AB180" s="381"/>
      <c r="AC180" s="381"/>
      <c r="AD180" s="382"/>
      <c r="AE180" s="382"/>
      <c r="AF180" s="381"/>
      <c r="AG180" s="381"/>
      <c r="AH180" s="381"/>
      <c r="AI180" s="382"/>
      <c r="AJ180" s="381"/>
      <c r="AK180" s="385"/>
      <c r="AL180" s="381"/>
      <c r="AM180" s="381"/>
      <c r="AN180" s="381"/>
      <c r="AO180" s="381"/>
      <c r="AP180" s="381"/>
      <c r="AQ180" s="381"/>
      <c r="AR180" s="384"/>
      <c r="AS180" s="384"/>
      <c r="AT180" s="381"/>
      <c r="AU180" s="381"/>
      <c r="AV180" s="381"/>
      <c r="AW180" s="381"/>
      <c r="AX180" s="381"/>
      <c r="AY180" s="381"/>
      <c r="AZ180" s="384"/>
      <c r="BA180" s="384"/>
      <c r="BB180" s="385"/>
      <c r="BC180" s="390"/>
      <c r="BD180" s="390"/>
      <c r="BE180" s="381"/>
      <c r="BF180" s="381"/>
      <c r="BG180" s="381"/>
      <c r="BH180" s="381"/>
      <c r="BI180" s="381"/>
      <c r="BJ180" s="384"/>
      <c r="BK180" s="381"/>
      <c r="BL180" s="381"/>
      <c r="BM180" s="384"/>
      <c r="BN180" s="381"/>
      <c r="BO180" s="381"/>
      <c r="BP180" s="381"/>
      <c r="BQ180" s="381"/>
      <c r="BR180" s="384"/>
      <c r="BS180" s="381"/>
      <c r="BT180" s="385"/>
      <c r="BU180" s="381"/>
      <c r="BV180" s="381"/>
      <c r="BW180" s="381"/>
      <c r="BX180" s="381"/>
      <c r="BY180" s="381"/>
      <c r="BZ180" s="381"/>
      <c r="CA180" s="381"/>
      <c r="CB180" s="384"/>
      <c r="CC180" s="381"/>
      <c r="CD180" s="381"/>
      <c r="CE180" s="381"/>
      <c r="CF180" s="381"/>
      <c r="CG180" s="384"/>
      <c r="CH180" s="381"/>
      <c r="CI180" s="381"/>
      <c r="CJ180" s="381"/>
      <c r="CK180" s="385"/>
      <c r="CL180" s="406"/>
    </row>
    <row r="181" spans="1:90" ht="12.75" customHeight="1">
      <c r="A181" s="7"/>
      <c r="B181" s="1"/>
      <c r="C181" s="1"/>
      <c r="D181" s="2"/>
      <c r="E181" s="386"/>
      <c r="F181" s="382"/>
      <c r="G181" s="381"/>
      <c r="H181" s="381"/>
      <c r="I181" s="381"/>
      <c r="J181" s="382"/>
      <c r="K181" s="381"/>
      <c r="L181" s="381"/>
      <c r="M181" s="382"/>
      <c r="N181" s="382"/>
      <c r="O181" s="381"/>
      <c r="P181" s="381"/>
      <c r="Q181" s="381"/>
      <c r="R181" s="382"/>
      <c r="S181" s="381"/>
      <c r="T181" s="381"/>
      <c r="U181" s="405"/>
      <c r="V181" s="385"/>
      <c r="W181" s="381"/>
      <c r="X181" s="381"/>
      <c r="Y181" s="381"/>
      <c r="Z181" s="381"/>
      <c r="AA181" s="382"/>
      <c r="AB181" s="381"/>
      <c r="AC181" s="381"/>
      <c r="AD181" s="382"/>
      <c r="AE181" s="382"/>
      <c r="AF181" s="381"/>
      <c r="AG181" s="381"/>
      <c r="AH181" s="381"/>
      <c r="AI181" s="382"/>
      <c r="AJ181" s="381"/>
      <c r="AK181" s="385"/>
      <c r="AL181" s="381"/>
      <c r="AM181" s="381"/>
      <c r="AN181" s="381"/>
      <c r="AO181" s="381"/>
      <c r="AP181" s="381"/>
      <c r="AQ181" s="381"/>
      <c r="AR181" s="384"/>
      <c r="AS181" s="384"/>
      <c r="AT181" s="381"/>
      <c r="AU181" s="381"/>
      <c r="AV181" s="381"/>
      <c r="AW181" s="381"/>
      <c r="AX181" s="381"/>
      <c r="AY181" s="381"/>
      <c r="AZ181" s="384"/>
      <c r="BA181" s="384"/>
      <c r="BB181" s="385"/>
      <c r="BC181" s="390"/>
      <c r="BD181" s="390"/>
      <c r="BE181" s="381"/>
      <c r="BF181" s="381"/>
      <c r="BG181" s="381"/>
      <c r="BH181" s="381"/>
      <c r="BI181" s="381"/>
      <c r="BJ181" s="384"/>
      <c r="BK181" s="381"/>
      <c r="BL181" s="381"/>
      <c r="BM181" s="384"/>
      <c r="BN181" s="381"/>
      <c r="BO181" s="381"/>
      <c r="BP181" s="381"/>
      <c r="BQ181" s="381"/>
      <c r="BR181" s="384"/>
      <c r="BS181" s="381"/>
      <c r="BT181" s="385"/>
      <c r="BU181" s="381"/>
      <c r="BV181" s="381"/>
      <c r="BW181" s="381"/>
      <c r="BX181" s="381"/>
      <c r="BY181" s="381"/>
      <c r="BZ181" s="381"/>
      <c r="CA181" s="381"/>
      <c r="CB181" s="384"/>
      <c r="CC181" s="381"/>
      <c r="CD181" s="381"/>
      <c r="CE181" s="381"/>
      <c r="CF181" s="381"/>
      <c r="CG181" s="384"/>
      <c r="CH181" s="381"/>
      <c r="CI181" s="381"/>
      <c r="CJ181" s="381"/>
      <c r="CK181" s="385"/>
      <c r="CL181" s="406"/>
    </row>
    <row r="182" spans="1:90" ht="12.75" customHeight="1">
      <c r="A182" s="7"/>
      <c r="B182" s="1"/>
      <c r="C182" s="1"/>
      <c r="D182" s="2"/>
      <c r="E182" s="386"/>
      <c r="F182" s="382"/>
      <c r="G182" s="381"/>
      <c r="H182" s="381"/>
      <c r="I182" s="381"/>
      <c r="J182" s="382"/>
      <c r="K182" s="381"/>
      <c r="L182" s="381"/>
      <c r="M182" s="382"/>
      <c r="N182" s="382"/>
      <c r="O182" s="381"/>
      <c r="P182" s="381"/>
      <c r="Q182" s="381"/>
      <c r="R182" s="382"/>
      <c r="S182" s="381"/>
      <c r="T182" s="381"/>
      <c r="U182" s="405"/>
      <c r="V182" s="385"/>
      <c r="W182" s="381"/>
      <c r="X182" s="381"/>
      <c r="Y182" s="381"/>
      <c r="Z182" s="381"/>
      <c r="AA182" s="382"/>
      <c r="AB182" s="381"/>
      <c r="AC182" s="381"/>
      <c r="AD182" s="382"/>
      <c r="AE182" s="382"/>
      <c r="AF182" s="381"/>
      <c r="AG182" s="381"/>
      <c r="AH182" s="381"/>
      <c r="AI182" s="382"/>
      <c r="AJ182" s="381"/>
      <c r="AK182" s="385"/>
      <c r="AL182" s="381"/>
      <c r="AM182" s="381"/>
      <c r="AN182" s="381"/>
      <c r="AO182" s="381"/>
      <c r="AP182" s="381"/>
      <c r="AQ182" s="381"/>
      <c r="AR182" s="384"/>
      <c r="AS182" s="384"/>
      <c r="AT182" s="381"/>
      <c r="AU182" s="381"/>
      <c r="AV182" s="381"/>
      <c r="AW182" s="381"/>
      <c r="AX182" s="381"/>
      <c r="AY182" s="381"/>
      <c r="AZ182" s="384"/>
      <c r="BA182" s="384"/>
      <c r="BB182" s="385"/>
      <c r="BC182" s="390"/>
      <c r="BD182" s="390"/>
      <c r="BE182" s="381"/>
      <c r="BF182" s="381"/>
      <c r="BG182" s="381"/>
      <c r="BH182" s="381"/>
      <c r="BI182" s="381"/>
      <c r="BJ182" s="384"/>
      <c r="BK182" s="381"/>
      <c r="BL182" s="381"/>
      <c r="BM182" s="384"/>
      <c r="BN182" s="381"/>
      <c r="BO182" s="381"/>
      <c r="BP182" s="381"/>
      <c r="BQ182" s="381"/>
      <c r="BR182" s="384"/>
      <c r="BS182" s="381"/>
      <c r="BT182" s="385"/>
      <c r="BU182" s="381"/>
      <c r="BV182" s="381"/>
      <c r="BW182" s="381"/>
      <c r="BX182" s="381"/>
      <c r="BY182" s="381"/>
      <c r="BZ182" s="381"/>
      <c r="CA182" s="381"/>
      <c r="CB182" s="384"/>
      <c r="CC182" s="381"/>
      <c r="CD182" s="381"/>
      <c r="CE182" s="381"/>
      <c r="CF182" s="381"/>
      <c r="CG182" s="384"/>
      <c r="CH182" s="381"/>
      <c r="CI182" s="381"/>
      <c r="CJ182" s="381"/>
      <c r="CK182" s="385"/>
      <c r="CL182" s="406"/>
    </row>
    <row r="183" spans="1:90" ht="12.75" customHeight="1">
      <c r="A183" s="7"/>
      <c r="B183" s="1"/>
      <c r="C183" s="1"/>
      <c r="D183" s="2"/>
      <c r="E183" s="386"/>
      <c r="F183" s="382"/>
      <c r="G183" s="381"/>
      <c r="H183" s="381"/>
      <c r="I183" s="381"/>
      <c r="J183" s="382"/>
      <c r="K183" s="381"/>
      <c r="L183" s="381"/>
      <c r="M183" s="382"/>
      <c r="N183" s="382"/>
      <c r="O183" s="381"/>
      <c r="P183" s="381"/>
      <c r="Q183" s="381"/>
      <c r="R183" s="382"/>
      <c r="S183" s="381"/>
      <c r="T183" s="381"/>
      <c r="U183" s="405"/>
      <c r="V183" s="385"/>
      <c r="W183" s="381"/>
      <c r="X183" s="381"/>
      <c r="Y183" s="381"/>
      <c r="Z183" s="381"/>
      <c r="AA183" s="382"/>
      <c r="AB183" s="381"/>
      <c r="AC183" s="381"/>
      <c r="AD183" s="382"/>
      <c r="AE183" s="382"/>
      <c r="AF183" s="381"/>
      <c r="AG183" s="381"/>
      <c r="AH183" s="381"/>
      <c r="AI183" s="382"/>
      <c r="AJ183" s="381"/>
      <c r="AK183" s="385"/>
      <c r="AL183" s="381"/>
      <c r="AM183" s="381"/>
      <c r="AN183" s="381"/>
      <c r="AO183" s="381"/>
      <c r="AP183" s="381"/>
      <c r="AQ183" s="381"/>
      <c r="AR183" s="384"/>
      <c r="AS183" s="384"/>
      <c r="AT183" s="381"/>
      <c r="AU183" s="381"/>
      <c r="AV183" s="381"/>
      <c r="AW183" s="381"/>
      <c r="AX183" s="381"/>
      <c r="AY183" s="381"/>
      <c r="AZ183" s="384"/>
      <c r="BA183" s="384"/>
      <c r="BB183" s="385"/>
      <c r="BC183" s="390"/>
      <c r="BD183" s="390"/>
      <c r="BE183" s="381"/>
      <c r="BF183" s="381"/>
      <c r="BG183" s="381"/>
      <c r="BH183" s="381"/>
      <c r="BI183" s="381"/>
      <c r="BJ183" s="384"/>
      <c r="BK183" s="381"/>
      <c r="BL183" s="381"/>
      <c r="BM183" s="384"/>
      <c r="BN183" s="381"/>
      <c r="BO183" s="381"/>
      <c r="BP183" s="381"/>
      <c r="BQ183" s="381"/>
      <c r="BR183" s="384"/>
      <c r="BS183" s="381"/>
      <c r="BT183" s="385"/>
      <c r="BU183" s="381"/>
      <c r="BV183" s="381"/>
      <c r="BW183" s="381"/>
      <c r="BX183" s="381"/>
      <c r="BY183" s="381"/>
      <c r="BZ183" s="381"/>
      <c r="CA183" s="381"/>
      <c r="CB183" s="384"/>
      <c r="CC183" s="381"/>
      <c r="CD183" s="381"/>
      <c r="CE183" s="381"/>
      <c r="CF183" s="381"/>
      <c r="CG183" s="384"/>
      <c r="CH183" s="381"/>
      <c r="CI183" s="381"/>
      <c r="CJ183" s="381"/>
      <c r="CK183" s="385"/>
      <c r="CL183" s="406"/>
    </row>
    <row r="184" spans="1:90" ht="12.75" customHeight="1">
      <c r="A184" s="7"/>
      <c r="B184" s="1"/>
      <c r="C184" s="1"/>
      <c r="D184" s="2"/>
      <c r="E184" s="386"/>
      <c r="F184" s="382"/>
      <c r="G184" s="381"/>
      <c r="H184" s="381"/>
      <c r="I184" s="381"/>
      <c r="J184" s="382"/>
      <c r="K184" s="381"/>
      <c r="L184" s="381"/>
      <c r="M184" s="382"/>
      <c r="N184" s="382"/>
      <c r="O184" s="381"/>
      <c r="P184" s="381"/>
      <c r="Q184" s="381"/>
      <c r="R184" s="382"/>
      <c r="S184" s="381"/>
      <c r="T184" s="381"/>
      <c r="U184" s="405"/>
      <c r="V184" s="385"/>
      <c r="W184" s="381"/>
      <c r="X184" s="381"/>
      <c r="Y184" s="381"/>
      <c r="Z184" s="381"/>
      <c r="AA184" s="382"/>
      <c r="AB184" s="381"/>
      <c r="AC184" s="381"/>
      <c r="AD184" s="382"/>
      <c r="AE184" s="382"/>
      <c r="AF184" s="381"/>
      <c r="AG184" s="381"/>
      <c r="AH184" s="381"/>
      <c r="AI184" s="382"/>
      <c r="AJ184" s="381"/>
      <c r="AK184" s="385"/>
      <c r="AL184" s="381"/>
      <c r="AM184" s="381"/>
      <c r="AN184" s="381"/>
      <c r="AO184" s="381"/>
      <c r="AP184" s="381"/>
      <c r="AQ184" s="381"/>
      <c r="AR184" s="384"/>
      <c r="AS184" s="384"/>
      <c r="AT184" s="381"/>
      <c r="AU184" s="381"/>
      <c r="AV184" s="381"/>
      <c r="AW184" s="381"/>
      <c r="AX184" s="381"/>
      <c r="AY184" s="381"/>
      <c r="AZ184" s="384"/>
      <c r="BA184" s="384"/>
      <c r="BB184" s="385"/>
      <c r="BC184" s="390"/>
      <c r="BD184" s="390"/>
      <c r="BE184" s="381"/>
      <c r="BF184" s="381"/>
      <c r="BG184" s="381"/>
      <c r="BH184" s="381"/>
      <c r="BI184" s="381"/>
      <c r="BJ184" s="384"/>
      <c r="BK184" s="381"/>
      <c r="BL184" s="381"/>
      <c r="BM184" s="384"/>
      <c r="BN184" s="381"/>
      <c r="BO184" s="381"/>
      <c r="BP184" s="381"/>
      <c r="BQ184" s="381"/>
      <c r="BR184" s="384"/>
      <c r="BS184" s="381"/>
      <c r="BT184" s="385"/>
      <c r="BU184" s="381"/>
      <c r="BV184" s="381"/>
      <c r="BW184" s="381"/>
      <c r="BX184" s="381"/>
      <c r="BY184" s="381"/>
      <c r="BZ184" s="381"/>
      <c r="CA184" s="381"/>
      <c r="CB184" s="384"/>
      <c r="CC184" s="381"/>
      <c r="CD184" s="381"/>
      <c r="CE184" s="381"/>
      <c r="CF184" s="381"/>
      <c r="CG184" s="384"/>
      <c r="CH184" s="381"/>
      <c r="CI184" s="381"/>
      <c r="CJ184" s="381"/>
      <c r="CK184" s="385"/>
      <c r="CL184" s="406"/>
    </row>
    <row r="185" spans="1:90" ht="12.75" customHeight="1">
      <c r="A185" s="7"/>
      <c r="B185" s="1"/>
      <c r="C185" s="1"/>
      <c r="D185" s="2"/>
      <c r="E185" s="386"/>
      <c r="F185" s="382"/>
      <c r="G185" s="381"/>
      <c r="H185" s="381"/>
      <c r="I185" s="381"/>
      <c r="J185" s="382"/>
      <c r="K185" s="381"/>
      <c r="L185" s="381"/>
      <c r="M185" s="382"/>
      <c r="N185" s="382"/>
      <c r="O185" s="381"/>
      <c r="P185" s="381"/>
      <c r="Q185" s="381"/>
      <c r="R185" s="382"/>
      <c r="S185" s="381"/>
      <c r="T185" s="381"/>
      <c r="U185" s="405"/>
      <c r="V185" s="385"/>
      <c r="W185" s="381"/>
      <c r="X185" s="381"/>
      <c r="Y185" s="381"/>
      <c r="Z185" s="381"/>
      <c r="AA185" s="382"/>
      <c r="AB185" s="381"/>
      <c r="AC185" s="381"/>
      <c r="AD185" s="382"/>
      <c r="AE185" s="382"/>
      <c r="AF185" s="381"/>
      <c r="AG185" s="381"/>
      <c r="AH185" s="381"/>
      <c r="AI185" s="382"/>
      <c r="AJ185" s="381"/>
      <c r="AK185" s="385"/>
      <c r="AL185" s="381"/>
      <c r="AM185" s="381"/>
      <c r="AN185" s="381"/>
      <c r="AO185" s="381"/>
      <c r="AP185" s="381"/>
      <c r="AQ185" s="381"/>
      <c r="AR185" s="384"/>
      <c r="AS185" s="384"/>
      <c r="AT185" s="381"/>
      <c r="AU185" s="381"/>
      <c r="AV185" s="381"/>
      <c r="AW185" s="381"/>
      <c r="AX185" s="381"/>
      <c r="AY185" s="381"/>
      <c r="AZ185" s="384"/>
      <c r="BA185" s="384"/>
      <c r="BB185" s="385"/>
      <c r="BC185" s="390"/>
      <c r="BD185" s="390"/>
      <c r="BE185" s="381"/>
      <c r="BF185" s="381"/>
      <c r="BG185" s="381"/>
      <c r="BH185" s="381"/>
      <c r="BI185" s="381"/>
      <c r="BJ185" s="384"/>
      <c r="BK185" s="381"/>
      <c r="BL185" s="381"/>
      <c r="BM185" s="384"/>
      <c r="BN185" s="381"/>
      <c r="BO185" s="381"/>
      <c r="BP185" s="381"/>
      <c r="BQ185" s="381"/>
      <c r="BR185" s="384"/>
      <c r="BS185" s="381"/>
      <c r="BT185" s="385"/>
      <c r="BU185" s="381"/>
      <c r="BV185" s="381"/>
      <c r="BW185" s="381"/>
      <c r="BX185" s="381"/>
      <c r="BY185" s="381"/>
      <c r="BZ185" s="381"/>
      <c r="CA185" s="381"/>
      <c r="CB185" s="384"/>
      <c r="CC185" s="381"/>
      <c r="CD185" s="381"/>
      <c r="CE185" s="381"/>
      <c r="CF185" s="381"/>
      <c r="CG185" s="384"/>
      <c r="CH185" s="381"/>
      <c r="CI185" s="381"/>
      <c r="CJ185" s="381"/>
      <c r="CK185" s="385"/>
      <c r="CL185" s="406"/>
    </row>
    <row r="186" spans="1:90" ht="12.75" customHeight="1">
      <c r="A186" s="7"/>
      <c r="B186" s="1"/>
      <c r="C186" s="1"/>
      <c r="D186" s="2"/>
      <c r="E186" s="386"/>
      <c r="F186" s="382"/>
      <c r="G186" s="381"/>
      <c r="H186" s="381"/>
      <c r="I186" s="381"/>
      <c r="J186" s="382"/>
      <c r="K186" s="381"/>
      <c r="L186" s="381"/>
      <c r="M186" s="382"/>
      <c r="N186" s="382"/>
      <c r="O186" s="381"/>
      <c r="P186" s="381"/>
      <c r="Q186" s="381"/>
      <c r="R186" s="382"/>
      <c r="S186" s="381"/>
      <c r="T186" s="381"/>
      <c r="U186" s="405"/>
      <c r="V186" s="385"/>
      <c r="W186" s="381"/>
      <c r="X186" s="381"/>
      <c r="Y186" s="381"/>
      <c r="Z186" s="381"/>
      <c r="AA186" s="382"/>
      <c r="AB186" s="381"/>
      <c r="AC186" s="381"/>
      <c r="AD186" s="382"/>
      <c r="AE186" s="382"/>
      <c r="AF186" s="381"/>
      <c r="AG186" s="381"/>
      <c r="AH186" s="381"/>
      <c r="AI186" s="382"/>
      <c r="AJ186" s="381"/>
      <c r="AK186" s="385"/>
      <c r="AL186" s="381"/>
      <c r="AM186" s="381"/>
      <c r="AN186" s="381"/>
      <c r="AO186" s="381"/>
      <c r="AP186" s="381"/>
      <c r="AQ186" s="381"/>
      <c r="AR186" s="384"/>
      <c r="AS186" s="384"/>
      <c r="AT186" s="381"/>
      <c r="AU186" s="381"/>
      <c r="AV186" s="381"/>
      <c r="AW186" s="381"/>
      <c r="AX186" s="381"/>
      <c r="AY186" s="381"/>
      <c r="AZ186" s="384"/>
      <c r="BA186" s="384"/>
      <c r="BB186" s="385"/>
      <c r="BC186" s="390"/>
      <c r="BD186" s="390"/>
      <c r="BE186" s="381"/>
      <c r="BF186" s="381"/>
      <c r="BG186" s="381"/>
      <c r="BH186" s="381"/>
      <c r="BI186" s="381"/>
      <c r="BJ186" s="384"/>
      <c r="BK186" s="381"/>
      <c r="BL186" s="381"/>
      <c r="BM186" s="384"/>
      <c r="BN186" s="381"/>
      <c r="BO186" s="381"/>
      <c r="BP186" s="381"/>
      <c r="BQ186" s="381"/>
      <c r="BR186" s="384"/>
      <c r="BS186" s="381"/>
      <c r="BT186" s="385"/>
      <c r="BU186" s="381"/>
      <c r="BV186" s="381"/>
      <c r="BW186" s="381"/>
      <c r="BX186" s="381"/>
      <c r="BY186" s="381"/>
      <c r="BZ186" s="381"/>
      <c r="CA186" s="381"/>
      <c r="CB186" s="384"/>
      <c r="CC186" s="381"/>
      <c r="CD186" s="381"/>
      <c r="CE186" s="381"/>
      <c r="CF186" s="381"/>
      <c r="CG186" s="384"/>
      <c r="CH186" s="381"/>
      <c r="CI186" s="381"/>
      <c r="CJ186" s="381"/>
      <c r="CK186" s="385"/>
      <c r="CL186" s="406"/>
    </row>
    <row r="187" spans="1:90" ht="12.75" customHeight="1">
      <c r="A187" s="7"/>
      <c r="B187" s="1"/>
      <c r="C187" s="1"/>
      <c r="D187" s="2"/>
      <c r="E187" s="386"/>
      <c r="F187" s="382"/>
      <c r="G187" s="381"/>
      <c r="H187" s="381"/>
      <c r="I187" s="381"/>
      <c r="J187" s="382"/>
      <c r="K187" s="381"/>
      <c r="L187" s="381"/>
      <c r="M187" s="382"/>
      <c r="N187" s="382"/>
      <c r="O187" s="381"/>
      <c r="P187" s="381"/>
      <c r="Q187" s="381"/>
      <c r="R187" s="382"/>
      <c r="S187" s="381"/>
      <c r="T187" s="381"/>
      <c r="U187" s="405"/>
      <c r="V187" s="385"/>
      <c r="W187" s="381"/>
      <c r="X187" s="381"/>
      <c r="Y187" s="381"/>
      <c r="Z187" s="381"/>
      <c r="AA187" s="382"/>
      <c r="AB187" s="381"/>
      <c r="AC187" s="381"/>
      <c r="AD187" s="382"/>
      <c r="AE187" s="382"/>
      <c r="AF187" s="381"/>
      <c r="AG187" s="381"/>
      <c r="AH187" s="381"/>
      <c r="AI187" s="382"/>
      <c r="AJ187" s="381"/>
      <c r="AK187" s="385"/>
      <c r="AL187" s="381"/>
      <c r="AM187" s="381"/>
      <c r="AN187" s="381"/>
      <c r="AO187" s="381"/>
      <c r="AP187" s="381"/>
      <c r="AQ187" s="381"/>
      <c r="AR187" s="384"/>
      <c r="AS187" s="384"/>
      <c r="AT187" s="381"/>
      <c r="AU187" s="381"/>
      <c r="AV187" s="381"/>
      <c r="AW187" s="381"/>
      <c r="AX187" s="381"/>
      <c r="AY187" s="381"/>
      <c r="AZ187" s="384"/>
      <c r="BA187" s="384"/>
      <c r="BB187" s="385"/>
      <c r="BC187" s="390"/>
      <c r="BD187" s="390"/>
      <c r="BE187" s="381"/>
      <c r="BF187" s="381"/>
      <c r="BG187" s="381"/>
      <c r="BH187" s="381"/>
      <c r="BI187" s="381"/>
      <c r="BJ187" s="384"/>
      <c r="BK187" s="381"/>
      <c r="BL187" s="381"/>
      <c r="BM187" s="384"/>
      <c r="BN187" s="381"/>
      <c r="BO187" s="381"/>
      <c r="BP187" s="381"/>
      <c r="BQ187" s="381"/>
      <c r="BR187" s="384"/>
      <c r="BS187" s="381"/>
      <c r="BT187" s="385"/>
      <c r="BU187" s="381"/>
      <c r="BV187" s="381"/>
      <c r="BW187" s="381"/>
      <c r="BX187" s="381"/>
      <c r="BY187" s="381"/>
      <c r="BZ187" s="381"/>
      <c r="CA187" s="381"/>
      <c r="CB187" s="384"/>
      <c r="CC187" s="381"/>
      <c r="CD187" s="381"/>
      <c r="CE187" s="381"/>
      <c r="CF187" s="381"/>
      <c r="CG187" s="384"/>
      <c r="CH187" s="381"/>
      <c r="CI187" s="381"/>
      <c r="CJ187" s="381"/>
      <c r="CK187" s="385"/>
      <c r="CL187" s="406"/>
    </row>
    <row r="188" spans="1:90" ht="12.75" customHeight="1">
      <c r="A188" s="7"/>
      <c r="B188" s="1"/>
      <c r="C188" s="1"/>
      <c r="D188" s="2"/>
      <c r="E188" s="386"/>
      <c r="F188" s="382"/>
      <c r="G188" s="381"/>
      <c r="H188" s="381"/>
      <c r="I188" s="381"/>
      <c r="J188" s="382"/>
      <c r="K188" s="381"/>
      <c r="L188" s="381"/>
      <c r="M188" s="382"/>
      <c r="N188" s="382"/>
      <c r="O188" s="381"/>
      <c r="P188" s="381"/>
      <c r="Q188" s="381"/>
      <c r="R188" s="382"/>
      <c r="S188" s="381"/>
      <c r="T188" s="381"/>
      <c r="U188" s="405"/>
      <c r="V188" s="385"/>
      <c r="W188" s="381"/>
      <c r="X188" s="381"/>
      <c r="Y188" s="381"/>
      <c r="Z188" s="381"/>
      <c r="AA188" s="382"/>
      <c r="AB188" s="381"/>
      <c r="AC188" s="381"/>
      <c r="AD188" s="382"/>
      <c r="AE188" s="382"/>
      <c r="AF188" s="381"/>
      <c r="AG188" s="381"/>
      <c r="AH188" s="381"/>
      <c r="AI188" s="382"/>
      <c r="AJ188" s="381"/>
      <c r="AK188" s="385"/>
      <c r="AL188" s="381"/>
      <c r="AM188" s="381"/>
      <c r="AN188" s="381"/>
      <c r="AO188" s="381"/>
      <c r="AP188" s="381"/>
      <c r="AQ188" s="381"/>
      <c r="AR188" s="384"/>
      <c r="AS188" s="384"/>
      <c r="AT188" s="381"/>
      <c r="AU188" s="381"/>
      <c r="AV188" s="381"/>
      <c r="AW188" s="381"/>
      <c r="AX188" s="381"/>
      <c r="AY188" s="381"/>
      <c r="AZ188" s="384"/>
      <c r="BA188" s="384"/>
      <c r="BB188" s="385"/>
      <c r="BC188" s="390"/>
      <c r="BD188" s="390"/>
      <c r="BE188" s="381"/>
      <c r="BF188" s="381"/>
      <c r="BG188" s="381"/>
      <c r="BH188" s="381"/>
      <c r="BI188" s="381"/>
      <c r="BJ188" s="384"/>
      <c r="BK188" s="381"/>
      <c r="BL188" s="381"/>
      <c r="BM188" s="384"/>
      <c r="BN188" s="381"/>
      <c r="BO188" s="381"/>
      <c r="BP188" s="381"/>
      <c r="BQ188" s="381"/>
      <c r="BR188" s="384"/>
      <c r="BS188" s="381"/>
      <c r="BT188" s="385"/>
      <c r="BU188" s="381"/>
      <c r="BV188" s="381"/>
      <c r="BW188" s="381"/>
      <c r="BX188" s="381"/>
      <c r="BY188" s="381"/>
      <c r="BZ188" s="381"/>
      <c r="CA188" s="381"/>
      <c r="CB188" s="384"/>
      <c r="CC188" s="381"/>
      <c r="CD188" s="381"/>
      <c r="CE188" s="381"/>
      <c r="CF188" s="381"/>
      <c r="CG188" s="384"/>
      <c r="CH188" s="381"/>
      <c r="CI188" s="381"/>
      <c r="CJ188" s="381"/>
      <c r="CK188" s="385"/>
      <c r="CL188" s="406"/>
    </row>
    <row r="189" spans="1:90" ht="12.75" customHeight="1">
      <c r="A189" s="7"/>
      <c r="B189" s="1"/>
      <c r="C189" s="1"/>
      <c r="D189" s="2"/>
      <c r="E189" s="386"/>
      <c r="F189" s="382"/>
      <c r="G189" s="381"/>
      <c r="H189" s="381"/>
      <c r="I189" s="381"/>
      <c r="J189" s="382"/>
      <c r="K189" s="381"/>
      <c r="L189" s="381"/>
      <c r="M189" s="382"/>
      <c r="N189" s="382"/>
      <c r="O189" s="381"/>
      <c r="P189" s="381"/>
      <c r="Q189" s="381"/>
      <c r="R189" s="382"/>
      <c r="S189" s="381"/>
      <c r="T189" s="381"/>
      <c r="U189" s="405"/>
      <c r="V189" s="385"/>
      <c r="W189" s="381"/>
      <c r="X189" s="381"/>
      <c r="Y189" s="381"/>
      <c r="Z189" s="381"/>
      <c r="AA189" s="382"/>
      <c r="AB189" s="381"/>
      <c r="AC189" s="381"/>
      <c r="AD189" s="382"/>
      <c r="AE189" s="382"/>
      <c r="AF189" s="381"/>
      <c r="AG189" s="381"/>
      <c r="AH189" s="381"/>
      <c r="AI189" s="382"/>
      <c r="AJ189" s="381"/>
      <c r="AK189" s="385"/>
      <c r="AL189" s="381"/>
      <c r="AM189" s="381"/>
      <c r="AN189" s="381"/>
      <c r="AO189" s="381"/>
      <c r="AP189" s="381"/>
      <c r="AQ189" s="381"/>
      <c r="AR189" s="384"/>
      <c r="AS189" s="384"/>
      <c r="AT189" s="381"/>
      <c r="AU189" s="381"/>
      <c r="AV189" s="381"/>
      <c r="AW189" s="381"/>
      <c r="AX189" s="381"/>
      <c r="AY189" s="381"/>
      <c r="AZ189" s="384"/>
      <c r="BA189" s="384"/>
      <c r="BB189" s="385"/>
      <c r="BC189" s="390"/>
      <c r="BD189" s="390"/>
      <c r="BE189" s="381"/>
      <c r="BF189" s="381"/>
      <c r="BG189" s="381"/>
      <c r="BH189" s="381"/>
      <c r="BI189" s="381"/>
      <c r="BJ189" s="384"/>
      <c r="BK189" s="381"/>
      <c r="BL189" s="381"/>
      <c r="BM189" s="384"/>
      <c r="BN189" s="381"/>
      <c r="BO189" s="381"/>
      <c r="BP189" s="381"/>
      <c r="BQ189" s="381"/>
      <c r="BR189" s="384"/>
      <c r="BS189" s="381"/>
      <c r="BT189" s="385"/>
      <c r="BU189" s="381"/>
      <c r="BV189" s="381"/>
      <c r="BW189" s="381"/>
      <c r="BX189" s="381"/>
      <c r="BY189" s="381"/>
      <c r="BZ189" s="381"/>
      <c r="CA189" s="381"/>
      <c r="CB189" s="384"/>
      <c r="CC189" s="381"/>
      <c r="CD189" s="381"/>
      <c r="CE189" s="381"/>
      <c r="CF189" s="381"/>
      <c r="CG189" s="384"/>
      <c r="CH189" s="381"/>
      <c r="CI189" s="381"/>
      <c r="CJ189" s="381"/>
      <c r="CK189" s="385"/>
      <c r="CL189" s="406"/>
    </row>
    <row r="190" spans="1:90" ht="12.75" customHeight="1">
      <c r="A190" s="7"/>
      <c r="B190" s="1"/>
      <c r="C190" s="1"/>
      <c r="D190" s="2"/>
      <c r="E190" s="386"/>
      <c r="F190" s="382"/>
      <c r="G190" s="381"/>
      <c r="H190" s="381"/>
      <c r="I190" s="381"/>
      <c r="J190" s="382"/>
      <c r="K190" s="381"/>
      <c r="L190" s="381"/>
      <c r="M190" s="382"/>
      <c r="N190" s="382"/>
      <c r="O190" s="381"/>
      <c r="P190" s="381"/>
      <c r="Q190" s="381"/>
      <c r="R190" s="382"/>
      <c r="S190" s="381"/>
      <c r="T190" s="381"/>
      <c r="U190" s="405"/>
      <c r="V190" s="385"/>
      <c r="W190" s="381"/>
      <c r="X190" s="381"/>
      <c r="Y190" s="381"/>
      <c r="Z190" s="381"/>
      <c r="AA190" s="382"/>
      <c r="AB190" s="381"/>
      <c r="AC190" s="381"/>
      <c r="AD190" s="382"/>
      <c r="AE190" s="382"/>
      <c r="AF190" s="381"/>
      <c r="AG190" s="381"/>
      <c r="AH190" s="381"/>
      <c r="AI190" s="382"/>
      <c r="AJ190" s="381"/>
      <c r="AK190" s="385"/>
      <c r="AL190" s="381"/>
      <c r="AM190" s="381"/>
      <c r="AN190" s="381"/>
      <c r="AO190" s="381"/>
      <c r="AP190" s="381"/>
      <c r="AQ190" s="381"/>
      <c r="AR190" s="384"/>
      <c r="AS190" s="384"/>
      <c r="AT190" s="381"/>
      <c r="AU190" s="381"/>
      <c r="AV190" s="381"/>
      <c r="AW190" s="381"/>
      <c r="AX190" s="381"/>
      <c r="AY190" s="381"/>
      <c r="AZ190" s="384"/>
      <c r="BA190" s="384"/>
      <c r="BB190" s="385"/>
      <c r="BC190" s="390"/>
      <c r="BD190" s="390"/>
      <c r="BE190" s="381"/>
      <c r="BF190" s="381"/>
      <c r="BG190" s="381"/>
      <c r="BH190" s="381"/>
      <c r="BI190" s="381"/>
      <c r="BJ190" s="384"/>
      <c r="BK190" s="381"/>
      <c r="BL190" s="381"/>
      <c r="BM190" s="384"/>
      <c r="BN190" s="381"/>
      <c r="BO190" s="381"/>
      <c r="BP190" s="381"/>
      <c r="BQ190" s="381"/>
      <c r="BR190" s="384"/>
      <c r="BS190" s="381"/>
      <c r="BT190" s="385"/>
      <c r="BU190" s="381"/>
      <c r="BV190" s="381"/>
      <c r="BW190" s="381"/>
      <c r="BX190" s="381"/>
      <c r="BY190" s="381"/>
      <c r="BZ190" s="381"/>
      <c r="CA190" s="381"/>
      <c r="CB190" s="384"/>
      <c r="CC190" s="381"/>
      <c r="CD190" s="381"/>
      <c r="CE190" s="381"/>
      <c r="CF190" s="381"/>
      <c r="CG190" s="384"/>
      <c r="CH190" s="381"/>
      <c r="CI190" s="381"/>
      <c r="CJ190" s="381"/>
      <c r="CK190" s="385"/>
      <c r="CL190" s="406"/>
    </row>
    <row r="191" spans="1:90" ht="12.75" customHeight="1">
      <c r="A191" s="7"/>
      <c r="B191" s="1"/>
      <c r="C191" s="1"/>
      <c r="D191" s="2"/>
      <c r="E191" s="386"/>
      <c r="F191" s="382"/>
      <c r="G191" s="381"/>
      <c r="H191" s="381"/>
      <c r="I191" s="381"/>
      <c r="J191" s="382"/>
      <c r="K191" s="381"/>
      <c r="L191" s="381"/>
      <c r="M191" s="382"/>
      <c r="N191" s="382"/>
      <c r="O191" s="381"/>
      <c r="P191" s="381"/>
      <c r="Q191" s="381"/>
      <c r="R191" s="382"/>
      <c r="S191" s="381"/>
      <c r="T191" s="381"/>
      <c r="U191" s="405"/>
      <c r="V191" s="385"/>
      <c r="W191" s="381"/>
      <c r="X191" s="381"/>
      <c r="Y191" s="381"/>
      <c r="Z191" s="381"/>
      <c r="AA191" s="382"/>
      <c r="AB191" s="381"/>
      <c r="AC191" s="381"/>
      <c r="AD191" s="382"/>
      <c r="AE191" s="382"/>
      <c r="AF191" s="381"/>
      <c r="AG191" s="381"/>
      <c r="AH191" s="381"/>
      <c r="AI191" s="382"/>
      <c r="AJ191" s="381"/>
      <c r="AK191" s="385"/>
      <c r="AL191" s="381"/>
      <c r="AM191" s="381"/>
      <c r="AN191" s="381"/>
      <c r="AO191" s="381"/>
      <c r="AP191" s="381"/>
      <c r="AQ191" s="381"/>
      <c r="AR191" s="384"/>
      <c r="AS191" s="384"/>
      <c r="AT191" s="381"/>
      <c r="AU191" s="381"/>
      <c r="AV191" s="381"/>
      <c r="AW191" s="381"/>
      <c r="AX191" s="381"/>
      <c r="AY191" s="381"/>
      <c r="AZ191" s="384"/>
      <c r="BA191" s="384"/>
      <c r="BB191" s="385"/>
      <c r="BC191" s="390"/>
      <c r="BD191" s="390"/>
      <c r="BE191" s="381"/>
      <c r="BF191" s="381"/>
      <c r="BG191" s="381"/>
      <c r="BH191" s="381"/>
      <c r="BI191" s="381"/>
      <c r="BJ191" s="384"/>
      <c r="BK191" s="381"/>
      <c r="BL191" s="381"/>
      <c r="BM191" s="384"/>
      <c r="BN191" s="381"/>
      <c r="BO191" s="381"/>
      <c r="BP191" s="381"/>
      <c r="BQ191" s="381"/>
      <c r="BR191" s="384"/>
      <c r="BS191" s="381"/>
      <c r="BT191" s="385"/>
      <c r="BU191" s="381"/>
      <c r="BV191" s="381"/>
      <c r="BW191" s="381"/>
      <c r="BX191" s="381"/>
      <c r="BY191" s="381"/>
      <c r="BZ191" s="381"/>
      <c r="CA191" s="381"/>
      <c r="CB191" s="384"/>
      <c r="CC191" s="381"/>
      <c r="CD191" s="381"/>
      <c r="CE191" s="381"/>
      <c r="CF191" s="381"/>
      <c r="CG191" s="384"/>
      <c r="CH191" s="381"/>
      <c r="CI191" s="381"/>
      <c r="CJ191" s="381"/>
      <c r="CK191" s="385"/>
      <c r="CL191" s="406"/>
    </row>
    <row r="192" spans="1:90" ht="12.75" customHeight="1">
      <c r="A192" s="7"/>
      <c r="B192" s="7"/>
      <c r="C192" s="7"/>
      <c r="D192" s="16"/>
      <c r="E192" s="386"/>
      <c r="F192" s="382"/>
      <c r="G192" s="381"/>
      <c r="H192" s="381"/>
      <c r="I192" s="381"/>
      <c r="J192" s="382"/>
      <c r="K192" s="381"/>
      <c r="L192" s="381"/>
      <c r="M192" s="382"/>
      <c r="N192" s="382"/>
      <c r="O192" s="381"/>
      <c r="P192" s="381"/>
      <c r="Q192" s="381"/>
      <c r="R192" s="382"/>
      <c r="S192" s="381"/>
      <c r="T192" s="381"/>
      <c r="U192" s="405"/>
      <c r="V192" s="385"/>
      <c r="W192" s="381"/>
      <c r="X192" s="381"/>
      <c r="Y192" s="381"/>
      <c r="Z192" s="381"/>
      <c r="AA192" s="382"/>
      <c r="AB192" s="381"/>
      <c r="AC192" s="381"/>
      <c r="AD192" s="382"/>
      <c r="AE192" s="382"/>
      <c r="AF192" s="381"/>
      <c r="AG192" s="381"/>
      <c r="AH192" s="381"/>
      <c r="AI192" s="382"/>
      <c r="AJ192" s="381"/>
      <c r="AK192" s="385"/>
      <c r="AL192" s="381"/>
      <c r="AM192" s="381"/>
      <c r="AN192" s="381"/>
      <c r="AO192" s="381"/>
      <c r="AP192" s="381"/>
      <c r="AQ192" s="381"/>
      <c r="AR192" s="384"/>
      <c r="AS192" s="384"/>
      <c r="AT192" s="381"/>
      <c r="AU192" s="381"/>
      <c r="AV192" s="381"/>
      <c r="AW192" s="381"/>
      <c r="AX192" s="381"/>
      <c r="AY192" s="381"/>
      <c r="AZ192" s="384"/>
      <c r="BA192" s="384"/>
      <c r="BB192" s="385"/>
      <c r="BC192" s="390"/>
      <c r="BD192" s="390"/>
      <c r="BE192" s="381"/>
      <c r="BF192" s="381"/>
      <c r="BG192" s="381"/>
      <c r="BH192" s="381"/>
      <c r="BI192" s="381"/>
      <c r="BJ192" s="384"/>
      <c r="BK192" s="381"/>
      <c r="BL192" s="381"/>
      <c r="BM192" s="384"/>
      <c r="BN192" s="381"/>
      <c r="BO192" s="381"/>
      <c r="BP192" s="381"/>
      <c r="BQ192" s="381"/>
      <c r="BR192" s="384"/>
      <c r="BS192" s="381"/>
      <c r="BT192" s="385"/>
      <c r="BU192" s="381"/>
      <c r="BV192" s="381"/>
      <c r="BW192" s="381"/>
      <c r="BX192" s="381"/>
      <c r="BY192" s="381"/>
      <c r="BZ192" s="381"/>
      <c r="CA192" s="381"/>
      <c r="CB192" s="384"/>
      <c r="CC192" s="381"/>
      <c r="CD192" s="381"/>
      <c r="CE192" s="381"/>
      <c r="CF192" s="381"/>
      <c r="CG192" s="384"/>
      <c r="CH192" s="381"/>
      <c r="CI192" s="381"/>
      <c r="CJ192" s="381"/>
      <c r="CK192" s="385"/>
      <c r="CL192" s="406"/>
    </row>
    <row r="193" spans="1:90" ht="12.75" customHeight="1">
      <c r="A193" s="7"/>
      <c r="B193" s="7"/>
      <c r="C193" s="7"/>
      <c r="D193" s="16"/>
      <c r="E193" s="386"/>
      <c r="F193" s="382"/>
      <c r="G193" s="381"/>
      <c r="H193" s="381"/>
      <c r="I193" s="381"/>
      <c r="J193" s="382"/>
      <c r="K193" s="381"/>
      <c r="L193" s="381"/>
      <c r="M193" s="382"/>
      <c r="N193" s="382"/>
      <c r="O193" s="381"/>
      <c r="P193" s="381"/>
      <c r="Q193" s="381"/>
      <c r="R193" s="382"/>
      <c r="S193" s="381"/>
      <c r="T193" s="381"/>
      <c r="U193" s="405"/>
      <c r="V193" s="385"/>
      <c r="W193" s="381"/>
      <c r="X193" s="381"/>
      <c r="Y193" s="381"/>
      <c r="Z193" s="381"/>
      <c r="AA193" s="382"/>
      <c r="AB193" s="381"/>
      <c r="AC193" s="381"/>
      <c r="AD193" s="382"/>
      <c r="AE193" s="382"/>
      <c r="AF193" s="381"/>
      <c r="AG193" s="381"/>
      <c r="AH193" s="381"/>
      <c r="AI193" s="382"/>
      <c r="AJ193" s="381"/>
      <c r="AK193" s="385"/>
      <c r="AL193" s="381"/>
      <c r="AM193" s="381"/>
      <c r="AN193" s="381"/>
      <c r="AO193" s="381"/>
      <c r="AP193" s="381"/>
      <c r="AQ193" s="381"/>
      <c r="AR193" s="384"/>
      <c r="AS193" s="384"/>
      <c r="AT193" s="381"/>
      <c r="AU193" s="381"/>
      <c r="AV193" s="381"/>
      <c r="AW193" s="381"/>
      <c r="AX193" s="381"/>
      <c r="AY193" s="381"/>
      <c r="AZ193" s="384"/>
      <c r="BA193" s="384"/>
      <c r="BB193" s="385"/>
      <c r="BC193" s="390"/>
      <c r="BD193" s="390"/>
      <c r="BE193" s="381"/>
      <c r="BF193" s="381"/>
      <c r="BG193" s="381"/>
      <c r="BH193" s="381"/>
      <c r="BI193" s="381"/>
      <c r="BJ193" s="384"/>
      <c r="BK193" s="381"/>
      <c r="BL193" s="381"/>
      <c r="BM193" s="384"/>
      <c r="BN193" s="381"/>
      <c r="BO193" s="381"/>
      <c r="BP193" s="381"/>
      <c r="BQ193" s="381"/>
      <c r="BR193" s="384"/>
      <c r="BS193" s="381"/>
      <c r="BT193" s="385"/>
      <c r="BU193" s="381"/>
      <c r="BV193" s="381"/>
      <c r="BW193" s="381"/>
      <c r="BX193" s="381"/>
      <c r="BY193" s="381"/>
      <c r="BZ193" s="381"/>
      <c r="CA193" s="381"/>
      <c r="CB193" s="384"/>
      <c r="CC193" s="381"/>
      <c r="CD193" s="381"/>
      <c r="CE193" s="381"/>
      <c r="CF193" s="381"/>
      <c r="CG193" s="384"/>
      <c r="CH193" s="381"/>
      <c r="CI193" s="381"/>
      <c r="CJ193" s="381"/>
      <c r="CK193" s="385"/>
      <c r="CL193" s="406"/>
    </row>
    <row r="194" spans="1:90" ht="12.75" customHeight="1">
      <c r="A194" s="7"/>
      <c r="B194" s="7"/>
      <c r="C194" s="7"/>
      <c r="D194" s="16"/>
      <c r="E194" s="386"/>
      <c r="F194" s="382"/>
      <c r="G194" s="381"/>
      <c r="H194" s="381"/>
      <c r="I194" s="381"/>
      <c r="J194" s="382"/>
      <c r="K194" s="381"/>
      <c r="L194" s="381"/>
      <c r="M194" s="382"/>
      <c r="N194" s="382"/>
      <c r="O194" s="381"/>
      <c r="P194" s="381"/>
      <c r="Q194" s="381"/>
      <c r="R194" s="382"/>
      <c r="S194" s="381"/>
      <c r="T194" s="381"/>
      <c r="U194" s="405"/>
      <c r="V194" s="385"/>
      <c r="W194" s="381"/>
      <c r="X194" s="381"/>
      <c r="Y194" s="381"/>
      <c r="Z194" s="381"/>
      <c r="AA194" s="382"/>
      <c r="AB194" s="381"/>
      <c r="AC194" s="381"/>
      <c r="AD194" s="382"/>
      <c r="AE194" s="382"/>
      <c r="AF194" s="381"/>
      <c r="AG194" s="381"/>
      <c r="AH194" s="381"/>
      <c r="AI194" s="382"/>
      <c r="AJ194" s="381"/>
      <c r="AK194" s="385"/>
      <c r="AL194" s="381"/>
      <c r="AM194" s="381"/>
      <c r="AN194" s="381"/>
      <c r="AO194" s="381"/>
      <c r="AP194" s="381"/>
      <c r="AQ194" s="381"/>
      <c r="AR194" s="384"/>
      <c r="AS194" s="384"/>
      <c r="AT194" s="381"/>
      <c r="AU194" s="381"/>
      <c r="AV194" s="381"/>
      <c r="AW194" s="381"/>
      <c r="AX194" s="381"/>
      <c r="AY194" s="381"/>
      <c r="AZ194" s="384"/>
      <c r="BA194" s="384"/>
      <c r="BB194" s="385"/>
      <c r="BC194" s="390"/>
      <c r="BD194" s="390"/>
      <c r="BE194" s="381"/>
      <c r="BF194" s="381"/>
      <c r="BG194" s="381"/>
      <c r="BH194" s="381"/>
      <c r="BI194" s="381"/>
      <c r="BJ194" s="384"/>
      <c r="BK194" s="381"/>
      <c r="BL194" s="381"/>
      <c r="BM194" s="384"/>
      <c r="BN194" s="381"/>
      <c r="BO194" s="381"/>
      <c r="BP194" s="381"/>
      <c r="BQ194" s="381"/>
      <c r="BR194" s="384"/>
      <c r="BS194" s="381"/>
      <c r="BT194" s="385"/>
      <c r="BU194" s="381"/>
      <c r="BV194" s="381"/>
      <c r="BW194" s="381"/>
      <c r="BX194" s="381"/>
      <c r="BY194" s="381"/>
      <c r="BZ194" s="381"/>
      <c r="CA194" s="381"/>
      <c r="CB194" s="384"/>
      <c r="CC194" s="381"/>
      <c r="CD194" s="381"/>
      <c r="CE194" s="381"/>
      <c r="CF194" s="381"/>
      <c r="CG194" s="384"/>
      <c r="CH194" s="381"/>
      <c r="CI194" s="381"/>
      <c r="CJ194" s="381"/>
      <c r="CK194" s="385"/>
      <c r="CL194" s="406"/>
    </row>
    <row r="195" spans="1:90" ht="12.75" customHeight="1">
      <c r="A195" s="7"/>
      <c r="B195" s="7"/>
      <c r="C195" s="7"/>
      <c r="D195" s="16"/>
      <c r="E195" s="386"/>
      <c r="F195" s="382"/>
      <c r="G195" s="381"/>
      <c r="H195" s="381"/>
      <c r="I195" s="381"/>
      <c r="J195" s="382"/>
      <c r="K195" s="381"/>
      <c r="L195" s="381"/>
      <c r="M195" s="382"/>
      <c r="N195" s="382"/>
      <c r="O195" s="381"/>
      <c r="P195" s="381"/>
      <c r="Q195" s="381"/>
      <c r="R195" s="382"/>
      <c r="S195" s="381"/>
      <c r="T195" s="381"/>
      <c r="U195" s="405"/>
      <c r="V195" s="385"/>
      <c r="W195" s="381"/>
      <c r="X195" s="381"/>
      <c r="Y195" s="381"/>
      <c r="Z195" s="381"/>
      <c r="AA195" s="382"/>
      <c r="AB195" s="381"/>
      <c r="AC195" s="381"/>
      <c r="AD195" s="382"/>
      <c r="AE195" s="382"/>
      <c r="AF195" s="381"/>
      <c r="AG195" s="381"/>
      <c r="AH195" s="381"/>
      <c r="AI195" s="382"/>
      <c r="AJ195" s="381"/>
      <c r="AK195" s="385"/>
      <c r="AL195" s="381"/>
      <c r="AM195" s="381"/>
      <c r="AN195" s="381"/>
      <c r="AO195" s="381"/>
      <c r="AP195" s="381"/>
      <c r="AQ195" s="381"/>
      <c r="AR195" s="384"/>
      <c r="AS195" s="384"/>
      <c r="AT195" s="381"/>
      <c r="AU195" s="381"/>
      <c r="AV195" s="381"/>
      <c r="AW195" s="381"/>
      <c r="AX195" s="381"/>
      <c r="AY195" s="381"/>
      <c r="AZ195" s="384"/>
      <c r="BA195" s="384"/>
      <c r="BB195" s="385"/>
      <c r="BC195" s="390"/>
      <c r="BD195" s="390"/>
      <c r="BE195" s="381"/>
      <c r="BF195" s="381"/>
      <c r="BG195" s="381"/>
      <c r="BH195" s="381"/>
      <c r="BI195" s="381"/>
      <c r="BJ195" s="384"/>
      <c r="BK195" s="381"/>
      <c r="BL195" s="381"/>
      <c r="BM195" s="384"/>
      <c r="BN195" s="381"/>
      <c r="BO195" s="381"/>
      <c r="BP195" s="381"/>
      <c r="BQ195" s="381"/>
      <c r="BR195" s="384"/>
      <c r="BS195" s="381"/>
      <c r="BT195" s="385"/>
      <c r="BU195" s="381"/>
      <c r="BV195" s="381"/>
      <c r="BW195" s="381"/>
      <c r="BX195" s="381"/>
      <c r="BY195" s="381"/>
      <c r="BZ195" s="381"/>
      <c r="CA195" s="381"/>
      <c r="CB195" s="384"/>
      <c r="CC195" s="381"/>
      <c r="CD195" s="381"/>
      <c r="CE195" s="381"/>
      <c r="CF195" s="381"/>
      <c r="CG195" s="384"/>
      <c r="CH195" s="381"/>
      <c r="CI195" s="381"/>
      <c r="CJ195" s="381"/>
      <c r="CK195" s="385"/>
      <c r="CL195" s="406"/>
    </row>
    <row r="196" spans="1:90" ht="12.75" customHeight="1">
      <c r="A196" s="7"/>
      <c r="B196" s="7"/>
      <c r="C196" s="7"/>
      <c r="D196" s="16"/>
      <c r="E196" s="386"/>
      <c r="F196" s="382"/>
      <c r="G196" s="381"/>
      <c r="H196" s="381"/>
      <c r="I196" s="381"/>
      <c r="J196" s="382"/>
      <c r="K196" s="381"/>
      <c r="L196" s="381"/>
      <c r="M196" s="382"/>
      <c r="N196" s="382"/>
      <c r="O196" s="381"/>
      <c r="P196" s="381"/>
      <c r="Q196" s="381"/>
      <c r="R196" s="382"/>
      <c r="S196" s="381"/>
      <c r="T196" s="381"/>
      <c r="U196" s="405"/>
      <c r="V196" s="385"/>
      <c r="W196" s="381"/>
      <c r="X196" s="381"/>
      <c r="Y196" s="381"/>
      <c r="Z196" s="381"/>
      <c r="AA196" s="382"/>
      <c r="AB196" s="381"/>
      <c r="AC196" s="381"/>
      <c r="AD196" s="382"/>
      <c r="AE196" s="382"/>
      <c r="AF196" s="381"/>
      <c r="AG196" s="381"/>
      <c r="AH196" s="381"/>
      <c r="AI196" s="382"/>
      <c r="AJ196" s="381"/>
      <c r="AK196" s="385"/>
      <c r="AL196" s="381"/>
      <c r="AM196" s="381"/>
      <c r="AN196" s="381"/>
      <c r="AO196" s="381"/>
      <c r="AP196" s="381"/>
      <c r="AQ196" s="381"/>
      <c r="AR196" s="384"/>
      <c r="AS196" s="384"/>
      <c r="AT196" s="381"/>
      <c r="AU196" s="381"/>
      <c r="AV196" s="381"/>
      <c r="AW196" s="381"/>
      <c r="AX196" s="381"/>
      <c r="AY196" s="381"/>
      <c r="AZ196" s="384"/>
      <c r="BA196" s="384"/>
      <c r="BB196" s="385"/>
      <c r="BC196" s="390"/>
      <c r="BD196" s="390"/>
      <c r="BE196" s="381"/>
      <c r="BF196" s="381"/>
      <c r="BG196" s="381"/>
      <c r="BH196" s="381"/>
      <c r="BI196" s="381"/>
      <c r="BJ196" s="384"/>
      <c r="BK196" s="381"/>
      <c r="BL196" s="381"/>
      <c r="BM196" s="384"/>
      <c r="BN196" s="381"/>
      <c r="BO196" s="381"/>
      <c r="BP196" s="381"/>
      <c r="BQ196" s="381"/>
      <c r="BR196" s="384"/>
      <c r="BS196" s="381"/>
      <c r="BT196" s="385"/>
      <c r="BU196" s="381"/>
      <c r="BV196" s="381"/>
      <c r="BW196" s="381"/>
      <c r="BX196" s="381"/>
      <c r="BY196" s="381"/>
      <c r="BZ196" s="381"/>
      <c r="CA196" s="381"/>
      <c r="CB196" s="384"/>
      <c r="CC196" s="381"/>
      <c r="CD196" s="381"/>
      <c r="CE196" s="381"/>
      <c r="CF196" s="381"/>
      <c r="CG196" s="384"/>
      <c r="CH196" s="381"/>
      <c r="CI196" s="381"/>
      <c r="CJ196" s="381"/>
      <c r="CK196" s="385"/>
      <c r="CL196" s="406"/>
    </row>
    <row r="197" spans="1:90" ht="12.75" customHeight="1">
      <c r="A197" s="7"/>
      <c r="B197" s="7"/>
      <c r="C197" s="7"/>
      <c r="D197" s="16"/>
      <c r="E197" s="386"/>
      <c r="F197" s="382"/>
      <c r="G197" s="381"/>
      <c r="H197" s="381"/>
      <c r="I197" s="381"/>
      <c r="J197" s="382"/>
      <c r="K197" s="381"/>
      <c r="L197" s="381"/>
      <c r="M197" s="382"/>
      <c r="N197" s="382"/>
      <c r="O197" s="381"/>
      <c r="P197" s="381"/>
      <c r="Q197" s="381"/>
      <c r="R197" s="382"/>
      <c r="S197" s="381"/>
      <c r="T197" s="381"/>
      <c r="U197" s="405"/>
      <c r="V197" s="385"/>
      <c r="W197" s="381"/>
      <c r="X197" s="381"/>
      <c r="Y197" s="381"/>
      <c r="Z197" s="381"/>
      <c r="AA197" s="382"/>
      <c r="AB197" s="381"/>
      <c r="AC197" s="381"/>
      <c r="AD197" s="382"/>
      <c r="AE197" s="382"/>
      <c r="AF197" s="381"/>
      <c r="AG197" s="381"/>
      <c r="AH197" s="381"/>
      <c r="AI197" s="382"/>
      <c r="AJ197" s="381"/>
      <c r="AK197" s="385"/>
      <c r="AL197" s="381"/>
      <c r="AM197" s="381"/>
      <c r="AN197" s="381"/>
      <c r="AO197" s="381"/>
      <c r="AP197" s="381"/>
      <c r="AQ197" s="381"/>
      <c r="AR197" s="384"/>
      <c r="AS197" s="384"/>
      <c r="AT197" s="381"/>
      <c r="AU197" s="381"/>
      <c r="AV197" s="381"/>
      <c r="AW197" s="381"/>
      <c r="AX197" s="381"/>
      <c r="AY197" s="381"/>
      <c r="AZ197" s="384"/>
      <c r="BA197" s="384"/>
      <c r="BB197" s="385"/>
      <c r="BC197" s="390"/>
      <c r="BD197" s="390"/>
      <c r="BE197" s="381"/>
      <c r="BF197" s="381"/>
      <c r="BG197" s="381"/>
      <c r="BH197" s="381"/>
      <c r="BI197" s="381"/>
      <c r="BJ197" s="384"/>
      <c r="BK197" s="381"/>
      <c r="BL197" s="381"/>
      <c r="BM197" s="384"/>
      <c r="BN197" s="381"/>
      <c r="BO197" s="381"/>
      <c r="BP197" s="381"/>
      <c r="BQ197" s="381"/>
      <c r="BR197" s="384"/>
      <c r="BS197" s="381"/>
      <c r="BT197" s="385"/>
      <c r="BU197" s="381"/>
      <c r="BV197" s="381"/>
      <c r="BW197" s="381"/>
      <c r="BX197" s="381"/>
      <c r="BY197" s="381"/>
      <c r="BZ197" s="381"/>
      <c r="CA197" s="381"/>
      <c r="CB197" s="384"/>
      <c r="CC197" s="381"/>
      <c r="CD197" s="381"/>
      <c r="CE197" s="381"/>
      <c r="CF197" s="381"/>
      <c r="CG197" s="384"/>
      <c r="CH197" s="381"/>
      <c r="CI197" s="381"/>
      <c r="CJ197" s="381"/>
      <c r="CK197" s="385"/>
      <c r="CL197" s="406"/>
    </row>
    <row r="198" spans="1:90" ht="12.75" customHeight="1">
      <c r="A198" s="7"/>
      <c r="B198" s="7"/>
      <c r="C198" s="7"/>
      <c r="D198" s="16"/>
      <c r="E198" s="386"/>
      <c r="F198" s="382"/>
      <c r="G198" s="381"/>
      <c r="H198" s="381"/>
      <c r="I198" s="381"/>
      <c r="J198" s="382"/>
      <c r="K198" s="381"/>
      <c r="L198" s="381"/>
      <c r="M198" s="382"/>
      <c r="N198" s="382"/>
      <c r="O198" s="381"/>
      <c r="P198" s="381"/>
      <c r="Q198" s="381"/>
      <c r="R198" s="382"/>
      <c r="S198" s="381"/>
      <c r="T198" s="381"/>
      <c r="U198" s="405"/>
      <c r="V198" s="385"/>
      <c r="W198" s="381"/>
      <c r="X198" s="381"/>
      <c r="Y198" s="381"/>
      <c r="Z198" s="381"/>
      <c r="AA198" s="382"/>
      <c r="AB198" s="381"/>
      <c r="AC198" s="381"/>
      <c r="AD198" s="382"/>
      <c r="AE198" s="382"/>
      <c r="AF198" s="381"/>
      <c r="AG198" s="381"/>
      <c r="AH198" s="381"/>
      <c r="AI198" s="382"/>
      <c r="AJ198" s="381"/>
      <c r="AK198" s="385"/>
      <c r="AL198" s="381"/>
      <c r="AM198" s="381"/>
      <c r="AN198" s="381"/>
      <c r="AO198" s="381"/>
      <c r="AP198" s="381"/>
      <c r="AQ198" s="381"/>
      <c r="AR198" s="384"/>
      <c r="AS198" s="384"/>
      <c r="AT198" s="381"/>
      <c r="AU198" s="381"/>
      <c r="AV198" s="381"/>
      <c r="AW198" s="381"/>
      <c r="AX198" s="381"/>
      <c r="AY198" s="381"/>
      <c r="AZ198" s="384"/>
      <c r="BA198" s="384"/>
      <c r="BB198" s="385"/>
      <c r="BC198" s="390"/>
      <c r="BD198" s="390"/>
      <c r="BE198" s="381"/>
      <c r="BF198" s="381"/>
      <c r="BG198" s="381"/>
      <c r="BH198" s="381"/>
      <c r="BI198" s="381"/>
      <c r="BJ198" s="384"/>
      <c r="BK198" s="381"/>
      <c r="BL198" s="381"/>
      <c r="BM198" s="384"/>
      <c r="BN198" s="381"/>
      <c r="BO198" s="381"/>
      <c r="BP198" s="381"/>
      <c r="BQ198" s="381"/>
      <c r="BR198" s="384"/>
      <c r="BS198" s="381"/>
      <c r="BT198" s="385"/>
      <c r="BU198" s="381"/>
      <c r="BV198" s="381"/>
      <c r="BW198" s="381"/>
      <c r="BX198" s="381"/>
      <c r="BY198" s="381"/>
      <c r="BZ198" s="381"/>
      <c r="CA198" s="381"/>
      <c r="CB198" s="384"/>
      <c r="CC198" s="381"/>
      <c r="CD198" s="381"/>
      <c r="CE198" s="381"/>
      <c r="CF198" s="381"/>
      <c r="CG198" s="384"/>
      <c r="CH198" s="381"/>
      <c r="CI198" s="381"/>
      <c r="CJ198" s="381"/>
      <c r="CK198" s="385"/>
      <c r="CL198" s="406"/>
    </row>
    <row r="199" spans="1:90" ht="12.75" customHeight="1">
      <c r="A199" s="7"/>
      <c r="B199" s="7"/>
      <c r="C199" s="7"/>
      <c r="D199" s="16"/>
      <c r="E199" s="386"/>
      <c r="F199" s="382"/>
      <c r="G199" s="381"/>
      <c r="H199" s="381"/>
      <c r="I199" s="381"/>
      <c r="J199" s="382"/>
      <c r="K199" s="381"/>
      <c r="L199" s="381"/>
      <c r="M199" s="382"/>
      <c r="N199" s="382"/>
      <c r="O199" s="381"/>
      <c r="P199" s="381"/>
      <c r="Q199" s="381"/>
      <c r="R199" s="382"/>
      <c r="S199" s="381"/>
      <c r="T199" s="381"/>
      <c r="U199" s="405"/>
      <c r="V199" s="385"/>
      <c r="W199" s="381"/>
      <c r="X199" s="381"/>
      <c r="Y199" s="381"/>
      <c r="Z199" s="381"/>
      <c r="AA199" s="382"/>
      <c r="AB199" s="381"/>
      <c r="AC199" s="381"/>
      <c r="AD199" s="382"/>
      <c r="AE199" s="382"/>
      <c r="AF199" s="381"/>
      <c r="AG199" s="381"/>
      <c r="AH199" s="381"/>
      <c r="AI199" s="382"/>
      <c r="AJ199" s="381"/>
      <c r="AK199" s="385"/>
      <c r="AL199" s="381"/>
      <c r="AM199" s="381"/>
      <c r="AN199" s="381"/>
      <c r="AO199" s="381"/>
      <c r="AP199" s="381"/>
      <c r="AQ199" s="381"/>
      <c r="AR199" s="384"/>
      <c r="AS199" s="384"/>
      <c r="AT199" s="381"/>
      <c r="AU199" s="381"/>
      <c r="AV199" s="381"/>
      <c r="AW199" s="381"/>
      <c r="AX199" s="381"/>
      <c r="AY199" s="381"/>
      <c r="AZ199" s="384"/>
      <c r="BA199" s="384"/>
      <c r="BB199" s="385"/>
      <c r="BC199" s="390"/>
      <c r="BD199" s="390"/>
      <c r="BE199" s="381"/>
      <c r="BF199" s="381"/>
      <c r="BG199" s="381"/>
      <c r="BH199" s="381"/>
      <c r="BI199" s="381"/>
      <c r="BJ199" s="384"/>
      <c r="BK199" s="381"/>
      <c r="BL199" s="381"/>
      <c r="BM199" s="384"/>
      <c r="BN199" s="381"/>
      <c r="BO199" s="381"/>
      <c r="BP199" s="381"/>
      <c r="BQ199" s="381"/>
      <c r="BR199" s="384"/>
      <c r="BS199" s="381"/>
      <c r="BT199" s="385"/>
      <c r="BU199" s="381"/>
      <c r="BV199" s="381"/>
      <c r="BW199" s="381"/>
      <c r="BX199" s="381"/>
      <c r="BY199" s="381"/>
      <c r="BZ199" s="381"/>
      <c r="CA199" s="381"/>
      <c r="CB199" s="384"/>
      <c r="CC199" s="381"/>
      <c r="CD199" s="381"/>
      <c r="CE199" s="381"/>
      <c r="CF199" s="381"/>
      <c r="CG199" s="384"/>
      <c r="CH199" s="381"/>
      <c r="CI199" s="381"/>
      <c r="CJ199" s="381"/>
      <c r="CK199" s="385"/>
      <c r="CL199" s="406"/>
    </row>
    <row r="200" spans="1:90" ht="12.75" customHeight="1">
      <c r="A200" s="7"/>
      <c r="B200" s="7"/>
      <c r="C200" s="7"/>
      <c r="D200" s="16"/>
      <c r="E200" s="386"/>
      <c r="F200" s="382"/>
      <c r="G200" s="381"/>
      <c r="H200" s="381"/>
      <c r="I200" s="381"/>
      <c r="J200" s="382"/>
      <c r="K200" s="381"/>
      <c r="L200" s="381"/>
      <c r="M200" s="382"/>
      <c r="N200" s="382"/>
      <c r="O200" s="381"/>
      <c r="P200" s="381"/>
      <c r="Q200" s="381"/>
      <c r="R200" s="382"/>
      <c r="S200" s="381"/>
      <c r="T200" s="381"/>
      <c r="U200" s="405"/>
      <c r="V200" s="385"/>
      <c r="W200" s="381"/>
      <c r="X200" s="381"/>
      <c r="Y200" s="381"/>
      <c r="Z200" s="381"/>
      <c r="AA200" s="382"/>
      <c r="AB200" s="381"/>
      <c r="AC200" s="381"/>
      <c r="AD200" s="382"/>
      <c r="AE200" s="382"/>
      <c r="AF200" s="381"/>
      <c r="AG200" s="381"/>
      <c r="AH200" s="381"/>
      <c r="AI200" s="382"/>
      <c r="AJ200" s="381"/>
      <c r="AK200" s="385"/>
      <c r="AL200" s="381"/>
      <c r="AM200" s="381"/>
      <c r="AN200" s="381"/>
      <c r="AO200" s="381"/>
      <c r="AP200" s="381"/>
      <c r="AQ200" s="381"/>
      <c r="AR200" s="384"/>
      <c r="AS200" s="384"/>
      <c r="AT200" s="381"/>
      <c r="AU200" s="381"/>
      <c r="AV200" s="381"/>
      <c r="AW200" s="381"/>
      <c r="AX200" s="381"/>
      <c r="AY200" s="381"/>
      <c r="AZ200" s="384"/>
      <c r="BA200" s="384"/>
      <c r="BB200" s="385"/>
      <c r="BC200" s="390"/>
      <c r="BD200" s="390"/>
      <c r="BE200" s="381"/>
      <c r="BF200" s="381"/>
      <c r="BG200" s="381"/>
      <c r="BH200" s="381"/>
      <c r="BI200" s="381"/>
      <c r="BJ200" s="384"/>
      <c r="BK200" s="381"/>
      <c r="BL200" s="381"/>
      <c r="BM200" s="384"/>
      <c r="BN200" s="381"/>
      <c r="BO200" s="381"/>
      <c r="BP200" s="381"/>
      <c r="BQ200" s="381"/>
      <c r="BR200" s="384"/>
      <c r="BS200" s="381"/>
      <c r="BT200" s="385"/>
      <c r="BU200" s="381"/>
      <c r="BV200" s="381"/>
      <c r="BW200" s="381"/>
      <c r="BX200" s="381"/>
      <c r="BY200" s="381"/>
      <c r="BZ200" s="381"/>
      <c r="CA200" s="381"/>
      <c r="CB200" s="384"/>
      <c r="CC200" s="381"/>
      <c r="CD200" s="381"/>
      <c r="CE200" s="381"/>
      <c r="CF200" s="381"/>
      <c r="CG200" s="384"/>
      <c r="CH200" s="381"/>
      <c r="CI200" s="381"/>
      <c r="CJ200" s="381"/>
      <c r="CK200" s="385"/>
      <c r="CL200" s="406"/>
    </row>
    <row r="201" spans="1:90" ht="12.75" customHeight="1">
      <c r="A201" s="7"/>
      <c r="B201" s="7"/>
      <c r="C201" s="7"/>
      <c r="D201" s="16"/>
      <c r="E201" s="386"/>
      <c r="F201" s="382"/>
      <c r="G201" s="381"/>
      <c r="H201" s="381"/>
      <c r="I201" s="381"/>
      <c r="J201" s="382"/>
      <c r="K201" s="381"/>
      <c r="L201" s="381"/>
      <c r="M201" s="382"/>
      <c r="N201" s="382"/>
      <c r="O201" s="381"/>
      <c r="P201" s="381"/>
      <c r="Q201" s="381"/>
      <c r="R201" s="382"/>
      <c r="S201" s="381"/>
      <c r="T201" s="381"/>
      <c r="U201" s="405"/>
      <c r="V201" s="385"/>
      <c r="W201" s="381"/>
      <c r="X201" s="381"/>
      <c r="Y201" s="381"/>
      <c r="Z201" s="381"/>
      <c r="AA201" s="382"/>
      <c r="AB201" s="381"/>
      <c r="AC201" s="381"/>
      <c r="AD201" s="382"/>
      <c r="AE201" s="382"/>
      <c r="AF201" s="381"/>
      <c r="AG201" s="381"/>
      <c r="AH201" s="381"/>
      <c r="AI201" s="382"/>
      <c r="AJ201" s="381"/>
      <c r="AK201" s="385"/>
      <c r="AL201" s="381"/>
      <c r="AM201" s="381"/>
      <c r="AN201" s="381"/>
      <c r="AO201" s="381"/>
      <c r="AP201" s="381"/>
      <c r="AQ201" s="381"/>
      <c r="AR201" s="384"/>
      <c r="AS201" s="384"/>
      <c r="AT201" s="381"/>
      <c r="AU201" s="381"/>
      <c r="AV201" s="381"/>
      <c r="AW201" s="381"/>
      <c r="AX201" s="381"/>
      <c r="AY201" s="381"/>
      <c r="AZ201" s="384"/>
      <c r="BA201" s="384"/>
      <c r="BB201" s="385"/>
      <c r="BC201" s="390"/>
      <c r="BD201" s="390"/>
      <c r="BE201" s="381"/>
      <c r="BF201" s="381"/>
      <c r="BG201" s="381"/>
      <c r="BH201" s="381"/>
      <c r="BI201" s="381"/>
      <c r="BJ201" s="384"/>
      <c r="BK201" s="381"/>
      <c r="BL201" s="381"/>
      <c r="BM201" s="384"/>
      <c r="BN201" s="381"/>
      <c r="BO201" s="381"/>
      <c r="BP201" s="381"/>
      <c r="BQ201" s="381"/>
      <c r="BR201" s="384"/>
      <c r="BS201" s="381"/>
      <c r="BT201" s="385"/>
      <c r="BU201" s="381"/>
      <c r="BV201" s="381"/>
      <c r="BW201" s="381"/>
      <c r="BX201" s="381"/>
      <c r="BY201" s="381"/>
      <c r="BZ201" s="381"/>
      <c r="CA201" s="381"/>
      <c r="CB201" s="384"/>
      <c r="CC201" s="381"/>
      <c r="CD201" s="381"/>
      <c r="CE201" s="381"/>
      <c r="CF201" s="381"/>
      <c r="CG201" s="384"/>
      <c r="CH201" s="381"/>
      <c r="CI201" s="381"/>
      <c r="CJ201" s="381"/>
      <c r="CK201" s="385"/>
      <c r="CL201" s="406"/>
    </row>
    <row r="202" spans="1:90" ht="12.75" customHeight="1">
      <c r="A202" s="7"/>
      <c r="B202" s="7"/>
      <c r="C202" s="7"/>
      <c r="D202" s="16"/>
      <c r="E202" s="386"/>
      <c r="F202" s="382"/>
      <c r="G202" s="381"/>
      <c r="H202" s="381"/>
      <c r="I202" s="381"/>
      <c r="J202" s="382"/>
      <c r="K202" s="381"/>
      <c r="L202" s="381"/>
      <c r="M202" s="382"/>
      <c r="N202" s="382"/>
      <c r="O202" s="381"/>
      <c r="P202" s="381"/>
      <c r="Q202" s="381"/>
      <c r="R202" s="382"/>
      <c r="S202" s="381"/>
      <c r="T202" s="381"/>
      <c r="U202" s="405"/>
      <c r="V202" s="385"/>
      <c r="W202" s="381"/>
      <c r="X202" s="381"/>
      <c r="Y202" s="381"/>
      <c r="Z202" s="381"/>
      <c r="AA202" s="382"/>
      <c r="AB202" s="381"/>
      <c r="AC202" s="381"/>
      <c r="AD202" s="382"/>
      <c r="AE202" s="382"/>
      <c r="AF202" s="381"/>
      <c r="AG202" s="381"/>
      <c r="AH202" s="381"/>
      <c r="AI202" s="382"/>
      <c r="AJ202" s="381"/>
      <c r="AK202" s="385"/>
      <c r="AL202" s="381"/>
      <c r="AM202" s="381"/>
      <c r="AN202" s="381"/>
      <c r="AO202" s="381"/>
      <c r="AP202" s="381"/>
      <c r="AQ202" s="381"/>
      <c r="AR202" s="384"/>
      <c r="AS202" s="384"/>
      <c r="AT202" s="381"/>
      <c r="AU202" s="381"/>
      <c r="AV202" s="381"/>
      <c r="AW202" s="381"/>
      <c r="AX202" s="381"/>
      <c r="AY202" s="381"/>
      <c r="AZ202" s="384"/>
      <c r="BA202" s="384"/>
      <c r="BB202" s="385"/>
      <c r="BC202" s="390"/>
      <c r="BD202" s="390"/>
      <c r="BE202" s="381"/>
      <c r="BF202" s="381"/>
      <c r="BG202" s="381"/>
      <c r="BH202" s="381"/>
      <c r="BI202" s="381"/>
      <c r="BJ202" s="384"/>
      <c r="BK202" s="381"/>
      <c r="BL202" s="381"/>
      <c r="BM202" s="384"/>
      <c r="BN202" s="381"/>
      <c r="BO202" s="381"/>
      <c r="BP202" s="381"/>
      <c r="BQ202" s="381"/>
      <c r="BR202" s="384"/>
      <c r="BS202" s="381"/>
      <c r="BT202" s="385"/>
      <c r="BU202" s="381"/>
      <c r="BV202" s="381"/>
      <c r="BW202" s="381"/>
      <c r="BX202" s="381"/>
      <c r="BY202" s="381"/>
      <c r="BZ202" s="381"/>
      <c r="CA202" s="381"/>
      <c r="CB202" s="384"/>
      <c r="CC202" s="381"/>
      <c r="CD202" s="381"/>
      <c r="CE202" s="381"/>
      <c r="CF202" s="381"/>
      <c r="CG202" s="384"/>
      <c r="CH202" s="381"/>
      <c r="CI202" s="381"/>
      <c r="CJ202" s="381"/>
      <c r="CK202" s="385"/>
      <c r="CL202" s="406"/>
    </row>
    <row r="203" spans="1:90" ht="12.75" customHeight="1">
      <c r="A203" s="7"/>
      <c r="B203" s="7"/>
      <c r="C203" s="7"/>
      <c r="D203" s="16"/>
      <c r="E203" s="386"/>
      <c r="F203" s="382"/>
      <c r="G203" s="381"/>
      <c r="H203" s="381"/>
      <c r="I203" s="381"/>
      <c r="J203" s="382"/>
      <c r="K203" s="381"/>
      <c r="L203" s="381"/>
      <c r="M203" s="382"/>
      <c r="N203" s="382"/>
      <c r="O203" s="381"/>
      <c r="P203" s="381"/>
      <c r="Q203" s="381"/>
      <c r="R203" s="382"/>
      <c r="S203" s="381"/>
      <c r="T203" s="381"/>
      <c r="U203" s="405"/>
      <c r="V203" s="385"/>
      <c r="W203" s="381"/>
      <c r="X203" s="381"/>
      <c r="Y203" s="381"/>
      <c r="Z203" s="381"/>
      <c r="AA203" s="382"/>
      <c r="AB203" s="381"/>
      <c r="AC203" s="381"/>
      <c r="AD203" s="382"/>
      <c r="AE203" s="382"/>
      <c r="AF203" s="381"/>
      <c r="AG203" s="381"/>
      <c r="AH203" s="381"/>
      <c r="AI203" s="382"/>
      <c r="AJ203" s="381"/>
      <c r="AK203" s="385"/>
      <c r="AL203" s="381"/>
      <c r="AM203" s="381"/>
      <c r="AN203" s="381"/>
      <c r="AO203" s="381"/>
      <c r="AP203" s="381"/>
      <c r="AQ203" s="381"/>
      <c r="AR203" s="384"/>
      <c r="AS203" s="384"/>
      <c r="AT203" s="381"/>
      <c r="AU203" s="381"/>
      <c r="AV203" s="381"/>
      <c r="AW203" s="381"/>
      <c r="AX203" s="381"/>
      <c r="AY203" s="381"/>
      <c r="AZ203" s="384"/>
      <c r="BA203" s="384"/>
      <c r="BB203" s="385"/>
      <c r="BC203" s="390"/>
      <c r="BD203" s="390"/>
      <c r="BE203" s="381"/>
      <c r="BF203" s="381"/>
      <c r="BG203" s="381"/>
      <c r="BH203" s="381"/>
      <c r="BI203" s="381"/>
      <c r="BJ203" s="384"/>
      <c r="BK203" s="381"/>
      <c r="BL203" s="381"/>
      <c r="BM203" s="384"/>
      <c r="BN203" s="381"/>
      <c r="BO203" s="381"/>
      <c r="BP203" s="381"/>
      <c r="BQ203" s="381"/>
      <c r="BR203" s="384"/>
      <c r="BS203" s="381"/>
      <c r="BT203" s="385"/>
      <c r="BU203" s="381"/>
      <c r="BV203" s="381"/>
      <c r="BW203" s="381"/>
      <c r="BX203" s="381"/>
      <c r="BY203" s="381"/>
      <c r="BZ203" s="381"/>
      <c r="CA203" s="381"/>
      <c r="CB203" s="384"/>
      <c r="CC203" s="381"/>
      <c r="CD203" s="381"/>
      <c r="CE203" s="381"/>
      <c r="CF203" s="381"/>
      <c r="CG203" s="384"/>
      <c r="CH203" s="381"/>
      <c r="CI203" s="381"/>
      <c r="CJ203" s="381"/>
      <c r="CK203" s="385"/>
      <c r="CL203" s="406"/>
    </row>
    <row r="204" spans="1:90" ht="12.75" customHeight="1">
      <c r="A204" s="7"/>
      <c r="B204" s="7"/>
      <c r="C204" s="7"/>
      <c r="D204" s="16"/>
      <c r="E204" s="386"/>
      <c r="F204" s="382"/>
      <c r="G204" s="381"/>
      <c r="H204" s="381"/>
      <c r="I204" s="381"/>
      <c r="J204" s="382"/>
      <c r="K204" s="381"/>
      <c r="L204" s="381"/>
      <c r="M204" s="382"/>
      <c r="N204" s="382"/>
      <c r="O204" s="381"/>
      <c r="P204" s="381"/>
      <c r="Q204" s="381"/>
      <c r="R204" s="382"/>
      <c r="S204" s="381"/>
      <c r="T204" s="381"/>
      <c r="U204" s="405"/>
      <c r="V204" s="385"/>
      <c r="W204" s="381"/>
      <c r="X204" s="381"/>
      <c r="Y204" s="381"/>
      <c r="Z204" s="381"/>
      <c r="AA204" s="382"/>
      <c r="AB204" s="381"/>
      <c r="AC204" s="381"/>
      <c r="AD204" s="382"/>
      <c r="AE204" s="382"/>
      <c r="AF204" s="381"/>
      <c r="AG204" s="381"/>
      <c r="AH204" s="381"/>
      <c r="AI204" s="382"/>
      <c r="AJ204" s="381"/>
      <c r="AK204" s="385"/>
      <c r="AL204" s="381"/>
      <c r="AM204" s="381"/>
      <c r="AN204" s="381"/>
      <c r="AO204" s="381"/>
      <c r="AP204" s="381"/>
      <c r="AQ204" s="381"/>
      <c r="AR204" s="384"/>
      <c r="AS204" s="384"/>
      <c r="AT204" s="381"/>
      <c r="AU204" s="381"/>
      <c r="AV204" s="381"/>
      <c r="AW204" s="381"/>
      <c r="AX204" s="381"/>
      <c r="AY204" s="381"/>
      <c r="AZ204" s="384"/>
      <c r="BA204" s="384"/>
      <c r="BB204" s="385"/>
      <c r="BC204" s="390"/>
      <c r="BD204" s="390"/>
      <c r="BE204" s="381"/>
      <c r="BF204" s="381"/>
      <c r="BG204" s="381"/>
      <c r="BH204" s="381"/>
      <c r="BI204" s="381"/>
      <c r="BJ204" s="384"/>
      <c r="BK204" s="381"/>
      <c r="BL204" s="381"/>
      <c r="BM204" s="384"/>
      <c r="BN204" s="381"/>
      <c r="BO204" s="381"/>
      <c r="BP204" s="381"/>
      <c r="BQ204" s="381"/>
      <c r="BR204" s="384"/>
      <c r="BS204" s="381"/>
      <c r="BT204" s="385"/>
      <c r="BU204" s="381"/>
      <c r="BV204" s="381"/>
      <c r="BW204" s="381"/>
      <c r="BX204" s="381"/>
      <c r="BY204" s="381"/>
      <c r="BZ204" s="381"/>
      <c r="CA204" s="381"/>
      <c r="CB204" s="384"/>
      <c r="CC204" s="381"/>
      <c r="CD204" s="381"/>
      <c r="CE204" s="381"/>
      <c r="CF204" s="381"/>
      <c r="CG204" s="384"/>
      <c r="CH204" s="381"/>
      <c r="CI204" s="381"/>
      <c r="CJ204" s="381"/>
      <c r="CK204" s="385"/>
      <c r="CL204" s="406"/>
    </row>
    <row r="205" spans="1:90" ht="12.75" customHeight="1">
      <c r="A205" s="7"/>
      <c r="B205" s="7"/>
      <c r="C205" s="7"/>
      <c r="D205" s="16"/>
      <c r="E205" s="386"/>
      <c r="F205" s="382"/>
      <c r="G205" s="381"/>
      <c r="H205" s="381"/>
      <c r="I205" s="381"/>
      <c r="J205" s="382"/>
      <c r="K205" s="381"/>
      <c r="L205" s="381"/>
      <c r="M205" s="382"/>
      <c r="N205" s="382"/>
      <c r="O205" s="381"/>
      <c r="P205" s="381"/>
      <c r="Q205" s="381"/>
      <c r="R205" s="382"/>
      <c r="S205" s="381"/>
      <c r="T205" s="381"/>
      <c r="U205" s="405"/>
      <c r="V205" s="385"/>
      <c r="W205" s="381"/>
      <c r="X205" s="381"/>
      <c r="Y205" s="381"/>
      <c r="Z205" s="381"/>
      <c r="AA205" s="382"/>
      <c r="AB205" s="381"/>
      <c r="AC205" s="381"/>
      <c r="AD205" s="382"/>
      <c r="AE205" s="382"/>
      <c r="AF205" s="381"/>
      <c r="AG205" s="381"/>
      <c r="AH205" s="381"/>
      <c r="AI205" s="382"/>
      <c r="AJ205" s="381"/>
      <c r="AK205" s="385"/>
      <c r="AL205" s="381"/>
      <c r="AM205" s="381"/>
      <c r="AN205" s="381"/>
      <c r="AO205" s="381"/>
      <c r="AP205" s="381"/>
      <c r="AQ205" s="381"/>
      <c r="AR205" s="384"/>
      <c r="AS205" s="384"/>
      <c r="AT205" s="381"/>
      <c r="AU205" s="381"/>
      <c r="AV205" s="381"/>
      <c r="AW205" s="381"/>
      <c r="AX205" s="381"/>
      <c r="AY205" s="381"/>
      <c r="AZ205" s="384"/>
      <c r="BA205" s="384"/>
      <c r="BB205" s="385"/>
      <c r="BC205" s="390"/>
      <c r="BD205" s="390"/>
      <c r="BE205" s="381"/>
      <c r="BF205" s="381"/>
      <c r="BG205" s="381"/>
      <c r="BH205" s="381"/>
      <c r="BI205" s="381"/>
      <c r="BJ205" s="384"/>
      <c r="BK205" s="381"/>
      <c r="BL205" s="381"/>
      <c r="BM205" s="384"/>
      <c r="BN205" s="381"/>
      <c r="BO205" s="381"/>
      <c r="BP205" s="381"/>
      <c r="BQ205" s="381"/>
      <c r="BR205" s="384"/>
      <c r="BS205" s="381"/>
      <c r="BT205" s="385"/>
      <c r="BU205" s="381"/>
      <c r="BV205" s="381"/>
      <c r="BW205" s="381"/>
      <c r="BX205" s="381"/>
      <c r="BY205" s="381"/>
      <c r="BZ205" s="381"/>
      <c r="CA205" s="381"/>
      <c r="CB205" s="384"/>
      <c r="CC205" s="381"/>
      <c r="CD205" s="381"/>
      <c r="CE205" s="381"/>
      <c r="CF205" s="381"/>
      <c r="CG205" s="384"/>
      <c r="CH205" s="381"/>
      <c r="CI205" s="381"/>
      <c r="CJ205" s="381"/>
      <c r="CK205" s="385"/>
      <c r="CL205" s="406"/>
    </row>
    <row r="206" spans="1:90" ht="12.75" customHeight="1">
      <c r="A206" s="7"/>
      <c r="B206" s="7"/>
      <c r="C206" s="7"/>
      <c r="D206" s="16"/>
      <c r="E206" s="386"/>
      <c r="F206" s="382"/>
      <c r="G206" s="381"/>
      <c r="H206" s="381"/>
      <c r="I206" s="381"/>
      <c r="J206" s="382"/>
      <c r="K206" s="381"/>
      <c r="L206" s="381"/>
      <c r="M206" s="382"/>
      <c r="N206" s="382"/>
      <c r="O206" s="381"/>
      <c r="P206" s="381"/>
      <c r="Q206" s="381"/>
      <c r="R206" s="382"/>
      <c r="S206" s="381"/>
      <c r="T206" s="381"/>
      <c r="U206" s="405"/>
      <c r="V206" s="385"/>
      <c r="W206" s="381"/>
      <c r="X206" s="381"/>
      <c r="Y206" s="381"/>
      <c r="Z206" s="381"/>
      <c r="AA206" s="382"/>
      <c r="AB206" s="381"/>
      <c r="AC206" s="381"/>
      <c r="AD206" s="382"/>
      <c r="AE206" s="382"/>
      <c r="AF206" s="381"/>
      <c r="AG206" s="381"/>
      <c r="AH206" s="381"/>
      <c r="AI206" s="382"/>
      <c r="AJ206" s="381"/>
      <c r="AK206" s="385"/>
      <c r="AL206" s="381"/>
      <c r="AM206" s="381"/>
      <c r="AN206" s="381"/>
      <c r="AO206" s="381"/>
      <c r="AP206" s="381"/>
      <c r="AQ206" s="381"/>
      <c r="AR206" s="384"/>
      <c r="AS206" s="384"/>
      <c r="AT206" s="381"/>
      <c r="AU206" s="381"/>
      <c r="AV206" s="381"/>
      <c r="AW206" s="381"/>
      <c r="AX206" s="381"/>
      <c r="AY206" s="381"/>
      <c r="AZ206" s="384"/>
      <c r="BA206" s="384"/>
      <c r="BB206" s="385"/>
      <c r="BC206" s="390"/>
      <c r="BD206" s="390"/>
      <c r="BE206" s="381"/>
      <c r="BF206" s="381"/>
      <c r="BG206" s="381"/>
      <c r="BH206" s="381"/>
      <c r="BI206" s="381"/>
      <c r="BJ206" s="384"/>
      <c r="BK206" s="381"/>
      <c r="BL206" s="381"/>
      <c r="BM206" s="384"/>
      <c r="BN206" s="381"/>
      <c r="BO206" s="381"/>
      <c r="BP206" s="381"/>
      <c r="BQ206" s="381"/>
      <c r="BR206" s="384"/>
      <c r="BS206" s="381"/>
      <c r="BT206" s="385"/>
      <c r="BU206" s="381"/>
      <c r="BV206" s="381"/>
      <c r="BW206" s="381"/>
      <c r="BX206" s="381"/>
      <c r="BY206" s="381"/>
      <c r="BZ206" s="381"/>
      <c r="CA206" s="381"/>
      <c r="CB206" s="384"/>
      <c r="CC206" s="381"/>
      <c r="CD206" s="381"/>
      <c r="CE206" s="381"/>
      <c r="CF206" s="381"/>
      <c r="CG206" s="384"/>
      <c r="CH206" s="381"/>
      <c r="CI206" s="381"/>
      <c r="CJ206" s="381"/>
      <c r="CK206" s="385"/>
      <c r="CL206" s="406"/>
    </row>
    <row r="207" spans="1:90" ht="12.75" customHeight="1">
      <c r="A207" s="7"/>
      <c r="B207" s="7"/>
      <c r="C207" s="7"/>
      <c r="D207" s="16"/>
      <c r="E207" s="386"/>
      <c r="F207" s="382"/>
      <c r="G207" s="381"/>
      <c r="H207" s="381"/>
      <c r="I207" s="381"/>
      <c r="J207" s="382"/>
      <c r="K207" s="381"/>
      <c r="L207" s="381"/>
      <c r="M207" s="382"/>
      <c r="N207" s="382"/>
      <c r="O207" s="381"/>
      <c r="P207" s="381"/>
      <c r="Q207" s="381"/>
      <c r="R207" s="382"/>
      <c r="S207" s="381"/>
      <c r="T207" s="381"/>
      <c r="U207" s="405"/>
      <c r="V207" s="385"/>
      <c r="W207" s="381"/>
      <c r="X207" s="381"/>
      <c r="Y207" s="381"/>
      <c r="Z207" s="381"/>
      <c r="AA207" s="382"/>
      <c r="AB207" s="381"/>
      <c r="AC207" s="381"/>
      <c r="AD207" s="382"/>
      <c r="AE207" s="382"/>
      <c r="AF207" s="381"/>
      <c r="AG207" s="381"/>
      <c r="AH207" s="381"/>
      <c r="AI207" s="382"/>
      <c r="AJ207" s="381"/>
      <c r="AK207" s="385"/>
      <c r="AL207" s="381"/>
      <c r="AM207" s="381"/>
      <c r="AN207" s="381"/>
      <c r="AO207" s="381"/>
      <c r="AP207" s="381"/>
      <c r="AQ207" s="381"/>
      <c r="AR207" s="384"/>
      <c r="AS207" s="384"/>
      <c r="AT207" s="381"/>
      <c r="AU207" s="381"/>
      <c r="AV207" s="381"/>
      <c r="AW207" s="381"/>
      <c r="AX207" s="381"/>
      <c r="AY207" s="381"/>
      <c r="AZ207" s="384"/>
      <c r="BA207" s="384"/>
      <c r="BB207" s="385"/>
      <c r="BC207" s="390"/>
      <c r="BD207" s="390"/>
      <c r="BE207" s="381"/>
      <c r="BF207" s="381"/>
      <c r="BG207" s="381"/>
      <c r="BH207" s="381"/>
      <c r="BI207" s="381"/>
      <c r="BJ207" s="384"/>
      <c r="BK207" s="381"/>
      <c r="BL207" s="381"/>
      <c r="BM207" s="384"/>
      <c r="BN207" s="381"/>
      <c r="BO207" s="381"/>
      <c r="BP207" s="381"/>
      <c r="BQ207" s="381"/>
      <c r="BR207" s="384"/>
      <c r="BS207" s="381"/>
      <c r="BT207" s="385"/>
      <c r="BU207" s="381"/>
      <c r="BV207" s="381"/>
      <c r="BW207" s="381"/>
      <c r="BX207" s="381"/>
      <c r="BY207" s="381"/>
      <c r="BZ207" s="381"/>
      <c r="CA207" s="381"/>
      <c r="CB207" s="384"/>
      <c r="CC207" s="381"/>
      <c r="CD207" s="381"/>
      <c r="CE207" s="381"/>
      <c r="CF207" s="381"/>
      <c r="CG207" s="384"/>
      <c r="CH207" s="381"/>
      <c r="CI207" s="381"/>
      <c r="CJ207" s="381"/>
      <c r="CK207" s="385"/>
      <c r="CL207" s="406"/>
    </row>
    <row r="208" spans="1:90" ht="12.75" customHeight="1">
      <c r="A208" s="7"/>
      <c r="B208" s="7"/>
      <c r="C208" s="7"/>
      <c r="D208" s="16"/>
      <c r="E208" s="386"/>
      <c r="F208" s="382"/>
      <c r="G208" s="381"/>
      <c r="H208" s="381"/>
      <c r="I208" s="381"/>
      <c r="J208" s="382"/>
      <c r="K208" s="381"/>
      <c r="L208" s="381"/>
      <c r="M208" s="382"/>
      <c r="N208" s="382"/>
      <c r="O208" s="381"/>
      <c r="P208" s="381"/>
      <c r="Q208" s="381"/>
      <c r="R208" s="382"/>
      <c r="S208" s="381"/>
      <c r="T208" s="381"/>
      <c r="U208" s="405"/>
      <c r="V208" s="385"/>
      <c r="W208" s="381"/>
      <c r="X208" s="381"/>
      <c r="Y208" s="381"/>
      <c r="Z208" s="381"/>
      <c r="AA208" s="382"/>
      <c r="AB208" s="381"/>
      <c r="AC208" s="381"/>
      <c r="AD208" s="382"/>
      <c r="AE208" s="382"/>
      <c r="AF208" s="381"/>
      <c r="AG208" s="381"/>
      <c r="AH208" s="381"/>
      <c r="AI208" s="382"/>
      <c r="AJ208" s="381"/>
      <c r="AK208" s="385"/>
      <c r="AL208" s="381"/>
      <c r="AM208" s="381"/>
      <c r="AN208" s="381"/>
      <c r="AO208" s="381"/>
      <c r="AP208" s="381"/>
      <c r="AQ208" s="381"/>
      <c r="AR208" s="384"/>
      <c r="AS208" s="384"/>
      <c r="AT208" s="381"/>
      <c r="AU208" s="381"/>
      <c r="AV208" s="381"/>
      <c r="AW208" s="381"/>
      <c r="AX208" s="381"/>
      <c r="AY208" s="381"/>
      <c r="AZ208" s="384"/>
      <c r="BA208" s="384"/>
      <c r="BB208" s="385"/>
      <c r="BC208" s="390"/>
      <c r="BD208" s="390"/>
      <c r="BE208" s="381"/>
      <c r="BF208" s="381"/>
      <c r="BG208" s="381"/>
      <c r="BH208" s="381"/>
      <c r="BI208" s="381"/>
      <c r="BJ208" s="384"/>
      <c r="BK208" s="381"/>
      <c r="BL208" s="381"/>
      <c r="BM208" s="384"/>
      <c r="BN208" s="381"/>
      <c r="BO208" s="381"/>
      <c r="BP208" s="381"/>
      <c r="BQ208" s="381"/>
      <c r="BR208" s="384"/>
      <c r="BS208" s="381"/>
      <c r="BT208" s="385"/>
      <c r="BU208" s="381"/>
      <c r="BV208" s="381"/>
      <c r="BW208" s="381"/>
      <c r="BX208" s="381"/>
      <c r="BY208" s="381"/>
      <c r="BZ208" s="381"/>
      <c r="CA208" s="381"/>
      <c r="CB208" s="384"/>
      <c r="CC208" s="381"/>
      <c r="CD208" s="381"/>
      <c r="CE208" s="381"/>
      <c r="CF208" s="381"/>
      <c r="CG208" s="384"/>
      <c r="CH208" s="381"/>
      <c r="CI208" s="381"/>
      <c r="CJ208" s="381"/>
      <c r="CK208" s="385"/>
      <c r="CL208" s="406"/>
    </row>
    <row r="209" spans="1:90" ht="12.75" customHeight="1">
      <c r="A209" s="7"/>
      <c r="B209" s="7"/>
      <c r="C209" s="7"/>
      <c r="D209" s="16"/>
      <c r="E209" s="386"/>
      <c r="F209" s="382"/>
      <c r="G209" s="381"/>
      <c r="H209" s="381"/>
      <c r="I209" s="381"/>
      <c r="J209" s="382"/>
      <c r="K209" s="381"/>
      <c r="L209" s="381"/>
      <c r="M209" s="382"/>
      <c r="N209" s="382"/>
      <c r="O209" s="381"/>
      <c r="P209" s="381"/>
      <c r="Q209" s="381"/>
      <c r="R209" s="382"/>
      <c r="S209" s="381"/>
      <c r="T209" s="381"/>
      <c r="U209" s="405"/>
      <c r="V209" s="385"/>
      <c r="W209" s="381"/>
      <c r="X209" s="381"/>
      <c r="Y209" s="381"/>
      <c r="Z209" s="381"/>
      <c r="AA209" s="382"/>
      <c r="AB209" s="381"/>
      <c r="AC209" s="381"/>
      <c r="AD209" s="382"/>
      <c r="AE209" s="382"/>
      <c r="AF209" s="381"/>
      <c r="AG209" s="381"/>
      <c r="AH209" s="381"/>
      <c r="AI209" s="382"/>
      <c r="AJ209" s="381"/>
      <c r="AK209" s="385"/>
      <c r="AL209" s="381"/>
      <c r="AM209" s="381"/>
      <c r="AN209" s="381"/>
      <c r="AO209" s="381"/>
      <c r="AP209" s="381"/>
      <c r="AQ209" s="381"/>
      <c r="AR209" s="384"/>
      <c r="AS209" s="384"/>
      <c r="AT209" s="381"/>
      <c r="AU209" s="381"/>
      <c r="AV209" s="381"/>
      <c r="AW209" s="381"/>
      <c r="AX209" s="381"/>
      <c r="AY209" s="381"/>
      <c r="AZ209" s="384"/>
      <c r="BA209" s="384"/>
      <c r="BB209" s="385"/>
      <c r="BC209" s="390"/>
      <c r="BD209" s="390"/>
      <c r="BE209" s="381"/>
      <c r="BF209" s="381"/>
      <c r="BG209" s="381"/>
      <c r="BH209" s="381"/>
      <c r="BI209" s="381"/>
      <c r="BJ209" s="384"/>
      <c r="BK209" s="381"/>
      <c r="BL209" s="381"/>
      <c r="BM209" s="384"/>
      <c r="BN209" s="381"/>
      <c r="BO209" s="381"/>
      <c r="BP209" s="381"/>
      <c r="BQ209" s="381"/>
      <c r="BR209" s="384"/>
      <c r="BS209" s="381"/>
      <c r="BT209" s="385"/>
      <c r="BU209" s="381"/>
      <c r="BV209" s="381"/>
      <c r="BW209" s="381"/>
      <c r="BX209" s="381"/>
      <c r="BY209" s="381"/>
      <c r="BZ209" s="381"/>
      <c r="CA209" s="381"/>
      <c r="CB209" s="384"/>
      <c r="CC209" s="381"/>
      <c r="CD209" s="381"/>
      <c r="CE209" s="381"/>
      <c r="CF209" s="381"/>
      <c r="CG209" s="384"/>
      <c r="CH209" s="381"/>
      <c r="CI209" s="381"/>
      <c r="CJ209" s="381"/>
      <c r="CK209" s="385"/>
      <c r="CL209" s="406"/>
    </row>
    <row r="210" spans="1:90" ht="12.75" customHeight="1">
      <c r="A210" s="7"/>
      <c r="B210" s="7"/>
      <c r="C210" s="7"/>
      <c r="D210" s="16"/>
      <c r="E210" s="386"/>
      <c r="F210" s="382"/>
      <c r="G210" s="381"/>
      <c r="H210" s="381"/>
      <c r="I210" s="381"/>
      <c r="J210" s="382"/>
      <c r="K210" s="381"/>
      <c r="L210" s="381"/>
      <c r="M210" s="382"/>
      <c r="N210" s="382"/>
      <c r="O210" s="381"/>
      <c r="P210" s="381"/>
      <c r="Q210" s="381"/>
      <c r="R210" s="382"/>
      <c r="S210" s="381"/>
      <c r="T210" s="381"/>
      <c r="U210" s="405"/>
      <c r="V210" s="385"/>
      <c r="W210" s="381"/>
      <c r="X210" s="381"/>
      <c r="Y210" s="381"/>
      <c r="Z210" s="381"/>
      <c r="AA210" s="382"/>
      <c r="AB210" s="381"/>
      <c r="AC210" s="381"/>
      <c r="AD210" s="382"/>
      <c r="AE210" s="382"/>
      <c r="AF210" s="381"/>
      <c r="AG210" s="381"/>
      <c r="AH210" s="381"/>
      <c r="AI210" s="382"/>
      <c r="AJ210" s="381"/>
      <c r="AK210" s="385"/>
      <c r="AL210" s="381"/>
      <c r="AM210" s="381"/>
      <c r="AN210" s="381"/>
      <c r="AO210" s="381"/>
      <c r="AP210" s="381"/>
      <c r="AQ210" s="381"/>
      <c r="AR210" s="384"/>
      <c r="AS210" s="384"/>
      <c r="AT210" s="381"/>
      <c r="AU210" s="381"/>
      <c r="AV210" s="381"/>
      <c r="AW210" s="381"/>
      <c r="AX210" s="381"/>
      <c r="AY210" s="381"/>
      <c r="AZ210" s="384"/>
      <c r="BA210" s="384"/>
      <c r="BB210" s="385"/>
      <c r="BC210" s="390"/>
      <c r="BD210" s="390"/>
      <c r="BE210" s="381"/>
      <c r="BF210" s="381"/>
      <c r="BG210" s="381"/>
      <c r="BH210" s="381"/>
      <c r="BI210" s="381"/>
      <c r="BJ210" s="384"/>
      <c r="BK210" s="381"/>
      <c r="BL210" s="381"/>
      <c r="BM210" s="384"/>
      <c r="BN210" s="381"/>
      <c r="BO210" s="381"/>
      <c r="BP210" s="381"/>
      <c r="BQ210" s="381"/>
      <c r="BR210" s="384"/>
      <c r="BS210" s="381"/>
      <c r="BT210" s="385"/>
      <c r="BU210" s="381"/>
      <c r="BV210" s="381"/>
      <c r="BW210" s="381"/>
      <c r="BX210" s="381"/>
      <c r="BY210" s="381"/>
      <c r="BZ210" s="381"/>
      <c r="CA210" s="381"/>
      <c r="CB210" s="384"/>
      <c r="CC210" s="381"/>
      <c r="CD210" s="381"/>
      <c r="CE210" s="381"/>
      <c r="CF210" s="381"/>
      <c r="CG210" s="384"/>
      <c r="CH210" s="381"/>
      <c r="CI210" s="381"/>
      <c r="CJ210" s="381"/>
      <c r="CK210" s="385"/>
      <c r="CL210" s="406"/>
    </row>
    <row r="211" spans="1:90" ht="12.75" customHeight="1">
      <c r="A211" s="7"/>
      <c r="B211" s="7"/>
      <c r="C211" s="7"/>
      <c r="D211" s="16"/>
      <c r="E211" s="386"/>
      <c r="F211" s="382"/>
      <c r="G211" s="381"/>
      <c r="H211" s="381"/>
      <c r="I211" s="381"/>
      <c r="J211" s="382"/>
      <c r="K211" s="381"/>
      <c r="L211" s="381"/>
      <c r="M211" s="382"/>
      <c r="N211" s="382"/>
      <c r="O211" s="381"/>
      <c r="P211" s="381"/>
      <c r="Q211" s="381"/>
      <c r="R211" s="382"/>
      <c r="S211" s="381"/>
      <c r="T211" s="381"/>
      <c r="U211" s="405"/>
      <c r="V211" s="385"/>
      <c r="W211" s="381"/>
      <c r="X211" s="381"/>
      <c r="Y211" s="381"/>
      <c r="Z211" s="381"/>
      <c r="AA211" s="382"/>
      <c r="AB211" s="381"/>
      <c r="AC211" s="381"/>
      <c r="AD211" s="382"/>
      <c r="AE211" s="382"/>
      <c r="AF211" s="381"/>
      <c r="AG211" s="381"/>
      <c r="AH211" s="381"/>
      <c r="AI211" s="382"/>
      <c r="AJ211" s="381"/>
      <c r="AK211" s="385"/>
      <c r="AL211" s="381"/>
      <c r="AM211" s="381"/>
      <c r="AN211" s="381"/>
      <c r="AO211" s="381"/>
      <c r="AP211" s="381"/>
      <c r="AQ211" s="381"/>
      <c r="AR211" s="384"/>
      <c r="AS211" s="384"/>
      <c r="AT211" s="381"/>
      <c r="AU211" s="381"/>
      <c r="AV211" s="381"/>
      <c r="AW211" s="381"/>
      <c r="AX211" s="381"/>
      <c r="AY211" s="381"/>
      <c r="AZ211" s="384"/>
      <c r="BA211" s="384"/>
      <c r="BB211" s="385"/>
      <c r="BC211" s="390"/>
      <c r="BD211" s="390"/>
      <c r="BE211" s="381"/>
      <c r="BF211" s="381"/>
      <c r="BG211" s="381"/>
      <c r="BH211" s="381"/>
      <c r="BI211" s="381"/>
      <c r="BJ211" s="384"/>
      <c r="BK211" s="381"/>
      <c r="BL211" s="381"/>
      <c r="BM211" s="384"/>
      <c r="BN211" s="381"/>
      <c r="BO211" s="381"/>
      <c r="BP211" s="381"/>
      <c r="BQ211" s="381"/>
      <c r="BR211" s="384"/>
      <c r="BS211" s="381"/>
      <c r="BT211" s="385"/>
      <c r="BU211" s="381"/>
      <c r="BV211" s="381"/>
      <c r="BW211" s="381"/>
      <c r="BX211" s="381"/>
      <c r="BY211" s="381"/>
      <c r="BZ211" s="381"/>
      <c r="CA211" s="381"/>
      <c r="CB211" s="384"/>
      <c r="CC211" s="381"/>
      <c r="CD211" s="381"/>
      <c r="CE211" s="381"/>
      <c r="CF211" s="381"/>
      <c r="CG211" s="384"/>
      <c r="CH211" s="381"/>
      <c r="CI211" s="381"/>
      <c r="CJ211" s="381"/>
      <c r="CK211" s="385"/>
      <c r="CL211" s="406"/>
    </row>
    <row r="212" spans="1:90" ht="12.75" customHeight="1">
      <c r="A212" s="7"/>
      <c r="B212" s="7"/>
      <c r="C212" s="7"/>
      <c r="D212" s="16"/>
      <c r="E212" s="386"/>
      <c r="F212" s="382"/>
      <c r="G212" s="381"/>
      <c r="H212" s="381"/>
      <c r="I212" s="381"/>
      <c r="J212" s="382"/>
      <c r="K212" s="381"/>
      <c r="L212" s="381"/>
      <c r="M212" s="382"/>
      <c r="N212" s="382"/>
      <c r="O212" s="381"/>
      <c r="P212" s="381"/>
      <c r="Q212" s="381"/>
      <c r="R212" s="382"/>
      <c r="S212" s="381"/>
      <c r="T212" s="381"/>
      <c r="U212" s="405"/>
      <c r="V212" s="385"/>
      <c r="W212" s="381"/>
      <c r="X212" s="381"/>
      <c r="Y212" s="381"/>
      <c r="Z212" s="381"/>
      <c r="AA212" s="382"/>
      <c r="AB212" s="381"/>
      <c r="AC212" s="381"/>
      <c r="AD212" s="382"/>
      <c r="AE212" s="382"/>
      <c r="AF212" s="381"/>
      <c r="AG212" s="381"/>
      <c r="AH212" s="381"/>
      <c r="AI212" s="382"/>
      <c r="AJ212" s="381"/>
      <c r="AK212" s="385"/>
      <c r="AL212" s="381"/>
      <c r="AM212" s="381"/>
      <c r="AN212" s="381"/>
      <c r="AO212" s="381"/>
      <c r="AP212" s="381"/>
      <c r="AQ212" s="381"/>
      <c r="AR212" s="384"/>
      <c r="AS212" s="384"/>
      <c r="AT212" s="381"/>
      <c r="AU212" s="381"/>
      <c r="AV212" s="381"/>
      <c r="AW212" s="381"/>
      <c r="AX212" s="381"/>
      <c r="AY212" s="381"/>
      <c r="AZ212" s="384"/>
      <c r="BA212" s="384"/>
      <c r="BB212" s="385"/>
      <c r="BC212" s="390"/>
      <c r="BD212" s="390"/>
      <c r="BE212" s="381"/>
      <c r="BF212" s="381"/>
      <c r="BG212" s="381"/>
      <c r="BH212" s="381"/>
      <c r="BI212" s="381"/>
      <c r="BJ212" s="384"/>
      <c r="BK212" s="381"/>
      <c r="BL212" s="381"/>
      <c r="BM212" s="384"/>
      <c r="BN212" s="381"/>
      <c r="BO212" s="381"/>
      <c r="BP212" s="381"/>
      <c r="BQ212" s="381"/>
      <c r="BR212" s="384"/>
      <c r="BS212" s="381"/>
      <c r="BT212" s="385"/>
      <c r="BU212" s="381"/>
      <c r="BV212" s="381"/>
      <c r="BW212" s="381"/>
      <c r="BX212" s="381"/>
      <c r="BY212" s="381"/>
      <c r="BZ212" s="381"/>
      <c r="CA212" s="381"/>
      <c r="CB212" s="384"/>
      <c r="CC212" s="381"/>
      <c r="CD212" s="381"/>
      <c r="CE212" s="381"/>
      <c r="CF212" s="381"/>
      <c r="CG212" s="384"/>
      <c r="CH212" s="381"/>
      <c r="CI212" s="381"/>
      <c r="CJ212" s="381"/>
      <c r="CK212" s="385"/>
      <c r="CL212" s="406"/>
    </row>
    <row r="213" spans="1:90" ht="12.75" customHeight="1">
      <c r="A213" s="7"/>
      <c r="B213" s="7"/>
      <c r="C213" s="7"/>
      <c r="D213" s="16"/>
      <c r="E213" s="386"/>
      <c r="F213" s="382"/>
      <c r="G213" s="381"/>
      <c r="H213" s="381"/>
      <c r="I213" s="381"/>
      <c r="J213" s="382"/>
      <c r="K213" s="381"/>
      <c r="L213" s="381"/>
      <c r="M213" s="382"/>
      <c r="N213" s="382"/>
      <c r="O213" s="381"/>
      <c r="P213" s="381"/>
      <c r="Q213" s="381"/>
      <c r="R213" s="382"/>
      <c r="S213" s="381"/>
      <c r="T213" s="381"/>
      <c r="U213" s="405"/>
      <c r="V213" s="385"/>
      <c r="W213" s="381"/>
      <c r="X213" s="381"/>
      <c r="Y213" s="381"/>
      <c r="Z213" s="381"/>
      <c r="AA213" s="382"/>
      <c r="AB213" s="381"/>
      <c r="AC213" s="381"/>
      <c r="AD213" s="382"/>
      <c r="AE213" s="382"/>
      <c r="AF213" s="381"/>
      <c r="AG213" s="381"/>
      <c r="AH213" s="381"/>
      <c r="AI213" s="382"/>
      <c r="AJ213" s="381"/>
      <c r="AK213" s="385"/>
      <c r="AL213" s="381"/>
      <c r="AM213" s="381"/>
      <c r="AN213" s="381"/>
      <c r="AO213" s="381"/>
      <c r="AP213" s="381"/>
      <c r="AQ213" s="381"/>
      <c r="AR213" s="384"/>
      <c r="AS213" s="384"/>
      <c r="AT213" s="381"/>
      <c r="AU213" s="381"/>
      <c r="AV213" s="381"/>
      <c r="AW213" s="381"/>
      <c r="AX213" s="381"/>
      <c r="AY213" s="381"/>
      <c r="AZ213" s="384"/>
      <c r="BA213" s="384"/>
      <c r="BB213" s="385"/>
      <c r="BC213" s="390"/>
      <c r="BD213" s="390"/>
      <c r="BE213" s="381"/>
      <c r="BF213" s="381"/>
      <c r="BG213" s="381"/>
      <c r="BH213" s="381"/>
      <c r="BI213" s="381"/>
      <c r="BJ213" s="384"/>
      <c r="BK213" s="381"/>
      <c r="BL213" s="381"/>
      <c r="BM213" s="384"/>
      <c r="BN213" s="381"/>
      <c r="BO213" s="381"/>
      <c r="BP213" s="381"/>
      <c r="BQ213" s="381"/>
      <c r="BR213" s="384"/>
      <c r="BS213" s="381"/>
      <c r="BT213" s="385"/>
      <c r="BU213" s="381"/>
      <c r="BV213" s="381"/>
      <c r="BW213" s="381"/>
      <c r="BX213" s="381"/>
      <c r="BY213" s="381"/>
      <c r="BZ213" s="381"/>
      <c r="CA213" s="381"/>
      <c r="CB213" s="384"/>
      <c r="CC213" s="381"/>
      <c r="CD213" s="381"/>
      <c r="CE213" s="381"/>
      <c r="CF213" s="381"/>
      <c r="CG213" s="384"/>
      <c r="CH213" s="381"/>
      <c r="CI213" s="381"/>
      <c r="CJ213" s="381"/>
      <c r="CK213" s="385"/>
      <c r="CL213" s="406"/>
    </row>
    <row r="214" spans="1:90" ht="12.75" customHeight="1">
      <c r="A214" s="7"/>
      <c r="B214" s="7"/>
      <c r="C214" s="7"/>
      <c r="D214" s="16"/>
      <c r="E214" s="386"/>
      <c r="F214" s="382"/>
      <c r="G214" s="381"/>
      <c r="H214" s="381"/>
      <c r="I214" s="381"/>
      <c r="J214" s="382"/>
      <c r="K214" s="381"/>
      <c r="L214" s="381"/>
      <c r="M214" s="382"/>
      <c r="N214" s="382"/>
      <c r="O214" s="381"/>
      <c r="P214" s="381"/>
      <c r="Q214" s="381"/>
      <c r="R214" s="382"/>
      <c r="S214" s="381"/>
      <c r="T214" s="381"/>
      <c r="U214" s="405"/>
      <c r="V214" s="385"/>
      <c r="W214" s="381"/>
      <c r="X214" s="381"/>
      <c r="Y214" s="381"/>
      <c r="Z214" s="381"/>
      <c r="AA214" s="382"/>
      <c r="AB214" s="381"/>
      <c r="AC214" s="381"/>
      <c r="AD214" s="382"/>
      <c r="AE214" s="382"/>
      <c r="AF214" s="381"/>
      <c r="AG214" s="381"/>
      <c r="AH214" s="381"/>
      <c r="AI214" s="382"/>
      <c r="AJ214" s="381"/>
      <c r="AK214" s="385"/>
      <c r="AL214" s="381"/>
      <c r="AM214" s="381"/>
      <c r="AN214" s="381"/>
      <c r="AO214" s="381"/>
      <c r="AP214" s="381"/>
      <c r="AQ214" s="381"/>
      <c r="AR214" s="384"/>
      <c r="AS214" s="384"/>
      <c r="AT214" s="381"/>
      <c r="AU214" s="381"/>
      <c r="AV214" s="381"/>
      <c r="AW214" s="381"/>
      <c r="AX214" s="381"/>
      <c r="AY214" s="381"/>
      <c r="AZ214" s="384"/>
      <c r="BA214" s="384"/>
      <c r="BB214" s="385"/>
      <c r="BC214" s="390"/>
      <c r="BD214" s="390"/>
      <c r="BE214" s="381"/>
      <c r="BF214" s="381"/>
      <c r="BG214" s="381"/>
      <c r="BH214" s="381"/>
      <c r="BI214" s="381"/>
      <c r="BJ214" s="384"/>
      <c r="BK214" s="381"/>
      <c r="BL214" s="381"/>
      <c r="BM214" s="384"/>
      <c r="BN214" s="381"/>
      <c r="BO214" s="381"/>
      <c r="BP214" s="381"/>
      <c r="BQ214" s="381"/>
      <c r="BR214" s="384"/>
      <c r="BS214" s="381"/>
      <c r="BT214" s="385"/>
      <c r="BU214" s="381"/>
      <c r="BV214" s="381"/>
      <c r="BW214" s="381"/>
      <c r="BX214" s="381"/>
      <c r="BY214" s="381"/>
      <c r="BZ214" s="381"/>
      <c r="CA214" s="381"/>
      <c r="CB214" s="384"/>
      <c r="CC214" s="381"/>
      <c r="CD214" s="381"/>
      <c r="CE214" s="381"/>
      <c r="CF214" s="381"/>
      <c r="CG214" s="384"/>
      <c r="CH214" s="381"/>
      <c r="CI214" s="381"/>
      <c r="CJ214" s="381"/>
      <c r="CK214" s="385"/>
      <c r="CL214" s="406"/>
    </row>
    <row r="215" spans="1:90" ht="12.75" customHeight="1">
      <c r="A215" s="7"/>
      <c r="B215" s="7"/>
      <c r="C215" s="7"/>
      <c r="D215" s="16"/>
      <c r="E215" s="386"/>
      <c r="F215" s="382"/>
      <c r="G215" s="381"/>
      <c r="H215" s="381"/>
      <c r="I215" s="381"/>
      <c r="J215" s="382"/>
      <c r="K215" s="381"/>
      <c r="L215" s="381"/>
      <c r="M215" s="382"/>
      <c r="N215" s="382"/>
      <c r="O215" s="381"/>
      <c r="P215" s="381"/>
      <c r="Q215" s="381"/>
      <c r="R215" s="382"/>
      <c r="S215" s="381"/>
      <c r="T215" s="381"/>
      <c r="U215" s="405"/>
      <c r="V215" s="385"/>
      <c r="W215" s="381"/>
      <c r="X215" s="381"/>
      <c r="Y215" s="381"/>
      <c r="Z215" s="381"/>
      <c r="AA215" s="382"/>
      <c r="AB215" s="381"/>
      <c r="AC215" s="381"/>
      <c r="AD215" s="382"/>
      <c r="AE215" s="382"/>
      <c r="AF215" s="381"/>
      <c r="AG215" s="381"/>
      <c r="AH215" s="381"/>
      <c r="AI215" s="382"/>
      <c r="AJ215" s="381"/>
      <c r="AK215" s="385"/>
      <c r="AL215" s="381"/>
      <c r="AM215" s="381"/>
      <c r="AN215" s="381"/>
      <c r="AO215" s="381"/>
      <c r="AP215" s="381"/>
      <c r="AQ215" s="381"/>
      <c r="AR215" s="384"/>
      <c r="AS215" s="384"/>
      <c r="AT215" s="381"/>
      <c r="AU215" s="381"/>
      <c r="AV215" s="381"/>
      <c r="AW215" s="381"/>
      <c r="AX215" s="381"/>
      <c r="AY215" s="381"/>
      <c r="AZ215" s="384"/>
      <c r="BA215" s="384"/>
      <c r="BB215" s="385"/>
      <c r="BC215" s="390"/>
      <c r="BD215" s="390"/>
      <c r="BE215" s="381"/>
      <c r="BF215" s="381"/>
      <c r="BG215" s="381"/>
      <c r="BH215" s="381"/>
      <c r="BI215" s="381"/>
      <c r="BJ215" s="384"/>
      <c r="BK215" s="381"/>
      <c r="BL215" s="381"/>
      <c r="BM215" s="384"/>
      <c r="BN215" s="381"/>
      <c r="BO215" s="381"/>
      <c r="BP215" s="381"/>
      <c r="BQ215" s="381"/>
      <c r="BR215" s="384"/>
      <c r="BS215" s="381"/>
      <c r="BT215" s="385"/>
      <c r="BU215" s="381"/>
      <c r="BV215" s="381"/>
      <c r="BW215" s="381"/>
      <c r="BX215" s="381"/>
      <c r="BY215" s="381"/>
      <c r="BZ215" s="381"/>
      <c r="CA215" s="381"/>
      <c r="CB215" s="384"/>
      <c r="CC215" s="381"/>
      <c r="CD215" s="381"/>
      <c r="CE215" s="381"/>
      <c r="CF215" s="381"/>
      <c r="CG215" s="384"/>
      <c r="CH215" s="381"/>
      <c r="CI215" s="381"/>
      <c r="CJ215" s="381"/>
      <c r="CK215" s="385"/>
      <c r="CL215" s="406"/>
    </row>
    <row r="216" spans="1:90" ht="12.75" customHeight="1">
      <c r="A216" s="7"/>
      <c r="B216" s="7"/>
      <c r="C216" s="7"/>
      <c r="D216" s="16"/>
      <c r="E216" s="386"/>
      <c r="F216" s="382"/>
      <c r="G216" s="381"/>
      <c r="H216" s="381"/>
      <c r="I216" s="381"/>
      <c r="J216" s="382"/>
      <c r="K216" s="381"/>
      <c r="L216" s="381"/>
      <c r="M216" s="382"/>
      <c r="N216" s="382"/>
      <c r="O216" s="381"/>
      <c r="P216" s="381"/>
      <c r="Q216" s="381"/>
      <c r="R216" s="382"/>
      <c r="S216" s="381"/>
      <c r="T216" s="381"/>
      <c r="U216" s="405"/>
      <c r="V216" s="385"/>
      <c r="W216" s="381"/>
      <c r="X216" s="381"/>
      <c r="Y216" s="381"/>
      <c r="Z216" s="381"/>
      <c r="AA216" s="382"/>
      <c r="AB216" s="381"/>
      <c r="AC216" s="381"/>
      <c r="AD216" s="382"/>
      <c r="AE216" s="382"/>
      <c r="AF216" s="381"/>
      <c r="AG216" s="381"/>
      <c r="AH216" s="381"/>
      <c r="AI216" s="382"/>
      <c r="AJ216" s="381"/>
      <c r="AK216" s="385"/>
      <c r="AL216" s="381"/>
      <c r="AM216" s="381"/>
      <c r="AN216" s="381"/>
      <c r="AO216" s="381"/>
      <c r="AP216" s="381"/>
      <c r="AQ216" s="381"/>
      <c r="AR216" s="384"/>
      <c r="AS216" s="384"/>
      <c r="AT216" s="381"/>
      <c r="AU216" s="381"/>
      <c r="AV216" s="381"/>
      <c r="AW216" s="381"/>
      <c r="AX216" s="381"/>
      <c r="AY216" s="381"/>
      <c r="AZ216" s="384"/>
      <c r="BA216" s="384"/>
      <c r="BB216" s="385"/>
      <c r="BC216" s="390"/>
      <c r="BD216" s="390"/>
      <c r="BE216" s="381"/>
      <c r="BF216" s="381"/>
      <c r="BG216" s="381"/>
      <c r="BH216" s="381"/>
      <c r="BI216" s="381"/>
      <c r="BJ216" s="384"/>
      <c r="BK216" s="381"/>
      <c r="BL216" s="381"/>
      <c r="BM216" s="384"/>
      <c r="BN216" s="381"/>
      <c r="BO216" s="381"/>
      <c r="BP216" s="381"/>
      <c r="BQ216" s="381"/>
      <c r="BR216" s="384"/>
      <c r="BS216" s="381"/>
      <c r="BT216" s="385"/>
      <c r="BU216" s="381"/>
      <c r="BV216" s="381"/>
      <c r="BW216" s="381"/>
      <c r="BX216" s="381"/>
      <c r="BY216" s="381"/>
      <c r="BZ216" s="381"/>
      <c r="CA216" s="381"/>
      <c r="CB216" s="384"/>
      <c r="CC216" s="381"/>
      <c r="CD216" s="381"/>
      <c r="CE216" s="381"/>
      <c r="CF216" s="381"/>
      <c r="CG216" s="384"/>
      <c r="CH216" s="381"/>
      <c r="CI216" s="381"/>
      <c r="CJ216" s="381"/>
      <c r="CK216" s="385"/>
      <c r="CL216" s="406"/>
    </row>
    <row r="217" spans="1:90" ht="12.75" customHeight="1">
      <c r="A217" s="7"/>
      <c r="B217" s="7"/>
      <c r="C217" s="7"/>
      <c r="D217" s="16"/>
      <c r="E217" s="386"/>
      <c r="F217" s="382"/>
      <c r="G217" s="381"/>
      <c r="H217" s="381"/>
      <c r="I217" s="381"/>
      <c r="J217" s="382"/>
      <c r="K217" s="381"/>
      <c r="L217" s="381"/>
      <c r="M217" s="382"/>
      <c r="N217" s="382"/>
      <c r="O217" s="381"/>
      <c r="P217" s="381"/>
      <c r="Q217" s="381"/>
      <c r="R217" s="382"/>
      <c r="S217" s="381"/>
      <c r="T217" s="381"/>
      <c r="U217" s="405"/>
      <c r="V217" s="385"/>
      <c r="W217" s="381"/>
      <c r="X217" s="381"/>
      <c r="Y217" s="381"/>
      <c r="Z217" s="381"/>
      <c r="AA217" s="382"/>
      <c r="AB217" s="381"/>
      <c r="AC217" s="381"/>
      <c r="AD217" s="382"/>
      <c r="AE217" s="382"/>
      <c r="AF217" s="381"/>
      <c r="AG217" s="381"/>
      <c r="AH217" s="381"/>
      <c r="AI217" s="382"/>
      <c r="AJ217" s="381"/>
      <c r="AK217" s="385"/>
      <c r="AL217" s="381"/>
      <c r="AM217" s="381"/>
      <c r="AN217" s="381"/>
      <c r="AO217" s="381"/>
      <c r="AP217" s="381"/>
      <c r="AQ217" s="381"/>
      <c r="AR217" s="384"/>
      <c r="AS217" s="384"/>
      <c r="AT217" s="381"/>
      <c r="AU217" s="381"/>
      <c r="AV217" s="381"/>
      <c r="AW217" s="381"/>
      <c r="AX217" s="381"/>
      <c r="AY217" s="381"/>
      <c r="AZ217" s="384"/>
      <c r="BA217" s="384"/>
      <c r="BB217" s="385"/>
      <c r="BC217" s="390"/>
      <c r="BD217" s="390"/>
      <c r="BE217" s="381"/>
      <c r="BF217" s="381"/>
      <c r="BG217" s="381"/>
      <c r="BH217" s="381"/>
      <c r="BI217" s="381"/>
      <c r="BJ217" s="384"/>
      <c r="BK217" s="381"/>
      <c r="BL217" s="381"/>
      <c r="BM217" s="384"/>
      <c r="BN217" s="381"/>
      <c r="BO217" s="381"/>
      <c r="BP217" s="381"/>
      <c r="BQ217" s="381"/>
      <c r="BR217" s="384"/>
      <c r="BS217" s="381"/>
      <c r="BT217" s="385"/>
      <c r="BU217" s="381"/>
      <c r="BV217" s="381"/>
      <c r="BW217" s="381"/>
      <c r="BX217" s="381"/>
      <c r="BY217" s="381"/>
      <c r="BZ217" s="381"/>
      <c r="CA217" s="381"/>
      <c r="CB217" s="384"/>
      <c r="CC217" s="381"/>
      <c r="CD217" s="381"/>
      <c r="CE217" s="381"/>
      <c r="CF217" s="381"/>
      <c r="CG217" s="384"/>
      <c r="CH217" s="381"/>
      <c r="CI217" s="381"/>
      <c r="CJ217" s="381"/>
      <c r="CK217" s="385"/>
      <c r="CL217" s="406"/>
    </row>
    <row r="218" spans="1:90" ht="12.75" customHeight="1">
      <c r="A218" s="7"/>
      <c r="B218" s="7"/>
      <c r="C218" s="7"/>
      <c r="D218" s="16"/>
      <c r="E218" s="386"/>
      <c r="F218" s="382"/>
      <c r="G218" s="381"/>
      <c r="H218" s="381"/>
      <c r="I218" s="381"/>
      <c r="J218" s="382"/>
      <c r="K218" s="381"/>
      <c r="L218" s="381"/>
      <c r="M218" s="382"/>
      <c r="N218" s="382"/>
      <c r="O218" s="381"/>
      <c r="P218" s="381"/>
      <c r="Q218" s="381"/>
      <c r="R218" s="382"/>
      <c r="S218" s="381"/>
      <c r="T218" s="381"/>
      <c r="U218" s="405"/>
      <c r="V218" s="385"/>
      <c r="W218" s="381"/>
      <c r="X218" s="381"/>
      <c r="Y218" s="381"/>
      <c r="Z218" s="381"/>
      <c r="AA218" s="382"/>
      <c r="AB218" s="381"/>
      <c r="AC218" s="381"/>
      <c r="AD218" s="382"/>
      <c r="AE218" s="382"/>
      <c r="AF218" s="381"/>
      <c r="AG218" s="381"/>
      <c r="AH218" s="381"/>
      <c r="AI218" s="382"/>
      <c r="AJ218" s="381"/>
      <c r="AK218" s="385"/>
      <c r="AL218" s="381"/>
      <c r="AM218" s="381"/>
      <c r="AN218" s="381"/>
      <c r="AO218" s="381"/>
      <c r="AP218" s="381"/>
      <c r="AQ218" s="381"/>
      <c r="AR218" s="384"/>
      <c r="AS218" s="384"/>
      <c r="AT218" s="381"/>
      <c r="AU218" s="381"/>
      <c r="AV218" s="381"/>
      <c r="AW218" s="381"/>
      <c r="AX218" s="381"/>
      <c r="AY218" s="381"/>
      <c r="AZ218" s="384"/>
      <c r="BA218" s="384"/>
      <c r="BB218" s="385"/>
      <c r="BC218" s="390"/>
      <c r="BD218" s="390"/>
      <c r="BE218" s="381"/>
      <c r="BF218" s="381"/>
      <c r="BG218" s="381"/>
      <c r="BH218" s="381"/>
      <c r="BI218" s="381"/>
      <c r="BJ218" s="384"/>
      <c r="BK218" s="381"/>
      <c r="BL218" s="381"/>
      <c r="BM218" s="384"/>
      <c r="BN218" s="381"/>
      <c r="BO218" s="381"/>
      <c r="BP218" s="381"/>
      <c r="BQ218" s="381"/>
      <c r="BR218" s="384"/>
      <c r="BS218" s="381"/>
      <c r="BT218" s="385"/>
      <c r="BU218" s="381"/>
      <c r="BV218" s="381"/>
      <c r="BW218" s="381"/>
      <c r="BX218" s="381"/>
      <c r="BY218" s="381"/>
      <c r="BZ218" s="381"/>
      <c r="CA218" s="381"/>
      <c r="CB218" s="384"/>
      <c r="CC218" s="381"/>
      <c r="CD218" s="381"/>
      <c r="CE218" s="381"/>
      <c r="CF218" s="381"/>
      <c r="CG218" s="384"/>
      <c r="CH218" s="381"/>
      <c r="CI218" s="381"/>
      <c r="CJ218" s="381"/>
      <c r="CK218" s="385"/>
      <c r="CL218" s="406"/>
    </row>
    <row r="219" spans="1:90" ht="12.75" customHeight="1">
      <c r="A219" s="7"/>
      <c r="B219" s="7"/>
      <c r="C219" s="7"/>
      <c r="D219" s="16"/>
      <c r="E219" s="386"/>
      <c r="F219" s="382"/>
      <c r="G219" s="381"/>
      <c r="H219" s="381"/>
      <c r="I219" s="381"/>
      <c r="J219" s="382"/>
      <c r="K219" s="381"/>
      <c r="L219" s="381"/>
      <c r="M219" s="382"/>
      <c r="N219" s="382"/>
      <c r="O219" s="381"/>
      <c r="P219" s="381"/>
      <c r="Q219" s="381"/>
      <c r="R219" s="382"/>
      <c r="S219" s="381"/>
      <c r="T219" s="381"/>
      <c r="U219" s="405"/>
      <c r="V219" s="385"/>
      <c r="W219" s="381"/>
      <c r="X219" s="381"/>
      <c r="Y219" s="381"/>
      <c r="Z219" s="381"/>
      <c r="AA219" s="382"/>
      <c r="AB219" s="381"/>
      <c r="AC219" s="381"/>
      <c r="AD219" s="382"/>
      <c r="AE219" s="382"/>
      <c r="AF219" s="381"/>
      <c r="AG219" s="381"/>
      <c r="AH219" s="381"/>
      <c r="AI219" s="382"/>
      <c r="AJ219" s="381"/>
      <c r="AK219" s="385"/>
      <c r="AL219" s="381"/>
      <c r="AM219" s="381"/>
      <c r="AN219" s="381"/>
      <c r="AO219" s="381"/>
      <c r="AP219" s="381"/>
      <c r="AQ219" s="381"/>
      <c r="AR219" s="384"/>
      <c r="AS219" s="384"/>
      <c r="AT219" s="381"/>
      <c r="AU219" s="381"/>
      <c r="AV219" s="381"/>
      <c r="AW219" s="381"/>
      <c r="AX219" s="381"/>
      <c r="AY219" s="381"/>
      <c r="AZ219" s="384"/>
      <c r="BA219" s="384"/>
      <c r="BB219" s="385"/>
      <c r="BC219" s="390"/>
      <c r="BD219" s="390"/>
      <c r="BE219" s="381"/>
      <c r="BF219" s="381"/>
      <c r="BG219" s="381"/>
      <c r="BH219" s="381"/>
      <c r="BI219" s="381"/>
      <c r="BJ219" s="384"/>
      <c r="BK219" s="381"/>
      <c r="BL219" s="381"/>
      <c r="BM219" s="384"/>
      <c r="BN219" s="381"/>
      <c r="BO219" s="381"/>
      <c r="BP219" s="381"/>
      <c r="BQ219" s="381"/>
      <c r="BR219" s="384"/>
      <c r="BS219" s="381"/>
      <c r="BT219" s="385"/>
      <c r="BU219" s="381"/>
      <c r="BV219" s="381"/>
      <c r="BW219" s="381"/>
      <c r="BX219" s="381"/>
      <c r="BY219" s="381"/>
      <c r="BZ219" s="381"/>
      <c r="CA219" s="381"/>
      <c r="CB219" s="384"/>
      <c r="CC219" s="381"/>
      <c r="CD219" s="381"/>
      <c r="CE219" s="381"/>
      <c r="CF219" s="381"/>
      <c r="CG219" s="384"/>
      <c r="CH219" s="381"/>
      <c r="CI219" s="381"/>
      <c r="CJ219" s="381"/>
      <c r="CK219" s="385"/>
      <c r="CL219" s="406"/>
    </row>
    <row r="220" spans="1:90" ht="12.75" customHeight="1">
      <c r="A220" s="7"/>
      <c r="B220" s="7"/>
      <c r="C220" s="7"/>
      <c r="D220" s="16"/>
      <c r="E220" s="386"/>
      <c r="F220" s="382"/>
      <c r="G220" s="381"/>
      <c r="H220" s="381"/>
      <c r="I220" s="381"/>
      <c r="J220" s="382"/>
      <c r="K220" s="381"/>
      <c r="L220" s="381"/>
      <c r="M220" s="382"/>
      <c r="N220" s="382"/>
      <c r="O220" s="381"/>
      <c r="P220" s="381"/>
      <c r="Q220" s="381"/>
      <c r="R220" s="382"/>
      <c r="S220" s="381"/>
      <c r="T220" s="381"/>
      <c r="U220" s="405"/>
      <c r="V220" s="385"/>
      <c r="W220" s="381"/>
      <c r="X220" s="381"/>
      <c r="Y220" s="381"/>
      <c r="Z220" s="381"/>
      <c r="AA220" s="382"/>
      <c r="AB220" s="381"/>
      <c r="AC220" s="381"/>
      <c r="AD220" s="382"/>
      <c r="AE220" s="382"/>
      <c r="AF220" s="381"/>
      <c r="AG220" s="381"/>
      <c r="AH220" s="381"/>
      <c r="AI220" s="382"/>
      <c r="AJ220" s="381"/>
      <c r="AK220" s="385"/>
      <c r="AL220" s="381"/>
      <c r="AM220" s="381"/>
      <c r="AN220" s="381"/>
      <c r="AO220" s="381"/>
      <c r="AP220" s="381"/>
      <c r="AQ220" s="381"/>
      <c r="AR220" s="384"/>
      <c r="AS220" s="384"/>
      <c r="AT220" s="381"/>
      <c r="AU220" s="381"/>
      <c r="AV220" s="381"/>
      <c r="AW220" s="381"/>
      <c r="AX220" s="381"/>
      <c r="AY220" s="381"/>
      <c r="AZ220" s="384"/>
      <c r="BA220" s="384"/>
      <c r="BB220" s="385"/>
      <c r="BC220" s="390"/>
      <c r="BD220" s="390"/>
      <c r="BE220" s="381"/>
      <c r="BF220" s="381"/>
      <c r="BG220" s="381"/>
      <c r="BH220" s="381"/>
      <c r="BI220" s="381"/>
      <c r="BJ220" s="384"/>
      <c r="BK220" s="381"/>
      <c r="BL220" s="381"/>
      <c r="BM220" s="384"/>
      <c r="BN220" s="381"/>
      <c r="BO220" s="381"/>
      <c r="BP220" s="381"/>
      <c r="BQ220" s="381"/>
      <c r="BR220" s="384"/>
      <c r="BS220" s="381"/>
      <c r="BT220" s="385"/>
      <c r="BU220" s="381"/>
      <c r="BV220" s="381"/>
      <c r="BW220" s="381"/>
      <c r="BX220" s="381"/>
      <c r="BY220" s="381"/>
      <c r="BZ220" s="381"/>
      <c r="CA220" s="381"/>
      <c r="CB220" s="384"/>
      <c r="CC220" s="381"/>
      <c r="CD220" s="381"/>
      <c r="CE220" s="381"/>
      <c r="CF220" s="381"/>
      <c r="CG220" s="384"/>
      <c r="CH220" s="381"/>
      <c r="CI220" s="381"/>
      <c r="CJ220" s="381"/>
      <c r="CK220" s="385"/>
      <c r="CL220" s="406"/>
    </row>
    <row r="221" spans="1:90" ht="12.75" customHeight="1">
      <c r="A221" s="7"/>
      <c r="B221" s="7"/>
      <c r="C221" s="7"/>
      <c r="D221" s="16"/>
      <c r="E221" s="386"/>
      <c r="F221" s="382"/>
      <c r="G221" s="381"/>
      <c r="H221" s="381"/>
      <c r="I221" s="381"/>
      <c r="J221" s="382"/>
      <c r="K221" s="381"/>
      <c r="L221" s="381"/>
      <c r="M221" s="382"/>
      <c r="N221" s="382"/>
      <c r="O221" s="381"/>
      <c r="P221" s="381"/>
      <c r="Q221" s="381"/>
      <c r="R221" s="382"/>
      <c r="S221" s="381"/>
      <c r="T221" s="381"/>
      <c r="U221" s="405"/>
      <c r="V221" s="385"/>
      <c r="W221" s="381"/>
      <c r="X221" s="381"/>
      <c r="Y221" s="381"/>
      <c r="Z221" s="381"/>
      <c r="AA221" s="382"/>
      <c r="AB221" s="381"/>
      <c r="AC221" s="381"/>
      <c r="AD221" s="382"/>
      <c r="AE221" s="382"/>
      <c r="AF221" s="381"/>
      <c r="AG221" s="381"/>
      <c r="AH221" s="381"/>
      <c r="AI221" s="382"/>
      <c r="AJ221" s="381"/>
      <c r="AK221" s="385"/>
      <c r="AL221" s="381"/>
      <c r="AM221" s="381"/>
      <c r="AN221" s="381"/>
      <c r="AO221" s="381"/>
      <c r="AP221" s="381"/>
      <c r="AQ221" s="381"/>
      <c r="AR221" s="384"/>
      <c r="AS221" s="384"/>
      <c r="AT221" s="381"/>
      <c r="AU221" s="381"/>
      <c r="AV221" s="381"/>
      <c r="AW221" s="381"/>
      <c r="AX221" s="381"/>
      <c r="AY221" s="381"/>
      <c r="AZ221" s="384"/>
      <c r="BA221" s="384"/>
      <c r="BB221" s="385"/>
      <c r="BC221" s="390"/>
      <c r="BD221" s="390"/>
      <c r="BE221" s="381"/>
      <c r="BF221" s="381"/>
      <c r="BG221" s="381"/>
      <c r="BH221" s="381"/>
      <c r="BI221" s="381"/>
      <c r="BJ221" s="384"/>
      <c r="BK221" s="381"/>
      <c r="BL221" s="381"/>
      <c r="BM221" s="384"/>
      <c r="BN221" s="381"/>
      <c r="BO221" s="381"/>
      <c r="BP221" s="381"/>
      <c r="BQ221" s="381"/>
      <c r="BR221" s="384"/>
      <c r="BS221" s="381"/>
      <c r="BT221" s="385"/>
      <c r="BU221" s="381"/>
      <c r="BV221" s="381"/>
      <c r="BW221" s="381"/>
      <c r="BX221" s="381"/>
      <c r="BY221" s="381"/>
      <c r="BZ221" s="381"/>
      <c r="CA221" s="381"/>
      <c r="CB221" s="384"/>
      <c r="CC221" s="381"/>
      <c r="CD221" s="381"/>
      <c r="CE221" s="381"/>
      <c r="CF221" s="381"/>
      <c r="CG221" s="384"/>
      <c r="CH221" s="381"/>
      <c r="CI221" s="381"/>
      <c r="CJ221" s="381"/>
      <c r="CK221" s="385"/>
      <c r="CL221" s="406"/>
    </row>
    <row r="222" spans="1:90" ht="12.75" customHeight="1">
      <c r="A222" s="7"/>
      <c r="B222" s="7"/>
      <c r="C222" s="7"/>
      <c r="D222" s="16"/>
      <c r="E222" s="386"/>
      <c r="F222" s="382"/>
      <c r="G222" s="381"/>
      <c r="H222" s="381"/>
      <c r="I222" s="381"/>
      <c r="J222" s="382"/>
      <c r="K222" s="381"/>
      <c r="L222" s="381"/>
      <c r="M222" s="382"/>
      <c r="N222" s="382"/>
      <c r="O222" s="381"/>
      <c r="P222" s="381"/>
      <c r="Q222" s="381"/>
      <c r="R222" s="382"/>
      <c r="S222" s="381"/>
      <c r="T222" s="381"/>
      <c r="U222" s="405"/>
      <c r="V222" s="385"/>
      <c r="W222" s="381"/>
      <c r="X222" s="381"/>
      <c r="Y222" s="381"/>
      <c r="Z222" s="381"/>
      <c r="AA222" s="382"/>
      <c r="AB222" s="381"/>
      <c r="AC222" s="381"/>
      <c r="AD222" s="382"/>
      <c r="AE222" s="382"/>
      <c r="AF222" s="381"/>
      <c r="AG222" s="381"/>
      <c r="AH222" s="381"/>
      <c r="AI222" s="382"/>
      <c r="AJ222" s="381"/>
      <c r="AK222" s="385"/>
      <c r="AL222" s="381"/>
      <c r="AM222" s="381"/>
      <c r="AN222" s="381"/>
      <c r="AO222" s="381"/>
      <c r="AP222" s="381"/>
      <c r="AQ222" s="381"/>
      <c r="AR222" s="384"/>
      <c r="AS222" s="384"/>
      <c r="AT222" s="381"/>
      <c r="AU222" s="381"/>
      <c r="AV222" s="381"/>
      <c r="AW222" s="381"/>
      <c r="AX222" s="381"/>
      <c r="AY222" s="381"/>
      <c r="AZ222" s="384"/>
      <c r="BA222" s="384"/>
      <c r="BB222" s="385"/>
      <c r="BC222" s="390"/>
      <c r="BD222" s="390"/>
      <c r="BE222" s="381"/>
      <c r="BF222" s="381"/>
      <c r="BG222" s="381"/>
      <c r="BH222" s="381"/>
      <c r="BI222" s="381"/>
      <c r="BJ222" s="384"/>
      <c r="BK222" s="381"/>
      <c r="BL222" s="381"/>
      <c r="BM222" s="384"/>
      <c r="BN222" s="381"/>
      <c r="BO222" s="381"/>
      <c r="BP222" s="381"/>
      <c r="BQ222" s="381"/>
      <c r="BR222" s="384"/>
      <c r="BS222" s="381"/>
      <c r="BT222" s="385"/>
      <c r="BU222" s="381"/>
      <c r="BV222" s="381"/>
      <c r="BW222" s="381"/>
      <c r="BX222" s="381"/>
      <c r="BY222" s="381"/>
      <c r="BZ222" s="381"/>
      <c r="CA222" s="381"/>
      <c r="CB222" s="384"/>
      <c r="CC222" s="381"/>
      <c r="CD222" s="381"/>
      <c r="CE222" s="381"/>
      <c r="CF222" s="381"/>
      <c r="CG222" s="384"/>
      <c r="CH222" s="381"/>
      <c r="CI222" s="381"/>
      <c r="CJ222" s="381"/>
      <c r="CK222" s="385"/>
      <c r="CL222" s="406"/>
    </row>
    <row r="223" spans="1:90" ht="12.75" customHeight="1">
      <c r="A223" s="7"/>
      <c r="B223" s="7"/>
      <c r="C223" s="7"/>
      <c r="D223" s="16"/>
      <c r="E223" s="386"/>
      <c r="F223" s="382"/>
      <c r="G223" s="381"/>
      <c r="H223" s="381"/>
      <c r="I223" s="381"/>
      <c r="J223" s="382"/>
      <c r="K223" s="381"/>
      <c r="L223" s="381"/>
      <c r="M223" s="382"/>
      <c r="N223" s="382"/>
      <c r="O223" s="381"/>
      <c r="P223" s="381"/>
      <c r="Q223" s="381"/>
      <c r="R223" s="382"/>
      <c r="S223" s="381"/>
      <c r="T223" s="381"/>
      <c r="U223" s="405"/>
      <c r="V223" s="385"/>
      <c r="W223" s="381"/>
      <c r="X223" s="381"/>
      <c r="Y223" s="381"/>
      <c r="Z223" s="381"/>
      <c r="AA223" s="382"/>
      <c r="AB223" s="381"/>
      <c r="AC223" s="381"/>
      <c r="AD223" s="382"/>
      <c r="AE223" s="382"/>
      <c r="AF223" s="381"/>
      <c r="AG223" s="381"/>
      <c r="AH223" s="381"/>
      <c r="AI223" s="382"/>
      <c r="AJ223" s="381"/>
      <c r="AK223" s="385"/>
      <c r="AL223" s="381"/>
      <c r="AM223" s="381"/>
      <c r="AN223" s="381"/>
      <c r="AO223" s="381"/>
      <c r="AP223" s="381"/>
      <c r="AQ223" s="381"/>
      <c r="AR223" s="384"/>
      <c r="AS223" s="384"/>
      <c r="AT223" s="381"/>
      <c r="AU223" s="381"/>
      <c r="AV223" s="381"/>
      <c r="AW223" s="381"/>
      <c r="AX223" s="381"/>
      <c r="AY223" s="381"/>
      <c r="AZ223" s="384"/>
      <c r="BA223" s="384"/>
      <c r="BB223" s="385"/>
      <c r="BC223" s="390"/>
      <c r="BD223" s="390"/>
      <c r="BE223" s="381"/>
      <c r="BF223" s="381"/>
      <c r="BG223" s="381"/>
      <c r="BH223" s="381"/>
      <c r="BI223" s="381"/>
      <c r="BJ223" s="384"/>
      <c r="BK223" s="381"/>
      <c r="BL223" s="381"/>
      <c r="BM223" s="384"/>
      <c r="BN223" s="381"/>
      <c r="BO223" s="381"/>
      <c r="BP223" s="381"/>
      <c r="BQ223" s="381"/>
      <c r="BR223" s="384"/>
      <c r="BS223" s="381"/>
      <c r="BT223" s="385"/>
      <c r="BU223" s="381"/>
      <c r="BV223" s="381"/>
      <c r="BW223" s="381"/>
      <c r="BX223" s="381"/>
      <c r="BY223" s="381"/>
      <c r="BZ223" s="381"/>
      <c r="CA223" s="381"/>
      <c r="CB223" s="384"/>
      <c r="CC223" s="381"/>
      <c r="CD223" s="381"/>
      <c r="CE223" s="381"/>
      <c r="CF223" s="381"/>
      <c r="CG223" s="384"/>
      <c r="CH223" s="381"/>
      <c r="CI223" s="381"/>
      <c r="CJ223" s="381"/>
      <c r="CK223" s="385"/>
      <c r="CL223" s="406"/>
    </row>
    <row r="224" spans="1:90" ht="12.75" customHeight="1">
      <c r="A224" s="7"/>
      <c r="B224" s="7"/>
      <c r="C224" s="7"/>
      <c r="D224" s="16"/>
      <c r="E224" s="386"/>
      <c r="F224" s="382"/>
      <c r="G224" s="381"/>
      <c r="H224" s="381"/>
      <c r="I224" s="381"/>
      <c r="J224" s="382"/>
      <c r="K224" s="381"/>
      <c r="L224" s="381"/>
      <c r="M224" s="382"/>
      <c r="N224" s="382"/>
      <c r="O224" s="381"/>
      <c r="P224" s="381"/>
      <c r="Q224" s="381"/>
      <c r="R224" s="382"/>
      <c r="S224" s="381"/>
      <c r="T224" s="381"/>
      <c r="U224" s="405"/>
      <c r="V224" s="385"/>
      <c r="W224" s="381"/>
      <c r="X224" s="381"/>
      <c r="Y224" s="381"/>
      <c r="Z224" s="381"/>
      <c r="AA224" s="382"/>
      <c r="AB224" s="381"/>
      <c r="AC224" s="381"/>
      <c r="AD224" s="382"/>
      <c r="AE224" s="382"/>
      <c r="AF224" s="381"/>
      <c r="AG224" s="381"/>
      <c r="AH224" s="381"/>
      <c r="AI224" s="382"/>
      <c r="AJ224" s="381"/>
      <c r="AK224" s="385"/>
      <c r="AL224" s="381"/>
      <c r="AM224" s="381"/>
      <c r="AN224" s="381"/>
      <c r="AO224" s="381"/>
      <c r="AP224" s="381"/>
      <c r="AQ224" s="381"/>
      <c r="AR224" s="384"/>
      <c r="AS224" s="384"/>
      <c r="AT224" s="381"/>
      <c r="AU224" s="381"/>
      <c r="AV224" s="381"/>
      <c r="AW224" s="381"/>
      <c r="AX224" s="381"/>
      <c r="AY224" s="381"/>
      <c r="AZ224" s="384"/>
      <c r="BA224" s="384"/>
      <c r="BB224" s="385"/>
      <c r="BC224" s="390"/>
      <c r="BD224" s="390"/>
      <c r="BE224" s="381"/>
      <c r="BF224" s="381"/>
      <c r="BG224" s="381"/>
      <c r="BH224" s="381"/>
      <c r="BI224" s="381"/>
      <c r="BJ224" s="384"/>
      <c r="BK224" s="381"/>
      <c r="BL224" s="381"/>
      <c r="BM224" s="384"/>
      <c r="BN224" s="381"/>
      <c r="BO224" s="381"/>
      <c r="BP224" s="381"/>
      <c r="BQ224" s="381"/>
      <c r="BR224" s="384"/>
      <c r="BS224" s="381"/>
      <c r="BT224" s="385"/>
      <c r="BU224" s="381"/>
      <c r="BV224" s="381"/>
      <c r="BW224" s="381"/>
      <c r="BX224" s="381"/>
      <c r="BY224" s="381"/>
      <c r="BZ224" s="381"/>
      <c r="CA224" s="381"/>
      <c r="CB224" s="384"/>
      <c r="CC224" s="381"/>
      <c r="CD224" s="381"/>
      <c r="CE224" s="381"/>
      <c r="CF224" s="381"/>
      <c r="CG224" s="384"/>
      <c r="CH224" s="381"/>
      <c r="CI224" s="381"/>
      <c r="CJ224" s="381"/>
      <c r="CK224" s="385"/>
      <c r="CL224" s="406"/>
    </row>
    <row r="225" spans="1:90" ht="12.75" customHeight="1">
      <c r="A225" s="7"/>
      <c r="B225" s="7"/>
      <c r="C225" s="7"/>
      <c r="D225" s="16"/>
      <c r="E225" s="386"/>
      <c r="F225" s="382"/>
      <c r="G225" s="381"/>
      <c r="H225" s="381"/>
      <c r="I225" s="381"/>
      <c r="J225" s="382"/>
      <c r="K225" s="381"/>
      <c r="L225" s="381"/>
      <c r="M225" s="382"/>
      <c r="N225" s="382"/>
      <c r="O225" s="381"/>
      <c r="P225" s="381"/>
      <c r="Q225" s="381"/>
      <c r="R225" s="382"/>
      <c r="S225" s="381"/>
      <c r="T225" s="381"/>
      <c r="U225" s="405"/>
      <c r="V225" s="385"/>
      <c r="W225" s="381"/>
      <c r="X225" s="381"/>
      <c r="Y225" s="381"/>
      <c r="Z225" s="381"/>
      <c r="AA225" s="382"/>
      <c r="AB225" s="381"/>
      <c r="AC225" s="381"/>
      <c r="AD225" s="382"/>
      <c r="AE225" s="382"/>
      <c r="AF225" s="381"/>
      <c r="AG225" s="381"/>
      <c r="AH225" s="381"/>
      <c r="AI225" s="382"/>
      <c r="AJ225" s="381"/>
      <c r="AK225" s="385"/>
      <c r="AL225" s="381"/>
      <c r="AM225" s="381"/>
      <c r="AN225" s="381"/>
      <c r="AO225" s="381"/>
      <c r="AP225" s="381"/>
      <c r="AQ225" s="381"/>
      <c r="AR225" s="384"/>
      <c r="AS225" s="384"/>
      <c r="AT225" s="381"/>
      <c r="AU225" s="381"/>
      <c r="AV225" s="381"/>
      <c r="AW225" s="381"/>
      <c r="AX225" s="381"/>
      <c r="AY225" s="381"/>
      <c r="AZ225" s="384"/>
      <c r="BA225" s="384"/>
      <c r="BB225" s="385"/>
      <c r="BC225" s="390"/>
      <c r="BD225" s="390"/>
      <c r="BE225" s="381"/>
      <c r="BF225" s="381"/>
      <c r="BG225" s="381"/>
      <c r="BH225" s="381"/>
      <c r="BI225" s="381"/>
      <c r="BJ225" s="384"/>
      <c r="BK225" s="381"/>
      <c r="BL225" s="381"/>
      <c r="BM225" s="384"/>
      <c r="BN225" s="381"/>
      <c r="BO225" s="381"/>
      <c r="BP225" s="381"/>
      <c r="BQ225" s="381"/>
      <c r="BR225" s="384"/>
      <c r="BS225" s="381"/>
      <c r="BT225" s="385"/>
      <c r="BU225" s="381"/>
      <c r="BV225" s="381"/>
      <c r="BW225" s="381"/>
      <c r="BX225" s="381"/>
      <c r="BY225" s="381"/>
      <c r="BZ225" s="381"/>
      <c r="CA225" s="381"/>
      <c r="CB225" s="384"/>
      <c r="CC225" s="381"/>
      <c r="CD225" s="381"/>
      <c r="CE225" s="381"/>
      <c r="CF225" s="381"/>
      <c r="CG225" s="384"/>
      <c r="CH225" s="381"/>
      <c r="CI225" s="381"/>
      <c r="CJ225" s="381"/>
      <c r="CK225" s="385"/>
      <c r="CL225" s="406"/>
    </row>
    <row r="226" spans="1:90" ht="12.75" customHeight="1">
      <c r="A226" s="7"/>
      <c r="B226" s="7"/>
      <c r="C226" s="7"/>
      <c r="D226" s="16"/>
      <c r="E226" s="386"/>
      <c r="F226" s="382"/>
      <c r="G226" s="381"/>
      <c r="H226" s="381"/>
      <c r="I226" s="381"/>
      <c r="J226" s="382"/>
      <c r="K226" s="381"/>
      <c r="L226" s="381"/>
      <c r="M226" s="382"/>
      <c r="N226" s="382"/>
      <c r="O226" s="381"/>
      <c r="P226" s="381"/>
      <c r="Q226" s="381"/>
      <c r="R226" s="382"/>
      <c r="S226" s="381"/>
      <c r="T226" s="381"/>
      <c r="U226" s="405"/>
      <c r="V226" s="385"/>
      <c r="W226" s="381"/>
      <c r="X226" s="381"/>
      <c r="Y226" s="381"/>
      <c r="Z226" s="381"/>
      <c r="AA226" s="382"/>
      <c r="AB226" s="381"/>
      <c r="AC226" s="381"/>
      <c r="AD226" s="382"/>
      <c r="AE226" s="382"/>
      <c r="AF226" s="381"/>
      <c r="AG226" s="381"/>
      <c r="AH226" s="381"/>
      <c r="AI226" s="382"/>
      <c r="AJ226" s="381"/>
      <c r="AK226" s="385"/>
      <c r="AL226" s="381"/>
      <c r="AM226" s="381"/>
      <c r="AN226" s="381"/>
      <c r="AO226" s="381"/>
      <c r="AP226" s="381"/>
      <c r="AQ226" s="381"/>
      <c r="AR226" s="384"/>
      <c r="AS226" s="384"/>
      <c r="AT226" s="381"/>
      <c r="AU226" s="381"/>
      <c r="AV226" s="381"/>
      <c r="AW226" s="381"/>
      <c r="AX226" s="381"/>
      <c r="AY226" s="381"/>
      <c r="AZ226" s="384"/>
      <c r="BA226" s="384"/>
      <c r="BB226" s="385"/>
      <c r="BC226" s="390"/>
      <c r="BD226" s="390"/>
      <c r="BE226" s="381"/>
      <c r="BF226" s="381"/>
      <c r="BG226" s="381"/>
      <c r="BH226" s="381"/>
      <c r="BI226" s="381"/>
      <c r="BJ226" s="384"/>
      <c r="BK226" s="381"/>
      <c r="BL226" s="381"/>
      <c r="BM226" s="384"/>
      <c r="BN226" s="381"/>
      <c r="BO226" s="381"/>
      <c r="BP226" s="381"/>
      <c r="BQ226" s="381"/>
      <c r="BR226" s="384"/>
      <c r="BS226" s="381"/>
      <c r="BT226" s="385"/>
      <c r="BU226" s="381"/>
      <c r="BV226" s="381"/>
      <c r="BW226" s="381"/>
      <c r="BX226" s="381"/>
      <c r="BY226" s="381"/>
      <c r="BZ226" s="381"/>
      <c r="CA226" s="381"/>
      <c r="CB226" s="384"/>
      <c r="CC226" s="381"/>
      <c r="CD226" s="381"/>
      <c r="CE226" s="381"/>
      <c r="CF226" s="381"/>
      <c r="CG226" s="384"/>
      <c r="CH226" s="381"/>
      <c r="CI226" s="381"/>
      <c r="CJ226" s="381"/>
      <c r="CK226" s="385"/>
      <c r="CL226" s="406"/>
    </row>
    <row r="227" spans="1:90" ht="12.75" customHeight="1">
      <c r="A227" s="7"/>
      <c r="B227" s="7"/>
      <c r="C227" s="7"/>
      <c r="D227" s="16"/>
      <c r="E227" s="386"/>
      <c r="F227" s="382"/>
      <c r="G227" s="381"/>
      <c r="H227" s="381"/>
      <c r="I227" s="381"/>
      <c r="J227" s="382"/>
      <c r="K227" s="381"/>
      <c r="L227" s="381"/>
      <c r="M227" s="382"/>
      <c r="N227" s="382"/>
      <c r="O227" s="381"/>
      <c r="P227" s="381"/>
      <c r="Q227" s="381"/>
      <c r="R227" s="382"/>
      <c r="S227" s="381"/>
      <c r="T227" s="381"/>
      <c r="U227" s="405"/>
      <c r="V227" s="385"/>
      <c r="W227" s="381"/>
      <c r="X227" s="381"/>
      <c r="Y227" s="381"/>
      <c r="Z227" s="381"/>
      <c r="AA227" s="382"/>
      <c r="AB227" s="381"/>
      <c r="AC227" s="381"/>
      <c r="AD227" s="382"/>
      <c r="AE227" s="382"/>
      <c r="AF227" s="381"/>
      <c r="AG227" s="381"/>
      <c r="AH227" s="381"/>
      <c r="AI227" s="382"/>
      <c r="AJ227" s="381"/>
      <c r="AK227" s="385"/>
      <c r="AL227" s="381"/>
      <c r="AM227" s="381"/>
      <c r="AN227" s="381"/>
      <c r="AO227" s="381"/>
      <c r="AP227" s="381"/>
      <c r="AQ227" s="381"/>
      <c r="AR227" s="384"/>
      <c r="AS227" s="384"/>
      <c r="AT227" s="381"/>
      <c r="AU227" s="381"/>
      <c r="AV227" s="381"/>
      <c r="AW227" s="381"/>
      <c r="AX227" s="381"/>
      <c r="AY227" s="381"/>
      <c r="AZ227" s="384"/>
      <c r="BA227" s="384"/>
      <c r="BB227" s="385"/>
      <c r="BC227" s="390"/>
      <c r="BD227" s="390"/>
      <c r="BE227" s="381"/>
      <c r="BF227" s="381"/>
      <c r="BG227" s="381"/>
      <c r="BH227" s="381"/>
      <c r="BI227" s="381"/>
      <c r="BJ227" s="384"/>
      <c r="BK227" s="381"/>
      <c r="BL227" s="381"/>
      <c r="BM227" s="384"/>
      <c r="BN227" s="381"/>
      <c r="BO227" s="381"/>
      <c r="BP227" s="381"/>
      <c r="BQ227" s="381"/>
      <c r="BR227" s="384"/>
      <c r="BS227" s="381"/>
      <c r="BT227" s="385"/>
      <c r="BU227" s="381"/>
      <c r="BV227" s="381"/>
      <c r="BW227" s="381"/>
      <c r="BX227" s="381"/>
      <c r="BY227" s="381"/>
      <c r="BZ227" s="381"/>
      <c r="CA227" s="381"/>
      <c r="CB227" s="384"/>
      <c r="CC227" s="381"/>
      <c r="CD227" s="381"/>
      <c r="CE227" s="381"/>
      <c r="CF227" s="381"/>
      <c r="CG227" s="384"/>
      <c r="CH227" s="381"/>
      <c r="CI227" s="381"/>
      <c r="CJ227" s="381"/>
      <c r="CK227" s="385"/>
      <c r="CL227" s="406"/>
    </row>
    <row r="228" spans="1:90" ht="12.75" customHeight="1">
      <c r="A228" s="7"/>
      <c r="B228" s="7"/>
      <c r="C228" s="7"/>
      <c r="D228" s="16"/>
      <c r="E228" s="386"/>
      <c r="F228" s="382"/>
      <c r="G228" s="381"/>
      <c r="H228" s="381"/>
      <c r="I228" s="381"/>
      <c r="J228" s="382"/>
      <c r="K228" s="381"/>
      <c r="L228" s="381"/>
      <c r="M228" s="382"/>
      <c r="N228" s="382"/>
      <c r="O228" s="381"/>
      <c r="P228" s="381"/>
      <c r="Q228" s="381"/>
      <c r="R228" s="382"/>
      <c r="S228" s="381"/>
      <c r="T228" s="381"/>
      <c r="U228" s="405"/>
      <c r="V228" s="385"/>
      <c r="W228" s="381"/>
      <c r="X228" s="381"/>
      <c r="Y228" s="381"/>
      <c r="Z228" s="381"/>
      <c r="AA228" s="382"/>
      <c r="AB228" s="381"/>
      <c r="AC228" s="381"/>
      <c r="AD228" s="382"/>
      <c r="AE228" s="382"/>
      <c r="AF228" s="381"/>
      <c r="AG228" s="381"/>
      <c r="AH228" s="381"/>
      <c r="AI228" s="382"/>
      <c r="AJ228" s="381"/>
      <c r="AK228" s="385"/>
      <c r="AL228" s="381"/>
      <c r="AM228" s="381"/>
      <c r="AN228" s="381"/>
      <c r="AO228" s="381"/>
      <c r="AP228" s="381"/>
      <c r="AQ228" s="381"/>
      <c r="AR228" s="384"/>
      <c r="AS228" s="384"/>
      <c r="AT228" s="381"/>
      <c r="AU228" s="381"/>
      <c r="AV228" s="381"/>
      <c r="AW228" s="381"/>
      <c r="AX228" s="381"/>
      <c r="AY228" s="381"/>
      <c r="AZ228" s="384"/>
      <c r="BA228" s="384"/>
      <c r="BB228" s="385"/>
      <c r="BC228" s="390"/>
      <c r="BD228" s="390"/>
      <c r="BE228" s="381"/>
      <c r="BF228" s="381"/>
      <c r="BG228" s="381"/>
      <c r="BH228" s="381"/>
      <c r="BI228" s="381"/>
      <c r="BJ228" s="384"/>
      <c r="BK228" s="381"/>
      <c r="BL228" s="381"/>
      <c r="BM228" s="384"/>
      <c r="BN228" s="381"/>
      <c r="BO228" s="381"/>
      <c r="BP228" s="381"/>
      <c r="BQ228" s="381"/>
      <c r="BR228" s="384"/>
      <c r="BS228" s="381"/>
      <c r="BT228" s="385"/>
      <c r="BU228" s="381"/>
      <c r="BV228" s="381"/>
      <c r="BW228" s="381"/>
      <c r="BX228" s="381"/>
      <c r="BY228" s="381"/>
      <c r="BZ228" s="381"/>
      <c r="CA228" s="381"/>
      <c r="CB228" s="384"/>
      <c r="CC228" s="381"/>
      <c r="CD228" s="381"/>
      <c r="CE228" s="381"/>
      <c r="CF228" s="381"/>
      <c r="CG228" s="384"/>
      <c r="CH228" s="381"/>
      <c r="CI228" s="381"/>
      <c r="CJ228" s="381"/>
      <c r="CK228" s="385"/>
      <c r="CL228" s="406"/>
    </row>
    <row r="229" spans="1:90" ht="12.75" customHeight="1">
      <c r="A229" s="7"/>
      <c r="B229" s="7"/>
      <c r="C229" s="7"/>
      <c r="D229" s="16"/>
      <c r="E229" s="386"/>
      <c r="F229" s="382"/>
      <c r="G229" s="381"/>
      <c r="H229" s="381"/>
      <c r="I229" s="381"/>
      <c r="J229" s="382"/>
      <c r="K229" s="381"/>
      <c r="L229" s="381"/>
      <c r="M229" s="382"/>
      <c r="N229" s="382"/>
      <c r="O229" s="381"/>
      <c r="P229" s="381"/>
      <c r="Q229" s="381"/>
      <c r="R229" s="382"/>
      <c r="S229" s="381"/>
      <c r="T229" s="381"/>
      <c r="U229" s="405"/>
      <c r="V229" s="385"/>
      <c r="W229" s="381"/>
      <c r="X229" s="381"/>
      <c r="Y229" s="381"/>
      <c r="Z229" s="381"/>
      <c r="AA229" s="382"/>
      <c r="AB229" s="381"/>
      <c r="AC229" s="381"/>
      <c r="AD229" s="382"/>
      <c r="AE229" s="382"/>
      <c r="AF229" s="381"/>
      <c r="AG229" s="381"/>
      <c r="AH229" s="381"/>
      <c r="AI229" s="382"/>
      <c r="AJ229" s="381"/>
      <c r="AK229" s="385"/>
      <c r="AL229" s="381"/>
      <c r="AM229" s="381"/>
      <c r="AN229" s="381"/>
      <c r="AO229" s="381"/>
      <c r="AP229" s="381"/>
      <c r="AQ229" s="381"/>
      <c r="AR229" s="384"/>
      <c r="AS229" s="384"/>
      <c r="AT229" s="381"/>
      <c r="AU229" s="381"/>
      <c r="AV229" s="381"/>
      <c r="AW229" s="381"/>
      <c r="AX229" s="381"/>
      <c r="AY229" s="381"/>
      <c r="AZ229" s="384"/>
      <c r="BA229" s="384"/>
      <c r="BB229" s="385"/>
      <c r="BC229" s="390"/>
      <c r="BD229" s="390"/>
      <c r="BE229" s="381"/>
      <c r="BF229" s="381"/>
      <c r="BG229" s="381"/>
      <c r="BH229" s="381"/>
      <c r="BI229" s="381"/>
      <c r="BJ229" s="384"/>
      <c r="BK229" s="381"/>
      <c r="BL229" s="381"/>
      <c r="BM229" s="384"/>
      <c r="BN229" s="381"/>
      <c r="BO229" s="381"/>
      <c r="BP229" s="381"/>
      <c r="BQ229" s="381"/>
      <c r="BR229" s="384"/>
      <c r="BS229" s="381"/>
      <c r="BT229" s="385"/>
      <c r="BU229" s="381"/>
      <c r="BV229" s="381"/>
      <c r="BW229" s="381"/>
      <c r="BX229" s="381"/>
      <c r="BY229" s="381"/>
      <c r="BZ229" s="381"/>
      <c r="CA229" s="381"/>
      <c r="CB229" s="384"/>
      <c r="CC229" s="381"/>
      <c r="CD229" s="381"/>
      <c r="CE229" s="381"/>
      <c r="CF229" s="381"/>
      <c r="CG229" s="384"/>
      <c r="CH229" s="381"/>
      <c r="CI229" s="381"/>
      <c r="CJ229" s="381"/>
      <c r="CK229" s="385"/>
      <c r="CL229" s="406"/>
    </row>
    <row r="230" spans="1:90" ht="12.75" customHeight="1">
      <c r="A230" s="7"/>
      <c r="B230" s="7"/>
      <c r="C230" s="7"/>
      <c r="D230" s="16"/>
      <c r="E230" s="386"/>
      <c r="F230" s="382"/>
      <c r="G230" s="381"/>
      <c r="H230" s="381"/>
      <c r="I230" s="381"/>
      <c r="J230" s="382"/>
      <c r="K230" s="381"/>
      <c r="L230" s="381"/>
      <c r="M230" s="382"/>
      <c r="N230" s="382"/>
      <c r="O230" s="381"/>
      <c r="P230" s="381"/>
      <c r="Q230" s="381"/>
      <c r="R230" s="382"/>
      <c r="S230" s="381"/>
      <c r="T230" s="381"/>
      <c r="U230" s="405"/>
      <c r="V230" s="385"/>
      <c r="W230" s="381"/>
      <c r="X230" s="381"/>
      <c r="Y230" s="381"/>
      <c r="Z230" s="381"/>
      <c r="AA230" s="382"/>
      <c r="AB230" s="381"/>
      <c r="AC230" s="381"/>
      <c r="AD230" s="382"/>
      <c r="AE230" s="382"/>
      <c r="AF230" s="381"/>
      <c r="AG230" s="381"/>
      <c r="AH230" s="381"/>
      <c r="AI230" s="382"/>
      <c r="AJ230" s="381"/>
      <c r="AK230" s="385"/>
      <c r="AL230" s="381"/>
      <c r="AM230" s="381"/>
      <c r="AN230" s="381"/>
      <c r="AO230" s="381"/>
      <c r="AP230" s="381"/>
      <c r="AQ230" s="381"/>
      <c r="AR230" s="384"/>
      <c r="AS230" s="384"/>
      <c r="AT230" s="381"/>
      <c r="AU230" s="381"/>
      <c r="AV230" s="381"/>
      <c r="AW230" s="381"/>
      <c r="AX230" s="381"/>
      <c r="AY230" s="381"/>
      <c r="AZ230" s="384"/>
      <c r="BA230" s="384"/>
      <c r="BB230" s="385"/>
      <c r="BC230" s="390"/>
      <c r="BD230" s="390"/>
      <c r="BE230" s="381"/>
      <c r="BF230" s="381"/>
      <c r="BG230" s="381"/>
      <c r="BH230" s="381"/>
      <c r="BI230" s="381"/>
      <c r="BJ230" s="384"/>
      <c r="BK230" s="381"/>
      <c r="BL230" s="381"/>
      <c r="BM230" s="384"/>
      <c r="BN230" s="381"/>
      <c r="BO230" s="381"/>
      <c r="BP230" s="381"/>
      <c r="BQ230" s="381"/>
      <c r="BR230" s="384"/>
      <c r="BS230" s="381"/>
      <c r="BT230" s="385"/>
      <c r="BU230" s="381"/>
      <c r="BV230" s="381"/>
      <c r="BW230" s="381"/>
      <c r="BX230" s="381"/>
      <c r="BY230" s="381"/>
      <c r="BZ230" s="381"/>
      <c r="CA230" s="381"/>
      <c r="CB230" s="384"/>
      <c r="CC230" s="381"/>
      <c r="CD230" s="381"/>
      <c r="CE230" s="381"/>
      <c r="CF230" s="381"/>
      <c r="CG230" s="384"/>
      <c r="CH230" s="381"/>
      <c r="CI230" s="381"/>
      <c r="CJ230" s="381"/>
      <c r="CK230" s="385"/>
      <c r="CL230" s="406"/>
    </row>
    <row r="231" spans="1:90" ht="12.75" customHeight="1">
      <c r="A231" s="7"/>
      <c r="B231" s="7"/>
      <c r="C231" s="7"/>
      <c r="D231" s="16"/>
      <c r="E231" s="386"/>
      <c r="F231" s="382"/>
      <c r="G231" s="381"/>
      <c r="H231" s="381"/>
      <c r="I231" s="381"/>
      <c r="J231" s="382"/>
      <c r="K231" s="381"/>
      <c r="L231" s="381"/>
      <c r="M231" s="382"/>
      <c r="N231" s="382"/>
      <c r="O231" s="381"/>
      <c r="P231" s="381"/>
      <c r="Q231" s="381"/>
      <c r="R231" s="382"/>
      <c r="S231" s="381"/>
      <c r="T231" s="381"/>
      <c r="U231" s="405"/>
      <c r="V231" s="385"/>
      <c r="W231" s="381"/>
      <c r="X231" s="381"/>
      <c r="Y231" s="381"/>
      <c r="Z231" s="381"/>
      <c r="AA231" s="382"/>
      <c r="AB231" s="381"/>
      <c r="AC231" s="381"/>
      <c r="AD231" s="382"/>
      <c r="AE231" s="382"/>
      <c r="AF231" s="381"/>
      <c r="AG231" s="381"/>
      <c r="AH231" s="381"/>
      <c r="AI231" s="382"/>
      <c r="AJ231" s="381"/>
      <c r="AK231" s="385"/>
      <c r="AL231" s="381"/>
      <c r="AM231" s="381"/>
      <c r="AN231" s="381"/>
      <c r="AO231" s="381"/>
      <c r="AP231" s="381"/>
      <c r="AQ231" s="381"/>
      <c r="AR231" s="384"/>
      <c r="AS231" s="384"/>
      <c r="AT231" s="381"/>
      <c r="AU231" s="381"/>
      <c r="AV231" s="381"/>
      <c r="AW231" s="381"/>
      <c r="AX231" s="381"/>
      <c r="AY231" s="381"/>
      <c r="AZ231" s="384"/>
      <c r="BA231" s="384"/>
      <c r="BB231" s="385"/>
      <c r="BC231" s="390"/>
      <c r="BD231" s="390"/>
      <c r="BE231" s="381"/>
      <c r="BF231" s="381"/>
      <c r="BG231" s="381"/>
      <c r="BH231" s="381"/>
      <c r="BI231" s="381"/>
      <c r="BJ231" s="384"/>
      <c r="BK231" s="381"/>
      <c r="BL231" s="381"/>
      <c r="BM231" s="384"/>
      <c r="BN231" s="381"/>
      <c r="BO231" s="381"/>
      <c r="BP231" s="381"/>
      <c r="BQ231" s="381"/>
      <c r="BR231" s="384"/>
      <c r="BS231" s="381"/>
      <c r="BT231" s="385"/>
      <c r="BU231" s="381"/>
      <c r="BV231" s="381"/>
      <c r="BW231" s="381"/>
      <c r="BX231" s="381"/>
      <c r="BY231" s="381"/>
      <c r="BZ231" s="381"/>
      <c r="CA231" s="381"/>
      <c r="CB231" s="384"/>
      <c r="CC231" s="381"/>
      <c r="CD231" s="381"/>
      <c r="CE231" s="381"/>
      <c r="CF231" s="381"/>
      <c r="CG231" s="384"/>
      <c r="CH231" s="381"/>
      <c r="CI231" s="381"/>
      <c r="CJ231" s="381"/>
      <c r="CK231" s="385"/>
      <c r="CL231" s="406"/>
    </row>
    <row r="232" spans="1:90" ht="12.75" customHeight="1">
      <c r="A232" s="7"/>
      <c r="B232" s="7"/>
      <c r="C232" s="7"/>
      <c r="D232" s="16"/>
      <c r="E232" s="386"/>
      <c r="F232" s="382"/>
      <c r="G232" s="381"/>
      <c r="H232" s="381"/>
      <c r="I232" s="381"/>
      <c r="J232" s="382"/>
      <c r="K232" s="381"/>
      <c r="L232" s="381"/>
      <c r="M232" s="382"/>
      <c r="N232" s="382"/>
      <c r="O232" s="381"/>
      <c r="P232" s="381"/>
      <c r="Q232" s="381"/>
      <c r="R232" s="382"/>
      <c r="S232" s="381"/>
      <c r="T232" s="381"/>
      <c r="U232" s="405"/>
      <c r="V232" s="385"/>
      <c r="W232" s="381"/>
      <c r="X232" s="381"/>
      <c r="Y232" s="381"/>
      <c r="Z232" s="381"/>
      <c r="AA232" s="382"/>
      <c r="AB232" s="381"/>
      <c r="AC232" s="381"/>
      <c r="AD232" s="382"/>
      <c r="AE232" s="382"/>
      <c r="AF232" s="381"/>
      <c r="AG232" s="381"/>
      <c r="AH232" s="381"/>
      <c r="AI232" s="382"/>
      <c r="AJ232" s="381"/>
      <c r="AK232" s="385"/>
      <c r="AL232" s="381"/>
      <c r="AM232" s="381"/>
      <c r="AN232" s="381"/>
      <c r="AO232" s="381"/>
      <c r="AP232" s="381"/>
      <c r="AQ232" s="381"/>
      <c r="AR232" s="384"/>
      <c r="AS232" s="384"/>
      <c r="AT232" s="381"/>
      <c r="AU232" s="381"/>
      <c r="AV232" s="381"/>
      <c r="AW232" s="381"/>
      <c r="AX232" s="381"/>
      <c r="AY232" s="381"/>
      <c r="AZ232" s="384"/>
      <c r="BA232" s="384"/>
      <c r="BB232" s="385"/>
      <c r="BC232" s="390"/>
      <c r="BD232" s="390"/>
      <c r="BE232" s="381"/>
      <c r="BF232" s="381"/>
      <c r="BG232" s="381"/>
      <c r="BH232" s="381"/>
      <c r="BI232" s="381"/>
      <c r="BJ232" s="384"/>
      <c r="BK232" s="381"/>
      <c r="BL232" s="381"/>
      <c r="BM232" s="384"/>
      <c r="BN232" s="381"/>
      <c r="BO232" s="381"/>
      <c r="BP232" s="381"/>
      <c r="BQ232" s="381"/>
      <c r="BR232" s="384"/>
      <c r="BS232" s="381"/>
      <c r="BT232" s="385"/>
      <c r="BU232" s="381"/>
      <c r="BV232" s="381"/>
      <c r="BW232" s="381"/>
      <c r="BX232" s="381"/>
      <c r="BY232" s="381"/>
      <c r="BZ232" s="381"/>
      <c r="CA232" s="381"/>
      <c r="CB232" s="384"/>
      <c r="CC232" s="381"/>
      <c r="CD232" s="381"/>
      <c r="CE232" s="381"/>
      <c r="CF232" s="381"/>
      <c r="CG232" s="384"/>
      <c r="CH232" s="381"/>
      <c r="CI232" s="381"/>
      <c r="CJ232" s="381"/>
      <c r="CK232" s="385"/>
      <c r="CL232" s="406"/>
    </row>
    <row r="233" spans="1:90" ht="12.75" customHeight="1">
      <c r="A233" s="7"/>
      <c r="B233" s="7"/>
      <c r="C233" s="7"/>
      <c r="D233" s="16"/>
      <c r="E233" s="386"/>
      <c r="F233" s="382"/>
      <c r="G233" s="381"/>
      <c r="H233" s="381"/>
      <c r="I233" s="381"/>
      <c r="J233" s="382"/>
      <c r="K233" s="381"/>
      <c r="L233" s="381"/>
      <c r="M233" s="382"/>
      <c r="N233" s="382"/>
      <c r="O233" s="381"/>
      <c r="P233" s="381"/>
      <c r="Q233" s="381"/>
      <c r="R233" s="382"/>
      <c r="S233" s="381"/>
      <c r="T233" s="381"/>
      <c r="U233" s="405"/>
      <c r="V233" s="385"/>
      <c r="W233" s="381"/>
      <c r="X233" s="381"/>
      <c r="Y233" s="381"/>
      <c r="Z233" s="381"/>
      <c r="AA233" s="382"/>
      <c r="AB233" s="381"/>
      <c r="AC233" s="381"/>
      <c r="AD233" s="382"/>
      <c r="AE233" s="382"/>
      <c r="AF233" s="381"/>
      <c r="AG233" s="381"/>
      <c r="AH233" s="381"/>
      <c r="AI233" s="382"/>
      <c r="AJ233" s="381"/>
      <c r="AK233" s="385"/>
      <c r="AL233" s="381"/>
      <c r="AM233" s="381"/>
      <c r="AN233" s="381"/>
      <c r="AO233" s="381"/>
      <c r="AP233" s="381"/>
      <c r="AQ233" s="381"/>
      <c r="AR233" s="384"/>
      <c r="AS233" s="384"/>
      <c r="AT233" s="381"/>
      <c r="AU233" s="381"/>
      <c r="AV233" s="381"/>
      <c r="AW233" s="381"/>
      <c r="AX233" s="381"/>
      <c r="AY233" s="381"/>
      <c r="AZ233" s="384"/>
      <c r="BA233" s="384"/>
      <c r="BB233" s="385"/>
      <c r="BC233" s="390"/>
      <c r="BD233" s="390"/>
      <c r="BE233" s="381"/>
      <c r="BF233" s="381"/>
      <c r="BG233" s="381"/>
      <c r="BH233" s="381"/>
      <c r="BI233" s="381"/>
      <c r="BJ233" s="384"/>
      <c r="BK233" s="381"/>
      <c r="BL233" s="381"/>
      <c r="BM233" s="384"/>
      <c r="BN233" s="381"/>
      <c r="BO233" s="381"/>
      <c r="BP233" s="381"/>
      <c r="BQ233" s="381"/>
      <c r="BR233" s="384"/>
      <c r="BS233" s="381"/>
      <c r="BT233" s="385"/>
      <c r="BU233" s="381"/>
      <c r="BV233" s="381"/>
      <c r="BW233" s="381"/>
      <c r="BX233" s="381"/>
      <c r="BY233" s="381"/>
      <c r="BZ233" s="381"/>
      <c r="CA233" s="381"/>
      <c r="CB233" s="384"/>
      <c r="CC233" s="381"/>
      <c r="CD233" s="381"/>
      <c r="CE233" s="381"/>
      <c r="CF233" s="381"/>
      <c r="CG233" s="384"/>
      <c r="CH233" s="381"/>
      <c r="CI233" s="381"/>
      <c r="CJ233" s="381"/>
      <c r="CK233" s="385"/>
      <c r="CL233" s="406"/>
    </row>
    <row r="234" spans="1:90" ht="12.75" customHeight="1">
      <c r="A234" s="7"/>
      <c r="B234" s="7"/>
      <c r="C234" s="7"/>
      <c r="D234" s="16"/>
      <c r="E234" s="386"/>
      <c r="F234" s="382"/>
      <c r="G234" s="381"/>
      <c r="H234" s="381"/>
      <c r="I234" s="381"/>
      <c r="J234" s="382"/>
      <c r="K234" s="381"/>
      <c r="L234" s="381"/>
      <c r="M234" s="382"/>
      <c r="N234" s="382"/>
      <c r="O234" s="381"/>
      <c r="P234" s="381"/>
      <c r="Q234" s="381"/>
      <c r="R234" s="382"/>
      <c r="S234" s="381"/>
      <c r="T234" s="381"/>
      <c r="U234" s="405"/>
      <c r="V234" s="385"/>
      <c r="W234" s="381"/>
      <c r="X234" s="381"/>
      <c r="Y234" s="381"/>
      <c r="Z234" s="381"/>
      <c r="AA234" s="382"/>
      <c r="AB234" s="381"/>
      <c r="AC234" s="381"/>
      <c r="AD234" s="382"/>
      <c r="AE234" s="382"/>
      <c r="AF234" s="381"/>
      <c r="AG234" s="381"/>
      <c r="AH234" s="381"/>
      <c r="AI234" s="382"/>
      <c r="AJ234" s="381"/>
      <c r="AK234" s="385"/>
      <c r="AL234" s="381"/>
      <c r="AM234" s="381"/>
      <c r="AN234" s="381"/>
      <c r="AO234" s="381"/>
      <c r="AP234" s="381"/>
      <c r="AQ234" s="381"/>
      <c r="AR234" s="384"/>
      <c r="AS234" s="384"/>
      <c r="AT234" s="381"/>
      <c r="AU234" s="381"/>
      <c r="AV234" s="381"/>
      <c r="AW234" s="381"/>
      <c r="AX234" s="381"/>
      <c r="AY234" s="381"/>
      <c r="AZ234" s="384"/>
      <c r="BA234" s="384"/>
      <c r="BB234" s="385"/>
      <c r="BC234" s="390"/>
      <c r="BD234" s="390"/>
      <c r="BE234" s="381"/>
      <c r="BF234" s="381"/>
      <c r="BG234" s="381"/>
      <c r="BH234" s="381"/>
      <c r="BI234" s="381"/>
      <c r="BJ234" s="384"/>
      <c r="BK234" s="381"/>
      <c r="BL234" s="381"/>
      <c r="BM234" s="384"/>
      <c r="BN234" s="381"/>
      <c r="BO234" s="381"/>
      <c r="BP234" s="381"/>
      <c r="BQ234" s="381"/>
      <c r="BR234" s="384"/>
      <c r="BS234" s="381"/>
      <c r="BT234" s="385"/>
      <c r="BU234" s="381"/>
      <c r="BV234" s="381"/>
      <c r="BW234" s="381"/>
      <c r="BX234" s="381"/>
      <c r="BY234" s="381"/>
      <c r="BZ234" s="381"/>
      <c r="CA234" s="381"/>
      <c r="CB234" s="384"/>
      <c r="CC234" s="381"/>
      <c r="CD234" s="381"/>
      <c r="CE234" s="381"/>
      <c r="CF234" s="381"/>
      <c r="CG234" s="384"/>
      <c r="CH234" s="381"/>
      <c r="CI234" s="381"/>
      <c r="CJ234" s="381"/>
      <c r="CK234" s="385"/>
      <c r="CL234" s="406"/>
    </row>
    <row r="235" spans="1:90" ht="12.75" customHeight="1">
      <c r="A235" s="7"/>
      <c r="B235" s="7"/>
      <c r="C235" s="7"/>
      <c r="D235" s="16"/>
      <c r="E235" s="386"/>
      <c r="F235" s="382"/>
      <c r="G235" s="381"/>
      <c r="H235" s="381"/>
      <c r="I235" s="381"/>
      <c r="J235" s="382"/>
      <c r="K235" s="381"/>
      <c r="L235" s="381"/>
      <c r="M235" s="382"/>
      <c r="N235" s="382"/>
      <c r="O235" s="381"/>
      <c r="P235" s="381"/>
      <c r="Q235" s="381"/>
      <c r="R235" s="382"/>
      <c r="S235" s="381"/>
      <c r="T235" s="381"/>
      <c r="U235" s="405"/>
      <c r="V235" s="385"/>
      <c r="W235" s="381"/>
      <c r="X235" s="381"/>
      <c r="Y235" s="381"/>
      <c r="Z235" s="381"/>
      <c r="AA235" s="382"/>
      <c r="AB235" s="381"/>
      <c r="AC235" s="381"/>
      <c r="AD235" s="382"/>
      <c r="AE235" s="382"/>
      <c r="AF235" s="381"/>
      <c r="AG235" s="381"/>
      <c r="AH235" s="381"/>
      <c r="AI235" s="382"/>
      <c r="AJ235" s="381"/>
      <c r="AK235" s="385"/>
      <c r="AL235" s="381"/>
      <c r="AM235" s="381"/>
      <c r="AN235" s="381"/>
      <c r="AO235" s="381"/>
      <c r="AP235" s="381"/>
      <c r="AQ235" s="381"/>
      <c r="AR235" s="384"/>
      <c r="AS235" s="384"/>
      <c r="AT235" s="381"/>
      <c r="AU235" s="381"/>
      <c r="AV235" s="381"/>
      <c r="AW235" s="381"/>
      <c r="AX235" s="381"/>
      <c r="AY235" s="381"/>
      <c r="AZ235" s="384"/>
      <c r="BA235" s="384"/>
      <c r="BB235" s="385"/>
      <c r="BC235" s="390"/>
      <c r="BD235" s="390"/>
      <c r="BE235" s="381"/>
      <c r="BF235" s="381"/>
      <c r="BG235" s="381"/>
      <c r="BH235" s="381"/>
      <c r="BI235" s="381"/>
      <c r="BJ235" s="384"/>
      <c r="BK235" s="381"/>
      <c r="BL235" s="381"/>
      <c r="BM235" s="384"/>
      <c r="BN235" s="381"/>
      <c r="BO235" s="381"/>
      <c r="BP235" s="381"/>
      <c r="BQ235" s="381"/>
      <c r="BR235" s="384"/>
      <c r="BS235" s="381"/>
      <c r="BT235" s="385"/>
      <c r="BU235" s="381"/>
      <c r="BV235" s="381"/>
      <c r="BW235" s="381"/>
      <c r="BX235" s="381"/>
      <c r="BY235" s="381"/>
      <c r="BZ235" s="381"/>
      <c r="CA235" s="381"/>
      <c r="CB235" s="384"/>
      <c r="CC235" s="381"/>
      <c r="CD235" s="381"/>
      <c r="CE235" s="381"/>
      <c r="CF235" s="381"/>
      <c r="CG235" s="384"/>
      <c r="CH235" s="381"/>
      <c r="CI235" s="381"/>
      <c r="CJ235" s="381"/>
      <c r="CK235" s="385"/>
      <c r="CL235" s="406"/>
    </row>
    <row r="236" spans="1:90" ht="12.75" customHeight="1">
      <c r="A236" s="7"/>
      <c r="B236" s="7"/>
      <c r="C236" s="7"/>
      <c r="D236" s="16"/>
      <c r="E236" s="386"/>
      <c r="F236" s="382"/>
      <c r="G236" s="381"/>
      <c r="H236" s="381"/>
      <c r="I236" s="381"/>
      <c r="J236" s="382"/>
      <c r="K236" s="381"/>
      <c r="L236" s="381"/>
      <c r="M236" s="382"/>
      <c r="N236" s="382"/>
      <c r="O236" s="381"/>
      <c r="P236" s="381"/>
      <c r="Q236" s="381"/>
      <c r="R236" s="382"/>
      <c r="S236" s="381"/>
      <c r="T236" s="381"/>
      <c r="U236" s="405"/>
      <c r="V236" s="385"/>
      <c r="W236" s="381"/>
      <c r="X236" s="381"/>
      <c r="Y236" s="381"/>
      <c r="Z236" s="381"/>
      <c r="AA236" s="382"/>
      <c r="AB236" s="381"/>
      <c r="AC236" s="381"/>
      <c r="AD236" s="382"/>
      <c r="AE236" s="382"/>
      <c r="AF236" s="381"/>
      <c r="AG236" s="381"/>
      <c r="AH236" s="381"/>
      <c r="AI236" s="382"/>
      <c r="AJ236" s="381"/>
      <c r="AK236" s="385"/>
      <c r="AL236" s="381"/>
      <c r="AM236" s="381"/>
      <c r="AN236" s="381"/>
      <c r="AO236" s="381"/>
      <c r="AP236" s="381"/>
      <c r="AQ236" s="381"/>
      <c r="AR236" s="384"/>
      <c r="AS236" s="384"/>
      <c r="AT236" s="381"/>
      <c r="AU236" s="381"/>
      <c r="AV236" s="381"/>
      <c r="AW236" s="381"/>
      <c r="AX236" s="381"/>
      <c r="AY236" s="381"/>
      <c r="AZ236" s="384"/>
      <c r="BA236" s="384"/>
      <c r="BB236" s="385"/>
      <c r="BC236" s="390"/>
      <c r="BD236" s="390"/>
      <c r="BE236" s="381"/>
      <c r="BF236" s="381"/>
      <c r="BG236" s="381"/>
      <c r="BH236" s="381"/>
      <c r="BI236" s="381"/>
      <c r="BJ236" s="384"/>
      <c r="BK236" s="381"/>
      <c r="BL236" s="381"/>
      <c r="BM236" s="384"/>
      <c r="BN236" s="381"/>
      <c r="BO236" s="381"/>
      <c r="BP236" s="381"/>
      <c r="BQ236" s="381"/>
      <c r="BR236" s="384"/>
      <c r="BS236" s="381"/>
      <c r="BT236" s="385"/>
      <c r="BU236" s="381"/>
      <c r="BV236" s="381"/>
      <c r="BW236" s="381"/>
      <c r="BX236" s="381"/>
      <c r="BY236" s="381"/>
      <c r="BZ236" s="381"/>
      <c r="CA236" s="381"/>
      <c r="CB236" s="384"/>
      <c r="CC236" s="381"/>
      <c r="CD236" s="381"/>
      <c r="CE236" s="381"/>
      <c r="CF236" s="381"/>
      <c r="CG236" s="384"/>
      <c r="CH236" s="381"/>
      <c r="CI236" s="381"/>
      <c r="CJ236" s="381"/>
      <c r="CK236" s="385"/>
      <c r="CL236" s="406"/>
    </row>
    <row r="237" spans="1:90" ht="12.75" customHeight="1">
      <c r="A237" s="7"/>
      <c r="B237" s="7"/>
      <c r="C237" s="7"/>
      <c r="D237" s="16"/>
      <c r="E237" s="386"/>
      <c r="F237" s="382"/>
      <c r="G237" s="381"/>
      <c r="H237" s="381"/>
      <c r="I237" s="381"/>
      <c r="J237" s="382"/>
      <c r="K237" s="381"/>
      <c r="L237" s="381"/>
      <c r="M237" s="382"/>
      <c r="N237" s="382"/>
      <c r="O237" s="381"/>
      <c r="P237" s="381"/>
      <c r="Q237" s="381"/>
      <c r="R237" s="382"/>
      <c r="S237" s="381"/>
      <c r="T237" s="381"/>
      <c r="U237" s="405"/>
      <c r="V237" s="385"/>
      <c r="W237" s="381"/>
      <c r="X237" s="381"/>
      <c r="Y237" s="381"/>
      <c r="Z237" s="381"/>
      <c r="AA237" s="382"/>
      <c r="AB237" s="381"/>
      <c r="AC237" s="381"/>
      <c r="AD237" s="382"/>
      <c r="AE237" s="382"/>
      <c r="AF237" s="381"/>
      <c r="AG237" s="381"/>
      <c r="AH237" s="381"/>
      <c r="AI237" s="382"/>
      <c r="AJ237" s="381"/>
      <c r="AK237" s="385"/>
      <c r="AL237" s="381"/>
      <c r="AM237" s="381"/>
      <c r="AN237" s="381"/>
      <c r="AO237" s="381"/>
      <c r="AP237" s="381"/>
      <c r="AQ237" s="381"/>
      <c r="AR237" s="384"/>
      <c r="AS237" s="384"/>
      <c r="AT237" s="381"/>
      <c r="AU237" s="381"/>
      <c r="AV237" s="381"/>
      <c r="AW237" s="381"/>
      <c r="AX237" s="381"/>
      <c r="AY237" s="381"/>
      <c r="AZ237" s="384"/>
      <c r="BA237" s="384"/>
      <c r="BB237" s="385"/>
      <c r="BC237" s="390"/>
      <c r="BD237" s="390"/>
      <c r="BE237" s="381"/>
      <c r="BF237" s="381"/>
      <c r="BG237" s="381"/>
      <c r="BH237" s="381"/>
      <c r="BI237" s="381"/>
      <c r="BJ237" s="384"/>
      <c r="BK237" s="381"/>
      <c r="BL237" s="381"/>
      <c r="BM237" s="384"/>
      <c r="BN237" s="381"/>
      <c r="BO237" s="381"/>
      <c r="BP237" s="381"/>
      <c r="BQ237" s="381"/>
      <c r="BR237" s="384"/>
      <c r="BS237" s="381"/>
      <c r="BT237" s="385"/>
      <c r="BU237" s="381"/>
      <c r="BV237" s="381"/>
      <c r="BW237" s="381"/>
      <c r="BX237" s="381"/>
      <c r="BY237" s="381"/>
      <c r="BZ237" s="381"/>
      <c r="CA237" s="381"/>
      <c r="CB237" s="384"/>
      <c r="CC237" s="381"/>
      <c r="CD237" s="381"/>
      <c r="CE237" s="381"/>
      <c r="CF237" s="381"/>
      <c r="CG237" s="384"/>
      <c r="CH237" s="381"/>
      <c r="CI237" s="381"/>
      <c r="CJ237" s="381"/>
      <c r="CK237" s="385"/>
      <c r="CL237" s="406"/>
    </row>
    <row r="238" spans="1:90" ht="12.75" customHeight="1">
      <c r="A238" s="7"/>
      <c r="B238" s="7"/>
      <c r="C238" s="7"/>
      <c r="D238" s="16"/>
      <c r="E238" s="386"/>
      <c r="F238" s="382"/>
      <c r="G238" s="381"/>
      <c r="H238" s="381"/>
      <c r="I238" s="381"/>
      <c r="J238" s="382"/>
      <c r="K238" s="381"/>
      <c r="L238" s="381"/>
      <c r="M238" s="382"/>
      <c r="N238" s="382"/>
      <c r="O238" s="381"/>
      <c r="P238" s="381"/>
      <c r="Q238" s="381"/>
      <c r="R238" s="382"/>
      <c r="S238" s="381"/>
      <c r="T238" s="381"/>
      <c r="U238" s="405"/>
      <c r="V238" s="385"/>
      <c r="W238" s="381"/>
      <c r="X238" s="381"/>
      <c r="Y238" s="381"/>
      <c r="Z238" s="381"/>
      <c r="AA238" s="382"/>
      <c r="AB238" s="381"/>
      <c r="AC238" s="381"/>
      <c r="AD238" s="382"/>
      <c r="AE238" s="382"/>
      <c r="AF238" s="381"/>
      <c r="AG238" s="381"/>
      <c r="AH238" s="381"/>
      <c r="AI238" s="382"/>
      <c r="AJ238" s="381"/>
      <c r="AK238" s="385"/>
      <c r="AL238" s="381"/>
      <c r="AM238" s="381"/>
      <c r="AN238" s="381"/>
      <c r="AO238" s="381"/>
      <c r="AP238" s="381"/>
      <c r="AQ238" s="381"/>
      <c r="AR238" s="384"/>
      <c r="AS238" s="384"/>
      <c r="AT238" s="381"/>
      <c r="AU238" s="381"/>
      <c r="AV238" s="381"/>
      <c r="AW238" s="381"/>
      <c r="AX238" s="381"/>
      <c r="AY238" s="381"/>
      <c r="AZ238" s="384"/>
      <c r="BA238" s="384"/>
      <c r="BB238" s="385"/>
      <c r="BC238" s="390"/>
      <c r="BD238" s="390"/>
      <c r="BE238" s="381"/>
      <c r="BF238" s="381"/>
      <c r="BG238" s="381"/>
      <c r="BH238" s="381"/>
      <c r="BI238" s="381"/>
      <c r="BJ238" s="384"/>
      <c r="BK238" s="381"/>
      <c r="BL238" s="381"/>
      <c r="BM238" s="384"/>
      <c r="BN238" s="381"/>
      <c r="BO238" s="381"/>
      <c r="BP238" s="381"/>
      <c r="BQ238" s="381"/>
      <c r="BR238" s="384"/>
      <c r="BS238" s="381"/>
      <c r="BT238" s="385"/>
      <c r="BU238" s="381"/>
      <c r="BV238" s="381"/>
      <c r="BW238" s="381"/>
      <c r="BX238" s="381"/>
      <c r="BY238" s="381"/>
      <c r="BZ238" s="381"/>
      <c r="CA238" s="381"/>
      <c r="CB238" s="384"/>
      <c r="CC238" s="381"/>
      <c r="CD238" s="381"/>
      <c r="CE238" s="381"/>
      <c r="CF238" s="381"/>
      <c r="CG238" s="384"/>
      <c r="CH238" s="381"/>
      <c r="CI238" s="381"/>
      <c r="CJ238" s="381"/>
      <c r="CK238" s="385"/>
      <c r="CL238" s="406"/>
    </row>
    <row r="239" spans="1:90" ht="12.75" customHeight="1">
      <c r="A239" s="7"/>
      <c r="B239" s="7"/>
      <c r="C239" s="7"/>
      <c r="D239" s="16"/>
      <c r="E239" s="386"/>
      <c r="F239" s="382"/>
      <c r="G239" s="381"/>
      <c r="H239" s="381"/>
      <c r="I239" s="381"/>
      <c r="J239" s="382"/>
      <c r="K239" s="381"/>
      <c r="L239" s="381"/>
      <c r="M239" s="382"/>
      <c r="N239" s="382"/>
      <c r="O239" s="381"/>
      <c r="P239" s="381"/>
      <c r="Q239" s="381"/>
      <c r="R239" s="382"/>
      <c r="S239" s="381"/>
      <c r="T239" s="381"/>
      <c r="U239" s="405"/>
      <c r="V239" s="385"/>
      <c r="W239" s="381"/>
      <c r="X239" s="381"/>
      <c r="Y239" s="381"/>
      <c r="Z239" s="381"/>
      <c r="AA239" s="382"/>
      <c r="AB239" s="381"/>
      <c r="AC239" s="381"/>
      <c r="AD239" s="382"/>
      <c r="AE239" s="382"/>
      <c r="AF239" s="381"/>
      <c r="AG239" s="381"/>
      <c r="AH239" s="381"/>
      <c r="AI239" s="382"/>
      <c r="AJ239" s="381"/>
      <c r="AK239" s="385"/>
      <c r="AL239" s="381"/>
      <c r="AM239" s="381"/>
      <c r="AN239" s="381"/>
      <c r="AO239" s="381"/>
      <c r="AP239" s="381"/>
      <c r="AQ239" s="381"/>
      <c r="AR239" s="384"/>
      <c r="AS239" s="384"/>
      <c r="AT239" s="381"/>
      <c r="AU239" s="381"/>
      <c r="AV239" s="381"/>
      <c r="AW239" s="381"/>
      <c r="AX239" s="381"/>
      <c r="AY239" s="381"/>
      <c r="AZ239" s="384"/>
      <c r="BA239" s="384"/>
      <c r="BB239" s="385"/>
      <c r="BC239" s="390"/>
      <c r="BD239" s="390"/>
      <c r="BE239" s="381"/>
      <c r="BF239" s="381"/>
      <c r="BG239" s="381"/>
      <c r="BH239" s="381"/>
      <c r="BI239" s="381"/>
      <c r="BJ239" s="384"/>
      <c r="BK239" s="381"/>
      <c r="BL239" s="381"/>
      <c r="BM239" s="384"/>
      <c r="BN239" s="381"/>
      <c r="BO239" s="381"/>
      <c r="BP239" s="381"/>
      <c r="BQ239" s="381"/>
      <c r="BR239" s="384"/>
      <c r="BS239" s="381"/>
      <c r="BT239" s="385"/>
      <c r="BU239" s="381"/>
      <c r="BV239" s="381"/>
      <c r="BW239" s="381"/>
      <c r="BX239" s="381"/>
      <c r="BY239" s="381"/>
      <c r="BZ239" s="381"/>
      <c r="CA239" s="381"/>
      <c r="CB239" s="384"/>
      <c r="CC239" s="381"/>
      <c r="CD239" s="381"/>
      <c r="CE239" s="381"/>
      <c r="CF239" s="381"/>
      <c r="CG239" s="384"/>
      <c r="CH239" s="381"/>
      <c r="CI239" s="381"/>
      <c r="CJ239" s="381"/>
      <c r="CK239" s="385"/>
      <c r="CL239" s="406"/>
    </row>
    <row r="240" spans="1:90" ht="12.75" customHeight="1">
      <c r="A240" s="7"/>
      <c r="B240" s="7"/>
      <c r="C240" s="7"/>
      <c r="D240" s="16"/>
      <c r="E240" s="386"/>
      <c r="F240" s="382"/>
      <c r="G240" s="381"/>
      <c r="H240" s="381"/>
      <c r="I240" s="381"/>
      <c r="J240" s="382"/>
      <c r="K240" s="381"/>
      <c r="L240" s="381"/>
      <c r="M240" s="382"/>
      <c r="N240" s="382"/>
      <c r="O240" s="381"/>
      <c r="P240" s="381"/>
      <c r="Q240" s="381"/>
      <c r="R240" s="382"/>
      <c r="S240" s="381"/>
      <c r="T240" s="381"/>
      <c r="U240" s="405"/>
      <c r="V240" s="385"/>
      <c r="W240" s="381"/>
      <c r="X240" s="381"/>
      <c r="Y240" s="381"/>
      <c r="Z240" s="381"/>
      <c r="AA240" s="382"/>
      <c r="AB240" s="381"/>
      <c r="AC240" s="381"/>
      <c r="AD240" s="382"/>
      <c r="AE240" s="382"/>
      <c r="AF240" s="381"/>
      <c r="AG240" s="381"/>
      <c r="AH240" s="381"/>
      <c r="AI240" s="382"/>
      <c r="AJ240" s="381"/>
      <c r="AK240" s="385"/>
      <c r="AL240" s="381"/>
      <c r="AM240" s="381"/>
      <c r="AN240" s="381"/>
      <c r="AO240" s="381"/>
      <c r="AP240" s="381"/>
      <c r="AQ240" s="381"/>
      <c r="AR240" s="384"/>
      <c r="AS240" s="384"/>
      <c r="AT240" s="381"/>
      <c r="AU240" s="381"/>
      <c r="AV240" s="381"/>
      <c r="AW240" s="381"/>
      <c r="AX240" s="381"/>
      <c r="AY240" s="381"/>
      <c r="AZ240" s="384"/>
      <c r="BA240" s="384"/>
      <c r="BB240" s="385"/>
      <c r="BC240" s="390"/>
      <c r="BD240" s="390"/>
      <c r="BE240" s="381"/>
      <c r="BF240" s="381"/>
      <c r="BG240" s="381"/>
      <c r="BH240" s="381"/>
      <c r="BI240" s="381"/>
      <c r="BJ240" s="384"/>
      <c r="BK240" s="381"/>
      <c r="BL240" s="381"/>
      <c r="BM240" s="384"/>
      <c r="BN240" s="381"/>
      <c r="BO240" s="381"/>
      <c r="BP240" s="381"/>
      <c r="BQ240" s="381"/>
      <c r="BR240" s="384"/>
      <c r="BS240" s="381"/>
      <c r="BT240" s="385"/>
      <c r="BU240" s="381"/>
      <c r="BV240" s="381"/>
      <c r="BW240" s="381"/>
      <c r="BX240" s="381"/>
      <c r="BY240" s="381"/>
      <c r="BZ240" s="381"/>
      <c r="CA240" s="381"/>
      <c r="CB240" s="384"/>
      <c r="CC240" s="381"/>
      <c r="CD240" s="381"/>
      <c r="CE240" s="381"/>
      <c r="CF240" s="381"/>
      <c r="CG240" s="384"/>
      <c r="CH240" s="381"/>
      <c r="CI240" s="381"/>
      <c r="CJ240" s="381"/>
      <c r="CK240" s="385"/>
      <c r="CL240" s="406"/>
    </row>
    <row r="241" spans="1:90" ht="12.75" customHeight="1">
      <c r="A241" s="7"/>
      <c r="B241" s="7"/>
      <c r="C241" s="7"/>
      <c r="D241" s="16"/>
      <c r="E241" s="386"/>
      <c r="F241" s="382"/>
      <c r="G241" s="381"/>
      <c r="H241" s="381"/>
      <c r="I241" s="381"/>
      <c r="J241" s="382"/>
      <c r="K241" s="381"/>
      <c r="L241" s="381"/>
      <c r="M241" s="382"/>
      <c r="N241" s="382"/>
      <c r="O241" s="381"/>
      <c r="P241" s="381"/>
      <c r="Q241" s="381"/>
      <c r="R241" s="382"/>
      <c r="S241" s="381"/>
      <c r="T241" s="381"/>
      <c r="U241" s="405"/>
      <c r="V241" s="385"/>
      <c r="W241" s="381"/>
      <c r="X241" s="381"/>
      <c r="Y241" s="381"/>
      <c r="Z241" s="381"/>
      <c r="AA241" s="382"/>
      <c r="AB241" s="381"/>
      <c r="AC241" s="381"/>
      <c r="AD241" s="382"/>
      <c r="AE241" s="382"/>
      <c r="AF241" s="381"/>
      <c r="AG241" s="381"/>
      <c r="AH241" s="381"/>
      <c r="AI241" s="382"/>
      <c r="AJ241" s="381"/>
      <c r="AK241" s="385"/>
      <c r="AL241" s="381"/>
      <c r="AM241" s="381"/>
      <c r="AN241" s="381"/>
      <c r="AO241" s="381"/>
      <c r="AP241" s="381"/>
      <c r="AQ241" s="381"/>
      <c r="AR241" s="384"/>
      <c r="AS241" s="384"/>
      <c r="AT241" s="381"/>
      <c r="AU241" s="381"/>
      <c r="AV241" s="381"/>
      <c r="AW241" s="381"/>
      <c r="AX241" s="381"/>
      <c r="AY241" s="381"/>
      <c r="AZ241" s="384"/>
      <c r="BA241" s="384"/>
      <c r="BB241" s="385"/>
      <c r="BC241" s="390"/>
      <c r="BD241" s="390"/>
      <c r="BE241" s="381"/>
      <c r="BF241" s="381"/>
      <c r="BG241" s="381"/>
      <c r="BH241" s="381"/>
      <c r="BI241" s="381"/>
      <c r="BJ241" s="384"/>
      <c r="BK241" s="381"/>
      <c r="BL241" s="381"/>
      <c r="BM241" s="384"/>
      <c r="BN241" s="381"/>
      <c r="BO241" s="381"/>
      <c r="BP241" s="381"/>
      <c r="BQ241" s="381"/>
      <c r="BR241" s="384"/>
      <c r="BS241" s="381"/>
      <c r="BT241" s="385"/>
      <c r="BU241" s="381"/>
      <c r="BV241" s="381"/>
      <c r="BW241" s="381"/>
      <c r="BX241" s="381"/>
      <c r="BY241" s="381"/>
      <c r="BZ241" s="381"/>
      <c r="CA241" s="381"/>
      <c r="CB241" s="384"/>
      <c r="CC241" s="381"/>
      <c r="CD241" s="381"/>
      <c r="CE241" s="381"/>
      <c r="CF241" s="381"/>
      <c r="CG241" s="384"/>
      <c r="CH241" s="381"/>
      <c r="CI241" s="381"/>
      <c r="CJ241" s="381"/>
      <c r="CK241" s="385"/>
      <c r="CL241" s="406"/>
    </row>
    <row r="242" spans="1:90" ht="12.75" customHeight="1">
      <c r="A242" s="7"/>
      <c r="B242" s="7"/>
      <c r="C242" s="7"/>
      <c r="D242" s="16"/>
      <c r="E242" s="386"/>
      <c r="F242" s="382"/>
      <c r="G242" s="381"/>
      <c r="H242" s="381"/>
      <c r="I242" s="381"/>
      <c r="J242" s="382"/>
      <c r="K242" s="381"/>
      <c r="L242" s="381"/>
      <c r="M242" s="382"/>
      <c r="N242" s="382"/>
      <c r="O242" s="381"/>
      <c r="P242" s="381"/>
      <c r="Q242" s="381"/>
      <c r="R242" s="382"/>
      <c r="S242" s="381"/>
      <c r="T242" s="381"/>
      <c r="U242" s="405"/>
      <c r="V242" s="385"/>
      <c r="W242" s="381"/>
      <c r="X242" s="381"/>
      <c r="Y242" s="381"/>
      <c r="Z242" s="381"/>
      <c r="AA242" s="382"/>
      <c r="AB242" s="381"/>
      <c r="AC242" s="381"/>
      <c r="AD242" s="382"/>
      <c r="AE242" s="382"/>
      <c r="AF242" s="381"/>
      <c r="AG242" s="381"/>
      <c r="AH242" s="381"/>
      <c r="AI242" s="382"/>
      <c r="AJ242" s="381"/>
      <c r="AK242" s="385"/>
      <c r="AL242" s="381"/>
      <c r="AM242" s="381"/>
      <c r="AN242" s="381"/>
      <c r="AO242" s="381"/>
      <c r="AP242" s="381"/>
      <c r="AQ242" s="381"/>
      <c r="AR242" s="384"/>
      <c r="AS242" s="384"/>
      <c r="AT242" s="381"/>
      <c r="AU242" s="381"/>
      <c r="AV242" s="381"/>
      <c r="AW242" s="381"/>
      <c r="AX242" s="381"/>
      <c r="AY242" s="381"/>
      <c r="AZ242" s="384"/>
      <c r="BA242" s="384"/>
      <c r="BB242" s="385"/>
      <c r="BC242" s="390"/>
      <c r="BD242" s="390"/>
      <c r="BE242" s="381"/>
      <c r="BF242" s="381"/>
      <c r="BG242" s="381"/>
      <c r="BH242" s="381"/>
      <c r="BI242" s="381"/>
      <c r="BJ242" s="384"/>
      <c r="BK242" s="381"/>
      <c r="BL242" s="381"/>
      <c r="BM242" s="384"/>
      <c r="BN242" s="381"/>
      <c r="BO242" s="381"/>
      <c r="BP242" s="381"/>
      <c r="BQ242" s="381"/>
      <c r="BR242" s="384"/>
      <c r="BS242" s="381"/>
      <c r="BT242" s="385"/>
      <c r="BU242" s="381"/>
      <c r="BV242" s="381"/>
      <c r="BW242" s="381"/>
      <c r="BX242" s="381"/>
      <c r="BY242" s="381"/>
      <c r="BZ242" s="381"/>
      <c r="CA242" s="381"/>
      <c r="CB242" s="384"/>
      <c r="CC242" s="381"/>
      <c r="CD242" s="381"/>
      <c r="CE242" s="381"/>
      <c r="CF242" s="381"/>
      <c r="CG242" s="384"/>
      <c r="CH242" s="381"/>
      <c r="CI242" s="381"/>
      <c r="CJ242" s="381"/>
      <c r="CK242" s="385"/>
      <c r="CL242" s="406"/>
    </row>
    <row r="243" spans="1:90" ht="12.75" customHeight="1">
      <c r="A243" s="7"/>
      <c r="B243" s="7"/>
      <c r="C243" s="7"/>
      <c r="D243" s="16"/>
      <c r="E243" s="386"/>
      <c r="F243" s="382"/>
      <c r="G243" s="381"/>
      <c r="H243" s="381"/>
      <c r="I243" s="381"/>
      <c r="J243" s="382"/>
      <c r="K243" s="381"/>
      <c r="L243" s="381"/>
      <c r="M243" s="382"/>
      <c r="N243" s="382"/>
      <c r="O243" s="381"/>
      <c r="P243" s="381"/>
      <c r="Q243" s="381"/>
      <c r="R243" s="382"/>
      <c r="S243" s="381"/>
      <c r="T243" s="381"/>
      <c r="U243" s="405"/>
      <c r="V243" s="385"/>
      <c r="W243" s="381"/>
      <c r="X243" s="381"/>
      <c r="Y243" s="381"/>
      <c r="Z243" s="381"/>
      <c r="AA243" s="382"/>
      <c r="AB243" s="381"/>
      <c r="AC243" s="381"/>
      <c r="AD243" s="382"/>
      <c r="AE243" s="382"/>
      <c r="AF243" s="381"/>
      <c r="AG243" s="381"/>
      <c r="AH243" s="381"/>
      <c r="AI243" s="382"/>
      <c r="AJ243" s="381"/>
      <c r="AK243" s="385"/>
      <c r="AL243" s="381"/>
      <c r="AM243" s="381"/>
      <c r="AN243" s="381"/>
      <c r="AO243" s="381"/>
      <c r="AP243" s="381"/>
      <c r="AQ243" s="381"/>
      <c r="AR243" s="384"/>
      <c r="AS243" s="384"/>
      <c r="AT243" s="381"/>
      <c r="AU243" s="381"/>
      <c r="AV243" s="381"/>
      <c r="AW243" s="381"/>
      <c r="AX243" s="381"/>
      <c r="AY243" s="381"/>
      <c r="AZ243" s="384"/>
      <c r="BA243" s="384"/>
      <c r="BB243" s="385"/>
      <c r="BC243" s="390"/>
      <c r="BD243" s="390"/>
      <c r="BE243" s="381"/>
      <c r="BF243" s="381"/>
      <c r="BG243" s="381"/>
      <c r="BH243" s="381"/>
      <c r="BI243" s="381"/>
      <c r="BJ243" s="384"/>
      <c r="BK243" s="381"/>
      <c r="BL243" s="381"/>
      <c r="BM243" s="384"/>
      <c r="BN243" s="381"/>
      <c r="BO243" s="381"/>
      <c r="BP243" s="381"/>
      <c r="BQ243" s="381"/>
      <c r="BR243" s="384"/>
      <c r="BS243" s="381"/>
      <c r="BT243" s="385"/>
      <c r="BU243" s="381"/>
      <c r="BV243" s="381"/>
      <c r="BW243" s="381"/>
      <c r="BX243" s="381"/>
      <c r="BY243" s="381"/>
      <c r="BZ243" s="381"/>
      <c r="CA243" s="381"/>
      <c r="CB243" s="384"/>
      <c r="CC243" s="381"/>
      <c r="CD243" s="381"/>
      <c r="CE243" s="381"/>
      <c r="CF243" s="381"/>
      <c r="CG243" s="384"/>
      <c r="CH243" s="381"/>
      <c r="CI243" s="381"/>
      <c r="CJ243" s="381"/>
      <c r="CK243" s="385"/>
      <c r="CL243" s="406"/>
    </row>
    <row r="244" spans="1:90" ht="12.75" customHeight="1">
      <c r="A244" s="7"/>
      <c r="B244" s="7"/>
      <c r="C244" s="7"/>
      <c r="D244" s="16"/>
      <c r="E244" s="386"/>
      <c r="F244" s="382"/>
      <c r="G244" s="381"/>
      <c r="H244" s="381"/>
      <c r="I244" s="381"/>
      <c r="J244" s="382"/>
      <c r="K244" s="381"/>
      <c r="L244" s="381"/>
      <c r="M244" s="382"/>
      <c r="N244" s="382"/>
      <c r="O244" s="381"/>
      <c r="P244" s="381"/>
      <c r="Q244" s="381"/>
      <c r="R244" s="382"/>
      <c r="S244" s="381"/>
      <c r="T244" s="381"/>
      <c r="U244" s="405"/>
      <c r="V244" s="385"/>
      <c r="W244" s="381"/>
      <c r="X244" s="381"/>
      <c r="Y244" s="381"/>
      <c r="Z244" s="381"/>
      <c r="AA244" s="382"/>
      <c r="AB244" s="381"/>
      <c r="AC244" s="381"/>
      <c r="AD244" s="382"/>
      <c r="AE244" s="382"/>
      <c r="AF244" s="381"/>
      <c r="AG244" s="381"/>
      <c r="AH244" s="381"/>
      <c r="AI244" s="382"/>
      <c r="AJ244" s="381"/>
      <c r="AK244" s="385"/>
      <c r="AL244" s="381"/>
      <c r="AM244" s="381"/>
      <c r="AN244" s="381"/>
      <c r="AO244" s="381"/>
      <c r="AP244" s="381"/>
      <c r="AQ244" s="381"/>
      <c r="AR244" s="384"/>
      <c r="AS244" s="384"/>
      <c r="AT244" s="381"/>
      <c r="AU244" s="381"/>
      <c r="AV244" s="381"/>
      <c r="AW244" s="381"/>
      <c r="AX244" s="381"/>
      <c r="AY244" s="381"/>
      <c r="AZ244" s="384"/>
      <c r="BA244" s="384"/>
      <c r="BB244" s="385"/>
      <c r="BC244" s="390"/>
      <c r="BD244" s="390"/>
      <c r="BE244" s="381"/>
      <c r="BF244" s="381"/>
      <c r="BG244" s="381"/>
      <c r="BH244" s="381"/>
      <c r="BI244" s="381"/>
      <c r="BJ244" s="384"/>
      <c r="BK244" s="381"/>
      <c r="BL244" s="381"/>
      <c r="BM244" s="384"/>
      <c r="BN244" s="381"/>
      <c r="BO244" s="381"/>
      <c r="BP244" s="381"/>
      <c r="BQ244" s="381"/>
      <c r="BR244" s="384"/>
      <c r="BS244" s="381"/>
      <c r="BT244" s="385"/>
      <c r="BU244" s="381"/>
      <c r="BV244" s="381"/>
      <c r="BW244" s="381"/>
      <c r="BX244" s="381"/>
      <c r="BY244" s="381"/>
      <c r="BZ244" s="381"/>
      <c r="CA244" s="381"/>
      <c r="CB244" s="384"/>
      <c r="CC244" s="381"/>
      <c r="CD244" s="381"/>
      <c r="CE244" s="381"/>
      <c r="CF244" s="381"/>
      <c r="CG244" s="384"/>
      <c r="CH244" s="381"/>
      <c r="CI244" s="381"/>
      <c r="CJ244" s="381"/>
      <c r="CK244" s="385"/>
      <c r="CL244" s="406"/>
    </row>
    <row r="245" spans="1:90" ht="12.75" customHeight="1">
      <c r="A245" s="7"/>
      <c r="B245" s="7"/>
      <c r="C245" s="7"/>
      <c r="D245" s="16"/>
      <c r="E245" s="386"/>
      <c r="F245" s="382"/>
      <c r="G245" s="381"/>
      <c r="H245" s="381"/>
      <c r="I245" s="381"/>
      <c r="J245" s="382"/>
      <c r="K245" s="381"/>
      <c r="L245" s="381"/>
      <c r="M245" s="382"/>
      <c r="N245" s="382"/>
      <c r="O245" s="381"/>
      <c r="P245" s="381"/>
      <c r="Q245" s="381"/>
      <c r="R245" s="382"/>
      <c r="S245" s="381"/>
      <c r="T245" s="381"/>
      <c r="U245" s="405"/>
      <c r="V245" s="385"/>
      <c r="W245" s="381"/>
      <c r="X245" s="381"/>
      <c r="Y245" s="381"/>
      <c r="Z245" s="381"/>
      <c r="AA245" s="382"/>
      <c r="AB245" s="381"/>
      <c r="AC245" s="381"/>
      <c r="AD245" s="382"/>
      <c r="AE245" s="382"/>
      <c r="AF245" s="381"/>
      <c r="AG245" s="381"/>
      <c r="AH245" s="381"/>
      <c r="AI245" s="382"/>
      <c r="AJ245" s="381"/>
      <c r="AK245" s="385"/>
      <c r="AL245" s="381"/>
      <c r="AM245" s="381"/>
      <c r="AN245" s="381"/>
      <c r="AO245" s="381"/>
      <c r="AP245" s="381"/>
      <c r="AQ245" s="381"/>
      <c r="AR245" s="384"/>
      <c r="AS245" s="384"/>
      <c r="AT245" s="381"/>
      <c r="AU245" s="381"/>
      <c r="AV245" s="381"/>
      <c r="AW245" s="381"/>
      <c r="AX245" s="381"/>
      <c r="AY245" s="381"/>
      <c r="AZ245" s="384"/>
      <c r="BA245" s="384"/>
      <c r="BB245" s="385"/>
      <c r="BC245" s="390"/>
      <c r="BD245" s="390"/>
      <c r="BE245" s="381"/>
      <c r="BF245" s="381"/>
      <c r="BG245" s="381"/>
      <c r="BH245" s="381"/>
      <c r="BI245" s="381"/>
      <c r="BJ245" s="384"/>
      <c r="BK245" s="381"/>
      <c r="BL245" s="381"/>
      <c r="BM245" s="384"/>
      <c r="BN245" s="381"/>
      <c r="BO245" s="381"/>
      <c r="BP245" s="381"/>
      <c r="BQ245" s="381"/>
      <c r="BR245" s="384"/>
      <c r="BS245" s="381"/>
      <c r="BT245" s="385"/>
      <c r="BU245" s="381"/>
      <c r="BV245" s="381"/>
      <c r="BW245" s="381"/>
      <c r="BX245" s="381"/>
      <c r="BY245" s="381"/>
      <c r="BZ245" s="381"/>
      <c r="CA245" s="381"/>
      <c r="CB245" s="384"/>
      <c r="CC245" s="381"/>
      <c r="CD245" s="381"/>
      <c r="CE245" s="381"/>
      <c r="CF245" s="381"/>
      <c r="CG245" s="384"/>
      <c r="CH245" s="381"/>
      <c r="CI245" s="381"/>
      <c r="CJ245" s="381"/>
      <c r="CK245" s="385"/>
      <c r="CL245" s="406"/>
    </row>
    <row r="246" spans="1:90" ht="12.75" customHeight="1">
      <c r="A246" s="7"/>
      <c r="B246" s="7"/>
      <c r="C246" s="7"/>
      <c r="D246" s="16"/>
      <c r="E246" s="386"/>
      <c r="F246" s="382"/>
      <c r="G246" s="381"/>
      <c r="H246" s="381"/>
      <c r="I246" s="381"/>
      <c r="J246" s="382"/>
      <c r="K246" s="381"/>
      <c r="L246" s="381"/>
      <c r="M246" s="382"/>
      <c r="N246" s="382"/>
      <c r="O246" s="381"/>
      <c r="P246" s="381"/>
      <c r="Q246" s="381"/>
      <c r="R246" s="382"/>
      <c r="S246" s="381"/>
      <c r="T246" s="381"/>
      <c r="U246" s="405"/>
      <c r="V246" s="385"/>
      <c r="W246" s="381"/>
      <c r="X246" s="381"/>
      <c r="Y246" s="381"/>
      <c r="Z246" s="381"/>
      <c r="AA246" s="382"/>
      <c r="AB246" s="381"/>
      <c r="AC246" s="381"/>
      <c r="AD246" s="382"/>
      <c r="AE246" s="382"/>
      <c r="AF246" s="381"/>
      <c r="AG246" s="381"/>
      <c r="AH246" s="381"/>
      <c r="AI246" s="382"/>
      <c r="AJ246" s="381"/>
      <c r="AK246" s="385"/>
      <c r="AL246" s="381"/>
      <c r="AM246" s="381"/>
      <c r="AN246" s="381"/>
      <c r="AO246" s="381"/>
      <c r="AP246" s="381"/>
      <c r="AQ246" s="381"/>
      <c r="AR246" s="384"/>
      <c r="AS246" s="384"/>
      <c r="AT246" s="381"/>
      <c r="AU246" s="381"/>
      <c r="AV246" s="381"/>
      <c r="AW246" s="381"/>
      <c r="AX246" s="381"/>
      <c r="AY246" s="381"/>
      <c r="AZ246" s="384"/>
      <c r="BA246" s="384"/>
      <c r="BB246" s="385"/>
      <c r="BC246" s="390"/>
      <c r="BD246" s="390"/>
      <c r="BE246" s="381"/>
      <c r="BF246" s="381"/>
      <c r="BG246" s="381"/>
      <c r="BH246" s="381"/>
      <c r="BI246" s="381"/>
      <c r="BJ246" s="384"/>
      <c r="BK246" s="381"/>
      <c r="BL246" s="381"/>
      <c r="BM246" s="384"/>
      <c r="BN246" s="381"/>
      <c r="BO246" s="381"/>
      <c r="BP246" s="381"/>
      <c r="BQ246" s="381"/>
      <c r="BR246" s="384"/>
      <c r="BS246" s="381"/>
      <c r="BT246" s="385"/>
      <c r="BU246" s="381"/>
      <c r="BV246" s="381"/>
      <c r="BW246" s="381"/>
      <c r="BX246" s="381"/>
      <c r="BY246" s="381"/>
      <c r="BZ246" s="381"/>
      <c r="CA246" s="381"/>
      <c r="CB246" s="384"/>
      <c r="CC246" s="381"/>
      <c r="CD246" s="381"/>
      <c r="CE246" s="381"/>
      <c r="CF246" s="381"/>
      <c r="CG246" s="384"/>
      <c r="CH246" s="381"/>
      <c r="CI246" s="381"/>
      <c r="CJ246" s="381"/>
      <c r="CK246" s="385"/>
      <c r="CL246" s="406"/>
    </row>
    <row r="247" spans="1:90" ht="12.75" customHeight="1">
      <c r="A247" s="7"/>
      <c r="B247" s="7"/>
      <c r="C247" s="7"/>
      <c r="D247" s="16"/>
      <c r="E247" s="386"/>
      <c r="F247" s="382"/>
      <c r="G247" s="381"/>
      <c r="H247" s="381"/>
      <c r="I247" s="381"/>
      <c r="J247" s="382"/>
      <c r="K247" s="381"/>
      <c r="L247" s="381"/>
      <c r="M247" s="382"/>
      <c r="N247" s="382"/>
      <c r="O247" s="381"/>
      <c r="P247" s="381"/>
      <c r="Q247" s="381"/>
      <c r="R247" s="382"/>
      <c r="S247" s="381"/>
      <c r="T247" s="381"/>
      <c r="U247" s="405"/>
      <c r="V247" s="385"/>
      <c r="W247" s="381"/>
      <c r="X247" s="381"/>
      <c r="Y247" s="381"/>
      <c r="Z247" s="381"/>
      <c r="AA247" s="382"/>
      <c r="AB247" s="381"/>
      <c r="AC247" s="381"/>
      <c r="AD247" s="382"/>
      <c r="AE247" s="382"/>
      <c r="AF247" s="381"/>
      <c r="AG247" s="381"/>
      <c r="AH247" s="381"/>
      <c r="AI247" s="382"/>
      <c r="AJ247" s="381"/>
      <c r="AK247" s="385"/>
      <c r="AL247" s="381"/>
      <c r="AM247" s="381"/>
      <c r="AN247" s="381"/>
      <c r="AO247" s="381"/>
      <c r="AP247" s="381"/>
      <c r="AQ247" s="381"/>
      <c r="AR247" s="384"/>
      <c r="AS247" s="384"/>
      <c r="AT247" s="381"/>
      <c r="AU247" s="381"/>
      <c r="AV247" s="381"/>
      <c r="AW247" s="381"/>
      <c r="AX247" s="381"/>
      <c r="AY247" s="381"/>
      <c r="AZ247" s="384"/>
      <c r="BA247" s="384"/>
      <c r="BB247" s="385"/>
      <c r="BC247" s="390"/>
      <c r="BD247" s="390"/>
      <c r="BE247" s="381"/>
      <c r="BF247" s="381"/>
      <c r="BG247" s="381"/>
      <c r="BH247" s="381"/>
      <c r="BI247" s="381"/>
      <c r="BJ247" s="384"/>
      <c r="BK247" s="381"/>
      <c r="BL247" s="381"/>
      <c r="BM247" s="384"/>
      <c r="BN247" s="381"/>
      <c r="BO247" s="381"/>
      <c r="BP247" s="381"/>
      <c r="BQ247" s="381"/>
      <c r="BR247" s="384"/>
      <c r="BS247" s="381"/>
      <c r="BT247" s="385"/>
      <c r="BU247" s="381"/>
      <c r="BV247" s="381"/>
      <c r="BW247" s="381"/>
      <c r="BX247" s="381"/>
      <c r="BY247" s="381"/>
      <c r="BZ247" s="381"/>
      <c r="CA247" s="381"/>
      <c r="CB247" s="384"/>
      <c r="CC247" s="381"/>
      <c r="CD247" s="381"/>
      <c r="CE247" s="381"/>
      <c r="CF247" s="381"/>
      <c r="CG247" s="384"/>
      <c r="CH247" s="381"/>
      <c r="CI247" s="381"/>
      <c r="CJ247" s="381"/>
      <c r="CK247" s="385"/>
      <c r="CL247" s="406"/>
    </row>
    <row r="248" spans="1:90" ht="12.75" customHeight="1">
      <c r="A248" s="7"/>
      <c r="B248" s="7"/>
      <c r="C248" s="7"/>
      <c r="D248" s="16"/>
      <c r="E248" s="386"/>
      <c r="F248" s="382"/>
      <c r="G248" s="381"/>
      <c r="H248" s="381"/>
      <c r="I248" s="381"/>
      <c r="J248" s="382"/>
      <c r="K248" s="381"/>
      <c r="L248" s="381"/>
      <c r="M248" s="382"/>
      <c r="N248" s="382"/>
      <c r="O248" s="381"/>
      <c r="P248" s="381"/>
      <c r="Q248" s="381"/>
      <c r="R248" s="382"/>
      <c r="S248" s="381"/>
      <c r="T248" s="381"/>
      <c r="U248" s="405"/>
      <c r="V248" s="385"/>
      <c r="W248" s="381"/>
      <c r="X248" s="381"/>
      <c r="Y248" s="381"/>
      <c r="Z248" s="381"/>
      <c r="AA248" s="382"/>
      <c r="AB248" s="381"/>
      <c r="AC248" s="381"/>
      <c r="AD248" s="382"/>
      <c r="AE248" s="382"/>
      <c r="AF248" s="381"/>
      <c r="AG248" s="381"/>
      <c r="AH248" s="381"/>
      <c r="AI248" s="382"/>
      <c r="AJ248" s="381"/>
      <c r="AK248" s="385"/>
      <c r="AL248" s="381"/>
      <c r="AM248" s="381"/>
      <c r="AN248" s="381"/>
      <c r="AO248" s="381"/>
      <c r="AP248" s="381"/>
      <c r="AQ248" s="381"/>
      <c r="AR248" s="384"/>
      <c r="AS248" s="384"/>
      <c r="AT248" s="381"/>
      <c r="AU248" s="381"/>
      <c r="AV248" s="381"/>
      <c r="AW248" s="381"/>
      <c r="AX248" s="381"/>
      <c r="AY248" s="381"/>
      <c r="AZ248" s="384"/>
      <c r="BA248" s="384"/>
      <c r="BB248" s="385"/>
      <c r="BC248" s="390"/>
      <c r="BD248" s="390"/>
      <c r="BE248" s="381"/>
      <c r="BF248" s="381"/>
      <c r="BG248" s="381"/>
      <c r="BH248" s="381"/>
      <c r="BI248" s="381"/>
      <c r="BJ248" s="384"/>
      <c r="BK248" s="381"/>
      <c r="BL248" s="381"/>
      <c r="BM248" s="384"/>
      <c r="BN248" s="381"/>
      <c r="BO248" s="381"/>
      <c r="BP248" s="381"/>
      <c r="BQ248" s="381"/>
      <c r="BR248" s="384"/>
      <c r="BS248" s="381"/>
      <c r="BT248" s="385"/>
      <c r="BU248" s="381"/>
      <c r="BV248" s="381"/>
      <c r="BW248" s="381"/>
      <c r="BX248" s="381"/>
      <c r="BY248" s="381"/>
      <c r="BZ248" s="381"/>
      <c r="CA248" s="381"/>
      <c r="CB248" s="384"/>
      <c r="CC248" s="381"/>
      <c r="CD248" s="381"/>
      <c r="CE248" s="381"/>
      <c r="CF248" s="381"/>
      <c r="CG248" s="384"/>
      <c r="CH248" s="381"/>
      <c r="CI248" s="381"/>
      <c r="CJ248" s="381"/>
      <c r="CK248" s="385"/>
      <c r="CL248" s="406"/>
    </row>
    <row r="249" spans="1:90" ht="12.75" customHeight="1">
      <c r="A249" s="7"/>
      <c r="B249" s="7"/>
      <c r="C249" s="7"/>
      <c r="D249" s="16"/>
      <c r="E249" s="386"/>
      <c r="F249" s="382"/>
      <c r="G249" s="381"/>
      <c r="H249" s="381"/>
      <c r="I249" s="381"/>
      <c r="J249" s="382"/>
      <c r="K249" s="381"/>
      <c r="L249" s="381"/>
      <c r="M249" s="382"/>
      <c r="N249" s="382"/>
      <c r="O249" s="381"/>
      <c r="P249" s="381"/>
      <c r="Q249" s="381"/>
      <c r="R249" s="382"/>
      <c r="S249" s="381"/>
      <c r="T249" s="381"/>
      <c r="U249" s="405"/>
      <c r="V249" s="385"/>
      <c r="W249" s="381"/>
      <c r="X249" s="381"/>
      <c r="Y249" s="381"/>
      <c r="Z249" s="381"/>
      <c r="AA249" s="382"/>
      <c r="AB249" s="381"/>
      <c r="AC249" s="381"/>
      <c r="AD249" s="382"/>
      <c r="AE249" s="382"/>
      <c r="AF249" s="381"/>
      <c r="AG249" s="381"/>
      <c r="AH249" s="381"/>
      <c r="AI249" s="382"/>
      <c r="AJ249" s="381"/>
      <c r="AK249" s="385"/>
      <c r="AL249" s="381"/>
      <c r="AM249" s="381"/>
      <c r="AN249" s="381"/>
      <c r="AO249" s="381"/>
      <c r="AP249" s="381"/>
      <c r="AQ249" s="381"/>
      <c r="AR249" s="384"/>
      <c r="AS249" s="384"/>
      <c r="AT249" s="381"/>
      <c r="AU249" s="381"/>
      <c r="AV249" s="381"/>
      <c r="AW249" s="381"/>
      <c r="AX249" s="381"/>
      <c r="AY249" s="381"/>
      <c r="AZ249" s="384"/>
      <c r="BA249" s="384"/>
      <c r="BB249" s="385"/>
      <c r="BC249" s="390"/>
      <c r="BD249" s="390"/>
      <c r="BE249" s="381"/>
      <c r="BF249" s="381"/>
      <c r="BG249" s="381"/>
      <c r="BH249" s="381"/>
      <c r="BI249" s="381"/>
      <c r="BJ249" s="384"/>
      <c r="BK249" s="381"/>
      <c r="BL249" s="381"/>
      <c r="BM249" s="384"/>
      <c r="BN249" s="381"/>
      <c r="BO249" s="381"/>
      <c r="BP249" s="381"/>
      <c r="BQ249" s="381"/>
      <c r="BR249" s="384"/>
      <c r="BS249" s="381"/>
      <c r="BT249" s="385"/>
      <c r="BU249" s="381"/>
      <c r="BV249" s="381"/>
      <c r="BW249" s="381"/>
      <c r="BX249" s="381"/>
      <c r="BY249" s="381"/>
      <c r="BZ249" s="381"/>
      <c r="CA249" s="381"/>
      <c r="CB249" s="384"/>
      <c r="CC249" s="381"/>
      <c r="CD249" s="381"/>
      <c r="CE249" s="381"/>
      <c r="CF249" s="381"/>
      <c r="CG249" s="384"/>
      <c r="CH249" s="381"/>
      <c r="CI249" s="381"/>
      <c r="CJ249" s="381"/>
      <c r="CK249" s="385"/>
      <c r="CL249" s="406"/>
    </row>
    <row r="250" spans="1:90" ht="12.75" customHeight="1">
      <c r="A250" s="7"/>
      <c r="B250" s="7"/>
      <c r="C250" s="7"/>
      <c r="D250" s="16"/>
      <c r="E250" s="386"/>
      <c r="F250" s="382"/>
      <c r="G250" s="381"/>
      <c r="H250" s="381"/>
      <c r="I250" s="381"/>
      <c r="J250" s="382"/>
      <c r="K250" s="381"/>
      <c r="L250" s="381"/>
      <c r="M250" s="382"/>
      <c r="N250" s="382"/>
      <c r="O250" s="381"/>
      <c r="P250" s="381"/>
      <c r="Q250" s="381"/>
      <c r="R250" s="382"/>
      <c r="S250" s="381"/>
      <c r="T250" s="381"/>
      <c r="U250" s="405"/>
      <c r="V250" s="385"/>
      <c r="W250" s="381"/>
      <c r="X250" s="381"/>
      <c r="Y250" s="381"/>
      <c r="Z250" s="381"/>
      <c r="AA250" s="382"/>
      <c r="AB250" s="381"/>
      <c r="AC250" s="381"/>
      <c r="AD250" s="382"/>
      <c r="AE250" s="382"/>
      <c r="AF250" s="381"/>
      <c r="AG250" s="381"/>
      <c r="AH250" s="381"/>
      <c r="AI250" s="382"/>
      <c r="AJ250" s="381"/>
      <c r="AK250" s="385"/>
      <c r="AL250" s="381"/>
      <c r="AM250" s="381"/>
      <c r="AN250" s="381"/>
      <c r="AO250" s="381"/>
      <c r="AP250" s="381"/>
      <c r="AQ250" s="381"/>
      <c r="AR250" s="384"/>
      <c r="AS250" s="384"/>
      <c r="AT250" s="381"/>
      <c r="AU250" s="381"/>
      <c r="AV250" s="381"/>
      <c r="AW250" s="381"/>
      <c r="AX250" s="381"/>
      <c r="AY250" s="381"/>
      <c r="AZ250" s="384"/>
      <c r="BA250" s="384"/>
      <c r="BB250" s="385"/>
      <c r="BC250" s="390"/>
      <c r="BD250" s="390"/>
      <c r="BE250" s="381"/>
      <c r="BF250" s="381"/>
      <c r="BG250" s="381"/>
      <c r="BH250" s="381"/>
      <c r="BI250" s="381"/>
      <c r="BJ250" s="384"/>
      <c r="BK250" s="381"/>
      <c r="BL250" s="381"/>
      <c r="BM250" s="384"/>
      <c r="BN250" s="381"/>
      <c r="BO250" s="381"/>
      <c r="BP250" s="381"/>
      <c r="BQ250" s="381"/>
      <c r="BR250" s="384"/>
      <c r="BS250" s="381"/>
      <c r="BT250" s="385"/>
      <c r="BU250" s="381"/>
      <c r="BV250" s="381"/>
      <c r="BW250" s="381"/>
      <c r="BX250" s="381"/>
      <c r="BY250" s="381"/>
      <c r="BZ250" s="381"/>
      <c r="CA250" s="381"/>
      <c r="CB250" s="384"/>
      <c r="CC250" s="381"/>
      <c r="CD250" s="381"/>
      <c r="CE250" s="381"/>
      <c r="CF250" s="381"/>
      <c r="CG250" s="384"/>
      <c r="CH250" s="381"/>
      <c r="CI250" s="381"/>
      <c r="CJ250" s="381"/>
      <c r="CK250" s="385"/>
      <c r="CL250" s="406"/>
    </row>
    <row r="251" spans="1:90" ht="12.75" customHeight="1">
      <c r="A251" s="7"/>
      <c r="B251" s="7"/>
      <c r="C251" s="7"/>
      <c r="D251" s="16"/>
      <c r="E251" s="386"/>
      <c r="F251" s="382"/>
      <c r="G251" s="381"/>
      <c r="H251" s="381"/>
      <c r="I251" s="381"/>
      <c r="J251" s="382"/>
      <c r="K251" s="381"/>
      <c r="L251" s="381"/>
      <c r="M251" s="382"/>
      <c r="N251" s="382"/>
      <c r="O251" s="381"/>
      <c r="P251" s="381"/>
      <c r="Q251" s="381"/>
      <c r="R251" s="382"/>
      <c r="S251" s="381"/>
      <c r="T251" s="381"/>
      <c r="U251" s="405"/>
      <c r="V251" s="385"/>
      <c r="W251" s="381"/>
      <c r="X251" s="381"/>
      <c r="Y251" s="381"/>
      <c r="Z251" s="381"/>
      <c r="AA251" s="382"/>
      <c r="AB251" s="381"/>
      <c r="AC251" s="381"/>
      <c r="AD251" s="382"/>
      <c r="AE251" s="382"/>
      <c r="AF251" s="381"/>
      <c r="AG251" s="381"/>
      <c r="AH251" s="381"/>
      <c r="AI251" s="382"/>
      <c r="AJ251" s="381"/>
      <c r="AK251" s="385"/>
      <c r="AL251" s="381"/>
      <c r="AM251" s="381"/>
      <c r="AN251" s="381"/>
      <c r="AO251" s="381"/>
      <c r="AP251" s="381"/>
      <c r="AQ251" s="381"/>
      <c r="AR251" s="384"/>
      <c r="AS251" s="384"/>
      <c r="AT251" s="381"/>
      <c r="AU251" s="381"/>
      <c r="AV251" s="381"/>
      <c r="AW251" s="381"/>
      <c r="AX251" s="381"/>
      <c r="AY251" s="381"/>
      <c r="AZ251" s="384"/>
      <c r="BA251" s="384"/>
      <c r="BB251" s="385"/>
      <c r="BC251" s="390"/>
      <c r="BD251" s="390"/>
      <c r="BE251" s="381"/>
      <c r="BF251" s="381"/>
      <c r="BG251" s="381"/>
      <c r="BH251" s="381"/>
      <c r="BI251" s="381"/>
      <c r="BJ251" s="384"/>
      <c r="BK251" s="381"/>
      <c r="BL251" s="381"/>
      <c r="BM251" s="384"/>
      <c r="BN251" s="381"/>
      <c r="BO251" s="381"/>
      <c r="BP251" s="381"/>
      <c r="BQ251" s="381"/>
      <c r="BR251" s="384"/>
      <c r="BS251" s="381"/>
      <c r="BT251" s="385"/>
      <c r="BU251" s="381"/>
      <c r="BV251" s="381"/>
      <c r="BW251" s="381"/>
      <c r="BX251" s="381"/>
      <c r="BY251" s="381"/>
      <c r="BZ251" s="381"/>
      <c r="CA251" s="381"/>
      <c r="CB251" s="384"/>
      <c r="CC251" s="381"/>
      <c r="CD251" s="381"/>
      <c r="CE251" s="381"/>
      <c r="CF251" s="381"/>
      <c r="CG251" s="384"/>
      <c r="CH251" s="381"/>
      <c r="CI251" s="381"/>
      <c r="CJ251" s="381"/>
      <c r="CK251" s="385"/>
      <c r="CL251" s="406"/>
    </row>
    <row r="252" spans="1:90" ht="12.75" customHeight="1">
      <c r="A252" s="7"/>
      <c r="B252" s="7"/>
      <c r="C252" s="7"/>
      <c r="D252" s="16"/>
      <c r="E252" s="386"/>
      <c r="F252" s="382"/>
      <c r="G252" s="381"/>
      <c r="H252" s="381"/>
      <c r="I252" s="381"/>
      <c r="J252" s="382"/>
      <c r="K252" s="381"/>
      <c r="L252" s="381"/>
      <c r="M252" s="382"/>
      <c r="N252" s="382"/>
      <c r="O252" s="381"/>
      <c r="P252" s="381"/>
      <c r="Q252" s="381"/>
      <c r="R252" s="382"/>
      <c r="S252" s="381"/>
      <c r="T252" s="381"/>
      <c r="U252" s="405"/>
      <c r="V252" s="385"/>
      <c r="W252" s="381"/>
      <c r="X252" s="381"/>
      <c r="Y252" s="381"/>
      <c r="Z252" s="381"/>
      <c r="AA252" s="382"/>
      <c r="AB252" s="381"/>
      <c r="AC252" s="381"/>
      <c r="AD252" s="382"/>
      <c r="AE252" s="382"/>
      <c r="AF252" s="381"/>
      <c r="AG252" s="381"/>
      <c r="AH252" s="381"/>
      <c r="AI252" s="382"/>
      <c r="AJ252" s="381"/>
      <c r="AK252" s="385"/>
      <c r="AL252" s="381"/>
      <c r="AM252" s="381"/>
      <c r="AN252" s="381"/>
      <c r="AO252" s="381"/>
      <c r="AP252" s="381"/>
      <c r="AQ252" s="381"/>
      <c r="AR252" s="384"/>
      <c r="AS252" s="384"/>
      <c r="AT252" s="381"/>
      <c r="AU252" s="381"/>
      <c r="AV252" s="381"/>
      <c r="AW252" s="381"/>
      <c r="AX252" s="381"/>
      <c r="AY252" s="381"/>
      <c r="AZ252" s="384"/>
      <c r="BA252" s="384"/>
      <c r="BB252" s="385"/>
      <c r="BC252" s="390"/>
      <c r="BD252" s="390"/>
      <c r="BE252" s="381"/>
      <c r="BF252" s="381"/>
      <c r="BG252" s="381"/>
      <c r="BH252" s="381"/>
      <c r="BI252" s="381"/>
      <c r="BJ252" s="384"/>
      <c r="BK252" s="381"/>
      <c r="BL252" s="381"/>
      <c r="BM252" s="384"/>
      <c r="BN252" s="381"/>
      <c r="BO252" s="381"/>
      <c r="BP252" s="381"/>
      <c r="BQ252" s="381"/>
      <c r="BR252" s="384"/>
      <c r="BS252" s="381"/>
      <c r="BT252" s="385"/>
      <c r="BU252" s="381"/>
      <c r="BV252" s="381"/>
      <c r="BW252" s="381"/>
      <c r="BX252" s="381"/>
      <c r="BY252" s="381"/>
      <c r="BZ252" s="381"/>
      <c r="CA252" s="381"/>
      <c r="CB252" s="384"/>
      <c r="CC252" s="381"/>
      <c r="CD252" s="381"/>
      <c r="CE252" s="381"/>
      <c r="CF252" s="381"/>
      <c r="CG252" s="384"/>
      <c r="CH252" s="381"/>
      <c r="CI252" s="381"/>
      <c r="CJ252" s="381"/>
      <c r="CK252" s="385"/>
      <c r="CL252" s="406"/>
    </row>
    <row r="253" spans="1:90" ht="12.75" customHeight="1">
      <c r="A253" s="7"/>
      <c r="B253" s="7"/>
      <c r="C253" s="7"/>
      <c r="D253" s="16"/>
      <c r="E253" s="386"/>
      <c r="F253" s="382"/>
      <c r="G253" s="381"/>
      <c r="H253" s="381"/>
      <c r="I253" s="381"/>
      <c r="J253" s="382"/>
      <c r="K253" s="381"/>
      <c r="L253" s="381"/>
      <c r="M253" s="382"/>
      <c r="N253" s="382"/>
      <c r="O253" s="381"/>
      <c r="P253" s="381"/>
      <c r="Q253" s="381"/>
      <c r="R253" s="382"/>
      <c r="S253" s="381"/>
      <c r="T253" s="381"/>
      <c r="U253" s="405"/>
      <c r="V253" s="385"/>
      <c r="W253" s="381"/>
      <c r="X253" s="381"/>
      <c r="Y253" s="381"/>
      <c r="Z253" s="381"/>
      <c r="AA253" s="382"/>
      <c r="AB253" s="381"/>
      <c r="AC253" s="381"/>
      <c r="AD253" s="382"/>
      <c r="AE253" s="382"/>
      <c r="AF253" s="381"/>
      <c r="AG253" s="381"/>
      <c r="AH253" s="381"/>
      <c r="AI253" s="382"/>
      <c r="AJ253" s="381"/>
      <c r="AK253" s="385"/>
      <c r="AL253" s="381"/>
      <c r="AM253" s="381"/>
      <c r="AN253" s="381"/>
      <c r="AO253" s="381"/>
      <c r="AP253" s="381"/>
      <c r="AQ253" s="381"/>
      <c r="AR253" s="384"/>
      <c r="AS253" s="384"/>
      <c r="AT253" s="381"/>
      <c r="AU253" s="381"/>
      <c r="AV253" s="381"/>
      <c r="AW253" s="381"/>
      <c r="AX253" s="381"/>
      <c r="AY253" s="381"/>
      <c r="AZ253" s="384"/>
      <c r="BA253" s="384"/>
      <c r="BB253" s="385"/>
      <c r="BC253" s="390"/>
      <c r="BD253" s="390"/>
      <c r="BE253" s="381"/>
      <c r="BF253" s="381"/>
      <c r="BG253" s="381"/>
      <c r="BH253" s="381"/>
      <c r="BI253" s="381"/>
      <c r="BJ253" s="384"/>
      <c r="BK253" s="381"/>
      <c r="BL253" s="381"/>
      <c r="BM253" s="384"/>
      <c r="BN253" s="381"/>
      <c r="BO253" s="381"/>
      <c r="BP253" s="381"/>
      <c r="BQ253" s="381"/>
      <c r="BR253" s="384"/>
      <c r="BS253" s="381"/>
      <c r="BT253" s="385"/>
      <c r="BU253" s="381"/>
      <c r="BV253" s="381"/>
      <c r="BW253" s="381"/>
      <c r="BX253" s="381"/>
      <c r="BY253" s="381"/>
      <c r="BZ253" s="381"/>
      <c r="CA253" s="381"/>
      <c r="CB253" s="384"/>
      <c r="CC253" s="381"/>
      <c r="CD253" s="381"/>
      <c r="CE253" s="381"/>
      <c r="CF253" s="381"/>
      <c r="CG253" s="384"/>
      <c r="CH253" s="381"/>
      <c r="CI253" s="381"/>
      <c r="CJ253" s="381"/>
      <c r="CK253" s="385"/>
      <c r="CL253" s="406"/>
    </row>
    <row r="254" spans="1:90" ht="12.75" customHeight="1">
      <c r="A254" s="7"/>
      <c r="B254" s="7"/>
      <c r="C254" s="7"/>
      <c r="D254" s="16"/>
      <c r="E254" s="386"/>
      <c r="F254" s="382"/>
      <c r="G254" s="381"/>
      <c r="H254" s="381"/>
      <c r="I254" s="381"/>
      <c r="J254" s="382"/>
      <c r="K254" s="381"/>
      <c r="L254" s="381"/>
      <c r="M254" s="382"/>
      <c r="N254" s="382"/>
      <c r="O254" s="381"/>
      <c r="P254" s="381"/>
      <c r="Q254" s="381"/>
      <c r="R254" s="382"/>
      <c r="S254" s="381"/>
      <c r="T254" s="381"/>
      <c r="U254" s="405"/>
      <c r="V254" s="385"/>
      <c r="W254" s="381"/>
      <c r="X254" s="381"/>
      <c r="Y254" s="381"/>
      <c r="Z254" s="381"/>
      <c r="AA254" s="382"/>
      <c r="AB254" s="381"/>
      <c r="AC254" s="381"/>
      <c r="AD254" s="382"/>
      <c r="AE254" s="382"/>
      <c r="AF254" s="381"/>
      <c r="AG254" s="381"/>
      <c r="AH254" s="381"/>
      <c r="AI254" s="382"/>
      <c r="AJ254" s="381"/>
      <c r="AK254" s="385"/>
      <c r="AL254" s="381"/>
      <c r="AM254" s="381"/>
      <c r="AN254" s="381"/>
      <c r="AO254" s="381"/>
      <c r="AP254" s="381"/>
      <c r="AQ254" s="381"/>
      <c r="AR254" s="384"/>
      <c r="AS254" s="384"/>
      <c r="AT254" s="381"/>
      <c r="AU254" s="381"/>
      <c r="AV254" s="381"/>
      <c r="AW254" s="381"/>
      <c r="AX254" s="381"/>
      <c r="AY254" s="381"/>
      <c r="AZ254" s="384"/>
      <c r="BA254" s="384"/>
      <c r="BB254" s="385"/>
      <c r="BC254" s="390"/>
      <c r="BD254" s="390"/>
      <c r="BE254" s="381"/>
      <c r="BF254" s="381"/>
      <c r="BG254" s="381"/>
      <c r="BH254" s="381"/>
      <c r="BI254" s="381"/>
      <c r="BJ254" s="384"/>
      <c r="BK254" s="381"/>
      <c r="BL254" s="381"/>
      <c r="BM254" s="384"/>
      <c r="BN254" s="381"/>
      <c r="BO254" s="381"/>
      <c r="BP254" s="381"/>
      <c r="BQ254" s="381"/>
      <c r="BR254" s="384"/>
      <c r="BS254" s="381"/>
      <c r="BT254" s="385"/>
      <c r="BU254" s="381"/>
      <c r="BV254" s="381"/>
      <c r="BW254" s="381"/>
      <c r="BX254" s="381"/>
      <c r="BY254" s="381"/>
      <c r="BZ254" s="381"/>
      <c r="CA254" s="381"/>
      <c r="CB254" s="384"/>
      <c r="CC254" s="381"/>
      <c r="CD254" s="381"/>
      <c r="CE254" s="381"/>
      <c r="CF254" s="381"/>
      <c r="CG254" s="384"/>
      <c r="CH254" s="381"/>
      <c r="CI254" s="381"/>
      <c r="CJ254" s="381"/>
      <c r="CK254" s="385"/>
      <c r="CL254" s="406"/>
    </row>
    <row r="255" spans="1:90" ht="12.75" customHeight="1">
      <c r="A255" s="7"/>
      <c r="B255" s="7"/>
      <c r="C255" s="7"/>
      <c r="D255" s="16"/>
      <c r="E255" s="386"/>
      <c r="F255" s="382"/>
      <c r="G255" s="381"/>
      <c r="H255" s="381"/>
      <c r="I255" s="381"/>
      <c r="J255" s="382"/>
      <c r="K255" s="381"/>
      <c r="L255" s="381"/>
      <c r="M255" s="382"/>
      <c r="N255" s="382"/>
      <c r="O255" s="381"/>
      <c r="P255" s="381"/>
      <c r="Q255" s="381"/>
      <c r="R255" s="382"/>
      <c r="S255" s="381"/>
      <c r="T255" s="381"/>
      <c r="U255" s="405"/>
      <c r="V255" s="385"/>
      <c r="W255" s="381"/>
      <c r="X255" s="381"/>
      <c r="Y255" s="381"/>
      <c r="Z255" s="381"/>
      <c r="AA255" s="382"/>
      <c r="AB255" s="381"/>
      <c r="AC255" s="381"/>
      <c r="AD255" s="382"/>
      <c r="AE255" s="382"/>
      <c r="AF255" s="381"/>
      <c r="AG255" s="381"/>
      <c r="AH255" s="381"/>
      <c r="AI255" s="382"/>
      <c r="AJ255" s="381"/>
      <c r="AK255" s="385"/>
      <c r="AL255" s="381"/>
      <c r="AM255" s="381"/>
      <c r="AN255" s="381"/>
      <c r="AO255" s="381"/>
      <c r="AP255" s="381"/>
      <c r="AQ255" s="381"/>
      <c r="AR255" s="384"/>
      <c r="AS255" s="384"/>
      <c r="AT255" s="381"/>
      <c r="AU255" s="381"/>
      <c r="AV255" s="381"/>
      <c r="AW255" s="381"/>
      <c r="AX255" s="381"/>
      <c r="AY255" s="381"/>
      <c r="AZ255" s="384"/>
      <c r="BA255" s="384"/>
      <c r="BB255" s="385"/>
      <c r="BC255" s="390"/>
      <c r="BD255" s="390"/>
      <c r="BE255" s="381"/>
      <c r="BF255" s="381"/>
      <c r="BG255" s="381"/>
      <c r="BH255" s="381"/>
      <c r="BI255" s="381"/>
      <c r="BJ255" s="384"/>
      <c r="BK255" s="381"/>
      <c r="BL255" s="381"/>
      <c r="BM255" s="384"/>
      <c r="BN255" s="381"/>
      <c r="BO255" s="381"/>
      <c r="BP255" s="381"/>
      <c r="BQ255" s="381"/>
      <c r="BR255" s="384"/>
      <c r="BS255" s="381"/>
      <c r="BT255" s="385"/>
      <c r="BU255" s="381"/>
      <c r="BV255" s="381"/>
      <c r="BW255" s="381"/>
      <c r="BX255" s="381"/>
      <c r="BY255" s="381"/>
      <c r="BZ255" s="381"/>
      <c r="CA255" s="381"/>
      <c r="CB255" s="384"/>
      <c r="CC255" s="381"/>
      <c r="CD255" s="381"/>
      <c r="CE255" s="381"/>
      <c r="CF255" s="381"/>
      <c r="CG255" s="384"/>
      <c r="CH255" s="381"/>
      <c r="CI255" s="381"/>
      <c r="CJ255" s="381"/>
      <c r="CK255" s="385"/>
      <c r="CL255" s="406"/>
    </row>
    <row r="256" spans="1:90" ht="12.75" customHeight="1">
      <c r="A256" s="7"/>
      <c r="B256" s="7"/>
      <c r="C256" s="7"/>
      <c r="D256" s="16"/>
      <c r="E256" s="386"/>
      <c r="F256" s="382"/>
      <c r="G256" s="381"/>
      <c r="H256" s="381"/>
      <c r="I256" s="381"/>
      <c r="J256" s="382"/>
      <c r="K256" s="381"/>
      <c r="L256" s="381"/>
      <c r="M256" s="382"/>
      <c r="N256" s="382"/>
      <c r="O256" s="381"/>
      <c r="P256" s="381"/>
      <c r="Q256" s="381"/>
      <c r="R256" s="382"/>
      <c r="S256" s="381"/>
      <c r="T256" s="381"/>
      <c r="U256" s="405"/>
      <c r="V256" s="385"/>
      <c r="W256" s="381"/>
      <c r="X256" s="381"/>
      <c r="Y256" s="381"/>
      <c r="Z256" s="381"/>
      <c r="AA256" s="382"/>
      <c r="AB256" s="381"/>
      <c r="AC256" s="381"/>
      <c r="AD256" s="382"/>
      <c r="AE256" s="382"/>
      <c r="AF256" s="381"/>
      <c r="AG256" s="381"/>
      <c r="AH256" s="381"/>
      <c r="AI256" s="382"/>
      <c r="AJ256" s="381"/>
      <c r="AK256" s="385"/>
      <c r="AL256" s="381"/>
      <c r="AM256" s="381"/>
      <c r="AN256" s="381"/>
      <c r="AO256" s="381"/>
      <c r="AP256" s="381"/>
      <c r="AQ256" s="381"/>
      <c r="AR256" s="384"/>
      <c r="AS256" s="384"/>
      <c r="AT256" s="381"/>
      <c r="AU256" s="381"/>
      <c r="AV256" s="381"/>
      <c r="AW256" s="381"/>
      <c r="AX256" s="381"/>
      <c r="AY256" s="381"/>
      <c r="AZ256" s="384"/>
      <c r="BA256" s="384"/>
      <c r="BB256" s="385"/>
      <c r="BC256" s="390"/>
      <c r="BD256" s="390"/>
      <c r="BE256" s="381"/>
      <c r="BF256" s="381"/>
      <c r="BG256" s="381"/>
      <c r="BH256" s="381"/>
      <c r="BI256" s="381"/>
      <c r="BJ256" s="384"/>
      <c r="BK256" s="381"/>
      <c r="BL256" s="381"/>
      <c r="BM256" s="384"/>
      <c r="BN256" s="381"/>
      <c r="BO256" s="381"/>
      <c r="BP256" s="381"/>
      <c r="BQ256" s="381"/>
      <c r="BR256" s="384"/>
      <c r="BS256" s="381"/>
      <c r="BT256" s="385"/>
      <c r="BU256" s="381"/>
      <c r="BV256" s="381"/>
      <c r="BW256" s="381"/>
      <c r="BX256" s="381"/>
      <c r="BY256" s="381"/>
      <c r="BZ256" s="381"/>
      <c r="CA256" s="381"/>
      <c r="CB256" s="384"/>
      <c r="CC256" s="381"/>
      <c r="CD256" s="381"/>
      <c r="CE256" s="381"/>
      <c r="CF256" s="381"/>
      <c r="CG256" s="384"/>
      <c r="CH256" s="381"/>
      <c r="CI256" s="381"/>
      <c r="CJ256" s="381"/>
      <c r="CK256" s="385"/>
      <c r="CL256" s="406"/>
    </row>
    <row r="257" spans="1:90" ht="12.75" customHeight="1">
      <c r="A257" s="7"/>
      <c r="B257" s="7"/>
      <c r="C257" s="7"/>
      <c r="D257" s="16"/>
      <c r="E257" s="386"/>
      <c r="F257" s="382"/>
      <c r="G257" s="381"/>
      <c r="H257" s="381"/>
      <c r="I257" s="381"/>
      <c r="J257" s="382"/>
      <c r="K257" s="381"/>
      <c r="L257" s="381"/>
      <c r="M257" s="382"/>
      <c r="N257" s="382"/>
      <c r="O257" s="381"/>
      <c r="P257" s="381"/>
      <c r="Q257" s="381"/>
      <c r="R257" s="382"/>
      <c r="S257" s="381"/>
      <c r="T257" s="381"/>
      <c r="U257" s="405"/>
      <c r="V257" s="385"/>
      <c r="W257" s="381"/>
      <c r="X257" s="381"/>
      <c r="Y257" s="381"/>
      <c r="Z257" s="381"/>
      <c r="AA257" s="382"/>
      <c r="AB257" s="381"/>
      <c r="AC257" s="381"/>
      <c r="AD257" s="382"/>
      <c r="AE257" s="382"/>
      <c r="AF257" s="381"/>
      <c r="AG257" s="381"/>
      <c r="AH257" s="381"/>
      <c r="AI257" s="382"/>
      <c r="AJ257" s="381"/>
      <c r="AK257" s="385"/>
      <c r="AL257" s="381"/>
      <c r="AM257" s="381"/>
      <c r="AN257" s="381"/>
      <c r="AO257" s="381"/>
      <c r="AP257" s="381"/>
      <c r="AQ257" s="381"/>
      <c r="AR257" s="384"/>
      <c r="AS257" s="384"/>
      <c r="AT257" s="381"/>
      <c r="AU257" s="381"/>
      <c r="AV257" s="381"/>
      <c r="AW257" s="381"/>
      <c r="AX257" s="381"/>
      <c r="AY257" s="381"/>
      <c r="AZ257" s="384"/>
      <c r="BA257" s="384"/>
      <c r="BB257" s="385"/>
      <c r="BC257" s="390"/>
      <c r="BD257" s="390"/>
      <c r="BE257" s="381"/>
      <c r="BF257" s="381"/>
      <c r="BG257" s="381"/>
      <c r="BH257" s="381"/>
      <c r="BI257" s="381"/>
      <c r="BJ257" s="384"/>
      <c r="BK257" s="381"/>
      <c r="BL257" s="381"/>
      <c r="BM257" s="384"/>
      <c r="BN257" s="381"/>
      <c r="BO257" s="381"/>
      <c r="BP257" s="381"/>
      <c r="BQ257" s="381"/>
      <c r="BR257" s="384"/>
      <c r="BS257" s="381"/>
      <c r="BT257" s="385"/>
      <c r="BU257" s="381"/>
      <c r="BV257" s="381"/>
      <c r="BW257" s="381"/>
      <c r="BX257" s="381"/>
      <c r="BY257" s="381"/>
      <c r="BZ257" s="381"/>
      <c r="CA257" s="381"/>
      <c r="CB257" s="384"/>
      <c r="CC257" s="381"/>
      <c r="CD257" s="381"/>
      <c r="CE257" s="381"/>
      <c r="CF257" s="381"/>
      <c r="CG257" s="384"/>
      <c r="CH257" s="381"/>
      <c r="CI257" s="381"/>
      <c r="CJ257" s="381"/>
      <c r="CK257" s="385"/>
      <c r="CL257" s="406"/>
    </row>
    <row r="258" spans="1:90" ht="12.75" customHeight="1">
      <c r="A258" s="7"/>
      <c r="B258" s="7"/>
      <c r="C258" s="7"/>
      <c r="D258" s="16"/>
      <c r="E258" s="386"/>
      <c r="F258" s="382"/>
      <c r="G258" s="381"/>
      <c r="H258" s="381"/>
      <c r="I258" s="381"/>
      <c r="J258" s="382"/>
      <c r="K258" s="381"/>
      <c r="L258" s="381"/>
      <c r="M258" s="382"/>
      <c r="N258" s="382"/>
      <c r="O258" s="381"/>
      <c r="P258" s="381"/>
      <c r="Q258" s="381"/>
      <c r="R258" s="382"/>
      <c r="S258" s="381"/>
      <c r="T258" s="381"/>
      <c r="U258" s="405"/>
      <c r="V258" s="385"/>
      <c r="W258" s="381"/>
      <c r="X258" s="381"/>
      <c r="Y258" s="381"/>
      <c r="Z258" s="381"/>
      <c r="AA258" s="382"/>
      <c r="AB258" s="381"/>
      <c r="AC258" s="381"/>
      <c r="AD258" s="382"/>
      <c r="AE258" s="382"/>
      <c r="AF258" s="381"/>
      <c r="AG258" s="381"/>
      <c r="AH258" s="381"/>
      <c r="AI258" s="382"/>
      <c r="AJ258" s="381"/>
      <c r="AK258" s="385"/>
      <c r="AL258" s="381"/>
      <c r="AM258" s="381"/>
      <c r="AN258" s="381"/>
      <c r="AO258" s="381"/>
      <c r="AP258" s="381"/>
      <c r="AQ258" s="381"/>
      <c r="AR258" s="384"/>
      <c r="AS258" s="384"/>
      <c r="AT258" s="381"/>
      <c r="AU258" s="381"/>
      <c r="AV258" s="381"/>
      <c r="AW258" s="381"/>
      <c r="AX258" s="381"/>
      <c r="AY258" s="381"/>
      <c r="AZ258" s="384"/>
      <c r="BA258" s="384"/>
      <c r="BB258" s="385"/>
      <c r="BC258" s="390"/>
      <c r="BD258" s="390"/>
      <c r="BE258" s="381"/>
      <c r="BF258" s="381"/>
      <c r="BG258" s="381"/>
      <c r="BH258" s="381"/>
      <c r="BI258" s="381"/>
      <c r="BJ258" s="384"/>
      <c r="BK258" s="381"/>
      <c r="BL258" s="381"/>
      <c r="BM258" s="384"/>
      <c r="BN258" s="381"/>
      <c r="BO258" s="381"/>
      <c r="BP258" s="381"/>
      <c r="BQ258" s="381"/>
      <c r="BR258" s="384"/>
      <c r="BS258" s="381"/>
      <c r="BT258" s="385"/>
      <c r="BU258" s="381"/>
      <c r="BV258" s="381"/>
      <c r="BW258" s="381"/>
      <c r="BX258" s="381"/>
      <c r="BY258" s="381"/>
      <c r="BZ258" s="381"/>
      <c r="CA258" s="381"/>
      <c r="CB258" s="384"/>
      <c r="CC258" s="381"/>
      <c r="CD258" s="381"/>
      <c r="CE258" s="381"/>
      <c r="CF258" s="381"/>
      <c r="CG258" s="384"/>
      <c r="CH258" s="381"/>
      <c r="CI258" s="381"/>
      <c r="CJ258" s="381"/>
      <c r="CK258" s="385"/>
      <c r="CL258" s="406"/>
    </row>
    <row r="259" spans="1:90" ht="12.75" customHeight="1">
      <c r="A259" s="7"/>
      <c r="B259" s="7"/>
      <c r="C259" s="7"/>
      <c r="D259" s="16"/>
      <c r="E259" s="386"/>
      <c r="F259" s="382"/>
      <c r="G259" s="381"/>
      <c r="H259" s="381"/>
      <c r="I259" s="381"/>
      <c r="J259" s="382"/>
      <c r="K259" s="381"/>
      <c r="L259" s="381"/>
      <c r="M259" s="382"/>
      <c r="N259" s="382"/>
      <c r="O259" s="381"/>
      <c r="P259" s="381"/>
      <c r="Q259" s="381"/>
      <c r="R259" s="382"/>
      <c r="S259" s="381"/>
      <c r="T259" s="381"/>
      <c r="U259" s="405"/>
      <c r="V259" s="385"/>
      <c r="W259" s="381"/>
      <c r="X259" s="381"/>
      <c r="Y259" s="381"/>
      <c r="Z259" s="381"/>
      <c r="AA259" s="382"/>
      <c r="AB259" s="381"/>
      <c r="AC259" s="381"/>
      <c r="AD259" s="382"/>
      <c r="AE259" s="382"/>
      <c r="AF259" s="381"/>
      <c r="AG259" s="381"/>
      <c r="AH259" s="381"/>
      <c r="AI259" s="382"/>
      <c r="AJ259" s="381"/>
      <c r="AK259" s="385"/>
      <c r="AL259" s="381"/>
      <c r="AM259" s="381"/>
      <c r="AN259" s="381"/>
      <c r="AO259" s="381"/>
      <c r="AP259" s="381"/>
      <c r="AQ259" s="381"/>
      <c r="AR259" s="384"/>
      <c r="AS259" s="384"/>
      <c r="AT259" s="381"/>
      <c r="AU259" s="381"/>
      <c r="AV259" s="381"/>
      <c r="AW259" s="381"/>
      <c r="AX259" s="381"/>
      <c r="AY259" s="381"/>
      <c r="AZ259" s="384"/>
      <c r="BA259" s="384"/>
      <c r="BB259" s="385"/>
      <c r="BC259" s="390"/>
      <c r="BD259" s="390"/>
      <c r="BE259" s="381"/>
      <c r="BF259" s="381"/>
      <c r="BG259" s="381"/>
      <c r="BH259" s="381"/>
      <c r="BI259" s="381"/>
      <c r="BJ259" s="384"/>
      <c r="BK259" s="381"/>
      <c r="BL259" s="381"/>
      <c r="BM259" s="384"/>
      <c r="BN259" s="381"/>
      <c r="BO259" s="381"/>
      <c r="BP259" s="381"/>
      <c r="BQ259" s="381"/>
      <c r="BR259" s="384"/>
      <c r="BS259" s="381"/>
      <c r="BT259" s="385"/>
      <c r="BU259" s="381"/>
      <c r="BV259" s="381"/>
      <c r="BW259" s="381"/>
      <c r="BX259" s="381"/>
      <c r="BY259" s="381"/>
      <c r="BZ259" s="381"/>
      <c r="CA259" s="381"/>
      <c r="CB259" s="384"/>
      <c r="CC259" s="381"/>
      <c r="CD259" s="381"/>
      <c r="CE259" s="381"/>
      <c r="CF259" s="381"/>
      <c r="CG259" s="384"/>
      <c r="CH259" s="381"/>
      <c r="CI259" s="381"/>
      <c r="CJ259" s="381"/>
      <c r="CK259" s="385"/>
      <c r="CL259" s="406"/>
    </row>
    <row r="260" spans="1:90" ht="12.75" customHeight="1">
      <c r="A260" s="7"/>
      <c r="B260" s="7"/>
      <c r="C260" s="7"/>
      <c r="D260" s="16"/>
      <c r="E260" s="386"/>
      <c r="F260" s="382"/>
      <c r="G260" s="381"/>
      <c r="H260" s="381"/>
      <c r="I260" s="381"/>
      <c r="J260" s="382"/>
      <c r="K260" s="381"/>
      <c r="L260" s="381"/>
      <c r="M260" s="382"/>
      <c r="N260" s="382"/>
      <c r="O260" s="381"/>
      <c r="P260" s="381"/>
      <c r="Q260" s="381"/>
      <c r="R260" s="382"/>
      <c r="S260" s="381"/>
      <c r="T260" s="381"/>
      <c r="U260" s="405"/>
      <c r="V260" s="385"/>
      <c r="W260" s="381"/>
      <c r="X260" s="381"/>
      <c r="Y260" s="381"/>
      <c r="Z260" s="381"/>
      <c r="AA260" s="382"/>
      <c r="AB260" s="381"/>
      <c r="AC260" s="381"/>
      <c r="AD260" s="382"/>
      <c r="AE260" s="382"/>
      <c r="AF260" s="381"/>
      <c r="AG260" s="381"/>
      <c r="AH260" s="381"/>
      <c r="AI260" s="382"/>
      <c r="AJ260" s="381"/>
      <c r="AK260" s="385"/>
      <c r="AL260" s="381"/>
      <c r="AM260" s="381"/>
      <c r="AN260" s="381"/>
      <c r="AO260" s="381"/>
      <c r="AP260" s="381"/>
      <c r="AQ260" s="381"/>
      <c r="AR260" s="384"/>
      <c r="AS260" s="384"/>
      <c r="AT260" s="381"/>
      <c r="AU260" s="381"/>
      <c r="AV260" s="381"/>
      <c r="AW260" s="381"/>
      <c r="AX260" s="381"/>
      <c r="AY260" s="381"/>
      <c r="AZ260" s="384"/>
      <c r="BA260" s="384"/>
      <c r="BB260" s="385"/>
      <c r="BC260" s="390"/>
      <c r="BD260" s="390"/>
      <c r="BE260" s="381"/>
      <c r="BF260" s="381"/>
      <c r="BG260" s="381"/>
      <c r="BH260" s="381"/>
      <c r="BI260" s="381"/>
      <c r="BJ260" s="384"/>
      <c r="BK260" s="381"/>
      <c r="BL260" s="381"/>
      <c r="BM260" s="384"/>
      <c r="BN260" s="381"/>
      <c r="BO260" s="381"/>
      <c r="BP260" s="381"/>
      <c r="BQ260" s="381"/>
      <c r="BR260" s="384"/>
      <c r="BS260" s="381"/>
      <c r="BT260" s="385"/>
      <c r="BU260" s="381"/>
      <c r="BV260" s="381"/>
      <c r="BW260" s="381"/>
      <c r="BX260" s="381"/>
      <c r="BY260" s="381"/>
      <c r="BZ260" s="381"/>
      <c r="CA260" s="381"/>
      <c r="CB260" s="384"/>
      <c r="CC260" s="381"/>
      <c r="CD260" s="381"/>
      <c r="CE260" s="381"/>
      <c r="CF260" s="381"/>
      <c r="CG260" s="384"/>
      <c r="CH260" s="381"/>
      <c r="CI260" s="381"/>
      <c r="CJ260" s="381"/>
      <c r="CK260" s="385"/>
      <c r="CL260" s="406"/>
    </row>
    <row r="261" spans="1:90" ht="12.75" customHeight="1">
      <c r="A261" s="7"/>
      <c r="B261" s="7"/>
      <c r="C261" s="7"/>
      <c r="D261" s="16"/>
      <c r="E261" s="386"/>
      <c r="F261" s="382"/>
      <c r="G261" s="381"/>
      <c r="H261" s="381"/>
      <c r="I261" s="381"/>
      <c r="J261" s="382"/>
      <c r="K261" s="381"/>
      <c r="L261" s="381"/>
      <c r="M261" s="382"/>
      <c r="N261" s="382"/>
      <c r="O261" s="381"/>
      <c r="P261" s="381"/>
      <c r="Q261" s="381"/>
      <c r="R261" s="382"/>
      <c r="S261" s="381"/>
      <c r="T261" s="381"/>
      <c r="U261" s="405"/>
      <c r="V261" s="385"/>
      <c r="W261" s="381"/>
      <c r="X261" s="381"/>
      <c r="Y261" s="381"/>
      <c r="Z261" s="381"/>
      <c r="AA261" s="382"/>
      <c r="AB261" s="381"/>
      <c r="AC261" s="381"/>
      <c r="AD261" s="382"/>
      <c r="AE261" s="382"/>
      <c r="AF261" s="381"/>
      <c r="AG261" s="381"/>
      <c r="AH261" s="381"/>
      <c r="AI261" s="382"/>
      <c r="AJ261" s="381"/>
      <c r="AK261" s="385"/>
      <c r="AL261" s="381"/>
      <c r="AM261" s="381"/>
      <c r="AN261" s="381"/>
      <c r="AO261" s="381"/>
      <c r="AP261" s="381"/>
      <c r="AQ261" s="381"/>
      <c r="AR261" s="384"/>
      <c r="AS261" s="384"/>
      <c r="AT261" s="381"/>
      <c r="AU261" s="381"/>
      <c r="AV261" s="381"/>
      <c r="AW261" s="381"/>
      <c r="AX261" s="381"/>
      <c r="AY261" s="381"/>
      <c r="AZ261" s="384"/>
      <c r="BA261" s="384"/>
      <c r="BB261" s="385"/>
      <c r="BC261" s="390"/>
      <c r="BD261" s="390"/>
      <c r="BE261" s="381"/>
      <c r="BF261" s="381"/>
      <c r="BG261" s="381"/>
      <c r="BH261" s="381"/>
      <c r="BI261" s="381"/>
      <c r="BJ261" s="384"/>
      <c r="BK261" s="381"/>
      <c r="BL261" s="381"/>
      <c r="BM261" s="384"/>
      <c r="BN261" s="381"/>
      <c r="BO261" s="381"/>
      <c r="BP261" s="381"/>
      <c r="BQ261" s="381"/>
      <c r="BR261" s="384"/>
      <c r="BS261" s="381"/>
      <c r="BT261" s="385"/>
      <c r="BU261" s="381"/>
      <c r="BV261" s="381"/>
      <c r="BW261" s="381"/>
      <c r="BX261" s="381"/>
      <c r="BY261" s="381"/>
      <c r="BZ261" s="381"/>
      <c r="CA261" s="381"/>
      <c r="CB261" s="384"/>
      <c r="CC261" s="381"/>
      <c r="CD261" s="381"/>
      <c r="CE261" s="381"/>
      <c r="CF261" s="381"/>
      <c r="CG261" s="384"/>
      <c r="CH261" s="381"/>
      <c r="CI261" s="381"/>
      <c r="CJ261" s="381"/>
      <c r="CK261" s="385"/>
      <c r="CL261" s="406"/>
    </row>
    <row r="262" spans="1:90" ht="12.75" customHeight="1">
      <c r="A262" s="7"/>
      <c r="B262" s="7"/>
      <c r="C262" s="7"/>
      <c r="D262" s="16"/>
      <c r="E262" s="386"/>
      <c r="F262" s="382"/>
      <c r="G262" s="381"/>
      <c r="H262" s="381"/>
      <c r="I262" s="381"/>
      <c r="J262" s="382"/>
      <c r="K262" s="381"/>
      <c r="L262" s="381"/>
      <c r="M262" s="382"/>
      <c r="N262" s="382"/>
      <c r="O262" s="381"/>
      <c r="P262" s="381"/>
      <c r="Q262" s="381"/>
      <c r="R262" s="382"/>
      <c r="S262" s="381"/>
      <c r="T262" s="381"/>
      <c r="U262" s="405"/>
      <c r="V262" s="385"/>
      <c r="W262" s="381"/>
      <c r="X262" s="381"/>
      <c r="Y262" s="381"/>
      <c r="Z262" s="381"/>
      <c r="AA262" s="382"/>
      <c r="AB262" s="381"/>
      <c r="AC262" s="381"/>
      <c r="AD262" s="382"/>
      <c r="AE262" s="382"/>
      <c r="AF262" s="381"/>
      <c r="AG262" s="381"/>
      <c r="AH262" s="381"/>
      <c r="AI262" s="382"/>
      <c r="AJ262" s="381"/>
      <c r="AK262" s="385"/>
      <c r="AL262" s="381"/>
      <c r="AM262" s="381"/>
      <c r="AN262" s="381"/>
      <c r="AO262" s="381"/>
      <c r="AP262" s="381"/>
      <c r="AQ262" s="381"/>
      <c r="AR262" s="384"/>
      <c r="AS262" s="384"/>
      <c r="AT262" s="381"/>
      <c r="AU262" s="381"/>
      <c r="AV262" s="381"/>
      <c r="AW262" s="381"/>
      <c r="AX262" s="381"/>
      <c r="AY262" s="381"/>
      <c r="AZ262" s="384"/>
      <c r="BA262" s="384"/>
      <c r="BB262" s="385"/>
      <c r="BC262" s="390"/>
      <c r="BD262" s="390"/>
      <c r="BE262" s="381"/>
      <c r="BF262" s="381"/>
      <c r="BG262" s="381"/>
      <c r="BH262" s="381"/>
      <c r="BI262" s="381"/>
      <c r="BJ262" s="384"/>
      <c r="BK262" s="381"/>
      <c r="BL262" s="381"/>
      <c r="BM262" s="384"/>
      <c r="BN262" s="381"/>
      <c r="BO262" s="381"/>
      <c r="BP262" s="381"/>
      <c r="BQ262" s="381"/>
      <c r="BR262" s="384"/>
      <c r="BS262" s="381"/>
      <c r="BT262" s="385"/>
      <c r="BU262" s="381"/>
      <c r="BV262" s="381"/>
      <c r="BW262" s="381"/>
      <c r="BX262" s="381"/>
      <c r="BY262" s="381"/>
      <c r="BZ262" s="381"/>
      <c r="CA262" s="381"/>
      <c r="CB262" s="384"/>
      <c r="CC262" s="381"/>
      <c r="CD262" s="381"/>
      <c r="CE262" s="381"/>
      <c r="CF262" s="381"/>
      <c r="CG262" s="384"/>
      <c r="CH262" s="381"/>
      <c r="CI262" s="381"/>
      <c r="CJ262" s="381"/>
      <c r="CK262" s="385"/>
      <c r="CL262" s="406"/>
    </row>
    <row r="263" spans="1:90" ht="12.75" customHeight="1">
      <c r="A263" s="7"/>
      <c r="B263" s="7"/>
      <c r="C263" s="7"/>
      <c r="D263" s="16"/>
      <c r="E263" s="386"/>
      <c r="F263" s="382"/>
      <c r="G263" s="381"/>
      <c r="H263" s="381"/>
      <c r="I263" s="381"/>
      <c r="J263" s="382"/>
      <c r="K263" s="381"/>
      <c r="L263" s="381"/>
      <c r="M263" s="382"/>
      <c r="N263" s="382"/>
      <c r="O263" s="381"/>
      <c r="P263" s="381"/>
      <c r="Q263" s="381"/>
      <c r="R263" s="382"/>
      <c r="S263" s="381"/>
      <c r="T263" s="381"/>
      <c r="U263" s="405"/>
      <c r="V263" s="385"/>
      <c r="W263" s="381"/>
      <c r="X263" s="381"/>
      <c r="Y263" s="381"/>
      <c r="Z263" s="381"/>
      <c r="AA263" s="382"/>
      <c r="AB263" s="381"/>
      <c r="AC263" s="381"/>
      <c r="AD263" s="382"/>
      <c r="AE263" s="382"/>
      <c r="AF263" s="381"/>
      <c r="AG263" s="381"/>
      <c r="AH263" s="381"/>
      <c r="AI263" s="382"/>
      <c r="AJ263" s="381"/>
      <c r="AK263" s="385"/>
      <c r="AL263" s="381"/>
      <c r="AM263" s="381"/>
      <c r="AN263" s="381"/>
      <c r="AO263" s="381"/>
      <c r="AP263" s="381"/>
      <c r="AQ263" s="381"/>
      <c r="AR263" s="384"/>
      <c r="AS263" s="384"/>
      <c r="AT263" s="381"/>
      <c r="AU263" s="381"/>
      <c r="AV263" s="381"/>
      <c r="AW263" s="381"/>
      <c r="AX263" s="381"/>
      <c r="AY263" s="381"/>
      <c r="AZ263" s="384"/>
      <c r="BA263" s="384"/>
      <c r="BB263" s="385"/>
      <c r="BC263" s="390"/>
      <c r="BD263" s="390"/>
      <c r="BE263" s="381"/>
      <c r="BF263" s="381"/>
      <c r="BG263" s="381"/>
      <c r="BH263" s="381"/>
      <c r="BI263" s="381"/>
      <c r="BJ263" s="384"/>
      <c r="BK263" s="381"/>
      <c r="BL263" s="381"/>
      <c r="BM263" s="384"/>
      <c r="BN263" s="381"/>
      <c r="BO263" s="381"/>
      <c r="BP263" s="381"/>
      <c r="BQ263" s="381"/>
      <c r="BR263" s="384"/>
      <c r="BS263" s="381"/>
      <c r="BT263" s="385"/>
      <c r="BU263" s="381"/>
      <c r="BV263" s="381"/>
      <c r="BW263" s="381"/>
      <c r="BX263" s="381"/>
      <c r="BY263" s="381"/>
      <c r="BZ263" s="381"/>
      <c r="CA263" s="381"/>
      <c r="CB263" s="384"/>
      <c r="CC263" s="381"/>
      <c r="CD263" s="381"/>
      <c r="CE263" s="381"/>
      <c r="CF263" s="381"/>
      <c r="CG263" s="384"/>
      <c r="CH263" s="381"/>
      <c r="CI263" s="381"/>
      <c r="CJ263" s="381"/>
      <c r="CK263" s="385"/>
      <c r="CL263" s="406"/>
    </row>
    <row r="264" spans="1:90" ht="12.75" customHeight="1">
      <c r="A264" s="7"/>
      <c r="B264" s="7"/>
      <c r="C264" s="7"/>
      <c r="D264" s="16"/>
      <c r="E264" s="386"/>
      <c r="F264" s="382"/>
      <c r="G264" s="381"/>
      <c r="H264" s="381"/>
      <c r="I264" s="381"/>
      <c r="J264" s="382"/>
      <c r="K264" s="381"/>
      <c r="L264" s="381"/>
      <c r="M264" s="382"/>
      <c r="N264" s="382"/>
      <c r="O264" s="381"/>
      <c r="P264" s="381"/>
      <c r="Q264" s="381"/>
      <c r="R264" s="382"/>
      <c r="S264" s="381"/>
      <c r="T264" s="381"/>
      <c r="U264" s="405"/>
      <c r="V264" s="385"/>
      <c r="W264" s="381"/>
      <c r="X264" s="381"/>
      <c r="Y264" s="381"/>
      <c r="Z264" s="381"/>
      <c r="AA264" s="382"/>
      <c r="AB264" s="381"/>
      <c r="AC264" s="381"/>
      <c r="AD264" s="382"/>
      <c r="AE264" s="382"/>
      <c r="AF264" s="381"/>
      <c r="AG264" s="381"/>
      <c r="AH264" s="381"/>
      <c r="AI264" s="382"/>
      <c r="AJ264" s="381"/>
      <c r="AK264" s="385"/>
      <c r="AL264" s="381"/>
      <c r="AM264" s="381"/>
      <c r="AN264" s="381"/>
      <c r="AO264" s="381"/>
      <c r="AP264" s="381"/>
      <c r="AQ264" s="381"/>
      <c r="AR264" s="384"/>
      <c r="AS264" s="384"/>
      <c r="AT264" s="381"/>
      <c r="AU264" s="381"/>
      <c r="AV264" s="381"/>
      <c r="AW264" s="381"/>
      <c r="AX264" s="381"/>
      <c r="AY264" s="381"/>
      <c r="AZ264" s="384"/>
      <c r="BA264" s="384"/>
      <c r="BB264" s="385"/>
      <c r="BC264" s="390"/>
      <c r="BD264" s="390"/>
      <c r="BE264" s="381"/>
      <c r="BF264" s="381"/>
      <c r="BG264" s="381"/>
      <c r="BH264" s="381"/>
      <c r="BI264" s="381"/>
      <c r="BJ264" s="384"/>
      <c r="BK264" s="381"/>
      <c r="BL264" s="381"/>
      <c r="BM264" s="384"/>
      <c r="BN264" s="381"/>
      <c r="BO264" s="381"/>
      <c r="BP264" s="381"/>
      <c r="BQ264" s="381"/>
      <c r="BR264" s="384"/>
      <c r="BS264" s="381"/>
      <c r="BT264" s="385"/>
      <c r="BU264" s="381"/>
      <c r="BV264" s="381"/>
      <c r="BW264" s="381"/>
      <c r="BX264" s="381"/>
      <c r="BY264" s="381"/>
      <c r="BZ264" s="381"/>
      <c r="CA264" s="381"/>
      <c r="CB264" s="384"/>
      <c r="CC264" s="381"/>
      <c r="CD264" s="381"/>
      <c r="CE264" s="381"/>
      <c r="CF264" s="381"/>
      <c r="CG264" s="384"/>
      <c r="CH264" s="381"/>
      <c r="CI264" s="381"/>
      <c r="CJ264" s="381"/>
      <c r="CK264" s="385"/>
      <c r="CL264" s="406"/>
    </row>
    <row r="265" spans="1:90" ht="12.75" customHeight="1">
      <c r="A265" s="7"/>
      <c r="B265" s="7"/>
      <c r="C265" s="7"/>
      <c r="D265" s="16"/>
      <c r="E265" s="386"/>
      <c r="F265" s="382"/>
      <c r="G265" s="381"/>
      <c r="H265" s="381"/>
      <c r="I265" s="381"/>
      <c r="J265" s="382"/>
      <c r="K265" s="381"/>
      <c r="L265" s="381"/>
      <c r="M265" s="382"/>
      <c r="N265" s="382"/>
      <c r="O265" s="381"/>
      <c r="P265" s="381"/>
      <c r="Q265" s="381"/>
      <c r="R265" s="382"/>
      <c r="S265" s="381"/>
      <c r="T265" s="381"/>
      <c r="U265" s="405"/>
      <c r="V265" s="385"/>
      <c r="W265" s="381"/>
      <c r="X265" s="381"/>
      <c r="Y265" s="381"/>
      <c r="Z265" s="381"/>
      <c r="AA265" s="382"/>
      <c r="AB265" s="381"/>
      <c r="AC265" s="381"/>
      <c r="AD265" s="382"/>
      <c r="AE265" s="382"/>
      <c r="AF265" s="381"/>
      <c r="AG265" s="381"/>
      <c r="AH265" s="381"/>
      <c r="AI265" s="382"/>
      <c r="AJ265" s="381"/>
      <c r="AK265" s="385"/>
      <c r="AL265" s="381"/>
      <c r="AM265" s="381"/>
      <c r="AN265" s="381"/>
      <c r="AO265" s="381"/>
      <c r="AP265" s="381"/>
      <c r="AQ265" s="381"/>
      <c r="AR265" s="384"/>
      <c r="AS265" s="384"/>
      <c r="AT265" s="381"/>
      <c r="AU265" s="381"/>
      <c r="AV265" s="381"/>
      <c r="AW265" s="381"/>
      <c r="AX265" s="381"/>
      <c r="AY265" s="381"/>
      <c r="AZ265" s="384"/>
      <c r="BA265" s="384"/>
      <c r="BB265" s="385"/>
      <c r="BC265" s="390"/>
      <c r="BD265" s="390"/>
      <c r="BE265" s="381"/>
      <c r="BF265" s="381"/>
      <c r="BG265" s="381"/>
      <c r="BH265" s="381"/>
      <c r="BI265" s="381"/>
      <c r="BJ265" s="384"/>
      <c r="BK265" s="381"/>
      <c r="BL265" s="381"/>
      <c r="BM265" s="384"/>
      <c r="BN265" s="381"/>
      <c r="BO265" s="381"/>
      <c r="BP265" s="381"/>
      <c r="BQ265" s="381"/>
      <c r="BR265" s="384"/>
      <c r="BS265" s="381"/>
      <c r="BT265" s="385"/>
      <c r="BU265" s="381"/>
      <c r="BV265" s="381"/>
      <c r="BW265" s="381"/>
      <c r="BX265" s="381"/>
      <c r="BY265" s="381"/>
      <c r="BZ265" s="381"/>
      <c r="CA265" s="381"/>
      <c r="CB265" s="384"/>
      <c r="CC265" s="381"/>
      <c r="CD265" s="381"/>
      <c r="CE265" s="381"/>
      <c r="CF265" s="381"/>
      <c r="CG265" s="384"/>
      <c r="CH265" s="381"/>
      <c r="CI265" s="381"/>
      <c r="CJ265" s="381"/>
      <c r="CK265" s="385"/>
      <c r="CL265" s="406"/>
    </row>
    <row r="266" spans="1:90" ht="12.75" customHeight="1">
      <c r="A266" s="7"/>
      <c r="B266" s="7"/>
      <c r="C266" s="7"/>
      <c r="D266" s="16"/>
      <c r="E266" s="386"/>
      <c r="F266" s="382"/>
      <c r="G266" s="381"/>
      <c r="H266" s="381"/>
      <c r="I266" s="381"/>
      <c r="J266" s="382"/>
      <c r="K266" s="381"/>
      <c r="L266" s="381"/>
      <c r="M266" s="382"/>
      <c r="N266" s="382"/>
      <c r="O266" s="381"/>
      <c r="P266" s="381"/>
      <c r="Q266" s="381"/>
      <c r="R266" s="382"/>
      <c r="S266" s="381"/>
      <c r="T266" s="381"/>
      <c r="U266" s="405"/>
      <c r="V266" s="385"/>
      <c r="W266" s="381"/>
      <c r="X266" s="381"/>
      <c r="Y266" s="381"/>
      <c r="Z266" s="381"/>
      <c r="AA266" s="382"/>
      <c r="AB266" s="381"/>
      <c r="AC266" s="381"/>
      <c r="AD266" s="382"/>
      <c r="AE266" s="382"/>
      <c r="AF266" s="381"/>
      <c r="AG266" s="381"/>
      <c r="AH266" s="381"/>
      <c r="AI266" s="382"/>
      <c r="AJ266" s="381"/>
      <c r="AK266" s="385"/>
      <c r="AL266" s="381"/>
      <c r="AM266" s="381"/>
      <c r="AN266" s="381"/>
      <c r="AO266" s="381"/>
      <c r="AP266" s="381"/>
      <c r="AQ266" s="381"/>
      <c r="AR266" s="384"/>
      <c r="AS266" s="384"/>
      <c r="AT266" s="381"/>
      <c r="AU266" s="381"/>
      <c r="AV266" s="381"/>
      <c r="AW266" s="381"/>
      <c r="AX266" s="381"/>
      <c r="AY266" s="381"/>
      <c r="AZ266" s="384"/>
      <c r="BA266" s="384"/>
      <c r="BB266" s="385"/>
      <c r="BC266" s="390"/>
      <c r="BD266" s="390"/>
      <c r="BE266" s="381"/>
      <c r="BF266" s="381"/>
      <c r="BG266" s="381"/>
      <c r="BH266" s="381"/>
      <c r="BI266" s="381"/>
      <c r="BJ266" s="384"/>
      <c r="BK266" s="381"/>
      <c r="BL266" s="381"/>
      <c r="BM266" s="384"/>
      <c r="BN266" s="381"/>
      <c r="BO266" s="381"/>
      <c r="BP266" s="381"/>
      <c r="BQ266" s="381"/>
      <c r="BR266" s="384"/>
      <c r="BS266" s="381"/>
      <c r="BT266" s="385"/>
      <c r="BU266" s="381"/>
      <c r="BV266" s="381"/>
      <c r="BW266" s="381"/>
      <c r="BX266" s="381"/>
      <c r="BY266" s="381"/>
      <c r="BZ266" s="381"/>
      <c r="CA266" s="381"/>
      <c r="CB266" s="384"/>
      <c r="CC266" s="381"/>
      <c r="CD266" s="381"/>
      <c r="CE266" s="381"/>
      <c r="CF266" s="381"/>
      <c r="CG266" s="384"/>
      <c r="CH266" s="381"/>
      <c r="CI266" s="381"/>
      <c r="CJ266" s="381"/>
      <c r="CK266" s="385"/>
      <c r="CL266" s="406"/>
    </row>
    <row r="267" spans="1:90" ht="12.75" customHeight="1">
      <c r="A267" s="7"/>
      <c r="B267" s="7"/>
      <c r="C267" s="7"/>
      <c r="D267" s="16"/>
      <c r="E267" s="386"/>
      <c r="F267" s="382"/>
      <c r="G267" s="381"/>
      <c r="H267" s="381"/>
      <c r="I267" s="381"/>
      <c r="J267" s="382"/>
      <c r="K267" s="381"/>
      <c r="L267" s="381"/>
      <c r="M267" s="382"/>
      <c r="N267" s="382"/>
      <c r="O267" s="381"/>
      <c r="P267" s="381"/>
      <c r="Q267" s="381"/>
      <c r="R267" s="382"/>
      <c r="S267" s="381"/>
      <c r="T267" s="381"/>
      <c r="U267" s="405"/>
      <c r="V267" s="385"/>
      <c r="W267" s="381"/>
      <c r="X267" s="381"/>
      <c r="Y267" s="381"/>
      <c r="Z267" s="381"/>
      <c r="AA267" s="382"/>
      <c r="AB267" s="381"/>
      <c r="AC267" s="381"/>
      <c r="AD267" s="382"/>
      <c r="AE267" s="382"/>
      <c r="AF267" s="381"/>
      <c r="AG267" s="381"/>
      <c r="AH267" s="381"/>
      <c r="AI267" s="382"/>
      <c r="AJ267" s="381"/>
      <c r="AK267" s="385"/>
      <c r="AL267" s="381"/>
      <c r="AM267" s="381"/>
      <c r="AN267" s="381"/>
      <c r="AO267" s="381"/>
      <c r="AP267" s="381"/>
      <c r="AQ267" s="381"/>
      <c r="AR267" s="384"/>
      <c r="AS267" s="384"/>
      <c r="AT267" s="381"/>
      <c r="AU267" s="381"/>
      <c r="AV267" s="381"/>
      <c r="AW267" s="381"/>
      <c r="AX267" s="381"/>
      <c r="AY267" s="381"/>
      <c r="AZ267" s="384"/>
      <c r="BA267" s="384"/>
      <c r="BB267" s="385"/>
      <c r="BC267" s="390"/>
      <c r="BD267" s="390"/>
      <c r="BE267" s="381"/>
      <c r="BF267" s="381"/>
      <c r="BG267" s="381"/>
      <c r="BH267" s="381"/>
      <c r="BI267" s="381"/>
      <c r="BJ267" s="384"/>
      <c r="BK267" s="381"/>
      <c r="BL267" s="381"/>
      <c r="BM267" s="384"/>
      <c r="BN267" s="381"/>
      <c r="BO267" s="381"/>
      <c r="BP267" s="381"/>
      <c r="BQ267" s="381"/>
      <c r="BR267" s="384"/>
      <c r="BS267" s="381"/>
      <c r="BT267" s="385"/>
      <c r="BU267" s="381"/>
      <c r="BV267" s="381"/>
      <c r="BW267" s="381"/>
      <c r="BX267" s="381"/>
      <c r="BY267" s="381"/>
      <c r="BZ267" s="381"/>
      <c r="CA267" s="381"/>
      <c r="CB267" s="384"/>
      <c r="CC267" s="381"/>
      <c r="CD267" s="381"/>
      <c r="CE267" s="381"/>
      <c r="CF267" s="381"/>
      <c r="CG267" s="384"/>
      <c r="CH267" s="381"/>
      <c r="CI267" s="381"/>
      <c r="CJ267" s="381"/>
      <c r="CK267" s="385"/>
      <c r="CL267" s="406"/>
    </row>
    <row r="268" spans="1:90" ht="12.75" customHeight="1">
      <c r="A268" s="7"/>
      <c r="B268" s="7"/>
      <c r="C268" s="7"/>
      <c r="D268" s="16"/>
      <c r="E268" s="386"/>
      <c r="F268" s="382"/>
      <c r="G268" s="381"/>
      <c r="H268" s="381"/>
      <c r="I268" s="381"/>
      <c r="J268" s="382"/>
      <c r="K268" s="381"/>
      <c r="L268" s="381"/>
      <c r="M268" s="382"/>
      <c r="N268" s="382"/>
      <c r="O268" s="381"/>
      <c r="P268" s="381"/>
      <c r="Q268" s="381"/>
      <c r="R268" s="382"/>
      <c r="S268" s="381"/>
      <c r="T268" s="381"/>
      <c r="U268" s="405"/>
      <c r="V268" s="385"/>
      <c r="W268" s="381"/>
      <c r="X268" s="381"/>
      <c r="Y268" s="381"/>
      <c r="Z268" s="381"/>
      <c r="AA268" s="382"/>
      <c r="AB268" s="381"/>
      <c r="AC268" s="381"/>
      <c r="AD268" s="382"/>
      <c r="AE268" s="382"/>
      <c r="AF268" s="381"/>
      <c r="AG268" s="381"/>
      <c r="AH268" s="381"/>
      <c r="AI268" s="382"/>
      <c r="AJ268" s="381"/>
      <c r="AK268" s="385"/>
      <c r="AL268" s="381"/>
      <c r="AM268" s="381"/>
      <c r="AN268" s="381"/>
      <c r="AO268" s="381"/>
      <c r="AP268" s="381"/>
      <c r="AQ268" s="381"/>
      <c r="AR268" s="384"/>
      <c r="AS268" s="384"/>
      <c r="AT268" s="381"/>
      <c r="AU268" s="381"/>
      <c r="AV268" s="381"/>
      <c r="AW268" s="381"/>
      <c r="AX268" s="381"/>
      <c r="AY268" s="381"/>
      <c r="AZ268" s="384"/>
      <c r="BA268" s="384"/>
      <c r="BB268" s="385"/>
      <c r="BC268" s="390"/>
      <c r="BD268" s="390"/>
      <c r="BE268" s="381"/>
      <c r="BF268" s="381"/>
      <c r="BG268" s="381"/>
      <c r="BH268" s="381"/>
      <c r="BI268" s="381"/>
      <c r="BJ268" s="384"/>
      <c r="BK268" s="381"/>
      <c r="BL268" s="381"/>
      <c r="BM268" s="384"/>
      <c r="BN268" s="381"/>
      <c r="BO268" s="381"/>
      <c r="BP268" s="381"/>
      <c r="BQ268" s="381"/>
      <c r="BR268" s="384"/>
      <c r="BS268" s="381"/>
      <c r="BT268" s="385"/>
      <c r="BU268" s="381"/>
      <c r="BV268" s="381"/>
      <c r="BW268" s="381"/>
      <c r="BX268" s="381"/>
      <c r="BY268" s="381"/>
      <c r="BZ268" s="381"/>
      <c r="CA268" s="381"/>
      <c r="CB268" s="384"/>
      <c r="CC268" s="381"/>
      <c r="CD268" s="381"/>
      <c r="CE268" s="381"/>
      <c r="CF268" s="381"/>
      <c r="CG268" s="384"/>
      <c r="CH268" s="381"/>
      <c r="CI268" s="381"/>
      <c r="CJ268" s="381"/>
      <c r="CK268" s="385"/>
      <c r="CL268" s="406"/>
    </row>
    <row r="269" spans="1:90" ht="12.75" customHeight="1">
      <c r="A269" s="7"/>
      <c r="B269" s="7"/>
      <c r="C269" s="7"/>
      <c r="D269" s="16"/>
      <c r="E269" s="386"/>
      <c r="F269" s="382"/>
      <c r="G269" s="381"/>
      <c r="H269" s="381"/>
      <c r="I269" s="381"/>
      <c r="J269" s="382"/>
      <c r="K269" s="381"/>
      <c r="L269" s="381"/>
      <c r="M269" s="382"/>
      <c r="N269" s="382"/>
      <c r="O269" s="381"/>
      <c r="P269" s="381"/>
      <c r="Q269" s="381"/>
      <c r="R269" s="382"/>
      <c r="S269" s="381"/>
      <c r="T269" s="381"/>
      <c r="U269" s="405"/>
      <c r="V269" s="385"/>
      <c r="W269" s="381"/>
      <c r="X269" s="381"/>
      <c r="Y269" s="381"/>
      <c r="Z269" s="381"/>
      <c r="AA269" s="382"/>
      <c r="AB269" s="381"/>
      <c r="AC269" s="381"/>
      <c r="AD269" s="382"/>
      <c r="AE269" s="382"/>
      <c r="AF269" s="381"/>
      <c r="AG269" s="381"/>
      <c r="AH269" s="381"/>
      <c r="AI269" s="382"/>
      <c r="AJ269" s="381"/>
      <c r="AK269" s="385"/>
      <c r="AL269" s="381"/>
      <c r="AM269" s="381"/>
      <c r="AN269" s="381"/>
      <c r="AO269" s="381"/>
      <c r="AP269" s="381"/>
      <c r="AQ269" s="381"/>
      <c r="AR269" s="384"/>
      <c r="AS269" s="384"/>
      <c r="AT269" s="381"/>
      <c r="AU269" s="381"/>
      <c r="AV269" s="381"/>
      <c r="AW269" s="381"/>
      <c r="AX269" s="381"/>
      <c r="AY269" s="381"/>
      <c r="AZ269" s="384"/>
      <c r="BA269" s="384"/>
      <c r="BB269" s="385"/>
      <c r="BC269" s="390"/>
      <c r="BD269" s="390"/>
      <c r="BE269" s="381"/>
      <c r="BF269" s="381"/>
      <c r="BG269" s="381"/>
      <c r="BH269" s="381"/>
      <c r="BI269" s="381"/>
      <c r="BJ269" s="384"/>
      <c r="BK269" s="381"/>
      <c r="BL269" s="381"/>
      <c r="BM269" s="384"/>
      <c r="BN269" s="381"/>
      <c r="BO269" s="381"/>
      <c r="BP269" s="381"/>
      <c r="BQ269" s="381"/>
      <c r="BR269" s="384"/>
      <c r="BS269" s="381"/>
      <c r="BT269" s="385"/>
      <c r="BU269" s="381"/>
      <c r="BV269" s="381"/>
      <c r="BW269" s="381"/>
      <c r="BX269" s="381"/>
      <c r="BY269" s="381"/>
      <c r="BZ269" s="381"/>
      <c r="CA269" s="381"/>
      <c r="CB269" s="384"/>
      <c r="CC269" s="381"/>
      <c r="CD269" s="381"/>
      <c r="CE269" s="381"/>
      <c r="CF269" s="381"/>
      <c r="CG269" s="384"/>
      <c r="CH269" s="381"/>
      <c r="CI269" s="381"/>
      <c r="CJ269" s="381"/>
      <c r="CK269" s="385"/>
      <c r="CL269" s="406"/>
    </row>
    <row r="270" spans="1:90" ht="12.75" customHeight="1">
      <c r="A270" s="7"/>
      <c r="B270" s="7"/>
      <c r="C270" s="7"/>
      <c r="D270" s="16"/>
      <c r="E270" s="386"/>
      <c r="F270" s="382"/>
      <c r="G270" s="381"/>
      <c r="H270" s="381"/>
      <c r="I270" s="381"/>
      <c r="J270" s="382"/>
      <c r="K270" s="381"/>
      <c r="L270" s="381"/>
      <c r="M270" s="382"/>
      <c r="N270" s="382"/>
      <c r="O270" s="381"/>
      <c r="P270" s="381"/>
      <c r="Q270" s="381"/>
      <c r="R270" s="382"/>
      <c r="S270" s="381"/>
      <c r="T270" s="381"/>
      <c r="U270" s="405"/>
      <c r="V270" s="385"/>
      <c r="W270" s="381"/>
      <c r="X270" s="381"/>
      <c r="Y270" s="381"/>
      <c r="Z270" s="381"/>
      <c r="AA270" s="382"/>
      <c r="AB270" s="381"/>
      <c r="AC270" s="381"/>
      <c r="AD270" s="382"/>
      <c r="AE270" s="382"/>
      <c r="AF270" s="381"/>
      <c r="AG270" s="381"/>
      <c r="AH270" s="381"/>
      <c r="AI270" s="382"/>
      <c r="AJ270" s="381"/>
      <c r="AK270" s="385"/>
      <c r="AL270" s="381"/>
      <c r="AM270" s="381"/>
      <c r="AN270" s="381"/>
      <c r="AO270" s="381"/>
      <c r="AP270" s="381"/>
      <c r="AQ270" s="381"/>
      <c r="AR270" s="384"/>
      <c r="AS270" s="384"/>
      <c r="AT270" s="381"/>
      <c r="AU270" s="381"/>
      <c r="AV270" s="381"/>
      <c r="AW270" s="381"/>
      <c r="AX270" s="381"/>
      <c r="AY270" s="381"/>
      <c r="AZ270" s="384"/>
      <c r="BA270" s="384"/>
      <c r="BB270" s="385"/>
      <c r="BC270" s="390"/>
      <c r="BD270" s="390"/>
      <c r="BE270" s="381"/>
      <c r="BF270" s="381"/>
      <c r="BG270" s="381"/>
      <c r="BH270" s="381"/>
      <c r="BI270" s="381"/>
      <c r="BJ270" s="384"/>
      <c r="BK270" s="381"/>
      <c r="BL270" s="381"/>
      <c r="BM270" s="384"/>
      <c r="BN270" s="381"/>
      <c r="BO270" s="381"/>
      <c r="BP270" s="381"/>
      <c r="BQ270" s="381"/>
      <c r="BR270" s="384"/>
      <c r="BS270" s="381"/>
      <c r="BT270" s="385"/>
      <c r="BU270" s="381"/>
      <c r="BV270" s="381"/>
      <c r="BW270" s="381"/>
      <c r="BX270" s="381"/>
      <c r="BY270" s="381"/>
      <c r="BZ270" s="381"/>
      <c r="CA270" s="381"/>
      <c r="CB270" s="384"/>
      <c r="CC270" s="381"/>
      <c r="CD270" s="381"/>
      <c r="CE270" s="381"/>
      <c r="CF270" s="381"/>
      <c r="CG270" s="384"/>
      <c r="CH270" s="381"/>
      <c r="CI270" s="381"/>
      <c r="CJ270" s="381"/>
      <c r="CK270" s="385"/>
      <c r="CL270" s="406"/>
    </row>
    <row r="271" spans="1:90" ht="12.75" customHeight="1">
      <c r="A271" s="7"/>
      <c r="B271" s="7"/>
      <c r="C271" s="7"/>
      <c r="D271" s="16"/>
      <c r="E271" s="386"/>
      <c r="F271" s="382"/>
      <c r="G271" s="381"/>
      <c r="H271" s="381"/>
      <c r="I271" s="381"/>
      <c r="J271" s="382"/>
      <c r="K271" s="381"/>
      <c r="L271" s="381"/>
      <c r="M271" s="382"/>
      <c r="N271" s="382"/>
      <c r="O271" s="381"/>
      <c r="P271" s="381"/>
      <c r="Q271" s="381"/>
      <c r="R271" s="382"/>
      <c r="S271" s="381"/>
      <c r="T271" s="381"/>
      <c r="U271" s="405"/>
      <c r="V271" s="385"/>
      <c r="W271" s="381"/>
      <c r="X271" s="381"/>
      <c r="Y271" s="381"/>
      <c r="Z271" s="381"/>
      <c r="AA271" s="382"/>
      <c r="AB271" s="381"/>
      <c r="AC271" s="381"/>
      <c r="AD271" s="382"/>
      <c r="AE271" s="382"/>
      <c r="AF271" s="381"/>
      <c r="AG271" s="381"/>
      <c r="AH271" s="381"/>
      <c r="AI271" s="382"/>
      <c r="AJ271" s="381"/>
      <c r="AK271" s="385"/>
      <c r="AL271" s="381"/>
      <c r="AM271" s="381"/>
      <c r="AN271" s="381"/>
      <c r="AO271" s="381"/>
      <c r="AP271" s="381"/>
      <c r="AQ271" s="381"/>
      <c r="AR271" s="384"/>
      <c r="AS271" s="384"/>
      <c r="AT271" s="381"/>
      <c r="AU271" s="381"/>
      <c r="AV271" s="381"/>
      <c r="AW271" s="381"/>
      <c r="AX271" s="381"/>
      <c r="AY271" s="381"/>
      <c r="AZ271" s="384"/>
      <c r="BA271" s="384"/>
      <c r="BB271" s="385"/>
      <c r="BC271" s="390"/>
      <c r="BD271" s="390"/>
      <c r="BE271" s="381"/>
      <c r="BF271" s="381"/>
      <c r="BG271" s="381"/>
      <c r="BH271" s="381"/>
      <c r="BI271" s="381"/>
      <c r="BJ271" s="384"/>
      <c r="BK271" s="381"/>
      <c r="BL271" s="381"/>
      <c r="BM271" s="384"/>
      <c r="BN271" s="381"/>
      <c r="BO271" s="381"/>
      <c r="BP271" s="381"/>
      <c r="BQ271" s="381"/>
      <c r="BR271" s="384"/>
      <c r="BS271" s="381"/>
      <c r="BT271" s="385"/>
      <c r="BU271" s="381"/>
      <c r="BV271" s="381"/>
      <c r="BW271" s="381"/>
      <c r="BX271" s="381"/>
      <c r="BY271" s="381"/>
      <c r="BZ271" s="381"/>
      <c r="CA271" s="381"/>
      <c r="CB271" s="384"/>
      <c r="CC271" s="381"/>
      <c r="CD271" s="381"/>
      <c r="CE271" s="381"/>
      <c r="CF271" s="381"/>
      <c r="CG271" s="384"/>
      <c r="CH271" s="381"/>
      <c r="CI271" s="381"/>
      <c r="CJ271" s="381"/>
      <c r="CK271" s="385"/>
      <c r="CL271" s="406"/>
    </row>
    <row r="272" spans="1:90" ht="12.75" customHeight="1">
      <c r="A272" s="7"/>
      <c r="B272" s="7"/>
      <c r="C272" s="7"/>
      <c r="D272" s="16"/>
      <c r="E272" s="386"/>
      <c r="F272" s="382"/>
      <c r="G272" s="381"/>
      <c r="H272" s="381"/>
      <c r="I272" s="381"/>
      <c r="J272" s="382"/>
      <c r="K272" s="381"/>
      <c r="L272" s="381"/>
      <c r="M272" s="382"/>
      <c r="N272" s="382"/>
      <c r="O272" s="381"/>
      <c r="P272" s="381"/>
      <c r="Q272" s="381"/>
      <c r="R272" s="382"/>
      <c r="S272" s="381"/>
      <c r="T272" s="381"/>
      <c r="U272" s="405"/>
      <c r="V272" s="385"/>
      <c r="W272" s="381"/>
      <c r="X272" s="381"/>
      <c r="Y272" s="381"/>
      <c r="Z272" s="381"/>
      <c r="AA272" s="382"/>
      <c r="AB272" s="381"/>
      <c r="AC272" s="381"/>
      <c r="AD272" s="382"/>
      <c r="AE272" s="382"/>
      <c r="AF272" s="381"/>
      <c r="AG272" s="381"/>
      <c r="AH272" s="381"/>
      <c r="AI272" s="382"/>
      <c r="AJ272" s="381"/>
      <c r="AK272" s="385"/>
      <c r="AL272" s="381"/>
      <c r="AM272" s="381"/>
      <c r="AN272" s="381"/>
      <c r="AO272" s="381"/>
      <c r="AP272" s="381"/>
      <c r="AQ272" s="381"/>
      <c r="AR272" s="384"/>
      <c r="AS272" s="384"/>
      <c r="AT272" s="381"/>
      <c r="AU272" s="381"/>
      <c r="AV272" s="381"/>
      <c r="AW272" s="381"/>
      <c r="AX272" s="381"/>
      <c r="AY272" s="381"/>
      <c r="AZ272" s="384"/>
      <c r="BA272" s="384"/>
      <c r="BB272" s="385"/>
      <c r="BC272" s="390"/>
      <c r="BD272" s="390"/>
      <c r="BE272" s="381"/>
      <c r="BF272" s="381"/>
      <c r="BG272" s="381"/>
      <c r="BH272" s="381"/>
      <c r="BI272" s="381"/>
      <c r="BJ272" s="384"/>
      <c r="BK272" s="381"/>
      <c r="BL272" s="381"/>
      <c r="BM272" s="384"/>
      <c r="BN272" s="381"/>
      <c r="BO272" s="381"/>
      <c r="BP272" s="381"/>
      <c r="BQ272" s="381"/>
      <c r="BR272" s="384"/>
      <c r="BS272" s="381"/>
      <c r="BT272" s="385"/>
      <c r="BU272" s="381"/>
      <c r="BV272" s="381"/>
      <c r="BW272" s="381"/>
      <c r="BX272" s="381"/>
      <c r="BY272" s="381"/>
      <c r="BZ272" s="381"/>
      <c r="CA272" s="381"/>
      <c r="CB272" s="384"/>
      <c r="CC272" s="381"/>
      <c r="CD272" s="381"/>
      <c r="CE272" s="381"/>
      <c r="CF272" s="381"/>
      <c r="CG272" s="384"/>
      <c r="CH272" s="381"/>
      <c r="CI272" s="381"/>
      <c r="CJ272" s="381"/>
      <c r="CK272" s="385"/>
      <c r="CL272" s="406"/>
    </row>
    <row r="273" spans="1:90" ht="12.75" customHeight="1">
      <c r="A273" s="7"/>
      <c r="B273" s="7"/>
      <c r="C273" s="7"/>
      <c r="D273" s="16"/>
      <c r="E273" s="386"/>
      <c r="F273" s="382"/>
      <c r="G273" s="381"/>
      <c r="H273" s="381"/>
      <c r="I273" s="381"/>
      <c r="J273" s="382"/>
      <c r="K273" s="381"/>
      <c r="L273" s="381"/>
      <c r="M273" s="382"/>
      <c r="N273" s="382"/>
      <c r="O273" s="381"/>
      <c r="P273" s="381"/>
      <c r="Q273" s="381"/>
      <c r="R273" s="382"/>
      <c r="S273" s="381"/>
      <c r="T273" s="381"/>
      <c r="U273" s="405"/>
      <c r="V273" s="385"/>
      <c r="W273" s="381"/>
      <c r="X273" s="381"/>
      <c r="Y273" s="381"/>
      <c r="Z273" s="381"/>
      <c r="AA273" s="382"/>
      <c r="AB273" s="381"/>
      <c r="AC273" s="381"/>
      <c r="AD273" s="382"/>
      <c r="AE273" s="382"/>
      <c r="AF273" s="381"/>
      <c r="AG273" s="381"/>
      <c r="AH273" s="381"/>
      <c r="AI273" s="382"/>
      <c r="AJ273" s="381"/>
      <c r="AK273" s="385"/>
      <c r="AL273" s="381"/>
      <c r="AM273" s="381"/>
      <c r="AN273" s="381"/>
      <c r="AO273" s="381"/>
      <c r="AP273" s="381"/>
      <c r="AQ273" s="381"/>
      <c r="AR273" s="384"/>
      <c r="AS273" s="384"/>
      <c r="AT273" s="381"/>
      <c r="AU273" s="381"/>
      <c r="AV273" s="381"/>
      <c r="AW273" s="381"/>
      <c r="AX273" s="381"/>
      <c r="AY273" s="381"/>
      <c r="AZ273" s="384"/>
      <c r="BA273" s="384"/>
      <c r="BB273" s="385"/>
      <c r="BC273" s="390"/>
      <c r="BD273" s="390"/>
      <c r="BE273" s="381"/>
      <c r="BF273" s="381"/>
      <c r="BG273" s="381"/>
      <c r="BH273" s="381"/>
      <c r="BI273" s="381"/>
      <c r="BJ273" s="384"/>
      <c r="BK273" s="381"/>
      <c r="BL273" s="381"/>
      <c r="BM273" s="384"/>
      <c r="BN273" s="381"/>
      <c r="BO273" s="381"/>
      <c r="BP273" s="381"/>
      <c r="BQ273" s="381"/>
      <c r="BR273" s="384"/>
      <c r="BS273" s="381"/>
      <c r="BT273" s="385"/>
      <c r="BU273" s="381"/>
      <c r="BV273" s="381"/>
      <c r="BW273" s="381"/>
      <c r="BX273" s="381"/>
      <c r="BY273" s="381"/>
      <c r="BZ273" s="381"/>
      <c r="CA273" s="381"/>
      <c r="CB273" s="384"/>
      <c r="CC273" s="381"/>
      <c r="CD273" s="381"/>
      <c r="CE273" s="381"/>
      <c r="CF273" s="381"/>
      <c r="CG273" s="384"/>
      <c r="CH273" s="381"/>
      <c r="CI273" s="381"/>
      <c r="CJ273" s="381"/>
      <c r="CK273" s="385"/>
      <c r="CL273" s="406"/>
    </row>
    <row r="274" spans="1:90" ht="12.75" customHeight="1">
      <c r="A274" s="7"/>
      <c r="B274" s="7"/>
      <c r="C274" s="7"/>
      <c r="D274" s="16"/>
      <c r="E274" s="386"/>
      <c r="F274" s="382"/>
      <c r="G274" s="381"/>
      <c r="H274" s="381"/>
      <c r="I274" s="381"/>
      <c r="J274" s="382"/>
      <c r="K274" s="381"/>
      <c r="L274" s="381"/>
      <c r="M274" s="382"/>
      <c r="N274" s="382"/>
      <c r="O274" s="381"/>
      <c r="P274" s="381"/>
      <c r="Q274" s="381"/>
      <c r="R274" s="382"/>
      <c r="S274" s="381"/>
      <c r="T274" s="381"/>
      <c r="U274" s="405"/>
      <c r="V274" s="385"/>
      <c r="W274" s="381"/>
      <c r="X274" s="381"/>
      <c r="Y274" s="381"/>
      <c r="Z274" s="381"/>
      <c r="AA274" s="382"/>
      <c r="AB274" s="381"/>
      <c r="AC274" s="381"/>
      <c r="AD274" s="382"/>
      <c r="AE274" s="382"/>
      <c r="AF274" s="381"/>
      <c r="AG274" s="381"/>
      <c r="AH274" s="381"/>
      <c r="AI274" s="382"/>
      <c r="AJ274" s="381"/>
      <c r="AK274" s="385"/>
      <c r="AL274" s="381"/>
      <c r="AM274" s="381"/>
      <c r="AN274" s="381"/>
      <c r="AO274" s="381"/>
      <c r="AP274" s="381"/>
      <c r="AQ274" s="381"/>
      <c r="AR274" s="384"/>
      <c r="AS274" s="384"/>
      <c r="AT274" s="381"/>
      <c r="AU274" s="381"/>
      <c r="AV274" s="381"/>
      <c r="AW274" s="381"/>
      <c r="AX274" s="381"/>
      <c r="AY274" s="381"/>
      <c r="AZ274" s="384"/>
      <c r="BA274" s="384"/>
      <c r="BB274" s="385"/>
      <c r="BC274" s="390"/>
      <c r="BD274" s="390"/>
      <c r="BE274" s="381"/>
      <c r="BF274" s="381"/>
      <c r="BG274" s="381"/>
      <c r="BH274" s="381"/>
      <c r="BI274" s="381"/>
      <c r="BJ274" s="384"/>
      <c r="BK274" s="381"/>
      <c r="BL274" s="381"/>
      <c r="BM274" s="384"/>
      <c r="BN274" s="381"/>
      <c r="BO274" s="381"/>
      <c r="BP274" s="381"/>
      <c r="BQ274" s="381"/>
      <c r="BR274" s="384"/>
      <c r="BS274" s="381"/>
      <c r="BT274" s="385"/>
      <c r="BU274" s="381"/>
      <c r="BV274" s="381"/>
      <c r="BW274" s="381"/>
      <c r="BX274" s="381"/>
      <c r="BY274" s="381"/>
      <c r="BZ274" s="381"/>
      <c r="CA274" s="381"/>
      <c r="CB274" s="384"/>
      <c r="CC274" s="381"/>
      <c r="CD274" s="381"/>
      <c r="CE274" s="381"/>
      <c r="CF274" s="381"/>
      <c r="CG274" s="384"/>
      <c r="CH274" s="381"/>
      <c r="CI274" s="381"/>
      <c r="CJ274" s="381"/>
      <c r="CK274" s="385"/>
      <c r="CL274" s="406"/>
    </row>
    <row r="275" spans="1:90" ht="12.75" customHeight="1">
      <c r="A275" s="7"/>
      <c r="B275" s="7"/>
      <c r="C275" s="7"/>
      <c r="D275" s="16"/>
      <c r="E275" s="386"/>
      <c r="F275" s="382"/>
      <c r="G275" s="381"/>
      <c r="H275" s="381"/>
      <c r="I275" s="381"/>
      <c r="J275" s="382"/>
      <c r="K275" s="381"/>
      <c r="L275" s="381"/>
      <c r="M275" s="382"/>
      <c r="N275" s="382"/>
      <c r="O275" s="381"/>
      <c r="P275" s="381"/>
      <c r="Q275" s="381"/>
      <c r="R275" s="382"/>
      <c r="S275" s="381"/>
      <c r="T275" s="381"/>
      <c r="U275" s="405"/>
      <c r="V275" s="385"/>
      <c r="W275" s="381"/>
      <c r="X275" s="381"/>
      <c r="Y275" s="381"/>
      <c r="Z275" s="381"/>
      <c r="AA275" s="382"/>
      <c r="AB275" s="381"/>
      <c r="AC275" s="381"/>
      <c r="AD275" s="382"/>
      <c r="AE275" s="382"/>
      <c r="AF275" s="381"/>
      <c r="AG275" s="381"/>
      <c r="AH275" s="381"/>
      <c r="AI275" s="382"/>
      <c r="AJ275" s="381"/>
      <c r="AK275" s="385"/>
      <c r="AL275" s="381"/>
      <c r="AM275" s="381"/>
      <c r="AN275" s="381"/>
      <c r="AO275" s="381"/>
      <c r="AP275" s="381"/>
      <c r="AQ275" s="381"/>
      <c r="AR275" s="384"/>
      <c r="AS275" s="384"/>
      <c r="AT275" s="381"/>
      <c r="AU275" s="381"/>
      <c r="AV275" s="381"/>
      <c r="AW275" s="381"/>
      <c r="AX275" s="381"/>
      <c r="AY275" s="381"/>
      <c r="AZ275" s="384"/>
      <c r="BA275" s="384"/>
      <c r="BB275" s="385"/>
      <c r="BC275" s="390"/>
      <c r="BD275" s="390"/>
      <c r="BE275" s="381"/>
      <c r="BF275" s="381"/>
      <c r="BG275" s="381"/>
      <c r="BH275" s="381"/>
      <c r="BI275" s="381"/>
      <c r="BJ275" s="384"/>
      <c r="BK275" s="381"/>
      <c r="BL275" s="381"/>
      <c r="BM275" s="384"/>
      <c r="BN275" s="381"/>
      <c r="BO275" s="381"/>
      <c r="BP275" s="381"/>
      <c r="BQ275" s="381"/>
      <c r="BR275" s="384"/>
      <c r="BS275" s="381"/>
      <c r="BT275" s="385"/>
      <c r="BU275" s="381"/>
      <c r="BV275" s="381"/>
      <c r="BW275" s="381"/>
      <c r="BX275" s="381"/>
      <c r="BY275" s="381"/>
      <c r="BZ275" s="381"/>
      <c r="CA275" s="381"/>
      <c r="CB275" s="384"/>
      <c r="CC275" s="381"/>
      <c r="CD275" s="381"/>
      <c r="CE275" s="381"/>
      <c r="CF275" s="381"/>
      <c r="CG275" s="384"/>
      <c r="CH275" s="381"/>
      <c r="CI275" s="381"/>
      <c r="CJ275" s="381"/>
      <c r="CK275" s="385"/>
      <c r="CL275" s="406"/>
    </row>
    <row r="276" spans="1:90" ht="12.75" customHeight="1">
      <c r="A276" s="7"/>
      <c r="B276" s="7"/>
      <c r="C276" s="7"/>
      <c r="D276" s="16"/>
      <c r="E276" s="386"/>
      <c r="F276" s="382"/>
      <c r="G276" s="381"/>
      <c r="H276" s="381"/>
      <c r="I276" s="381"/>
      <c r="J276" s="382"/>
      <c r="K276" s="381"/>
      <c r="L276" s="381"/>
      <c r="M276" s="382"/>
      <c r="N276" s="382"/>
      <c r="O276" s="381"/>
      <c r="P276" s="381"/>
      <c r="Q276" s="381"/>
      <c r="R276" s="382"/>
      <c r="S276" s="381"/>
      <c r="T276" s="381"/>
      <c r="U276" s="405"/>
      <c r="V276" s="385"/>
      <c r="W276" s="381"/>
      <c r="X276" s="381"/>
      <c r="Y276" s="381"/>
      <c r="Z276" s="381"/>
      <c r="AA276" s="382"/>
      <c r="AB276" s="381"/>
      <c r="AC276" s="381"/>
      <c r="AD276" s="382"/>
      <c r="AE276" s="382"/>
      <c r="AF276" s="381"/>
      <c r="AG276" s="381"/>
      <c r="AH276" s="381"/>
      <c r="AI276" s="382"/>
      <c r="AJ276" s="381"/>
      <c r="AK276" s="385"/>
      <c r="AL276" s="381"/>
      <c r="AM276" s="381"/>
      <c r="AN276" s="381"/>
      <c r="AO276" s="381"/>
      <c r="AP276" s="381"/>
      <c r="AQ276" s="381"/>
      <c r="AR276" s="384"/>
      <c r="AS276" s="384"/>
      <c r="AT276" s="381"/>
      <c r="AU276" s="381"/>
      <c r="AV276" s="381"/>
      <c r="AW276" s="381"/>
      <c r="AX276" s="381"/>
      <c r="AY276" s="381"/>
      <c r="AZ276" s="384"/>
      <c r="BA276" s="384"/>
      <c r="BB276" s="385"/>
      <c r="BC276" s="390"/>
      <c r="BD276" s="390"/>
      <c r="BE276" s="381"/>
      <c r="BF276" s="381"/>
      <c r="BG276" s="381"/>
      <c r="BH276" s="381"/>
      <c r="BI276" s="381"/>
      <c r="BJ276" s="384"/>
      <c r="BK276" s="381"/>
      <c r="BL276" s="381"/>
      <c r="BM276" s="384"/>
      <c r="BN276" s="381"/>
      <c r="BO276" s="381"/>
      <c r="BP276" s="381"/>
      <c r="BQ276" s="381"/>
      <c r="BR276" s="384"/>
      <c r="BS276" s="381"/>
      <c r="BT276" s="385"/>
      <c r="BU276" s="381"/>
      <c r="BV276" s="381"/>
      <c r="BW276" s="381"/>
      <c r="BX276" s="381"/>
      <c r="BY276" s="381"/>
      <c r="BZ276" s="381"/>
      <c r="CA276" s="381"/>
      <c r="CB276" s="384"/>
      <c r="CC276" s="381"/>
      <c r="CD276" s="381"/>
      <c r="CE276" s="381"/>
      <c r="CF276" s="381"/>
      <c r="CG276" s="384"/>
      <c r="CH276" s="381"/>
      <c r="CI276" s="381"/>
      <c r="CJ276" s="381"/>
      <c r="CK276" s="385"/>
      <c r="CL276" s="406"/>
    </row>
    <row r="277" spans="1:90" ht="12.75" customHeight="1">
      <c r="A277" s="7"/>
      <c r="B277" s="7"/>
      <c r="C277" s="7"/>
      <c r="D277" s="16"/>
      <c r="E277" s="386"/>
      <c r="F277" s="382"/>
      <c r="G277" s="381"/>
      <c r="H277" s="381"/>
      <c r="I277" s="381"/>
      <c r="J277" s="382"/>
      <c r="K277" s="381"/>
      <c r="L277" s="381"/>
      <c r="M277" s="382"/>
      <c r="N277" s="382"/>
      <c r="O277" s="381"/>
      <c r="P277" s="381"/>
      <c r="Q277" s="381"/>
      <c r="R277" s="382"/>
      <c r="S277" s="381"/>
      <c r="T277" s="381"/>
      <c r="U277" s="405"/>
      <c r="V277" s="385"/>
      <c r="W277" s="381"/>
      <c r="X277" s="381"/>
      <c r="Y277" s="381"/>
      <c r="Z277" s="381"/>
      <c r="AA277" s="382"/>
      <c r="AB277" s="381"/>
      <c r="AC277" s="381"/>
      <c r="AD277" s="382"/>
      <c r="AE277" s="382"/>
      <c r="AF277" s="381"/>
      <c r="AG277" s="381"/>
      <c r="AH277" s="381"/>
      <c r="AI277" s="382"/>
      <c r="AJ277" s="381"/>
      <c r="AK277" s="385"/>
      <c r="AL277" s="381"/>
      <c r="AM277" s="381"/>
      <c r="AN277" s="381"/>
      <c r="AO277" s="381"/>
      <c r="AP277" s="381"/>
      <c r="AQ277" s="381"/>
      <c r="AR277" s="384"/>
      <c r="AS277" s="384"/>
      <c r="AT277" s="381"/>
      <c r="AU277" s="381"/>
      <c r="AV277" s="381"/>
      <c r="AW277" s="381"/>
      <c r="AX277" s="381"/>
      <c r="AY277" s="381"/>
      <c r="AZ277" s="384"/>
      <c r="BA277" s="384"/>
      <c r="BB277" s="385"/>
      <c r="BC277" s="390"/>
      <c r="BD277" s="390"/>
      <c r="BE277" s="381"/>
      <c r="BF277" s="381"/>
      <c r="BG277" s="381"/>
      <c r="BH277" s="381"/>
      <c r="BI277" s="381"/>
      <c r="BJ277" s="384"/>
      <c r="BK277" s="381"/>
      <c r="BL277" s="381"/>
      <c r="BM277" s="384"/>
      <c r="BN277" s="381"/>
      <c r="BO277" s="381"/>
      <c r="BP277" s="381"/>
      <c r="BQ277" s="381"/>
      <c r="BR277" s="384"/>
      <c r="BS277" s="381"/>
      <c r="BT277" s="385"/>
      <c r="BU277" s="381"/>
      <c r="BV277" s="381"/>
      <c r="BW277" s="381"/>
      <c r="BX277" s="381"/>
      <c r="BY277" s="381"/>
      <c r="BZ277" s="381"/>
      <c r="CA277" s="381"/>
      <c r="CB277" s="384"/>
      <c r="CC277" s="381"/>
      <c r="CD277" s="381"/>
      <c r="CE277" s="381"/>
      <c r="CF277" s="381"/>
      <c r="CG277" s="384"/>
      <c r="CH277" s="381"/>
      <c r="CI277" s="381"/>
      <c r="CJ277" s="381"/>
      <c r="CK277" s="385"/>
      <c r="CL277" s="406"/>
    </row>
    <row r="278" spans="1:90" ht="12.75" customHeight="1">
      <c r="A278" s="7"/>
      <c r="B278" s="7"/>
      <c r="C278" s="7"/>
      <c r="D278" s="16"/>
      <c r="E278" s="386"/>
      <c r="F278" s="382"/>
      <c r="G278" s="381"/>
      <c r="H278" s="381"/>
      <c r="I278" s="381"/>
      <c r="J278" s="382"/>
      <c r="K278" s="381"/>
      <c r="L278" s="381"/>
      <c r="M278" s="382"/>
      <c r="N278" s="382"/>
      <c r="O278" s="381"/>
      <c r="P278" s="381"/>
      <c r="Q278" s="381"/>
      <c r="R278" s="382"/>
      <c r="S278" s="381"/>
      <c r="T278" s="381"/>
      <c r="U278" s="405"/>
      <c r="V278" s="385"/>
      <c r="W278" s="381"/>
      <c r="X278" s="381"/>
      <c r="Y278" s="381"/>
      <c r="Z278" s="381"/>
      <c r="AA278" s="382"/>
      <c r="AB278" s="381"/>
      <c r="AC278" s="381"/>
      <c r="AD278" s="382"/>
      <c r="AE278" s="382"/>
      <c r="AF278" s="381"/>
      <c r="AG278" s="381"/>
      <c r="AH278" s="381"/>
      <c r="AI278" s="382"/>
      <c r="AJ278" s="381"/>
      <c r="AK278" s="385"/>
      <c r="AL278" s="381"/>
      <c r="AM278" s="381"/>
      <c r="AN278" s="381"/>
      <c r="AO278" s="381"/>
      <c r="AP278" s="381"/>
      <c r="AQ278" s="381"/>
      <c r="AR278" s="384"/>
      <c r="AS278" s="384"/>
      <c r="AT278" s="381"/>
      <c r="AU278" s="381"/>
      <c r="AV278" s="381"/>
      <c r="AW278" s="381"/>
      <c r="AX278" s="381"/>
      <c r="AY278" s="381"/>
      <c r="AZ278" s="384"/>
      <c r="BA278" s="384"/>
      <c r="BB278" s="385"/>
      <c r="BC278" s="390"/>
      <c r="BD278" s="390"/>
      <c r="BE278" s="381"/>
      <c r="BF278" s="381"/>
      <c r="BG278" s="381"/>
      <c r="BH278" s="381"/>
      <c r="BI278" s="381"/>
      <c r="BJ278" s="384"/>
      <c r="BK278" s="381"/>
      <c r="BL278" s="381"/>
      <c r="BM278" s="384"/>
      <c r="BN278" s="381"/>
      <c r="BO278" s="381"/>
      <c r="BP278" s="381"/>
      <c r="BQ278" s="381"/>
      <c r="BR278" s="384"/>
      <c r="BS278" s="381"/>
      <c r="BT278" s="385"/>
      <c r="BU278" s="381"/>
      <c r="BV278" s="381"/>
      <c r="BW278" s="381"/>
      <c r="BX278" s="381"/>
      <c r="BY278" s="381"/>
      <c r="BZ278" s="381"/>
      <c r="CA278" s="381"/>
      <c r="CB278" s="384"/>
      <c r="CC278" s="381"/>
      <c r="CD278" s="381"/>
      <c r="CE278" s="381"/>
      <c r="CF278" s="381"/>
      <c r="CG278" s="384"/>
      <c r="CH278" s="381"/>
      <c r="CI278" s="381"/>
      <c r="CJ278" s="381"/>
      <c r="CK278" s="385"/>
      <c r="CL278" s="406"/>
    </row>
    <row r="279" spans="1:90" ht="12.75" customHeight="1">
      <c r="A279" s="7"/>
      <c r="B279" s="7"/>
      <c r="C279" s="7"/>
      <c r="D279" s="16"/>
      <c r="E279" s="386"/>
      <c r="F279" s="382"/>
      <c r="G279" s="381"/>
      <c r="H279" s="381"/>
      <c r="I279" s="381"/>
      <c r="J279" s="382"/>
      <c r="K279" s="381"/>
      <c r="L279" s="381"/>
      <c r="M279" s="382"/>
      <c r="N279" s="382"/>
      <c r="O279" s="381"/>
      <c r="P279" s="381"/>
      <c r="Q279" s="381"/>
      <c r="R279" s="382"/>
      <c r="S279" s="381"/>
      <c r="T279" s="381"/>
      <c r="U279" s="405"/>
      <c r="V279" s="385"/>
      <c r="W279" s="381"/>
      <c r="X279" s="381"/>
      <c r="Y279" s="381"/>
      <c r="Z279" s="381"/>
      <c r="AA279" s="382"/>
      <c r="AB279" s="381"/>
      <c r="AC279" s="381"/>
      <c r="AD279" s="382"/>
      <c r="AE279" s="382"/>
      <c r="AF279" s="381"/>
      <c r="AG279" s="381"/>
      <c r="AH279" s="381"/>
      <c r="AI279" s="382"/>
      <c r="AJ279" s="381"/>
      <c r="AK279" s="385"/>
      <c r="AL279" s="381"/>
      <c r="AM279" s="381"/>
      <c r="AN279" s="381"/>
      <c r="AO279" s="381"/>
      <c r="AP279" s="381"/>
      <c r="AQ279" s="381"/>
      <c r="AR279" s="384"/>
      <c r="AS279" s="384"/>
      <c r="AT279" s="381"/>
      <c r="AU279" s="381"/>
      <c r="AV279" s="381"/>
      <c r="AW279" s="381"/>
      <c r="AX279" s="381"/>
      <c r="AY279" s="381"/>
      <c r="AZ279" s="384"/>
      <c r="BA279" s="384"/>
      <c r="BB279" s="385"/>
      <c r="BC279" s="390"/>
      <c r="BD279" s="390"/>
      <c r="BE279" s="381"/>
      <c r="BF279" s="381"/>
      <c r="BG279" s="381"/>
      <c r="BH279" s="381"/>
      <c r="BI279" s="381"/>
      <c r="BJ279" s="384"/>
      <c r="BK279" s="381"/>
      <c r="BL279" s="381"/>
      <c r="BM279" s="384"/>
      <c r="BN279" s="381"/>
      <c r="BO279" s="381"/>
      <c r="BP279" s="381"/>
      <c r="BQ279" s="381"/>
      <c r="BR279" s="384"/>
      <c r="BS279" s="381"/>
      <c r="BT279" s="385"/>
      <c r="BU279" s="381"/>
      <c r="BV279" s="381"/>
      <c r="BW279" s="381"/>
      <c r="BX279" s="381"/>
      <c r="BY279" s="381"/>
      <c r="BZ279" s="381"/>
      <c r="CA279" s="381"/>
      <c r="CB279" s="384"/>
      <c r="CC279" s="381"/>
      <c r="CD279" s="381"/>
      <c r="CE279" s="381"/>
      <c r="CF279" s="381"/>
      <c r="CG279" s="384"/>
      <c r="CH279" s="381"/>
      <c r="CI279" s="381"/>
      <c r="CJ279" s="381"/>
      <c r="CK279" s="385"/>
      <c r="CL279" s="406"/>
    </row>
    <row r="280" spans="1:90" ht="12.75" customHeight="1">
      <c r="A280" s="7"/>
      <c r="B280" s="7"/>
      <c r="C280" s="7"/>
      <c r="D280" s="16"/>
      <c r="E280" s="386"/>
      <c r="F280" s="382"/>
      <c r="G280" s="381"/>
      <c r="H280" s="381"/>
      <c r="I280" s="381"/>
      <c r="J280" s="382"/>
      <c r="K280" s="381"/>
      <c r="L280" s="381"/>
      <c r="M280" s="382"/>
      <c r="N280" s="382"/>
      <c r="O280" s="381"/>
      <c r="P280" s="381"/>
      <c r="Q280" s="381"/>
      <c r="R280" s="382"/>
      <c r="S280" s="381"/>
      <c r="T280" s="381"/>
      <c r="U280" s="405"/>
      <c r="V280" s="385"/>
      <c r="W280" s="381"/>
      <c r="X280" s="381"/>
      <c r="Y280" s="381"/>
      <c r="Z280" s="381"/>
      <c r="AA280" s="382"/>
      <c r="AB280" s="381"/>
      <c r="AC280" s="381"/>
      <c r="AD280" s="382"/>
      <c r="AE280" s="382"/>
      <c r="AF280" s="381"/>
      <c r="AG280" s="381"/>
      <c r="AH280" s="381"/>
      <c r="AI280" s="382"/>
      <c r="AJ280" s="381"/>
      <c r="AK280" s="385"/>
      <c r="AL280" s="381"/>
      <c r="AM280" s="381"/>
      <c r="AN280" s="381"/>
      <c r="AO280" s="381"/>
      <c r="AP280" s="381"/>
      <c r="AQ280" s="381"/>
      <c r="AR280" s="384"/>
      <c r="AS280" s="384"/>
      <c r="AT280" s="381"/>
      <c r="AU280" s="381"/>
      <c r="AV280" s="381"/>
      <c r="AW280" s="381"/>
      <c r="AX280" s="381"/>
      <c r="AY280" s="381"/>
      <c r="AZ280" s="384"/>
      <c r="BA280" s="384"/>
      <c r="BB280" s="385"/>
      <c r="BC280" s="390"/>
      <c r="BD280" s="390"/>
      <c r="BE280" s="381"/>
      <c r="BF280" s="381"/>
      <c r="BG280" s="381"/>
      <c r="BH280" s="381"/>
      <c r="BI280" s="381"/>
      <c r="BJ280" s="384"/>
      <c r="BK280" s="381"/>
      <c r="BL280" s="381"/>
      <c r="BM280" s="384"/>
      <c r="BN280" s="381"/>
      <c r="BO280" s="381"/>
      <c r="BP280" s="381"/>
      <c r="BQ280" s="381"/>
      <c r="BR280" s="384"/>
      <c r="BS280" s="381"/>
      <c r="BT280" s="385"/>
      <c r="BU280" s="381"/>
      <c r="BV280" s="381"/>
      <c r="BW280" s="381"/>
      <c r="BX280" s="381"/>
      <c r="BY280" s="381"/>
      <c r="BZ280" s="381"/>
      <c r="CA280" s="381"/>
      <c r="CB280" s="384"/>
      <c r="CC280" s="381"/>
      <c r="CD280" s="381"/>
      <c r="CE280" s="381"/>
      <c r="CF280" s="381"/>
      <c r="CG280" s="384"/>
      <c r="CH280" s="381"/>
      <c r="CI280" s="381"/>
      <c r="CJ280" s="381"/>
      <c r="CK280" s="385"/>
      <c r="CL280" s="406"/>
    </row>
    <row r="281" spans="1:90" ht="12.75" customHeight="1">
      <c r="A281" s="7"/>
      <c r="B281" s="7"/>
      <c r="C281" s="7"/>
      <c r="D281" s="16"/>
      <c r="E281" s="386"/>
      <c r="F281" s="382"/>
      <c r="G281" s="381"/>
      <c r="H281" s="381"/>
      <c r="I281" s="381"/>
      <c r="J281" s="382"/>
      <c r="K281" s="381"/>
      <c r="L281" s="381"/>
      <c r="M281" s="382"/>
      <c r="N281" s="382"/>
      <c r="O281" s="381"/>
      <c r="P281" s="381"/>
      <c r="Q281" s="381"/>
      <c r="R281" s="382"/>
      <c r="S281" s="381"/>
      <c r="T281" s="381"/>
      <c r="U281" s="405"/>
      <c r="V281" s="385"/>
      <c r="W281" s="381"/>
      <c r="X281" s="381"/>
      <c r="Y281" s="381"/>
      <c r="Z281" s="381"/>
      <c r="AA281" s="382"/>
      <c r="AB281" s="381"/>
      <c r="AC281" s="381"/>
      <c r="AD281" s="382"/>
      <c r="AE281" s="382"/>
      <c r="AF281" s="381"/>
      <c r="AG281" s="381"/>
      <c r="AH281" s="381"/>
      <c r="AI281" s="382"/>
      <c r="AJ281" s="381"/>
      <c r="AK281" s="385"/>
      <c r="AL281" s="381"/>
      <c r="AM281" s="381"/>
      <c r="AN281" s="381"/>
      <c r="AO281" s="381"/>
      <c r="AP281" s="381"/>
      <c r="AQ281" s="381"/>
      <c r="AR281" s="384"/>
      <c r="AS281" s="384"/>
      <c r="AT281" s="381"/>
      <c r="AU281" s="381"/>
      <c r="AV281" s="381"/>
      <c r="AW281" s="381"/>
      <c r="AX281" s="381"/>
      <c r="AY281" s="381"/>
      <c r="AZ281" s="384"/>
      <c r="BA281" s="384"/>
      <c r="BB281" s="385"/>
      <c r="BC281" s="390"/>
      <c r="BD281" s="390"/>
      <c r="BE281" s="381"/>
      <c r="BF281" s="381"/>
      <c r="BG281" s="381"/>
      <c r="BH281" s="381"/>
      <c r="BI281" s="381"/>
      <c r="BJ281" s="384"/>
      <c r="BK281" s="381"/>
      <c r="BL281" s="381"/>
      <c r="BM281" s="384"/>
      <c r="BN281" s="381"/>
      <c r="BO281" s="381"/>
      <c r="BP281" s="381"/>
      <c r="BQ281" s="381"/>
      <c r="BR281" s="384"/>
      <c r="BS281" s="381"/>
      <c r="BT281" s="385"/>
      <c r="BU281" s="381"/>
      <c r="BV281" s="381"/>
      <c r="BW281" s="381"/>
      <c r="BX281" s="381"/>
      <c r="BY281" s="381"/>
      <c r="BZ281" s="381"/>
      <c r="CA281" s="381"/>
      <c r="CB281" s="384"/>
      <c r="CC281" s="381"/>
      <c r="CD281" s="381"/>
      <c r="CE281" s="381"/>
      <c r="CF281" s="381"/>
      <c r="CG281" s="384"/>
      <c r="CH281" s="381"/>
      <c r="CI281" s="381"/>
      <c r="CJ281" s="381"/>
      <c r="CK281" s="385"/>
      <c r="CL281" s="406"/>
    </row>
    <row r="282" spans="1:90" ht="12.75" customHeight="1">
      <c r="A282" s="7"/>
      <c r="B282" s="7"/>
      <c r="C282" s="7"/>
      <c r="D282" s="16"/>
      <c r="E282" s="386"/>
      <c r="F282" s="382"/>
      <c r="G282" s="381"/>
      <c r="H282" s="381"/>
      <c r="I282" s="381"/>
      <c r="J282" s="382"/>
      <c r="K282" s="381"/>
      <c r="L282" s="381"/>
      <c r="M282" s="382"/>
      <c r="N282" s="382"/>
      <c r="O282" s="381"/>
      <c r="P282" s="381"/>
      <c r="Q282" s="381"/>
      <c r="R282" s="382"/>
      <c r="S282" s="381"/>
      <c r="T282" s="381"/>
      <c r="U282" s="405"/>
      <c r="V282" s="385"/>
      <c r="W282" s="381"/>
      <c r="X282" s="381"/>
      <c r="Y282" s="381"/>
      <c r="Z282" s="381"/>
      <c r="AA282" s="382"/>
      <c r="AB282" s="381"/>
      <c r="AC282" s="381"/>
      <c r="AD282" s="382"/>
      <c r="AE282" s="382"/>
      <c r="AF282" s="381"/>
      <c r="AG282" s="381"/>
      <c r="AH282" s="381"/>
      <c r="AI282" s="382"/>
      <c r="AJ282" s="381"/>
      <c r="AK282" s="385"/>
      <c r="AL282" s="381"/>
      <c r="AM282" s="381"/>
      <c r="AN282" s="381"/>
      <c r="AO282" s="381"/>
      <c r="AP282" s="381"/>
      <c r="AQ282" s="381"/>
      <c r="AR282" s="384"/>
      <c r="AS282" s="384"/>
      <c r="AT282" s="381"/>
      <c r="AU282" s="381"/>
      <c r="AV282" s="381"/>
      <c r="AW282" s="381"/>
      <c r="AX282" s="381"/>
      <c r="AY282" s="381"/>
      <c r="AZ282" s="384"/>
      <c r="BA282" s="384"/>
      <c r="BB282" s="385"/>
      <c r="BC282" s="390"/>
      <c r="BD282" s="390"/>
      <c r="BE282" s="381"/>
      <c r="BF282" s="381"/>
      <c r="BG282" s="381"/>
      <c r="BH282" s="381"/>
      <c r="BI282" s="381"/>
      <c r="BJ282" s="384"/>
      <c r="BK282" s="381"/>
      <c r="BL282" s="381"/>
      <c r="BM282" s="384"/>
      <c r="BN282" s="381"/>
      <c r="BO282" s="381"/>
      <c r="BP282" s="381"/>
      <c r="BQ282" s="381"/>
      <c r="BR282" s="384"/>
      <c r="BS282" s="381"/>
      <c r="BT282" s="385"/>
      <c r="BU282" s="381"/>
      <c r="BV282" s="381"/>
      <c r="BW282" s="381"/>
      <c r="BX282" s="381"/>
      <c r="BY282" s="381"/>
      <c r="BZ282" s="381"/>
      <c r="CA282" s="381"/>
      <c r="CB282" s="384"/>
      <c r="CC282" s="381"/>
      <c r="CD282" s="381"/>
      <c r="CE282" s="381"/>
      <c r="CF282" s="381"/>
      <c r="CG282" s="384"/>
      <c r="CH282" s="381"/>
      <c r="CI282" s="381"/>
      <c r="CJ282" s="381"/>
      <c r="CK282" s="385"/>
      <c r="CL282" s="406"/>
    </row>
    <row r="283" spans="1:90" ht="12.75" customHeight="1">
      <c r="A283" s="7"/>
      <c r="B283" s="7"/>
      <c r="C283" s="7"/>
      <c r="D283" s="16"/>
      <c r="E283" s="386"/>
      <c r="F283" s="382"/>
      <c r="G283" s="381"/>
      <c r="H283" s="381"/>
      <c r="I283" s="381"/>
      <c r="J283" s="382"/>
      <c r="K283" s="381"/>
      <c r="L283" s="381"/>
      <c r="M283" s="382"/>
      <c r="N283" s="382"/>
      <c r="O283" s="381"/>
      <c r="P283" s="381"/>
      <c r="Q283" s="381"/>
      <c r="R283" s="382"/>
      <c r="S283" s="381"/>
      <c r="T283" s="381"/>
      <c r="U283" s="405"/>
      <c r="V283" s="385"/>
      <c r="W283" s="381"/>
      <c r="X283" s="381"/>
      <c r="Y283" s="381"/>
      <c r="Z283" s="381"/>
      <c r="AA283" s="382"/>
      <c r="AB283" s="381"/>
      <c r="AC283" s="381"/>
      <c r="AD283" s="382"/>
      <c r="AE283" s="382"/>
      <c r="AF283" s="381"/>
      <c r="AG283" s="381"/>
      <c r="AH283" s="381"/>
      <c r="AI283" s="382"/>
      <c r="AJ283" s="381"/>
      <c r="AK283" s="385"/>
      <c r="AL283" s="381"/>
      <c r="AM283" s="381"/>
      <c r="AN283" s="381"/>
      <c r="AO283" s="381"/>
      <c r="AP283" s="381"/>
      <c r="AQ283" s="381"/>
      <c r="AR283" s="384"/>
      <c r="AS283" s="384"/>
      <c r="AT283" s="381"/>
      <c r="AU283" s="381"/>
      <c r="AV283" s="381"/>
      <c r="AW283" s="381"/>
      <c r="AX283" s="381"/>
      <c r="AY283" s="381"/>
      <c r="AZ283" s="384"/>
      <c r="BA283" s="384"/>
      <c r="BB283" s="385"/>
      <c r="BC283" s="390"/>
      <c r="BD283" s="390"/>
      <c r="BE283" s="381"/>
      <c r="BF283" s="381"/>
      <c r="BG283" s="381"/>
      <c r="BH283" s="381"/>
      <c r="BI283" s="381"/>
      <c r="BJ283" s="384"/>
      <c r="BK283" s="381"/>
      <c r="BL283" s="381"/>
      <c r="BM283" s="384"/>
      <c r="BN283" s="381"/>
      <c r="BO283" s="381"/>
      <c r="BP283" s="381"/>
      <c r="BQ283" s="381"/>
      <c r="BR283" s="384"/>
      <c r="BS283" s="381"/>
      <c r="BT283" s="385"/>
      <c r="BU283" s="381"/>
      <c r="BV283" s="381"/>
      <c r="BW283" s="381"/>
      <c r="BX283" s="381"/>
      <c r="BY283" s="381"/>
      <c r="BZ283" s="381"/>
      <c r="CA283" s="381"/>
      <c r="CB283" s="384"/>
      <c r="CC283" s="381"/>
      <c r="CD283" s="381"/>
      <c r="CE283" s="381"/>
      <c r="CF283" s="381"/>
      <c r="CG283" s="384"/>
      <c r="CH283" s="381"/>
      <c r="CI283" s="381"/>
      <c r="CJ283" s="381"/>
      <c r="CK283" s="385"/>
      <c r="CL283" s="406"/>
    </row>
    <row r="284" spans="1:90" ht="12.75" customHeight="1">
      <c r="A284" s="7"/>
      <c r="B284" s="7"/>
      <c r="C284" s="7"/>
      <c r="D284" s="16"/>
      <c r="E284" s="386"/>
      <c r="F284" s="382"/>
      <c r="G284" s="381"/>
      <c r="H284" s="381"/>
      <c r="I284" s="381"/>
      <c r="J284" s="382"/>
      <c r="K284" s="381"/>
      <c r="L284" s="381"/>
      <c r="M284" s="382"/>
      <c r="N284" s="382"/>
      <c r="O284" s="381"/>
      <c r="P284" s="381"/>
      <c r="Q284" s="381"/>
      <c r="R284" s="382"/>
      <c r="S284" s="381"/>
      <c r="T284" s="381"/>
      <c r="U284" s="405"/>
      <c r="V284" s="385"/>
      <c r="W284" s="381"/>
      <c r="X284" s="381"/>
      <c r="Y284" s="381"/>
      <c r="Z284" s="381"/>
      <c r="AA284" s="382"/>
      <c r="AB284" s="381"/>
      <c r="AC284" s="381"/>
      <c r="AD284" s="382"/>
      <c r="AE284" s="382"/>
      <c r="AF284" s="381"/>
      <c r="AG284" s="381"/>
      <c r="AH284" s="381"/>
      <c r="AI284" s="382"/>
      <c r="AJ284" s="381"/>
      <c r="AK284" s="385"/>
      <c r="AL284" s="381"/>
      <c r="AM284" s="381"/>
      <c r="AN284" s="381"/>
      <c r="AO284" s="381"/>
      <c r="AP284" s="381"/>
      <c r="AQ284" s="381"/>
      <c r="AR284" s="384"/>
      <c r="AS284" s="384"/>
      <c r="AT284" s="381"/>
      <c r="AU284" s="381"/>
      <c r="AV284" s="381"/>
      <c r="AW284" s="381"/>
      <c r="AX284" s="381"/>
      <c r="AY284" s="381"/>
      <c r="AZ284" s="384"/>
      <c r="BA284" s="384"/>
      <c r="BB284" s="385"/>
      <c r="BC284" s="390"/>
      <c r="BD284" s="390"/>
      <c r="BE284" s="381"/>
      <c r="BF284" s="381"/>
      <c r="BG284" s="381"/>
      <c r="BH284" s="381"/>
      <c r="BI284" s="381"/>
      <c r="BJ284" s="384"/>
      <c r="BK284" s="381"/>
      <c r="BL284" s="381"/>
      <c r="BM284" s="384"/>
      <c r="BN284" s="381"/>
      <c r="BO284" s="381"/>
      <c r="BP284" s="381"/>
      <c r="BQ284" s="381"/>
      <c r="BR284" s="384"/>
      <c r="BS284" s="381"/>
      <c r="BT284" s="385"/>
      <c r="BU284" s="381"/>
      <c r="BV284" s="381"/>
      <c r="BW284" s="381"/>
      <c r="BX284" s="381"/>
      <c r="BY284" s="381"/>
      <c r="BZ284" s="381"/>
      <c r="CA284" s="381"/>
      <c r="CB284" s="384"/>
      <c r="CC284" s="381"/>
      <c r="CD284" s="381"/>
      <c r="CE284" s="381"/>
      <c r="CF284" s="381"/>
      <c r="CG284" s="384"/>
      <c r="CH284" s="381"/>
      <c r="CI284" s="381"/>
      <c r="CJ284" s="381"/>
      <c r="CK284" s="385"/>
      <c r="CL284" s="406"/>
    </row>
    <row r="285" spans="1:90" ht="12.75" customHeight="1">
      <c r="A285" s="7"/>
      <c r="B285" s="7"/>
      <c r="C285" s="7"/>
      <c r="D285" s="16"/>
      <c r="E285" s="386"/>
      <c r="F285" s="382"/>
      <c r="G285" s="381"/>
      <c r="H285" s="381"/>
      <c r="I285" s="381"/>
      <c r="J285" s="382"/>
      <c r="K285" s="381"/>
      <c r="L285" s="381"/>
      <c r="M285" s="382"/>
      <c r="N285" s="382"/>
      <c r="O285" s="381"/>
      <c r="P285" s="381"/>
      <c r="Q285" s="381"/>
      <c r="R285" s="382"/>
      <c r="S285" s="381"/>
      <c r="T285" s="381"/>
      <c r="U285" s="405"/>
      <c r="V285" s="385"/>
      <c r="W285" s="381"/>
      <c r="X285" s="381"/>
      <c r="Y285" s="381"/>
      <c r="Z285" s="381"/>
      <c r="AA285" s="382"/>
      <c r="AB285" s="381"/>
      <c r="AC285" s="381"/>
      <c r="AD285" s="382"/>
      <c r="AE285" s="382"/>
      <c r="AF285" s="381"/>
      <c r="AG285" s="381"/>
      <c r="AH285" s="381"/>
      <c r="AI285" s="382"/>
      <c r="AJ285" s="381"/>
      <c r="AK285" s="385"/>
      <c r="AL285" s="381"/>
      <c r="AM285" s="381"/>
      <c r="AN285" s="381"/>
      <c r="AO285" s="381"/>
      <c r="AP285" s="381"/>
      <c r="AQ285" s="381"/>
      <c r="AR285" s="384"/>
      <c r="AS285" s="384"/>
      <c r="AT285" s="381"/>
      <c r="AU285" s="381"/>
      <c r="AV285" s="381"/>
      <c r="AW285" s="381"/>
      <c r="AX285" s="381"/>
      <c r="AY285" s="381"/>
      <c r="AZ285" s="384"/>
      <c r="BA285" s="384"/>
      <c r="BB285" s="385"/>
      <c r="BC285" s="390"/>
      <c r="BD285" s="390"/>
      <c r="BE285" s="381"/>
      <c r="BF285" s="381"/>
      <c r="BG285" s="381"/>
      <c r="BH285" s="381"/>
      <c r="BI285" s="381"/>
      <c r="BJ285" s="384"/>
      <c r="BK285" s="381"/>
      <c r="BL285" s="381"/>
      <c r="BM285" s="384"/>
      <c r="BN285" s="381"/>
      <c r="BO285" s="381"/>
      <c r="BP285" s="381"/>
      <c r="BQ285" s="381"/>
      <c r="BR285" s="384"/>
      <c r="BS285" s="381"/>
      <c r="BT285" s="385"/>
      <c r="BU285" s="381"/>
      <c r="BV285" s="381"/>
      <c r="BW285" s="381"/>
      <c r="BX285" s="381"/>
      <c r="BY285" s="381"/>
      <c r="BZ285" s="381"/>
      <c r="CA285" s="381"/>
      <c r="CB285" s="384"/>
      <c r="CC285" s="381"/>
      <c r="CD285" s="381"/>
      <c r="CE285" s="381"/>
      <c r="CF285" s="381"/>
      <c r="CG285" s="384"/>
      <c r="CH285" s="381"/>
      <c r="CI285" s="381"/>
      <c r="CJ285" s="381"/>
      <c r="CK285" s="385"/>
      <c r="CL285" s="406"/>
    </row>
    <row r="286" spans="1:90" ht="12.75" customHeight="1">
      <c r="A286" s="7"/>
      <c r="B286" s="7"/>
      <c r="C286" s="7"/>
      <c r="D286" s="16"/>
      <c r="E286" s="386"/>
      <c r="F286" s="382"/>
      <c r="G286" s="381"/>
      <c r="H286" s="381"/>
      <c r="I286" s="381"/>
      <c r="J286" s="382"/>
      <c r="K286" s="381"/>
      <c r="L286" s="381"/>
      <c r="M286" s="382"/>
      <c r="N286" s="382"/>
      <c r="O286" s="381"/>
      <c r="P286" s="381"/>
      <c r="Q286" s="381"/>
      <c r="R286" s="382"/>
      <c r="S286" s="381"/>
      <c r="T286" s="381"/>
      <c r="U286" s="405"/>
      <c r="V286" s="385"/>
      <c r="W286" s="381"/>
      <c r="X286" s="381"/>
      <c r="Y286" s="381"/>
      <c r="Z286" s="381"/>
      <c r="AA286" s="382"/>
      <c r="AB286" s="381"/>
      <c r="AC286" s="381"/>
      <c r="AD286" s="382"/>
      <c r="AE286" s="382"/>
      <c r="AF286" s="381"/>
      <c r="AG286" s="381"/>
      <c r="AH286" s="381"/>
      <c r="AI286" s="382"/>
      <c r="AJ286" s="381"/>
      <c r="AK286" s="385"/>
      <c r="AL286" s="381"/>
      <c r="AM286" s="381"/>
      <c r="AN286" s="381"/>
      <c r="AO286" s="381"/>
      <c r="AP286" s="381"/>
      <c r="AQ286" s="381"/>
      <c r="AR286" s="384"/>
      <c r="AS286" s="384"/>
      <c r="AT286" s="381"/>
      <c r="AU286" s="381"/>
      <c r="AV286" s="381"/>
      <c r="AW286" s="381"/>
      <c r="AX286" s="381"/>
      <c r="AY286" s="381"/>
      <c r="AZ286" s="384"/>
      <c r="BA286" s="384"/>
      <c r="BB286" s="385"/>
      <c r="BC286" s="390"/>
      <c r="BD286" s="390"/>
      <c r="BE286" s="381"/>
      <c r="BF286" s="381"/>
      <c r="BG286" s="381"/>
      <c r="BH286" s="381"/>
      <c r="BI286" s="381"/>
      <c r="BJ286" s="384"/>
      <c r="BK286" s="381"/>
      <c r="BL286" s="381"/>
      <c r="BM286" s="384"/>
      <c r="BN286" s="381"/>
      <c r="BO286" s="381"/>
      <c r="BP286" s="381"/>
      <c r="BQ286" s="381"/>
      <c r="BR286" s="384"/>
      <c r="BS286" s="381"/>
      <c r="BT286" s="385"/>
      <c r="BU286" s="381"/>
      <c r="BV286" s="381"/>
      <c r="BW286" s="381"/>
      <c r="BX286" s="381"/>
      <c r="BY286" s="381"/>
      <c r="BZ286" s="381"/>
      <c r="CA286" s="381"/>
      <c r="CB286" s="384"/>
      <c r="CC286" s="381"/>
      <c r="CD286" s="381"/>
      <c r="CE286" s="381"/>
      <c r="CF286" s="381"/>
      <c r="CG286" s="384"/>
      <c r="CH286" s="381"/>
      <c r="CI286" s="381"/>
      <c r="CJ286" s="381"/>
      <c r="CK286" s="385"/>
      <c r="CL286" s="406"/>
    </row>
    <row r="287" spans="1:90" ht="12.75" customHeight="1">
      <c r="A287" s="7"/>
      <c r="B287" s="7"/>
      <c r="C287" s="7"/>
      <c r="D287" s="16"/>
      <c r="E287" s="386"/>
      <c r="F287" s="382"/>
      <c r="G287" s="381"/>
      <c r="H287" s="381"/>
      <c r="I287" s="381"/>
      <c r="J287" s="382"/>
      <c r="K287" s="381"/>
      <c r="L287" s="381"/>
      <c r="M287" s="382"/>
      <c r="N287" s="382"/>
      <c r="O287" s="381"/>
      <c r="P287" s="381"/>
      <c r="Q287" s="381"/>
      <c r="R287" s="382"/>
      <c r="S287" s="381"/>
      <c r="T287" s="381"/>
      <c r="U287" s="405"/>
      <c r="V287" s="385"/>
      <c r="W287" s="381"/>
      <c r="X287" s="381"/>
      <c r="Y287" s="381"/>
      <c r="Z287" s="381"/>
      <c r="AA287" s="382"/>
      <c r="AB287" s="381"/>
      <c r="AC287" s="381"/>
      <c r="AD287" s="382"/>
      <c r="AE287" s="382"/>
      <c r="AF287" s="381"/>
      <c r="AG287" s="381"/>
      <c r="AH287" s="381"/>
      <c r="AI287" s="382"/>
      <c r="AJ287" s="381"/>
      <c r="AK287" s="385"/>
      <c r="AL287" s="381"/>
      <c r="AM287" s="381"/>
      <c r="AN287" s="381"/>
      <c r="AO287" s="381"/>
      <c r="AP287" s="381"/>
      <c r="AQ287" s="381"/>
      <c r="AR287" s="384"/>
      <c r="AS287" s="384"/>
      <c r="AT287" s="381"/>
      <c r="AU287" s="381"/>
      <c r="AV287" s="381"/>
      <c r="AW287" s="381"/>
      <c r="AX287" s="381"/>
      <c r="AY287" s="381"/>
      <c r="AZ287" s="384"/>
      <c r="BA287" s="384"/>
      <c r="BB287" s="385"/>
      <c r="BC287" s="390"/>
      <c r="BD287" s="390"/>
      <c r="BE287" s="381"/>
      <c r="BF287" s="381"/>
      <c r="BG287" s="381"/>
      <c r="BH287" s="381"/>
      <c r="BI287" s="381"/>
      <c r="BJ287" s="384"/>
      <c r="BK287" s="381"/>
      <c r="BL287" s="381"/>
      <c r="BM287" s="384"/>
      <c r="BN287" s="381"/>
      <c r="BO287" s="381"/>
      <c r="BP287" s="381"/>
      <c r="BQ287" s="381"/>
      <c r="BR287" s="384"/>
      <c r="BS287" s="381"/>
      <c r="BT287" s="385"/>
      <c r="BU287" s="381"/>
      <c r="BV287" s="381"/>
      <c r="BW287" s="381"/>
      <c r="BX287" s="381"/>
      <c r="BY287" s="381"/>
      <c r="BZ287" s="381"/>
      <c r="CA287" s="381"/>
      <c r="CB287" s="384"/>
      <c r="CC287" s="381"/>
      <c r="CD287" s="381"/>
      <c r="CE287" s="381"/>
      <c r="CF287" s="381"/>
      <c r="CG287" s="384"/>
      <c r="CH287" s="381"/>
      <c r="CI287" s="381"/>
      <c r="CJ287" s="381"/>
      <c r="CK287" s="385"/>
      <c r="CL287" s="406"/>
    </row>
    <row r="288" spans="1:90" ht="12.75" customHeight="1">
      <c r="A288" s="7"/>
      <c r="B288" s="7"/>
      <c r="C288" s="7"/>
      <c r="D288" s="16"/>
      <c r="E288" s="386"/>
      <c r="F288" s="382"/>
      <c r="G288" s="381"/>
      <c r="H288" s="381"/>
      <c r="I288" s="381"/>
      <c r="J288" s="382"/>
      <c r="K288" s="381"/>
      <c r="L288" s="381"/>
      <c r="M288" s="382"/>
      <c r="N288" s="382"/>
      <c r="O288" s="381"/>
      <c r="P288" s="381"/>
      <c r="Q288" s="381"/>
      <c r="R288" s="382"/>
      <c r="S288" s="381"/>
      <c r="T288" s="381"/>
      <c r="U288" s="405"/>
      <c r="V288" s="385"/>
      <c r="W288" s="381"/>
      <c r="X288" s="381"/>
      <c r="Y288" s="381"/>
      <c r="Z288" s="381"/>
      <c r="AA288" s="382"/>
      <c r="AB288" s="381"/>
      <c r="AC288" s="381"/>
      <c r="AD288" s="382"/>
      <c r="AE288" s="382"/>
      <c r="AF288" s="381"/>
      <c r="AG288" s="381"/>
      <c r="AH288" s="381"/>
      <c r="AI288" s="382"/>
      <c r="AJ288" s="381"/>
      <c r="AK288" s="385"/>
      <c r="AL288" s="381"/>
      <c r="AM288" s="381"/>
      <c r="AN288" s="381"/>
      <c r="AO288" s="381"/>
      <c r="AP288" s="381"/>
      <c r="AQ288" s="381"/>
      <c r="AR288" s="384"/>
      <c r="AS288" s="384"/>
      <c r="AT288" s="381"/>
      <c r="AU288" s="381"/>
      <c r="AV288" s="381"/>
      <c r="AW288" s="381"/>
      <c r="AX288" s="381"/>
      <c r="AY288" s="381"/>
      <c r="AZ288" s="384"/>
      <c r="BA288" s="384"/>
      <c r="BB288" s="385"/>
      <c r="BC288" s="390"/>
      <c r="BD288" s="390"/>
      <c r="BE288" s="381"/>
      <c r="BF288" s="381"/>
      <c r="BG288" s="381"/>
      <c r="BH288" s="381"/>
      <c r="BI288" s="381"/>
      <c r="BJ288" s="384"/>
      <c r="BK288" s="381"/>
      <c r="BL288" s="381"/>
      <c r="BM288" s="384"/>
      <c r="BN288" s="381"/>
      <c r="BO288" s="381"/>
      <c r="BP288" s="381"/>
      <c r="BQ288" s="381"/>
      <c r="BR288" s="384"/>
      <c r="BS288" s="381"/>
      <c r="BT288" s="385"/>
      <c r="BU288" s="381"/>
      <c r="BV288" s="381"/>
      <c r="BW288" s="381"/>
      <c r="BX288" s="381"/>
      <c r="BY288" s="381"/>
      <c r="BZ288" s="381"/>
      <c r="CA288" s="381"/>
      <c r="CB288" s="384"/>
      <c r="CC288" s="381"/>
      <c r="CD288" s="381"/>
      <c r="CE288" s="381"/>
      <c r="CF288" s="381"/>
      <c r="CG288" s="384"/>
      <c r="CH288" s="381"/>
      <c r="CI288" s="381"/>
      <c r="CJ288" s="381"/>
      <c r="CK288" s="385"/>
      <c r="CL288" s="406"/>
    </row>
    <row r="289" spans="1:90" ht="12.75" customHeight="1">
      <c r="A289" s="7"/>
      <c r="B289" s="7"/>
      <c r="C289" s="7"/>
      <c r="D289" s="16"/>
      <c r="E289" s="386"/>
      <c r="F289" s="382"/>
      <c r="G289" s="381"/>
      <c r="H289" s="381"/>
      <c r="I289" s="381"/>
      <c r="J289" s="382"/>
      <c r="K289" s="381"/>
      <c r="L289" s="381"/>
      <c r="M289" s="382"/>
      <c r="N289" s="382"/>
      <c r="O289" s="381"/>
      <c r="P289" s="381"/>
      <c r="Q289" s="381"/>
      <c r="R289" s="382"/>
      <c r="S289" s="381"/>
      <c r="T289" s="381"/>
      <c r="U289" s="405"/>
      <c r="V289" s="385"/>
      <c r="W289" s="381"/>
      <c r="X289" s="381"/>
      <c r="Y289" s="381"/>
      <c r="Z289" s="381"/>
      <c r="AA289" s="382"/>
      <c r="AB289" s="381"/>
      <c r="AC289" s="381"/>
      <c r="AD289" s="382"/>
      <c r="AE289" s="382"/>
      <c r="AF289" s="381"/>
      <c r="AG289" s="381"/>
      <c r="AH289" s="381"/>
      <c r="AI289" s="382"/>
      <c r="AJ289" s="381"/>
      <c r="AK289" s="385"/>
      <c r="AL289" s="381"/>
      <c r="AM289" s="381"/>
      <c r="AN289" s="381"/>
      <c r="AO289" s="381"/>
      <c r="AP289" s="381"/>
      <c r="AQ289" s="381"/>
      <c r="AR289" s="384"/>
      <c r="AS289" s="384"/>
      <c r="AT289" s="381"/>
      <c r="AU289" s="381"/>
      <c r="AV289" s="381"/>
      <c r="AW289" s="381"/>
      <c r="AX289" s="381"/>
      <c r="AY289" s="381"/>
      <c r="AZ289" s="384"/>
      <c r="BA289" s="384"/>
      <c r="BB289" s="385"/>
      <c r="BC289" s="390"/>
      <c r="BD289" s="390"/>
      <c r="BE289" s="381"/>
      <c r="BF289" s="381"/>
      <c r="BG289" s="381"/>
      <c r="BH289" s="381"/>
      <c r="BI289" s="381"/>
      <c r="BJ289" s="384"/>
      <c r="BK289" s="381"/>
      <c r="BL289" s="381"/>
      <c r="BM289" s="384"/>
      <c r="BN289" s="381"/>
      <c r="BO289" s="381"/>
      <c r="BP289" s="381"/>
      <c r="BQ289" s="381"/>
      <c r="BR289" s="384"/>
      <c r="BS289" s="381"/>
      <c r="BT289" s="385"/>
      <c r="BU289" s="381"/>
      <c r="BV289" s="381"/>
      <c r="BW289" s="381"/>
      <c r="BX289" s="381"/>
      <c r="BY289" s="381"/>
      <c r="BZ289" s="381"/>
      <c r="CA289" s="381"/>
      <c r="CB289" s="384"/>
      <c r="CC289" s="381"/>
      <c r="CD289" s="381"/>
      <c r="CE289" s="381"/>
      <c r="CF289" s="381"/>
      <c r="CG289" s="384"/>
      <c r="CH289" s="381"/>
      <c r="CI289" s="381"/>
      <c r="CJ289" s="381"/>
      <c r="CK289" s="385"/>
      <c r="CL289" s="406"/>
    </row>
    <row r="290" spans="1:90" ht="12.75" customHeight="1">
      <c r="A290" s="7"/>
      <c r="B290" s="7"/>
      <c r="C290" s="7"/>
      <c r="D290" s="16"/>
      <c r="E290" s="386"/>
      <c r="F290" s="382"/>
      <c r="G290" s="381"/>
      <c r="H290" s="381"/>
      <c r="I290" s="381"/>
      <c r="J290" s="382"/>
      <c r="K290" s="381"/>
      <c r="L290" s="381"/>
      <c r="M290" s="382"/>
      <c r="N290" s="382"/>
      <c r="O290" s="381"/>
      <c r="P290" s="381"/>
      <c r="Q290" s="381"/>
      <c r="R290" s="382"/>
      <c r="S290" s="381"/>
      <c r="T290" s="381"/>
      <c r="U290" s="405"/>
      <c r="V290" s="385"/>
      <c r="W290" s="381"/>
      <c r="X290" s="381"/>
      <c r="Y290" s="381"/>
      <c r="Z290" s="381"/>
      <c r="AA290" s="382"/>
      <c r="AB290" s="381"/>
      <c r="AC290" s="381"/>
      <c r="AD290" s="382"/>
      <c r="AE290" s="382"/>
      <c r="AF290" s="381"/>
      <c r="AG290" s="381"/>
      <c r="AH290" s="381"/>
      <c r="AI290" s="382"/>
      <c r="AJ290" s="381"/>
      <c r="AK290" s="385"/>
      <c r="AL290" s="381"/>
      <c r="AM290" s="381"/>
      <c r="AN290" s="381"/>
      <c r="AO290" s="381"/>
      <c r="AP290" s="381"/>
      <c r="AQ290" s="381"/>
      <c r="AR290" s="384"/>
      <c r="AS290" s="384"/>
      <c r="AT290" s="381"/>
      <c r="AU290" s="381"/>
      <c r="AV290" s="381"/>
      <c r="AW290" s="381"/>
      <c r="AX290" s="381"/>
      <c r="AY290" s="381"/>
      <c r="AZ290" s="384"/>
      <c r="BA290" s="384"/>
      <c r="BB290" s="385"/>
      <c r="BC290" s="390"/>
      <c r="BD290" s="390"/>
      <c r="BE290" s="381"/>
      <c r="BF290" s="381"/>
      <c r="BG290" s="381"/>
      <c r="BH290" s="381"/>
      <c r="BI290" s="381"/>
      <c r="BJ290" s="384"/>
      <c r="BK290" s="381"/>
      <c r="BL290" s="381"/>
      <c r="BM290" s="384"/>
      <c r="BN290" s="381"/>
      <c r="BO290" s="381"/>
      <c r="BP290" s="381"/>
      <c r="BQ290" s="381"/>
      <c r="BR290" s="384"/>
      <c r="BS290" s="381"/>
      <c r="BT290" s="385"/>
      <c r="BU290" s="381"/>
      <c r="BV290" s="381"/>
      <c r="BW290" s="381"/>
      <c r="BX290" s="381"/>
      <c r="BY290" s="381"/>
      <c r="BZ290" s="381"/>
      <c r="CA290" s="381"/>
      <c r="CB290" s="384"/>
      <c r="CC290" s="381"/>
      <c r="CD290" s="381"/>
      <c r="CE290" s="381"/>
      <c r="CF290" s="381"/>
      <c r="CG290" s="384"/>
      <c r="CH290" s="381"/>
      <c r="CI290" s="381"/>
      <c r="CJ290" s="381"/>
      <c r="CK290" s="385"/>
      <c r="CL290" s="406"/>
    </row>
    <row r="291" spans="1:90" ht="12.75" customHeight="1">
      <c r="A291" s="7"/>
      <c r="B291" s="7"/>
      <c r="C291" s="7"/>
      <c r="D291" s="16"/>
      <c r="E291" s="386"/>
      <c r="F291" s="382"/>
      <c r="G291" s="381"/>
      <c r="H291" s="381"/>
      <c r="I291" s="381"/>
      <c r="J291" s="382"/>
      <c r="K291" s="381"/>
      <c r="L291" s="381"/>
      <c r="M291" s="382"/>
      <c r="N291" s="382"/>
      <c r="O291" s="381"/>
      <c r="P291" s="381"/>
      <c r="Q291" s="381"/>
      <c r="R291" s="382"/>
      <c r="S291" s="381"/>
      <c r="T291" s="381"/>
      <c r="U291" s="405"/>
      <c r="V291" s="385"/>
      <c r="W291" s="381"/>
      <c r="X291" s="381"/>
      <c r="Y291" s="381"/>
      <c r="Z291" s="381"/>
      <c r="AA291" s="382"/>
      <c r="AB291" s="381"/>
      <c r="AC291" s="381"/>
      <c r="AD291" s="382"/>
      <c r="AE291" s="382"/>
      <c r="AF291" s="381"/>
      <c r="AG291" s="381"/>
      <c r="AH291" s="381"/>
      <c r="AI291" s="382"/>
      <c r="AJ291" s="381"/>
      <c r="AK291" s="385"/>
      <c r="AL291" s="381"/>
      <c r="AM291" s="381"/>
      <c r="AN291" s="381"/>
      <c r="AO291" s="381"/>
      <c r="AP291" s="381"/>
      <c r="AQ291" s="381"/>
      <c r="AR291" s="384"/>
      <c r="AS291" s="384"/>
      <c r="AT291" s="381"/>
      <c r="AU291" s="381"/>
      <c r="AV291" s="381"/>
      <c r="AW291" s="381"/>
      <c r="AX291" s="381"/>
      <c r="AY291" s="381"/>
      <c r="AZ291" s="384"/>
      <c r="BA291" s="384"/>
      <c r="BB291" s="385"/>
      <c r="BC291" s="390"/>
      <c r="BD291" s="390"/>
      <c r="BE291" s="381"/>
      <c r="BF291" s="381"/>
      <c r="BG291" s="381"/>
      <c r="BH291" s="381"/>
      <c r="BI291" s="381"/>
      <c r="BJ291" s="384"/>
      <c r="BK291" s="381"/>
      <c r="BL291" s="381"/>
      <c r="BM291" s="384"/>
      <c r="BN291" s="381"/>
      <c r="BO291" s="381"/>
      <c r="BP291" s="381"/>
      <c r="BQ291" s="381"/>
      <c r="BR291" s="384"/>
      <c r="BS291" s="381"/>
      <c r="BT291" s="385"/>
      <c r="BU291" s="381"/>
      <c r="BV291" s="381"/>
      <c r="BW291" s="381"/>
      <c r="BX291" s="381"/>
      <c r="BY291" s="381"/>
      <c r="BZ291" s="381"/>
      <c r="CA291" s="381"/>
      <c r="CB291" s="384"/>
      <c r="CC291" s="381"/>
      <c r="CD291" s="381"/>
      <c r="CE291" s="381"/>
      <c r="CF291" s="381"/>
      <c r="CG291" s="384"/>
      <c r="CH291" s="381"/>
      <c r="CI291" s="381"/>
      <c r="CJ291" s="381"/>
      <c r="CK291" s="385"/>
      <c r="CL291" s="406"/>
    </row>
    <row r="292" spans="1:90" ht="12.75" customHeight="1">
      <c r="A292" s="7"/>
      <c r="B292" s="7"/>
      <c r="C292" s="7"/>
      <c r="D292" s="16"/>
      <c r="E292" s="386"/>
      <c r="F292" s="382"/>
      <c r="G292" s="381"/>
      <c r="H292" s="381"/>
      <c r="I292" s="381"/>
      <c r="J292" s="382"/>
      <c r="K292" s="381"/>
      <c r="L292" s="381"/>
      <c r="M292" s="382"/>
      <c r="N292" s="382"/>
      <c r="O292" s="381"/>
      <c r="P292" s="381"/>
      <c r="Q292" s="381"/>
      <c r="R292" s="382"/>
      <c r="S292" s="381"/>
      <c r="T292" s="381"/>
      <c r="U292" s="405"/>
      <c r="V292" s="385"/>
      <c r="W292" s="381"/>
      <c r="X292" s="381"/>
      <c r="Y292" s="381"/>
      <c r="Z292" s="381"/>
      <c r="AA292" s="382"/>
      <c r="AB292" s="381"/>
      <c r="AC292" s="381"/>
      <c r="AD292" s="382"/>
      <c r="AE292" s="382"/>
      <c r="AF292" s="381"/>
      <c r="AG292" s="381"/>
      <c r="AH292" s="381"/>
      <c r="AI292" s="382"/>
      <c r="AJ292" s="381"/>
      <c r="AK292" s="385"/>
      <c r="AL292" s="381"/>
      <c r="AM292" s="381"/>
      <c r="AN292" s="381"/>
      <c r="AO292" s="381"/>
      <c r="AP292" s="381"/>
      <c r="AQ292" s="381"/>
      <c r="AR292" s="384"/>
      <c r="AS292" s="384"/>
      <c r="AT292" s="381"/>
      <c r="AU292" s="381"/>
      <c r="AV292" s="381"/>
      <c r="AW292" s="381"/>
      <c r="AX292" s="381"/>
      <c r="AY292" s="381"/>
      <c r="AZ292" s="384"/>
      <c r="BA292" s="384"/>
      <c r="BB292" s="385"/>
      <c r="BC292" s="390"/>
      <c r="BD292" s="390"/>
      <c r="BE292" s="381"/>
      <c r="BF292" s="381"/>
      <c r="BG292" s="381"/>
      <c r="BH292" s="381"/>
      <c r="BI292" s="381"/>
      <c r="BJ292" s="384"/>
      <c r="BK292" s="381"/>
      <c r="BL292" s="381"/>
      <c r="BM292" s="384"/>
      <c r="BN292" s="381"/>
      <c r="BO292" s="381"/>
      <c r="BP292" s="381"/>
      <c r="BQ292" s="381"/>
      <c r="BR292" s="384"/>
      <c r="BS292" s="381"/>
      <c r="BT292" s="385"/>
      <c r="BU292" s="381"/>
      <c r="BV292" s="381"/>
      <c r="BW292" s="381"/>
      <c r="BX292" s="381"/>
      <c r="BY292" s="381"/>
      <c r="BZ292" s="381"/>
      <c r="CA292" s="381"/>
      <c r="CB292" s="384"/>
      <c r="CC292" s="381"/>
      <c r="CD292" s="381"/>
      <c r="CE292" s="381"/>
      <c r="CF292" s="381"/>
      <c r="CG292" s="384"/>
      <c r="CH292" s="381"/>
      <c r="CI292" s="381"/>
      <c r="CJ292" s="381"/>
      <c r="CK292" s="385"/>
      <c r="CL292" s="406"/>
    </row>
    <row r="293" spans="1:90" ht="12.75" customHeight="1">
      <c r="A293" s="7"/>
      <c r="B293" s="7"/>
      <c r="C293" s="7"/>
      <c r="D293" s="16"/>
      <c r="E293" s="386"/>
      <c r="F293" s="382"/>
      <c r="G293" s="381"/>
      <c r="H293" s="381"/>
      <c r="I293" s="381"/>
      <c r="J293" s="382"/>
      <c r="K293" s="381"/>
      <c r="L293" s="381"/>
      <c r="M293" s="382"/>
      <c r="N293" s="382"/>
      <c r="O293" s="381"/>
      <c r="P293" s="381"/>
      <c r="Q293" s="381"/>
      <c r="R293" s="382"/>
      <c r="S293" s="381"/>
      <c r="T293" s="381"/>
      <c r="U293" s="405"/>
      <c r="V293" s="385"/>
      <c r="W293" s="381"/>
      <c r="X293" s="381"/>
      <c r="Y293" s="381"/>
      <c r="Z293" s="381"/>
      <c r="AA293" s="382"/>
      <c r="AB293" s="381"/>
      <c r="AC293" s="381"/>
      <c r="AD293" s="382"/>
      <c r="AE293" s="382"/>
      <c r="AF293" s="381"/>
      <c r="AG293" s="381"/>
      <c r="AH293" s="381"/>
      <c r="AI293" s="382"/>
      <c r="AJ293" s="381"/>
      <c r="AK293" s="385"/>
      <c r="AL293" s="381"/>
      <c r="AM293" s="381"/>
      <c r="AN293" s="381"/>
      <c r="AO293" s="381"/>
      <c r="AP293" s="381"/>
      <c r="AQ293" s="381"/>
      <c r="AR293" s="384"/>
      <c r="AS293" s="384"/>
      <c r="AT293" s="381"/>
      <c r="AU293" s="381"/>
      <c r="AV293" s="381"/>
      <c r="AW293" s="381"/>
      <c r="AX293" s="381"/>
      <c r="AY293" s="381"/>
      <c r="AZ293" s="384"/>
      <c r="BA293" s="384"/>
      <c r="BB293" s="385"/>
      <c r="BC293" s="390"/>
      <c r="BD293" s="390"/>
      <c r="BE293" s="381"/>
      <c r="BF293" s="381"/>
      <c r="BG293" s="381"/>
      <c r="BH293" s="381"/>
      <c r="BI293" s="381"/>
      <c r="BJ293" s="384"/>
      <c r="BK293" s="381"/>
      <c r="BL293" s="381"/>
      <c r="BM293" s="384"/>
      <c r="BN293" s="381"/>
      <c r="BO293" s="381"/>
      <c r="BP293" s="381"/>
      <c r="BQ293" s="381"/>
      <c r="BR293" s="384"/>
      <c r="BS293" s="381"/>
      <c r="BT293" s="385"/>
      <c r="BU293" s="381"/>
      <c r="BV293" s="381"/>
      <c r="BW293" s="381"/>
      <c r="BX293" s="381"/>
      <c r="BY293" s="381"/>
      <c r="BZ293" s="381"/>
      <c r="CA293" s="381"/>
      <c r="CB293" s="384"/>
      <c r="CC293" s="381"/>
      <c r="CD293" s="381"/>
      <c r="CE293" s="381"/>
      <c r="CF293" s="381"/>
      <c r="CG293" s="384"/>
      <c r="CH293" s="381"/>
      <c r="CI293" s="381"/>
      <c r="CJ293" s="381"/>
      <c r="CK293" s="385"/>
      <c r="CL293" s="406"/>
    </row>
    <row r="294" spans="1:90" ht="12.75" customHeight="1">
      <c r="A294" s="7"/>
      <c r="B294" s="7"/>
      <c r="C294" s="7"/>
      <c r="D294" s="16"/>
      <c r="E294" s="386"/>
      <c r="F294" s="382"/>
      <c r="G294" s="381"/>
      <c r="H294" s="381"/>
      <c r="I294" s="381"/>
      <c r="J294" s="382"/>
      <c r="K294" s="381"/>
      <c r="L294" s="381"/>
      <c r="M294" s="382"/>
      <c r="N294" s="382"/>
      <c r="O294" s="381"/>
      <c r="P294" s="381"/>
      <c r="Q294" s="381"/>
      <c r="R294" s="382"/>
      <c r="S294" s="381"/>
      <c r="T294" s="381"/>
      <c r="U294" s="405"/>
      <c r="V294" s="385"/>
      <c r="W294" s="381"/>
      <c r="X294" s="381"/>
      <c r="Y294" s="381"/>
      <c r="Z294" s="381"/>
      <c r="AA294" s="382"/>
      <c r="AB294" s="381"/>
      <c r="AC294" s="381"/>
      <c r="AD294" s="382"/>
      <c r="AE294" s="382"/>
      <c r="AF294" s="381"/>
      <c r="AG294" s="381"/>
      <c r="AH294" s="381"/>
      <c r="AI294" s="382"/>
      <c r="AJ294" s="381"/>
      <c r="AK294" s="385"/>
      <c r="AL294" s="381"/>
      <c r="AM294" s="381"/>
      <c r="AN294" s="381"/>
      <c r="AO294" s="381"/>
      <c r="AP294" s="381"/>
      <c r="AQ294" s="381"/>
      <c r="AR294" s="384"/>
      <c r="AS294" s="384"/>
      <c r="AT294" s="381"/>
      <c r="AU294" s="381"/>
      <c r="AV294" s="381"/>
      <c r="AW294" s="381"/>
      <c r="AX294" s="381"/>
      <c r="AY294" s="381"/>
      <c r="AZ294" s="384"/>
      <c r="BA294" s="384"/>
      <c r="BB294" s="385"/>
      <c r="BC294" s="390"/>
      <c r="BD294" s="390"/>
      <c r="BE294" s="381"/>
      <c r="BF294" s="381"/>
      <c r="BG294" s="381"/>
      <c r="BH294" s="381"/>
      <c r="BI294" s="381"/>
      <c r="BJ294" s="384"/>
      <c r="BK294" s="381"/>
      <c r="BL294" s="381"/>
      <c r="BM294" s="384"/>
      <c r="BN294" s="381"/>
      <c r="BO294" s="381"/>
      <c r="BP294" s="381"/>
      <c r="BQ294" s="381"/>
      <c r="BR294" s="384"/>
      <c r="BS294" s="381"/>
      <c r="BT294" s="385"/>
      <c r="BU294" s="381"/>
      <c r="BV294" s="381"/>
      <c r="BW294" s="381"/>
      <c r="BX294" s="381"/>
      <c r="BY294" s="381"/>
      <c r="BZ294" s="381"/>
      <c r="CA294" s="381"/>
      <c r="CB294" s="384"/>
      <c r="CC294" s="381"/>
      <c r="CD294" s="381"/>
      <c r="CE294" s="381"/>
      <c r="CF294" s="381"/>
      <c r="CG294" s="384"/>
      <c r="CH294" s="381"/>
      <c r="CI294" s="381"/>
      <c r="CJ294" s="381"/>
      <c r="CK294" s="385"/>
      <c r="CL294" s="406"/>
    </row>
    <row r="295" spans="1:90" ht="12.75" customHeight="1">
      <c r="A295" s="7"/>
      <c r="B295" s="7"/>
      <c r="C295" s="7"/>
      <c r="D295" s="16"/>
      <c r="E295" s="386"/>
      <c r="F295" s="382"/>
      <c r="G295" s="381"/>
      <c r="H295" s="381"/>
      <c r="I295" s="381"/>
      <c r="J295" s="382"/>
      <c r="K295" s="381"/>
      <c r="L295" s="381"/>
      <c r="M295" s="382"/>
      <c r="N295" s="382"/>
      <c r="O295" s="381"/>
      <c r="P295" s="381"/>
      <c r="Q295" s="381"/>
      <c r="R295" s="382"/>
      <c r="S295" s="381"/>
      <c r="T295" s="381"/>
      <c r="U295" s="405"/>
      <c r="V295" s="385"/>
      <c r="W295" s="381"/>
      <c r="X295" s="381"/>
      <c r="Y295" s="381"/>
      <c r="Z295" s="381"/>
      <c r="AA295" s="382"/>
      <c r="AB295" s="381"/>
      <c r="AC295" s="381"/>
      <c r="AD295" s="382"/>
      <c r="AE295" s="382"/>
      <c r="AF295" s="381"/>
      <c r="AG295" s="381"/>
      <c r="AH295" s="381"/>
      <c r="AI295" s="382"/>
      <c r="AJ295" s="381"/>
      <c r="AK295" s="385"/>
      <c r="AL295" s="381"/>
      <c r="AM295" s="381"/>
      <c r="AN295" s="381"/>
      <c r="AO295" s="381"/>
      <c r="AP295" s="381"/>
      <c r="AQ295" s="381"/>
      <c r="AR295" s="384"/>
      <c r="AS295" s="384"/>
      <c r="AT295" s="381"/>
      <c r="AU295" s="381"/>
      <c r="AV295" s="381"/>
      <c r="AW295" s="381"/>
      <c r="AX295" s="381"/>
      <c r="AY295" s="381"/>
      <c r="AZ295" s="384"/>
      <c r="BA295" s="384"/>
      <c r="BB295" s="385"/>
      <c r="BC295" s="390"/>
      <c r="BD295" s="390"/>
      <c r="BE295" s="381"/>
      <c r="BF295" s="381"/>
      <c r="BG295" s="381"/>
      <c r="BH295" s="381"/>
      <c r="BI295" s="381"/>
      <c r="BJ295" s="384"/>
      <c r="BK295" s="381"/>
      <c r="BL295" s="381"/>
      <c r="BM295" s="384"/>
      <c r="BN295" s="381"/>
      <c r="BO295" s="381"/>
      <c r="BP295" s="381"/>
      <c r="BQ295" s="381"/>
      <c r="BR295" s="384"/>
      <c r="BS295" s="381"/>
      <c r="BT295" s="385"/>
      <c r="BU295" s="381"/>
      <c r="BV295" s="381"/>
      <c r="BW295" s="381"/>
      <c r="BX295" s="381"/>
      <c r="BY295" s="381"/>
      <c r="BZ295" s="381"/>
      <c r="CA295" s="381"/>
      <c r="CB295" s="384"/>
      <c r="CC295" s="381"/>
      <c r="CD295" s="381"/>
      <c r="CE295" s="381"/>
      <c r="CF295" s="381"/>
      <c r="CG295" s="384"/>
      <c r="CH295" s="381"/>
      <c r="CI295" s="381"/>
      <c r="CJ295" s="381"/>
      <c r="CK295" s="385"/>
      <c r="CL295" s="406"/>
    </row>
    <row r="296" spans="1:90" ht="12.75" customHeight="1">
      <c r="A296" s="7"/>
      <c r="B296" s="7"/>
      <c r="C296" s="7"/>
      <c r="D296" s="16"/>
      <c r="E296" s="386"/>
      <c r="F296" s="382"/>
      <c r="G296" s="381"/>
      <c r="H296" s="381"/>
      <c r="I296" s="381"/>
      <c r="J296" s="382"/>
      <c r="K296" s="381"/>
      <c r="L296" s="381"/>
      <c r="M296" s="382"/>
      <c r="N296" s="382"/>
      <c r="O296" s="381"/>
      <c r="P296" s="381"/>
      <c r="Q296" s="381"/>
      <c r="R296" s="382"/>
      <c r="S296" s="381"/>
      <c r="T296" s="381"/>
      <c r="U296" s="405"/>
      <c r="V296" s="385"/>
      <c r="W296" s="381"/>
      <c r="X296" s="381"/>
      <c r="Y296" s="381"/>
      <c r="Z296" s="381"/>
      <c r="AA296" s="382"/>
      <c r="AB296" s="381"/>
      <c r="AC296" s="381"/>
      <c r="AD296" s="382"/>
      <c r="AE296" s="382"/>
      <c r="AF296" s="381"/>
      <c r="AG296" s="381"/>
      <c r="AH296" s="381"/>
      <c r="AI296" s="382"/>
      <c r="AJ296" s="381"/>
      <c r="AK296" s="385"/>
      <c r="AL296" s="381"/>
      <c r="AM296" s="381"/>
      <c r="AN296" s="381"/>
      <c r="AO296" s="381"/>
      <c r="AP296" s="381"/>
      <c r="AQ296" s="381"/>
      <c r="AR296" s="384"/>
      <c r="AS296" s="384"/>
      <c r="AT296" s="381"/>
      <c r="AU296" s="381"/>
      <c r="AV296" s="381"/>
      <c r="AW296" s="381"/>
      <c r="AX296" s="381"/>
      <c r="AY296" s="381"/>
      <c r="AZ296" s="384"/>
      <c r="BA296" s="384"/>
      <c r="BB296" s="385"/>
      <c r="BC296" s="390"/>
      <c r="BD296" s="390"/>
      <c r="BE296" s="381"/>
      <c r="BF296" s="381"/>
      <c r="BG296" s="381"/>
      <c r="BH296" s="381"/>
      <c r="BI296" s="381"/>
      <c r="BJ296" s="384"/>
      <c r="BK296" s="381"/>
      <c r="BL296" s="381"/>
      <c r="BM296" s="384"/>
      <c r="BN296" s="381"/>
      <c r="BO296" s="381"/>
      <c r="BP296" s="381"/>
      <c r="BQ296" s="381"/>
      <c r="BR296" s="384"/>
      <c r="BS296" s="381"/>
      <c r="BT296" s="385"/>
      <c r="BU296" s="381"/>
      <c r="BV296" s="381"/>
      <c r="BW296" s="381"/>
      <c r="BX296" s="381"/>
      <c r="BY296" s="381"/>
      <c r="BZ296" s="381"/>
      <c r="CA296" s="381"/>
      <c r="CB296" s="384"/>
      <c r="CC296" s="381"/>
      <c r="CD296" s="381"/>
      <c r="CE296" s="381"/>
      <c r="CF296" s="381"/>
      <c r="CG296" s="384"/>
      <c r="CH296" s="381"/>
      <c r="CI296" s="381"/>
      <c r="CJ296" s="381"/>
      <c r="CK296" s="385"/>
      <c r="CL296" s="406"/>
    </row>
    <row r="297" spans="1:90" ht="12.75" customHeight="1">
      <c r="A297" s="7"/>
      <c r="B297" s="7"/>
      <c r="C297" s="7"/>
      <c r="D297" s="16"/>
      <c r="E297" s="386"/>
      <c r="F297" s="382"/>
      <c r="G297" s="381"/>
      <c r="H297" s="381"/>
      <c r="I297" s="381"/>
      <c r="J297" s="382"/>
      <c r="K297" s="381"/>
      <c r="L297" s="381"/>
      <c r="M297" s="382"/>
      <c r="N297" s="382"/>
      <c r="O297" s="381"/>
      <c r="P297" s="381"/>
      <c r="Q297" s="381"/>
      <c r="R297" s="382"/>
      <c r="S297" s="381"/>
      <c r="T297" s="381"/>
      <c r="U297" s="405"/>
      <c r="V297" s="385"/>
      <c r="W297" s="381"/>
      <c r="X297" s="381"/>
      <c r="Y297" s="381"/>
      <c r="Z297" s="381"/>
      <c r="AA297" s="382"/>
      <c r="AB297" s="381"/>
      <c r="AC297" s="381"/>
      <c r="AD297" s="382"/>
      <c r="AE297" s="382"/>
      <c r="AF297" s="381"/>
      <c r="AG297" s="381"/>
      <c r="AH297" s="381"/>
      <c r="AI297" s="382"/>
      <c r="AJ297" s="381"/>
      <c r="AK297" s="385"/>
      <c r="AL297" s="381"/>
      <c r="AM297" s="381"/>
      <c r="AN297" s="381"/>
      <c r="AO297" s="381"/>
      <c r="AP297" s="381"/>
      <c r="AQ297" s="381"/>
      <c r="AR297" s="384"/>
      <c r="AS297" s="384"/>
      <c r="AT297" s="381"/>
      <c r="AU297" s="381"/>
      <c r="AV297" s="381"/>
      <c r="AW297" s="381"/>
      <c r="AX297" s="381"/>
      <c r="AY297" s="381"/>
      <c r="AZ297" s="384"/>
      <c r="BA297" s="384"/>
      <c r="BB297" s="385"/>
      <c r="BC297" s="390"/>
      <c r="BD297" s="390"/>
      <c r="BE297" s="381"/>
      <c r="BF297" s="381"/>
      <c r="BG297" s="381"/>
      <c r="BH297" s="381"/>
      <c r="BI297" s="381"/>
      <c r="BJ297" s="384"/>
      <c r="BK297" s="381"/>
      <c r="BL297" s="381"/>
      <c r="BM297" s="384"/>
      <c r="BN297" s="381"/>
      <c r="BO297" s="381"/>
      <c r="BP297" s="381"/>
      <c r="BQ297" s="381"/>
      <c r="BR297" s="384"/>
      <c r="BS297" s="381"/>
      <c r="BT297" s="385"/>
      <c r="BU297" s="381"/>
      <c r="BV297" s="381"/>
      <c r="BW297" s="381"/>
      <c r="BX297" s="381"/>
      <c r="BY297" s="381"/>
      <c r="BZ297" s="381"/>
      <c r="CA297" s="381"/>
      <c r="CB297" s="384"/>
      <c r="CC297" s="381"/>
      <c r="CD297" s="381"/>
      <c r="CE297" s="381"/>
      <c r="CF297" s="381"/>
      <c r="CG297" s="384"/>
      <c r="CH297" s="381"/>
      <c r="CI297" s="381"/>
      <c r="CJ297" s="381"/>
      <c r="CK297" s="385"/>
      <c r="CL297" s="406"/>
    </row>
    <row r="298" spans="1:90" ht="12.75" customHeight="1">
      <c r="A298" s="7"/>
      <c r="B298" s="7"/>
      <c r="C298" s="7"/>
      <c r="D298" s="16"/>
      <c r="E298" s="386"/>
      <c r="F298" s="382"/>
      <c r="G298" s="381"/>
      <c r="H298" s="381"/>
      <c r="I298" s="381"/>
      <c r="J298" s="382"/>
      <c r="K298" s="381"/>
      <c r="L298" s="381"/>
      <c r="M298" s="382"/>
      <c r="N298" s="382"/>
      <c r="O298" s="381"/>
      <c r="P298" s="381"/>
      <c r="Q298" s="381"/>
      <c r="R298" s="382"/>
      <c r="S298" s="381"/>
      <c r="T298" s="381"/>
      <c r="U298" s="405"/>
      <c r="V298" s="385"/>
      <c r="W298" s="381"/>
      <c r="X298" s="381"/>
      <c r="Y298" s="381"/>
      <c r="Z298" s="381"/>
      <c r="AA298" s="382"/>
      <c r="AB298" s="381"/>
      <c r="AC298" s="381"/>
      <c r="AD298" s="382"/>
      <c r="AE298" s="382"/>
      <c r="AF298" s="381"/>
      <c r="AG298" s="381"/>
      <c r="AH298" s="381"/>
      <c r="AI298" s="382"/>
      <c r="AJ298" s="381"/>
      <c r="AK298" s="385"/>
      <c r="AL298" s="381"/>
      <c r="AM298" s="381"/>
      <c r="AN298" s="381"/>
      <c r="AO298" s="381"/>
      <c r="AP298" s="381"/>
      <c r="AQ298" s="381"/>
      <c r="AR298" s="384"/>
      <c r="AS298" s="384"/>
      <c r="AT298" s="381"/>
      <c r="AU298" s="381"/>
      <c r="AV298" s="381"/>
      <c r="AW298" s="381"/>
      <c r="AX298" s="381"/>
      <c r="AY298" s="381"/>
      <c r="AZ298" s="384"/>
      <c r="BA298" s="384"/>
      <c r="BB298" s="385"/>
      <c r="BC298" s="390"/>
      <c r="BD298" s="390"/>
      <c r="BE298" s="381"/>
      <c r="BF298" s="381"/>
      <c r="BG298" s="381"/>
      <c r="BH298" s="381"/>
      <c r="BI298" s="381"/>
      <c r="BJ298" s="384"/>
      <c r="BK298" s="381"/>
      <c r="BL298" s="381"/>
      <c r="BM298" s="384"/>
      <c r="BN298" s="381"/>
      <c r="BO298" s="381"/>
      <c r="BP298" s="381"/>
      <c r="BQ298" s="381"/>
      <c r="BR298" s="384"/>
      <c r="BS298" s="381"/>
      <c r="BT298" s="385"/>
      <c r="BU298" s="381"/>
      <c r="BV298" s="381"/>
      <c r="BW298" s="381"/>
      <c r="BX298" s="381"/>
      <c r="BY298" s="381"/>
      <c r="BZ298" s="381"/>
      <c r="CA298" s="381"/>
      <c r="CB298" s="384"/>
      <c r="CC298" s="381"/>
      <c r="CD298" s="381"/>
      <c r="CE298" s="381"/>
      <c r="CF298" s="381"/>
      <c r="CG298" s="384"/>
      <c r="CH298" s="381"/>
      <c r="CI298" s="381"/>
      <c r="CJ298" s="381"/>
      <c r="CK298" s="385"/>
      <c r="CL298" s="406"/>
    </row>
    <row r="299" spans="1:90" ht="12.75" customHeight="1">
      <c r="A299" s="7"/>
      <c r="B299" s="7"/>
      <c r="C299" s="7"/>
      <c r="D299" s="16"/>
      <c r="E299" s="386"/>
      <c r="F299" s="382"/>
      <c r="G299" s="381"/>
      <c r="H299" s="381"/>
      <c r="I299" s="381"/>
      <c r="J299" s="382"/>
      <c r="K299" s="381"/>
      <c r="L299" s="381"/>
      <c r="M299" s="382"/>
      <c r="N299" s="382"/>
      <c r="O299" s="381"/>
      <c r="P299" s="381"/>
      <c r="Q299" s="381"/>
      <c r="R299" s="382"/>
      <c r="S299" s="381"/>
      <c r="T299" s="381"/>
      <c r="U299" s="405"/>
      <c r="V299" s="385"/>
      <c r="W299" s="381"/>
      <c r="X299" s="381"/>
      <c r="Y299" s="381"/>
      <c r="Z299" s="381"/>
      <c r="AA299" s="382"/>
      <c r="AB299" s="381"/>
      <c r="AC299" s="381"/>
      <c r="AD299" s="382"/>
      <c r="AE299" s="382"/>
      <c r="AF299" s="381"/>
      <c r="AG299" s="381"/>
      <c r="AH299" s="381"/>
      <c r="AI299" s="382"/>
      <c r="AJ299" s="381"/>
      <c r="AK299" s="385"/>
      <c r="AL299" s="381"/>
      <c r="AM299" s="381"/>
      <c r="AN299" s="381"/>
      <c r="AO299" s="381"/>
      <c r="AP299" s="381"/>
      <c r="AQ299" s="381"/>
      <c r="AR299" s="384"/>
      <c r="AS299" s="384"/>
      <c r="AT299" s="381"/>
      <c r="AU299" s="381"/>
      <c r="AV299" s="381"/>
      <c r="AW299" s="381"/>
      <c r="AX299" s="381"/>
      <c r="AY299" s="381"/>
      <c r="AZ299" s="384"/>
      <c r="BA299" s="384"/>
      <c r="BB299" s="385"/>
      <c r="BC299" s="390"/>
      <c r="BD299" s="390"/>
      <c r="BE299" s="381"/>
      <c r="BF299" s="381"/>
      <c r="BG299" s="381"/>
      <c r="BH299" s="381"/>
      <c r="BI299" s="381"/>
      <c r="BJ299" s="384"/>
      <c r="BK299" s="381"/>
      <c r="BL299" s="381"/>
      <c r="BM299" s="384"/>
      <c r="BN299" s="381"/>
      <c r="BO299" s="381"/>
      <c r="BP299" s="381"/>
      <c r="BQ299" s="381"/>
      <c r="BR299" s="384"/>
      <c r="BS299" s="381"/>
      <c r="BT299" s="385"/>
      <c r="BU299" s="381"/>
      <c r="BV299" s="381"/>
      <c r="BW299" s="381"/>
      <c r="BX299" s="381"/>
      <c r="BY299" s="381"/>
      <c r="BZ299" s="381"/>
      <c r="CA299" s="381"/>
      <c r="CB299" s="384"/>
      <c r="CC299" s="381"/>
      <c r="CD299" s="381"/>
      <c r="CE299" s="381"/>
      <c r="CF299" s="381"/>
      <c r="CG299" s="384"/>
      <c r="CH299" s="381"/>
      <c r="CI299" s="381"/>
      <c r="CJ299" s="381"/>
      <c r="CK299" s="385"/>
      <c r="CL299" s="406"/>
    </row>
    <row r="300" spans="1:90" ht="12.75" customHeight="1">
      <c r="A300" s="7"/>
      <c r="B300" s="7"/>
      <c r="C300" s="7"/>
      <c r="D300" s="16"/>
      <c r="E300" s="386"/>
      <c r="F300" s="382"/>
      <c r="G300" s="381"/>
      <c r="H300" s="381"/>
      <c r="I300" s="381"/>
      <c r="J300" s="382"/>
      <c r="K300" s="381"/>
      <c r="L300" s="381"/>
      <c r="M300" s="382"/>
      <c r="N300" s="382"/>
      <c r="O300" s="381"/>
      <c r="P300" s="381"/>
      <c r="Q300" s="381"/>
      <c r="R300" s="382"/>
      <c r="S300" s="381"/>
      <c r="T300" s="381"/>
      <c r="U300" s="405"/>
      <c r="V300" s="385"/>
      <c r="W300" s="381"/>
      <c r="X300" s="381"/>
      <c r="Y300" s="381"/>
      <c r="Z300" s="381"/>
      <c r="AA300" s="382"/>
      <c r="AB300" s="381"/>
      <c r="AC300" s="381"/>
      <c r="AD300" s="382"/>
      <c r="AE300" s="382"/>
      <c r="AF300" s="381"/>
      <c r="AG300" s="381"/>
      <c r="AH300" s="381"/>
      <c r="AI300" s="382"/>
      <c r="AJ300" s="381"/>
      <c r="AK300" s="385"/>
      <c r="AL300" s="381"/>
      <c r="AM300" s="381"/>
      <c r="AN300" s="381"/>
      <c r="AO300" s="381"/>
      <c r="AP300" s="381"/>
      <c r="AQ300" s="381"/>
      <c r="AR300" s="384"/>
      <c r="AS300" s="384"/>
      <c r="AT300" s="381"/>
      <c r="AU300" s="381"/>
      <c r="AV300" s="381"/>
      <c r="AW300" s="381"/>
      <c r="AX300" s="381"/>
      <c r="AY300" s="381"/>
      <c r="AZ300" s="384"/>
      <c r="BA300" s="384"/>
      <c r="BB300" s="385"/>
      <c r="BC300" s="390"/>
      <c r="BD300" s="390"/>
      <c r="BE300" s="381"/>
      <c r="BF300" s="381"/>
      <c r="BG300" s="381"/>
      <c r="BH300" s="381"/>
      <c r="BI300" s="381"/>
      <c r="BJ300" s="384"/>
      <c r="BK300" s="381"/>
      <c r="BL300" s="381"/>
      <c r="BM300" s="384"/>
      <c r="BN300" s="381"/>
      <c r="BO300" s="381"/>
      <c r="BP300" s="381"/>
      <c r="BQ300" s="381"/>
      <c r="BR300" s="384"/>
      <c r="BS300" s="381"/>
      <c r="BT300" s="385"/>
      <c r="BU300" s="381"/>
      <c r="BV300" s="381"/>
      <c r="BW300" s="381"/>
      <c r="BX300" s="381"/>
      <c r="BY300" s="381"/>
      <c r="BZ300" s="381"/>
      <c r="CA300" s="381"/>
      <c r="CB300" s="384"/>
      <c r="CC300" s="381"/>
      <c r="CD300" s="381"/>
      <c r="CE300" s="381"/>
      <c r="CF300" s="381"/>
      <c r="CG300" s="384"/>
      <c r="CH300" s="381"/>
      <c r="CI300" s="381"/>
      <c r="CJ300" s="381"/>
      <c r="CK300" s="385"/>
      <c r="CL300" s="406"/>
    </row>
    <row r="301" spans="1:90" ht="12.75" customHeight="1">
      <c r="A301" s="7"/>
      <c r="B301" s="7"/>
      <c r="C301" s="7"/>
      <c r="D301" s="16"/>
      <c r="E301" s="386"/>
      <c r="F301" s="382"/>
      <c r="G301" s="381"/>
      <c r="H301" s="381"/>
      <c r="I301" s="381"/>
      <c r="J301" s="382"/>
      <c r="K301" s="381"/>
      <c r="L301" s="381"/>
      <c r="M301" s="382"/>
      <c r="N301" s="382"/>
      <c r="O301" s="381"/>
      <c r="P301" s="381"/>
      <c r="Q301" s="381"/>
      <c r="R301" s="382"/>
      <c r="S301" s="381"/>
      <c r="T301" s="381"/>
      <c r="U301" s="405"/>
      <c r="V301" s="385"/>
      <c r="W301" s="381"/>
      <c r="X301" s="381"/>
      <c r="Y301" s="381"/>
      <c r="Z301" s="381"/>
      <c r="AA301" s="382"/>
      <c r="AB301" s="381"/>
      <c r="AC301" s="381"/>
      <c r="AD301" s="382"/>
      <c r="AE301" s="382"/>
      <c r="AF301" s="381"/>
      <c r="AG301" s="381"/>
      <c r="AH301" s="381"/>
      <c r="AI301" s="382"/>
      <c r="AJ301" s="381"/>
      <c r="AK301" s="385"/>
      <c r="AL301" s="381"/>
      <c r="AM301" s="381"/>
      <c r="AN301" s="381"/>
      <c r="AO301" s="381"/>
      <c r="AP301" s="381"/>
      <c r="AQ301" s="381"/>
      <c r="AR301" s="384"/>
      <c r="AS301" s="384"/>
      <c r="AT301" s="381"/>
      <c r="AU301" s="381"/>
      <c r="AV301" s="381"/>
      <c r="AW301" s="381"/>
      <c r="AX301" s="381"/>
      <c r="AY301" s="381"/>
      <c r="AZ301" s="384"/>
      <c r="BA301" s="384"/>
      <c r="BB301" s="385"/>
      <c r="BC301" s="390"/>
      <c r="BD301" s="390"/>
      <c r="BE301" s="381"/>
      <c r="BF301" s="381"/>
      <c r="BG301" s="381"/>
      <c r="BH301" s="381"/>
      <c r="BI301" s="381"/>
      <c r="BJ301" s="384"/>
      <c r="BK301" s="381"/>
      <c r="BL301" s="381"/>
      <c r="BM301" s="384"/>
      <c r="BN301" s="381"/>
      <c r="BO301" s="381"/>
      <c r="BP301" s="381"/>
      <c r="BQ301" s="381"/>
      <c r="BR301" s="384"/>
      <c r="BS301" s="381"/>
      <c r="BT301" s="385"/>
      <c r="BU301" s="381"/>
      <c r="BV301" s="381"/>
      <c r="BW301" s="381"/>
      <c r="BX301" s="381"/>
      <c r="BY301" s="381"/>
      <c r="BZ301" s="381"/>
      <c r="CA301" s="381"/>
      <c r="CB301" s="384"/>
      <c r="CC301" s="381"/>
      <c r="CD301" s="381"/>
      <c r="CE301" s="381"/>
      <c r="CF301" s="381"/>
      <c r="CG301" s="384"/>
      <c r="CH301" s="381"/>
      <c r="CI301" s="381"/>
      <c r="CJ301" s="381"/>
      <c r="CK301" s="385"/>
      <c r="CL301" s="406"/>
    </row>
    <row r="302" spans="1:90" ht="12.75" customHeight="1">
      <c r="A302" s="7"/>
      <c r="B302" s="7"/>
      <c r="C302" s="7"/>
      <c r="D302" s="16"/>
      <c r="E302" s="386"/>
      <c r="F302" s="382"/>
      <c r="G302" s="381"/>
      <c r="H302" s="381"/>
      <c r="I302" s="381"/>
      <c r="J302" s="382"/>
      <c r="K302" s="381"/>
      <c r="L302" s="381"/>
      <c r="M302" s="382"/>
      <c r="N302" s="382"/>
      <c r="O302" s="381"/>
      <c r="P302" s="381"/>
      <c r="Q302" s="381"/>
      <c r="R302" s="382"/>
      <c r="S302" s="381"/>
      <c r="T302" s="381"/>
      <c r="U302" s="405"/>
      <c r="V302" s="385"/>
      <c r="W302" s="381"/>
      <c r="X302" s="381"/>
      <c r="Y302" s="381"/>
      <c r="Z302" s="381"/>
      <c r="AA302" s="382"/>
      <c r="AB302" s="381"/>
      <c r="AC302" s="381"/>
      <c r="AD302" s="382"/>
      <c r="AE302" s="382"/>
      <c r="AF302" s="381"/>
      <c r="AG302" s="381"/>
      <c r="AH302" s="381"/>
      <c r="AI302" s="382"/>
      <c r="AJ302" s="381"/>
      <c r="AK302" s="385"/>
      <c r="AL302" s="381"/>
      <c r="AM302" s="381"/>
      <c r="AN302" s="381"/>
      <c r="AO302" s="381"/>
      <c r="AP302" s="381"/>
      <c r="AQ302" s="381"/>
      <c r="AR302" s="384"/>
      <c r="AS302" s="384"/>
      <c r="AT302" s="381"/>
      <c r="AU302" s="381"/>
      <c r="AV302" s="381"/>
      <c r="AW302" s="381"/>
      <c r="AX302" s="381"/>
      <c r="AY302" s="381"/>
      <c r="AZ302" s="384"/>
      <c r="BA302" s="384"/>
      <c r="BB302" s="385"/>
      <c r="BC302" s="390"/>
      <c r="BD302" s="390"/>
      <c r="BE302" s="381"/>
      <c r="BF302" s="381"/>
      <c r="BG302" s="381"/>
      <c r="BH302" s="381"/>
      <c r="BI302" s="381"/>
      <c r="BJ302" s="384"/>
      <c r="BK302" s="381"/>
      <c r="BL302" s="381"/>
      <c r="BM302" s="384"/>
      <c r="BN302" s="381"/>
      <c r="BO302" s="381"/>
      <c r="BP302" s="381"/>
      <c r="BQ302" s="381"/>
      <c r="BR302" s="384"/>
      <c r="BS302" s="381"/>
      <c r="BT302" s="385"/>
      <c r="BU302" s="381"/>
      <c r="BV302" s="381"/>
      <c r="BW302" s="381"/>
      <c r="BX302" s="381"/>
      <c r="BY302" s="381"/>
      <c r="BZ302" s="381"/>
      <c r="CA302" s="381"/>
      <c r="CB302" s="384"/>
      <c r="CC302" s="381"/>
      <c r="CD302" s="381"/>
      <c r="CE302" s="381"/>
      <c r="CF302" s="381"/>
      <c r="CG302" s="384"/>
      <c r="CH302" s="381"/>
      <c r="CI302" s="381"/>
      <c r="CJ302" s="381"/>
      <c r="CK302" s="385"/>
      <c r="CL302" s="406"/>
    </row>
    <row r="303" spans="1:90" ht="12.75" customHeight="1">
      <c r="A303" s="7"/>
      <c r="B303" s="7"/>
      <c r="C303" s="7"/>
      <c r="D303" s="16"/>
      <c r="E303" s="386"/>
      <c r="F303" s="382"/>
      <c r="G303" s="381"/>
      <c r="H303" s="381"/>
      <c r="I303" s="381"/>
      <c r="J303" s="382"/>
      <c r="K303" s="381"/>
      <c r="L303" s="381"/>
      <c r="M303" s="382"/>
      <c r="N303" s="382"/>
      <c r="O303" s="381"/>
      <c r="P303" s="381"/>
      <c r="Q303" s="381"/>
      <c r="R303" s="382"/>
      <c r="S303" s="381"/>
      <c r="T303" s="381"/>
      <c r="U303" s="405"/>
      <c r="V303" s="385"/>
      <c r="W303" s="381"/>
      <c r="X303" s="381"/>
      <c r="Y303" s="381"/>
      <c r="Z303" s="381"/>
      <c r="AA303" s="382"/>
      <c r="AB303" s="381"/>
      <c r="AC303" s="381"/>
      <c r="AD303" s="382"/>
      <c r="AE303" s="382"/>
      <c r="AF303" s="381"/>
      <c r="AG303" s="381"/>
      <c r="AH303" s="381"/>
      <c r="AI303" s="382"/>
      <c r="AJ303" s="381"/>
      <c r="AK303" s="385"/>
      <c r="AL303" s="381"/>
      <c r="AM303" s="381"/>
      <c r="AN303" s="381"/>
      <c r="AO303" s="381"/>
      <c r="AP303" s="381"/>
      <c r="AQ303" s="381"/>
      <c r="AR303" s="384"/>
      <c r="AS303" s="384"/>
      <c r="AT303" s="381"/>
      <c r="AU303" s="381"/>
      <c r="AV303" s="381"/>
      <c r="AW303" s="381"/>
      <c r="AX303" s="381"/>
      <c r="AY303" s="381"/>
      <c r="AZ303" s="384"/>
      <c r="BA303" s="384"/>
      <c r="BB303" s="385"/>
      <c r="BC303" s="390"/>
      <c r="BD303" s="390"/>
      <c r="BE303" s="381"/>
      <c r="BF303" s="381"/>
      <c r="BG303" s="381"/>
      <c r="BH303" s="381"/>
      <c r="BI303" s="381"/>
      <c r="BJ303" s="384"/>
      <c r="BK303" s="381"/>
      <c r="BL303" s="381"/>
      <c r="BM303" s="384"/>
      <c r="BN303" s="381"/>
      <c r="BO303" s="381"/>
      <c r="BP303" s="381"/>
      <c r="BQ303" s="381"/>
      <c r="BR303" s="384"/>
      <c r="BS303" s="381"/>
      <c r="BT303" s="385"/>
      <c r="BU303" s="381"/>
      <c r="BV303" s="381"/>
      <c r="BW303" s="381"/>
      <c r="BX303" s="381"/>
      <c r="BY303" s="381"/>
      <c r="BZ303" s="381"/>
      <c r="CA303" s="381"/>
      <c r="CB303" s="384"/>
      <c r="CC303" s="381"/>
      <c r="CD303" s="381"/>
      <c r="CE303" s="381"/>
      <c r="CF303" s="381"/>
      <c r="CG303" s="384"/>
      <c r="CH303" s="381"/>
      <c r="CI303" s="381"/>
      <c r="CJ303" s="381"/>
      <c r="CK303" s="385"/>
      <c r="CL303" s="406"/>
    </row>
    <row r="304" spans="1:90" ht="12.75" customHeight="1">
      <c r="A304" s="7"/>
      <c r="B304" s="7"/>
      <c r="C304" s="7"/>
      <c r="D304" s="16"/>
      <c r="E304" s="386"/>
      <c r="F304" s="382"/>
      <c r="G304" s="381"/>
      <c r="H304" s="381"/>
      <c r="I304" s="381"/>
      <c r="J304" s="382"/>
      <c r="K304" s="381"/>
      <c r="L304" s="381"/>
      <c r="M304" s="382"/>
      <c r="N304" s="382"/>
      <c r="O304" s="381"/>
      <c r="P304" s="381"/>
      <c r="Q304" s="381"/>
      <c r="R304" s="382"/>
      <c r="S304" s="381"/>
      <c r="T304" s="381"/>
      <c r="U304" s="405"/>
      <c r="V304" s="385"/>
      <c r="W304" s="381"/>
      <c r="X304" s="381"/>
      <c r="Y304" s="381"/>
      <c r="Z304" s="381"/>
      <c r="AA304" s="382"/>
      <c r="AB304" s="381"/>
      <c r="AC304" s="381"/>
      <c r="AD304" s="382"/>
      <c r="AE304" s="382"/>
      <c r="AF304" s="381"/>
      <c r="AG304" s="381"/>
      <c r="AH304" s="381"/>
      <c r="AI304" s="382"/>
      <c r="AJ304" s="381"/>
      <c r="AK304" s="385"/>
      <c r="AL304" s="381"/>
      <c r="AM304" s="381"/>
      <c r="AN304" s="381"/>
      <c r="AO304" s="381"/>
      <c r="AP304" s="381"/>
      <c r="AQ304" s="381"/>
      <c r="AR304" s="384"/>
      <c r="AS304" s="384"/>
      <c r="AT304" s="381"/>
      <c r="AU304" s="381"/>
      <c r="AV304" s="381"/>
      <c r="AW304" s="381"/>
      <c r="AX304" s="381"/>
      <c r="AY304" s="381"/>
      <c r="AZ304" s="384"/>
      <c r="BA304" s="384"/>
      <c r="BB304" s="385"/>
      <c r="BC304" s="390"/>
      <c r="BD304" s="390"/>
      <c r="BE304" s="381"/>
      <c r="BF304" s="381"/>
      <c r="BG304" s="381"/>
      <c r="BH304" s="381"/>
      <c r="BI304" s="381"/>
      <c r="BJ304" s="384"/>
      <c r="BK304" s="381"/>
      <c r="BL304" s="381"/>
      <c r="BM304" s="384"/>
      <c r="BN304" s="381"/>
      <c r="BO304" s="381"/>
      <c r="BP304" s="381"/>
      <c r="BQ304" s="381"/>
      <c r="BR304" s="384"/>
      <c r="BS304" s="381"/>
      <c r="BT304" s="385"/>
      <c r="BU304" s="381"/>
      <c r="BV304" s="381"/>
      <c r="BW304" s="381"/>
      <c r="BX304" s="381"/>
      <c r="BY304" s="381"/>
      <c r="BZ304" s="381"/>
      <c r="CA304" s="381"/>
      <c r="CB304" s="384"/>
      <c r="CC304" s="381"/>
      <c r="CD304" s="381"/>
      <c r="CE304" s="381"/>
      <c r="CF304" s="381"/>
      <c r="CG304" s="384"/>
      <c r="CH304" s="381"/>
      <c r="CI304" s="381"/>
      <c r="CJ304" s="381"/>
      <c r="CK304" s="385"/>
      <c r="CL304" s="406"/>
    </row>
    <row r="305" spans="1:90" ht="12.75" customHeight="1">
      <c r="A305" s="7"/>
      <c r="B305" s="7"/>
      <c r="C305" s="7"/>
      <c r="D305" s="16"/>
      <c r="E305" s="386"/>
      <c r="F305" s="382"/>
      <c r="G305" s="381"/>
      <c r="H305" s="381"/>
      <c r="I305" s="381"/>
      <c r="J305" s="382"/>
      <c r="K305" s="381"/>
      <c r="L305" s="381"/>
      <c r="M305" s="382"/>
      <c r="N305" s="382"/>
      <c r="O305" s="381"/>
      <c r="P305" s="381"/>
      <c r="Q305" s="381"/>
      <c r="R305" s="382"/>
      <c r="S305" s="381"/>
      <c r="T305" s="381"/>
      <c r="U305" s="405"/>
      <c r="V305" s="385"/>
      <c r="W305" s="381"/>
      <c r="X305" s="381"/>
      <c r="Y305" s="381"/>
      <c r="Z305" s="381"/>
      <c r="AA305" s="382"/>
      <c r="AB305" s="381"/>
      <c r="AC305" s="381"/>
      <c r="AD305" s="382"/>
      <c r="AE305" s="382"/>
      <c r="AF305" s="381"/>
      <c r="AG305" s="381"/>
      <c r="AH305" s="381"/>
      <c r="AI305" s="382"/>
      <c r="AJ305" s="381"/>
      <c r="AK305" s="385"/>
      <c r="AL305" s="381"/>
      <c r="AM305" s="381"/>
      <c r="AN305" s="381"/>
      <c r="AO305" s="381"/>
      <c r="AP305" s="381"/>
      <c r="AQ305" s="381"/>
      <c r="AR305" s="384"/>
      <c r="AS305" s="384"/>
      <c r="AT305" s="381"/>
      <c r="AU305" s="381"/>
      <c r="AV305" s="381"/>
      <c r="AW305" s="381"/>
      <c r="AX305" s="381"/>
      <c r="AY305" s="381"/>
      <c r="AZ305" s="384"/>
      <c r="BA305" s="384"/>
      <c r="BB305" s="385"/>
      <c r="BC305" s="390"/>
      <c r="BD305" s="390"/>
      <c r="BE305" s="381"/>
      <c r="BF305" s="381"/>
      <c r="BG305" s="381"/>
      <c r="BH305" s="381"/>
      <c r="BI305" s="381"/>
      <c r="BJ305" s="384"/>
      <c r="BK305" s="381"/>
      <c r="BL305" s="381"/>
      <c r="BM305" s="384"/>
      <c r="BN305" s="381"/>
      <c r="BO305" s="381"/>
      <c r="BP305" s="381"/>
      <c r="BQ305" s="381"/>
      <c r="BR305" s="384"/>
      <c r="BS305" s="381"/>
      <c r="BT305" s="385"/>
      <c r="BU305" s="381"/>
      <c r="BV305" s="381"/>
      <c r="BW305" s="381"/>
      <c r="BX305" s="381"/>
      <c r="BY305" s="381"/>
      <c r="BZ305" s="381"/>
      <c r="CA305" s="381"/>
      <c r="CB305" s="384"/>
      <c r="CC305" s="381"/>
      <c r="CD305" s="381"/>
      <c r="CE305" s="381"/>
      <c r="CF305" s="381"/>
      <c r="CG305" s="384"/>
      <c r="CH305" s="381"/>
      <c r="CI305" s="381"/>
      <c r="CJ305" s="381"/>
      <c r="CK305" s="385"/>
      <c r="CL305" s="406"/>
    </row>
    <row r="306" spans="1:90" ht="12.75" customHeight="1">
      <c r="A306" s="7"/>
      <c r="B306" s="7"/>
      <c r="C306" s="7"/>
      <c r="D306" s="16"/>
      <c r="E306" s="386"/>
      <c r="F306" s="382"/>
      <c r="G306" s="381"/>
      <c r="H306" s="381"/>
      <c r="I306" s="381"/>
      <c r="J306" s="382"/>
      <c r="K306" s="381"/>
      <c r="L306" s="381"/>
      <c r="M306" s="382"/>
      <c r="N306" s="382"/>
      <c r="O306" s="381"/>
      <c r="P306" s="381"/>
      <c r="Q306" s="381"/>
      <c r="R306" s="382"/>
      <c r="S306" s="381"/>
      <c r="T306" s="381"/>
      <c r="U306" s="405"/>
      <c r="V306" s="385"/>
      <c r="W306" s="381"/>
      <c r="X306" s="381"/>
      <c r="Y306" s="381"/>
      <c r="Z306" s="381"/>
      <c r="AA306" s="382"/>
      <c r="AB306" s="381"/>
      <c r="AC306" s="381"/>
      <c r="AD306" s="382"/>
      <c r="AE306" s="382"/>
      <c r="AF306" s="381"/>
      <c r="AG306" s="381"/>
      <c r="AH306" s="381"/>
      <c r="AI306" s="382"/>
      <c r="AJ306" s="381"/>
      <c r="AK306" s="385"/>
      <c r="AL306" s="381"/>
      <c r="AM306" s="381"/>
      <c r="AN306" s="381"/>
      <c r="AO306" s="381"/>
      <c r="AP306" s="381"/>
      <c r="AQ306" s="381"/>
      <c r="AR306" s="384"/>
      <c r="AS306" s="384"/>
      <c r="AT306" s="381"/>
      <c r="AU306" s="381"/>
      <c r="AV306" s="381"/>
      <c r="AW306" s="381"/>
      <c r="AX306" s="381"/>
      <c r="AY306" s="381"/>
      <c r="AZ306" s="384"/>
      <c r="BA306" s="384"/>
      <c r="BB306" s="385"/>
      <c r="BC306" s="390"/>
      <c r="BD306" s="390"/>
      <c r="BE306" s="381"/>
      <c r="BF306" s="381"/>
      <c r="BG306" s="381"/>
      <c r="BH306" s="381"/>
      <c r="BI306" s="381"/>
      <c r="BJ306" s="384"/>
      <c r="BK306" s="381"/>
      <c r="BL306" s="381"/>
      <c r="BM306" s="384"/>
      <c r="BN306" s="381"/>
      <c r="BO306" s="381"/>
      <c r="BP306" s="381"/>
      <c r="BQ306" s="381"/>
      <c r="BR306" s="384"/>
      <c r="BS306" s="381"/>
      <c r="BT306" s="385"/>
      <c r="BU306" s="381"/>
      <c r="BV306" s="381"/>
      <c r="BW306" s="381"/>
      <c r="BX306" s="381"/>
      <c r="BY306" s="381"/>
      <c r="BZ306" s="381"/>
      <c r="CA306" s="381"/>
      <c r="CB306" s="384"/>
      <c r="CC306" s="381"/>
      <c r="CD306" s="381"/>
      <c r="CE306" s="381"/>
      <c r="CF306" s="381"/>
      <c r="CG306" s="384"/>
      <c r="CH306" s="381"/>
      <c r="CI306" s="381"/>
      <c r="CJ306" s="381"/>
      <c r="CK306" s="385"/>
      <c r="CL306" s="406"/>
    </row>
    <row r="307" spans="1:90" ht="12.75" customHeight="1">
      <c r="A307" s="7"/>
      <c r="B307" s="7"/>
      <c r="C307" s="7"/>
      <c r="D307" s="16"/>
      <c r="E307" s="386"/>
      <c r="F307" s="382"/>
      <c r="G307" s="381"/>
      <c r="H307" s="381"/>
      <c r="I307" s="381"/>
      <c r="J307" s="382"/>
      <c r="K307" s="381"/>
      <c r="L307" s="381"/>
      <c r="M307" s="382"/>
      <c r="N307" s="382"/>
      <c r="O307" s="381"/>
      <c r="P307" s="381"/>
      <c r="Q307" s="381"/>
      <c r="R307" s="382"/>
      <c r="S307" s="381"/>
      <c r="T307" s="381"/>
      <c r="U307" s="405"/>
      <c r="V307" s="385"/>
      <c r="W307" s="381"/>
      <c r="X307" s="381"/>
      <c r="Y307" s="381"/>
      <c r="Z307" s="381"/>
      <c r="AA307" s="382"/>
      <c r="AB307" s="381"/>
      <c r="AC307" s="381"/>
      <c r="AD307" s="382"/>
      <c r="AE307" s="382"/>
      <c r="AF307" s="381"/>
      <c r="AG307" s="381"/>
      <c r="AH307" s="381"/>
      <c r="AI307" s="382"/>
      <c r="AJ307" s="381"/>
      <c r="AK307" s="385"/>
      <c r="AL307" s="381"/>
      <c r="AM307" s="381"/>
      <c r="AN307" s="381"/>
      <c r="AO307" s="381"/>
      <c r="AP307" s="381"/>
      <c r="AQ307" s="381"/>
      <c r="AR307" s="384"/>
      <c r="AS307" s="384"/>
      <c r="AT307" s="381"/>
      <c r="AU307" s="381"/>
      <c r="AV307" s="381"/>
      <c r="AW307" s="381"/>
      <c r="AX307" s="381"/>
      <c r="AY307" s="381"/>
      <c r="AZ307" s="384"/>
      <c r="BA307" s="384"/>
      <c r="BB307" s="385"/>
      <c r="BC307" s="390"/>
      <c r="BD307" s="390"/>
      <c r="BE307" s="381"/>
      <c r="BF307" s="381"/>
      <c r="BG307" s="381"/>
      <c r="BH307" s="381"/>
      <c r="BI307" s="381"/>
      <c r="BJ307" s="384"/>
      <c r="BK307" s="381"/>
      <c r="BL307" s="381"/>
      <c r="BM307" s="384"/>
      <c r="BN307" s="381"/>
      <c r="BO307" s="381"/>
      <c r="BP307" s="381"/>
      <c r="BQ307" s="381"/>
      <c r="BR307" s="384"/>
      <c r="BS307" s="381"/>
      <c r="BT307" s="385"/>
      <c r="BU307" s="381"/>
      <c r="BV307" s="381"/>
      <c r="BW307" s="381"/>
      <c r="BX307" s="381"/>
      <c r="BY307" s="381"/>
      <c r="BZ307" s="381"/>
      <c r="CA307" s="381"/>
      <c r="CB307" s="384"/>
      <c r="CC307" s="381"/>
      <c r="CD307" s="381"/>
      <c r="CE307" s="381"/>
      <c r="CF307" s="381"/>
      <c r="CG307" s="384"/>
      <c r="CH307" s="381"/>
      <c r="CI307" s="381"/>
      <c r="CJ307" s="381"/>
      <c r="CK307" s="385"/>
      <c r="CL307" s="406"/>
    </row>
    <row r="308" spans="1:90" ht="12.75" customHeight="1">
      <c r="A308" s="7"/>
      <c r="B308" s="7"/>
      <c r="C308" s="7"/>
      <c r="D308" s="16"/>
      <c r="E308" s="386"/>
      <c r="F308" s="382"/>
      <c r="G308" s="381"/>
      <c r="H308" s="381"/>
      <c r="I308" s="381"/>
      <c r="J308" s="382"/>
      <c r="K308" s="381"/>
      <c r="L308" s="381"/>
      <c r="M308" s="382"/>
      <c r="N308" s="382"/>
      <c r="O308" s="381"/>
      <c r="P308" s="381"/>
      <c r="Q308" s="381"/>
      <c r="R308" s="382"/>
      <c r="S308" s="381"/>
      <c r="T308" s="381"/>
      <c r="U308" s="405"/>
      <c r="V308" s="385"/>
      <c r="W308" s="381"/>
      <c r="X308" s="381"/>
      <c r="Y308" s="381"/>
      <c r="Z308" s="381"/>
      <c r="AA308" s="382"/>
      <c r="AB308" s="381"/>
      <c r="AC308" s="381"/>
      <c r="AD308" s="382"/>
      <c r="AE308" s="382"/>
      <c r="AF308" s="381"/>
      <c r="AG308" s="381"/>
      <c r="AH308" s="381"/>
      <c r="AI308" s="382"/>
      <c r="AJ308" s="381"/>
      <c r="AK308" s="385"/>
      <c r="AL308" s="381"/>
      <c r="AM308" s="381"/>
      <c r="AN308" s="381"/>
      <c r="AO308" s="381"/>
      <c r="AP308" s="381"/>
      <c r="AQ308" s="381"/>
      <c r="AR308" s="384"/>
      <c r="AS308" s="384"/>
      <c r="AT308" s="381"/>
      <c r="AU308" s="381"/>
      <c r="AV308" s="381"/>
      <c r="AW308" s="381"/>
      <c r="AX308" s="381"/>
      <c r="AY308" s="381"/>
      <c r="AZ308" s="384"/>
      <c r="BA308" s="384"/>
      <c r="BB308" s="385"/>
      <c r="BC308" s="390"/>
      <c r="BD308" s="390"/>
      <c r="BE308" s="381"/>
      <c r="BF308" s="381"/>
      <c r="BG308" s="381"/>
      <c r="BH308" s="381"/>
      <c r="BI308" s="381"/>
      <c r="BJ308" s="384"/>
      <c r="BK308" s="381"/>
      <c r="BL308" s="381"/>
      <c r="BM308" s="384"/>
      <c r="BN308" s="381"/>
      <c r="BO308" s="381"/>
      <c r="BP308" s="381"/>
      <c r="BQ308" s="381"/>
      <c r="BR308" s="384"/>
      <c r="BS308" s="381"/>
      <c r="BT308" s="385"/>
      <c r="BU308" s="381"/>
      <c r="BV308" s="381"/>
      <c r="BW308" s="381"/>
      <c r="BX308" s="381"/>
      <c r="BY308" s="381"/>
      <c r="BZ308" s="381"/>
      <c r="CA308" s="381"/>
      <c r="CB308" s="384"/>
      <c r="CC308" s="381"/>
      <c r="CD308" s="381"/>
      <c r="CE308" s="381"/>
      <c r="CF308" s="381"/>
      <c r="CG308" s="384"/>
      <c r="CH308" s="381"/>
      <c r="CI308" s="381"/>
      <c r="CJ308" s="381"/>
      <c r="CK308" s="385"/>
      <c r="CL308" s="406"/>
    </row>
    <row r="309" spans="1:90" ht="12.75" customHeight="1">
      <c r="A309" s="7"/>
      <c r="B309" s="7"/>
      <c r="C309" s="7"/>
      <c r="D309" s="16"/>
      <c r="E309" s="386"/>
      <c r="F309" s="382"/>
      <c r="G309" s="381"/>
      <c r="H309" s="381"/>
      <c r="I309" s="381"/>
      <c r="J309" s="382"/>
      <c r="K309" s="381"/>
      <c r="L309" s="381"/>
      <c r="M309" s="382"/>
      <c r="N309" s="382"/>
      <c r="O309" s="381"/>
      <c r="P309" s="381"/>
      <c r="Q309" s="381"/>
      <c r="R309" s="382"/>
      <c r="S309" s="381"/>
      <c r="T309" s="381"/>
      <c r="U309" s="405"/>
      <c r="V309" s="385"/>
      <c r="W309" s="381"/>
      <c r="X309" s="381"/>
      <c r="Y309" s="381"/>
      <c r="Z309" s="381"/>
      <c r="AA309" s="382"/>
      <c r="AB309" s="381"/>
      <c r="AC309" s="381"/>
      <c r="AD309" s="382"/>
      <c r="AE309" s="382"/>
      <c r="AF309" s="381"/>
      <c r="AG309" s="381"/>
      <c r="AH309" s="381"/>
      <c r="AI309" s="382"/>
      <c r="AJ309" s="381"/>
      <c r="AK309" s="385"/>
      <c r="AL309" s="381"/>
      <c r="AM309" s="381"/>
      <c r="AN309" s="381"/>
      <c r="AO309" s="381"/>
      <c r="AP309" s="381"/>
      <c r="AQ309" s="381"/>
      <c r="AR309" s="384"/>
      <c r="AS309" s="384"/>
      <c r="AT309" s="381"/>
      <c r="AU309" s="381"/>
      <c r="AV309" s="381"/>
      <c r="AW309" s="381"/>
      <c r="AX309" s="381"/>
      <c r="AY309" s="381"/>
      <c r="AZ309" s="384"/>
      <c r="BA309" s="384"/>
      <c r="BB309" s="385"/>
      <c r="BC309" s="390"/>
      <c r="BD309" s="390"/>
      <c r="BE309" s="381"/>
      <c r="BF309" s="381"/>
      <c r="BG309" s="381"/>
      <c r="BH309" s="381"/>
      <c r="BI309" s="381"/>
      <c r="BJ309" s="384"/>
      <c r="BK309" s="381"/>
      <c r="BL309" s="381"/>
      <c r="BM309" s="384"/>
      <c r="BN309" s="381"/>
      <c r="BO309" s="381"/>
      <c r="BP309" s="381"/>
      <c r="BQ309" s="381"/>
      <c r="BR309" s="384"/>
      <c r="BS309" s="381"/>
      <c r="BT309" s="385"/>
      <c r="BU309" s="381"/>
      <c r="BV309" s="381"/>
      <c r="BW309" s="381"/>
      <c r="BX309" s="381"/>
      <c r="BY309" s="381"/>
      <c r="BZ309" s="381"/>
      <c r="CA309" s="381"/>
      <c r="CB309" s="384"/>
      <c r="CC309" s="381"/>
      <c r="CD309" s="381"/>
      <c r="CE309" s="381"/>
      <c r="CF309" s="381"/>
      <c r="CG309" s="384"/>
      <c r="CH309" s="381"/>
      <c r="CI309" s="381"/>
      <c r="CJ309" s="381"/>
      <c r="CK309" s="385"/>
      <c r="CL309" s="406"/>
    </row>
    <row r="310" spans="1:90" ht="12.75" customHeight="1">
      <c r="A310" s="7"/>
      <c r="B310" s="7"/>
      <c r="C310" s="7"/>
      <c r="D310" s="16"/>
      <c r="E310" s="386"/>
      <c r="F310" s="382"/>
      <c r="G310" s="381"/>
      <c r="H310" s="381"/>
      <c r="I310" s="381"/>
      <c r="J310" s="382"/>
      <c r="K310" s="381"/>
      <c r="L310" s="381"/>
      <c r="M310" s="382"/>
      <c r="N310" s="382"/>
      <c r="O310" s="381"/>
      <c r="P310" s="381"/>
      <c r="Q310" s="381"/>
      <c r="R310" s="382"/>
      <c r="S310" s="381"/>
      <c r="T310" s="381"/>
      <c r="U310" s="405"/>
      <c r="V310" s="385"/>
      <c r="W310" s="381"/>
      <c r="X310" s="381"/>
      <c r="Y310" s="381"/>
      <c r="Z310" s="381"/>
      <c r="AA310" s="382"/>
      <c r="AB310" s="381"/>
      <c r="AC310" s="381"/>
      <c r="AD310" s="382"/>
      <c r="AE310" s="382"/>
      <c r="AF310" s="381"/>
      <c r="AG310" s="381"/>
      <c r="AH310" s="381"/>
      <c r="AI310" s="382"/>
      <c r="AJ310" s="381"/>
      <c r="AK310" s="385"/>
      <c r="AL310" s="381"/>
      <c r="AM310" s="381"/>
      <c r="AN310" s="381"/>
      <c r="AO310" s="381"/>
      <c r="AP310" s="381"/>
      <c r="AQ310" s="381"/>
      <c r="AR310" s="384"/>
      <c r="AS310" s="384"/>
      <c r="AT310" s="381"/>
      <c r="AU310" s="381"/>
      <c r="AV310" s="381"/>
      <c r="AW310" s="381"/>
      <c r="AX310" s="381"/>
      <c r="AY310" s="381"/>
      <c r="AZ310" s="384"/>
      <c r="BA310" s="384"/>
      <c r="BB310" s="385"/>
      <c r="BC310" s="390"/>
      <c r="BD310" s="390"/>
      <c r="BE310" s="381"/>
      <c r="BF310" s="381"/>
      <c r="BG310" s="381"/>
      <c r="BH310" s="381"/>
      <c r="BI310" s="381"/>
      <c r="BJ310" s="384"/>
      <c r="BK310" s="381"/>
      <c r="BL310" s="381"/>
      <c r="BM310" s="384"/>
      <c r="BN310" s="381"/>
      <c r="BO310" s="381"/>
      <c r="BP310" s="381"/>
      <c r="BQ310" s="381"/>
      <c r="BR310" s="384"/>
      <c r="BS310" s="381"/>
      <c r="BT310" s="385"/>
      <c r="BU310" s="381"/>
      <c r="BV310" s="381"/>
      <c r="BW310" s="381"/>
      <c r="BX310" s="381"/>
      <c r="BY310" s="381"/>
      <c r="BZ310" s="381"/>
      <c r="CA310" s="381"/>
      <c r="CB310" s="384"/>
      <c r="CC310" s="381"/>
      <c r="CD310" s="381"/>
      <c r="CE310" s="381"/>
      <c r="CF310" s="381"/>
      <c r="CG310" s="384"/>
      <c r="CH310" s="381"/>
      <c r="CI310" s="381"/>
      <c r="CJ310" s="381"/>
      <c r="CK310" s="385"/>
      <c r="CL310" s="406"/>
    </row>
    <row r="311" spans="1:90" ht="12.75" customHeight="1">
      <c r="A311" s="7"/>
      <c r="B311" s="7"/>
      <c r="C311" s="7"/>
      <c r="D311" s="16"/>
      <c r="E311" s="386"/>
      <c r="F311" s="382"/>
      <c r="G311" s="381"/>
      <c r="H311" s="381"/>
      <c r="I311" s="381"/>
      <c r="J311" s="382"/>
      <c r="K311" s="381"/>
      <c r="L311" s="381"/>
      <c r="M311" s="382"/>
      <c r="N311" s="382"/>
      <c r="O311" s="381"/>
      <c r="P311" s="381"/>
      <c r="Q311" s="381"/>
      <c r="R311" s="382"/>
      <c r="S311" s="381"/>
      <c r="T311" s="381"/>
      <c r="U311" s="405"/>
      <c r="V311" s="385"/>
      <c r="W311" s="381"/>
      <c r="X311" s="381"/>
      <c r="Y311" s="381"/>
      <c r="Z311" s="381"/>
      <c r="AA311" s="382"/>
      <c r="AB311" s="381"/>
      <c r="AC311" s="381"/>
      <c r="AD311" s="382"/>
      <c r="AE311" s="382"/>
      <c r="AF311" s="381"/>
      <c r="AG311" s="381"/>
      <c r="AH311" s="381"/>
      <c r="AI311" s="382"/>
      <c r="AJ311" s="381"/>
      <c r="AK311" s="385"/>
      <c r="AL311" s="381"/>
      <c r="AM311" s="381"/>
      <c r="AN311" s="381"/>
      <c r="AO311" s="381"/>
      <c r="AP311" s="381"/>
      <c r="AQ311" s="381"/>
      <c r="AR311" s="384"/>
      <c r="AS311" s="384"/>
      <c r="AT311" s="381"/>
      <c r="AU311" s="381"/>
      <c r="AV311" s="381"/>
      <c r="AW311" s="381"/>
      <c r="AX311" s="381"/>
      <c r="AY311" s="381"/>
      <c r="AZ311" s="384"/>
      <c r="BA311" s="384"/>
      <c r="BB311" s="385"/>
      <c r="BC311" s="390"/>
      <c r="BD311" s="390"/>
      <c r="BE311" s="381"/>
      <c r="BF311" s="381"/>
      <c r="BG311" s="381"/>
      <c r="BH311" s="381"/>
      <c r="BI311" s="381"/>
      <c r="BJ311" s="384"/>
      <c r="BK311" s="381"/>
      <c r="BL311" s="381"/>
      <c r="BM311" s="384"/>
      <c r="BN311" s="381"/>
      <c r="BO311" s="381"/>
      <c r="BP311" s="381"/>
      <c r="BQ311" s="381"/>
      <c r="BR311" s="384"/>
      <c r="BS311" s="381"/>
      <c r="BT311" s="385"/>
      <c r="BU311" s="381"/>
      <c r="BV311" s="381"/>
      <c r="BW311" s="381"/>
      <c r="BX311" s="381"/>
      <c r="BY311" s="381"/>
      <c r="BZ311" s="381"/>
      <c r="CA311" s="381"/>
      <c r="CB311" s="384"/>
      <c r="CC311" s="381"/>
      <c r="CD311" s="381"/>
      <c r="CE311" s="381"/>
      <c r="CF311" s="381"/>
      <c r="CG311" s="384"/>
      <c r="CH311" s="381"/>
      <c r="CI311" s="381"/>
      <c r="CJ311" s="381"/>
      <c r="CK311" s="385"/>
      <c r="CL311" s="406"/>
    </row>
    <row r="312" spans="1:90" ht="12.75" customHeight="1">
      <c r="A312" s="7"/>
      <c r="B312" s="7"/>
      <c r="C312" s="7"/>
      <c r="D312" s="16"/>
      <c r="E312" s="386"/>
      <c r="F312" s="382"/>
      <c r="G312" s="381"/>
      <c r="H312" s="381"/>
      <c r="I312" s="381"/>
      <c r="J312" s="382"/>
      <c r="K312" s="381"/>
      <c r="L312" s="381"/>
      <c r="M312" s="382"/>
      <c r="N312" s="382"/>
      <c r="O312" s="381"/>
      <c r="P312" s="381"/>
      <c r="Q312" s="381"/>
      <c r="R312" s="382"/>
      <c r="S312" s="381"/>
      <c r="T312" s="381"/>
      <c r="U312" s="405"/>
      <c r="V312" s="385"/>
      <c r="W312" s="381"/>
      <c r="X312" s="381"/>
      <c r="Y312" s="381"/>
      <c r="Z312" s="381"/>
      <c r="AA312" s="382"/>
      <c r="AB312" s="381"/>
      <c r="AC312" s="381"/>
      <c r="AD312" s="382"/>
      <c r="AE312" s="382"/>
      <c r="AF312" s="381"/>
      <c r="AG312" s="381"/>
      <c r="AH312" s="381"/>
      <c r="AI312" s="382"/>
      <c r="AJ312" s="381"/>
      <c r="AK312" s="385"/>
      <c r="AL312" s="381"/>
      <c r="AM312" s="381"/>
      <c r="AN312" s="381"/>
      <c r="AO312" s="381"/>
      <c r="AP312" s="381"/>
      <c r="AQ312" s="381"/>
      <c r="AR312" s="384"/>
      <c r="AS312" s="384"/>
      <c r="AT312" s="381"/>
      <c r="AU312" s="381"/>
      <c r="AV312" s="381"/>
      <c r="AW312" s="381"/>
      <c r="AX312" s="381"/>
      <c r="AY312" s="381"/>
      <c r="AZ312" s="384"/>
      <c r="BA312" s="384"/>
      <c r="BB312" s="385"/>
      <c r="BC312" s="390"/>
      <c r="BD312" s="390"/>
      <c r="BE312" s="381"/>
      <c r="BF312" s="381"/>
      <c r="BG312" s="381"/>
      <c r="BH312" s="381"/>
      <c r="BI312" s="381"/>
      <c r="BJ312" s="384"/>
      <c r="BK312" s="381"/>
      <c r="BL312" s="381"/>
      <c r="BM312" s="384"/>
      <c r="BN312" s="381"/>
      <c r="BO312" s="381"/>
      <c r="BP312" s="381"/>
      <c r="BQ312" s="381"/>
      <c r="BR312" s="384"/>
      <c r="BS312" s="381"/>
      <c r="BT312" s="385"/>
      <c r="BU312" s="381"/>
      <c r="BV312" s="381"/>
      <c r="BW312" s="381"/>
      <c r="BX312" s="381"/>
      <c r="BY312" s="381"/>
      <c r="BZ312" s="381"/>
      <c r="CA312" s="381"/>
      <c r="CB312" s="384"/>
      <c r="CC312" s="381"/>
      <c r="CD312" s="381"/>
      <c r="CE312" s="381"/>
      <c r="CF312" s="381"/>
      <c r="CG312" s="384"/>
      <c r="CH312" s="381"/>
      <c r="CI312" s="381"/>
      <c r="CJ312" s="381"/>
      <c r="CK312" s="385"/>
      <c r="CL312" s="406"/>
    </row>
    <row r="313" spans="1:90" ht="12.75" customHeight="1">
      <c r="A313" s="7"/>
      <c r="B313" s="7"/>
      <c r="C313" s="7"/>
      <c r="D313" s="16"/>
      <c r="E313" s="386"/>
      <c r="F313" s="382"/>
      <c r="G313" s="381"/>
      <c r="H313" s="381"/>
      <c r="I313" s="381"/>
      <c r="J313" s="382"/>
      <c r="K313" s="381"/>
      <c r="L313" s="381"/>
      <c r="M313" s="382"/>
      <c r="N313" s="382"/>
      <c r="O313" s="381"/>
      <c r="P313" s="381"/>
      <c r="Q313" s="381"/>
      <c r="R313" s="382"/>
      <c r="S313" s="381"/>
      <c r="T313" s="381"/>
      <c r="U313" s="405"/>
      <c r="V313" s="385"/>
      <c r="W313" s="381"/>
      <c r="X313" s="381"/>
      <c r="Y313" s="381"/>
      <c r="Z313" s="381"/>
      <c r="AA313" s="382"/>
      <c r="AB313" s="381"/>
      <c r="AC313" s="381"/>
      <c r="AD313" s="382"/>
      <c r="AE313" s="382"/>
      <c r="AF313" s="381"/>
      <c r="AG313" s="381"/>
      <c r="AH313" s="381"/>
      <c r="AI313" s="382"/>
      <c r="AJ313" s="381"/>
      <c r="AK313" s="385"/>
      <c r="AL313" s="381"/>
      <c r="AM313" s="381"/>
      <c r="AN313" s="381"/>
      <c r="AO313" s="381"/>
      <c r="AP313" s="381"/>
      <c r="AQ313" s="381"/>
      <c r="AR313" s="384"/>
      <c r="AS313" s="384"/>
      <c r="AT313" s="381"/>
      <c r="AU313" s="381"/>
      <c r="AV313" s="381"/>
      <c r="AW313" s="381"/>
      <c r="AX313" s="381"/>
      <c r="AY313" s="381"/>
      <c r="AZ313" s="384"/>
      <c r="BA313" s="384"/>
      <c r="BB313" s="385"/>
      <c r="BC313" s="390"/>
      <c r="BD313" s="390"/>
      <c r="BE313" s="381"/>
      <c r="BF313" s="381"/>
      <c r="BG313" s="381"/>
      <c r="BH313" s="381"/>
      <c r="BI313" s="381"/>
      <c r="BJ313" s="384"/>
      <c r="BK313" s="381"/>
      <c r="BL313" s="381"/>
      <c r="BM313" s="384"/>
      <c r="BN313" s="381"/>
      <c r="BO313" s="381"/>
      <c r="BP313" s="381"/>
      <c r="BQ313" s="381"/>
      <c r="BR313" s="384"/>
      <c r="BS313" s="381"/>
      <c r="BT313" s="385"/>
      <c r="BU313" s="381"/>
      <c r="BV313" s="381"/>
      <c r="BW313" s="381"/>
      <c r="BX313" s="381"/>
      <c r="BY313" s="381"/>
      <c r="BZ313" s="381"/>
      <c r="CA313" s="381"/>
      <c r="CB313" s="384"/>
      <c r="CC313" s="381"/>
      <c r="CD313" s="381"/>
      <c r="CE313" s="381"/>
      <c r="CF313" s="381"/>
      <c r="CG313" s="384"/>
      <c r="CH313" s="381"/>
      <c r="CI313" s="381"/>
      <c r="CJ313" s="381"/>
      <c r="CK313" s="385"/>
      <c r="CL313" s="406"/>
    </row>
    <row r="314" spans="1:90" ht="12.75" customHeight="1">
      <c r="A314" s="7"/>
      <c r="B314" s="7"/>
      <c r="C314" s="7"/>
      <c r="D314" s="16"/>
      <c r="E314" s="386"/>
      <c r="F314" s="382"/>
      <c r="G314" s="381"/>
      <c r="H314" s="381"/>
      <c r="I314" s="381"/>
      <c r="J314" s="382"/>
      <c r="K314" s="381"/>
      <c r="L314" s="381"/>
      <c r="M314" s="382"/>
      <c r="N314" s="382"/>
      <c r="O314" s="381"/>
      <c r="P314" s="381"/>
      <c r="Q314" s="381"/>
      <c r="R314" s="382"/>
      <c r="S314" s="381"/>
      <c r="T314" s="381"/>
      <c r="U314" s="405"/>
      <c r="V314" s="385"/>
      <c r="W314" s="381"/>
      <c r="X314" s="381"/>
      <c r="Y314" s="381"/>
      <c r="Z314" s="381"/>
      <c r="AA314" s="382"/>
      <c r="AB314" s="381"/>
      <c r="AC314" s="381"/>
      <c r="AD314" s="382"/>
      <c r="AE314" s="382"/>
      <c r="AF314" s="381"/>
      <c r="AG314" s="381"/>
      <c r="AH314" s="381"/>
      <c r="AI314" s="382"/>
      <c r="AJ314" s="381"/>
      <c r="AK314" s="385"/>
      <c r="AL314" s="381"/>
      <c r="AM314" s="381"/>
      <c r="AN314" s="381"/>
      <c r="AO314" s="381"/>
      <c r="AP314" s="381"/>
      <c r="AQ314" s="381"/>
      <c r="AR314" s="384"/>
      <c r="AS314" s="384"/>
      <c r="AT314" s="381"/>
      <c r="AU314" s="381"/>
      <c r="AV314" s="381"/>
      <c r="AW314" s="381"/>
      <c r="AX314" s="381"/>
      <c r="AY314" s="381"/>
      <c r="AZ314" s="384"/>
      <c r="BA314" s="384"/>
      <c r="BB314" s="385"/>
      <c r="BC314" s="390"/>
      <c r="BD314" s="390"/>
      <c r="BE314" s="381"/>
      <c r="BF314" s="381"/>
      <c r="BG314" s="381"/>
      <c r="BH314" s="381"/>
      <c r="BI314" s="381"/>
      <c r="BJ314" s="384"/>
      <c r="BK314" s="381"/>
      <c r="BL314" s="381"/>
      <c r="BM314" s="384"/>
      <c r="BN314" s="381"/>
      <c r="BO314" s="381"/>
      <c r="BP314" s="381"/>
      <c r="BQ314" s="381"/>
      <c r="BR314" s="384"/>
      <c r="BS314" s="381"/>
      <c r="BT314" s="385"/>
      <c r="BU314" s="381"/>
      <c r="BV314" s="381"/>
      <c r="BW314" s="381"/>
      <c r="BX314" s="381"/>
      <c r="BY314" s="381"/>
      <c r="BZ314" s="381"/>
      <c r="CA314" s="381"/>
      <c r="CB314" s="384"/>
      <c r="CC314" s="381"/>
      <c r="CD314" s="381"/>
      <c r="CE314" s="381"/>
      <c r="CF314" s="381"/>
      <c r="CG314" s="384"/>
      <c r="CH314" s="381"/>
      <c r="CI314" s="381"/>
      <c r="CJ314" s="381"/>
      <c r="CK314" s="385"/>
      <c r="CL314" s="406"/>
    </row>
    <row r="315" spans="1:90" ht="12.75" customHeight="1">
      <c r="A315" s="7"/>
      <c r="B315" s="7"/>
      <c r="C315" s="7"/>
      <c r="D315" s="16"/>
      <c r="E315" s="386"/>
      <c r="F315" s="382"/>
      <c r="G315" s="381"/>
      <c r="H315" s="381"/>
      <c r="I315" s="381"/>
      <c r="J315" s="382"/>
      <c r="K315" s="381"/>
      <c r="L315" s="381"/>
      <c r="M315" s="382"/>
      <c r="N315" s="382"/>
      <c r="O315" s="381"/>
      <c r="P315" s="381"/>
      <c r="Q315" s="381"/>
      <c r="R315" s="382"/>
      <c r="S315" s="381"/>
      <c r="T315" s="381"/>
      <c r="U315" s="405"/>
      <c r="V315" s="385"/>
      <c r="W315" s="381"/>
      <c r="X315" s="381"/>
      <c r="Y315" s="381"/>
      <c r="Z315" s="381"/>
      <c r="AA315" s="382"/>
      <c r="AB315" s="381"/>
      <c r="AC315" s="381"/>
      <c r="AD315" s="382"/>
      <c r="AE315" s="382"/>
      <c r="AF315" s="381"/>
      <c r="AG315" s="381"/>
      <c r="AH315" s="381"/>
      <c r="AI315" s="382"/>
      <c r="AJ315" s="381"/>
      <c r="AK315" s="385"/>
      <c r="AL315" s="381"/>
      <c r="AM315" s="381"/>
      <c r="AN315" s="381"/>
      <c r="AO315" s="381"/>
      <c r="AP315" s="381"/>
      <c r="AQ315" s="381"/>
      <c r="AR315" s="384"/>
      <c r="AS315" s="384"/>
      <c r="AT315" s="381"/>
      <c r="AU315" s="381"/>
      <c r="AV315" s="381"/>
      <c r="AW315" s="381"/>
      <c r="AX315" s="381"/>
      <c r="AY315" s="381"/>
      <c r="AZ315" s="384"/>
      <c r="BA315" s="384"/>
      <c r="BB315" s="385"/>
      <c r="BC315" s="390"/>
      <c r="BD315" s="390"/>
      <c r="BE315" s="381"/>
      <c r="BF315" s="381"/>
      <c r="BG315" s="381"/>
      <c r="BH315" s="381"/>
      <c r="BI315" s="381"/>
      <c r="BJ315" s="384"/>
      <c r="BK315" s="381"/>
      <c r="BL315" s="381"/>
      <c r="BM315" s="384"/>
      <c r="BN315" s="381"/>
      <c r="BO315" s="381"/>
      <c r="BP315" s="381"/>
      <c r="BQ315" s="381"/>
      <c r="BR315" s="384"/>
      <c r="BS315" s="381"/>
      <c r="BT315" s="385"/>
      <c r="BU315" s="381"/>
      <c r="BV315" s="381"/>
      <c r="BW315" s="381"/>
      <c r="BX315" s="381"/>
      <c r="BY315" s="381"/>
      <c r="BZ315" s="381"/>
      <c r="CA315" s="381"/>
      <c r="CB315" s="384"/>
      <c r="CC315" s="381"/>
      <c r="CD315" s="381"/>
      <c r="CE315" s="381"/>
      <c r="CF315" s="381"/>
      <c r="CG315" s="384"/>
      <c r="CH315" s="381"/>
      <c r="CI315" s="381"/>
      <c r="CJ315" s="381"/>
      <c r="CK315" s="385"/>
      <c r="CL315" s="406"/>
    </row>
    <row r="316" spans="1:90" ht="12.75" customHeight="1">
      <c r="A316" s="7"/>
      <c r="B316" s="7"/>
      <c r="C316" s="7"/>
      <c r="D316" s="16"/>
      <c r="E316" s="386"/>
      <c r="F316" s="382"/>
      <c r="G316" s="381"/>
      <c r="H316" s="381"/>
      <c r="I316" s="381"/>
      <c r="J316" s="382"/>
      <c r="K316" s="381"/>
      <c r="L316" s="381"/>
      <c r="M316" s="382"/>
      <c r="N316" s="382"/>
      <c r="O316" s="381"/>
      <c r="P316" s="381"/>
      <c r="Q316" s="381"/>
      <c r="R316" s="382"/>
      <c r="S316" s="381"/>
      <c r="T316" s="381"/>
      <c r="U316" s="405"/>
      <c r="V316" s="385"/>
      <c r="W316" s="381"/>
      <c r="X316" s="381"/>
      <c r="Y316" s="381"/>
      <c r="Z316" s="381"/>
      <c r="AA316" s="382"/>
      <c r="AB316" s="381"/>
      <c r="AC316" s="381"/>
      <c r="AD316" s="382"/>
      <c r="AE316" s="382"/>
      <c r="AF316" s="381"/>
      <c r="AG316" s="381"/>
      <c r="AH316" s="381"/>
      <c r="AI316" s="382"/>
      <c r="AJ316" s="381"/>
      <c r="AK316" s="385"/>
      <c r="AL316" s="381"/>
      <c r="AM316" s="381"/>
      <c r="AN316" s="381"/>
      <c r="AO316" s="381"/>
      <c r="AP316" s="381"/>
      <c r="AQ316" s="381"/>
      <c r="AR316" s="384"/>
      <c r="AS316" s="384"/>
      <c r="AT316" s="381"/>
      <c r="AU316" s="381"/>
      <c r="AV316" s="381"/>
      <c r="AW316" s="381"/>
      <c r="AX316" s="381"/>
      <c r="AY316" s="381"/>
      <c r="AZ316" s="384"/>
      <c r="BA316" s="384"/>
      <c r="BB316" s="385"/>
      <c r="BC316" s="390"/>
      <c r="BD316" s="390"/>
      <c r="BE316" s="381"/>
      <c r="BF316" s="381"/>
      <c r="BG316" s="381"/>
      <c r="BH316" s="381"/>
      <c r="BI316" s="381"/>
      <c r="BJ316" s="384"/>
      <c r="BK316" s="381"/>
      <c r="BL316" s="381"/>
      <c r="BM316" s="384"/>
      <c r="BN316" s="381"/>
      <c r="BO316" s="381"/>
      <c r="BP316" s="381"/>
      <c r="BQ316" s="381"/>
      <c r="BR316" s="384"/>
      <c r="BS316" s="381"/>
      <c r="BT316" s="385"/>
      <c r="BU316" s="381"/>
      <c r="BV316" s="381"/>
      <c r="BW316" s="381"/>
      <c r="BX316" s="381"/>
      <c r="BY316" s="381"/>
      <c r="BZ316" s="381"/>
      <c r="CA316" s="381"/>
      <c r="CB316" s="384"/>
      <c r="CC316" s="381"/>
      <c r="CD316" s="381"/>
      <c r="CE316" s="381"/>
      <c r="CF316" s="381"/>
      <c r="CG316" s="384"/>
      <c r="CH316" s="381"/>
      <c r="CI316" s="381"/>
      <c r="CJ316" s="381"/>
      <c r="CK316" s="385"/>
      <c r="CL316" s="406"/>
    </row>
    <row r="317" spans="1:90" ht="12.75" customHeight="1">
      <c r="A317" s="7"/>
      <c r="B317" s="7"/>
      <c r="C317" s="7"/>
      <c r="D317" s="16"/>
      <c r="E317" s="386"/>
      <c r="F317" s="382"/>
      <c r="G317" s="381"/>
      <c r="H317" s="381"/>
      <c r="I317" s="381"/>
      <c r="J317" s="382"/>
      <c r="K317" s="381"/>
      <c r="L317" s="381"/>
      <c r="M317" s="382"/>
      <c r="N317" s="382"/>
      <c r="O317" s="381"/>
      <c r="P317" s="381"/>
      <c r="Q317" s="381"/>
      <c r="R317" s="382"/>
      <c r="S317" s="381"/>
      <c r="T317" s="381"/>
      <c r="U317" s="405"/>
      <c r="V317" s="385"/>
      <c r="W317" s="381"/>
      <c r="X317" s="381"/>
      <c r="Y317" s="381"/>
      <c r="Z317" s="381"/>
      <c r="AA317" s="382"/>
      <c r="AB317" s="381"/>
      <c r="AC317" s="381"/>
      <c r="AD317" s="382"/>
      <c r="AE317" s="382"/>
      <c r="AF317" s="381"/>
      <c r="AG317" s="381"/>
      <c r="AH317" s="381"/>
      <c r="AI317" s="382"/>
      <c r="AJ317" s="381"/>
      <c r="AK317" s="385"/>
      <c r="AL317" s="381"/>
      <c r="AM317" s="381"/>
      <c r="AN317" s="381"/>
      <c r="AO317" s="381"/>
      <c r="AP317" s="381"/>
      <c r="AQ317" s="381"/>
      <c r="AR317" s="384"/>
      <c r="AS317" s="384"/>
      <c r="AT317" s="381"/>
      <c r="AU317" s="381"/>
      <c r="AV317" s="381"/>
      <c r="AW317" s="381"/>
      <c r="AX317" s="381"/>
      <c r="AY317" s="381"/>
      <c r="AZ317" s="384"/>
      <c r="BA317" s="384"/>
      <c r="BB317" s="385"/>
      <c r="BC317" s="390"/>
      <c r="BD317" s="390"/>
      <c r="BE317" s="381"/>
      <c r="BF317" s="381"/>
      <c r="BG317" s="381"/>
      <c r="BH317" s="381"/>
      <c r="BI317" s="381"/>
      <c r="BJ317" s="384"/>
      <c r="BK317" s="381"/>
      <c r="BL317" s="381"/>
      <c r="BM317" s="384"/>
      <c r="BN317" s="381"/>
      <c r="BO317" s="381"/>
      <c r="BP317" s="381"/>
      <c r="BQ317" s="381"/>
      <c r="BR317" s="384"/>
      <c r="BS317" s="381"/>
      <c r="BT317" s="385"/>
      <c r="BU317" s="381"/>
      <c r="BV317" s="381"/>
      <c r="BW317" s="381"/>
      <c r="BX317" s="381"/>
      <c r="BY317" s="381"/>
      <c r="BZ317" s="381"/>
      <c r="CA317" s="381"/>
      <c r="CB317" s="384"/>
      <c r="CC317" s="381"/>
      <c r="CD317" s="381"/>
      <c r="CE317" s="381"/>
      <c r="CF317" s="381"/>
      <c r="CG317" s="384"/>
      <c r="CH317" s="381"/>
      <c r="CI317" s="381"/>
      <c r="CJ317" s="381"/>
      <c r="CK317" s="385"/>
      <c r="CL317" s="406"/>
    </row>
    <row r="318" spans="1:90" ht="12.75" customHeight="1">
      <c r="A318" s="7"/>
      <c r="B318" s="7"/>
      <c r="C318" s="7"/>
      <c r="D318" s="16"/>
      <c r="E318" s="386"/>
      <c r="F318" s="382"/>
      <c r="G318" s="381"/>
      <c r="H318" s="381"/>
      <c r="I318" s="381"/>
      <c r="J318" s="382"/>
      <c r="K318" s="381"/>
      <c r="L318" s="381"/>
      <c r="M318" s="382"/>
      <c r="N318" s="382"/>
      <c r="O318" s="381"/>
      <c r="P318" s="381"/>
      <c r="Q318" s="381"/>
      <c r="R318" s="382"/>
      <c r="S318" s="381"/>
      <c r="T318" s="381"/>
      <c r="U318" s="405"/>
      <c r="V318" s="385"/>
      <c r="W318" s="381"/>
      <c r="X318" s="381"/>
      <c r="Y318" s="381"/>
      <c r="Z318" s="381"/>
      <c r="AA318" s="382"/>
      <c r="AB318" s="381"/>
      <c r="AC318" s="381"/>
      <c r="AD318" s="382"/>
      <c r="AE318" s="382"/>
      <c r="AF318" s="381"/>
      <c r="AG318" s="381"/>
      <c r="AH318" s="381"/>
      <c r="AI318" s="382"/>
      <c r="AJ318" s="381"/>
      <c r="AK318" s="385"/>
      <c r="AL318" s="381"/>
      <c r="AM318" s="381"/>
      <c r="AN318" s="381"/>
      <c r="AO318" s="381"/>
      <c r="AP318" s="381"/>
      <c r="AQ318" s="381"/>
      <c r="AR318" s="384"/>
      <c r="AS318" s="384"/>
      <c r="AT318" s="381"/>
      <c r="AU318" s="381"/>
      <c r="AV318" s="381"/>
      <c r="AW318" s="381"/>
      <c r="AX318" s="381"/>
      <c r="AY318" s="381"/>
      <c r="AZ318" s="384"/>
      <c r="BA318" s="384"/>
      <c r="BB318" s="385"/>
      <c r="BC318" s="390"/>
      <c r="BD318" s="390"/>
      <c r="BE318" s="381"/>
      <c r="BF318" s="381"/>
      <c r="BG318" s="381"/>
      <c r="BH318" s="381"/>
      <c r="BI318" s="381"/>
      <c r="BJ318" s="384"/>
      <c r="BK318" s="381"/>
      <c r="BL318" s="381"/>
      <c r="BM318" s="384"/>
      <c r="BN318" s="381"/>
      <c r="BO318" s="381"/>
      <c r="BP318" s="381"/>
      <c r="BQ318" s="381"/>
      <c r="BR318" s="384"/>
      <c r="BS318" s="381"/>
      <c r="BT318" s="385"/>
      <c r="BU318" s="381"/>
      <c r="BV318" s="381"/>
      <c r="BW318" s="381"/>
      <c r="BX318" s="381"/>
      <c r="BY318" s="381"/>
      <c r="BZ318" s="381"/>
      <c r="CA318" s="381"/>
      <c r="CB318" s="384"/>
      <c r="CC318" s="381"/>
      <c r="CD318" s="381"/>
      <c r="CE318" s="381"/>
      <c r="CF318" s="381"/>
      <c r="CG318" s="384"/>
      <c r="CH318" s="381"/>
      <c r="CI318" s="381"/>
      <c r="CJ318" s="381"/>
      <c r="CK318" s="385"/>
      <c r="CL318" s="406"/>
    </row>
    <row r="319" spans="1:90" ht="12.75" customHeight="1">
      <c r="A319" s="7"/>
      <c r="B319" s="7"/>
      <c r="C319" s="7"/>
      <c r="D319" s="16"/>
      <c r="E319" s="386"/>
      <c r="F319" s="382"/>
      <c r="G319" s="381"/>
      <c r="H319" s="381"/>
      <c r="I319" s="381"/>
      <c r="J319" s="382"/>
      <c r="K319" s="381"/>
      <c r="L319" s="381"/>
      <c r="M319" s="382"/>
      <c r="N319" s="382"/>
      <c r="O319" s="381"/>
      <c r="P319" s="381"/>
      <c r="Q319" s="381"/>
      <c r="R319" s="382"/>
      <c r="S319" s="381"/>
      <c r="T319" s="381"/>
      <c r="U319" s="405"/>
      <c r="V319" s="385"/>
      <c r="W319" s="381"/>
      <c r="X319" s="381"/>
      <c r="Y319" s="381"/>
      <c r="Z319" s="381"/>
      <c r="AA319" s="382"/>
      <c r="AB319" s="381"/>
      <c r="AC319" s="381"/>
      <c r="AD319" s="382"/>
      <c r="AE319" s="382"/>
      <c r="AF319" s="381"/>
      <c r="AG319" s="381"/>
      <c r="AH319" s="381"/>
      <c r="AI319" s="382"/>
      <c r="AJ319" s="381"/>
      <c r="AK319" s="385"/>
      <c r="AL319" s="381"/>
      <c r="AM319" s="381"/>
      <c r="AN319" s="381"/>
      <c r="AO319" s="381"/>
      <c r="AP319" s="381"/>
      <c r="AQ319" s="381"/>
      <c r="AR319" s="384"/>
      <c r="AS319" s="384"/>
      <c r="AT319" s="381"/>
      <c r="AU319" s="381"/>
      <c r="AV319" s="381"/>
      <c r="AW319" s="381"/>
      <c r="AX319" s="381"/>
      <c r="AY319" s="381"/>
      <c r="AZ319" s="384"/>
      <c r="BA319" s="384"/>
      <c r="BB319" s="385"/>
      <c r="BC319" s="390"/>
      <c r="BD319" s="390"/>
      <c r="BE319" s="381"/>
      <c r="BF319" s="381"/>
      <c r="BG319" s="381"/>
      <c r="BH319" s="381"/>
      <c r="BI319" s="381"/>
      <c r="BJ319" s="384"/>
      <c r="BK319" s="381"/>
      <c r="BL319" s="381"/>
      <c r="BM319" s="384"/>
      <c r="BN319" s="381"/>
      <c r="BO319" s="381"/>
      <c r="BP319" s="381"/>
      <c r="BQ319" s="381"/>
      <c r="BR319" s="384"/>
      <c r="BS319" s="381"/>
      <c r="BT319" s="385"/>
      <c r="BU319" s="381"/>
      <c r="BV319" s="381"/>
      <c r="BW319" s="381"/>
      <c r="BX319" s="381"/>
      <c r="BY319" s="381"/>
      <c r="BZ319" s="381"/>
      <c r="CA319" s="381"/>
      <c r="CB319" s="384"/>
      <c r="CC319" s="381"/>
      <c r="CD319" s="381"/>
      <c r="CE319" s="381"/>
      <c r="CF319" s="381"/>
      <c r="CG319" s="384"/>
      <c r="CH319" s="381"/>
      <c r="CI319" s="381"/>
      <c r="CJ319" s="381"/>
      <c r="CK319" s="385"/>
      <c r="CL319" s="406"/>
    </row>
    <row r="320" spans="1:90" ht="12.75" customHeight="1">
      <c r="A320" s="7"/>
      <c r="B320" s="7"/>
      <c r="C320" s="7"/>
      <c r="D320" s="16"/>
      <c r="E320" s="386"/>
      <c r="F320" s="382"/>
      <c r="G320" s="381"/>
      <c r="H320" s="381"/>
      <c r="I320" s="381"/>
      <c r="J320" s="382"/>
      <c r="K320" s="381"/>
      <c r="L320" s="381"/>
      <c r="M320" s="382"/>
      <c r="N320" s="382"/>
      <c r="O320" s="381"/>
      <c r="P320" s="381"/>
      <c r="Q320" s="381"/>
      <c r="R320" s="382"/>
      <c r="S320" s="381"/>
      <c r="T320" s="381"/>
      <c r="U320" s="405"/>
      <c r="V320" s="385"/>
      <c r="W320" s="381"/>
      <c r="X320" s="381"/>
      <c r="Y320" s="381"/>
      <c r="Z320" s="381"/>
      <c r="AA320" s="382"/>
      <c r="AB320" s="381"/>
      <c r="AC320" s="381"/>
      <c r="AD320" s="382"/>
      <c r="AE320" s="382"/>
      <c r="AF320" s="381"/>
      <c r="AG320" s="381"/>
      <c r="AH320" s="381"/>
      <c r="AI320" s="382"/>
      <c r="AJ320" s="381"/>
      <c r="AK320" s="385"/>
      <c r="AL320" s="381"/>
      <c r="AM320" s="381"/>
      <c r="AN320" s="381"/>
      <c r="AO320" s="381"/>
      <c r="AP320" s="381"/>
      <c r="AQ320" s="381"/>
      <c r="AR320" s="384"/>
      <c r="AS320" s="384"/>
      <c r="AT320" s="381"/>
      <c r="AU320" s="381"/>
      <c r="AV320" s="381"/>
      <c r="AW320" s="381"/>
      <c r="AX320" s="381"/>
      <c r="AY320" s="381"/>
      <c r="AZ320" s="384"/>
      <c r="BA320" s="384"/>
      <c r="BB320" s="385"/>
      <c r="BC320" s="390"/>
      <c r="BD320" s="390"/>
      <c r="BE320" s="381"/>
      <c r="BF320" s="381"/>
      <c r="BG320" s="381"/>
      <c r="BH320" s="381"/>
      <c r="BI320" s="381"/>
      <c r="BJ320" s="384"/>
      <c r="BK320" s="381"/>
      <c r="BL320" s="381"/>
      <c r="BM320" s="384"/>
      <c r="BN320" s="381"/>
      <c r="BO320" s="381"/>
      <c r="BP320" s="381"/>
      <c r="BQ320" s="381"/>
      <c r="BR320" s="384"/>
      <c r="BS320" s="381"/>
      <c r="BT320" s="385"/>
      <c r="BU320" s="381"/>
      <c r="BV320" s="381"/>
      <c r="BW320" s="381"/>
      <c r="BX320" s="381"/>
      <c r="BY320" s="381"/>
      <c r="BZ320" s="381"/>
      <c r="CA320" s="381"/>
      <c r="CB320" s="384"/>
      <c r="CC320" s="381"/>
      <c r="CD320" s="381"/>
      <c r="CE320" s="381"/>
      <c r="CF320" s="381"/>
      <c r="CG320" s="384"/>
      <c r="CH320" s="381"/>
      <c r="CI320" s="381"/>
      <c r="CJ320" s="381"/>
      <c r="CK320" s="385"/>
      <c r="CL320" s="406"/>
    </row>
    <row r="321" spans="1:90" ht="12.75" customHeight="1">
      <c r="A321" s="7"/>
      <c r="B321" s="7"/>
      <c r="C321" s="7"/>
      <c r="D321" s="16"/>
      <c r="E321" s="386"/>
      <c r="F321" s="382"/>
      <c r="G321" s="381"/>
      <c r="H321" s="381"/>
      <c r="I321" s="381"/>
      <c r="J321" s="382"/>
      <c r="K321" s="381"/>
      <c r="L321" s="381"/>
      <c r="M321" s="382"/>
      <c r="N321" s="382"/>
      <c r="O321" s="381"/>
      <c r="P321" s="381"/>
      <c r="Q321" s="381"/>
      <c r="R321" s="382"/>
      <c r="S321" s="381"/>
      <c r="T321" s="381"/>
      <c r="U321" s="405"/>
      <c r="V321" s="385"/>
      <c r="W321" s="381"/>
      <c r="X321" s="381"/>
      <c r="Y321" s="381"/>
      <c r="Z321" s="381"/>
      <c r="AA321" s="382"/>
      <c r="AB321" s="381"/>
      <c r="AC321" s="381"/>
      <c r="AD321" s="382"/>
      <c r="AE321" s="382"/>
      <c r="AF321" s="381"/>
      <c r="AG321" s="381"/>
      <c r="AH321" s="381"/>
      <c r="AI321" s="382"/>
      <c r="AJ321" s="381"/>
      <c r="AK321" s="385"/>
      <c r="AL321" s="381"/>
      <c r="AM321" s="381"/>
      <c r="AN321" s="381"/>
      <c r="AO321" s="381"/>
      <c r="AP321" s="381"/>
      <c r="AQ321" s="381"/>
      <c r="AR321" s="384"/>
      <c r="AS321" s="384"/>
      <c r="AT321" s="381"/>
      <c r="AU321" s="381"/>
      <c r="AV321" s="381"/>
      <c r="AW321" s="381"/>
      <c r="AX321" s="381"/>
      <c r="AY321" s="381"/>
      <c r="AZ321" s="384"/>
      <c r="BA321" s="384"/>
      <c r="BB321" s="385"/>
      <c r="BC321" s="390"/>
      <c r="BD321" s="390"/>
      <c r="BE321" s="381"/>
      <c r="BF321" s="381"/>
      <c r="BG321" s="381"/>
      <c r="BH321" s="381"/>
      <c r="BI321" s="381"/>
      <c r="BJ321" s="384"/>
      <c r="BK321" s="381"/>
      <c r="BL321" s="381"/>
      <c r="BM321" s="384"/>
      <c r="BN321" s="381"/>
      <c r="BO321" s="381"/>
      <c r="BP321" s="381"/>
      <c r="BQ321" s="381"/>
      <c r="BR321" s="384"/>
      <c r="BS321" s="381"/>
      <c r="BT321" s="385"/>
      <c r="BU321" s="381"/>
      <c r="BV321" s="381"/>
      <c r="BW321" s="381"/>
      <c r="BX321" s="381"/>
      <c r="BY321" s="381"/>
      <c r="BZ321" s="381"/>
      <c r="CA321" s="381"/>
      <c r="CB321" s="384"/>
      <c r="CC321" s="381"/>
      <c r="CD321" s="381"/>
      <c r="CE321" s="381"/>
      <c r="CF321" s="381"/>
      <c r="CG321" s="384"/>
      <c r="CH321" s="381"/>
      <c r="CI321" s="381"/>
      <c r="CJ321" s="381"/>
      <c r="CK321" s="385"/>
      <c r="CL321" s="406"/>
    </row>
    <row r="322" spans="1:90" ht="12.75" customHeight="1">
      <c r="A322" s="7"/>
      <c r="B322" s="7"/>
      <c r="C322" s="7"/>
      <c r="D322" s="16"/>
      <c r="E322" s="386"/>
      <c r="F322" s="382"/>
      <c r="G322" s="381"/>
      <c r="H322" s="381"/>
      <c r="I322" s="381"/>
      <c r="J322" s="382"/>
      <c r="K322" s="381"/>
      <c r="L322" s="381"/>
      <c r="M322" s="382"/>
      <c r="N322" s="382"/>
      <c r="O322" s="381"/>
      <c r="P322" s="381"/>
      <c r="Q322" s="381"/>
      <c r="R322" s="382"/>
      <c r="S322" s="381"/>
      <c r="T322" s="381"/>
      <c r="U322" s="405"/>
      <c r="V322" s="385"/>
      <c r="W322" s="381"/>
      <c r="X322" s="381"/>
      <c r="Y322" s="381"/>
      <c r="Z322" s="381"/>
      <c r="AA322" s="382"/>
      <c r="AB322" s="381"/>
      <c r="AC322" s="381"/>
      <c r="AD322" s="382"/>
      <c r="AE322" s="382"/>
      <c r="AF322" s="381"/>
      <c r="AG322" s="381"/>
      <c r="AH322" s="381"/>
      <c r="AI322" s="382"/>
      <c r="AJ322" s="381"/>
      <c r="AK322" s="385"/>
      <c r="AL322" s="381"/>
      <c r="AM322" s="381"/>
      <c r="AN322" s="381"/>
      <c r="AO322" s="381"/>
      <c r="AP322" s="381"/>
      <c r="AQ322" s="381"/>
      <c r="AR322" s="384"/>
      <c r="AS322" s="384"/>
      <c r="AT322" s="381"/>
      <c r="AU322" s="381"/>
      <c r="AV322" s="381"/>
      <c r="AW322" s="381"/>
      <c r="AX322" s="381"/>
      <c r="AY322" s="381"/>
      <c r="AZ322" s="384"/>
      <c r="BA322" s="384"/>
      <c r="BB322" s="385"/>
      <c r="BC322" s="390"/>
      <c r="BD322" s="390"/>
      <c r="BE322" s="381"/>
      <c r="BF322" s="381"/>
      <c r="BG322" s="381"/>
      <c r="BH322" s="381"/>
      <c r="BI322" s="381"/>
      <c r="BJ322" s="384"/>
      <c r="BK322" s="381"/>
      <c r="BL322" s="381"/>
      <c r="BM322" s="384"/>
      <c r="BN322" s="381"/>
      <c r="BO322" s="381"/>
      <c r="BP322" s="381"/>
      <c r="BQ322" s="381"/>
      <c r="BR322" s="384"/>
      <c r="BS322" s="381"/>
      <c r="BT322" s="385"/>
      <c r="BU322" s="381"/>
      <c r="BV322" s="381"/>
      <c r="BW322" s="381"/>
      <c r="BX322" s="381"/>
      <c r="BY322" s="381"/>
      <c r="BZ322" s="381"/>
      <c r="CA322" s="381"/>
      <c r="CB322" s="384"/>
      <c r="CC322" s="381"/>
      <c r="CD322" s="381"/>
      <c r="CE322" s="381"/>
      <c r="CF322" s="381"/>
      <c r="CG322" s="384"/>
      <c r="CH322" s="381"/>
      <c r="CI322" s="381"/>
      <c r="CJ322" s="381"/>
      <c r="CK322" s="385"/>
      <c r="CL322" s="406"/>
    </row>
    <row r="323" spans="1:90" ht="12.75" customHeight="1">
      <c r="A323" s="7"/>
      <c r="B323" s="7"/>
      <c r="C323" s="7"/>
      <c r="D323" s="16"/>
      <c r="E323" s="386"/>
      <c r="F323" s="382"/>
      <c r="G323" s="381"/>
      <c r="H323" s="381"/>
      <c r="I323" s="381"/>
      <c r="J323" s="382"/>
      <c r="K323" s="381"/>
      <c r="L323" s="381"/>
      <c r="M323" s="382"/>
      <c r="N323" s="382"/>
      <c r="O323" s="381"/>
      <c r="P323" s="381"/>
      <c r="Q323" s="381"/>
      <c r="R323" s="382"/>
      <c r="S323" s="381"/>
      <c r="T323" s="381"/>
      <c r="U323" s="405"/>
      <c r="V323" s="385"/>
      <c r="W323" s="381"/>
      <c r="X323" s="381"/>
      <c r="Y323" s="381"/>
      <c r="Z323" s="381"/>
      <c r="AA323" s="382"/>
      <c r="AB323" s="381"/>
      <c r="AC323" s="381"/>
      <c r="AD323" s="382"/>
      <c r="AE323" s="382"/>
      <c r="AF323" s="381"/>
      <c r="AG323" s="381"/>
      <c r="AH323" s="381"/>
      <c r="AI323" s="382"/>
      <c r="AJ323" s="381"/>
      <c r="AK323" s="385"/>
      <c r="AL323" s="381"/>
      <c r="AM323" s="381"/>
      <c r="AN323" s="381"/>
      <c r="AO323" s="381"/>
      <c r="AP323" s="381"/>
      <c r="AQ323" s="381"/>
      <c r="AR323" s="384"/>
      <c r="AS323" s="384"/>
      <c r="AT323" s="381"/>
      <c r="AU323" s="381"/>
      <c r="AV323" s="381"/>
      <c r="AW323" s="381"/>
      <c r="AX323" s="381"/>
      <c r="AY323" s="381"/>
      <c r="AZ323" s="384"/>
      <c r="BA323" s="384"/>
      <c r="BB323" s="385"/>
      <c r="BC323" s="390"/>
      <c r="BD323" s="390"/>
      <c r="BE323" s="381"/>
      <c r="BF323" s="381"/>
      <c r="BG323" s="381"/>
      <c r="BH323" s="381"/>
      <c r="BI323" s="381"/>
      <c r="BJ323" s="384"/>
      <c r="BK323" s="381"/>
      <c r="BL323" s="381"/>
      <c r="BM323" s="384"/>
      <c r="BN323" s="381"/>
      <c r="BO323" s="381"/>
      <c r="BP323" s="381"/>
      <c r="BQ323" s="381"/>
      <c r="BR323" s="384"/>
      <c r="BS323" s="381"/>
      <c r="BT323" s="385"/>
      <c r="BU323" s="381"/>
      <c r="BV323" s="381"/>
      <c r="BW323" s="381"/>
      <c r="BX323" s="381"/>
      <c r="BY323" s="381"/>
      <c r="BZ323" s="381"/>
      <c r="CA323" s="381"/>
      <c r="CB323" s="384"/>
      <c r="CC323" s="381"/>
      <c r="CD323" s="381"/>
      <c r="CE323" s="381"/>
      <c r="CF323" s="381"/>
      <c r="CG323" s="384"/>
      <c r="CH323" s="381"/>
      <c r="CI323" s="381"/>
      <c r="CJ323" s="381"/>
      <c r="CK323" s="385"/>
      <c r="CL323" s="406"/>
    </row>
    <row r="324" spans="1:90" ht="12.75" customHeight="1">
      <c r="A324" s="7"/>
      <c r="B324" s="7"/>
      <c r="C324" s="7"/>
      <c r="D324" s="16"/>
      <c r="E324" s="386"/>
      <c r="F324" s="382"/>
      <c r="G324" s="381"/>
      <c r="H324" s="381"/>
      <c r="I324" s="381"/>
      <c r="J324" s="382"/>
      <c r="K324" s="381"/>
      <c r="L324" s="381"/>
      <c r="M324" s="382"/>
      <c r="N324" s="382"/>
      <c r="O324" s="381"/>
      <c r="P324" s="381"/>
      <c r="Q324" s="381"/>
      <c r="R324" s="382"/>
      <c r="S324" s="381"/>
      <c r="T324" s="381"/>
      <c r="U324" s="405"/>
      <c r="V324" s="385"/>
      <c r="W324" s="381"/>
      <c r="X324" s="381"/>
      <c r="Y324" s="381"/>
      <c r="Z324" s="381"/>
      <c r="AA324" s="382"/>
      <c r="AB324" s="381"/>
      <c r="AC324" s="381"/>
      <c r="AD324" s="382"/>
      <c r="AE324" s="382"/>
      <c r="AF324" s="381"/>
      <c r="AG324" s="381"/>
      <c r="AH324" s="381"/>
      <c r="AI324" s="382"/>
      <c r="AJ324" s="381"/>
      <c r="AK324" s="385"/>
      <c r="AL324" s="381"/>
      <c r="AM324" s="381"/>
      <c r="AN324" s="381"/>
      <c r="AO324" s="381"/>
      <c r="AP324" s="381"/>
      <c r="AQ324" s="381"/>
      <c r="AR324" s="384"/>
      <c r="AS324" s="384"/>
      <c r="AT324" s="381"/>
      <c r="AU324" s="381"/>
      <c r="AV324" s="381"/>
      <c r="AW324" s="381"/>
      <c r="AX324" s="381"/>
      <c r="AY324" s="381"/>
      <c r="AZ324" s="384"/>
      <c r="BA324" s="384"/>
      <c r="BB324" s="385"/>
      <c r="BC324" s="390"/>
      <c r="BD324" s="390"/>
      <c r="BE324" s="381"/>
      <c r="BF324" s="381"/>
      <c r="BG324" s="381"/>
      <c r="BH324" s="381"/>
      <c r="BI324" s="381"/>
      <c r="BJ324" s="384"/>
      <c r="BK324" s="381"/>
      <c r="BL324" s="381"/>
      <c r="BM324" s="384"/>
      <c r="BN324" s="381"/>
      <c r="BO324" s="381"/>
      <c r="BP324" s="381"/>
      <c r="BQ324" s="381"/>
      <c r="BR324" s="384"/>
      <c r="BS324" s="381"/>
      <c r="BT324" s="385"/>
      <c r="BU324" s="381"/>
      <c r="BV324" s="381"/>
      <c r="BW324" s="381"/>
      <c r="BX324" s="381"/>
      <c r="BY324" s="381"/>
      <c r="BZ324" s="381"/>
      <c r="CA324" s="381"/>
      <c r="CB324" s="384"/>
      <c r="CC324" s="381"/>
      <c r="CD324" s="381"/>
      <c r="CE324" s="381"/>
      <c r="CF324" s="381"/>
      <c r="CG324" s="384"/>
      <c r="CH324" s="381"/>
      <c r="CI324" s="381"/>
      <c r="CJ324" s="381"/>
      <c r="CK324" s="385"/>
      <c r="CL324" s="406"/>
    </row>
    <row r="325" spans="1:90" ht="12.75" customHeight="1">
      <c r="A325" s="7"/>
      <c r="B325" s="7"/>
      <c r="C325" s="7"/>
      <c r="D325" s="16"/>
      <c r="E325" s="386"/>
      <c r="F325" s="382"/>
      <c r="G325" s="381"/>
      <c r="H325" s="381"/>
      <c r="I325" s="381"/>
      <c r="J325" s="382"/>
      <c r="K325" s="381"/>
      <c r="L325" s="381"/>
      <c r="M325" s="382"/>
      <c r="N325" s="382"/>
      <c r="O325" s="381"/>
      <c r="P325" s="381"/>
      <c r="Q325" s="381"/>
      <c r="R325" s="382"/>
      <c r="S325" s="381"/>
      <c r="T325" s="381"/>
      <c r="U325" s="405"/>
      <c r="V325" s="385"/>
      <c r="W325" s="381"/>
      <c r="X325" s="381"/>
      <c r="Y325" s="381"/>
      <c r="Z325" s="381"/>
      <c r="AA325" s="382"/>
      <c r="AB325" s="381"/>
      <c r="AC325" s="381"/>
      <c r="AD325" s="382"/>
      <c r="AE325" s="382"/>
      <c r="AF325" s="381"/>
      <c r="AG325" s="381"/>
      <c r="AH325" s="381"/>
      <c r="AI325" s="382"/>
      <c r="AJ325" s="381"/>
      <c r="AK325" s="385"/>
      <c r="AL325" s="381"/>
      <c r="AM325" s="381"/>
      <c r="AN325" s="381"/>
      <c r="AO325" s="381"/>
      <c r="AP325" s="381"/>
      <c r="AQ325" s="381"/>
      <c r="AR325" s="384"/>
      <c r="AS325" s="384"/>
      <c r="AT325" s="381"/>
      <c r="AU325" s="381"/>
      <c r="AV325" s="381"/>
      <c r="AW325" s="381"/>
      <c r="AX325" s="381"/>
      <c r="AY325" s="381"/>
      <c r="AZ325" s="384"/>
      <c r="BA325" s="384"/>
      <c r="BB325" s="385"/>
      <c r="BC325" s="390"/>
      <c r="BD325" s="390"/>
      <c r="BE325" s="381"/>
      <c r="BF325" s="381"/>
      <c r="BG325" s="381"/>
      <c r="BH325" s="381"/>
      <c r="BI325" s="381"/>
      <c r="BJ325" s="384"/>
      <c r="BK325" s="381"/>
      <c r="BL325" s="381"/>
      <c r="BM325" s="384"/>
      <c r="BN325" s="381"/>
      <c r="BO325" s="381"/>
      <c r="BP325" s="381"/>
      <c r="BQ325" s="381"/>
      <c r="BR325" s="384"/>
      <c r="BS325" s="381"/>
      <c r="BT325" s="385"/>
      <c r="BU325" s="381"/>
      <c r="BV325" s="381"/>
      <c r="BW325" s="381"/>
      <c r="BX325" s="381"/>
      <c r="BY325" s="381"/>
      <c r="BZ325" s="381"/>
      <c r="CA325" s="381"/>
      <c r="CB325" s="384"/>
      <c r="CC325" s="381"/>
      <c r="CD325" s="381"/>
      <c r="CE325" s="381"/>
      <c r="CF325" s="381"/>
      <c r="CG325" s="384"/>
      <c r="CH325" s="381"/>
      <c r="CI325" s="381"/>
      <c r="CJ325" s="381"/>
      <c r="CK325" s="385"/>
      <c r="CL325" s="406"/>
    </row>
    <row r="326" spans="1:90" ht="12.75" customHeight="1">
      <c r="A326" s="7"/>
      <c r="B326" s="7"/>
      <c r="C326" s="7"/>
      <c r="D326" s="16"/>
      <c r="E326" s="386"/>
      <c r="F326" s="382"/>
      <c r="G326" s="381"/>
      <c r="H326" s="381"/>
      <c r="I326" s="381"/>
      <c r="J326" s="382"/>
      <c r="K326" s="381"/>
      <c r="L326" s="381"/>
      <c r="M326" s="382"/>
      <c r="N326" s="382"/>
      <c r="O326" s="381"/>
      <c r="P326" s="381"/>
      <c r="Q326" s="381"/>
      <c r="R326" s="382"/>
      <c r="S326" s="381"/>
      <c r="T326" s="381"/>
      <c r="U326" s="405"/>
      <c r="V326" s="385"/>
      <c r="W326" s="381"/>
      <c r="X326" s="381"/>
      <c r="Y326" s="381"/>
      <c r="Z326" s="381"/>
      <c r="AA326" s="382"/>
      <c r="AB326" s="381"/>
      <c r="AC326" s="381"/>
      <c r="AD326" s="382"/>
      <c r="AE326" s="382"/>
      <c r="AF326" s="381"/>
      <c r="AG326" s="381"/>
      <c r="AH326" s="381"/>
      <c r="AI326" s="382"/>
      <c r="AJ326" s="381"/>
      <c r="AK326" s="385"/>
      <c r="AL326" s="381"/>
      <c r="AM326" s="381"/>
      <c r="AN326" s="381"/>
      <c r="AO326" s="381"/>
      <c r="AP326" s="381"/>
      <c r="AQ326" s="381"/>
      <c r="AR326" s="384"/>
      <c r="AS326" s="384"/>
      <c r="AT326" s="381"/>
      <c r="AU326" s="381"/>
      <c r="AV326" s="381"/>
      <c r="AW326" s="381"/>
      <c r="AX326" s="381"/>
      <c r="AY326" s="381"/>
      <c r="AZ326" s="384"/>
      <c r="BA326" s="384"/>
      <c r="BB326" s="385"/>
      <c r="BC326" s="390"/>
      <c r="BD326" s="390"/>
      <c r="BE326" s="381"/>
      <c r="BF326" s="381"/>
      <c r="BG326" s="381"/>
      <c r="BH326" s="381"/>
      <c r="BI326" s="381"/>
      <c r="BJ326" s="384"/>
      <c r="BK326" s="381"/>
      <c r="BL326" s="381"/>
      <c r="BM326" s="384"/>
      <c r="BN326" s="381"/>
      <c r="BO326" s="381"/>
      <c r="BP326" s="381"/>
      <c r="BQ326" s="381"/>
      <c r="BR326" s="384"/>
      <c r="BS326" s="381"/>
      <c r="BT326" s="385"/>
      <c r="BU326" s="381"/>
      <c r="BV326" s="381"/>
      <c r="BW326" s="381"/>
      <c r="BX326" s="381"/>
      <c r="BY326" s="381"/>
      <c r="BZ326" s="381"/>
      <c r="CA326" s="381"/>
      <c r="CB326" s="384"/>
      <c r="CC326" s="381"/>
      <c r="CD326" s="381"/>
      <c r="CE326" s="381"/>
      <c r="CF326" s="381"/>
      <c r="CG326" s="384"/>
      <c r="CH326" s="381"/>
      <c r="CI326" s="381"/>
      <c r="CJ326" s="381"/>
      <c r="CK326" s="385"/>
      <c r="CL326" s="406"/>
    </row>
    <row r="327" spans="1:90" ht="12.75" customHeight="1">
      <c r="A327" s="7"/>
      <c r="B327" s="7"/>
      <c r="C327" s="7"/>
      <c r="D327" s="16"/>
      <c r="E327" s="386"/>
      <c r="F327" s="382"/>
      <c r="G327" s="381"/>
      <c r="H327" s="381"/>
      <c r="I327" s="381"/>
      <c r="J327" s="382"/>
      <c r="K327" s="381"/>
      <c r="L327" s="381"/>
      <c r="M327" s="382"/>
      <c r="N327" s="382"/>
      <c r="O327" s="381"/>
      <c r="P327" s="381"/>
      <c r="Q327" s="381"/>
      <c r="R327" s="382"/>
      <c r="S327" s="381"/>
      <c r="T327" s="381"/>
      <c r="U327" s="405"/>
      <c r="V327" s="385"/>
      <c r="W327" s="381"/>
      <c r="X327" s="381"/>
      <c r="Y327" s="381"/>
      <c r="Z327" s="381"/>
      <c r="AA327" s="382"/>
      <c r="AB327" s="381"/>
      <c r="AC327" s="381"/>
      <c r="AD327" s="382"/>
      <c r="AE327" s="382"/>
      <c r="AF327" s="381"/>
      <c r="AG327" s="381"/>
      <c r="AH327" s="381"/>
      <c r="AI327" s="382"/>
      <c r="AJ327" s="381"/>
      <c r="AK327" s="385"/>
      <c r="AL327" s="381"/>
      <c r="AM327" s="381"/>
      <c r="AN327" s="381"/>
      <c r="AO327" s="381"/>
      <c r="AP327" s="381"/>
      <c r="AQ327" s="381"/>
      <c r="AR327" s="384"/>
      <c r="AS327" s="384"/>
      <c r="AT327" s="381"/>
      <c r="AU327" s="381"/>
      <c r="AV327" s="381"/>
      <c r="AW327" s="381"/>
      <c r="AX327" s="381"/>
      <c r="AY327" s="381"/>
      <c r="AZ327" s="384"/>
      <c r="BA327" s="384"/>
      <c r="BB327" s="385"/>
      <c r="BC327" s="390"/>
      <c r="BD327" s="390"/>
      <c r="BE327" s="381"/>
      <c r="BF327" s="381"/>
      <c r="BG327" s="381"/>
      <c r="BH327" s="381"/>
      <c r="BI327" s="381"/>
      <c r="BJ327" s="384"/>
      <c r="BK327" s="381"/>
      <c r="BL327" s="381"/>
      <c r="BM327" s="384"/>
      <c r="BN327" s="381"/>
      <c r="BO327" s="381"/>
      <c r="BP327" s="381"/>
      <c r="BQ327" s="381"/>
      <c r="BR327" s="384"/>
      <c r="BS327" s="381"/>
      <c r="BT327" s="385"/>
      <c r="BU327" s="381"/>
      <c r="BV327" s="381"/>
      <c r="BW327" s="381"/>
      <c r="BX327" s="381"/>
      <c r="BY327" s="381"/>
      <c r="BZ327" s="381"/>
      <c r="CA327" s="381"/>
      <c r="CB327" s="384"/>
      <c r="CC327" s="381"/>
      <c r="CD327" s="381"/>
      <c r="CE327" s="381"/>
      <c r="CF327" s="381"/>
      <c r="CG327" s="384"/>
      <c r="CH327" s="381"/>
      <c r="CI327" s="381"/>
      <c r="CJ327" s="381"/>
      <c r="CK327" s="385"/>
      <c r="CL327" s="406"/>
    </row>
    <row r="328" spans="1:90" ht="12.75" customHeight="1">
      <c r="A328" s="7"/>
      <c r="B328" s="7"/>
      <c r="C328" s="7"/>
      <c r="D328" s="16"/>
      <c r="E328" s="386"/>
      <c r="F328" s="382"/>
      <c r="G328" s="381"/>
      <c r="H328" s="381"/>
      <c r="I328" s="381"/>
      <c r="J328" s="382"/>
      <c r="K328" s="381"/>
      <c r="L328" s="381"/>
      <c r="M328" s="382"/>
      <c r="N328" s="382"/>
      <c r="O328" s="381"/>
      <c r="P328" s="381"/>
      <c r="Q328" s="381"/>
      <c r="R328" s="382"/>
      <c r="S328" s="381"/>
      <c r="T328" s="381"/>
      <c r="U328" s="405"/>
      <c r="V328" s="385"/>
      <c r="W328" s="381"/>
      <c r="X328" s="381"/>
      <c r="Y328" s="381"/>
      <c r="Z328" s="381"/>
      <c r="AA328" s="382"/>
      <c r="AB328" s="381"/>
      <c r="AC328" s="381"/>
      <c r="AD328" s="382"/>
      <c r="AE328" s="382"/>
      <c r="AF328" s="381"/>
      <c r="AG328" s="381"/>
      <c r="AH328" s="381"/>
      <c r="AI328" s="382"/>
      <c r="AJ328" s="381"/>
      <c r="AK328" s="385"/>
      <c r="AL328" s="381"/>
      <c r="AM328" s="381"/>
      <c r="AN328" s="381"/>
      <c r="AO328" s="381"/>
      <c r="AP328" s="381"/>
      <c r="AQ328" s="381"/>
      <c r="AR328" s="384"/>
      <c r="AS328" s="384"/>
      <c r="AT328" s="381"/>
      <c r="AU328" s="381"/>
      <c r="AV328" s="381"/>
      <c r="AW328" s="381"/>
      <c r="AX328" s="381"/>
      <c r="AY328" s="381"/>
      <c r="AZ328" s="384"/>
      <c r="BA328" s="384"/>
      <c r="BB328" s="385"/>
      <c r="BC328" s="390"/>
      <c r="BD328" s="390"/>
      <c r="BE328" s="381"/>
      <c r="BF328" s="381"/>
      <c r="BG328" s="381"/>
      <c r="BH328" s="381"/>
      <c r="BI328" s="381"/>
      <c r="BJ328" s="384"/>
      <c r="BK328" s="381"/>
      <c r="BL328" s="381"/>
      <c r="BM328" s="384"/>
      <c r="BN328" s="381"/>
      <c r="BO328" s="381"/>
      <c r="BP328" s="381"/>
      <c r="BQ328" s="381"/>
      <c r="BR328" s="384"/>
      <c r="BS328" s="381"/>
      <c r="BT328" s="385"/>
      <c r="BU328" s="381"/>
      <c r="BV328" s="381"/>
      <c r="BW328" s="381"/>
      <c r="BX328" s="381"/>
      <c r="BY328" s="381"/>
      <c r="BZ328" s="381"/>
      <c r="CA328" s="381"/>
      <c r="CB328" s="384"/>
      <c r="CC328" s="381"/>
      <c r="CD328" s="381"/>
      <c r="CE328" s="381"/>
      <c r="CF328" s="381"/>
      <c r="CG328" s="384"/>
      <c r="CH328" s="381"/>
      <c r="CI328" s="381"/>
      <c r="CJ328" s="381"/>
      <c r="CK328" s="385"/>
      <c r="CL328" s="406"/>
    </row>
    <row r="329" spans="1:90" ht="12.75" customHeight="1">
      <c r="A329" s="7"/>
      <c r="B329" s="7"/>
      <c r="C329" s="7"/>
      <c r="D329" s="16"/>
      <c r="E329" s="386"/>
      <c r="F329" s="382"/>
      <c r="G329" s="381"/>
      <c r="H329" s="381"/>
      <c r="I329" s="381"/>
      <c r="J329" s="382"/>
      <c r="K329" s="381"/>
      <c r="L329" s="381"/>
      <c r="M329" s="382"/>
      <c r="N329" s="382"/>
      <c r="O329" s="381"/>
      <c r="P329" s="381"/>
      <c r="Q329" s="381"/>
      <c r="R329" s="382"/>
      <c r="S329" s="381"/>
      <c r="T329" s="381"/>
      <c r="U329" s="405"/>
      <c r="V329" s="385"/>
      <c r="W329" s="381"/>
      <c r="X329" s="381"/>
      <c r="Y329" s="381"/>
      <c r="Z329" s="381"/>
      <c r="AA329" s="382"/>
      <c r="AB329" s="381"/>
      <c r="AC329" s="381"/>
      <c r="AD329" s="382"/>
      <c r="AE329" s="382"/>
      <c r="AF329" s="381"/>
      <c r="AG329" s="381"/>
      <c r="AH329" s="381"/>
      <c r="AI329" s="382"/>
      <c r="AJ329" s="381"/>
      <c r="AK329" s="385"/>
      <c r="AL329" s="381"/>
      <c r="AM329" s="381"/>
      <c r="AN329" s="381"/>
      <c r="AO329" s="381"/>
      <c r="AP329" s="381"/>
      <c r="AQ329" s="381"/>
      <c r="AR329" s="384"/>
      <c r="AS329" s="384"/>
      <c r="AT329" s="381"/>
      <c r="AU329" s="381"/>
      <c r="AV329" s="381"/>
      <c r="AW329" s="381"/>
      <c r="AX329" s="381"/>
      <c r="AY329" s="381"/>
      <c r="AZ329" s="384"/>
      <c r="BA329" s="384"/>
      <c r="BB329" s="385"/>
      <c r="BC329" s="390"/>
      <c r="BD329" s="390"/>
      <c r="BE329" s="381"/>
      <c r="BF329" s="381"/>
      <c r="BG329" s="381"/>
      <c r="BH329" s="381"/>
      <c r="BI329" s="381"/>
      <c r="BJ329" s="384"/>
      <c r="BK329" s="381"/>
      <c r="BL329" s="381"/>
      <c r="BM329" s="384"/>
      <c r="BN329" s="381"/>
      <c r="BO329" s="381"/>
      <c r="BP329" s="381"/>
      <c r="BQ329" s="381"/>
      <c r="BR329" s="384"/>
      <c r="BS329" s="381"/>
      <c r="BT329" s="385"/>
      <c r="BU329" s="381"/>
      <c r="BV329" s="381"/>
      <c r="BW329" s="381"/>
      <c r="BX329" s="381"/>
      <c r="BY329" s="381"/>
      <c r="BZ329" s="381"/>
      <c r="CA329" s="381"/>
      <c r="CB329" s="384"/>
      <c r="CC329" s="381"/>
      <c r="CD329" s="381"/>
      <c r="CE329" s="381"/>
      <c r="CF329" s="381"/>
      <c r="CG329" s="384"/>
      <c r="CH329" s="381"/>
      <c r="CI329" s="381"/>
      <c r="CJ329" s="381"/>
      <c r="CK329" s="385"/>
      <c r="CL329" s="406"/>
    </row>
    <row r="330" spans="1:90" ht="12.75" customHeight="1">
      <c r="A330" s="7"/>
      <c r="B330" s="7"/>
      <c r="C330" s="7"/>
      <c r="D330" s="16"/>
      <c r="E330" s="386"/>
      <c r="F330" s="382"/>
      <c r="G330" s="381"/>
      <c r="H330" s="381"/>
      <c r="I330" s="381"/>
      <c r="J330" s="382"/>
      <c r="K330" s="381"/>
      <c r="L330" s="381"/>
      <c r="M330" s="382"/>
      <c r="N330" s="382"/>
      <c r="O330" s="381"/>
      <c r="P330" s="381"/>
      <c r="Q330" s="381"/>
      <c r="R330" s="382"/>
      <c r="S330" s="381"/>
      <c r="T330" s="381"/>
      <c r="U330" s="405"/>
      <c r="V330" s="385"/>
      <c r="W330" s="381"/>
      <c r="X330" s="381"/>
      <c r="Y330" s="381"/>
      <c r="Z330" s="381"/>
      <c r="AA330" s="382"/>
      <c r="AB330" s="381"/>
      <c r="AC330" s="381"/>
      <c r="AD330" s="382"/>
      <c r="AE330" s="382"/>
      <c r="AF330" s="381"/>
      <c r="AG330" s="381"/>
      <c r="AH330" s="381"/>
      <c r="AI330" s="382"/>
      <c r="AJ330" s="381"/>
      <c r="AK330" s="385"/>
      <c r="AL330" s="381"/>
      <c r="AM330" s="381"/>
      <c r="AN330" s="381"/>
      <c r="AO330" s="381"/>
      <c r="AP330" s="381"/>
      <c r="AQ330" s="381"/>
      <c r="AR330" s="384"/>
      <c r="AS330" s="384"/>
      <c r="AT330" s="381"/>
      <c r="AU330" s="381"/>
      <c r="AV330" s="381"/>
      <c r="AW330" s="381"/>
      <c r="AX330" s="381"/>
      <c r="AY330" s="381"/>
      <c r="AZ330" s="384"/>
      <c r="BA330" s="384"/>
      <c r="BB330" s="385"/>
      <c r="BC330" s="390"/>
      <c r="BD330" s="390"/>
      <c r="BE330" s="381"/>
      <c r="BF330" s="381"/>
      <c r="BG330" s="381"/>
      <c r="BH330" s="381"/>
      <c r="BI330" s="381"/>
      <c r="BJ330" s="384"/>
      <c r="BK330" s="381"/>
      <c r="BL330" s="381"/>
      <c r="BM330" s="384"/>
      <c r="BN330" s="381"/>
      <c r="BO330" s="381"/>
      <c r="BP330" s="381"/>
      <c r="BQ330" s="381"/>
      <c r="BR330" s="384"/>
      <c r="BS330" s="381"/>
      <c r="BT330" s="385"/>
      <c r="BU330" s="381"/>
      <c r="BV330" s="381"/>
      <c r="BW330" s="381"/>
      <c r="BX330" s="381"/>
      <c r="BY330" s="381"/>
      <c r="BZ330" s="381"/>
      <c r="CA330" s="381"/>
      <c r="CB330" s="384"/>
      <c r="CC330" s="381"/>
      <c r="CD330" s="381"/>
      <c r="CE330" s="381"/>
      <c r="CF330" s="381"/>
      <c r="CG330" s="384"/>
      <c r="CH330" s="381"/>
      <c r="CI330" s="381"/>
      <c r="CJ330" s="381"/>
      <c r="CK330" s="385"/>
      <c r="CL330" s="406"/>
    </row>
    <row r="331" spans="1:90" ht="12.75" customHeight="1">
      <c r="A331" s="7"/>
      <c r="B331" s="7"/>
      <c r="C331" s="7"/>
      <c r="D331" s="16"/>
      <c r="E331" s="386"/>
      <c r="F331" s="382"/>
      <c r="G331" s="381"/>
      <c r="H331" s="381"/>
      <c r="I331" s="381"/>
      <c r="J331" s="382"/>
      <c r="K331" s="381"/>
      <c r="L331" s="381"/>
      <c r="M331" s="382"/>
      <c r="N331" s="382"/>
      <c r="O331" s="381"/>
      <c r="P331" s="381"/>
      <c r="Q331" s="381"/>
      <c r="R331" s="382"/>
      <c r="S331" s="381"/>
      <c r="T331" s="381"/>
      <c r="U331" s="405"/>
      <c r="V331" s="385"/>
      <c r="W331" s="381"/>
      <c r="X331" s="381"/>
      <c r="Y331" s="381"/>
      <c r="Z331" s="381"/>
      <c r="AA331" s="382"/>
      <c r="AB331" s="381"/>
      <c r="AC331" s="381"/>
      <c r="AD331" s="382"/>
      <c r="AE331" s="382"/>
      <c r="AF331" s="381"/>
      <c r="AG331" s="381"/>
      <c r="AH331" s="381"/>
      <c r="AI331" s="382"/>
      <c r="AJ331" s="381"/>
      <c r="AK331" s="385"/>
      <c r="AL331" s="381"/>
      <c r="AM331" s="381"/>
      <c r="AN331" s="381"/>
      <c r="AO331" s="381"/>
      <c r="AP331" s="381"/>
      <c r="AQ331" s="381"/>
      <c r="AR331" s="384"/>
      <c r="AS331" s="384"/>
      <c r="AT331" s="381"/>
      <c r="AU331" s="381"/>
      <c r="AV331" s="381"/>
      <c r="AW331" s="381"/>
      <c r="AX331" s="381"/>
      <c r="AY331" s="381"/>
      <c r="AZ331" s="384"/>
      <c r="BA331" s="384"/>
      <c r="BB331" s="385"/>
      <c r="BC331" s="390"/>
      <c r="BD331" s="390"/>
      <c r="BE331" s="381"/>
      <c r="BF331" s="381"/>
      <c r="BG331" s="381"/>
      <c r="BH331" s="381"/>
      <c r="BI331" s="381"/>
      <c r="BJ331" s="384"/>
      <c r="BK331" s="381"/>
      <c r="BL331" s="381"/>
      <c r="BM331" s="384"/>
      <c r="BN331" s="381"/>
      <c r="BO331" s="381"/>
      <c r="BP331" s="381"/>
      <c r="BQ331" s="381"/>
      <c r="BR331" s="384"/>
      <c r="BS331" s="381"/>
      <c r="BT331" s="385"/>
      <c r="BU331" s="381"/>
      <c r="BV331" s="381"/>
      <c r="BW331" s="381"/>
      <c r="BX331" s="381"/>
      <c r="BY331" s="381"/>
      <c r="BZ331" s="381"/>
      <c r="CA331" s="381"/>
      <c r="CB331" s="384"/>
      <c r="CC331" s="381"/>
      <c r="CD331" s="381"/>
      <c r="CE331" s="381"/>
      <c r="CF331" s="381"/>
      <c r="CG331" s="384"/>
      <c r="CH331" s="381"/>
      <c r="CI331" s="381"/>
      <c r="CJ331" s="381"/>
      <c r="CK331" s="385"/>
      <c r="CL331" s="406"/>
    </row>
    <row r="332" spans="1:90" ht="12.75" customHeight="1">
      <c r="A332" s="7"/>
      <c r="B332" s="7"/>
      <c r="C332" s="7"/>
      <c r="D332" s="16"/>
      <c r="E332" s="386"/>
      <c r="F332" s="382"/>
      <c r="G332" s="381"/>
      <c r="H332" s="381"/>
      <c r="I332" s="381"/>
      <c r="J332" s="382"/>
      <c r="K332" s="381"/>
      <c r="L332" s="381"/>
      <c r="M332" s="382"/>
      <c r="N332" s="382"/>
      <c r="O332" s="381"/>
      <c r="P332" s="381"/>
      <c r="Q332" s="381"/>
      <c r="R332" s="382"/>
      <c r="S332" s="381"/>
      <c r="T332" s="381"/>
      <c r="U332" s="405"/>
      <c r="V332" s="385"/>
      <c r="W332" s="381"/>
      <c r="X332" s="381"/>
      <c r="Y332" s="381"/>
      <c r="Z332" s="381"/>
      <c r="AA332" s="382"/>
      <c r="AB332" s="381"/>
      <c r="AC332" s="381"/>
      <c r="AD332" s="382"/>
      <c r="AE332" s="382"/>
      <c r="AF332" s="381"/>
      <c r="AG332" s="381"/>
      <c r="AH332" s="381"/>
      <c r="AI332" s="382"/>
      <c r="AJ332" s="381"/>
      <c r="AK332" s="385"/>
      <c r="AL332" s="381"/>
      <c r="AM332" s="381"/>
      <c r="AN332" s="381"/>
      <c r="AO332" s="381"/>
      <c r="AP332" s="381"/>
      <c r="AQ332" s="381"/>
      <c r="AR332" s="384"/>
      <c r="AS332" s="384"/>
      <c r="AT332" s="381"/>
      <c r="AU332" s="381"/>
      <c r="AV332" s="381"/>
      <c r="AW332" s="381"/>
      <c r="AX332" s="381"/>
      <c r="AY332" s="381"/>
      <c r="AZ332" s="384"/>
      <c r="BA332" s="384"/>
      <c r="BB332" s="385"/>
      <c r="BC332" s="390"/>
      <c r="BD332" s="390"/>
      <c r="BE332" s="381"/>
      <c r="BF332" s="381"/>
      <c r="BG332" s="381"/>
      <c r="BH332" s="381"/>
      <c r="BI332" s="381"/>
      <c r="BJ332" s="384"/>
      <c r="BK332" s="381"/>
      <c r="BL332" s="381"/>
      <c r="BM332" s="384"/>
      <c r="BN332" s="381"/>
      <c r="BO332" s="381"/>
      <c r="BP332" s="381"/>
      <c r="BQ332" s="381"/>
      <c r="BR332" s="384"/>
      <c r="BS332" s="381"/>
      <c r="BT332" s="385"/>
      <c r="BU332" s="381"/>
      <c r="BV332" s="381"/>
      <c r="BW332" s="381"/>
      <c r="BX332" s="381"/>
      <c r="BY332" s="381"/>
      <c r="BZ332" s="381"/>
      <c r="CA332" s="381"/>
      <c r="CB332" s="384"/>
      <c r="CC332" s="381"/>
      <c r="CD332" s="381"/>
      <c r="CE332" s="381"/>
      <c r="CF332" s="381"/>
      <c r="CG332" s="384"/>
      <c r="CH332" s="381"/>
      <c r="CI332" s="381"/>
      <c r="CJ332" s="381"/>
      <c r="CK332" s="385"/>
      <c r="CL332" s="406"/>
    </row>
    <row r="333" spans="1:90" ht="12.75" customHeight="1">
      <c r="A333" s="7"/>
      <c r="B333" s="7"/>
      <c r="C333" s="7"/>
      <c r="D333" s="16"/>
      <c r="E333" s="386"/>
      <c r="F333" s="382"/>
      <c r="G333" s="381"/>
      <c r="H333" s="381"/>
      <c r="I333" s="381"/>
      <c r="J333" s="382"/>
      <c r="K333" s="381"/>
      <c r="L333" s="381"/>
      <c r="M333" s="382"/>
      <c r="N333" s="382"/>
      <c r="O333" s="381"/>
      <c r="P333" s="381"/>
      <c r="Q333" s="381"/>
      <c r="R333" s="382"/>
      <c r="S333" s="381"/>
      <c r="T333" s="381"/>
      <c r="U333" s="405"/>
      <c r="V333" s="385"/>
      <c r="W333" s="381"/>
      <c r="X333" s="381"/>
      <c r="Y333" s="381"/>
      <c r="Z333" s="381"/>
      <c r="AA333" s="382"/>
      <c r="AB333" s="381"/>
      <c r="AC333" s="381"/>
      <c r="AD333" s="382"/>
      <c r="AE333" s="382"/>
      <c r="AF333" s="381"/>
      <c r="AG333" s="381"/>
      <c r="AH333" s="381"/>
      <c r="AI333" s="382"/>
      <c r="AJ333" s="381"/>
      <c r="AK333" s="385"/>
      <c r="AL333" s="381"/>
      <c r="AM333" s="381"/>
      <c r="AN333" s="381"/>
      <c r="AO333" s="381"/>
      <c r="AP333" s="381"/>
      <c r="AQ333" s="381"/>
      <c r="AR333" s="384"/>
      <c r="AS333" s="384"/>
      <c r="AT333" s="381"/>
      <c r="AU333" s="381"/>
      <c r="AV333" s="381"/>
      <c r="AW333" s="381"/>
      <c r="AX333" s="381"/>
      <c r="AY333" s="381"/>
      <c r="AZ333" s="384"/>
      <c r="BA333" s="384"/>
      <c r="BB333" s="385"/>
      <c r="BC333" s="390"/>
      <c r="BD333" s="390"/>
      <c r="BE333" s="381"/>
      <c r="BF333" s="381"/>
      <c r="BG333" s="381"/>
      <c r="BH333" s="381"/>
      <c r="BI333" s="381"/>
      <c r="BJ333" s="384"/>
      <c r="BK333" s="381"/>
      <c r="BL333" s="381"/>
      <c r="BM333" s="384"/>
      <c r="BN333" s="381"/>
      <c r="BO333" s="381"/>
      <c r="BP333" s="381"/>
      <c r="BQ333" s="381"/>
      <c r="BR333" s="384"/>
      <c r="BS333" s="381"/>
      <c r="BT333" s="385"/>
      <c r="BU333" s="381"/>
      <c r="BV333" s="381"/>
      <c r="BW333" s="381"/>
      <c r="BX333" s="381"/>
      <c r="BY333" s="381"/>
      <c r="BZ333" s="381"/>
      <c r="CA333" s="381"/>
      <c r="CB333" s="384"/>
      <c r="CC333" s="381"/>
      <c r="CD333" s="381"/>
      <c r="CE333" s="381"/>
      <c r="CF333" s="381"/>
      <c r="CG333" s="384"/>
      <c r="CH333" s="381"/>
      <c r="CI333" s="381"/>
      <c r="CJ333" s="381"/>
      <c r="CK333" s="385"/>
      <c r="CL333" s="406"/>
    </row>
    <row r="334" spans="1:90" ht="12.75" customHeight="1">
      <c r="A334" s="7"/>
      <c r="B334" s="7"/>
      <c r="C334" s="7"/>
      <c r="D334" s="16"/>
      <c r="E334" s="386"/>
      <c r="F334" s="382"/>
      <c r="G334" s="381"/>
      <c r="H334" s="381"/>
      <c r="I334" s="381"/>
      <c r="J334" s="382"/>
      <c r="K334" s="381"/>
      <c r="L334" s="381"/>
      <c r="M334" s="382"/>
      <c r="N334" s="382"/>
      <c r="O334" s="381"/>
      <c r="P334" s="381"/>
      <c r="Q334" s="381"/>
      <c r="R334" s="382"/>
      <c r="S334" s="381"/>
      <c r="T334" s="381"/>
      <c r="U334" s="405"/>
      <c r="V334" s="385"/>
      <c r="W334" s="381"/>
      <c r="X334" s="381"/>
      <c r="Y334" s="381"/>
      <c r="Z334" s="381"/>
      <c r="AA334" s="382"/>
      <c r="AB334" s="381"/>
      <c r="AC334" s="381"/>
      <c r="AD334" s="382"/>
      <c r="AE334" s="382"/>
      <c r="AF334" s="381"/>
      <c r="AG334" s="381"/>
      <c r="AH334" s="381"/>
      <c r="AI334" s="382"/>
      <c r="AJ334" s="381"/>
      <c r="AK334" s="385"/>
      <c r="AL334" s="381"/>
      <c r="AM334" s="381"/>
      <c r="AN334" s="381"/>
      <c r="AO334" s="381"/>
      <c r="AP334" s="381"/>
      <c r="AQ334" s="381"/>
      <c r="AR334" s="384"/>
      <c r="AS334" s="384"/>
      <c r="AT334" s="381"/>
      <c r="AU334" s="381"/>
      <c r="AV334" s="381"/>
      <c r="AW334" s="381"/>
      <c r="AX334" s="381"/>
      <c r="AY334" s="381"/>
      <c r="AZ334" s="384"/>
      <c r="BA334" s="384"/>
      <c r="BB334" s="385"/>
      <c r="BC334" s="390"/>
      <c r="BD334" s="390"/>
      <c r="BE334" s="381"/>
      <c r="BF334" s="381"/>
      <c r="BG334" s="381"/>
      <c r="BH334" s="381"/>
      <c r="BI334" s="381"/>
      <c r="BJ334" s="384"/>
      <c r="BK334" s="381"/>
      <c r="BL334" s="381"/>
      <c r="BM334" s="384"/>
      <c r="BN334" s="381"/>
      <c r="BO334" s="381"/>
      <c r="BP334" s="381"/>
      <c r="BQ334" s="381"/>
      <c r="BR334" s="384"/>
      <c r="BS334" s="381"/>
      <c r="BT334" s="385"/>
      <c r="BU334" s="381"/>
      <c r="BV334" s="381"/>
      <c r="BW334" s="381"/>
      <c r="BX334" s="381"/>
      <c r="BY334" s="381"/>
      <c r="BZ334" s="381"/>
      <c r="CA334" s="381"/>
      <c r="CB334" s="384"/>
      <c r="CC334" s="381"/>
      <c r="CD334" s="381"/>
      <c r="CE334" s="381"/>
      <c r="CF334" s="381"/>
      <c r="CG334" s="384"/>
      <c r="CH334" s="381"/>
      <c r="CI334" s="381"/>
      <c r="CJ334" s="381"/>
      <c r="CK334" s="385"/>
      <c r="CL334" s="406"/>
    </row>
    <row r="335" spans="1:90" ht="12.75" customHeight="1">
      <c r="A335" s="7"/>
      <c r="B335" s="7"/>
      <c r="C335" s="7"/>
      <c r="D335" s="16"/>
      <c r="E335" s="386"/>
      <c r="F335" s="382"/>
      <c r="G335" s="381"/>
      <c r="H335" s="381"/>
      <c r="I335" s="381"/>
      <c r="J335" s="382"/>
      <c r="K335" s="381"/>
      <c r="L335" s="381"/>
      <c r="M335" s="382"/>
      <c r="N335" s="382"/>
      <c r="O335" s="381"/>
      <c r="P335" s="381"/>
      <c r="Q335" s="381"/>
      <c r="R335" s="382"/>
      <c r="S335" s="381"/>
      <c r="T335" s="381"/>
      <c r="U335" s="405"/>
      <c r="V335" s="385"/>
      <c r="W335" s="381"/>
      <c r="X335" s="381"/>
      <c r="Y335" s="381"/>
      <c r="Z335" s="381"/>
      <c r="AA335" s="382"/>
      <c r="AB335" s="381"/>
      <c r="AC335" s="381"/>
      <c r="AD335" s="382"/>
      <c r="AE335" s="382"/>
      <c r="AF335" s="381"/>
      <c r="AG335" s="381"/>
      <c r="AH335" s="381"/>
      <c r="AI335" s="382"/>
      <c r="AJ335" s="381"/>
      <c r="AK335" s="385"/>
      <c r="AL335" s="381"/>
      <c r="AM335" s="381"/>
      <c r="AN335" s="381"/>
      <c r="AO335" s="381"/>
      <c r="AP335" s="381"/>
      <c r="AQ335" s="381"/>
      <c r="AR335" s="384"/>
      <c r="AS335" s="384"/>
      <c r="AT335" s="381"/>
      <c r="AU335" s="381"/>
      <c r="AV335" s="381"/>
      <c r="AW335" s="381"/>
      <c r="AX335" s="381"/>
      <c r="AY335" s="381"/>
      <c r="AZ335" s="384"/>
      <c r="BA335" s="384"/>
      <c r="BB335" s="385"/>
      <c r="BC335" s="390"/>
      <c r="BD335" s="390"/>
      <c r="BE335" s="381"/>
      <c r="BF335" s="381"/>
      <c r="BG335" s="381"/>
      <c r="BH335" s="381"/>
      <c r="BI335" s="381"/>
      <c r="BJ335" s="384"/>
      <c r="BK335" s="381"/>
      <c r="BL335" s="381"/>
      <c r="BM335" s="384"/>
      <c r="BN335" s="381"/>
      <c r="BO335" s="381"/>
      <c r="BP335" s="381"/>
      <c r="BQ335" s="381"/>
      <c r="BR335" s="384"/>
      <c r="BS335" s="381"/>
      <c r="BT335" s="385"/>
      <c r="BU335" s="381"/>
      <c r="BV335" s="381"/>
      <c r="BW335" s="381"/>
      <c r="BX335" s="381"/>
      <c r="BY335" s="381"/>
      <c r="BZ335" s="381"/>
      <c r="CA335" s="381"/>
      <c r="CB335" s="384"/>
      <c r="CC335" s="381"/>
      <c r="CD335" s="381"/>
      <c r="CE335" s="381"/>
      <c r="CF335" s="381"/>
      <c r="CG335" s="384"/>
      <c r="CH335" s="381"/>
      <c r="CI335" s="381"/>
      <c r="CJ335" s="381"/>
      <c r="CK335" s="385"/>
      <c r="CL335" s="406"/>
    </row>
    <row r="336" spans="1:90" ht="12.75" customHeight="1">
      <c r="A336" s="7"/>
      <c r="B336" s="7"/>
      <c r="C336" s="7"/>
      <c r="D336" s="16"/>
      <c r="E336" s="386"/>
      <c r="F336" s="382"/>
      <c r="G336" s="381"/>
      <c r="H336" s="381"/>
      <c r="I336" s="381"/>
      <c r="J336" s="382"/>
      <c r="K336" s="381"/>
      <c r="L336" s="381"/>
      <c r="M336" s="382"/>
      <c r="N336" s="382"/>
      <c r="O336" s="381"/>
      <c r="P336" s="381"/>
      <c r="Q336" s="381"/>
      <c r="R336" s="382"/>
      <c r="S336" s="381"/>
      <c r="T336" s="381"/>
      <c r="U336" s="405"/>
      <c r="V336" s="385"/>
      <c r="W336" s="381"/>
      <c r="X336" s="381"/>
      <c r="Y336" s="381"/>
      <c r="Z336" s="381"/>
      <c r="AA336" s="382"/>
      <c r="AB336" s="381"/>
      <c r="AC336" s="381"/>
      <c r="AD336" s="382"/>
      <c r="AE336" s="382"/>
      <c r="AF336" s="381"/>
      <c r="AG336" s="381"/>
      <c r="AH336" s="381"/>
      <c r="AI336" s="382"/>
      <c r="AJ336" s="381"/>
      <c r="AK336" s="385"/>
      <c r="AL336" s="381"/>
      <c r="AM336" s="381"/>
      <c r="AN336" s="381"/>
      <c r="AO336" s="381"/>
      <c r="AP336" s="381"/>
      <c r="AQ336" s="381"/>
      <c r="AR336" s="384"/>
      <c r="AS336" s="384"/>
      <c r="AT336" s="381"/>
      <c r="AU336" s="381"/>
      <c r="AV336" s="381"/>
      <c r="AW336" s="381"/>
      <c r="AX336" s="381"/>
      <c r="AY336" s="381"/>
      <c r="AZ336" s="384"/>
      <c r="BA336" s="384"/>
      <c r="BB336" s="385"/>
      <c r="BC336" s="390"/>
      <c r="BD336" s="390"/>
      <c r="BE336" s="381"/>
      <c r="BF336" s="381"/>
      <c r="BG336" s="381"/>
      <c r="BH336" s="381"/>
      <c r="BI336" s="381"/>
      <c r="BJ336" s="384"/>
      <c r="BK336" s="381"/>
      <c r="BL336" s="381"/>
      <c r="BM336" s="384"/>
      <c r="BN336" s="381"/>
      <c r="BO336" s="381"/>
      <c r="BP336" s="381"/>
      <c r="BQ336" s="381"/>
      <c r="BR336" s="384"/>
      <c r="BS336" s="381"/>
      <c r="BT336" s="385"/>
      <c r="BU336" s="381"/>
      <c r="BV336" s="381"/>
      <c r="BW336" s="381"/>
      <c r="BX336" s="381"/>
      <c r="BY336" s="381"/>
      <c r="BZ336" s="381"/>
      <c r="CA336" s="381"/>
      <c r="CB336" s="384"/>
      <c r="CC336" s="381"/>
      <c r="CD336" s="381"/>
      <c r="CE336" s="381"/>
      <c r="CF336" s="381"/>
      <c r="CG336" s="384"/>
      <c r="CH336" s="381"/>
      <c r="CI336" s="381"/>
      <c r="CJ336" s="381"/>
      <c r="CK336" s="385"/>
      <c r="CL336" s="406"/>
    </row>
    <row r="337" spans="1:90" ht="12.75" customHeight="1">
      <c r="A337" s="7"/>
      <c r="B337" s="7"/>
      <c r="C337" s="7"/>
      <c r="D337" s="16"/>
      <c r="E337" s="386"/>
      <c r="F337" s="382"/>
      <c r="G337" s="381"/>
      <c r="H337" s="381"/>
      <c r="I337" s="381"/>
      <c r="J337" s="382"/>
      <c r="K337" s="381"/>
      <c r="L337" s="381"/>
      <c r="M337" s="382"/>
      <c r="N337" s="382"/>
      <c r="O337" s="381"/>
      <c r="P337" s="381"/>
      <c r="Q337" s="381"/>
      <c r="R337" s="382"/>
      <c r="S337" s="381"/>
      <c r="T337" s="381"/>
      <c r="U337" s="405"/>
      <c r="V337" s="385"/>
      <c r="W337" s="381"/>
      <c r="X337" s="381"/>
      <c r="Y337" s="381"/>
      <c r="Z337" s="381"/>
      <c r="AA337" s="382"/>
      <c r="AB337" s="381"/>
      <c r="AC337" s="381"/>
      <c r="AD337" s="382"/>
      <c r="AE337" s="382"/>
      <c r="AF337" s="381"/>
      <c r="AG337" s="381"/>
      <c r="AH337" s="381"/>
      <c r="AI337" s="382"/>
      <c r="AJ337" s="381"/>
      <c r="AK337" s="385"/>
      <c r="AL337" s="381"/>
      <c r="AM337" s="381"/>
      <c r="AN337" s="381"/>
      <c r="AO337" s="381"/>
      <c r="AP337" s="381"/>
      <c r="AQ337" s="381"/>
      <c r="AR337" s="384"/>
      <c r="AS337" s="384"/>
      <c r="AT337" s="381"/>
      <c r="AU337" s="381"/>
      <c r="AV337" s="381"/>
      <c r="AW337" s="381"/>
      <c r="AX337" s="381"/>
      <c r="AY337" s="381"/>
      <c r="AZ337" s="384"/>
      <c r="BA337" s="384"/>
      <c r="BB337" s="385"/>
      <c r="BC337" s="390"/>
      <c r="BD337" s="390"/>
      <c r="BE337" s="381"/>
      <c r="BF337" s="381"/>
      <c r="BG337" s="381"/>
      <c r="BH337" s="381"/>
      <c r="BI337" s="381"/>
      <c r="BJ337" s="384"/>
      <c r="BK337" s="381"/>
      <c r="BL337" s="381"/>
      <c r="BM337" s="384"/>
      <c r="BN337" s="381"/>
      <c r="BO337" s="381"/>
      <c r="BP337" s="381"/>
      <c r="BQ337" s="381"/>
      <c r="BR337" s="384"/>
      <c r="BS337" s="381"/>
      <c r="BT337" s="385"/>
      <c r="BU337" s="381"/>
      <c r="BV337" s="381"/>
      <c r="BW337" s="381"/>
      <c r="BX337" s="381"/>
      <c r="BY337" s="381"/>
      <c r="BZ337" s="381"/>
      <c r="CA337" s="381"/>
      <c r="CB337" s="384"/>
      <c r="CC337" s="381"/>
      <c r="CD337" s="381"/>
      <c r="CE337" s="381"/>
      <c r="CF337" s="381"/>
      <c r="CG337" s="384"/>
      <c r="CH337" s="381"/>
      <c r="CI337" s="381"/>
      <c r="CJ337" s="381"/>
      <c r="CK337" s="385"/>
      <c r="CL337" s="406"/>
    </row>
    <row r="338" spans="1:90" ht="12.75" customHeight="1">
      <c r="A338" s="7"/>
      <c r="B338" s="7"/>
      <c r="C338" s="7"/>
      <c r="D338" s="16"/>
      <c r="E338" s="386"/>
      <c r="F338" s="382"/>
      <c r="G338" s="381"/>
      <c r="H338" s="381"/>
      <c r="I338" s="381"/>
      <c r="J338" s="382"/>
      <c r="K338" s="381"/>
      <c r="L338" s="381"/>
      <c r="M338" s="382"/>
      <c r="N338" s="382"/>
      <c r="O338" s="381"/>
      <c r="P338" s="381"/>
      <c r="Q338" s="381"/>
      <c r="R338" s="382"/>
      <c r="S338" s="381"/>
      <c r="T338" s="381"/>
      <c r="U338" s="405"/>
      <c r="V338" s="385"/>
      <c r="W338" s="381"/>
      <c r="X338" s="381"/>
      <c r="Y338" s="381"/>
      <c r="Z338" s="381"/>
      <c r="AA338" s="382"/>
      <c r="AB338" s="381"/>
      <c r="AC338" s="381"/>
      <c r="AD338" s="382"/>
      <c r="AE338" s="382"/>
      <c r="AF338" s="381"/>
      <c r="AG338" s="381"/>
      <c r="AH338" s="381"/>
      <c r="AI338" s="382"/>
      <c r="AJ338" s="381"/>
      <c r="AK338" s="385"/>
      <c r="AL338" s="381"/>
      <c r="AM338" s="381"/>
      <c r="AN338" s="381"/>
      <c r="AO338" s="381"/>
      <c r="AP338" s="381"/>
      <c r="AQ338" s="381"/>
      <c r="AR338" s="384"/>
      <c r="AS338" s="384"/>
      <c r="AT338" s="381"/>
      <c r="AU338" s="381"/>
      <c r="AV338" s="381"/>
      <c r="AW338" s="381"/>
      <c r="AX338" s="381"/>
      <c r="AY338" s="381"/>
      <c r="AZ338" s="384"/>
      <c r="BA338" s="384"/>
      <c r="BB338" s="385"/>
      <c r="BC338" s="390"/>
      <c r="BD338" s="390"/>
      <c r="BE338" s="381"/>
      <c r="BF338" s="381"/>
      <c r="BG338" s="381"/>
      <c r="BH338" s="381"/>
      <c r="BI338" s="381"/>
      <c r="BJ338" s="384"/>
      <c r="BK338" s="381"/>
      <c r="BL338" s="381"/>
      <c r="BM338" s="384"/>
      <c r="BN338" s="381"/>
      <c r="BO338" s="381"/>
      <c r="BP338" s="381"/>
      <c r="BQ338" s="381"/>
      <c r="BR338" s="384"/>
      <c r="BS338" s="381"/>
      <c r="BT338" s="385"/>
      <c r="BU338" s="381"/>
      <c r="BV338" s="381"/>
      <c r="BW338" s="381"/>
      <c r="BX338" s="381"/>
      <c r="BY338" s="381"/>
      <c r="BZ338" s="381"/>
      <c r="CA338" s="381"/>
      <c r="CB338" s="384"/>
      <c r="CC338" s="381"/>
      <c r="CD338" s="381"/>
      <c r="CE338" s="381"/>
      <c r="CF338" s="381"/>
      <c r="CG338" s="384"/>
      <c r="CH338" s="381"/>
      <c r="CI338" s="381"/>
      <c r="CJ338" s="381"/>
      <c r="CK338" s="385"/>
      <c r="CL338" s="406"/>
    </row>
    <row r="339" spans="1:90" ht="12.75" customHeight="1">
      <c r="A339" s="7"/>
      <c r="B339" s="7"/>
      <c r="C339" s="7"/>
      <c r="D339" s="16"/>
      <c r="E339" s="386"/>
      <c r="F339" s="382"/>
      <c r="G339" s="381"/>
      <c r="H339" s="381"/>
      <c r="I339" s="381"/>
      <c r="J339" s="382"/>
      <c r="K339" s="381"/>
      <c r="L339" s="381"/>
      <c r="M339" s="382"/>
      <c r="N339" s="382"/>
      <c r="O339" s="381"/>
      <c r="P339" s="381"/>
      <c r="Q339" s="381"/>
      <c r="R339" s="382"/>
      <c r="S339" s="381"/>
      <c r="T339" s="381"/>
      <c r="U339" s="405"/>
      <c r="V339" s="385"/>
      <c r="W339" s="381"/>
      <c r="X339" s="381"/>
      <c r="Y339" s="381"/>
      <c r="Z339" s="381"/>
      <c r="AA339" s="382"/>
      <c r="AB339" s="381"/>
      <c r="AC339" s="381"/>
      <c r="AD339" s="382"/>
      <c r="AE339" s="382"/>
      <c r="AF339" s="381"/>
      <c r="AG339" s="381"/>
      <c r="AH339" s="381"/>
      <c r="AI339" s="382"/>
      <c r="AJ339" s="381"/>
      <c r="AK339" s="385"/>
      <c r="AL339" s="381"/>
      <c r="AM339" s="381"/>
      <c r="AN339" s="381"/>
      <c r="AO339" s="381"/>
      <c r="AP339" s="381"/>
      <c r="AQ339" s="381"/>
      <c r="AR339" s="384"/>
      <c r="AS339" s="384"/>
      <c r="AT339" s="381"/>
      <c r="AU339" s="381"/>
      <c r="AV339" s="381"/>
      <c r="AW339" s="381"/>
      <c r="AX339" s="381"/>
      <c r="AY339" s="381"/>
      <c r="AZ339" s="384"/>
      <c r="BA339" s="384"/>
      <c r="BB339" s="385"/>
      <c r="BC339" s="390"/>
      <c r="BD339" s="390"/>
      <c r="BE339" s="381"/>
      <c r="BF339" s="381"/>
      <c r="BG339" s="381"/>
      <c r="BH339" s="381"/>
      <c r="BI339" s="381"/>
      <c r="BJ339" s="384"/>
      <c r="BK339" s="381"/>
      <c r="BL339" s="381"/>
      <c r="BM339" s="384"/>
      <c r="BN339" s="381"/>
      <c r="BO339" s="381"/>
      <c r="BP339" s="381"/>
      <c r="BQ339" s="381"/>
      <c r="BR339" s="384"/>
      <c r="BS339" s="381"/>
      <c r="BT339" s="385"/>
      <c r="BU339" s="381"/>
      <c r="BV339" s="381"/>
      <c r="BW339" s="381"/>
      <c r="BX339" s="381"/>
      <c r="BY339" s="381"/>
      <c r="BZ339" s="381"/>
      <c r="CA339" s="381"/>
      <c r="CB339" s="384"/>
      <c r="CC339" s="381"/>
      <c r="CD339" s="381"/>
      <c r="CE339" s="381"/>
      <c r="CF339" s="381"/>
      <c r="CG339" s="384"/>
      <c r="CH339" s="381"/>
      <c r="CI339" s="381"/>
      <c r="CJ339" s="381"/>
      <c r="CK339" s="385"/>
      <c r="CL339" s="406"/>
    </row>
    <row r="340" spans="1:90" ht="12.75" customHeight="1">
      <c r="A340" s="7"/>
      <c r="B340" s="7"/>
      <c r="C340" s="7"/>
      <c r="D340" s="16"/>
      <c r="E340" s="386"/>
      <c r="F340" s="382"/>
      <c r="G340" s="381"/>
      <c r="H340" s="381"/>
      <c r="I340" s="381"/>
      <c r="J340" s="382"/>
      <c r="K340" s="381"/>
      <c r="L340" s="381"/>
      <c r="M340" s="382"/>
      <c r="N340" s="382"/>
      <c r="O340" s="381"/>
      <c r="P340" s="381"/>
      <c r="Q340" s="381"/>
      <c r="R340" s="382"/>
      <c r="S340" s="381"/>
      <c r="T340" s="381"/>
      <c r="U340" s="405"/>
      <c r="V340" s="385"/>
      <c r="W340" s="381"/>
      <c r="X340" s="381"/>
      <c r="Y340" s="381"/>
      <c r="Z340" s="381"/>
      <c r="AA340" s="382"/>
      <c r="AB340" s="381"/>
      <c r="AC340" s="381"/>
      <c r="AD340" s="382"/>
      <c r="AE340" s="382"/>
      <c r="AF340" s="381"/>
      <c r="AG340" s="381"/>
      <c r="AH340" s="381"/>
      <c r="AI340" s="382"/>
      <c r="AJ340" s="381"/>
      <c r="AK340" s="385"/>
      <c r="AL340" s="381"/>
      <c r="AM340" s="381"/>
      <c r="AN340" s="381"/>
      <c r="AO340" s="381"/>
      <c r="AP340" s="381"/>
      <c r="AQ340" s="381"/>
      <c r="AR340" s="384"/>
      <c r="AS340" s="384"/>
      <c r="AT340" s="381"/>
      <c r="AU340" s="381"/>
      <c r="AV340" s="381"/>
      <c r="AW340" s="381"/>
      <c r="AX340" s="381"/>
      <c r="AY340" s="381"/>
      <c r="AZ340" s="384"/>
      <c r="BA340" s="384"/>
      <c r="BB340" s="385"/>
      <c r="BC340" s="390"/>
      <c r="BD340" s="390"/>
      <c r="BE340" s="381"/>
      <c r="BF340" s="381"/>
      <c r="BG340" s="381"/>
      <c r="BH340" s="381"/>
      <c r="BI340" s="381"/>
      <c r="BJ340" s="384"/>
      <c r="BK340" s="381"/>
      <c r="BL340" s="381"/>
      <c r="BM340" s="384"/>
      <c r="BN340" s="381"/>
      <c r="BO340" s="381"/>
      <c r="BP340" s="381"/>
      <c r="BQ340" s="381"/>
      <c r="BR340" s="384"/>
      <c r="BS340" s="381"/>
      <c r="BT340" s="385"/>
      <c r="BU340" s="381"/>
      <c r="BV340" s="381"/>
      <c r="BW340" s="381"/>
      <c r="BX340" s="381"/>
      <c r="BY340" s="381"/>
      <c r="BZ340" s="381"/>
      <c r="CA340" s="381"/>
      <c r="CB340" s="384"/>
      <c r="CC340" s="381"/>
      <c r="CD340" s="381"/>
      <c r="CE340" s="381"/>
      <c r="CF340" s="381"/>
      <c r="CG340" s="384"/>
      <c r="CH340" s="381"/>
      <c r="CI340" s="381"/>
      <c r="CJ340" s="381"/>
      <c r="CK340" s="385"/>
      <c r="CL340" s="406"/>
    </row>
    <row r="341" spans="1:90" ht="12.75" customHeight="1">
      <c r="A341" s="7"/>
      <c r="B341" s="7"/>
      <c r="C341" s="7"/>
      <c r="D341" s="16"/>
      <c r="E341" s="386"/>
      <c r="F341" s="382"/>
      <c r="G341" s="381"/>
      <c r="H341" s="381"/>
      <c r="I341" s="381"/>
      <c r="J341" s="382"/>
      <c r="K341" s="381"/>
      <c r="L341" s="381"/>
      <c r="M341" s="382"/>
      <c r="N341" s="382"/>
      <c r="O341" s="381"/>
      <c r="P341" s="381"/>
      <c r="Q341" s="381"/>
      <c r="R341" s="382"/>
      <c r="S341" s="381"/>
      <c r="T341" s="381"/>
      <c r="U341" s="405"/>
      <c r="V341" s="385"/>
      <c r="W341" s="381"/>
      <c r="X341" s="381"/>
      <c r="Y341" s="381"/>
      <c r="Z341" s="381"/>
      <c r="AA341" s="382"/>
      <c r="AB341" s="381"/>
      <c r="AC341" s="381"/>
      <c r="AD341" s="382"/>
      <c r="AE341" s="382"/>
      <c r="AF341" s="381"/>
      <c r="AG341" s="381"/>
      <c r="AH341" s="381"/>
      <c r="AI341" s="382"/>
      <c r="AJ341" s="381"/>
      <c r="AK341" s="385"/>
      <c r="AL341" s="381"/>
      <c r="AM341" s="381"/>
      <c r="AN341" s="381"/>
      <c r="AO341" s="381"/>
      <c r="AP341" s="381"/>
      <c r="AQ341" s="381"/>
      <c r="AR341" s="384"/>
      <c r="AS341" s="384"/>
      <c r="AT341" s="381"/>
      <c r="AU341" s="381"/>
      <c r="AV341" s="381"/>
      <c r="AW341" s="381"/>
      <c r="AX341" s="381"/>
      <c r="AY341" s="381"/>
      <c r="AZ341" s="384"/>
      <c r="BA341" s="384"/>
      <c r="BB341" s="385"/>
      <c r="BC341" s="390"/>
      <c r="BD341" s="390"/>
      <c r="BE341" s="381"/>
      <c r="BF341" s="381"/>
      <c r="BG341" s="381"/>
      <c r="BH341" s="381"/>
      <c r="BI341" s="381"/>
      <c r="BJ341" s="384"/>
      <c r="BK341" s="381"/>
      <c r="BL341" s="381"/>
      <c r="BM341" s="384"/>
      <c r="BN341" s="381"/>
      <c r="BO341" s="381"/>
      <c r="BP341" s="381"/>
      <c r="BQ341" s="381"/>
      <c r="BR341" s="384"/>
      <c r="BS341" s="381"/>
      <c r="BT341" s="385"/>
      <c r="BU341" s="381"/>
      <c r="BV341" s="381"/>
      <c r="BW341" s="381"/>
      <c r="BX341" s="381"/>
      <c r="BY341" s="381"/>
      <c r="BZ341" s="381"/>
      <c r="CA341" s="381"/>
      <c r="CB341" s="384"/>
      <c r="CC341" s="381"/>
      <c r="CD341" s="381"/>
      <c r="CE341" s="381"/>
      <c r="CF341" s="381"/>
      <c r="CG341" s="384"/>
      <c r="CH341" s="381"/>
      <c r="CI341" s="381"/>
      <c r="CJ341" s="381"/>
      <c r="CK341" s="385"/>
      <c r="CL341" s="406"/>
    </row>
    <row r="342" spans="1:90" ht="12.75" customHeight="1">
      <c r="A342" s="7"/>
      <c r="B342" s="7"/>
      <c r="C342" s="7"/>
      <c r="D342" s="16"/>
      <c r="E342" s="386"/>
      <c r="F342" s="382"/>
      <c r="G342" s="381"/>
      <c r="H342" s="381"/>
      <c r="I342" s="381"/>
      <c r="J342" s="382"/>
      <c r="K342" s="381"/>
      <c r="L342" s="381"/>
      <c r="M342" s="382"/>
      <c r="N342" s="382"/>
      <c r="O342" s="381"/>
      <c r="P342" s="381"/>
      <c r="Q342" s="381"/>
      <c r="R342" s="382"/>
      <c r="S342" s="381"/>
      <c r="T342" s="381"/>
      <c r="U342" s="405"/>
      <c r="V342" s="385"/>
      <c r="W342" s="381"/>
      <c r="X342" s="381"/>
      <c r="Y342" s="381"/>
      <c r="Z342" s="381"/>
      <c r="AA342" s="382"/>
      <c r="AB342" s="381"/>
      <c r="AC342" s="381"/>
      <c r="AD342" s="382"/>
      <c r="AE342" s="382"/>
      <c r="AF342" s="381"/>
      <c r="AG342" s="381"/>
      <c r="AH342" s="381"/>
      <c r="AI342" s="382"/>
      <c r="AJ342" s="381"/>
      <c r="AK342" s="385"/>
      <c r="AL342" s="381"/>
      <c r="AM342" s="381"/>
      <c r="AN342" s="381"/>
      <c r="AO342" s="381"/>
      <c r="AP342" s="381"/>
      <c r="AQ342" s="381"/>
      <c r="AR342" s="384"/>
      <c r="AS342" s="384"/>
      <c r="AT342" s="381"/>
      <c r="AU342" s="381"/>
      <c r="AV342" s="381"/>
      <c r="AW342" s="381"/>
      <c r="AX342" s="381"/>
      <c r="AY342" s="381"/>
      <c r="AZ342" s="384"/>
      <c r="BA342" s="384"/>
      <c r="BB342" s="385"/>
      <c r="BC342" s="390"/>
      <c r="BD342" s="390"/>
      <c r="BE342" s="381"/>
      <c r="BF342" s="381"/>
      <c r="BG342" s="381"/>
      <c r="BH342" s="381"/>
      <c r="BI342" s="381"/>
      <c r="BJ342" s="384"/>
      <c r="BK342" s="381"/>
      <c r="BL342" s="381"/>
      <c r="BM342" s="384"/>
      <c r="BN342" s="381"/>
      <c r="BO342" s="381"/>
      <c r="BP342" s="381"/>
      <c r="BQ342" s="381"/>
      <c r="BR342" s="384"/>
      <c r="BS342" s="381"/>
      <c r="BT342" s="385"/>
      <c r="BU342" s="381"/>
      <c r="BV342" s="381"/>
      <c r="BW342" s="381"/>
      <c r="BX342" s="381"/>
      <c r="BY342" s="381"/>
      <c r="BZ342" s="381"/>
      <c r="CA342" s="381"/>
      <c r="CB342" s="384"/>
      <c r="CC342" s="381"/>
      <c r="CD342" s="381"/>
      <c r="CE342" s="381"/>
      <c r="CF342" s="381"/>
      <c r="CG342" s="384"/>
      <c r="CH342" s="381"/>
      <c r="CI342" s="381"/>
      <c r="CJ342" s="381"/>
      <c r="CK342" s="385"/>
      <c r="CL342" s="406"/>
    </row>
    <row r="343" spans="1:90" ht="12.75" customHeight="1">
      <c r="A343" s="7"/>
      <c r="B343" s="7"/>
      <c r="C343" s="7"/>
      <c r="D343" s="16"/>
      <c r="E343" s="386"/>
      <c r="F343" s="382"/>
      <c r="G343" s="381"/>
      <c r="H343" s="381"/>
      <c r="I343" s="381"/>
      <c r="J343" s="382"/>
      <c r="K343" s="381"/>
      <c r="L343" s="381"/>
      <c r="M343" s="382"/>
      <c r="N343" s="382"/>
      <c r="O343" s="381"/>
      <c r="P343" s="381"/>
      <c r="Q343" s="381"/>
      <c r="R343" s="382"/>
      <c r="S343" s="381"/>
      <c r="T343" s="381"/>
      <c r="U343" s="405"/>
      <c r="V343" s="385"/>
      <c r="W343" s="381"/>
      <c r="X343" s="381"/>
      <c r="Y343" s="381"/>
      <c r="Z343" s="381"/>
      <c r="AA343" s="382"/>
      <c r="AB343" s="381"/>
      <c r="AC343" s="381"/>
      <c r="AD343" s="382"/>
      <c r="AE343" s="382"/>
      <c r="AF343" s="381"/>
      <c r="AG343" s="381"/>
      <c r="AH343" s="381"/>
      <c r="AI343" s="382"/>
      <c r="AJ343" s="381"/>
      <c r="AK343" s="385"/>
      <c r="AL343" s="381"/>
      <c r="AM343" s="381"/>
      <c r="AN343" s="381"/>
      <c r="AO343" s="381"/>
      <c r="AP343" s="381"/>
      <c r="AQ343" s="381"/>
      <c r="AR343" s="384"/>
      <c r="AS343" s="384"/>
      <c r="AT343" s="381"/>
      <c r="AU343" s="381"/>
      <c r="AV343" s="381"/>
      <c r="AW343" s="381"/>
      <c r="AX343" s="381"/>
      <c r="AY343" s="381"/>
      <c r="AZ343" s="384"/>
      <c r="BA343" s="384"/>
      <c r="BB343" s="385"/>
      <c r="BC343" s="390"/>
      <c r="BD343" s="390"/>
      <c r="BE343" s="381"/>
      <c r="BF343" s="381"/>
      <c r="BG343" s="381"/>
      <c r="BH343" s="381"/>
      <c r="BI343" s="381"/>
      <c r="BJ343" s="384"/>
      <c r="BK343" s="381"/>
      <c r="BL343" s="381"/>
      <c r="BM343" s="384"/>
      <c r="BN343" s="381"/>
      <c r="BO343" s="381"/>
      <c r="BP343" s="381"/>
      <c r="BQ343" s="381"/>
      <c r="BR343" s="384"/>
      <c r="BS343" s="381"/>
      <c r="BT343" s="385"/>
      <c r="BU343" s="381"/>
      <c r="BV343" s="381"/>
      <c r="BW343" s="381"/>
      <c r="BX343" s="381"/>
      <c r="BY343" s="381"/>
      <c r="BZ343" s="381"/>
      <c r="CA343" s="381"/>
      <c r="CB343" s="384"/>
      <c r="CC343" s="381"/>
      <c r="CD343" s="381"/>
      <c r="CE343" s="381"/>
      <c r="CF343" s="381"/>
      <c r="CG343" s="384"/>
      <c r="CH343" s="381"/>
      <c r="CI343" s="381"/>
      <c r="CJ343" s="381"/>
      <c r="CK343" s="385"/>
      <c r="CL343" s="406"/>
    </row>
    <row r="344" spans="1:90" ht="12.75" customHeight="1">
      <c r="A344" s="7"/>
      <c r="B344" s="7"/>
      <c r="C344" s="7"/>
      <c r="D344" s="16"/>
      <c r="E344" s="386"/>
      <c r="F344" s="382"/>
      <c r="G344" s="381"/>
      <c r="H344" s="381"/>
      <c r="I344" s="381"/>
      <c r="J344" s="382"/>
      <c r="K344" s="381"/>
      <c r="L344" s="381"/>
      <c r="M344" s="382"/>
      <c r="N344" s="382"/>
      <c r="O344" s="381"/>
      <c r="P344" s="381"/>
      <c r="Q344" s="381"/>
      <c r="R344" s="382"/>
      <c r="S344" s="381"/>
      <c r="T344" s="381"/>
      <c r="U344" s="405"/>
      <c r="V344" s="385"/>
      <c r="W344" s="381"/>
      <c r="X344" s="381"/>
      <c r="Y344" s="381"/>
      <c r="Z344" s="381"/>
      <c r="AA344" s="382"/>
      <c r="AB344" s="381"/>
      <c r="AC344" s="381"/>
      <c r="AD344" s="382"/>
      <c r="AE344" s="382"/>
      <c r="AF344" s="381"/>
      <c r="AG344" s="381"/>
      <c r="AH344" s="381"/>
      <c r="AI344" s="382"/>
      <c r="AJ344" s="381"/>
      <c r="AK344" s="385"/>
      <c r="AL344" s="381"/>
      <c r="AM344" s="381"/>
      <c r="AN344" s="381"/>
      <c r="AO344" s="381"/>
      <c r="AP344" s="381"/>
      <c r="AQ344" s="381"/>
      <c r="AR344" s="384"/>
      <c r="AS344" s="384"/>
      <c r="AT344" s="381"/>
      <c r="AU344" s="381"/>
      <c r="AV344" s="381"/>
      <c r="AW344" s="381"/>
      <c r="AX344" s="381"/>
      <c r="AY344" s="381"/>
      <c r="AZ344" s="384"/>
      <c r="BA344" s="384"/>
      <c r="BB344" s="385"/>
      <c r="BC344" s="390"/>
      <c r="BD344" s="390"/>
      <c r="BE344" s="381"/>
      <c r="BF344" s="381"/>
      <c r="BG344" s="381"/>
      <c r="BH344" s="381"/>
      <c r="BI344" s="381"/>
      <c r="BJ344" s="384"/>
      <c r="BK344" s="381"/>
      <c r="BL344" s="381"/>
      <c r="BM344" s="384"/>
      <c r="BN344" s="381"/>
      <c r="BO344" s="381"/>
      <c r="BP344" s="381"/>
      <c r="BQ344" s="381"/>
      <c r="BR344" s="384"/>
      <c r="BS344" s="381"/>
      <c r="BT344" s="385"/>
      <c r="BU344" s="381"/>
      <c r="BV344" s="381"/>
      <c r="BW344" s="381"/>
      <c r="BX344" s="381"/>
      <c r="BY344" s="381"/>
      <c r="BZ344" s="381"/>
      <c r="CA344" s="381"/>
      <c r="CB344" s="384"/>
      <c r="CC344" s="381"/>
      <c r="CD344" s="381"/>
      <c r="CE344" s="381"/>
      <c r="CF344" s="381"/>
      <c r="CG344" s="384"/>
      <c r="CH344" s="381"/>
      <c r="CI344" s="381"/>
      <c r="CJ344" s="381"/>
      <c r="CK344" s="385"/>
      <c r="CL344" s="406"/>
    </row>
    <row r="345" spans="1:90" ht="12.75" customHeight="1">
      <c r="A345" s="7"/>
      <c r="B345" s="7"/>
      <c r="C345" s="7"/>
      <c r="D345" s="16"/>
      <c r="E345" s="386"/>
      <c r="F345" s="382"/>
      <c r="G345" s="381"/>
      <c r="H345" s="381"/>
      <c r="I345" s="381"/>
      <c r="J345" s="382"/>
      <c r="K345" s="381"/>
      <c r="L345" s="381"/>
      <c r="M345" s="382"/>
      <c r="N345" s="382"/>
      <c r="O345" s="381"/>
      <c r="P345" s="381"/>
      <c r="Q345" s="381"/>
      <c r="R345" s="382"/>
      <c r="S345" s="381"/>
      <c r="T345" s="381"/>
      <c r="U345" s="405"/>
      <c r="V345" s="385"/>
      <c r="W345" s="381"/>
      <c r="X345" s="381"/>
      <c r="Y345" s="381"/>
      <c r="Z345" s="381"/>
      <c r="AA345" s="382"/>
      <c r="AB345" s="381"/>
      <c r="AC345" s="381"/>
      <c r="AD345" s="382"/>
      <c r="AE345" s="382"/>
      <c r="AF345" s="381"/>
      <c r="AG345" s="381"/>
      <c r="AH345" s="381"/>
      <c r="AI345" s="382"/>
      <c r="AJ345" s="381"/>
      <c r="AK345" s="385"/>
      <c r="AL345" s="381"/>
      <c r="AM345" s="381"/>
      <c r="AN345" s="381"/>
      <c r="AO345" s="381"/>
      <c r="AP345" s="381"/>
      <c r="AQ345" s="381"/>
      <c r="AR345" s="384"/>
      <c r="AS345" s="384"/>
      <c r="AT345" s="381"/>
      <c r="AU345" s="381"/>
      <c r="AV345" s="381"/>
      <c r="AW345" s="381"/>
      <c r="AX345" s="381"/>
      <c r="AY345" s="381"/>
      <c r="AZ345" s="384"/>
      <c r="BA345" s="384"/>
      <c r="BB345" s="385"/>
      <c r="BC345" s="390"/>
      <c r="BD345" s="390"/>
      <c r="BE345" s="381"/>
      <c r="BF345" s="381"/>
      <c r="BG345" s="381"/>
      <c r="BH345" s="381"/>
      <c r="BI345" s="381"/>
      <c r="BJ345" s="384"/>
      <c r="BK345" s="381"/>
      <c r="BL345" s="381"/>
      <c r="BM345" s="384"/>
      <c r="BN345" s="381"/>
      <c r="BO345" s="381"/>
      <c r="BP345" s="381"/>
      <c r="BQ345" s="381"/>
      <c r="BR345" s="384"/>
      <c r="BS345" s="381"/>
      <c r="BT345" s="385"/>
      <c r="BU345" s="381"/>
      <c r="BV345" s="381"/>
      <c r="BW345" s="381"/>
      <c r="BX345" s="381"/>
      <c r="BY345" s="381"/>
      <c r="BZ345" s="381"/>
      <c r="CA345" s="381"/>
      <c r="CB345" s="384"/>
      <c r="CC345" s="381"/>
      <c r="CD345" s="381"/>
      <c r="CE345" s="381"/>
      <c r="CF345" s="381"/>
      <c r="CG345" s="384"/>
      <c r="CH345" s="381"/>
      <c r="CI345" s="381"/>
      <c r="CJ345" s="381"/>
      <c r="CK345" s="385"/>
      <c r="CL345" s="406"/>
    </row>
    <row r="346" spans="1:90" ht="12.75" customHeight="1">
      <c r="A346" s="7"/>
      <c r="B346" s="7"/>
      <c r="C346" s="7"/>
      <c r="D346" s="16"/>
      <c r="E346" s="386"/>
      <c r="F346" s="382"/>
      <c r="G346" s="381"/>
      <c r="H346" s="381"/>
      <c r="I346" s="381"/>
      <c r="J346" s="382"/>
      <c r="K346" s="381"/>
      <c r="L346" s="381"/>
      <c r="M346" s="382"/>
      <c r="N346" s="382"/>
      <c r="O346" s="381"/>
      <c r="P346" s="381"/>
      <c r="Q346" s="381"/>
      <c r="R346" s="382"/>
      <c r="S346" s="381"/>
      <c r="T346" s="381"/>
      <c r="U346" s="405"/>
      <c r="V346" s="385"/>
      <c r="W346" s="381"/>
      <c r="X346" s="381"/>
      <c r="Y346" s="381"/>
      <c r="Z346" s="381"/>
      <c r="AA346" s="382"/>
      <c r="AB346" s="381"/>
      <c r="AC346" s="381"/>
      <c r="AD346" s="382"/>
      <c r="AE346" s="382"/>
      <c r="AF346" s="381"/>
      <c r="AG346" s="381"/>
      <c r="AH346" s="381"/>
      <c r="AI346" s="382"/>
      <c r="AJ346" s="381"/>
      <c r="AK346" s="385"/>
      <c r="AL346" s="381"/>
      <c r="AM346" s="381"/>
      <c r="AN346" s="381"/>
      <c r="AO346" s="381"/>
      <c r="AP346" s="381"/>
      <c r="AQ346" s="381"/>
      <c r="AR346" s="384"/>
      <c r="AS346" s="384"/>
      <c r="AT346" s="381"/>
      <c r="AU346" s="381"/>
      <c r="AV346" s="381"/>
      <c r="AW346" s="381"/>
      <c r="AX346" s="381"/>
      <c r="AY346" s="381"/>
      <c r="AZ346" s="384"/>
      <c r="BA346" s="384"/>
      <c r="BB346" s="385"/>
      <c r="BC346" s="390"/>
      <c r="BD346" s="390"/>
      <c r="BE346" s="381"/>
      <c r="BF346" s="381"/>
      <c r="BG346" s="381"/>
      <c r="BH346" s="381"/>
      <c r="BI346" s="381"/>
      <c r="BJ346" s="384"/>
      <c r="BK346" s="381"/>
      <c r="BL346" s="381"/>
      <c r="BM346" s="384"/>
      <c r="BN346" s="381"/>
      <c r="BO346" s="381"/>
      <c r="BP346" s="381"/>
      <c r="BQ346" s="381"/>
      <c r="BR346" s="384"/>
      <c r="BS346" s="381"/>
      <c r="BT346" s="385"/>
      <c r="BU346" s="381"/>
      <c r="BV346" s="381"/>
      <c r="BW346" s="381"/>
      <c r="BX346" s="381"/>
      <c r="BY346" s="381"/>
      <c r="BZ346" s="381"/>
      <c r="CA346" s="381"/>
      <c r="CB346" s="384"/>
      <c r="CC346" s="381"/>
      <c r="CD346" s="381"/>
      <c r="CE346" s="381"/>
      <c r="CF346" s="381"/>
      <c r="CG346" s="384"/>
      <c r="CH346" s="381"/>
      <c r="CI346" s="381"/>
      <c r="CJ346" s="381"/>
      <c r="CK346" s="385"/>
      <c r="CL346" s="406"/>
    </row>
    <row r="347" spans="1:90" ht="12.75" customHeight="1">
      <c r="A347" s="7"/>
      <c r="B347" s="7"/>
      <c r="C347" s="7"/>
      <c r="D347" s="16"/>
      <c r="E347" s="386"/>
      <c r="F347" s="382"/>
      <c r="G347" s="381"/>
      <c r="H347" s="381"/>
      <c r="I347" s="381"/>
      <c r="J347" s="382"/>
      <c r="K347" s="381"/>
      <c r="L347" s="381"/>
      <c r="M347" s="382"/>
      <c r="N347" s="382"/>
      <c r="O347" s="381"/>
      <c r="P347" s="381"/>
      <c r="Q347" s="381"/>
      <c r="R347" s="382"/>
      <c r="S347" s="381"/>
      <c r="T347" s="381"/>
      <c r="U347" s="405"/>
      <c r="V347" s="385"/>
      <c r="W347" s="381"/>
      <c r="X347" s="381"/>
      <c r="Y347" s="381"/>
      <c r="Z347" s="381"/>
      <c r="AA347" s="382"/>
      <c r="AB347" s="381"/>
      <c r="AC347" s="381"/>
      <c r="AD347" s="382"/>
      <c r="AE347" s="382"/>
      <c r="AF347" s="381"/>
      <c r="AG347" s="381"/>
      <c r="AH347" s="381"/>
      <c r="AI347" s="382"/>
      <c r="AJ347" s="381"/>
      <c r="AK347" s="385"/>
      <c r="AL347" s="381"/>
      <c r="AM347" s="381"/>
      <c r="AN347" s="381"/>
      <c r="AO347" s="381"/>
      <c r="AP347" s="381"/>
      <c r="AQ347" s="381"/>
      <c r="AR347" s="384"/>
      <c r="AS347" s="384"/>
      <c r="AT347" s="381"/>
      <c r="AU347" s="381"/>
      <c r="AV347" s="381"/>
      <c r="AW347" s="381"/>
      <c r="AX347" s="381"/>
      <c r="AY347" s="381"/>
      <c r="AZ347" s="384"/>
      <c r="BA347" s="384"/>
      <c r="BB347" s="385"/>
      <c r="BC347" s="390"/>
      <c r="BD347" s="390"/>
      <c r="BE347" s="381"/>
      <c r="BF347" s="381"/>
      <c r="BG347" s="381"/>
      <c r="BH347" s="381"/>
      <c r="BI347" s="381"/>
      <c r="BJ347" s="384"/>
      <c r="BK347" s="381"/>
      <c r="BL347" s="381"/>
      <c r="BM347" s="384"/>
      <c r="BN347" s="381"/>
      <c r="BO347" s="381"/>
      <c r="BP347" s="381"/>
      <c r="BQ347" s="381"/>
      <c r="BR347" s="384"/>
      <c r="BS347" s="381"/>
      <c r="BT347" s="385"/>
      <c r="BU347" s="381"/>
      <c r="BV347" s="381"/>
      <c r="BW347" s="381"/>
      <c r="BX347" s="381"/>
      <c r="BY347" s="381"/>
      <c r="BZ347" s="381"/>
      <c r="CA347" s="381"/>
      <c r="CB347" s="384"/>
      <c r="CC347" s="381"/>
      <c r="CD347" s="381"/>
      <c r="CE347" s="381"/>
      <c r="CF347" s="381"/>
      <c r="CG347" s="384"/>
      <c r="CH347" s="381"/>
      <c r="CI347" s="381"/>
      <c r="CJ347" s="381"/>
      <c r="CK347" s="385"/>
      <c r="CL347" s="406"/>
    </row>
    <row r="348" spans="1:90" ht="12.75" customHeight="1">
      <c r="A348" s="7"/>
      <c r="B348" s="7"/>
      <c r="C348" s="7"/>
      <c r="D348" s="16"/>
      <c r="E348" s="386"/>
      <c r="F348" s="382"/>
      <c r="G348" s="381"/>
      <c r="H348" s="381"/>
      <c r="I348" s="381"/>
      <c r="J348" s="382"/>
      <c r="K348" s="381"/>
      <c r="L348" s="381"/>
      <c r="M348" s="382"/>
      <c r="N348" s="382"/>
      <c r="O348" s="381"/>
      <c r="P348" s="381"/>
      <c r="Q348" s="381"/>
      <c r="R348" s="382"/>
      <c r="S348" s="381"/>
      <c r="T348" s="381"/>
      <c r="U348" s="405"/>
      <c r="V348" s="385"/>
      <c r="W348" s="381"/>
      <c r="X348" s="381"/>
      <c r="Y348" s="381"/>
      <c r="Z348" s="381"/>
      <c r="AA348" s="382"/>
      <c r="AB348" s="381"/>
      <c r="AC348" s="381"/>
      <c r="AD348" s="382"/>
      <c r="AE348" s="382"/>
      <c r="AF348" s="381"/>
      <c r="AG348" s="381"/>
      <c r="AH348" s="381"/>
      <c r="AI348" s="382"/>
      <c r="AJ348" s="381"/>
      <c r="AK348" s="385"/>
      <c r="AL348" s="381"/>
      <c r="AM348" s="381"/>
      <c r="AN348" s="381"/>
      <c r="AO348" s="381"/>
      <c r="AP348" s="381"/>
      <c r="AQ348" s="381"/>
      <c r="AR348" s="384"/>
      <c r="AS348" s="384"/>
      <c r="AT348" s="381"/>
      <c r="AU348" s="381"/>
      <c r="AV348" s="381"/>
      <c r="AW348" s="381"/>
      <c r="AX348" s="381"/>
      <c r="AY348" s="381"/>
      <c r="AZ348" s="384"/>
      <c r="BA348" s="384"/>
      <c r="BB348" s="385"/>
      <c r="BC348" s="390"/>
      <c r="BD348" s="390"/>
      <c r="BE348" s="381"/>
      <c r="BF348" s="381"/>
      <c r="BG348" s="381"/>
      <c r="BH348" s="381"/>
      <c r="BI348" s="381"/>
      <c r="BJ348" s="384"/>
      <c r="BK348" s="381"/>
      <c r="BL348" s="381"/>
      <c r="BM348" s="384"/>
      <c r="BN348" s="381"/>
      <c r="BO348" s="381"/>
      <c r="BP348" s="381"/>
      <c r="BQ348" s="381"/>
      <c r="BR348" s="384"/>
      <c r="BS348" s="381"/>
      <c r="BT348" s="385"/>
      <c r="BU348" s="381"/>
      <c r="BV348" s="381"/>
      <c r="BW348" s="381"/>
      <c r="BX348" s="381"/>
      <c r="BY348" s="381"/>
      <c r="BZ348" s="381"/>
      <c r="CA348" s="381"/>
      <c r="CB348" s="384"/>
      <c r="CC348" s="381"/>
      <c r="CD348" s="381"/>
      <c r="CE348" s="381"/>
      <c r="CF348" s="381"/>
      <c r="CG348" s="384"/>
      <c r="CH348" s="381"/>
      <c r="CI348" s="381"/>
      <c r="CJ348" s="381"/>
      <c r="CK348" s="385"/>
      <c r="CL348" s="406"/>
    </row>
    <row r="349" spans="1:90" ht="12.75" customHeight="1">
      <c r="A349" s="7"/>
      <c r="B349" s="7"/>
      <c r="C349" s="7"/>
      <c r="D349" s="16"/>
      <c r="E349" s="386"/>
      <c r="F349" s="382"/>
      <c r="G349" s="381"/>
      <c r="H349" s="381"/>
      <c r="I349" s="381"/>
      <c r="J349" s="382"/>
      <c r="K349" s="381"/>
      <c r="L349" s="381"/>
      <c r="M349" s="382"/>
      <c r="N349" s="382"/>
      <c r="O349" s="381"/>
      <c r="P349" s="381"/>
      <c r="Q349" s="381"/>
      <c r="R349" s="382"/>
      <c r="S349" s="381"/>
      <c r="T349" s="381"/>
      <c r="U349" s="405"/>
      <c r="V349" s="385"/>
      <c r="W349" s="381"/>
      <c r="X349" s="381"/>
      <c r="Y349" s="381"/>
      <c r="Z349" s="381"/>
      <c r="AA349" s="382"/>
      <c r="AB349" s="381"/>
      <c r="AC349" s="381"/>
      <c r="AD349" s="382"/>
      <c r="AE349" s="382"/>
      <c r="AF349" s="381"/>
      <c r="AG349" s="381"/>
      <c r="AH349" s="381"/>
      <c r="AI349" s="382"/>
      <c r="AJ349" s="381"/>
      <c r="AK349" s="385"/>
      <c r="AL349" s="381"/>
      <c r="AM349" s="381"/>
      <c r="AN349" s="381"/>
      <c r="AO349" s="381"/>
      <c r="AP349" s="381"/>
      <c r="AQ349" s="381"/>
      <c r="AR349" s="384"/>
      <c r="AS349" s="384"/>
      <c r="AT349" s="381"/>
      <c r="AU349" s="381"/>
      <c r="AV349" s="381"/>
      <c r="AW349" s="381"/>
      <c r="AX349" s="381"/>
      <c r="AY349" s="381"/>
      <c r="AZ349" s="384"/>
      <c r="BA349" s="384"/>
      <c r="BB349" s="385"/>
      <c r="BC349" s="390"/>
      <c r="BD349" s="390"/>
      <c r="BE349" s="381"/>
      <c r="BF349" s="381"/>
      <c r="BG349" s="381"/>
      <c r="BH349" s="381"/>
      <c r="BI349" s="381"/>
      <c r="BJ349" s="384"/>
      <c r="BK349" s="381"/>
      <c r="BL349" s="381"/>
      <c r="BM349" s="384"/>
      <c r="BN349" s="381"/>
      <c r="BO349" s="381"/>
      <c r="BP349" s="381"/>
      <c r="BQ349" s="381"/>
      <c r="BR349" s="384"/>
      <c r="BS349" s="381"/>
      <c r="BT349" s="385"/>
      <c r="BU349" s="381"/>
      <c r="BV349" s="381"/>
      <c r="BW349" s="381"/>
      <c r="BX349" s="381"/>
      <c r="BY349" s="381"/>
      <c r="BZ349" s="381"/>
      <c r="CA349" s="381"/>
      <c r="CB349" s="384"/>
      <c r="CC349" s="381"/>
      <c r="CD349" s="381"/>
      <c r="CE349" s="381"/>
      <c r="CF349" s="381"/>
      <c r="CG349" s="384"/>
      <c r="CH349" s="381"/>
      <c r="CI349" s="381"/>
      <c r="CJ349" s="381"/>
      <c r="CK349" s="385"/>
      <c r="CL349" s="406"/>
    </row>
    <row r="350" spans="1:90" ht="12.75" customHeight="1">
      <c r="A350" s="7"/>
      <c r="B350" s="7"/>
      <c r="C350" s="7"/>
      <c r="D350" s="16"/>
      <c r="E350" s="386"/>
      <c r="F350" s="382"/>
      <c r="G350" s="381"/>
      <c r="H350" s="381"/>
      <c r="I350" s="381"/>
      <c r="J350" s="382"/>
      <c r="K350" s="381"/>
      <c r="L350" s="381"/>
      <c r="M350" s="382"/>
      <c r="N350" s="382"/>
      <c r="O350" s="381"/>
      <c r="P350" s="381"/>
      <c r="Q350" s="381"/>
      <c r="R350" s="382"/>
      <c r="S350" s="381"/>
      <c r="T350" s="381"/>
      <c r="U350" s="405"/>
      <c r="V350" s="385"/>
      <c r="W350" s="381"/>
      <c r="X350" s="381"/>
      <c r="Y350" s="381"/>
      <c r="Z350" s="381"/>
      <c r="AA350" s="382"/>
      <c r="AB350" s="381"/>
      <c r="AC350" s="381"/>
      <c r="AD350" s="382"/>
      <c r="AE350" s="382"/>
      <c r="AF350" s="381"/>
      <c r="AG350" s="381"/>
      <c r="AH350" s="381"/>
      <c r="AI350" s="382"/>
      <c r="AJ350" s="381"/>
      <c r="AK350" s="385"/>
      <c r="AL350" s="381"/>
      <c r="AM350" s="381"/>
      <c r="AN350" s="381"/>
      <c r="AO350" s="381"/>
      <c r="AP350" s="381"/>
      <c r="AQ350" s="381"/>
      <c r="AR350" s="384"/>
      <c r="AS350" s="384"/>
      <c r="AT350" s="381"/>
      <c r="AU350" s="381"/>
      <c r="AV350" s="381"/>
      <c r="AW350" s="381"/>
      <c r="AX350" s="381"/>
      <c r="AY350" s="381"/>
      <c r="AZ350" s="384"/>
      <c r="BA350" s="384"/>
      <c r="BB350" s="385"/>
      <c r="BC350" s="390"/>
      <c r="BD350" s="390"/>
      <c r="BE350" s="381"/>
      <c r="BF350" s="381"/>
      <c r="BG350" s="381"/>
      <c r="BH350" s="381"/>
      <c r="BI350" s="381"/>
      <c r="BJ350" s="384"/>
      <c r="BK350" s="381"/>
      <c r="BL350" s="381"/>
      <c r="BM350" s="384"/>
      <c r="BN350" s="381"/>
      <c r="BO350" s="381"/>
      <c r="BP350" s="381"/>
      <c r="BQ350" s="381"/>
      <c r="BR350" s="384"/>
      <c r="BS350" s="381"/>
      <c r="BT350" s="385"/>
      <c r="BU350" s="381"/>
      <c r="BV350" s="381"/>
      <c r="BW350" s="381"/>
      <c r="BX350" s="381"/>
      <c r="BY350" s="381"/>
      <c r="BZ350" s="381"/>
      <c r="CA350" s="381"/>
      <c r="CB350" s="384"/>
      <c r="CC350" s="381"/>
      <c r="CD350" s="381"/>
      <c r="CE350" s="381"/>
      <c r="CF350" s="381"/>
      <c r="CG350" s="384"/>
      <c r="CH350" s="381"/>
      <c r="CI350" s="381"/>
      <c r="CJ350" s="381"/>
      <c r="CK350" s="385"/>
      <c r="CL350" s="406"/>
    </row>
    <row r="351" spans="1:90" ht="12.75" customHeight="1">
      <c r="A351" s="7"/>
      <c r="B351" s="7"/>
      <c r="C351" s="7"/>
      <c r="D351" s="16"/>
      <c r="E351" s="386"/>
      <c r="F351" s="382"/>
      <c r="G351" s="381"/>
      <c r="H351" s="381"/>
      <c r="I351" s="381"/>
      <c r="J351" s="382"/>
      <c r="K351" s="381"/>
      <c r="L351" s="381"/>
      <c r="M351" s="382"/>
      <c r="N351" s="382"/>
      <c r="O351" s="381"/>
      <c r="P351" s="381"/>
      <c r="Q351" s="381"/>
      <c r="R351" s="382"/>
      <c r="S351" s="381"/>
      <c r="T351" s="381"/>
      <c r="U351" s="405"/>
      <c r="V351" s="385"/>
      <c r="W351" s="381"/>
      <c r="X351" s="381"/>
      <c r="Y351" s="381"/>
      <c r="Z351" s="381"/>
      <c r="AA351" s="382"/>
      <c r="AB351" s="381"/>
      <c r="AC351" s="381"/>
      <c r="AD351" s="382"/>
      <c r="AE351" s="382"/>
      <c r="AF351" s="381"/>
      <c r="AG351" s="381"/>
      <c r="AH351" s="381"/>
      <c r="AI351" s="382"/>
      <c r="AJ351" s="381"/>
      <c r="AK351" s="385"/>
      <c r="AL351" s="381"/>
      <c r="AM351" s="381"/>
      <c r="AN351" s="381"/>
      <c r="AO351" s="381"/>
      <c r="AP351" s="381"/>
      <c r="AQ351" s="381"/>
      <c r="AR351" s="384"/>
      <c r="AS351" s="384"/>
      <c r="AT351" s="381"/>
      <c r="AU351" s="381"/>
      <c r="AV351" s="381"/>
      <c r="AW351" s="381"/>
      <c r="AX351" s="381"/>
      <c r="AY351" s="381"/>
      <c r="AZ351" s="384"/>
      <c r="BA351" s="384"/>
      <c r="BB351" s="385"/>
      <c r="BC351" s="390"/>
      <c r="BD351" s="390"/>
      <c r="BE351" s="381"/>
      <c r="BF351" s="381"/>
      <c r="BG351" s="381"/>
      <c r="BH351" s="381"/>
      <c r="BI351" s="381"/>
      <c r="BJ351" s="384"/>
      <c r="BK351" s="381"/>
      <c r="BL351" s="381"/>
      <c r="BM351" s="384"/>
      <c r="BN351" s="381"/>
      <c r="BO351" s="381"/>
      <c r="BP351" s="381"/>
      <c r="BQ351" s="381"/>
      <c r="BR351" s="384"/>
      <c r="BS351" s="381"/>
      <c r="BT351" s="385"/>
      <c r="BU351" s="381"/>
      <c r="BV351" s="381"/>
      <c r="BW351" s="381"/>
      <c r="BX351" s="381"/>
      <c r="BY351" s="381"/>
      <c r="BZ351" s="381"/>
      <c r="CA351" s="381"/>
      <c r="CB351" s="384"/>
      <c r="CC351" s="381"/>
      <c r="CD351" s="381"/>
      <c r="CE351" s="381"/>
      <c r="CF351" s="381"/>
      <c r="CG351" s="384"/>
      <c r="CH351" s="381"/>
      <c r="CI351" s="381"/>
      <c r="CJ351" s="381"/>
      <c r="CK351" s="385"/>
      <c r="CL351" s="406"/>
    </row>
    <row r="352" spans="1:90" ht="12.75" customHeight="1">
      <c r="A352" s="7"/>
      <c r="B352" s="7"/>
      <c r="C352" s="7"/>
      <c r="D352" s="16"/>
      <c r="E352" s="386"/>
      <c r="F352" s="382"/>
      <c r="G352" s="381"/>
      <c r="H352" s="381"/>
      <c r="I352" s="381"/>
      <c r="J352" s="382"/>
      <c r="K352" s="381"/>
      <c r="L352" s="381"/>
      <c r="M352" s="382"/>
      <c r="N352" s="382"/>
      <c r="O352" s="381"/>
      <c r="P352" s="381"/>
      <c r="Q352" s="381"/>
      <c r="R352" s="382"/>
      <c r="S352" s="381"/>
      <c r="T352" s="381"/>
      <c r="U352" s="405"/>
      <c r="V352" s="385"/>
      <c r="W352" s="381"/>
      <c r="X352" s="381"/>
      <c r="Y352" s="381"/>
      <c r="Z352" s="381"/>
      <c r="AA352" s="382"/>
      <c r="AB352" s="381"/>
      <c r="AC352" s="381"/>
      <c r="AD352" s="382"/>
      <c r="AE352" s="382"/>
      <c r="AF352" s="381"/>
      <c r="AG352" s="381"/>
      <c r="AH352" s="381"/>
      <c r="AI352" s="382"/>
      <c r="AJ352" s="381"/>
      <c r="AK352" s="385"/>
      <c r="AL352" s="381"/>
      <c r="AM352" s="381"/>
      <c r="AN352" s="381"/>
      <c r="AO352" s="381"/>
      <c r="AP352" s="381"/>
      <c r="AQ352" s="381"/>
      <c r="AR352" s="384"/>
      <c r="AS352" s="384"/>
      <c r="AT352" s="381"/>
      <c r="AU352" s="381"/>
      <c r="AV352" s="381"/>
      <c r="AW352" s="381"/>
      <c r="AX352" s="381"/>
      <c r="AY352" s="381"/>
      <c r="AZ352" s="384"/>
      <c r="BA352" s="384"/>
      <c r="BB352" s="385"/>
      <c r="BC352" s="390"/>
      <c r="BD352" s="390"/>
      <c r="BE352" s="381"/>
      <c r="BF352" s="381"/>
      <c r="BG352" s="381"/>
      <c r="BH352" s="381"/>
      <c r="BI352" s="381"/>
      <c r="BJ352" s="384"/>
      <c r="BK352" s="381"/>
      <c r="BL352" s="381"/>
      <c r="BM352" s="384"/>
      <c r="BN352" s="381"/>
      <c r="BO352" s="381"/>
      <c r="BP352" s="381"/>
      <c r="BQ352" s="381"/>
      <c r="BR352" s="384"/>
      <c r="BS352" s="381"/>
      <c r="BT352" s="385"/>
      <c r="BU352" s="381"/>
      <c r="BV352" s="381"/>
      <c r="BW352" s="381"/>
      <c r="BX352" s="381"/>
      <c r="BY352" s="381"/>
      <c r="BZ352" s="381"/>
      <c r="CA352" s="381"/>
      <c r="CB352" s="384"/>
      <c r="CC352" s="381"/>
      <c r="CD352" s="381"/>
      <c r="CE352" s="381"/>
      <c r="CF352" s="381"/>
      <c r="CG352" s="384"/>
      <c r="CH352" s="381"/>
      <c r="CI352" s="381"/>
      <c r="CJ352" s="381"/>
      <c r="CK352" s="385"/>
      <c r="CL352" s="406"/>
    </row>
    <row r="353" spans="1:90" ht="12.75" customHeight="1">
      <c r="A353" s="7"/>
      <c r="B353" s="7"/>
      <c r="C353" s="7"/>
      <c r="D353" s="16"/>
      <c r="E353" s="386"/>
      <c r="F353" s="382"/>
      <c r="G353" s="381"/>
      <c r="H353" s="381"/>
      <c r="I353" s="381"/>
      <c r="J353" s="382"/>
      <c r="K353" s="381"/>
      <c r="L353" s="381"/>
      <c r="M353" s="382"/>
      <c r="N353" s="382"/>
      <c r="O353" s="381"/>
      <c r="P353" s="381"/>
      <c r="Q353" s="381"/>
      <c r="R353" s="382"/>
      <c r="S353" s="381"/>
      <c r="T353" s="381"/>
      <c r="U353" s="405"/>
      <c r="V353" s="385"/>
      <c r="W353" s="381"/>
      <c r="X353" s="381"/>
      <c r="Y353" s="381"/>
      <c r="Z353" s="381"/>
      <c r="AA353" s="382"/>
      <c r="AB353" s="381"/>
      <c r="AC353" s="381"/>
      <c r="AD353" s="382"/>
      <c r="AE353" s="382"/>
      <c r="AF353" s="381"/>
      <c r="AG353" s="381"/>
      <c r="AH353" s="381"/>
      <c r="AI353" s="382"/>
      <c r="AJ353" s="381"/>
      <c r="AK353" s="385"/>
      <c r="AL353" s="381"/>
      <c r="AM353" s="381"/>
      <c r="AN353" s="381"/>
      <c r="AO353" s="381"/>
      <c r="AP353" s="381"/>
      <c r="AQ353" s="381"/>
      <c r="AR353" s="384"/>
      <c r="AS353" s="384"/>
      <c r="AT353" s="381"/>
      <c r="AU353" s="381"/>
      <c r="AV353" s="381"/>
      <c r="AW353" s="381"/>
      <c r="AX353" s="381"/>
      <c r="AY353" s="381"/>
      <c r="AZ353" s="384"/>
      <c r="BA353" s="384"/>
      <c r="BB353" s="385"/>
      <c r="BC353" s="390"/>
      <c r="BD353" s="390"/>
      <c r="BE353" s="381"/>
      <c r="BF353" s="381"/>
      <c r="BG353" s="381"/>
      <c r="BH353" s="381"/>
      <c r="BI353" s="381"/>
      <c r="BJ353" s="384"/>
      <c r="BK353" s="381"/>
      <c r="BL353" s="381"/>
      <c r="BM353" s="384"/>
      <c r="BN353" s="381"/>
      <c r="BO353" s="381"/>
      <c r="BP353" s="381"/>
      <c r="BQ353" s="381"/>
      <c r="BR353" s="384"/>
      <c r="BS353" s="381"/>
      <c r="BT353" s="385"/>
      <c r="BU353" s="381"/>
      <c r="BV353" s="381"/>
      <c r="BW353" s="381"/>
      <c r="BX353" s="381"/>
      <c r="BY353" s="381"/>
      <c r="BZ353" s="381"/>
      <c r="CA353" s="381"/>
      <c r="CB353" s="384"/>
      <c r="CC353" s="381"/>
      <c r="CD353" s="381"/>
      <c r="CE353" s="381"/>
      <c r="CF353" s="381"/>
      <c r="CG353" s="384"/>
      <c r="CH353" s="381"/>
      <c r="CI353" s="381"/>
      <c r="CJ353" s="381"/>
      <c r="CK353" s="385"/>
      <c r="CL353" s="406"/>
    </row>
    <row r="354" spans="1:90" ht="12.75" customHeight="1">
      <c r="A354" s="7"/>
      <c r="B354" s="7"/>
      <c r="C354" s="7"/>
      <c r="D354" s="16"/>
      <c r="E354" s="386"/>
      <c r="F354" s="382"/>
      <c r="G354" s="381"/>
      <c r="H354" s="381"/>
      <c r="I354" s="381"/>
      <c r="J354" s="382"/>
      <c r="K354" s="381"/>
      <c r="L354" s="381"/>
      <c r="M354" s="382"/>
      <c r="N354" s="382"/>
      <c r="O354" s="381"/>
      <c r="P354" s="381"/>
      <c r="Q354" s="381"/>
      <c r="R354" s="382"/>
      <c r="S354" s="381"/>
      <c r="T354" s="381"/>
      <c r="U354" s="405"/>
      <c r="V354" s="385"/>
      <c r="W354" s="381"/>
      <c r="X354" s="381"/>
      <c r="Y354" s="381"/>
      <c r="Z354" s="381"/>
      <c r="AA354" s="382"/>
      <c r="AB354" s="381"/>
      <c r="AC354" s="381"/>
      <c r="AD354" s="382"/>
      <c r="AE354" s="382"/>
      <c r="AF354" s="381"/>
      <c r="AG354" s="381"/>
      <c r="AH354" s="381"/>
      <c r="AI354" s="382"/>
      <c r="AJ354" s="381"/>
      <c r="AK354" s="385"/>
      <c r="AL354" s="381"/>
      <c r="AM354" s="381"/>
      <c r="AN354" s="381"/>
      <c r="AO354" s="381"/>
      <c r="AP354" s="381"/>
      <c r="AQ354" s="381"/>
      <c r="AR354" s="384"/>
      <c r="AS354" s="384"/>
      <c r="AT354" s="381"/>
      <c r="AU354" s="381"/>
      <c r="AV354" s="381"/>
      <c r="AW354" s="381"/>
      <c r="AX354" s="381"/>
      <c r="AY354" s="381"/>
      <c r="AZ354" s="384"/>
      <c r="BA354" s="384"/>
      <c r="BB354" s="385"/>
      <c r="BC354" s="390"/>
      <c r="BD354" s="390"/>
      <c r="BE354" s="381"/>
      <c r="BF354" s="381"/>
      <c r="BG354" s="381"/>
      <c r="BH354" s="381"/>
      <c r="BI354" s="381"/>
      <c r="BJ354" s="384"/>
      <c r="BK354" s="381"/>
      <c r="BL354" s="381"/>
      <c r="BM354" s="384"/>
      <c r="BN354" s="381"/>
      <c r="BO354" s="381"/>
      <c r="BP354" s="381"/>
      <c r="BQ354" s="381"/>
      <c r="BR354" s="384"/>
      <c r="BS354" s="381"/>
      <c r="BT354" s="385"/>
      <c r="BU354" s="381"/>
      <c r="BV354" s="381"/>
      <c r="BW354" s="381"/>
      <c r="BX354" s="381"/>
      <c r="BY354" s="381"/>
      <c r="BZ354" s="381"/>
      <c r="CA354" s="381"/>
      <c r="CB354" s="384"/>
      <c r="CC354" s="381"/>
      <c r="CD354" s="381"/>
      <c r="CE354" s="381"/>
      <c r="CF354" s="381"/>
      <c r="CG354" s="384"/>
      <c r="CH354" s="381"/>
      <c r="CI354" s="381"/>
      <c r="CJ354" s="381"/>
      <c r="CK354" s="385"/>
      <c r="CL354" s="406"/>
    </row>
    <row r="355" spans="1:90" ht="12.75" customHeight="1">
      <c r="A355" s="7"/>
      <c r="B355" s="7"/>
      <c r="C355" s="7"/>
      <c r="D355" s="16"/>
      <c r="E355" s="386"/>
      <c r="F355" s="382"/>
      <c r="G355" s="381"/>
      <c r="H355" s="381"/>
      <c r="I355" s="381"/>
      <c r="J355" s="382"/>
      <c r="K355" s="381"/>
      <c r="L355" s="381"/>
      <c r="M355" s="382"/>
      <c r="N355" s="382"/>
      <c r="O355" s="381"/>
      <c r="P355" s="381"/>
      <c r="Q355" s="381"/>
      <c r="R355" s="382"/>
      <c r="S355" s="381"/>
      <c r="T355" s="381"/>
      <c r="U355" s="405"/>
      <c r="V355" s="385"/>
      <c r="W355" s="381"/>
      <c r="X355" s="381"/>
      <c r="Y355" s="381"/>
      <c r="Z355" s="381"/>
      <c r="AA355" s="382"/>
      <c r="AB355" s="381"/>
      <c r="AC355" s="381"/>
      <c r="AD355" s="382"/>
      <c r="AE355" s="382"/>
      <c r="AF355" s="381"/>
      <c r="AG355" s="381"/>
      <c r="AH355" s="381"/>
      <c r="AI355" s="382"/>
      <c r="AJ355" s="381"/>
      <c r="AK355" s="385"/>
      <c r="AL355" s="381"/>
      <c r="AM355" s="381"/>
      <c r="AN355" s="381"/>
      <c r="AO355" s="381"/>
      <c r="AP355" s="381"/>
      <c r="AQ355" s="381"/>
      <c r="AR355" s="384"/>
      <c r="AS355" s="384"/>
      <c r="AT355" s="381"/>
      <c r="AU355" s="381"/>
      <c r="AV355" s="381"/>
      <c r="AW355" s="381"/>
      <c r="AX355" s="381"/>
      <c r="AY355" s="381"/>
      <c r="AZ355" s="384"/>
      <c r="BA355" s="384"/>
      <c r="BB355" s="385"/>
      <c r="BC355" s="390"/>
      <c r="BD355" s="390"/>
      <c r="BE355" s="381"/>
      <c r="BF355" s="381"/>
      <c r="BG355" s="381"/>
      <c r="BH355" s="381"/>
      <c r="BI355" s="381"/>
      <c r="BJ355" s="384"/>
      <c r="BK355" s="381"/>
      <c r="BL355" s="381"/>
      <c r="BM355" s="384"/>
      <c r="BN355" s="381"/>
      <c r="BO355" s="381"/>
      <c r="BP355" s="381"/>
      <c r="BQ355" s="381"/>
      <c r="BR355" s="384"/>
      <c r="BS355" s="381"/>
      <c r="BT355" s="385"/>
      <c r="BU355" s="381"/>
      <c r="BV355" s="381"/>
      <c r="BW355" s="381"/>
      <c r="BX355" s="381"/>
      <c r="BY355" s="381"/>
      <c r="BZ355" s="381"/>
      <c r="CA355" s="381"/>
      <c r="CB355" s="384"/>
      <c r="CC355" s="381"/>
      <c r="CD355" s="381"/>
      <c r="CE355" s="381"/>
      <c r="CF355" s="381"/>
      <c r="CG355" s="384"/>
      <c r="CH355" s="381"/>
      <c r="CI355" s="381"/>
      <c r="CJ355" s="381"/>
      <c r="CK355" s="385"/>
      <c r="CL355" s="406"/>
    </row>
    <row r="356" spans="1:90" ht="12.75" customHeight="1">
      <c r="A356" s="7"/>
      <c r="B356" s="7"/>
      <c r="C356" s="7"/>
      <c r="D356" s="16"/>
      <c r="E356" s="386"/>
      <c r="F356" s="382"/>
      <c r="G356" s="381"/>
      <c r="H356" s="381"/>
      <c r="I356" s="381"/>
      <c r="J356" s="382"/>
      <c r="K356" s="381"/>
      <c r="L356" s="381"/>
      <c r="M356" s="382"/>
      <c r="N356" s="382"/>
      <c r="O356" s="381"/>
      <c r="P356" s="381"/>
      <c r="Q356" s="381"/>
      <c r="R356" s="382"/>
      <c r="S356" s="381"/>
      <c r="T356" s="381"/>
      <c r="U356" s="405"/>
      <c r="V356" s="385"/>
      <c r="W356" s="381"/>
      <c r="X356" s="381"/>
      <c r="Y356" s="381"/>
      <c r="Z356" s="381"/>
      <c r="AA356" s="382"/>
      <c r="AB356" s="381"/>
      <c r="AC356" s="381"/>
      <c r="AD356" s="382"/>
      <c r="AE356" s="382"/>
      <c r="AF356" s="381"/>
      <c r="AG356" s="381"/>
      <c r="AH356" s="381"/>
      <c r="AI356" s="382"/>
      <c r="AJ356" s="381"/>
      <c r="AK356" s="385"/>
      <c r="AL356" s="381"/>
      <c r="AM356" s="381"/>
      <c r="AN356" s="381"/>
      <c r="AO356" s="381"/>
      <c r="AP356" s="381"/>
      <c r="AQ356" s="381"/>
      <c r="AR356" s="384"/>
      <c r="AS356" s="384"/>
      <c r="AT356" s="381"/>
      <c r="AU356" s="381"/>
      <c r="AV356" s="381"/>
      <c r="AW356" s="381"/>
      <c r="AX356" s="381"/>
      <c r="AY356" s="381"/>
      <c r="AZ356" s="384"/>
      <c r="BA356" s="384"/>
      <c r="BB356" s="385"/>
      <c r="BC356" s="390"/>
      <c r="BD356" s="390"/>
      <c r="BE356" s="381"/>
      <c r="BF356" s="381"/>
      <c r="BG356" s="381"/>
      <c r="BH356" s="381"/>
      <c r="BI356" s="381"/>
      <c r="BJ356" s="384"/>
      <c r="BK356" s="381"/>
      <c r="BL356" s="381"/>
      <c r="BM356" s="384"/>
      <c r="BN356" s="381"/>
      <c r="BO356" s="381"/>
      <c r="BP356" s="381"/>
      <c r="BQ356" s="381"/>
      <c r="BR356" s="384"/>
      <c r="BS356" s="381"/>
      <c r="BT356" s="385"/>
      <c r="BU356" s="381"/>
      <c r="BV356" s="381"/>
      <c r="BW356" s="381"/>
      <c r="BX356" s="381"/>
      <c r="BY356" s="381"/>
      <c r="BZ356" s="381"/>
      <c r="CA356" s="381"/>
      <c r="CB356" s="384"/>
      <c r="CC356" s="381"/>
      <c r="CD356" s="381"/>
      <c r="CE356" s="381"/>
      <c r="CF356" s="381"/>
      <c r="CG356" s="384"/>
      <c r="CH356" s="381"/>
      <c r="CI356" s="381"/>
      <c r="CJ356" s="381"/>
      <c r="CK356" s="385"/>
      <c r="CL356" s="406"/>
    </row>
    <row r="357" spans="1:90" ht="12.75" customHeight="1">
      <c r="A357" s="7"/>
      <c r="B357" s="7"/>
      <c r="C357" s="7"/>
      <c r="D357" s="16"/>
      <c r="E357" s="386"/>
      <c r="F357" s="382"/>
      <c r="G357" s="381"/>
      <c r="H357" s="381"/>
      <c r="I357" s="381"/>
      <c r="J357" s="382"/>
      <c r="K357" s="381"/>
      <c r="L357" s="381"/>
      <c r="M357" s="382"/>
      <c r="N357" s="382"/>
      <c r="O357" s="381"/>
      <c r="P357" s="381"/>
      <c r="Q357" s="381"/>
      <c r="R357" s="382"/>
      <c r="S357" s="381"/>
      <c r="T357" s="381"/>
      <c r="U357" s="405"/>
      <c r="V357" s="385"/>
      <c r="W357" s="381"/>
      <c r="X357" s="381"/>
      <c r="Y357" s="381"/>
      <c r="Z357" s="381"/>
      <c r="AA357" s="382"/>
      <c r="AB357" s="381"/>
      <c r="AC357" s="381"/>
      <c r="AD357" s="382"/>
      <c r="AE357" s="382"/>
      <c r="AF357" s="381"/>
      <c r="AG357" s="381"/>
      <c r="AH357" s="381"/>
      <c r="AI357" s="382"/>
      <c r="AJ357" s="381"/>
      <c r="AK357" s="385"/>
      <c r="AL357" s="381"/>
      <c r="AM357" s="381"/>
      <c r="AN357" s="381"/>
      <c r="AO357" s="381"/>
      <c r="AP357" s="381"/>
      <c r="AQ357" s="381"/>
      <c r="AR357" s="384"/>
      <c r="AS357" s="384"/>
      <c r="AT357" s="381"/>
      <c r="AU357" s="381"/>
      <c r="AV357" s="381"/>
      <c r="AW357" s="381"/>
      <c r="AX357" s="381"/>
      <c r="AY357" s="381"/>
      <c r="AZ357" s="384"/>
      <c r="BA357" s="384"/>
      <c r="BB357" s="385"/>
      <c r="BC357" s="390"/>
      <c r="BD357" s="390"/>
      <c r="BE357" s="381"/>
      <c r="BF357" s="381"/>
      <c r="BG357" s="381"/>
      <c r="BH357" s="381"/>
      <c r="BI357" s="381"/>
      <c r="BJ357" s="384"/>
      <c r="BK357" s="381"/>
      <c r="BL357" s="381"/>
      <c r="BM357" s="384"/>
      <c r="BN357" s="381"/>
      <c r="BO357" s="381"/>
      <c r="BP357" s="381"/>
      <c r="BQ357" s="381"/>
      <c r="BR357" s="384"/>
      <c r="BS357" s="381"/>
      <c r="BT357" s="385"/>
      <c r="BU357" s="381"/>
      <c r="BV357" s="381"/>
      <c r="BW357" s="381"/>
      <c r="BX357" s="381"/>
      <c r="BY357" s="381"/>
      <c r="BZ357" s="381"/>
      <c r="CA357" s="381"/>
      <c r="CB357" s="384"/>
      <c r="CC357" s="381"/>
      <c r="CD357" s="381"/>
      <c r="CE357" s="381"/>
      <c r="CF357" s="381"/>
      <c r="CG357" s="384"/>
      <c r="CH357" s="381"/>
      <c r="CI357" s="381"/>
      <c r="CJ357" s="381"/>
      <c r="CK357" s="385"/>
      <c r="CL357" s="406"/>
    </row>
    <row r="358" spans="1:90" ht="12.75" customHeight="1">
      <c r="A358" s="7"/>
      <c r="B358" s="7"/>
      <c r="C358" s="7"/>
      <c r="D358" s="16"/>
      <c r="E358" s="386"/>
      <c r="F358" s="382"/>
      <c r="G358" s="381"/>
      <c r="H358" s="381"/>
      <c r="I358" s="381"/>
      <c r="J358" s="382"/>
      <c r="K358" s="381"/>
      <c r="L358" s="381"/>
      <c r="M358" s="382"/>
      <c r="N358" s="382"/>
      <c r="O358" s="381"/>
      <c r="P358" s="381"/>
      <c r="Q358" s="381"/>
      <c r="R358" s="382"/>
      <c r="S358" s="381"/>
      <c r="T358" s="381"/>
      <c r="U358" s="405"/>
      <c r="V358" s="385"/>
      <c r="W358" s="381"/>
      <c r="X358" s="381"/>
      <c r="Y358" s="381"/>
      <c r="Z358" s="381"/>
      <c r="AA358" s="382"/>
      <c r="AB358" s="381"/>
      <c r="AC358" s="381"/>
      <c r="AD358" s="382"/>
      <c r="AE358" s="382"/>
      <c r="AF358" s="381"/>
      <c r="AG358" s="381"/>
      <c r="AH358" s="381"/>
      <c r="AI358" s="382"/>
      <c r="AJ358" s="381"/>
      <c r="AK358" s="385"/>
      <c r="AL358" s="381"/>
      <c r="AM358" s="381"/>
      <c r="AN358" s="381"/>
      <c r="AO358" s="381"/>
      <c r="AP358" s="381"/>
      <c r="AQ358" s="381"/>
      <c r="AR358" s="384"/>
      <c r="AS358" s="384"/>
      <c r="AT358" s="381"/>
      <c r="AU358" s="381"/>
      <c r="AV358" s="381"/>
      <c r="AW358" s="381"/>
      <c r="AX358" s="381"/>
      <c r="AY358" s="381"/>
      <c r="AZ358" s="384"/>
      <c r="BA358" s="384"/>
      <c r="BB358" s="385"/>
      <c r="BC358" s="390"/>
      <c r="BD358" s="390"/>
      <c r="BE358" s="381"/>
      <c r="BF358" s="381"/>
      <c r="BG358" s="381"/>
      <c r="BH358" s="381"/>
      <c r="BI358" s="381"/>
      <c r="BJ358" s="384"/>
      <c r="BK358" s="381"/>
      <c r="BL358" s="381"/>
      <c r="BM358" s="384"/>
      <c r="BN358" s="381"/>
      <c r="BO358" s="381"/>
      <c r="BP358" s="381"/>
      <c r="BQ358" s="381"/>
      <c r="BR358" s="384"/>
      <c r="BS358" s="381"/>
      <c r="BT358" s="385"/>
      <c r="BU358" s="381"/>
      <c r="BV358" s="381"/>
      <c r="BW358" s="381"/>
      <c r="BX358" s="381"/>
      <c r="BY358" s="381"/>
      <c r="BZ358" s="381"/>
      <c r="CA358" s="381"/>
      <c r="CB358" s="384"/>
      <c r="CC358" s="381"/>
      <c r="CD358" s="381"/>
      <c r="CE358" s="381"/>
      <c r="CF358" s="381"/>
      <c r="CG358" s="384"/>
      <c r="CH358" s="381"/>
      <c r="CI358" s="381"/>
      <c r="CJ358" s="381"/>
      <c r="CK358" s="385"/>
      <c r="CL358" s="406"/>
    </row>
    <row r="359" spans="1:90" ht="12.75" customHeight="1">
      <c r="A359" s="7"/>
      <c r="B359" s="7"/>
      <c r="C359" s="7"/>
      <c r="D359" s="16"/>
      <c r="E359" s="386"/>
      <c r="F359" s="382"/>
      <c r="G359" s="381"/>
      <c r="H359" s="381"/>
      <c r="I359" s="381"/>
      <c r="J359" s="382"/>
      <c r="K359" s="381"/>
      <c r="L359" s="381"/>
      <c r="M359" s="382"/>
      <c r="N359" s="382"/>
      <c r="O359" s="381"/>
      <c r="P359" s="381"/>
      <c r="Q359" s="381"/>
      <c r="R359" s="382"/>
      <c r="S359" s="381"/>
      <c r="T359" s="381"/>
      <c r="U359" s="405"/>
      <c r="V359" s="385"/>
      <c r="W359" s="381"/>
      <c r="X359" s="381"/>
      <c r="Y359" s="381"/>
      <c r="Z359" s="381"/>
      <c r="AA359" s="382"/>
      <c r="AB359" s="381"/>
      <c r="AC359" s="381"/>
      <c r="AD359" s="382"/>
      <c r="AE359" s="382"/>
      <c r="AF359" s="381"/>
      <c r="AG359" s="381"/>
      <c r="AH359" s="381"/>
      <c r="AI359" s="382"/>
      <c r="AJ359" s="381"/>
      <c r="AK359" s="385"/>
      <c r="AL359" s="381"/>
      <c r="AM359" s="381"/>
      <c r="AN359" s="381"/>
      <c r="AO359" s="381"/>
      <c r="AP359" s="381"/>
      <c r="AQ359" s="381"/>
      <c r="AR359" s="384"/>
      <c r="AS359" s="384"/>
      <c r="AT359" s="381"/>
      <c r="AU359" s="381"/>
      <c r="AV359" s="381"/>
      <c r="AW359" s="381"/>
      <c r="AX359" s="381"/>
      <c r="AY359" s="381"/>
      <c r="AZ359" s="384"/>
      <c r="BA359" s="384"/>
      <c r="BB359" s="385"/>
      <c r="BC359" s="390"/>
      <c r="BD359" s="390"/>
      <c r="BE359" s="381"/>
      <c r="BF359" s="381"/>
      <c r="BG359" s="381"/>
      <c r="BH359" s="381"/>
      <c r="BI359" s="381"/>
      <c r="BJ359" s="384"/>
      <c r="BK359" s="381"/>
      <c r="BL359" s="381"/>
      <c r="BM359" s="384"/>
      <c r="BN359" s="381"/>
      <c r="BO359" s="381"/>
      <c r="BP359" s="381"/>
      <c r="BQ359" s="381"/>
      <c r="BR359" s="384"/>
      <c r="BS359" s="381"/>
      <c r="BT359" s="385"/>
      <c r="BU359" s="381"/>
      <c r="BV359" s="381"/>
      <c r="BW359" s="381"/>
      <c r="BX359" s="381"/>
      <c r="BY359" s="381"/>
      <c r="BZ359" s="381"/>
      <c r="CA359" s="381"/>
      <c r="CB359" s="384"/>
      <c r="CC359" s="381"/>
      <c r="CD359" s="381"/>
      <c r="CE359" s="381"/>
      <c r="CF359" s="381"/>
      <c r="CG359" s="384"/>
      <c r="CH359" s="381"/>
      <c r="CI359" s="381"/>
      <c r="CJ359" s="381"/>
      <c r="CK359" s="385"/>
      <c r="CL359" s="406"/>
    </row>
    <row r="360" spans="1:90" ht="12.75" customHeight="1">
      <c r="A360" s="7"/>
      <c r="B360" s="7"/>
      <c r="C360" s="7"/>
      <c r="D360" s="16"/>
      <c r="E360" s="386"/>
      <c r="F360" s="382"/>
      <c r="G360" s="381"/>
      <c r="H360" s="381"/>
      <c r="I360" s="381"/>
      <c r="J360" s="382"/>
      <c r="K360" s="381"/>
      <c r="L360" s="381"/>
      <c r="M360" s="382"/>
      <c r="N360" s="382"/>
      <c r="O360" s="381"/>
      <c r="P360" s="381"/>
      <c r="Q360" s="381"/>
      <c r="R360" s="382"/>
      <c r="S360" s="381"/>
      <c r="T360" s="381"/>
      <c r="U360" s="405"/>
      <c r="V360" s="385"/>
      <c r="W360" s="381"/>
      <c r="X360" s="381"/>
      <c r="Y360" s="381"/>
      <c r="Z360" s="381"/>
      <c r="AA360" s="382"/>
      <c r="AB360" s="381"/>
      <c r="AC360" s="381"/>
      <c r="AD360" s="382"/>
      <c r="AE360" s="382"/>
      <c r="AF360" s="381"/>
      <c r="AG360" s="381"/>
      <c r="AH360" s="381"/>
      <c r="AI360" s="382"/>
      <c r="AJ360" s="381"/>
      <c r="AK360" s="385"/>
      <c r="AL360" s="381"/>
      <c r="AM360" s="381"/>
      <c r="AN360" s="381"/>
      <c r="AO360" s="381"/>
      <c r="AP360" s="381"/>
      <c r="AQ360" s="381"/>
      <c r="AR360" s="384"/>
      <c r="AS360" s="384"/>
      <c r="AT360" s="381"/>
      <c r="AU360" s="381"/>
      <c r="AV360" s="381"/>
      <c r="AW360" s="381"/>
      <c r="AX360" s="381"/>
      <c r="AY360" s="381"/>
      <c r="AZ360" s="384"/>
      <c r="BA360" s="384"/>
      <c r="BB360" s="385"/>
      <c r="BC360" s="390"/>
      <c r="BD360" s="390"/>
      <c r="BE360" s="381"/>
      <c r="BF360" s="381"/>
      <c r="BG360" s="381"/>
      <c r="BH360" s="381"/>
      <c r="BI360" s="381"/>
      <c r="BJ360" s="384"/>
      <c r="BK360" s="381"/>
      <c r="BL360" s="381"/>
      <c r="BM360" s="384"/>
      <c r="BN360" s="381"/>
      <c r="BO360" s="381"/>
      <c r="BP360" s="381"/>
      <c r="BQ360" s="381"/>
      <c r="BR360" s="384"/>
      <c r="BS360" s="381"/>
      <c r="BT360" s="385"/>
      <c r="BU360" s="381"/>
      <c r="BV360" s="381"/>
      <c r="BW360" s="381"/>
      <c r="BX360" s="381"/>
      <c r="BY360" s="381"/>
      <c r="BZ360" s="381"/>
      <c r="CA360" s="381"/>
      <c r="CB360" s="384"/>
      <c r="CC360" s="381"/>
      <c r="CD360" s="381"/>
      <c r="CE360" s="381"/>
      <c r="CF360" s="381"/>
      <c r="CG360" s="384"/>
      <c r="CH360" s="381"/>
      <c r="CI360" s="381"/>
      <c r="CJ360" s="381"/>
      <c r="CK360" s="385"/>
      <c r="CL360" s="406"/>
    </row>
    <row r="361" spans="1:90" ht="12.75" customHeight="1">
      <c r="A361" s="7"/>
      <c r="B361" s="7"/>
      <c r="C361" s="7"/>
      <c r="D361" s="16"/>
      <c r="E361" s="386"/>
      <c r="F361" s="382"/>
      <c r="G361" s="381"/>
      <c r="H361" s="381"/>
      <c r="I361" s="381"/>
      <c r="J361" s="382"/>
      <c r="K361" s="381"/>
      <c r="L361" s="381"/>
      <c r="M361" s="382"/>
      <c r="N361" s="382"/>
      <c r="O361" s="381"/>
      <c r="P361" s="381"/>
      <c r="Q361" s="381"/>
      <c r="R361" s="382"/>
      <c r="S361" s="381"/>
      <c r="T361" s="381"/>
      <c r="U361" s="405"/>
      <c r="V361" s="385"/>
      <c r="W361" s="381"/>
      <c r="X361" s="381"/>
      <c r="Y361" s="381"/>
      <c r="Z361" s="381"/>
      <c r="AA361" s="382"/>
      <c r="AB361" s="381"/>
      <c r="AC361" s="381"/>
      <c r="AD361" s="382"/>
      <c r="AE361" s="382"/>
      <c r="AF361" s="381"/>
      <c r="AG361" s="381"/>
      <c r="AH361" s="381"/>
      <c r="AI361" s="382"/>
      <c r="AJ361" s="381"/>
      <c r="AK361" s="385"/>
      <c r="AL361" s="381"/>
      <c r="AM361" s="381"/>
      <c r="AN361" s="381"/>
      <c r="AO361" s="381"/>
      <c r="AP361" s="381"/>
      <c r="AQ361" s="381"/>
      <c r="AR361" s="384"/>
      <c r="AS361" s="384"/>
      <c r="AT361" s="381"/>
      <c r="AU361" s="381"/>
      <c r="AV361" s="381"/>
      <c r="AW361" s="381"/>
      <c r="AX361" s="381"/>
      <c r="AY361" s="381"/>
      <c r="AZ361" s="384"/>
      <c r="BA361" s="384"/>
      <c r="BB361" s="385"/>
      <c r="BC361" s="390"/>
      <c r="BD361" s="390"/>
      <c r="BE361" s="381"/>
      <c r="BF361" s="381"/>
      <c r="BG361" s="381"/>
      <c r="BH361" s="381"/>
      <c r="BI361" s="381"/>
      <c r="BJ361" s="384"/>
      <c r="BK361" s="381"/>
      <c r="BL361" s="381"/>
      <c r="BM361" s="384"/>
      <c r="BN361" s="381"/>
      <c r="BO361" s="381"/>
      <c r="BP361" s="381"/>
      <c r="BQ361" s="381"/>
      <c r="BR361" s="384"/>
      <c r="BS361" s="381"/>
      <c r="BT361" s="385"/>
      <c r="BU361" s="381"/>
      <c r="BV361" s="381"/>
      <c r="BW361" s="381"/>
      <c r="BX361" s="381"/>
      <c r="BY361" s="381"/>
      <c r="BZ361" s="381"/>
      <c r="CA361" s="381"/>
      <c r="CB361" s="384"/>
      <c r="CC361" s="381"/>
      <c r="CD361" s="381"/>
      <c r="CE361" s="381"/>
      <c r="CF361" s="381"/>
      <c r="CG361" s="384"/>
      <c r="CH361" s="381"/>
      <c r="CI361" s="381"/>
      <c r="CJ361" s="381"/>
      <c r="CK361" s="385"/>
      <c r="CL361" s="406"/>
    </row>
    <row r="362" spans="1:90" ht="12.75" customHeight="1">
      <c r="A362" s="7"/>
      <c r="B362" s="7"/>
      <c r="C362" s="7"/>
      <c r="D362" s="16"/>
      <c r="E362" s="386"/>
      <c r="F362" s="382"/>
      <c r="G362" s="381"/>
      <c r="H362" s="381"/>
      <c r="I362" s="381"/>
      <c r="J362" s="382"/>
      <c r="K362" s="381"/>
      <c r="L362" s="381"/>
      <c r="M362" s="382"/>
      <c r="N362" s="382"/>
      <c r="O362" s="381"/>
      <c r="P362" s="381"/>
      <c r="Q362" s="381"/>
      <c r="R362" s="382"/>
      <c r="S362" s="381"/>
      <c r="T362" s="381"/>
      <c r="U362" s="405"/>
      <c r="V362" s="385"/>
      <c r="W362" s="381"/>
      <c r="X362" s="381"/>
      <c r="Y362" s="381"/>
      <c r="Z362" s="381"/>
      <c r="AA362" s="382"/>
      <c r="AB362" s="381"/>
      <c r="AC362" s="381"/>
      <c r="AD362" s="382"/>
      <c r="AE362" s="382"/>
      <c r="AF362" s="381"/>
      <c r="AG362" s="381"/>
      <c r="AH362" s="381"/>
      <c r="AI362" s="382"/>
      <c r="AJ362" s="381"/>
      <c r="AK362" s="385"/>
      <c r="AL362" s="381"/>
      <c r="AM362" s="381"/>
      <c r="AN362" s="381"/>
      <c r="AO362" s="381"/>
      <c r="AP362" s="381"/>
      <c r="AQ362" s="381"/>
      <c r="AR362" s="384"/>
      <c r="AS362" s="384"/>
      <c r="AT362" s="381"/>
      <c r="AU362" s="381"/>
      <c r="AV362" s="381"/>
      <c r="AW362" s="381"/>
      <c r="AX362" s="381"/>
      <c r="AY362" s="381"/>
      <c r="AZ362" s="384"/>
      <c r="BA362" s="384"/>
      <c r="BB362" s="385"/>
      <c r="BC362" s="390"/>
      <c r="BD362" s="390"/>
      <c r="BE362" s="381"/>
      <c r="BF362" s="381"/>
      <c r="BG362" s="381"/>
      <c r="BH362" s="381"/>
      <c r="BI362" s="381"/>
      <c r="BJ362" s="384"/>
      <c r="BK362" s="381"/>
      <c r="BL362" s="381"/>
      <c r="BM362" s="384"/>
      <c r="BN362" s="381"/>
      <c r="BO362" s="381"/>
      <c r="BP362" s="381"/>
      <c r="BQ362" s="381"/>
      <c r="BR362" s="384"/>
      <c r="BS362" s="381"/>
      <c r="BT362" s="385"/>
      <c r="BU362" s="381"/>
      <c r="BV362" s="381"/>
      <c r="BW362" s="381"/>
      <c r="BX362" s="381"/>
      <c r="BY362" s="381"/>
      <c r="BZ362" s="381"/>
      <c r="CA362" s="381"/>
      <c r="CB362" s="384"/>
      <c r="CC362" s="381"/>
      <c r="CD362" s="381"/>
      <c r="CE362" s="381"/>
      <c r="CF362" s="381"/>
      <c r="CG362" s="384"/>
      <c r="CH362" s="381"/>
      <c r="CI362" s="381"/>
      <c r="CJ362" s="381"/>
      <c r="CK362" s="385"/>
      <c r="CL362" s="406"/>
    </row>
    <row r="363" spans="1:90" ht="12.75" customHeight="1">
      <c r="A363" s="7"/>
      <c r="B363" s="7"/>
      <c r="C363" s="7"/>
      <c r="D363" s="16"/>
      <c r="E363" s="386"/>
      <c r="F363" s="382"/>
      <c r="G363" s="381"/>
      <c r="H363" s="381"/>
      <c r="I363" s="381"/>
      <c r="J363" s="382"/>
      <c r="K363" s="381"/>
      <c r="L363" s="381"/>
      <c r="M363" s="382"/>
      <c r="N363" s="382"/>
      <c r="O363" s="381"/>
      <c r="P363" s="381"/>
      <c r="Q363" s="381"/>
      <c r="R363" s="382"/>
      <c r="S363" s="381"/>
      <c r="T363" s="381"/>
      <c r="U363" s="405"/>
      <c r="V363" s="385"/>
      <c r="W363" s="381"/>
      <c r="X363" s="381"/>
      <c r="Y363" s="381"/>
      <c r="Z363" s="381"/>
      <c r="AA363" s="382"/>
      <c r="AB363" s="381"/>
      <c r="AC363" s="381"/>
      <c r="AD363" s="382"/>
      <c r="AE363" s="382"/>
      <c r="AF363" s="381"/>
      <c r="AG363" s="381"/>
      <c r="AH363" s="381"/>
      <c r="AI363" s="382"/>
      <c r="AJ363" s="381"/>
      <c r="AK363" s="385"/>
      <c r="AL363" s="381"/>
      <c r="AM363" s="381"/>
      <c r="AN363" s="381"/>
      <c r="AO363" s="381"/>
      <c r="AP363" s="381"/>
      <c r="AQ363" s="381"/>
      <c r="AR363" s="384"/>
      <c r="AS363" s="384"/>
      <c r="AT363" s="381"/>
      <c r="AU363" s="381"/>
      <c r="AV363" s="381"/>
      <c r="AW363" s="381"/>
      <c r="AX363" s="381"/>
      <c r="AY363" s="381"/>
      <c r="AZ363" s="384"/>
      <c r="BA363" s="384"/>
      <c r="BB363" s="385"/>
      <c r="BC363" s="390"/>
      <c r="BD363" s="390"/>
      <c r="BE363" s="381"/>
      <c r="BF363" s="381"/>
      <c r="BG363" s="381"/>
      <c r="BH363" s="381"/>
      <c r="BI363" s="381"/>
      <c r="BJ363" s="384"/>
      <c r="BK363" s="381"/>
      <c r="BL363" s="381"/>
      <c r="BM363" s="384"/>
      <c r="BN363" s="381"/>
      <c r="BO363" s="381"/>
      <c r="BP363" s="381"/>
      <c r="BQ363" s="381"/>
      <c r="BR363" s="384"/>
      <c r="BS363" s="381"/>
      <c r="BT363" s="385"/>
      <c r="BU363" s="381"/>
      <c r="BV363" s="381"/>
      <c r="BW363" s="381"/>
      <c r="BX363" s="381"/>
      <c r="BY363" s="381"/>
      <c r="BZ363" s="381"/>
      <c r="CA363" s="381"/>
      <c r="CB363" s="384"/>
      <c r="CC363" s="381"/>
      <c r="CD363" s="381"/>
      <c r="CE363" s="381"/>
      <c r="CF363" s="381"/>
      <c r="CG363" s="384"/>
      <c r="CH363" s="381"/>
      <c r="CI363" s="381"/>
      <c r="CJ363" s="381"/>
      <c r="CK363" s="385"/>
      <c r="CL363" s="406"/>
    </row>
    <row r="364" spans="1:90" ht="12.75" customHeight="1">
      <c r="A364" s="7"/>
      <c r="B364" s="7"/>
      <c r="C364" s="7"/>
      <c r="D364" s="16"/>
      <c r="E364" s="386"/>
      <c r="F364" s="382"/>
      <c r="G364" s="381"/>
      <c r="H364" s="381"/>
      <c r="I364" s="381"/>
      <c r="J364" s="382"/>
      <c r="K364" s="381"/>
      <c r="L364" s="381"/>
      <c r="M364" s="382"/>
      <c r="N364" s="382"/>
      <c r="O364" s="381"/>
      <c r="P364" s="381"/>
      <c r="Q364" s="381"/>
      <c r="R364" s="382"/>
      <c r="S364" s="381"/>
      <c r="T364" s="381"/>
      <c r="U364" s="405"/>
      <c r="V364" s="385"/>
      <c r="W364" s="381"/>
      <c r="X364" s="381"/>
      <c r="Y364" s="381"/>
      <c r="Z364" s="381"/>
      <c r="AA364" s="382"/>
      <c r="AB364" s="381"/>
      <c r="AC364" s="381"/>
      <c r="AD364" s="382"/>
      <c r="AE364" s="382"/>
      <c r="AF364" s="381"/>
      <c r="AG364" s="381"/>
      <c r="AH364" s="381"/>
      <c r="AI364" s="382"/>
      <c r="AJ364" s="381"/>
      <c r="AK364" s="385"/>
      <c r="AL364" s="381"/>
      <c r="AM364" s="381"/>
      <c r="AN364" s="381"/>
      <c r="AO364" s="381"/>
      <c r="AP364" s="381"/>
      <c r="AQ364" s="381"/>
      <c r="AR364" s="384"/>
      <c r="AS364" s="384"/>
      <c r="AT364" s="381"/>
      <c r="AU364" s="381"/>
      <c r="AV364" s="381"/>
      <c r="AW364" s="381"/>
      <c r="AX364" s="381"/>
      <c r="AY364" s="381"/>
      <c r="AZ364" s="384"/>
      <c r="BA364" s="384"/>
      <c r="BB364" s="385"/>
      <c r="BC364" s="390"/>
      <c r="BD364" s="390"/>
      <c r="BE364" s="381"/>
      <c r="BF364" s="381"/>
      <c r="BG364" s="381"/>
      <c r="BH364" s="381"/>
      <c r="BI364" s="381"/>
      <c r="BJ364" s="384"/>
      <c r="BK364" s="381"/>
      <c r="BL364" s="381"/>
      <c r="BM364" s="384"/>
      <c r="BN364" s="381"/>
      <c r="BO364" s="381"/>
      <c r="BP364" s="381"/>
      <c r="BQ364" s="381"/>
      <c r="BR364" s="384"/>
      <c r="BS364" s="381"/>
      <c r="BT364" s="385"/>
      <c r="BU364" s="381"/>
      <c r="BV364" s="381"/>
      <c r="BW364" s="381"/>
      <c r="BX364" s="381"/>
      <c r="BY364" s="381"/>
      <c r="BZ364" s="381"/>
      <c r="CA364" s="381"/>
      <c r="CB364" s="384"/>
      <c r="CC364" s="381"/>
      <c r="CD364" s="381"/>
      <c r="CE364" s="381"/>
      <c r="CF364" s="381"/>
      <c r="CG364" s="384"/>
      <c r="CH364" s="381"/>
      <c r="CI364" s="381"/>
      <c r="CJ364" s="381"/>
      <c r="CK364" s="385"/>
      <c r="CL364" s="406"/>
    </row>
    <row r="365" spans="1:90" ht="12.75" customHeight="1">
      <c r="A365" s="7"/>
      <c r="B365" s="7"/>
      <c r="C365" s="7"/>
      <c r="D365" s="16"/>
      <c r="E365" s="386"/>
      <c r="F365" s="382"/>
      <c r="G365" s="381"/>
      <c r="H365" s="381"/>
      <c r="I365" s="381"/>
      <c r="J365" s="382"/>
      <c r="K365" s="381"/>
      <c r="L365" s="381"/>
      <c r="M365" s="382"/>
      <c r="N365" s="382"/>
      <c r="O365" s="381"/>
      <c r="P365" s="381"/>
      <c r="Q365" s="381"/>
      <c r="R365" s="382"/>
      <c r="S365" s="381"/>
      <c r="T365" s="381"/>
      <c r="U365" s="405"/>
      <c r="V365" s="385"/>
      <c r="W365" s="381"/>
      <c r="X365" s="381"/>
      <c r="Y365" s="381"/>
      <c r="Z365" s="381"/>
      <c r="AA365" s="382"/>
      <c r="AB365" s="381"/>
      <c r="AC365" s="381"/>
      <c r="AD365" s="382"/>
      <c r="AE365" s="382"/>
      <c r="AF365" s="381"/>
      <c r="AG365" s="381"/>
      <c r="AH365" s="381"/>
      <c r="AI365" s="382"/>
      <c r="AJ365" s="381"/>
      <c r="AK365" s="385"/>
      <c r="AL365" s="381"/>
      <c r="AM365" s="381"/>
      <c r="AN365" s="381"/>
      <c r="AO365" s="381"/>
      <c r="AP365" s="381"/>
      <c r="AQ365" s="381"/>
      <c r="AR365" s="384"/>
      <c r="AS365" s="384"/>
      <c r="AT365" s="381"/>
      <c r="AU365" s="381"/>
      <c r="AV365" s="381"/>
      <c r="AW365" s="381"/>
      <c r="AX365" s="381"/>
      <c r="AY365" s="381"/>
      <c r="AZ365" s="384"/>
      <c r="BA365" s="384"/>
      <c r="BB365" s="385"/>
      <c r="BC365" s="390"/>
      <c r="BD365" s="390"/>
      <c r="BE365" s="381"/>
      <c r="BF365" s="381"/>
      <c r="BG365" s="381"/>
      <c r="BH365" s="381"/>
      <c r="BI365" s="381"/>
      <c r="BJ365" s="384"/>
      <c r="BK365" s="381"/>
      <c r="BL365" s="381"/>
      <c r="BM365" s="384"/>
      <c r="BN365" s="381"/>
      <c r="BO365" s="381"/>
      <c r="BP365" s="381"/>
      <c r="BQ365" s="381"/>
      <c r="BR365" s="384"/>
      <c r="BS365" s="381"/>
      <c r="BT365" s="385"/>
      <c r="BU365" s="381"/>
      <c r="BV365" s="381"/>
      <c r="BW365" s="381"/>
      <c r="BX365" s="381"/>
      <c r="BY365" s="381"/>
      <c r="BZ365" s="381"/>
      <c r="CA365" s="381"/>
      <c r="CB365" s="384"/>
      <c r="CC365" s="381"/>
      <c r="CD365" s="381"/>
      <c r="CE365" s="381"/>
      <c r="CF365" s="381"/>
      <c r="CG365" s="384"/>
      <c r="CH365" s="381"/>
      <c r="CI365" s="381"/>
      <c r="CJ365" s="381"/>
      <c r="CK365" s="385"/>
      <c r="CL365" s="406"/>
    </row>
    <row r="366" spans="1:90" ht="12.75" customHeight="1">
      <c r="A366" s="7"/>
      <c r="B366" s="7"/>
      <c r="C366" s="7"/>
      <c r="D366" s="16"/>
      <c r="E366" s="386"/>
      <c r="F366" s="382"/>
      <c r="G366" s="381"/>
      <c r="H366" s="381"/>
      <c r="I366" s="381"/>
      <c r="J366" s="382"/>
      <c r="K366" s="381"/>
      <c r="L366" s="381"/>
      <c r="M366" s="382"/>
      <c r="N366" s="382"/>
      <c r="O366" s="381"/>
      <c r="P366" s="381"/>
      <c r="Q366" s="381"/>
      <c r="R366" s="382"/>
      <c r="S366" s="381"/>
      <c r="T366" s="381"/>
      <c r="U366" s="405"/>
      <c r="V366" s="385"/>
      <c r="W366" s="381"/>
      <c r="X366" s="381"/>
      <c r="Y366" s="381"/>
      <c r="Z366" s="381"/>
      <c r="AA366" s="382"/>
      <c r="AB366" s="381"/>
      <c r="AC366" s="381"/>
      <c r="AD366" s="382"/>
      <c r="AE366" s="382"/>
      <c r="AF366" s="381"/>
      <c r="AG366" s="381"/>
      <c r="AH366" s="381"/>
      <c r="AI366" s="382"/>
      <c r="AJ366" s="381"/>
      <c r="AK366" s="385"/>
      <c r="AL366" s="381"/>
      <c r="AM366" s="381"/>
      <c r="AN366" s="381"/>
      <c r="AO366" s="381"/>
      <c r="AP366" s="381"/>
      <c r="AQ366" s="381"/>
      <c r="AR366" s="384"/>
      <c r="AS366" s="384"/>
      <c r="AT366" s="381"/>
      <c r="AU366" s="381"/>
      <c r="AV366" s="381"/>
      <c r="AW366" s="381"/>
      <c r="AX366" s="381"/>
      <c r="AY366" s="381"/>
      <c r="AZ366" s="384"/>
      <c r="BA366" s="384"/>
      <c r="BB366" s="385"/>
      <c r="BC366" s="390"/>
      <c r="BD366" s="390"/>
      <c r="BE366" s="381"/>
      <c r="BF366" s="381"/>
      <c r="BG366" s="381"/>
      <c r="BH366" s="381"/>
      <c r="BI366" s="381"/>
      <c r="BJ366" s="384"/>
      <c r="BK366" s="381"/>
      <c r="BL366" s="381"/>
      <c r="BM366" s="384"/>
      <c r="BN366" s="381"/>
      <c r="BO366" s="381"/>
      <c r="BP366" s="381"/>
      <c r="BQ366" s="381"/>
      <c r="BR366" s="384"/>
      <c r="BS366" s="381"/>
      <c r="BT366" s="385"/>
      <c r="BU366" s="381"/>
      <c r="BV366" s="381"/>
      <c r="BW366" s="381"/>
      <c r="BX366" s="381"/>
      <c r="BY366" s="381"/>
      <c r="BZ366" s="381"/>
      <c r="CA366" s="381"/>
      <c r="CB366" s="384"/>
      <c r="CC366" s="381"/>
      <c r="CD366" s="381"/>
      <c r="CE366" s="381"/>
      <c r="CF366" s="381"/>
      <c r="CG366" s="384"/>
      <c r="CH366" s="381"/>
      <c r="CI366" s="381"/>
      <c r="CJ366" s="381"/>
      <c r="CK366" s="385"/>
      <c r="CL366" s="406"/>
    </row>
    <row r="367" spans="1:90" ht="12.75" customHeight="1">
      <c r="A367" s="7"/>
      <c r="B367" s="7"/>
      <c r="C367" s="7"/>
      <c r="D367" s="16"/>
      <c r="E367" s="386"/>
      <c r="F367" s="382"/>
      <c r="G367" s="381"/>
      <c r="H367" s="381"/>
      <c r="I367" s="381"/>
      <c r="J367" s="382"/>
      <c r="K367" s="381"/>
      <c r="L367" s="381"/>
      <c r="M367" s="382"/>
      <c r="N367" s="382"/>
      <c r="O367" s="381"/>
      <c r="P367" s="381"/>
      <c r="Q367" s="381"/>
      <c r="R367" s="382"/>
      <c r="S367" s="381"/>
      <c r="T367" s="381"/>
      <c r="U367" s="405"/>
      <c r="V367" s="385"/>
      <c r="W367" s="381"/>
      <c r="X367" s="381"/>
      <c r="Y367" s="381"/>
      <c r="Z367" s="381"/>
      <c r="AA367" s="382"/>
      <c r="AB367" s="381"/>
      <c r="AC367" s="381"/>
      <c r="AD367" s="382"/>
      <c r="AE367" s="382"/>
      <c r="AF367" s="381"/>
      <c r="AG367" s="381"/>
      <c r="AH367" s="381"/>
      <c r="AI367" s="382"/>
      <c r="AJ367" s="381"/>
      <c r="AK367" s="385"/>
      <c r="AL367" s="381"/>
      <c r="AM367" s="381"/>
      <c r="AN367" s="381"/>
      <c r="AO367" s="381"/>
      <c r="AP367" s="381"/>
      <c r="AQ367" s="381"/>
      <c r="AR367" s="384"/>
      <c r="AS367" s="384"/>
      <c r="AT367" s="381"/>
      <c r="AU367" s="381"/>
      <c r="AV367" s="381"/>
      <c r="AW367" s="381"/>
      <c r="AX367" s="381"/>
      <c r="AY367" s="381"/>
      <c r="AZ367" s="384"/>
      <c r="BA367" s="384"/>
      <c r="BB367" s="385"/>
      <c r="BC367" s="390"/>
      <c r="BD367" s="390"/>
      <c r="BE367" s="381"/>
      <c r="BF367" s="381"/>
      <c r="BG367" s="381"/>
      <c r="BH367" s="381"/>
      <c r="BI367" s="381"/>
      <c r="BJ367" s="384"/>
      <c r="BK367" s="381"/>
      <c r="BL367" s="381"/>
      <c r="BM367" s="384"/>
      <c r="BN367" s="381"/>
      <c r="BO367" s="381"/>
      <c r="BP367" s="381"/>
      <c r="BQ367" s="381"/>
      <c r="BR367" s="384"/>
      <c r="BS367" s="381"/>
      <c r="BT367" s="385"/>
      <c r="BU367" s="381"/>
      <c r="BV367" s="381"/>
      <c r="BW367" s="381"/>
      <c r="BX367" s="381"/>
      <c r="BY367" s="381"/>
      <c r="BZ367" s="381"/>
      <c r="CA367" s="381"/>
      <c r="CB367" s="384"/>
      <c r="CC367" s="381"/>
      <c r="CD367" s="381"/>
      <c r="CE367" s="381"/>
      <c r="CF367" s="381"/>
      <c r="CG367" s="384"/>
      <c r="CH367" s="381"/>
      <c r="CI367" s="381"/>
      <c r="CJ367" s="381"/>
      <c r="CK367" s="385"/>
      <c r="CL367" s="406"/>
    </row>
    <row r="368" spans="1:90" ht="12.75" customHeight="1">
      <c r="A368" s="7"/>
      <c r="B368" s="7"/>
      <c r="C368" s="7"/>
      <c r="D368" s="16"/>
      <c r="E368" s="386"/>
      <c r="F368" s="382"/>
      <c r="G368" s="381"/>
      <c r="H368" s="381"/>
      <c r="I368" s="381"/>
      <c r="J368" s="382"/>
      <c r="K368" s="381"/>
      <c r="L368" s="381"/>
      <c r="M368" s="382"/>
      <c r="N368" s="382"/>
      <c r="O368" s="381"/>
      <c r="P368" s="381"/>
      <c r="Q368" s="381"/>
      <c r="R368" s="382"/>
      <c r="S368" s="381"/>
      <c r="T368" s="381"/>
      <c r="U368" s="405"/>
      <c r="V368" s="385"/>
      <c r="W368" s="381"/>
      <c r="X368" s="381"/>
      <c r="Y368" s="381"/>
      <c r="Z368" s="381"/>
      <c r="AA368" s="382"/>
      <c r="AB368" s="381"/>
      <c r="AC368" s="381"/>
      <c r="AD368" s="382"/>
      <c r="AE368" s="382"/>
      <c r="AF368" s="381"/>
      <c r="AG368" s="381"/>
      <c r="AH368" s="381"/>
      <c r="AI368" s="382"/>
      <c r="AJ368" s="381"/>
      <c r="AK368" s="385"/>
      <c r="AL368" s="381"/>
      <c r="AM368" s="381"/>
      <c r="AN368" s="381"/>
      <c r="AO368" s="381"/>
      <c r="AP368" s="381"/>
      <c r="AQ368" s="381"/>
      <c r="AR368" s="384"/>
      <c r="AS368" s="384"/>
      <c r="AT368" s="381"/>
      <c r="AU368" s="381"/>
      <c r="AV368" s="381"/>
      <c r="AW368" s="381"/>
      <c r="AX368" s="381"/>
      <c r="AY368" s="381"/>
      <c r="AZ368" s="384"/>
      <c r="BA368" s="384"/>
      <c r="BB368" s="385"/>
      <c r="BC368" s="390"/>
      <c r="BD368" s="390"/>
      <c r="BE368" s="381"/>
      <c r="BF368" s="381"/>
      <c r="BG368" s="381"/>
      <c r="BH368" s="381"/>
      <c r="BI368" s="381"/>
      <c r="BJ368" s="384"/>
      <c r="BK368" s="381"/>
      <c r="BL368" s="381"/>
      <c r="BM368" s="384"/>
      <c r="BN368" s="381"/>
      <c r="BO368" s="381"/>
      <c r="BP368" s="381"/>
      <c r="BQ368" s="381"/>
      <c r="BR368" s="384"/>
      <c r="BS368" s="381"/>
      <c r="BT368" s="385"/>
      <c r="BU368" s="381"/>
      <c r="BV368" s="381"/>
      <c r="BW368" s="381"/>
      <c r="BX368" s="381"/>
      <c r="BY368" s="381"/>
      <c r="BZ368" s="381"/>
      <c r="CA368" s="381"/>
      <c r="CB368" s="384"/>
      <c r="CC368" s="381"/>
      <c r="CD368" s="381"/>
      <c r="CE368" s="381"/>
      <c r="CF368" s="381"/>
      <c r="CG368" s="384"/>
      <c r="CH368" s="381"/>
      <c r="CI368" s="381"/>
      <c r="CJ368" s="381"/>
      <c r="CK368" s="385"/>
      <c r="CL368" s="406"/>
    </row>
    <row r="369" spans="1:90" ht="12.75" customHeight="1">
      <c r="A369" s="7"/>
      <c r="B369" s="7"/>
      <c r="C369" s="7"/>
      <c r="D369" s="16"/>
      <c r="E369" s="386"/>
      <c r="F369" s="382"/>
      <c r="G369" s="381"/>
      <c r="H369" s="381"/>
      <c r="I369" s="381"/>
      <c r="J369" s="382"/>
      <c r="K369" s="381"/>
      <c r="L369" s="381"/>
      <c r="M369" s="382"/>
      <c r="N369" s="382"/>
      <c r="O369" s="381"/>
      <c r="P369" s="381"/>
      <c r="Q369" s="381"/>
      <c r="R369" s="382"/>
      <c r="S369" s="381"/>
      <c r="T369" s="381"/>
      <c r="U369" s="405"/>
      <c r="V369" s="385"/>
      <c r="W369" s="381"/>
      <c r="X369" s="381"/>
      <c r="Y369" s="381"/>
      <c r="Z369" s="381"/>
      <c r="AA369" s="382"/>
      <c r="AB369" s="381"/>
      <c r="AC369" s="381"/>
      <c r="AD369" s="382"/>
      <c r="AE369" s="382"/>
      <c r="AF369" s="381"/>
      <c r="AG369" s="381"/>
      <c r="AH369" s="381"/>
      <c r="AI369" s="382"/>
      <c r="AJ369" s="381"/>
      <c r="AK369" s="385"/>
      <c r="AL369" s="381"/>
      <c r="AM369" s="381"/>
      <c r="AN369" s="381"/>
      <c r="AO369" s="381"/>
      <c r="AP369" s="381"/>
      <c r="AQ369" s="381"/>
      <c r="AR369" s="384"/>
      <c r="AS369" s="384"/>
      <c r="AT369" s="381"/>
      <c r="AU369" s="381"/>
      <c r="AV369" s="381"/>
      <c r="AW369" s="381"/>
      <c r="AX369" s="381"/>
      <c r="AY369" s="381"/>
      <c r="AZ369" s="384"/>
      <c r="BA369" s="384"/>
      <c r="BB369" s="385"/>
      <c r="BC369" s="390"/>
      <c r="BD369" s="390"/>
      <c r="BE369" s="381"/>
      <c r="BF369" s="381"/>
      <c r="BG369" s="381"/>
      <c r="BH369" s="381"/>
      <c r="BI369" s="381"/>
      <c r="BJ369" s="384"/>
      <c r="BK369" s="381"/>
      <c r="BL369" s="381"/>
      <c r="BM369" s="384"/>
      <c r="BN369" s="381"/>
      <c r="BO369" s="381"/>
      <c r="BP369" s="381"/>
      <c r="BQ369" s="381"/>
      <c r="BR369" s="384"/>
      <c r="BS369" s="381"/>
      <c r="BT369" s="385"/>
      <c r="BU369" s="381"/>
      <c r="BV369" s="381"/>
      <c r="BW369" s="381"/>
      <c r="BX369" s="381"/>
      <c r="BY369" s="381"/>
      <c r="BZ369" s="381"/>
      <c r="CA369" s="381"/>
      <c r="CB369" s="384"/>
      <c r="CC369" s="381"/>
      <c r="CD369" s="381"/>
      <c r="CE369" s="381"/>
      <c r="CF369" s="381"/>
      <c r="CG369" s="384"/>
      <c r="CH369" s="381"/>
      <c r="CI369" s="381"/>
      <c r="CJ369" s="381"/>
      <c r="CK369" s="385"/>
      <c r="CL369" s="406"/>
    </row>
    <row r="370" spans="1:90" ht="12.75" customHeight="1">
      <c r="A370" s="7"/>
      <c r="B370" s="7"/>
      <c r="C370" s="7"/>
      <c r="D370" s="16"/>
      <c r="E370" s="386"/>
      <c r="F370" s="382"/>
      <c r="G370" s="381"/>
      <c r="H370" s="381"/>
      <c r="I370" s="381"/>
      <c r="J370" s="382"/>
      <c r="K370" s="381"/>
      <c r="L370" s="381"/>
      <c r="M370" s="382"/>
      <c r="N370" s="382"/>
      <c r="O370" s="381"/>
      <c r="P370" s="381"/>
      <c r="Q370" s="381"/>
      <c r="R370" s="382"/>
      <c r="S370" s="381"/>
      <c r="T370" s="381"/>
      <c r="U370" s="405"/>
      <c r="V370" s="385"/>
      <c r="W370" s="381"/>
      <c r="X370" s="381"/>
      <c r="Y370" s="381"/>
      <c r="Z370" s="381"/>
      <c r="AA370" s="382"/>
      <c r="AB370" s="381"/>
      <c r="AC370" s="381"/>
      <c r="AD370" s="382"/>
      <c r="AE370" s="382"/>
      <c r="AF370" s="381"/>
      <c r="AG370" s="381"/>
      <c r="AH370" s="381"/>
      <c r="AI370" s="382"/>
      <c r="AJ370" s="381"/>
      <c r="AK370" s="385"/>
      <c r="AL370" s="381"/>
      <c r="AM370" s="381"/>
      <c r="AN370" s="381"/>
      <c r="AO370" s="381"/>
      <c r="AP370" s="381"/>
      <c r="AQ370" s="381"/>
      <c r="AR370" s="384"/>
      <c r="AS370" s="384"/>
      <c r="AT370" s="381"/>
      <c r="AU370" s="381"/>
      <c r="AV370" s="381"/>
      <c r="AW370" s="381"/>
      <c r="AX370" s="381"/>
      <c r="AY370" s="381"/>
      <c r="AZ370" s="384"/>
      <c r="BA370" s="384"/>
      <c r="BB370" s="385"/>
      <c r="BC370" s="390"/>
      <c r="BD370" s="390"/>
      <c r="BE370" s="381"/>
      <c r="BF370" s="381"/>
      <c r="BG370" s="381"/>
      <c r="BH370" s="381"/>
      <c r="BI370" s="381"/>
      <c r="BJ370" s="384"/>
      <c r="BK370" s="381"/>
      <c r="BL370" s="381"/>
      <c r="BM370" s="384"/>
      <c r="BN370" s="381"/>
      <c r="BO370" s="381"/>
      <c r="BP370" s="381"/>
      <c r="BQ370" s="381"/>
      <c r="BR370" s="384"/>
      <c r="BS370" s="381"/>
      <c r="BT370" s="385"/>
      <c r="BU370" s="381"/>
      <c r="BV370" s="381"/>
      <c r="BW370" s="381"/>
      <c r="BX370" s="381"/>
      <c r="BY370" s="381"/>
      <c r="BZ370" s="381"/>
      <c r="CA370" s="381"/>
      <c r="CB370" s="384"/>
      <c r="CC370" s="381"/>
      <c r="CD370" s="381"/>
      <c r="CE370" s="381"/>
      <c r="CF370" s="381"/>
      <c r="CG370" s="384"/>
      <c r="CH370" s="381"/>
      <c r="CI370" s="381"/>
      <c r="CJ370" s="381"/>
      <c r="CK370" s="385"/>
      <c r="CL370" s="406"/>
    </row>
    <row r="371" spans="1:90" ht="12.75" customHeight="1">
      <c r="A371" s="7"/>
      <c r="B371" s="7"/>
      <c r="C371" s="7"/>
      <c r="D371" s="16"/>
      <c r="E371" s="386"/>
      <c r="F371" s="382"/>
      <c r="G371" s="381"/>
      <c r="H371" s="381"/>
      <c r="I371" s="381"/>
      <c r="J371" s="382"/>
      <c r="K371" s="381"/>
      <c r="L371" s="381"/>
      <c r="M371" s="382"/>
      <c r="N371" s="382"/>
      <c r="O371" s="381"/>
      <c r="P371" s="381"/>
      <c r="Q371" s="381"/>
      <c r="R371" s="382"/>
      <c r="S371" s="381"/>
      <c r="T371" s="381"/>
      <c r="U371" s="405"/>
      <c r="V371" s="385"/>
      <c r="W371" s="381"/>
      <c r="X371" s="381"/>
      <c r="Y371" s="381"/>
      <c r="Z371" s="381"/>
      <c r="AA371" s="382"/>
      <c r="AB371" s="381"/>
      <c r="AC371" s="381"/>
      <c r="AD371" s="382"/>
      <c r="AE371" s="382"/>
      <c r="AF371" s="381"/>
      <c r="AG371" s="381"/>
      <c r="AH371" s="381"/>
      <c r="AI371" s="382"/>
      <c r="AJ371" s="381"/>
      <c r="AK371" s="385"/>
      <c r="AL371" s="381"/>
      <c r="AM371" s="381"/>
      <c r="AN371" s="381"/>
      <c r="AO371" s="381"/>
      <c r="AP371" s="381"/>
      <c r="AQ371" s="381"/>
      <c r="AR371" s="384"/>
      <c r="AS371" s="384"/>
      <c r="AT371" s="381"/>
      <c r="AU371" s="381"/>
      <c r="AV371" s="381"/>
      <c r="AW371" s="381"/>
      <c r="AX371" s="381"/>
      <c r="AY371" s="381"/>
      <c r="AZ371" s="384"/>
      <c r="BA371" s="384"/>
      <c r="BB371" s="385"/>
      <c r="BC371" s="390"/>
      <c r="BD371" s="390"/>
      <c r="BE371" s="381"/>
      <c r="BF371" s="381"/>
      <c r="BG371" s="381"/>
      <c r="BH371" s="381"/>
      <c r="BI371" s="381"/>
      <c r="BJ371" s="384"/>
      <c r="BK371" s="381"/>
      <c r="BL371" s="381"/>
      <c r="BM371" s="384"/>
      <c r="BN371" s="381"/>
      <c r="BO371" s="381"/>
      <c r="BP371" s="381"/>
      <c r="BQ371" s="381"/>
      <c r="BR371" s="384"/>
      <c r="BS371" s="381"/>
      <c r="BT371" s="385"/>
      <c r="BU371" s="381"/>
      <c r="BV371" s="381"/>
      <c r="BW371" s="381"/>
      <c r="BX371" s="381"/>
      <c r="BY371" s="381"/>
      <c r="BZ371" s="381"/>
      <c r="CA371" s="381"/>
      <c r="CB371" s="384"/>
      <c r="CC371" s="381"/>
      <c r="CD371" s="381"/>
      <c r="CE371" s="381"/>
      <c r="CF371" s="381"/>
      <c r="CG371" s="384"/>
      <c r="CH371" s="381"/>
      <c r="CI371" s="381"/>
      <c r="CJ371" s="381"/>
      <c r="CK371" s="385"/>
      <c r="CL371" s="406"/>
    </row>
    <row r="372" spans="1:90" ht="12.75" customHeight="1">
      <c r="A372" s="7"/>
      <c r="B372" s="7"/>
      <c r="C372" s="7"/>
      <c r="D372" s="16"/>
      <c r="E372" s="386"/>
      <c r="F372" s="382"/>
      <c r="G372" s="381"/>
      <c r="H372" s="381"/>
      <c r="I372" s="381"/>
      <c r="J372" s="382"/>
      <c r="K372" s="381"/>
      <c r="L372" s="381"/>
      <c r="M372" s="382"/>
      <c r="N372" s="382"/>
      <c r="O372" s="381"/>
      <c r="P372" s="381"/>
      <c r="Q372" s="381"/>
      <c r="R372" s="382"/>
      <c r="S372" s="381"/>
      <c r="T372" s="381"/>
      <c r="U372" s="405"/>
      <c r="V372" s="385"/>
      <c r="W372" s="381"/>
      <c r="X372" s="381"/>
      <c r="Y372" s="381"/>
      <c r="Z372" s="381"/>
      <c r="AA372" s="382"/>
      <c r="AB372" s="381"/>
      <c r="AC372" s="381"/>
      <c r="AD372" s="382"/>
      <c r="AE372" s="382"/>
      <c r="AF372" s="381"/>
      <c r="AG372" s="381"/>
      <c r="AH372" s="381"/>
      <c r="AI372" s="382"/>
      <c r="AJ372" s="381"/>
      <c r="AK372" s="385"/>
      <c r="AL372" s="381"/>
      <c r="AM372" s="381"/>
      <c r="AN372" s="381"/>
      <c r="AO372" s="381"/>
      <c r="AP372" s="381"/>
      <c r="AQ372" s="381"/>
      <c r="AR372" s="384"/>
      <c r="AS372" s="384"/>
      <c r="AT372" s="381"/>
      <c r="AU372" s="381"/>
      <c r="AV372" s="381"/>
      <c r="AW372" s="381"/>
      <c r="AX372" s="381"/>
      <c r="AY372" s="381"/>
      <c r="AZ372" s="384"/>
      <c r="BA372" s="384"/>
      <c r="BB372" s="385"/>
      <c r="BC372" s="390"/>
      <c r="BD372" s="390"/>
      <c r="BE372" s="381"/>
      <c r="BF372" s="381"/>
      <c r="BG372" s="381"/>
      <c r="BH372" s="381"/>
      <c r="BI372" s="381"/>
      <c r="BJ372" s="384"/>
      <c r="BK372" s="381"/>
      <c r="BL372" s="381"/>
      <c r="BM372" s="384"/>
      <c r="BN372" s="381"/>
      <c r="BO372" s="381"/>
      <c r="BP372" s="381"/>
      <c r="BQ372" s="381"/>
      <c r="BR372" s="384"/>
      <c r="BS372" s="381"/>
      <c r="BT372" s="385"/>
      <c r="BU372" s="381"/>
      <c r="BV372" s="381"/>
      <c r="BW372" s="381"/>
      <c r="BX372" s="381"/>
      <c r="BY372" s="381"/>
      <c r="BZ372" s="381"/>
      <c r="CA372" s="381"/>
      <c r="CB372" s="384"/>
      <c r="CC372" s="381"/>
      <c r="CD372" s="381"/>
      <c r="CE372" s="381"/>
      <c r="CF372" s="381"/>
      <c r="CG372" s="384"/>
      <c r="CH372" s="381"/>
      <c r="CI372" s="381"/>
      <c r="CJ372" s="381"/>
      <c r="CK372" s="385"/>
      <c r="CL372" s="406"/>
    </row>
    <row r="373" spans="1:90" ht="12.75" customHeight="1">
      <c r="A373" s="7"/>
      <c r="B373" s="7"/>
      <c r="C373" s="7"/>
      <c r="D373" s="16"/>
      <c r="E373" s="386"/>
      <c r="F373" s="382"/>
      <c r="G373" s="381"/>
      <c r="H373" s="381"/>
      <c r="I373" s="381"/>
      <c r="J373" s="382"/>
      <c r="K373" s="381"/>
      <c r="L373" s="381"/>
      <c r="M373" s="382"/>
      <c r="N373" s="382"/>
      <c r="O373" s="381"/>
      <c r="P373" s="381"/>
      <c r="Q373" s="381"/>
      <c r="R373" s="382"/>
      <c r="S373" s="381"/>
      <c r="T373" s="381"/>
      <c r="U373" s="405"/>
      <c r="V373" s="385"/>
      <c r="W373" s="381"/>
      <c r="X373" s="381"/>
      <c r="Y373" s="381"/>
      <c r="Z373" s="381"/>
      <c r="AA373" s="382"/>
      <c r="AB373" s="381"/>
      <c r="AC373" s="381"/>
      <c r="AD373" s="382"/>
      <c r="AE373" s="382"/>
      <c r="AF373" s="381"/>
      <c r="AG373" s="381"/>
      <c r="AH373" s="381"/>
      <c r="AI373" s="382"/>
      <c r="AJ373" s="381"/>
      <c r="AK373" s="385"/>
      <c r="AL373" s="381"/>
      <c r="AM373" s="381"/>
      <c r="AN373" s="381"/>
      <c r="AO373" s="381"/>
      <c r="AP373" s="381"/>
      <c r="AQ373" s="381"/>
      <c r="AR373" s="384"/>
      <c r="AS373" s="384"/>
      <c r="AT373" s="381"/>
      <c r="AU373" s="381"/>
      <c r="AV373" s="381"/>
      <c r="AW373" s="381"/>
      <c r="AX373" s="381"/>
      <c r="AY373" s="381"/>
      <c r="AZ373" s="384"/>
      <c r="BA373" s="384"/>
      <c r="BB373" s="385"/>
      <c r="BC373" s="390"/>
      <c r="BD373" s="390"/>
      <c r="BE373" s="381"/>
      <c r="BF373" s="381"/>
      <c r="BG373" s="381"/>
      <c r="BH373" s="381"/>
      <c r="BI373" s="381"/>
      <c r="BJ373" s="384"/>
      <c r="BK373" s="381"/>
      <c r="BL373" s="381"/>
      <c r="BM373" s="384"/>
      <c r="BN373" s="381"/>
      <c r="BO373" s="381"/>
      <c r="BP373" s="381"/>
      <c r="BQ373" s="381"/>
      <c r="BR373" s="384"/>
      <c r="BS373" s="381"/>
      <c r="BT373" s="385"/>
      <c r="BU373" s="381"/>
      <c r="BV373" s="381"/>
      <c r="BW373" s="381"/>
      <c r="BX373" s="381"/>
      <c r="BY373" s="381"/>
      <c r="BZ373" s="381"/>
      <c r="CA373" s="381"/>
      <c r="CB373" s="384"/>
      <c r="CC373" s="381"/>
      <c r="CD373" s="381"/>
      <c r="CE373" s="381"/>
      <c r="CF373" s="381"/>
      <c r="CG373" s="384"/>
      <c r="CH373" s="381"/>
      <c r="CI373" s="381"/>
      <c r="CJ373" s="381"/>
      <c r="CK373" s="385"/>
      <c r="CL373" s="406"/>
    </row>
    <row r="374" spans="1:90" ht="12.75" customHeight="1">
      <c r="A374" s="7"/>
      <c r="B374" s="7"/>
      <c r="C374" s="7"/>
      <c r="D374" s="16"/>
      <c r="E374" s="386"/>
      <c r="F374" s="382"/>
      <c r="G374" s="381"/>
      <c r="H374" s="381"/>
      <c r="I374" s="381"/>
      <c r="J374" s="382"/>
      <c r="K374" s="381"/>
      <c r="L374" s="381"/>
      <c r="M374" s="382"/>
      <c r="N374" s="382"/>
      <c r="O374" s="381"/>
      <c r="P374" s="381"/>
      <c r="Q374" s="381"/>
      <c r="R374" s="382"/>
      <c r="S374" s="381"/>
      <c r="T374" s="381"/>
      <c r="U374" s="405"/>
      <c r="V374" s="385"/>
      <c r="W374" s="381"/>
      <c r="X374" s="381"/>
      <c r="Y374" s="381"/>
      <c r="Z374" s="381"/>
      <c r="AA374" s="382"/>
      <c r="AB374" s="381"/>
      <c r="AC374" s="381"/>
      <c r="AD374" s="382"/>
      <c r="AE374" s="382"/>
      <c r="AF374" s="381"/>
      <c r="AG374" s="381"/>
      <c r="AH374" s="381"/>
      <c r="AI374" s="382"/>
      <c r="AJ374" s="381"/>
      <c r="AK374" s="385"/>
      <c r="AL374" s="381"/>
      <c r="AM374" s="381"/>
      <c r="AN374" s="381"/>
      <c r="AO374" s="381"/>
      <c r="AP374" s="381"/>
      <c r="AQ374" s="381"/>
      <c r="AR374" s="384"/>
      <c r="AS374" s="384"/>
      <c r="AT374" s="381"/>
      <c r="AU374" s="381"/>
      <c r="AV374" s="381"/>
      <c r="AW374" s="381"/>
      <c r="AX374" s="381"/>
      <c r="AY374" s="381"/>
      <c r="AZ374" s="384"/>
      <c r="BA374" s="384"/>
      <c r="BB374" s="385"/>
      <c r="BC374" s="390"/>
      <c r="BD374" s="390"/>
      <c r="BE374" s="381"/>
      <c r="BF374" s="381"/>
      <c r="BG374" s="381"/>
      <c r="BH374" s="381"/>
      <c r="BI374" s="381"/>
      <c r="BJ374" s="384"/>
      <c r="BK374" s="381"/>
      <c r="BL374" s="381"/>
      <c r="BM374" s="384"/>
      <c r="BN374" s="381"/>
      <c r="BO374" s="381"/>
      <c r="BP374" s="381"/>
      <c r="BQ374" s="381"/>
      <c r="BR374" s="384"/>
      <c r="BS374" s="381"/>
      <c r="BT374" s="385"/>
      <c r="BU374" s="381"/>
      <c r="BV374" s="381"/>
      <c r="BW374" s="381"/>
      <c r="BX374" s="381"/>
      <c r="BY374" s="381"/>
      <c r="BZ374" s="381"/>
      <c r="CA374" s="381"/>
      <c r="CB374" s="384"/>
      <c r="CC374" s="381"/>
      <c r="CD374" s="381"/>
      <c r="CE374" s="381"/>
      <c r="CF374" s="381"/>
      <c r="CG374" s="384"/>
      <c r="CH374" s="381"/>
      <c r="CI374" s="381"/>
      <c r="CJ374" s="381"/>
      <c r="CK374" s="385"/>
      <c r="CL374" s="406"/>
    </row>
    <row r="375" spans="1:90" ht="12.75" customHeight="1">
      <c r="A375" s="7"/>
      <c r="B375" s="7"/>
      <c r="C375" s="7"/>
      <c r="D375" s="16"/>
      <c r="E375" s="386"/>
      <c r="F375" s="382"/>
      <c r="G375" s="381"/>
      <c r="H375" s="381"/>
      <c r="I375" s="381"/>
      <c r="J375" s="382"/>
      <c r="K375" s="381"/>
      <c r="L375" s="381"/>
      <c r="M375" s="382"/>
      <c r="N375" s="382"/>
      <c r="O375" s="381"/>
      <c r="P375" s="381"/>
      <c r="Q375" s="381"/>
      <c r="R375" s="382"/>
      <c r="S375" s="381"/>
      <c r="T375" s="381"/>
      <c r="U375" s="405"/>
      <c r="V375" s="385"/>
      <c r="W375" s="381"/>
      <c r="X375" s="381"/>
      <c r="Y375" s="381"/>
      <c r="Z375" s="381"/>
      <c r="AA375" s="382"/>
      <c r="AB375" s="381"/>
      <c r="AC375" s="381"/>
      <c r="AD375" s="382"/>
      <c r="AE375" s="382"/>
      <c r="AF375" s="381"/>
      <c r="AG375" s="381"/>
      <c r="AH375" s="381"/>
      <c r="AI375" s="382"/>
      <c r="AJ375" s="381"/>
      <c r="AK375" s="385"/>
      <c r="AL375" s="381"/>
      <c r="AM375" s="381"/>
      <c r="AN375" s="381"/>
      <c r="AO375" s="381"/>
      <c r="AP375" s="381"/>
      <c r="AQ375" s="381"/>
      <c r="AR375" s="384"/>
      <c r="AS375" s="384"/>
      <c r="AT375" s="381"/>
      <c r="AU375" s="381"/>
      <c r="AV375" s="381"/>
      <c r="AW375" s="381"/>
      <c r="AX375" s="381"/>
      <c r="AY375" s="381"/>
      <c r="AZ375" s="384"/>
      <c r="BA375" s="384"/>
      <c r="BB375" s="385"/>
      <c r="BC375" s="390"/>
      <c r="BD375" s="390"/>
      <c r="BE375" s="381"/>
      <c r="BF375" s="381"/>
      <c r="BG375" s="381"/>
      <c r="BH375" s="381"/>
      <c r="BI375" s="381"/>
      <c r="BJ375" s="384"/>
      <c r="BK375" s="381"/>
      <c r="BL375" s="381"/>
      <c r="BM375" s="384"/>
      <c r="BN375" s="381"/>
      <c r="BO375" s="381"/>
      <c r="BP375" s="381"/>
      <c r="BQ375" s="381"/>
      <c r="BR375" s="384"/>
      <c r="BS375" s="381"/>
      <c r="BT375" s="385"/>
      <c r="BU375" s="381"/>
      <c r="BV375" s="381"/>
      <c r="BW375" s="381"/>
      <c r="BX375" s="381"/>
      <c r="BY375" s="381"/>
      <c r="BZ375" s="381"/>
      <c r="CA375" s="381"/>
      <c r="CB375" s="384"/>
      <c r="CC375" s="381"/>
      <c r="CD375" s="381"/>
      <c r="CE375" s="381"/>
      <c r="CF375" s="381"/>
      <c r="CG375" s="384"/>
      <c r="CH375" s="381"/>
      <c r="CI375" s="381"/>
      <c r="CJ375" s="381"/>
      <c r="CK375" s="385"/>
      <c r="CL375" s="406"/>
    </row>
    <row r="376" spans="1:90" ht="12.75" customHeight="1">
      <c r="A376" s="7"/>
      <c r="B376" s="7"/>
      <c r="C376" s="7"/>
      <c r="D376" s="16"/>
      <c r="E376" s="386"/>
      <c r="F376" s="382"/>
      <c r="G376" s="381"/>
      <c r="H376" s="381"/>
      <c r="I376" s="381"/>
      <c r="J376" s="382"/>
      <c r="K376" s="381"/>
      <c r="L376" s="381"/>
      <c r="M376" s="382"/>
      <c r="N376" s="382"/>
      <c r="O376" s="381"/>
      <c r="P376" s="381"/>
      <c r="Q376" s="381"/>
      <c r="R376" s="382"/>
      <c r="S376" s="381"/>
      <c r="T376" s="381"/>
      <c r="U376" s="405"/>
      <c r="V376" s="385"/>
      <c r="W376" s="381"/>
      <c r="X376" s="381"/>
      <c r="Y376" s="381"/>
      <c r="Z376" s="381"/>
      <c r="AA376" s="382"/>
      <c r="AB376" s="381"/>
      <c r="AC376" s="381"/>
      <c r="AD376" s="382"/>
      <c r="AE376" s="382"/>
      <c r="AF376" s="381"/>
      <c r="AG376" s="381"/>
      <c r="AH376" s="381"/>
      <c r="AI376" s="382"/>
      <c r="AJ376" s="381"/>
      <c r="AK376" s="385"/>
      <c r="AL376" s="381"/>
      <c r="AM376" s="381"/>
      <c r="AN376" s="381"/>
      <c r="AO376" s="381"/>
      <c r="AP376" s="381"/>
      <c r="AQ376" s="381"/>
      <c r="AR376" s="384"/>
      <c r="AS376" s="384"/>
      <c r="AT376" s="381"/>
      <c r="AU376" s="381"/>
      <c r="AV376" s="381"/>
      <c r="AW376" s="381"/>
      <c r="AX376" s="381"/>
      <c r="AY376" s="381"/>
      <c r="AZ376" s="384"/>
      <c r="BA376" s="384"/>
      <c r="BB376" s="385"/>
      <c r="BC376" s="390"/>
      <c r="BD376" s="390"/>
      <c r="BE376" s="381"/>
      <c r="BF376" s="381"/>
      <c r="BG376" s="381"/>
      <c r="BH376" s="381"/>
      <c r="BI376" s="381"/>
      <c r="BJ376" s="384"/>
      <c r="BK376" s="381"/>
      <c r="BL376" s="381"/>
      <c r="BM376" s="384"/>
      <c r="BN376" s="381"/>
      <c r="BO376" s="381"/>
      <c r="BP376" s="381"/>
      <c r="BQ376" s="381"/>
      <c r="BR376" s="384"/>
      <c r="BS376" s="381"/>
      <c r="BT376" s="385"/>
      <c r="BU376" s="381"/>
      <c r="BV376" s="381"/>
      <c r="BW376" s="381"/>
      <c r="BX376" s="381"/>
      <c r="BY376" s="381"/>
      <c r="BZ376" s="381"/>
      <c r="CA376" s="381"/>
      <c r="CB376" s="384"/>
      <c r="CC376" s="381"/>
      <c r="CD376" s="381"/>
      <c r="CE376" s="381"/>
      <c r="CF376" s="381"/>
      <c r="CG376" s="384"/>
      <c r="CH376" s="381"/>
      <c r="CI376" s="381"/>
      <c r="CJ376" s="381"/>
      <c r="CK376" s="385"/>
      <c r="CL376" s="406"/>
    </row>
    <row r="377" spans="1:90" ht="12.75" customHeight="1">
      <c r="A377" s="7"/>
      <c r="B377" s="7"/>
      <c r="C377" s="7"/>
      <c r="D377" s="16"/>
      <c r="E377" s="386"/>
      <c r="F377" s="382"/>
      <c r="G377" s="381"/>
      <c r="H377" s="381"/>
      <c r="I377" s="381"/>
      <c r="J377" s="382"/>
      <c r="K377" s="381"/>
      <c r="L377" s="381"/>
      <c r="M377" s="382"/>
      <c r="N377" s="382"/>
      <c r="O377" s="381"/>
      <c r="P377" s="381"/>
      <c r="Q377" s="381"/>
      <c r="R377" s="382"/>
      <c r="S377" s="381"/>
      <c r="T377" s="381"/>
      <c r="U377" s="405"/>
      <c r="V377" s="385"/>
      <c r="W377" s="381"/>
      <c r="X377" s="381"/>
      <c r="Y377" s="381"/>
      <c r="Z377" s="381"/>
      <c r="AA377" s="382"/>
      <c r="AB377" s="381"/>
      <c r="AC377" s="381"/>
      <c r="AD377" s="382"/>
      <c r="AE377" s="382"/>
      <c r="AF377" s="381"/>
      <c r="AG377" s="381"/>
      <c r="AH377" s="381"/>
      <c r="AI377" s="382"/>
      <c r="AJ377" s="381"/>
      <c r="AK377" s="385"/>
      <c r="AL377" s="381"/>
      <c r="AM377" s="381"/>
      <c r="AN377" s="381"/>
      <c r="AO377" s="381"/>
      <c r="AP377" s="381"/>
      <c r="AQ377" s="381"/>
      <c r="AR377" s="384"/>
      <c r="AS377" s="384"/>
      <c r="AT377" s="381"/>
      <c r="AU377" s="381"/>
      <c r="AV377" s="381"/>
      <c r="AW377" s="381"/>
      <c r="AX377" s="381"/>
      <c r="AY377" s="381"/>
      <c r="AZ377" s="384"/>
      <c r="BA377" s="384"/>
      <c r="BB377" s="385"/>
      <c r="BC377" s="390"/>
      <c r="BD377" s="390"/>
      <c r="BE377" s="381"/>
      <c r="BF377" s="381"/>
      <c r="BG377" s="381"/>
      <c r="BH377" s="381"/>
      <c r="BI377" s="381"/>
      <c r="BJ377" s="384"/>
      <c r="BK377" s="381"/>
      <c r="BL377" s="381"/>
      <c r="BM377" s="384"/>
      <c r="BN377" s="381"/>
      <c r="BO377" s="381"/>
      <c r="BP377" s="381"/>
      <c r="BQ377" s="381"/>
      <c r="BR377" s="384"/>
      <c r="BS377" s="381"/>
      <c r="BT377" s="385"/>
      <c r="BU377" s="381"/>
      <c r="BV377" s="381"/>
      <c r="BW377" s="381"/>
      <c r="BX377" s="381"/>
      <c r="BY377" s="381"/>
      <c r="BZ377" s="381"/>
      <c r="CA377" s="381"/>
      <c r="CB377" s="384"/>
      <c r="CC377" s="381"/>
      <c r="CD377" s="381"/>
      <c r="CE377" s="381"/>
      <c r="CF377" s="381"/>
      <c r="CG377" s="384"/>
      <c r="CH377" s="381"/>
      <c r="CI377" s="381"/>
      <c r="CJ377" s="381"/>
      <c r="CK377" s="385"/>
      <c r="CL377" s="406"/>
    </row>
    <row r="378" spans="1:90" ht="12.75" customHeight="1">
      <c r="A378" s="7"/>
      <c r="B378" s="7"/>
      <c r="C378" s="7"/>
      <c r="D378" s="16"/>
      <c r="E378" s="386"/>
      <c r="F378" s="382"/>
      <c r="G378" s="381"/>
      <c r="H378" s="381"/>
      <c r="I378" s="381"/>
      <c r="J378" s="382"/>
      <c r="K378" s="381"/>
      <c r="L378" s="381"/>
      <c r="M378" s="382"/>
      <c r="N378" s="382"/>
      <c r="O378" s="381"/>
      <c r="P378" s="381"/>
      <c r="Q378" s="381"/>
      <c r="R378" s="382"/>
      <c r="S378" s="381"/>
      <c r="T378" s="381"/>
      <c r="U378" s="405"/>
      <c r="V378" s="385"/>
      <c r="W378" s="381"/>
      <c r="X378" s="381"/>
      <c r="Y378" s="381"/>
      <c r="Z378" s="381"/>
      <c r="AA378" s="382"/>
      <c r="AB378" s="381"/>
      <c r="AC378" s="381"/>
      <c r="AD378" s="382"/>
      <c r="AE378" s="382"/>
      <c r="AF378" s="381"/>
      <c r="AG378" s="381"/>
      <c r="AH378" s="381"/>
      <c r="AI378" s="382"/>
      <c r="AJ378" s="381"/>
      <c r="AK378" s="385"/>
      <c r="AL378" s="381"/>
      <c r="AM378" s="381"/>
      <c r="AN378" s="381"/>
      <c r="AO378" s="381"/>
      <c r="AP378" s="381"/>
      <c r="AQ378" s="381"/>
      <c r="AR378" s="384"/>
      <c r="AS378" s="384"/>
      <c r="AT378" s="381"/>
      <c r="AU378" s="381"/>
      <c r="AV378" s="381"/>
      <c r="AW378" s="381"/>
      <c r="AX378" s="381"/>
      <c r="AY378" s="381"/>
      <c r="AZ378" s="384"/>
      <c r="BA378" s="384"/>
      <c r="BB378" s="385"/>
      <c r="BC378" s="390"/>
      <c r="BD378" s="390"/>
      <c r="BE378" s="381"/>
      <c r="BF378" s="381"/>
      <c r="BG378" s="381"/>
      <c r="BH378" s="381"/>
      <c r="BI378" s="381"/>
      <c r="BJ378" s="384"/>
      <c r="BK378" s="381"/>
      <c r="BL378" s="381"/>
      <c r="BM378" s="384"/>
      <c r="BN378" s="381"/>
      <c r="BO378" s="381"/>
      <c r="BP378" s="381"/>
      <c r="BQ378" s="381"/>
      <c r="BR378" s="384"/>
      <c r="BS378" s="381"/>
      <c r="BT378" s="385"/>
      <c r="BU378" s="381"/>
      <c r="BV378" s="381"/>
      <c r="BW378" s="381"/>
      <c r="BX378" s="381"/>
      <c r="BY378" s="381"/>
      <c r="BZ378" s="381"/>
      <c r="CA378" s="381"/>
      <c r="CB378" s="384"/>
      <c r="CC378" s="381"/>
      <c r="CD378" s="381"/>
      <c r="CE378" s="381"/>
      <c r="CF378" s="381"/>
      <c r="CG378" s="384"/>
      <c r="CH378" s="381"/>
      <c r="CI378" s="381"/>
      <c r="CJ378" s="381"/>
      <c r="CK378" s="385"/>
      <c r="CL378" s="406"/>
    </row>
    <row r="379" spans="1:90" ht="12.75" customHeight="1">
      <c r="A379" s="7"/>
      <c r="B379" s="7"/>
      <c r="C379" s="7"/>
      <c r="D379" s="16"/>
      <c r="E379" s="386"/>
      <c r="F379" s="382"/>
      <c r="G379" s="381"/>
      <c r="H379" s="381"/>
      <c r="I379" s="381"/>
      <c r="J379" s="382"/>
      <c r="K379" s="381"/>
      <c r="L379" s="381"/>
      <c r="M379" s="382"/>
      <c r="N379" s="382"/>
      <c r="O379" s="381"/>
      <c r="P379" s="381"/>
      <c r="Q379" s="381"/>
      <c r="R379" s="382"/>
      <c r="S379" s="381"/>
      <c r="T379" s="381"/>
      <c r="U379" s="405"/>
      <c r="V379" s="385"/>
      <c r="W379" s="381"/>
      <c r="X379" s="381"/>
      <c r="Y379" s="381"/>
      <c r="Z379" s="381"/>
      <c r="AA379" s="382"/>
      <c r="AB379" s="381"/>
      <c r="AC379" s="381"/>
      <c r="AD379" s="382"/>
      <c r="AE379" s="382"/>
      <c r="AF379" s="381"/>
      <c r="AG379" s="381"/>
      <c r="AH379" s="381"/>
      <c r="AI379" s="382"/>
      <c r="AJ379" s="381"/>
      <c r="AK379" s="385"/>
      <c r="AL379" s="381"/>
      <c r="AM379" s="381"/>
      <c r="AN379" s="381"/>
      <c r="AO379" s="381"/>
      <c r="AP379" s="381"/>
      <c r="AQ379" s="381"/>
      <c r="AR379" s="384"/>
      <c r="AS379" s="384"/>
      <c r="AT379" s="381"/>
      <c r="AU379" s="381"/>
      <c r="AV379" s="381"/>
      <c r="AW379" s="381"/>
      <c r="AX379" s="381"/>
      <c r="AY379" s="381"/>
      <c r="AZ379" s="384"/>
      <c r="BA379" s="384"/>
      <c r="BB379" s="385"/>
      <c r="BC379" s="390"/>
      <c r="BD379" s="390"/>
      <c r="BE379" s="381"/>
      <c r="BF379" s="381"/>
      <c r="BG379" s="381"/>
      <c r="BH379" s="381"/>
      <c r="BI379" s="381"/>
      <c r="BJ379" s="384"/>
      <c r="BK379" s="381"/>
      <c r="BL379" s="381"/>
      <c r="BM379" s="384"/>
      <c r="BN379" s="381"/>
      <c r="BO379" s="381"/>
      <c r="BP379" s="381"/>
      <c r="BQ379" s="381"/>
      <c r="BR379" s="384"/>
      <c r="BS379" s="381"/>
      <c r="BT379" s="385"/>
      <c r="BU379" s="381"/>
      <c r="BV379" s="381"/>
      <c r="BW379" s="381"/>
      <c r="BX379" s="381"/>
      <c r="BY379" s="381"/>
      <c r="BZ379" s="381"/>
      <c r="CA379" s="381"/>
      <c r="CB379" s="384"/>
      <c r="CC379" s="381"/>
      <c r="CD379" s="381"/>
      <c r="CE379" s="381"/>
      <c r="CF379" s="381"/>
      <c r="CG379" s="384"/>
      <c r="CH379" s="381"/>
      <c r="CI379" s="381"/>
      <c r="CJ379" s="381"/>
      <c r="CK379" s="385"/>
      <c r="CL379" s="406"/>
    </row>
    <row r="380" spans="1:90" ht="12.75" customHeight="1">
      <c r="A380" s="7"/>
      <c r="B380" s="7"/>
      <c r="C380" s="7"/>
      <c r="D380" s="16"/>
      <c r="E380" s="386"/>
      <c r="F380" s="382"/>
      <c r="G380" s="381"/>
      <c r="H380" s="381"/>
      <c r="I380" s="381"/>
      <c r="J380" s="382"/>
      <c r="K380" s="381"/>
      <c r="L380" s="381"/>
      <c r="M380" s="382"/>
      <c r="N380" s="382"/>
      <c r="O380" s="381"/>
      <c r="P380" s="381"/>
      <c r="Q380" s="381"/>
      <c r="R380" s="382"/>
      <c r="S380" s="381"/>
      <c r="T380" s="381"/>
      <c r="U380" s="405"/>
      <c r="V380" s="385"/>
      <c r="W380" s="381"/>
      <c r="X380" s="381"/>
      <c r="Y380" s="381"/>
      <c r="Z380" s="381"/>
      <c r="AA380" s="382"/>
      <c r="AB380" s="381"/>
      <c r="AC380" s="381"/>
      <c r="AD380" s="382"/>
      <c r="AE380" s="382"/>
      <c r="AF380" s="381"/>
      <c r="AG380" s="381"/>
      <c r="AH380" s="381"/>
      <c r="AI380" s="382"/>
      <c r="AJ380" s="381"/>
      <c r="AK380" s="385"/>
      <c r="AL380" s="381"/>
      <c r="AM380" s="381"/>
      <c r="AN380" s="381"/>
      <c r="AO380" s="381"/>
      <c r="AP380" s="381"/>
      <c r="AQ380" s="381"/>
      <c r="AR380" s="384"/>
      <c r="AS380" s="384"/>
      <c r="AT380" s="381"/>
      <c r="AU380" s="381"/>
      <c r="AV380" s="381"/>
      <c r="AW380" s="381"/>
      <c r="AX380" s="381"/>
      <c r="AY380" s="381"/>
      <c r="AZ380" s="384"/>
      <c r="BA380" s="384"/>
      <c r="BB380" s="385"/>
      <c r="BC380" s="390"/>
      <c r="BD380" s="390"/>
      <c r="BE380" s="381"/>
      <c r="BF380" s="381"/>
      <c r="BG380" s="381"/>
      <c r="BH380" s="381"/>
      <c r="BI380" s="381"/>
      <c r="BJ380" s="384"/>
      <c r="BK380" s="381"/>
      <c r="BL380" s="381"/>
      <c r="BM380" s="384"/>
      <c r="BN380" s="381"/>
      <c r="BO380" s="381"/>
      <c r="BP380" s="381"/>
      <c r="BQ380" s="381"/>
      <c r="BR380" s="384"/>
      <c r="BS380" s="381"/>
      <c r="BT380" s="385"/>
      <c r="BU380" s="381"/>
      <c r="BV380" s="381"/>
      <c r="BW380" s="381"/>
      <c r="BX380" s="381"/>
      <c r="BY380" s="381"/>
      <c r="BZ380" s="381"/>
      <c r="CA380" s="381"/>
      <c r="CB380" s="384"/>
      <c r="CC380" s="381"/>
      <c r="CD380" s="381"/>
      <c r="CE380" s="381"/>
      <c r="CF380" s="381"/>
      <c r="CG380" s="384"/>
      <c r="CH380" s="381"/>
      <c r="CI380" s="381"/>
      <c r="CJ380" s="381"/>
      <c r="CK380" s="385"/>
      <c r="CL380" s="406"/>
    </row>
    <row r="381" spans="1:90" ht="12.75" customHeight="1">
      <c r="A381" s="7"/>
      <c r="B381" s="7"/>
      <c r="C381" s="7"/>
      <c r="D381" s="16"/>
      <c r="E381" s="386"/>
      <c r="F381" s="382"/>
      <c r="G381" s="381"/>
      <c r="H381" s="381"/>
      <c r="I381" s="381"/>
      <c r="J381" s="382"/>
      <c r="K381" s="381"/>
      <c r="L381" s="381"/>
      <c r="M381" s="382"/>
      <c r="N381" s="382"/>
      <c r="O381" s="381"/>
      <c r="P381" s="381"/>
      <c r="Q381" s="381"/>
      <c r="R381" s="382"/>
      <c r="S381" s="381"/>
      <c r="T381" s="381"/>
      <c r="U381" s="405"/>
      <c r="V381" s="385"/>
      <c r="W381" s="381"/>
      <c r="X381" s="381"/>
      <c r="Y381" s="381"/>
      <c r="Z381" s="381"/>
      <c r="AA381" s="382"/>
      <c r="AB381" s="381"/>
      <c r="AC381" s="381"/>
      <c r="AD381" s="382"/>
      <c r="AE381" s="382"/>
      <c r="AF381" s="381"/>
      <c r="AG381" s="381"/>
      <c r="AH381" s="381"/>
      <c r="AI381" s="382"/>
      <c r="AJ381" s="381"/>
      <c r="AK381" s="385"/>
      <c r="AL381" s="381"/>
      <c r="AM381" s="381"/>
      <c r="AN381" s="381"/>
      <c r="AO381" s="381"/>
      <c r="AP381" s="381"/>
      <c r="AQ381" s="381"/>
      <c r="AR381" s="384"/>
      <c r="AS381" s="384"/>
      <c r="AT381" s="381"/>
      <c r="AU381" s="381"/>
      <c r="AV381" s="381"/>
      <c r="AW381" s="381"/>
      <c r="AX381" s="381"/>
      <c r="AY381" s="381"/>
      <c r="AZ381" s="384"/>
      <c r="BA381" s="384"/>
      <c r="BB381" s="385"/>
      <c r="BC381" s="390"/>
      <c r="BD381" s="390"/>
      <c r="BE381" s="381"/>
      <c r="BF381" s="381"/>
      <c r="BG381" s="381"/>
      <c r="BH381" s="381"/>
      <c r="BI381" s="381"/>
      <c r="BJ381" s="384"/>
      <c r="BK381" s="381"/>
      <c r="BL381" s="381"/>
      <c r="BM381" s="384"/>
      <c r="BN381" s="381"/>
      <c r="BO381" s="381"/>
      <c r="BP381" s="381"/>
      <c r="BQ381" s="381"/>
      <c r="BR381" s="384"/>
      <c r="BS381" s="381"/>
      <c r="BT381" s="385"/>
      <c r="BU381" s="381"/>
      <c r="BV381" s="381"/>
      <c r="BW381" s="381"/>
      <c r="BX381" s="381"/>
      <c r="BY381" s="381"/>
      <c r="BZ381" s="381"/>
      <c r="CA381" s="381"/>
      <c r="CB381" s="384"/>
      <c r="CC381" s="381"/>
      <c r="CD381" s="381"/>
      <c r="CE381" s="381"/>
      <c r="CF381" s="381"/>
      <c r="CG381" s="384"/>
      <c r="CH381" s="381"/>
      <c r="CI381" s="381"/>
      <c r="CJ381" s="381"/>
      <c r="CK381" s="385"/>
      <c r="CL381" s="406"/>
    </row>
    <row r="382" spans="1:90" ht="12.75" customHeight="1">
      <c r="A382" s="7"/>
      <c r="B382" s="7"/>
      <c r="C382" s="7"/>
      <c r="D382" s="16"/>
      <c r="E382" s="386"/>
      <c r="F382" s="382"/>
      <c r="G382" s="381"/>
      <c r="H382" s="381"/>
      <c r="I382" s="381"/>
      <c r="J382" s="382"/>
      <c r="K382" s="381"/>
      <c r="L382" s="381"/>
      <c r="M382" s="382"/>
      <c r="N382" s="382"/>
      <c r="O382" s="381"/>
      <c r="P382" s="381"/>
      <c r="Q382" s="381"/>
      <c r="R382" s="382"/>
      <c r="S382" s="381"/>
      <c r="T382" s="381"/>
      <c r="U382" s="405"/>
      <c r="V382" s="385"/>
      <c r="W382" s="381"/>
      <c r="X382" s="381"/>
      <c r="Y382" s="381"/>
      <c r="Z382" s="381"/>
      <c r="AA382" s="382"/>
      <c r="AB382" s="381"/>
      <c r="AC382" s="381"/>
      <c r="AD382" s="382"/>
      <c r="AE382" s="382"/>
      <c r="AF382" s="381"/>
      <c r="AG382" s="381"/>
      <c r="AH382" s="381"/>
      <c r="AI382" s="382"/>
      <c r="AJ382" s="381"/>
      <c r="AK382" s="385"/>
      <c r="AL382" s="381"/>
      <c r="AM382" s="381"/>
      <c r="AN382" s="381"/>
      <c r="AO382" s="381"/>
      <c r="AP382" s="381"/>
      <c r="AQ382" s="381"/>
      <c r="AR382" s="384"/>
      <c r="AS382" s="384"/>
      <c r="AT382" s="381"/>
      <c r="AU382" s="381"/>
      <c r="AV382" s="381"/>
      <c r="AW382" s="381"/>
      <c r="AX382" s="381"/>
      <c r="AY382" s="381"/>
      <c r="AZ382" s="384"/>
      <c r="BA382" s="384"/>
      <c r="BB382" s="385"/>
      <c r="BC382" s="390"/>
      <c r="BD382" s="390"/>
      <c r="BE382" s="381"/>
      <c r="BF382" s="381"/>
      <c r="BG382" s="381"/>
      <c r="BH382" s="381"/>
      <c r="BI382" s="381"/>
      <c r="BJ382" s="384"/>
      <c r="BK382" s="381"/>
      <c r="BL382" s="381"/>
      <c r="BM382" s="384"/>
      <c r="BN382" s="381"/>
      <c r="BO382" s="381"/>
      <c r="BP382" s="381"/>
      <c r="BQ382" s="381"/>
      <c r="BR382" s="384"/>
      <c r="BS382" s="381"/>
      <c r="BT382" s="385"/>
      <c r="BU382" s="381"/>
      <c r="BV382" s="381"/>
      <c r="BW382" s="381"/>
      <c r="BX382" s="381"/>
      <c r="BY382" s="381"/>
      <c r="BZ382" s="381"/>
      <c r="CA382" s="381"/>
      <c r="CB382" s="384"/>
      <c r="CC382" s="381"/>
      <c r="CD382" s="381"/>
      <c r="CE382" s="381"/>
      <c r="CF382" s="381"/>
      <c r="CG382" s="384"/>
      <c r="CH382" s="381"/>
      <c r="CI382" s="381"/>
      <c r="CJ382" s="381"/>
      <c r="CK382" s="385"/>
      <c r="CL382" s="406"/>
    </row>
    <row r="383" spans="1:90" ht="12.75" customHeight="1">
      <c r="A383" s="7"/>
      <c r="B383" s="7"/>
      <c r="C383" s="7"/>
      <c r="D383" s="16"/>
      <c r="E383" s="386"/>
      <c r="F383" s="382"/>
      <c r="G383" s="381"/>
      <c r="H383" s="381"/>
      <c r="I383" s="381"/>
      <c r="J383" s="382"/>
      <c r="K383" s="381"/>
      <c r="L383" s="381"/>
      <c r="M383" s="382"/>
      <c r="N383" s="382"/>
      <c r="O383" s="381"/>
      <c r="P383" s="381"/>
      <c r="Q383" s="381"/>
      <c r="R383" s="382"/>
      <c r="S383" s="381"/>
      <c r="T383" s="381"/>
      <c r="U383" s="405"/>
      <c r="V383" s="385"/>
      <c r="W383" s="381"/>
      <c r="X383" s="381"/>
      <c r="Y383" s="381"/>
      <c r="Z383" s="381"/>
      <c r="AA383" s="382"/>
      <c r="AB383" s="381"/>
      <c r="AC383" s="381"/>
      <c r="AD383" s="382"/>
      <c r="AE383" s="382"/>
      <c r="AF383" s="381"/>
      <c r="AG383" s="381"/>
      <c r="AH383" s="381"/>
      <c r="AI383" s="382"/>
      <c r="AJ383" s="381"/>
      <c r="AK383" s="385"/>
      <c r="AL383" s="381"/>
      <c r="AM383" s="381"/>
      <c r="AN383" s="381"/>
      <c r="AO383" s="381"/>
      <c r="AP383" s="381"/>
      <c r="AQ383" s="381"/>
      <c r="AR383" s="384"/>
      <c r="AS383" s="384"/>
      <c r="AT383" s="381"/>
      <c r="AU383" s="381"/>
      <c r="AV383" s="381"/>
      <c r="AW383" s="381"/>
      <c r="AX383" s="381"/>
      <c r="AY383" s="381"/>
      <c r="AZ383" s="384"/>
      <c r="BA383" s="384"/>
      <c r="BB383" s="385"/>
      <c r="BC383" s="390"/>
      <c r="BD383" s="390"/>
      <c r="BE383" s="381"/>
      <c r="BF383" s="381"/>
      <c r="BG383" s="381"/>
      <c r="BH383" s="381"/>
      <c r="BI383" s="381"/>
      <c r="BJ383" s="384"/>
      <c r="BK383" s="381"/>
      <c r="BL383" s="381"/>
      <c r="BM383" s="384"/>
      <c r="BN383" s="381"/>
      <c r="BO383" s="381"/>
      <c r="BP383" s="381"/>
      <c r="BQ383" s="381"/>
      <c r="BR383" s="384"/>
      <c r="BS383" s="381"/>
      <c r="BT383" s="385"/>
      <c r="BU383" s="381"/>
      <c r="BV383" s="381"/>
      <c r="BW383" s="381"/>
      <c r="BX383" s="381"/>
      <c r="BY383" s="381"/>
      <c r="BZ383" s="381"/>
      <c r="CA383" s="381"/>
      <c r="CB383" s="384"/>
      <c r="CC383" s="381"/>
      <c r="CD383" s="381"/>
      <c r="CE383" s="381"/>
      <c r="CF383" s="381"/>
      <c r="CG383" s="384"/>
      <c r="CH383" s="381"/>
      <c r="CI383" s="381"/>
      <c r="CJ383" s="381"/>
      <c r="CK383" s="385"/>
      <c r="CL383" s="406"/>
    </row>
    <row r="384" spans="1:90" ht="12.75" customHeight="1">
      <c r="A384" s="7"/>
      <c r="B384" s="7"/>
      <c r="C384" s="7"/>
      <c r="D384" s="16"/>
      <c r="E384" s="386"/>
      <c r="F384" s="382"/>
      <c r="G384" s="381"/>
      <c r="H384" s="381"/>
      <c r="I384" s="381"/>
      <c r="J384" s="382"/>
      <c r="K384" s="381"/>
      <c r="L384" s="381"/>
      <c r="M384" s="382"/>
      <c r="N384" s="382"/>
      <c r="O384" s="381"/>
      <c r="P384" s="381"/>
      <c r="Q384" s="381"/>
      <c r="R384" s="382"/>
      <c r="S384" s="381"/>
      <c r="T384" s="381"/>
      <c r="U384" s="405"/>
      <c r="V384" s="385"/>
      <c r="W384" s="381"/>
      <c r="X384" s="381"/>
      <c r="Y384" s="381"/>
      <c r="Z384" s="381"/>
      <c r="AA384" s="382"/>
      <c r="AB384" s="381"/>
      <c r="AC384" s="381"/>
      <c r="AD384" s="382"/>
      <c r="AE384" s="382"/>
      <c r="AF384" s="381"/>
      <c r="AG384" s="381"/>
      <c r="AH384" s="381"/>
      <c r="AI384" s="382"/>
      <c r="AJ384" s="381"/>
      <c r="AK384" s="385"/>
      <c r="AL384" s="381"/>
      <c r="AM384" s="381"/>
      <c r="AN384" s="381"/>
      <c r="AO384" s="381"/>
      <c r="AP384" s="381"/>
      <c r="AQ384" s="381"/>
      <c r="AR384" s="384"/>
      <c r="AS384" s="384"/>
      <c r="AT384" s="381"/>
      <c r="AU384" s="381"/>
      <c r="AV384" s="381"/>
      <c r="AW384" s="381"/>
      <c r="AX384" s="381"/>
      <c r="AY384" s="381"/>
      <c r="AZ384" s="384"/>
      <c r="BA384" s="384"/>
      <c r="BB384" s="385"/>
      <c r="BC384" s="390"/>
      <c r="BD384" s="390"/>
      <c r="BE384" s="381"/>
      <c r="BF384" s="381"/>
      <c r="BG384" s="381"/>
      <c r="BH384" s="381"/>
      <c r="BI384" s="381"/>
      <c r="BJ384" s="384"/>
      <c r="BK384" s="381"/>
      <c r="BL384" s="381"/>
      <c r="BM384" s="384"/>
      <c r="BN384" s="381"/>
      <c r="BO384" s="381"/>
      <c r="BP384" s="381"/>
      <c r="BQ384" s="381"/>
      <c r="BR384" s="384"/>
      <c r="BS384" s="381"/>
      <c r="BT384" s="385"/>
      <c r="BU384" s="381"/>
      <c r="BV384" s="381"/>
      <c r="BW384" s="381"/>
      <c r="BX384" s="381"/>
      <c r="BY384" s="381"/>
      <c r="BZ384" s="381"/>
      <c r="CA384" s="381"/>
      <c r="CB384" s="384"/>
      <c r="CC384" s="381"/>
      <c r="CD384" s="381"/>
      <c r="CE384" s="381"/>
      <c r="CF384" s="381"/>
      <c r="CG384" s="384"/>
      <c r="CH384" s="381"/>
      <c r="CI384" s="381"/>
      <c r="CJ384" s="381"/>
      <c r="CK384" s="385"/>
      <c r="CL384" s="406"/>
    </row>
    <row r="385" spans="1:90" ht="12.75" customHeight="1">
      <c r="A385" s="7"/>
      <c r="B385" s="7"/>
      <c r="C385" s="7"/>
      <c r="D385" s="16"/>
      <c r="E385" s="386"/>
      <c r="F385" s="382"/>
      <c r="G385" s="381"/>
      <c r="H385" s="381"/>
      <c r="I385" s="381"/>
      <c r="J385" s="382"/>
      <c r="K385" s="381"/>
      <c r="L385" s="381"/>
      <c r="M385" s="382"/>
      <c r="N385" s="382"/>
      <c r="O385" s="381"/>
      <c r="P385" s="381"/>
      <c r="Q385" s="381"/>
      <c r="R385" s="382"/>
      <c r="S385" s="381"/>
      <c r="T385" s="381"/>
      <c r="U385" s="405"/>
      <c r="V385" s="385"/>
      <c r="W385" s="381"/>
      <c r="X385" s="381"/>
      <c r="Y385" s="381"/>
      <c r="Z385" s="381"/>
      <c r="AA385" s="382"/>
      <c r="AB385" s="381"/>
      <c r="AC385" s="381"/>
      <c r="AD385" s="382"/>
      <c r="AE385" s="382"/>
      <c r="AF385" s="381"/>
      <c r="AG385" s="381"/>
      <c r="AH385" s="381"/>
      <c r="AI385" s="382"/>
      <c r="AJ385" s="381"/>
      <c r="AK385" s="385"/>
      <c r="AL385" s="381"/>
      <c r="AM385" s="381"/>
      <c r="AN385" s="381"/>
      <c r="AO385" s="381"/>
      <c r="AP385" s="381"/>
      <c r="AQ385" s="381"/>
      <c r="AR385" s="384"/>
      <c r="AS385" s="384"/>
      <c r="AT385" s="381"/>
      <c r="AU385" s="381"/>
      <c r="AV385" s="381"/>
      <c r="AW385" s="381"/>
      <c r="AX385" s="381"/>
      <c r="AY385" s="381"/>
      <c r="AZ385" s="384"/>
      <c r="BA385" s="384"/>
      <c r="BB385" s="385"/>
      <c r="BC385" s="390"/>
      <c r="BD385" s="390"/>
      <c r="BE385" s="381"/>
      <c r="BF385" s="381"/>
      <c r="BG385" s="381"/>
      <c r="BH385" s="381"/>
      <c r="BI385" s="381"/>
      <c r="BJ385" s="384"/>
      <c r="BK385" s="381"/>
      <c r="BL385" s="381"/>
      <c r="BM385" s="384"/>
      <c r="BN385" s="381"/>
      <c r="BO385" s="381"/>
      <c r="BP385" s="381"/>
      <c r="BQ385" s="381"/>
      <c r="BR385" s="384"/>
      <c r="BS385" s="381"/>
      <c r="BT385" s="385"/>
      <c r="BU385" s="381"/>
      <c r="BV385" s="381"/>
      <c r="BW385" s="381"/>
      <c r="BX385" s="381"/>
      <c r="BY385" s="381"/>
      <c r="BZ385" s="381"/>
      <c r="CA385" s="381"/>
      <c r="CB385" s="384"/>
      <c r="CC385" s="381"/>
      <c r="CD385" s="381"/>
      <c r="CE385" s="381"/>
      <c r="CF385" s="381"/>
      <c r="CG385" s="384"/>
      <c r="CH385" s="381"/>
      <c r="CI385" s="381"/>
      <c r="CJ385" s="381"/>
      <c r="CK385" s="385"/>
      <c r="CL385" s="406"/>
    </row>
    <row r="386" spans="1:90" ht="12.75" customHeight="1">
      <c r="A386" s="7"/>
      <c r="B386" s="7"/>
      <c r="C386" s="7"/>
      <c r="D386" s="16"/>
      <c r="E386" s="386"/>
      <c r="F386" s="382"/>
      <c r="G386" s="381"/>
      <c r="H386" s="381"/>
      <c r="I386" s="381"/>
      <c r="J386" s="382"/>
      <c r="K386" s="381"/>
      <c r="L386" s="381"/>
      <c r="M386" s="382"/>
      <c r="N386" s="382"/>
      <c r="O386" s="381"/>
      <c r="P386" s="381"/>
      <c r="Q386" s="381"/>
      <c r="R386" s="382"/>
      <c r="S386" s="381"/>
      <c r="T386" s="381"/>
      <c r="U386" s="405"/>
      <c r="V386" s="385"/>
      <c r="W386" s="381"/>
      <c r="X386" s="381"/>
      <c r="Y386" s="381"/>
      <c r="Z386" s="381"/>
      <c r="AA386" s="382"/>
      <c r="AB386" s="381"/>
      <c r="AC386" s="381"/>
      <c r="AD386" s="382"/>
      <c r="AE386" s="382"/>
      <c r="AF386" s="381"/>
      <c r="AG386" s="381"/>
      <c r="AH386" s="381"/>
      <c r="AI386" s="382"/>
      <c r="AJ386" s="381"/>
      <c r="AK386" s="385"/>
      <c r="AL386" s="381"/>
      <c r="AM386" s="381"/>
      <c r="AN386" s="381"/>
      <c r="AO386" s="381"/>
      <c r="AP386" s="381"/>
      <c r="AQ386" s="381"/>
      <c r="AR386" s="384"/>
      <c r="AS386" s="384"/>
      <c r="AT386" s="381"/>
      <c r="AU386" s="381"/>
      <c r="AV386" s="381"/>
      <c r="AW386" s="381"/>
      <c r="AX386" s="381"/>
      <c r="AY386" s="381"/>
      <c r="AZ386" s="384"/>
      <c r="BA386" s="384"/>
      <c r="BB386" s="385"/>
      <c r="BC386" s="390"/>
      <c r="BD386" s="390"/>
      <c r="BE386" s="381"/>
      <c r="BF386" s="381"/>
      <c r="BG386" s="381"/>
      <c r="BH386" s="381"/>
      <c r="BI386" s="381"/>
      <c r="BJ386" s="384"/>
      <c r="BK386" s="381"/>
      <c r="BL386" s="381"/>
      <c r="BM386" s="384"/>
      <c r="BN386" s="381"/>
      <c r="BO386" s="381"/>
      <c r="BP386" s="381"/>
      <c r="BQ386" s="381"/>
      <c r="BR386" s="384"/>
      <c r="BS386" s="381"/>
      <c r="BT386" s="385"/>
      <c r="BU386" s="381"/>
      <c r="BV386" s="381"/>
      <c r="BW386" s="381"/>
      <c r="BX386" s="381"/>
      <c r="BY386" s="381"/>
      <c r="BZ386" s="381"/>
      <c r="CA386" s="381"/>
      <c r="CB386" s="384"/>
      <c r="CC386" s="381"/>
      <c r="CD386" s="381"/>
      <c r="CE386" s="381"/>
      <c r="CF386" s="381"/>
      <c r="CG386" s="384"/>
      <c r="CH386" s="381"/>
      <c r="CI386" s="381"/>
      <c r="CJ386" s="381"/>
      <c r="CK386" s="385"/>
      <c r="CL386" s="406"/>
    </row>
    <row r="387" spans="1:90" ht="12.75" customHeight="1">
      <c r="A387" s="7"/>
      <c r="B387" s="7"/>
      <c r="C387" s="7"/>
      <c r="D387" s="16"/>
      <c r="E387" s="386"/>
      <c r="F387" s="382"/>
      <c r="G387" s="381"/>
      <c r="H387" s="381"/>
      <c r="I387" s="381"/>
      <c r="J387" s="382"/>
      <c r="K387" s="381"/>
      <c r="L387" s="381"/>
      <c r="M387" s="382"/>
      <c r="N387" s="382"/>
      <c r="O387" s="381"/>
      <c r="P387" s="381"/>
      <c r="Q387" s="381"/>
      <c r="R387" s="382"/>
      <c r="S387" s="381"/>
      <c r="T387" s="381"/>
      <c r="U387" s="405"/>
      <c r="V387" s="385"/>
      <c r="W387" s="381"/>
      <c r="X387" s="381"/>
      <c r="Y387" s="381"/>
      <c r="Z387" s="381"/>
      <c r="AA387" s="382"/>
      <c r="AB387" s="381"/>
      <c r="AC387" s="381"/>
      <c r="AD387" s="382"/>
      <c r="AE387" s="382"/>
      <c r="AF387" s="381"/>
      <c r="AG387" s="381"/>
      <c r="AH387" s="381"/>
      <c r="AI387" s="382"/>
      <c r="AJ387" s="381"/>
      <c r="AK387" s="385"/>
      <c r="AL387" s="381"/>
      <c r="AM387" s="381"/>
      <c r="AN387" s="381"/>
      <c r="AO387" s="381"/>
      <c r="AP387" s="381"/>
      <c r="AQ387" s="381"/>
      <c r="AR387" s="384"/>
      <c r="AS387" s="384"/>
      <c r="AT387" s="381"/>
      <c r="AU387" s="381"/>
      <c r="AV387" s="381"/>
      <c r="AW387" s="381"/>
      <c r="AX387" s="381"/>
      <c r="AY387" s="381"/>
      <c r="AZ387" s="384"/>
      <c r="BA387" s="384"/>
      <c r="BB387" s="385"/>
      <c r="BC387" s="390"/>
      <c r="BD387" s="390"/>
      <c r="BE387" s="381"/>
      <c r="BF387" s="381"/>
      <c r="BG387" s="381"/>
      <c r="BH387" s="381"/>
      <c r="BI387" s="381"/>
      <c r="BJ387" s="384"/>
      <c r="BK387" s="381"/>
      <c r="BL387" s="381"/>
      <c r="BM387" s="384"/>
      <c r="BN387" s="381"/>
      <c r="BO387" s="381"/>
      <c r="BP387" s="381"/>
      <c r="BQ387" s="381"/>
      <c r="BR387" s="384"/>
      <c r="BS387" s="381"/>
      <c r="BT387" s="385"/>
      <c r="BU387" s="381"/>
      <c r="BV387" s="381"/>
      <c r="BW387" s="381"/>
      <c r="BX387" s="381"/>
      <c r="BY387" s="381"/>
      <c r="BZ387" s="381"/>
      <c r="CA387" s="381"/>
      <c r="CB387" s="384"/>
      <c r="CC387" s="381"/>
      <c r="CD387" s="381"/>
      <c r="CE387" s="381"/>
      <c r="CF387" s="381"/>
      <c r="CG387" s="384"/>
      <c r="CH387" s="381"/>
      <c r="CI387" s="381"/>
      <c r="CJ387" s="381"/>
      <c r="CK387" s="385"/>
      <c r="CL387" s="406"/>
    </row>
    <row r="388" spans="1:90" ht="12.75" customHeight="1">
      <c r="A388" s="7"/>
      <c r="B388" s="7"/>
      <c r="C388" s="7"/>
      <c r="D388" s="16"/>
      <c r="E388" s="386"/>
      <c r="F388" s="382"/>
      <c r="G388" s="381"/>
      <c r="H388" s="381"/>
      <c r="I388" s="381"/>
      <c r="J388" s="382"/>
      <c r="K388" s="381"/>
      <c r="L388" s="381"/>
      <c r="M388" s="382"/>
      <c r="N388" s="382"/>
      <c r="O388" s="381"/>
      <c r="P388" s="381"/>
      <c r="Q388" s="381"/>
      <c r="R388" s="382"/>
      <c r="S388" s="381"/>
      <c r="T388" s="381"/>
      <c r="U388" s="405"/>
      <c r="V388" s="385"/>
      <c r="W388" s="381"/>
      <c r="X388" s="381"/>
      <c r="Y388" s="381"/>
      <c r="Z388" s="381"/>
      <c r="AA388" s="382"/>
      <c r="AB388" s="381"/>
      <c r="AC388" s="381"/>
      <c r="AD388" s="382"/>
      <c r="AE388" s="382"/>
      <c r="AF388" s="381"/>
      <c r="AG388" s="381"/>
      <c r="AH388" s="381"/>
      <c r="AI388" s="382"/>
      <c r="AJ388" s="381"/>
      <c r="AK388" s="385"/>
      <c r="AL388" s="381"/>
      <c r="AM388" s="381"/>
      <c r="AN388" s="381"/>
      <c r="AO388" s="381"/>
      <c r="AP388" s="381"/>
      <c r="AQ388" s="381"/>
      <c r="AR388" s="384"/>
      <c r="AS388" s="384"/>
      <c r="AT388" s="381"/>
      <c r="AU388" s="381"/>
      <c r="AV388" s="381"/>
      <c r="AW388" s="381"/>
      <c r="AX388" s="381"/>
      <c r="AY388" s="381"/>
      <c r="AZ388" s="384"/>
      <c r="BA388" s="384"/>
      <c r="BB388" s="385"/>
      <c r="BC388" s="390"/>
      <c r="BD388" s="390"/>
      <c r="BE388" s="381"/>
      <c r="BF388" s="381"/>
      <c r="BG388" s="381"/>
      <c r="BH388" s="381"/>
      <c r="BI388" s="381"/>
      <c r="BJ388" s="384"/>
      <c r="BK388" s="381"/>
      <c r="BL388" s="381"/>
      <c r="BM388" s="384"/>
      <c r="BN388" s="381"/>
      <c r="BO388" s="381"/>
      <c r="BP388" s="381"/>
      <c r="BQ388" s="381"/>
      <c r="BR388" s="384"/>
      <c r="BS388" s="381"/>
      <c r="BT388" s="385"/>
      <c r="BU388" s="381"/>
      <c r="BV388" s="381"/>
      <c r="BW388" s="381"/>
      <c r="BX388" s="381"/>
      <c r="BY388" s="381"/>
      <c r="BZ388" s="381"/>
      <c r="CA388" s="381"/>
      <c r="CB388" s="384"/>
      <c r="CC388" s="381"/>
      <c r="CD388" s="381"/>
      <c r="CE388" s="381"/>
      <c r="CF388" s="381"/>
      <c r="CG388" s="384"/>
      <c r="CH388" s="381"/>
      <c r="CI388" s="381"/>
      <c r="CJ388" s="381"/>
      <c r="CK388" s="385"/>
      <c r="CL388" s="406"/>
    </row>
    <row r="389" spans="1:90" ht="12.75" customHeight="1">
      <c r="A389" s="7"/>
      <c r="B389" s="7"/>
      <c r="C389" s="7"/>
      <c r="D389" s="16"/>
      <c r="E389" s="386"/>
      <c r="F389" s="382"/>
      <c r="G389" s="381"/>
      <c r="H389" s="381"/>
      <c r="I389" s="381"/>
      <c r="J389" s="382"/>
      <c r="K389" s="381"/>
      <c r="L389" s="381"/>
      <c r="M389" s="382"/>
      <c r="N389" s="382"/>
      <c r="O389" s="381"/>
      <c r="P389" s="381"/>
      <c r="Q389" s="381"/>
      <c r="R389" s="382"/>
      <c r="S389" s="381"/>
      <c r="T389" s="381"/>
      <c r="U389" s="405"/>
      <c r="V389" s="385"/>
      <c r="W389" s="381"/>
      <c r="X389" s="381"/>
      <c r="Y389" s="381"/>
      <c r="Z389" s="381"/>
      <c r="AA389" s="382"/>
      <c r="AB389" s="381"/>
      <c r="AC389" s="381"/>
      <c r="AD389" s="382"/>
      <c r="AE389" s="382"/>
      <c r="AF389" s="381"/>
      <c r="AG389" s="381"/>
      <c r="AH389" s="381"/>
      <c r="AI389" s="382"/>
      <c r="AJ389" s="381"/>
      <c r="AK389" s="385"/>
      <c r="AL389" s="381"/>
      <c r="AM389" s="381"/>
      <c r="AN389" s="381"/>
      <c r="AO389" s="381"/>
      <c r="AP389" s="381"/>
      <c r="AQ389" s="381"/>
      <c r="AR389" s="384"/>
      <c r="AS389" s="384"/>
      <c r="AT389" s="381"/>
      <c r="AU389" s="381"/>
      <c r="AV389" s="381"/>
      <c r="AW389" s="381"/>
      <c r="AX389" s="381"/>
      <c r="AY389" s="381"/>
      <c r="AZ389" s="384"/>
      <c r="BA389" s="384"/>
      <c r="BB389" s="385"/>
      <c r="BC389" s="390"/>
      <c r="BD389" s="390"/>
      <c r="BE389" s="381"/>
      <c r="BF389" s="381"/>
      <c r="BG389" s="381"/>
      <c r="BH389" s="381"/>
      <c r="BI389" s="381"/>
      <c r="BJ389" s="384"/>
      <c r="BK389" s="381"/>
      <c r="BL389" s="381"/>
      <c r="BM389" s="384"/>
      <c r="BN389" s="381"/>
      <c r="BO389" s="381"/>
      <c r="BP389" s="381"/>
      <c r="BQ389" s="381"/>
      <c r="BR389" s="384"/>
      <c r="BS389" s="381"/>
      <c r="BT389" s="385"/>
      <c r="BU389" s="381"/>
      <c r="BV389" s="381"/>
      <c r="BW389" s="381"/>
      <c r="BX389" s="381"/>
      <c r="BY389" s="381"/>
      <c r="BZ389" s="381"/>
      <c r="CA389" s="381"/>
      <c r="CB389" s="384"/>
      <c r="CC389" s="381"/>
      <c r="CD389" s="381"/>
      <c r="CE389" s="381"/>
      <c r="CF389" s="381"/>
      <c r="CG389" s="384"/>
      <c r="CH389" s="381"/>
      <c r="CI389" s="381"/>
      <c r="CJ389" s="381"/>
      <c r="CK389" s="385"/>
      <c r="CL389" s="406"/>
    </row>
    <row r="390" spans="1:90" ht="12.75" customHeight="1">
      <c r="A390" s="7"/>
      <c r="B390" s="7"/>
      <c r="C390" s="7"/>
      <c r="D390" s="16"/>
      <c r="E390" s="386"/>
      <c r="F390" s="382"/>
      <c r="G390" s="381"/>
      <c r="H390" s="381"/>
      <c r="I390" s="381"/>
      <c r="J390" s="382"/>
      <c r="K390" s="381"/>
      <c r="L390" s="381"/>
      <c r="M390" s="382"/>
      <c r="N390" s="382"/>
      <c r="O390" s="381"/>
      <c r="P390" s="381"/>
      <c r="Q390" s="381"/>
      <c r="R390" s="382"/>
      <c r="S390" s="381"/>
      <c r="T390" s="381"/>
      <c r="U390" s="405"/>
      <c r="V390" s="385"/>
      <c r="W390" s="381"/>
      <c r="X390" s="381"/>
      <c r="Y390" s="381"/>
      <c r="Z390" s="381"/>
      <c r="AA390" s="382"/>
      <c r="AB390" s="381"/>
      <c r="AC390" s="381"/>
      <c r="AD390" s="382"/>
      <c r="AE390" s="382"/>
      <c r="AF390" s="381"/>
      <c r="AG390" s="381"/>
      <c r="AH390" s="381"/>
      <c r="AI390" s="382"/>
      <c r="AJ390" s="381"/>
      <c r="AK390" s="385"/>
      <c r="AL390" s="381"/>
      <c r="AM390" s="381"/>
      <c r="AN390" s="381"/>
      <c r="AO390" s="381"/>
      <c r="AP390" s="381"/>
      <c r="AQ390" s="381"/>
      <c r="AR390" s="384"/>
      <c r="AS390" s="384"/>
      <c r="AT390" s="381"/>
      <c r="AU390" s="381"/>
      <c r="AV390" s="381"/>
      <c r="AW390" s="381"/>
      <c r="AX390" s="381"/>
      <c r="AY390" s="381"/>
      <c r="AZ390" s="384"/>
      <c r="BA390" s="384"/>
      <c r="BB390" s="385"/>
      <c r="BC390" s="390"/>
      <c r="BD390" s="390"/>
      <c r="BE390" s="381"/>
      <c r="BF390" s="381"/>
      <c r="BG390" s="381"/>
      <c r="BH390" s="381"/>
      <c r="BI390" s="381"/>
      <c r="BJ390" s="384"/>
      <c r="BK390" s="381"/>
      <c r="BL390" s="381"/>
      <c r="BM390" s="384"/>
      <c r="BN390" s="381"/>
      <c r="BO390" s="381"/>
      <c r="BP390" s="381"/>
      <c r="BQ390" s="381"/>
      <c r="BR390" s="384"/>
      <c r="BS390" s="381"/>
      <c r="BT390" s="385"/>
      <c r="BU390" s="381"/>
      <c r="BV390" s="381"/>
      <c r="BW390" s="381"/>
      <c r="BX390" s="381"/>
      <c r="BY390" s="381"/>
      <c r="BZ390" s="381"/>
      <c r="CA390" s="381"/>
      <c r="CB390" s="384"/>
      <c r="CC390" s="381"/>
      <c r="CD390" s="381"/>
      <c r="CE390" s="381"/>
      <c r="CF390" s="381"/>
      <c r="CG390" s="384"/>
      <c r="CH390" s="381"/>
      <c r="CI390" s="381"/>
      <c r="CJ390" s="381"/>
      <c r="CK390" s="385"/>
      <c r="CL390" s="406"/>
    </row>
    <row r="391" spans="1:90" ht="12.75" customHeight="1">
      <c r="A391" s="7"/>
      <c r="B391" s="7"/>
      <c r="C391" s="7"/>
      <c r="D391" s="16"/>
      <c r="E391" s="386"/>
      <c r="F391" s="382"/>
      <c r="G391" s="381"/>
      <c r="H391" s="381"/>
      <c r="I391" s="381"/>
      <c r="J391" s="382"/>
      <c r="K391" s="381"/>
      <c r="L391" s="381"/>
      <c r="M391" s="382"/>
      <c r="N391" s="382"/>
      <c r="O391" s="381"/>
      <c r="P391" s="381"/>
      <c r="Q391" s="381"/>
      <c r="R391" s="382"/>
      <c r="S391" s="381"/>
      <c r="T391" s="381"/>
      <c r="U391" s="405"/>
      <c r="V391" s="385"/>
      <c r="W391" s="381"/>
      <c r="X391" s="381"/>
      <c r="Y391" s="381"/>
      <c r="Z391" s="381"/>
      <c r="AA391" s="382"/>
      <c r="AB391" s="381"/>
      <c r="AC391" s="381"/>
      <c r="AD391" s="382"/>
      <c r="AE391" s="382"/>
      <c r="AF391" s="381"/>
      <c r="AG391" s="381"/>
      <c r="AH391" s="381"/>
      <c r="AI391" s="382"/>
      <c r="AJ391" s="381"/>
      <c r="AK391" s="385"/>
      <c r="AL391" s="381"/>
      <c r="AM391" s="381"/>
      <c r="AN391" s="381"/>
      <c r="AO391" s="381"/>
      <c r="AP391" s="381"/>
      <c r="AQ391" s="381"/>
      <c r="AR391" s="384"/>
      <c r="AS391" s="384"/>
      <c r="AT391" s="381"/>
      <c r="AU391" s="381"/>
      <c r="AV391" s="381"/>
      <c r="AW391" s="381"/>
      <c r="AX391" s="381"/>
      <c r="AY391" s="381"/>
      <c r="AZ391" s="384"/>
      <c r="BA391" s="384"/>
      <c r="BB391" s="385"/>
      <c r="BC391" s="390"/>
      <c r="BD391" s="390"/>
      <c r="BE391" s="381"/>
      <c r="BF391" s="381"/>
      <c r="BG391" s="381"/>
      <c r="BH391" s="381"/>
      <c r="BI391" s="381"/>
      <c r="BJ391" s="384"/>
      <c r="BK391" s="381"/>
      <c r="BL391" s="381"/>
      <c r="BM391" s="384"/>
      <c r="BN391" s="381"/>
      <c r="BO391" s="381"/>
      <c r="BP391" s="381"/>
      <c r="BQ391" s="381"/>
      <c r="BR391" s="384"/>
      <c r="BS391" s="381"/>
      <c r="BT391" s="385"/>
      <c r="BU391" s="381"/>
      <c r="BV391" s="381"/>
      <c r="BW391" s="381"/>
      <c r="BX391" s="381"/>
      <c r="BY391" s="381"/>
      <c r="BZ391" s="381"/>
      <c r="CA391" s="381"/>
      <c r="CB391" s="384"/>
      <c r="CC391" s="381"/>
      <c r="CD391" s="381"/>
      <c r="CE391" s="381"/>
      <c r="CF391" s="381"/>
      <c r="CG391" s="384"/>
      <c r="CH391" s="381"/>
      <c r="CI391" s="381"/>
      <c r="CJ391" s="381"/>
      <c r="CK391" s="385"/>
      <c r="CL391" s="406"/>
    </row>
    <row r="392" spans="1:90" ht="12.75" customHeight="1">
      <c r="A392" s="7"/>
      <c r="B392" s="7"/>
      <c r="C392" s="7"/>
      <c r="D392" s="16"/>
      <c r="E392" s="386"/>
      <c r="F392" s="382"/>
      <c r="G392" s="381"/>
      <c r="H392" s="381"/>
      <c r="I392" s="381"/>
      <c r="J392" s="382"/>
      <c r="K392" s="381"/>
      <c r="L392" s="381"/>
      <c r="M392" s="382"/>
      <c r="N392" s="382"/>
      <c r="O392" s="381"/>
      <c r="P392" s="381"/>
      <c r="Q392" s="381"/>
      <c r="R392" s="382"/>
      <c r="S392" s="381"/>
      <c r="T392" s="381"/>
      <c r="U392" s="405"/>
      <c r="V392" s="385"/>
      <c r="W392" s="381"/>
      <c r="X392" s="381"/>
      <c r="Y392" s="381"/>
      <c r="Z392" s="381"/>
      <c r="AA392" s="382"/>
      <c r="AB392" s="381"/>
      <c r="AC392" s="381"/>
      <c r="AD392" s="382"/>
      <c r="AE392" s="382"/>
      <c r="AF392" s="381"/>
      <c r="AG392" s="381"/>
      <c r="AH392" s="381"/>
      <c r="AI392" s="382"/>
      <c r="AJ392" s="381"/>
      <c r="AK392" s="385"/>
      <c r="AL392" s="381"/>
      <c r="AM392" s="381"/>
      <c r="AN392" s="381"/>
      <c r="AO392" s="381"/>
      <c r="AP392" s="381"/>
      <c r="AQ392" s="381"/>
      <c r="AR392" s="384"/>
      <c r="AS392" s="384"/>
      <c r="AT392" s="381"/>
      <c r="AU392" s="381"/>
      <c r="AV392" s="381"/>
      <c r="AW392" s="381"/>
      <c r="AX392" s="381"/>
      <c r="AY392" s="381"/>
      <c r="AZ392" s="384"/>
      <c r="BA392" s="384"/>
      <c r="BB392" s="385"/>
      <c r="BC392" s="390"/>
      <c r="BD392" s="390"/>
      <c r="BE392" s="381"/>
      <c r="BF392" s="381"/>
      <c r="BG392" s="381"/>
      <c r="BH392" s="381"/>
      <c r="BI392" s="381"/>
      <c r="BJ392" s="384"/>
      <c r="BK392" s="381"/>
      <c r="BL392" s="381"/>
      <c r="BM392" s="384"/>
      <c r="BN392" s="381"/>
      <c r="BO392" s="381"/>
      <c r="BP392" s="381"/>
      <c r="BQ392" s="381"/>
      <c r="BR392" s="384"/>
      <c r="BS392" s="381"/>
      <c r="BT392" s="385"/>
      <c r="BU392" s="381"/>
      <c r="BV392" s="381"/>
      <c r="BW392" s="381"/>
      <c r="BX392" s="381"/>
      <c r="BY392" s="381"/>
      <c r="BZ392" s="381"/>
      <c r="CA392" s="381"/>
      <c r="CB392" s="384"/>
      <c r="CC392" s="381"/>
      <c r="CD392" s="381"/>
      <c r="CE392" s="381"/>
      <c r="CF392" s="381"/>
      <c r="CG392" s="384"/>
      <c r="CH392" s="381"/>
      <c r="CI392" s="381"/>
      <c r="CJ392" s="381"/>
      <c r="CK392" s="385"/>
      <c r="CL392" s="406"/>
    </row>
    <row r="393" spans="1:90" ht="12.75" customHeight="1">
      <c r="A393" s="7"/>
      <c r="B393" s="7"/>
      <c r="C393" s="7"/>
      <c r="D393" s="16"/>
      <c r="E393" s="386"/>
      <c r="F393" s="382"/>
      <c r="G393" s="381"/>
      <c r="H393" s="381"/>
      <c r="I393" s="381"/>
      <c r="J393" s="382"/>
      <c r="K393" s="381"/>
      <c r="L393" s="381"/>
      <c r="M393" s="382"/>
      <c r="N393" s="382"/>
      <c r="O393" s="381"/>
      <c r="P393" s="381"/>
      <c r="Q393" s="381"/>
      <c r="R393" s="382"/>
      <c r="S393" s="381"/>
      <c r="T393" s="381"/>
      <c r="U393" s="405"/>
      <c r="V393" s="385"/>
      <c r="W393" s="381"/>
      <c r="X393" s="381"/>
      <c r="Y393" s="381"/>
      <c r="Z393" s="381"/>
      <c r="AA393" s="382"/>
      <c r="AB393" s="381"/>
      <c r="AC393" s="381"/>
      <c r="AD393" s="382"/>
      <c r="AE393" s="382"/>
      <c r="AF393" s="381"/>
      <c r="AG393" s="381"/>
      <c r="AH393" s="381"/>
      <c r="AI393" s="382"/>
      <c r="AJ393" s="381"/>
      <c r="AK393" s="385"/>
      <c r="AL393" s="381"/>
      <c r="AM393" s="381"/>
      <c r="AN393" s="381"/>
      <c r="AO393" s="381"/>
      <c r="AP393" s="381"/>
      <c r="AQ393" s="381"/>
      <c r="AR393" s="384"/>
      <c r="AS393" s="384"/>
      <c r="AT393" s="381"/>
      <c r="AU393" s="381"/>
      <c r="AV393" s="381"/>
      <c r="AW393" s="381"/>
      <c r="AX393" s="381"/>
      <c r="AY393" s="381"/>
      <c r="AZ393" s="384"/>
      <c r="BA393" s="384"/>
      <c r="BB393" s="385"/>
      <c r="BC393" s="390"/>
      <c r="BD393" s="390"/>
      <c r="BE393" s="381"/>
      <c r="BF393" s="381"/>
      <c r="BG393" s="381"/>
      <c r="BH393" s="381"/>
      <c r="BI393" s="381"/>
      <c r="BJ393" s="384"/>
      <c r="BK393" s="381"/>
      <c r="BL393" s="381"/>
      <c r="BM393" s="384"/>
      <c r="BN393" s="381"/>
      <c r="BO393" s="381"/>
      <c r="BP393" s="381"/>
      <c r="BQ393" s="381"/>
      <c r="BR393" s="384"/>
      <c r="BS393" s="381"/>
      <c r="BT393" s="385"/>
      <c r="BU393" s="381"/>
      <c r="BV393" s="381"/>
      <c r="BW393" s="381"/>
      <c r="BX393" s="381"/>
      <c r="BY393" s="381"/>
      <c r="BZ393" s="381"/>
      <c r="CA393" s="381"/>
      <c r="CB393" s="384"/>
      <c r="CC393" s="381"/>
      <c r="CD393" s="381"/>
      <c r="CE393" s="381"/>
      <c r="CF393" s="381"/>
      <c r="CG393" s="384"/>
      <c r="CH393" s="381"/>
      <c r="CI393" s="381"/>
      <c r="CJ393" s="381"/>
      <c r="CK393" s="385"/>
      <c r="CL393" s="406"/>
    </row>
    <row r="394" spans="1:90" ht="12.75" customHeight="1">
      <c r="A394" s="7"/>
      <c r="B394" s="7"/>
      <c r="C394" s="7"/>
      <c r="D394" s="16"/>
      <c r="E394" s="386"/>
      <c r="F394" s="382"/>
      <c r="G394" s="381"/>
      <c r="H394" s="381"/>
      <c r="I394" s="381"/>
      <c r="J394" s="382"/>
      <c r="K394" s="381"/>
      <c r="L394" s="381"/>
      <c r="M394" s="382"/>
      <c r="N394" s="382"/>
      <c r="O394" s="381"/>
      <c r="P394" s="381"/>
      <c r="Q394" s="381"/>
      <c r="R394" s="382"/>
      <c r="S394" s="381"/>
      <c r="T394" s="381"/>
      <c r="U394" s="405"/>
      <c r="V394" s="385"/>
      <c r="W394" s="381"/>
      <c r="X394" s="381"/>
      <c r="Y394" s="381"/>
      <c r="Z394" s="381"/>
      <c r="AA394" s="382"/>
      <c r="AB394" s="381"/>
      <c r="AC394" s="381"/>
      <c r="AD394" s="382"/>
      <c r="AE394" s="382"/>
      <c r="AF394" s="381"/>
      <c r="AG394" s="381"/>
      <c r="AH394" s="381"/>
      <c r="AI394" s="382"/>
      <c r="AJ394" s="381"/>
      <c r="AK394" s="385"/>
      <c r="AL394" s="381"/>
      <c r="AM394" s="381"/>
      <c r="AN394" s="381"/>
      <c r="AO394" s="381"/>
      <c r="AP394" s="381"/>
      <c r="AQ394" s="381"/>
      <c r="AR394" s="384"/>
      <c r="AS394" s="384"/>
      <c r="AT394" s="381"/>
      <c r="AU394" s="381"/>
      <c r="AV394" s="381"/>
      <c r="AW394" s="381"/>
      <c r="AX394" s="381"/>
      <c r="AY394" s="381"/>
      <c r="AZ394" s="384"/>
      <c r="BA394" s="384"/>
      <c r="BB394" s="385"/>
      <c r="BC394" s="390"/>
      <c r="BD394" s="390"/>
      <c r="BE394" s="381"/>
      <c r="BF394" s="381"/>
      <c r="BG394" s="381"/>
      <c r="BH394" s="381"/>
      <c r="BI394" s="381"/>
      <c r="BJ394" s="384"/>
      <c r="BK394" s="381"/>
      <c r="BL394" s="381"/>
      <c r="BM394" s="384"/>
      <c r="BN394" s="381"/>
      <c r="BO394" s="381"/>
      <c r="BP394" s="381"/>
      <c r="BQ394" s="381"/>
      <c r="BR394" s="384"/>
      <c r="BS394" s="381"/>
      <c r="BT394" s="385"/>
      <c r="BU394" s="381"/>
      <c r="BV394" s="381"/>
      <c r="BW394" s="381"/>
      <c r="BX394" s="381"/>
      <c r="BY394" s="381"/>
      <c r="BZ394" s="381"/>
      <c r="CA394" s="381"/>
      <c r="CB394" s="384"/>
      <c r="CC394" s="381"/>
      <c r="CD394" s="381"/>
      <c r="CE394" s="381"/>
      <c r="CF394" s="381"/>
      <c r="CG394" s="384"/>
      <c r="CH394" s="381"/>
      <c r="CI394" s="381"/>
      <c r="CJ394" s="381"/>
      <c r="CK394" s="385"/>
      <c r="CL394" s="406"/>
    </row>
    <row r="395" spans="1:90" ht="12.75" customHeight="1">
      <c r="A395" s="7"/>
      <c r="B395" s="7"/>
      <c r="C395" s="7"/>
      <c r="D395" s="16"/>
      <c r="E395" s="386"/>
      <c r="F395" s="382"/>
      <c r="G395" s="381"/>
      <c r="H395" s="381"/>
      <c r="I395" s="381"/>
      <c r="J395" s="382"/>
      <c r="K395" s="381"/>
      <c r="L395" s="381"/>
      <c r="M395" s="382"/>
      <c r="N395" s="382"/>
      <c r="O395" s="381"/>
      <c r="P395" s="381"/>
      <c r="Q395" s="381"/>
      <c r="R395" s="382"/>
      <c r="S395" s="381"/>
      <c r="T395" s="381"/>
      <c r="U395" s="405"/>
      <c r="V395" s="385"/>
      <c r="W395" s="381"/>
      <c r="X395" s="381"/>
      <c r="Y395" s="381"/>
      <c r="Z395" s="381"/>
      <c r="AA395" s="382"/>
      <c r="AB395" s="381"/>
      <c r="AC395" s="381"/>
      <c r="AD395" s="382"/>
      <c r="AE395" s="382"/>
      <c r="AF395" s="381"/>
      <c r="AG395" s="381"/>
      <c r="AH395" s="381"/>
      <c r="AI395" s="382"/>
      <c r="AJ395" s="381"/>
      <c r="AK395" s="385"/>
      <c r="AL395" s="381"/>
      <c r="AM395" s="381"/>
      <c r="AN395" s="381"/>
      <c r="AO395" s="381"/>
      <c r="AP395" s="381"/>
      <c r="AQ395" s="381"/>
      <c r="AR395" s="384"/>
      <c r="AS395" s="384"/>
      <c r="AT395" s="381"/>
      <c r="AU395" s="381"/>
      <c r="AV395" s="381"/>
      <c r="AW395" s="381"/>
      <c r="AX395" s="381"/>
      <c r="AY395" s="381"/>
      <c r="AZ395" s="384"/>
      <c r="BA395" s="384"/>
      <c r="BB395" s="385"/>
      <c r="BC395" s="390"/>
      <c r="BD395" s="390"/>
      <c r="BE395" s="381"/>
      <c r="BF395" s="381"/>
      <c r="BG395" s="381"/>
      <c r="BH395" s="381"/>
      <c r="BI395" s="381"/>
      <c r="BJ395" s="384"/>
      <c r="BK395" s="381"/>
      <c r="BL395" s="381"/>
      <c r="BM395" s="384"/>
      <c r="BN395" s="381"/>
      <c r="BO395" s="381"/>
      <c r="BP395" s="381"/>
      <c r="BQ395" s="381"/>
      <c r="BR395" s="384"/>
      <c r="BS395" s="381"/>
      <c r="BT395" s="385"/>
      <c r="BU395" s="381"/>
      <c r="BV395" s="381"/>
      <c r="BW395" s="381"/>
      <c r="BX395" s="381"/>
      <c r="BY395" s="381"/>
      <c r="BZ395" s="381"/>
      <c r="CA395" s="381"/>
      <c r="CB395" s="384"/>
      <c r="CC395" s="381"/>
      <c r="CD395" s="381"/>
      <c r="CE395" s="381"/>
      <c r="CF395" s="381"/>
      <c r="CG395" s="384"/>
      <c r="CH395" s="381"/>
      <c r="CI395" s="381"/>
      <c r="CJ395" s="381"/>
      <c r="CK395" s="385"/>
      <c r="CL395" s="406"/>
    </row>
    <row r="396" spans="1:90" ht="12.75" customHeight="1">
      <c r="A396" s="7"/>
      <c r="B396" s="7"/>
      <c r="C396" s="7"/>
      <c r="D396" s="16"/>
      <c r="E396" s="386"/>
      <c r="F396" s="382"/>
      <c r="G396" s="381"/>
      <c r="H396" s="381"/>
      <c r="I396" s="381"/>
      <c r="J396" s="382"/>
      <c r="K396" s="381"/>
      <c r="L396" s="381"/>
      <c r="M396" s="382"/>
      <c r="N396" s="382"/>
      <c r="O396" s="381"/>
      <c r="P396" s="381"/>
      <c r="Q396" s="381"/>
      <c r="R396" s="382"/>
      <c r="S396" s="381"/>
      <c r="T396" s="381"/>
      <c r="U396" s="405"/>
      <c r="V396" s="385"/>
      <c r="W396" s="381"/>
      <c r="X396" s="381"/>
      <c r="Y396" s="381"/>
      <c r="Z396" s="381"/>
      <c r="AA396" s="382"/>
      <c r="AB396" s="381"/>
      <c r="AC396" s="381"/>
      <c r="AD396" s="382"/>
      <c r="AE396" s="382"/>
      <c r="AF396" s="381"/>
      <c r="AG396" s="381"/>
      <c r="AH396" s="381"/>
      <c r="AI396" s="382"/>
      <c r="AJ396" s="381"/>
      <c r="AK396" s="385"/>
      <c r="AL396" s="381"/>
      <c r="AM396" s="381"/>
      <c r="AN396" s="381"/>
      <c r="AO396" s="381"/>
      <c r="AP396" s="381"/>
      <c r="AQ396" s="381"/>
      <c r="AR396" s="384"/>
      <c r="AS396" s="384"/>
      <c r="AT396" s="381"/>
      <c r="AU396" s="381"/>
      <c r="AV396" s="381"/>
      <c r="AW396" s="381"/>
      <c r="AX396" s="381"/>
      <c r="AY396" s="381"/>
      <c r="AZ396" s="384"/>
      <c r="BA396" s="384"/>
      <c r="BB396" s="385"/>
      <c r="BC396" s="390"/>
      <c r="BD396" s="390"/>
      <c r="BE396" s="381"/>
      <c r="BF396" s="381"/>
      <c r="BG396" s="381"/>
      <c r="BH396" s="381"/>
      <c r="BI396" s="381"/>
      <c r="BJ396" s="384"/>
      <c r="BK396" s="381"/>
      <c r="BL396" s="381"/>
      <c r="BM396" s="384"/>
      <c r="BN396" s="381"/>
      <c r="BO396" s="381"/>
      <c r="BP396" s="381"/>
      <c r="BQ396" s="381"/>
      <c r="BR396" s="384"/>
      <c r="BS396" s="381"/>
      <c r="BT396" s="385"/>
      <c r="BU396" s="381"/>
      <c r="BV396" s="381"/>
      <c r="BW396" s="381"/>
      <c r="BX396" s="381"/>
      <c r="BY396" s="381"/>
      <c r="BZ396" s="381"/>
      <c r="CA396" s="381"/>
      <c r="CB396" s="384"/>
      <c r="CC396" s="381"/>
      <c r="CD396" s="381"/>
      <c r="CE396" s="381"/>
      <c r="CF396" s="381"/>
      <c r="CG396" s="384"/>
      <c r="CH396" s="381"/>
      <c r="CI396" s="381"/>
      <c r="CJ396" s="381"/>
      <c r="CK396" s="385"/>
      <c r="CL396" s="406"/>
    </row>
    <row r="397" spans="1:90" ht="12.75" customHeight="1">
      <c r="A397" s="7"/>
      <c r="B397" s="7"/>
      <c r="C397" s="7"/>
      <c r="D397" s="16"/>
      <c r="E397" s="386"/>
      <c r="F397" s="382"/>
      <c r="G397" s="381"/>
      <c r="H397" s="381"/>
      <c r="I397" s="381"/>
      <c r="J397" s="382"/>
      <c r="K397" s="381"/>
      <c r="L397" s="381"/>
      <c r="M397" s="382"/>
      <c r="N397" s="382"/>
      <c r="O397" s="381"/>
      <c r="P397" s="381"/>
      <c r="Q397" s="381"/>
      <c r="R397" s="382"/>
      <c r="S397" s="381"/>
      <c r="T397" s="381"/>
      <c r="U397" s="405"/>
      <c r="V397" s="385"/>
      <c r="W397" s="381"/>
      <c r="X397" s="381"/>
      <c r="Y397" s="381"/>
      <c r="Z397" s="381"/>
      <c r="AA397" s="382"/>
      <c r="AB397" s="381"/>
      <c r="AC397" s="381"/>
      <c r="AD397" s="382"/>
      <c r="AE397" s="382"/>
      <c r="AF397" s="381"/>
      <c r="AG397" s="381"/>
      <c r="AH397" s="381"/>
      <c r="AI397" s="382"/>
      <c r="AJ397" s="381"/>
      <c r="AK397" s="385"/>
      <c r="AL397" s="381"/>
      <c r="AM397" s="381"/>
      <c r="AN397" s="381"/>
      <c r="AO397" s="381"/>
      <c r="AP397" s="381"/>
      <c r="AQ397" s="381"/>
      <c r="AR397" s="384"/>
      <c r="AS397" s="384"/>
      <c r="AT397" s="381"/>
      <c r="AU397" s="381"/>
      <c r="AV397" s="381"/>
      <c r="AW397" s="381"/>
      <c r="AX397" s="381"/>
      <c r="AY397" s="381"/>
      <c r="AZ397" s="384"/>
      <c r="BA397" s="384"/>
      <c r="BB397" s="385"/>
      <c r="BC397" s="390"/>
      <c r="BD397" s="390"/>
      <c r="BE397" s="381"/>
      <c r="BF397" s="381"/>
      <c r="BG397" s="381"/>
      <c r="BH397" s="381"/>
      <c r="BI397" s="381"/>
      <c r="BJ397" s="384"/>
      <c r="BK397" s="381"/>
      <c r="BL397" s="381"/>
      <c r="BM397" s="384"/>
      <c r="BN397" s="381"/>
      <c r="BO397" s="381"/>
      <c r="BP397" s="381"/>
      <c r="BQ397" s="381"/>
      <c r="BR397" s="384"/>
      <c r="BS397" s="381"/>
      <c r="BT397" s="385"/>
      <c r="BU397" s="381"/>
      <c r="BV397" s="381"/>
      <c r="BW397" s="381"/>
      <c r="BX397" s="381"/>
      <c r="BY397" s="381"/>
      <c r="BZ397" s="381"/>
      <c r="CA397" s="381"/>
      <c r="CB397" s="384"/>
      <c r="CC397" s="381"/>
      <c r="CD397" s="381"/>
      <c r="CE397" s="381"/>
      <c r="CF397" s="381"/>
      <c r="CG397" s="384"/>
      <c r="CH397" s="381"/>
      <c r="CI397" s="381"/>
      <c r="CJ397" s="381"/>
      <c r="CK397" s="385"/>
      <c r="CL397" s="406"/>
    </row>
    <row r="398" spans="1:90" ht="12.75" customHeight="1">
      <c r="A398" s="7"/>
      <c r="B398" s="7"/>
      <c r="C398" s="7"/>
      <c r="D398" s="16"/>
      <c r="E398" s="386"/>
      <c r="F398" s="382"/>
      <c r="G398" s="381"/>
      <c r="H398" s="381"/>
      <c r="I398" s="381"/>
      <c r="J398" s="382"/>
      <c r="K398" s="381"/>
      <c r="L398" s="381"/>
      <c r="M398" s="382"/>
      <c r="N398" s="382"/>
      <c r="O398" s="381"/>
      <c r="P398" s="381"/>
      <c r="Q398" s="381"/>
      <c r="R398" s="382"/>
      <c r="S398" s="381"/>
      <c r="T398" s="381"/>
      <c r="U398" s="405"/>
      <c r="V398" s="385"/>
      <c r="W398" s="381"/>
      <c r="X398" s="381"/>
      <c r="Y398" s="381"/>
      <c r="Z398" s="381"/>
      <c r="AA398" s="382"/>
      <c r="AB398" s="381"/>
      <c r="AC398" s="381"/>
      <c r="AD398" s="382"/>
      <c r="AE398" s="382"/>
      <c r="AF398" s="381"/>
      <c r="AG398" s="381"/>
      <c r="AH398" s="381"/>
      <c r="AI398" s="382"/>
      <c r="AJ398" s="381"/>
      <c r="AK398" s="385"/>
      <c r="AL398" s="381"/>
      <c r="AM398" s="381"/>
      <c r="AN398" s="381"/>
      <c r="AO398" s="381"/>
      <c r="AP398" s="381"/>
      <c r="AQ398" s="381"/>
      <c r="AR398" s="384"/>
      <c r="AS398" s="384"/>
      <c r="AT398" s="381"/>
      <c r="AU398" s="381"/>
      <c r="AV398" s="381"/>
      <c r="AW398" s="381"/>
      <c r="AX398" s="381"/>
      <c r="AY398" s="381"/>
      <c r="AZ398" s="384"/>
      <c r="BA398" s="384"/>
      <c r="BB398" s="385"/>
      <c r="BC398" s="390"/>
      <c r="BD398" s="390"/>
      <c r="BE398" s="381"/>
      <c r="BF398" s="381"/>
      <c r="BG398" s="381"/>
      <c r="BH398" s="381"/>
      <c r="BI398" s="381"/>
      <c r="BJ398" s="384"/>
      <c r="BK398" s="381"/>
      <c r="BL398" s="381"/>
      <c r="BM398" s="384"/>
      <c r="BN398" s="381"/>
      <c r="BO398" s="381"/>
      <c r="BP398" s="381"/>
      <c r="BQ398" s="381"/>
      <c r="BR398" s="384"/>
      <c r="BS398" s="381"/>
      <c r="BT398" s="385"/>
      <c r="BU398" s="381"/>
      <c r="BV398" s="381"/>
      <c r="BW398" s="381"/>
      <c r="BX398" s="381"/>
      <c r="BY398" s="381"/>
      <c r="BZ398" s="381"/>
      <c r="CA398" s="381"/>
      <c r="CB398" s="384"/>
      <c r="CC398" s="381"/>
      <c r="CD398" s="381"/>
      <c r="CE398" s="381"/>
      <c r="CF398" s="381"/>
      <c r="CG398" s="384"/>
      <c r="CH398" s="381"/>
      <c r="CI398" s="381"/>
      <c r="CJ398" s="381"/>
      <c r="CK398" s="385"/>
      <c r="CL398" s="406"/>
    </row>
    <row r="399" spans="1:90" ht="12.75" customHeight="1">
      <c r="A399" s="7"/>
      <c r="B399" s="7"/>
      <c r="C399" s="7"/>
      <c r="D399" s="16"/>
      <c r="E399" s="386"/>
      <c r="F399" s="382"/>
      <c r="G399" s="381"/>
      <c r="H399" s="381"/>
      <c r="I399" s="381"/>
      <c r="J399" s="382"/>
      <c r="K399" s="381"/>
      <c r="L399" s="381"/>
      <c r="M399" s="382"/>
      <c r="N399" s="382"/>
      <c r="O399" s="381"/>
      <c r="P399" s="381"/>
      <c r="Q399" s="381"/>
      <c r="R399" s="382"/>
      <c r="S399" s="381"/>
      <c r="T399" s="381"/>
      <c r="U399" s="405"/>
      <c r="V399" s="385"/>
      <c r="W399" s="381"/>
      <c r="X399" s="381"/>
      <c r="Y399" s="381"/>
      <c r="Z399" s="381"/>
      <c r="AA399" s="382"/>
      <c r="AB399" s="381"/>
      <c r="AC399" s="381"/>
      <c r="AD399" s="382"/>
      <c r="AE399" s="382"/>
      <c r="AF399" s="381"/>
      <c r="AG399" s="381"/>
      <c r="AH399" s="381"/>
      <c r="AI399" s="382"/>
      <c r="AJ399" s="381"/>
      <c r="AK399" s="385"/>
      <c r="AL399" s="381"/>
      <c r="AM399" s="381"/>
      <c r="AN399" s="381"/>
      <c r="AO399" s="381"/>
      <c r="AP399" s="381"/>
      <c r="AQ399" s="381"/>
      <c r="AR399" s="384"/>
      <c r="AS399" s="384"/>
      <c r="AT399" s="381"/>
      <c r="AU399" s="381"/>
      <c r="AV399" s="381"/>
      <c r="AW399" s="381"/>
      <c r="AX399" s="381"/>
      <c r="AY399" s="381"/>
      <c r="AZ399" s="384"/>
      <c r="BA399" s="384"/>
      <c r="BB399" s="385"/>
      <c r="BC399" s="390"/>
      <c r="BD399" s="390"/>
      <c r="BE399" s="381"/>
      <c r="BF399" s="381"/>
      <c r="BG399" s="381"/>
      <c r="BH399" s="381"/>
      <c r="BI399" s="381"/>
      <c r="BJ399" s="384"/>
      <c r="BK399" s="381"/>
      <c r="BL399" s="381"/>
      <c r="BM399" s="384"/>
      <c r="BN399" s="381"/>
      <c r="BO399" s="381"/>
      <c r="BP399" s="381"/>
      <c r="BQ399" s="381"/>
      <c r="BR399" s="384"/>
      <c r="BS399" s="381"/>
      <c r="BT399" s="385"/>
      <c r="BU399" s="381"/>
      <c r="BV399" s="381"/>
      <c r="BW399" s="381"/>
      <c r="BX399" s="381"/>
      <c r="BY399" s="381"/>
      <c r="BZ399" s="381"/>
      <c r="CA399" s="381"/>
      <c r="CB399" s="384"/>
      <c r="CC399" s="381"/>
      <c r="CD399" s="381"/>
      <c r="CE399" s="381"/>
      <c r="CF399" s="381"/>
      <c r="CG399" s="384"/>
      <c r="CH399" s="381"/>
      <c r="CI399" s="381"/>
      <c r="CJ399" s="381"/>
      <c r="CK399" s="385"/>
      <c r="CL399" s="406"/>
    </row>
    <row r="400" spans="1:90" ht="12.75" customHeight="1">
      <c r="A400" s="7"/>
      <c r="B400" s="7"/>
      <c r="C400" s="7"/>
      <c r="D400" s="16"/>
      <c r="E400" s="386"/>
      <c r="F400" s="382"/>
      <c r="G400" s="381"/>
      <c r="H400" s="381"/>
      <c r="I400" s="381"/>
      <c r="J400" s="382"/>
      <c r="K400" s="381"/>
      <c r="L400" s="381"/>
      <c r="M400" s="382"/>
      <c r="N400" s="382"/>
      <c r="O400" s="381"/>
      <c r="P400" s="381"/>
      <c r="Q400" s="381"/>
      <c r="R400" s="382"/>
      <c r="S400" s="381"/>
      <c r="T400" s="381"/>
      <c r="U400" s="405"/>
      <c r="V400" s="385"/>
      <c r="W400" s="381"/>
      <c r="X400" s="381"/>
      <c r="Y400" s="381"/>
      <c r="Z400" s="381"/>
      <c r="AA400" s="382"/>
      <c r="AB400" s="381"/>
      <c r="AC400" s="381"/>
      <c r="AD400" s="382"/>
      <c r="AE400" s="382"/>
      <c r="AF400" s="381"/>
      <c r="AG400" s="381"/>
      <c r="AH400" s="381"/>
      <c r="AI400" s="382"/>
      <c r="AJ400" s="381"/>
      <c r="AK400" s="385"/>
      <c r="AL400" s="381"/>
      <c r="AM400" s="381"/>
      <c r="AN400" s="381"/>
      <c r="AO400" s="381"/>
      <c r="AP400" s="381"/>
      <c r="AQ400" s="381"/>
      <c r="AR400" s="384"/>
      <c r="AS400" s="384"/>
      <c r="AT400" s="381"/>
      <c r="AU400" s="381"/>
      <c r="AV400" s="381"/>
      <c r="AW400" s="381"/>
      <c r="AX400" s="381"/>
      <c r="AY400" s="381"/>
      <c r="AZ400" s="384"/>
      <c r="BA400" s="384"/>
      <c r="BB400" s="385"/>
      <c r="BC400" s="390"/>
      <c r="BD400" s="390"/>
      <c r="BE400" s="381"/>
      <c r="BF400" s="381"/>
      <c r="BG400" s="381"/>
      <c r="BH400" s="381"/>
      <c r="BI400" s="381"/>
      <c r="BJ400" s="384"/>
      <c r="BK400" s="381"/>
      <c r="BL400" s="381"/>
      <c r="BM400" s="384"/>
      <c r="BN400" s="381"/>
      <c r="BO400" s="381"/>
      <c r="BP400" s="381"/>
      <c r="BQ400" s="381"/>
      <c r="BR400" s="384"/>
      <c r="BS400" s="381"/>
      <c r="BT400" s="385"/>
      <c r="BU400" s="381"/>
      <c r="BV400" s="381"/>
      <c r="BW400" s="381"/>
      <c r="BX400" s="381"/>
      <c r="BY400" s="381"/>
      <c r="BZ400" s="381"/>
      <c r="CA400" s="381"/>
      <c r="CB400" s="384"/>
      <c r="CC400" s="381"/>
      <c r="CD400" s="381"/>
      <c r="CE400" s="381"/>
      <c r="CF400" s="381"/>
      <c r="CG400" s="384"/>
      <c r="CH400" s="381"/>
      <c r="CI400" s="381"/>
      <c r="CJ400" s="381"/>
      <c r="CK400" s="385"/>
      <c r="CL400" s="406"/>
    </row>
    <row r="401" spans="1:90" ht="12.75" customHeight="1">
      <c r="A401" s="7"/>
      <c r="B401" s="7"/>
      <c r="C401" s="7"/>
      <c r="D401" s="16"/>
      <c r="E401" s="386"/>
      <c r="F401" s="382"/>
      <c r="G401" s="381"/>
      <c r="H401" s="381"/>
      <c r="I401" s="381"/>
      <c r="J401" s="382"/>
      <c r="K401" s="381"/>
      <c r="L401" s="381"/>
      <c r="M401" s="382"/>
      <c r="N401" s="382"/>
      <c r="O401" s="381"/>
      <c r="P401" s="381"/>
      <c r="Q401" s="381"/>
      <c r="R401" s="382"/>
      <c r="S401" s="381"/>
      <c r="T401" s="381"/>
      <c r="U401" s="405"/>
      <c r="V401" s="385"/>
      <c r="W401" s="381"/>
      <c r="X401" s="381"/>
      <c r="Y401" s="381"/>
      <c r="Z401" s="381"/>
      <c r="AA401" s="382"/>
      <c r="AB401" s="381"/>
      <c r="AC401" s="381"/>
      <c r="AD401" s="382"/>
      <c r="AE401" s="382"/>
      <c r="AF401" s="381"/>
      <c r="AG401" s="381"/>
      <c r="AH401" s="381"/>
      <c r="AI401" s="382"/>
      <c r="AJ401" s="381"/>
      <c r="AK401" s="385"/>
      <c r="AL401" s="381"/>
      <c r="AM401" s="381"/>
      <c r="AN401" s="381"/>
      <c r="AO401" s="381"/>
      <c r="AP401" s="381"/>
      <c r="AQ401" s="381"/>
      <c r="AR401" s="384"/>
      <c r="AS401" s="384"/>
      <c r="AT401" s="381"/>
      <c r="AU401" s="381"/>
      <c r="AV401" s="381"/>
      <c r="AW401" s="381"/>
      <c r="AX401" s="381"/>
      <c r="AY401" s="381"/>
      <c r="AZ401" s="384"/>
      <c r="BA401" s="384"/>
      <c r="BB401" s="385"/>
      <c r="BC401" s="390"/>
      <c r="BD401" s="390"/>
      <c r="BE401" s="381"/>
      <c r="BF401" s="381"/>
      <c r="BG401" s="381"/>
      <c r="BH401" s="381"/>
      <c r="BI401" s="381"/>
      <c r="BJ401" s="384"/>
      <c r="BK401" s="381"/>
      <c r="BL401" s="381"/>
      <c r="BM401" s="384"/>
      <c r="BN401" s="381"/>
      <c r="BO401" s="381"/>
      <c r="BP401" s="381"/>
      <c r="BQ401" s="381"/>
      <c r="BR401" s="384"/>
      <c r="BS401" s="381"/>
      <c r="BT401" s="385"/>
      <c r="BU401" s="381"/>
      <c r="BV401" s="381"/>
      <c r="BW401" s="381"/>
      <c r="BX401" s="381"/>
      <c r="BY401" s="381"/>
      <c r="BZ401" s="381"/>
      <c r="CA401" s="381"/>
      <c r="CB401" s="384"/>
      <c r="CC401" s="381"/>
      <c r="CD401" s="381"/>
      <c r="CE401" s="381"/>
      <c r="CF401" s="381"/>
      <c r="CG401" s="384"/>
      <c r="CH401" s="381"/>
      <c r="CI401" s="381"/>
      <c r="CJ401" s="381"/>
      <c r="CK401" s="385"/>
      <c r="CL401" s="406"/>
    </row>
    <row r="402" spans="1:90" ht="12.75" customHeight="1">
      <c r="A402" s="7"/>
      <c r="B402" s="7"/>
      <c r="C402" s="7"/>
      <c r="D402" s="16"/>
      <c r="E402" s="386"/>
      <c r="F402" s="382"/>
      <c r="G402" s="381"/>
      <c r="H402" s="381"/>
      <c r="I402" s="381"/>
      <c r="J402" s="382"/>
      <c r="K402" s="381"/>
      <c r="L402" s="381"/>
      <c r="M402" s="382"/>
      <c r="N402" s="382"/>
      <c r="O402" s="381"/>
      <c r="P402" s="381"/>
      <c r="Q402" s="381"/>
      <c r="R402" s="382"/>
      <c r="S402" s="381"/>
      <c r="T402" s="381"/>
      <c r="U402" s="405"/>
      <c r="V402" s="385"/>
      <c r="W402" s="381"/>
      <c r="X402" s="381"/>
      <c r="Y402" s="381"/>
      <c r="Z402" s="381"/>
      <c r="AA402" s="382"/>
      <c r="AB402" s="381"/>
      <c r="AC402" s="381"/>
      <c r="AD402" s="382"/>
      <c r="AE402" s="382"/>
      <c r="AF402" s="381"/>
      <c r="AG402" s="381"/>
      <c r="AH402" s="381"/>
      <c r="AI402" s="382"/>
      <c r="AJ402" s="381"/>
      <c r="AK402" s="385"/>
      <c r="AL402" s="381"/>
      <c r="AM402" s="381"/>
      <c r="AN402" s="381"/>
      <c r="AO402" s="381"/>
      <c r="AP402" s="381"/>
      <c r="AQ402" s="381"/>
      <c r="AR402" s="384"/>
      <c r="AS402" s="384"/>
      <c r="AT402" s="381"/>
      <c r="AU402" s="381"/>
      <c r="AV402" s="381"/>
      <c r="AW402" s="381"/>
      <c r="AX402" s="381"/>
      <c r="AY402" s="381"/>
      <c r="AZ402" s="384"/>
      <c r="BA402" s="384"/>
      <c r="BB402" s="385"/>
      <c r="BC402" s="390"/>
      <c r="BD402" s="390"/>
      <c r="BE402" s="381"/>
      <c r="BF402" s="381"/>
      <c r="BG402" s="381"/>
      <c r="BH402" s="381"/>
      <c r="BI402" s="381"/>
      <c r="BJ402" s="384"/>
      <c r="BK402" s="381"/>
      <c r="BL402" s="381"/>
      <c r="BM402" s="384"/>
      <c r="BN402" s="381"/>
      <c r="BO402" s="381"/>
      <c r="BP402" s="381"/>
      <c r="BQ402" s="381"/>
      <c r="BR402" s="384"/>
      <c r="BS402" s="381"/>
      <c r="BT402" s="385"/>
      <c r="BU402" s="381"/>
      <c r="BV402" s="381"/>
      <c r="BW402" s="381"/>
      <c r="BX402" s="381"/>
      <c r="BY402" s="381"/>
      <c r="BZ402" s="381"/>
      <c r="CA402" s="381"/>
      <c r="CB402" s="384"/>
      <c r="CC402" s="381"/>
      <c r="CD402" s="381"/>
      <c r="CE402" s="381"/>
      <c r="CF402" s="381"/>
      <c r="CG402" s="384"/>
      <c r="CH402" s="381"/>
      <c r="CI402" s="381"/>
      <c r="CJ402" s="381"/>
      <c r="CK402" s="385"/>
      <c r="CL402" s="406"/>
    </row>
    <row r="403" spans="1:90" ht="12.75" customHeight="1">
      <c r="A403" s="7"/>
      <c r="B403" s="7"/>
      <c r="C403" s="7"/>
      <c r="D403" s="16"/>
      <c r="E403" s="386"/>
      <c r="F403" s="382"/>
      <c r="G403" s="381"/>
      <c r="H403" s="381"/>
      <c r="I403" s="381"/>
      <c r="J403" s="382"/>
      <c r="K403" s="381"/>
      <c r="L403" s="381"/>
      <c r="M403" s="382"/>
      <c r="N403" s="382"/>
      <c r="O403" s="381"/>
      <c r="P403" s="381"/>
      <c r="Q403" s="381"/>
      <c r="R403" s="382"/>
      <c r="S403" s="381"/>
      <c r="T403" s="381"/>
      <c r="U403" s="405"/>
      <c r="V403" s="385"/>
      <c r="W403" s="381"/>
      <c r="X403" s="381"/>
      <c r="Y403" s="381"/>
      <c r="Z403" s="381"/>
      <c r="AA403" s="382"/>
      <c r="AB403" s="381"/>
      <c r="AC403" s="381"/>
      <c r="AD403" s="382"/>
      <c r="AE403" s="382"/>
      <c r="AF403" s="381"/>
      <c r="AG403" s="381"/>
      <c r="AH403" s="381"/>
      <c r="AI403" s="382"/>
      <c r="AJ403" s="381"/>
      <c r="AK403" s="385"/>
      <c r="AL403" s="381"/>
      <c r="AM403" s="381"/>
      <c r="AN403" s="381"/>
      <c r="AO403" s="381"/>
      <c r="AP403" s="381"/>
      <c r="AQ403" s="381"/>
      <c r="AR403" s="384"/>
      <c r="AS403" s="384"/>
      <c r="AT403" s="381"/>
      <c r="AU403" s="381"/>
      <c r="AV403" s="381"/>
      <c r="AW403" s="381"/>
      <c r="AX403" s="381"/>
      <c r="AY403" s="381"/>
      <c r="AZ403" s="384"/>
      <c r="BA403" s="384"/>
      <c r="BB403" s="385"/>
      <c r="BC403" s="390"/>
      <c r="BD403" s="390"/>
      <c r="BE403" s="381"/>
      <c r="BF403" s="381"/>
      <c r="BG403" s="381"/>
      <c r="BH403" s="381"/>
      <c r="BI403" s="381"/>
      <c r="BJ403" s="384"/>
      <c r="BK403" s="381"/>
      <c r="BL403" s="381"/>
      <c r="BM403" s="384"/>
      <c r="BN403" s="381"/>
      <c r="BO403" s="381"/>
      <c r="BP403" s="381"/>
      <c r="BQ403" s="381"/>
      <c r="BR403" s="384"/>
      <c r="BS403" s="381"/>
      <c r="BT403" s="385"/>
      <c r="BU403" s="381"/>
      <c r="BV403" s="381"/>
      <c r="BW403" s="381"/>
      <c r="BX403" s="381"/>
      <c r="BY403" s="381"/>
      <c r="BZ403" s="381"/>
      <c r="CA403" s="381"/>
      <c r="CB403" s="384"/>
      <c r="CC403" s="381"/>
      <c r="CD403" s="381"/>
      <c r="CE403" s="381"/>
      <c r="CF403" s="381"/>
      <c r="CG403" s="384"/>
      <c r="CH403" s="381"/>
      <c r="CI403" s="381"/>
      <c r="CJ403" s="381"/>
      <c r="CK403" s="385"/>
      <c r="CL403" s="406"/>
    </row>
    <row r="404" spans="1:90" ht="12.75" customHeight="1">
      <c r="A404" s="7"/>
      <c r="B404" s="7"/>
      <c r="C404" s="7"/>
      <c r="D404" s="16"/>
      <c r="E404" s="386"/>
      <c r="F404" s="382"/>
      <c r="G404" s="381"/>
      <c r="H404" s="381"/>
      <c r="I404" s="381"/>
      <c r="J404" s="382"/>
      <c r="K404" s="381"/>
      <c r="L404" s="381"/>
      <c r="M404" s="382"/>
      <c r="N404" s="382"/>
      <c r="O404" s="381"/>
      <c r="P404" s="381"/>
      <c r="Q404" s="381"/>
      <c r="R404" s="382"/>
      <c r="S404" s="381"/>
      <c r="T404" s="381"/>
      <c r="U404" s="405"/>
      <c r="V404" s="385"/>
      <c r="W404" s="381"/>
      <c r="X404" s="381"/>
      <c r="Y404" s="381"/>
      <c r="Z404" s="381"/>
      <c r="AA404" s="382"/>
      <c r="AB404" s="381"/>
      <c r="AC404" s="381"/>
      <c r="AD404" s="382"/>
      <c r="AE404" s="382"/>
      <c r="AF404" s="381"/>
      <c r="AG404" s="381"/>
      <c r="AH404" s="381"/>
      <c r="AI404" s="382"/>
      <c r="AJ404" s="381"/>
      <c r="AK404" s="385"/>
      <c r="AL404" s="381"/>
      <c r="AM404" s="381"/>
      <c r="AN404" s="381"/>
      <c r="AO404" s="381"/>
      <c r="AP404" s="381"/>
      <c r="AQ404" s="381"/>
      <c r="AR404" s="384"/>
      <c r="AS404" s="384"/>
      <c r="AT404" s="381"/>
      <c r="AU404" s="381"/>
      <c r="AV404" s="381"/>
      <c r="AW404" s="381"/>
      <c r="AX404" s="381"/>
      <c r="AY404" s="381"/>
      <c r="AZ404" s="384"/>
      <c r="BA404" s="384"/>
      <c r="BB404" s="385"/>
      <c r="BC404" s="390"/>
      <c r="BD404" s="390"/>
      <c r="BE404" s="381"/>
      <c r="BF404" s="381"/>
      <c r="BG404" s="381"/>
      <c r="BH404" s="381"/>
      <c r="BI404" s="381"/>
      <c r="BJ404" s="384"/>
      <c r="BK404" s="381"/>
      <c r="BL404" s="381"/>
      <c r="BM404" s="384"/>
      <c r="BN404" s="381"/>
      <c r="BO404" s="381"/>
      <c r="BP404" s="381"/>
      <c r="BQ404" s="381"/>
      <c r="BR404" s="384"/>
      <c r="BS404" s="381"/>
      <c r="BT404" s="385"/>
      <c r="BU404" s="381"/>
      <c r="BV404" s="381"/>
      <c r="BW404" s="381"/>
      <c r="BX404" s="381"/>
      <c r="BY404" s="381"/>
      <c r="BZ404" s="381"/>
      <c r="CA404" s="381"/>
      <c r="CB404" s="384"/>
      <c r="CC404" s="381"/>
      <c r="CD404" s="381"/>
      <c r="CE404" s="381"/>
      <c r="CF404" s="381"/>
      <c r="CG404" s="384"/>
      <c r="CH404" s="381"/>
      <c r="CI404" s="381"/>
      <c r="CJ404" s="381"/>
      <c r="CK404" s="385"/>
      <c r="CL404" s="406"/>
    </row>
    <row r="405" spans="1:90" ht="12.75" customHeight="1">
      <c r="A405" s="7"/>
      <c r="B405" s="7"/>
      <c r="C405" s="7"/>
      <c r="D405" s="16"/>
      <c r="E405" s="386"/>
      <c r="F405" s="382"/>
      <c r="G405" s="381"/>
      <c r="H405" s="381"/>
      <c r="I405" s="381"/>
      <c r="J405" s="382"/>
      <c r="K405" s="381"/>
      <c r="L405" s="381"/>
      <c r="M405" s="382"/>
      <c r="N405" s="382"/>
      <c r="O405" s="381"/>
      <c r="P405" s="381"/>
      <c r="Q405" s="381"/>
      <c r="R405" s="382"/>
      <c r="S405" s="381"/>
      <c r="T405" s="381"/>
      <c r="U405" s="405"/>
      <c r="V405" s="385"/>
      <c r="W405" s="381"/>
      <c r="X405" s="381"/>
      <c r="Y405" s="381"/>
      <c r="Z405" s="381"/>
      <c r="AA405" s="382"/>
      <c r="AB405" s="381"/>
      <c r="AC405" s="381"/>
      <c r="AD405" s="382"/>
      <c r="AE405" s="382"/>
      <c r="AF405" s="381"/>
      <c r="AG405" s="381"/>
      <c r="AH405" s="381"/>
      <c r="AI405" s="382"/>
      <c r="AJ405" s="381"/>
      <c r="AK405" s="385"/>
      <c r="AL405" s="381"/>
      <c r="AM405" s="381"/>
      <c r="AN405" s="381"/>
      <c r="AO405" s="381"/>
      <c r="AP405" s="381"/>
      <c r="AQ405" s="381"/>
      <c r="AR405" s="384"/>
      <c r="AS405" s="384"/>
      <c r="AT405" s="381"/>
      <c r="AU405" s="381"/>
      <c r="AV405" s="381"/>
      <c r="AW405" s="381"/>
      <c r="AX405" s="381"/>
      <c r="AY405" s="381"/>
      <c r="AZ405" s="384"/>
      <c r="BA405" s="384"/>
      <c r="BB405" s="385"/>
      <c r="BC405" s="390"/>
      <c r="BD405" s="390"/>
      <c r="BE405" s="381"/>
      <c r="BF405" s="381"/>
      <c r="BG405" s="381"/>
      <c r="BH405" s="381"/>
      <c r="BI405" s="381"/>
      <c r="BJ405" s="384"/>
      <c r="BK405" s="381"/>
      <c r="BL405" s="381"/>
      <c r="BM405" s="384"/>
      <c r="BN405" s="381"/>
      <c r="BO405" s="381"/>
      <c r="BP405" s="381"/>
      <c r="BQ405" s="381"/>
      <c r="BR405" s="384"/>
      <c r="BS405" s="381"/>
      <c r="BT405" s="385"/>
      <c r="BU405" s="381"/>
      <c r="BV405" s="381"/>
      <c r="BW405" s="381"/>
      <c r="BX405" s="381"/>
      <c r="BY405" s="381"/>
      <c r="BZ405" s="381"/>
      <c r="CA405" s="381"/>
      <c r="CB405" s="384"/>
      <c r="CC405" s="381"/>
      <c r="CD405" s="381"/>
      <c r="CE405" s="381"/>
      <c r="CF405" s="381"/>
      <c r="CG405" s="384"/>
      <c r="CH405" s="381"/>
      <c r="CI405" s="381"/>
      <c r="CJ405" s="381"/>
      <c r="CK405" s="385"/>
      <c r="CL405" s="406"/>
    </row>
    <row r="406" spans="1:90" ht="12.75" customHeight="1">
      <c r="A406" s="7"/>
      <c r="B406" s="7"/>
      <c r="C406" s="7"/>
      <c r="D406" s="16"/>
      <c r="E406" s="386"/>
      <c r="F406" s="382"/>
      <c r="G406" s="381"/>
      <c r="H406" s="381"/>
      <c r="I406" s="381"/>
      <c r="J406" s="382"/>
      <c r="K406" s="381"/>
      <c r="L406" s="381"/>
      <c r="M406" s="382"/>
      <c r="N406" s="382"/>
      <c r="O406" s="381"/>
      <c r="P406" s="381"/>
      <c r="Q406" s="381"/>
      <c r="R406" s="382"/>
      <c r="S406" s="381"/>
      <c r="T406" s="381"/>
      <c r="U406" s="405"/>
      <c r="V406" s="385"/>
      <c r="W406" s="381"/>
      <c r="X406" s="381"/>
      <c r="Y406" s="381"/>
      <c r="Z406" s="381"/>
      <c r="AA406" s="382"/>
      <c r="AB406" s="381"/>
      <c r="AC406" s="381"/>
      <c r="AD406" s="382"/>
      <c r="AE406" s="382"/>
      <c r="AF406" s="381"/>
      <c r="AG406" s="381"/>
      <c r="AH406" s="381"/>
      <c r="AI406" s="382"/>
      <c r="AJ406" s="381"/>
      <c r="AK406" s="385"/>
      <c r="AL406" s="381"/>
      <c r="AM406" s="381"/>
      <c r="AN406" s="381"/>
      <c r="AO406" s="381"/>
      <c r="AP406" s="381"/>
      <c r="AQ406" s="381"/>
      <c r="AR406" s="384"/>
      <c r="AS406" s="384"/>
      <c r="AT406" s="381"/>
      <c r="AU406" s="381"/>
      <c r="AV406" s="381"/>
      <c r="AW406" s="381"/>
      <c r="AX406" s="381"/>
      <c r="AY406" s="381"/>
      <c r="AZ406" s="384"/>
      <c r="BA406" s="384"/>
      <c r="BB406" s="385"/>
      <c r="BC406" s="390"/>
      <c r="BD406" s="390"/>
      <c r="BE406" s="381"/>
      <c r="BF406" s="381"/>
      <c r="BG406" s="381"/>
      <c r="BH406" s="381"/>
      <c r="BI406" s="381"/>
      <c r="BJ406" s="384"/>
      <c r="BK406" s="381"/>
      <c r="BL406" s="381"/>
      <c r="BM406" s="384"/>
      <c r="BN406" s="381"/>
      <c r="BO406" s="381"/>
      <c r="BP406" s="381"/>
      <c r="BQ406" s="381"/>
      <c r="BR406" s="384"/>
      <c r="BS406" s="381"/>
      <c r="BT406" s="385"/>
      <c r="BU406" s="381"/>
      <c r="BV406" s="381"/>
      <c r="BW406" s="381"/>
      <c r="BX406" s="381"/>
      <c r="BY406" s="381"/>
      <c r="BZ406" s="381"/>
      <c r="CA406" s="381"/>
      <c r="CB406" s="384"/>
      <c r="CC406" s="381"/>
      <c r="CD406" s="381"/>
      <c r="CE406" s="381"/>
      <c r="CF406" s="381"/>
      <c r="CG406" s="384"/>
      <c r="CH406" s="381"/>
      <c r="CI406" s="381"/>
      <c r="CJ406" s="381"/>
      <c r="CK406" s="385"/>
      <c r="CL406" s="406"/>
    </row>
    <row r="407" spans="1:90" ht="12.75" customHeight="1">
      <c r="A407" s="7"/>
      <c r="B407" s="7"/>
      <c r="C407" s="7"/>
      <c r="D407" s="16"/>
      <c r="E407" s="386"/>
      <c r="F407" s="382"/>
      <c r="G407" s="381"/>
      <c r="H407" s="381"/>
      <c r="I407" s="381"/>
      <c r="J407" s="382"/>
      <c r="K407" s="381"/>
      <c r="L407" s="381"/>
      <c r="M407" s="382"/>
      <c r="N407" s="382"/>
      <c r="O407" s="381"/>
      <c r="P407" s="381"/>
      <c r="Q407" s="381"/>
      <c r="R407" s="382"/>
      <c r="S407" s="381"/>
      <c r="T407" s="381"/>
      <c r="U407" s="405"/>
      <c r="V407" s="385"/>
      <c r="W407" s="381"/>
      <c r="X407" s="381"/>
      <c r="Y407" s="381"/>
      <c r="Z407" s="381"/>
      <c r="AA407" s="382"/>
      <c r="AB407" s="381"/>
      <c r="AC407" s="381"/>
      <c r="AD407" s="382"/>
      <c r="AE407" s="382"/>
      <c r="AF407" s="381"/>
      <c r="AG407" s="381"/>
      <c r="AH407" s="381"/>
      <c r="AI407" s="382"/>
      <c r="AJ407" s="381"/>
      <c r="AK407" s="385"/>
      <c r="AL407" s="381"/>
      <c r="AM407" s="381"/>
      <c r="AN407" s="381"/>
      <c r="AO407" s="381"/>
      <c r="AP407" s="381"/>
      <c r="AQ407" s="381"/>
      <c r="AR407" s="384"/>
      <c r="AS407" s="384"/>
      <c r="AT407" s="381"/>
      <c r="AU407" s="381"/>
      <c r="AV407" s="381"/>
      <c r="AW407" s="381"/>
      <c r="AX407" s="381"/>
      <c r="AY407" s="381"/>
      <c r="AZ407" s="384"/>
      <c r="BA407" s="384"/>
      <c r="BB407" s="385"/>
      <c r="BC407" s="390"/>
      <c r="BD407" s="390"/>
      <c r="BE407" s="381"/>
      <c r="BF407" s="381"/>
      <c r="BG407" s="381"/>
      <c r="BH407" s="381"/>
      <c r="BI407" s="381"/>
      <c r="BJ407" s="384"/>
      <c r="BK407" s="381"/>
      <c r="BL407" s="381"/>
      <c r="BM407" s="384"/>
      <c r="BN407" s="381"/>
      <c r="BO407" s="381"/>
      <c r="BP407" s="381"/>
      <c r="BQ407" s="381"/>
      <c r="BR407" s="384"/>
      <c r="BS407" s="381"/>
      <c r="BT407" s="385"/>
      <c r="BU407" s="381"/>
      <c r="BV407" s="381"/>
      <c r="BW407" s="381"/>
      <c r="BX407" s="381"/>
      <c r="BY407" s="381"/>
      <c r="BZ407" s="381"/>
      <c r="CA407" s="381"/>
      <c r="CB407" s="384"/>
      <c r="CC407" s="381"/>
      <c r="CD407" s="381"/>
      <c r="CE407" s="381"/>
      <c r="CF407" s="381"/>
      <c r="CG407" s="384"/>
      <c r="CH407" s="381"/>
      <c r="CI407" s="381"/>
      <c r="CJ407" s="381"/>
      <c r="CK407" s="385"/>
      <c r="CL407" s="406"/>
    </row>
    <row r="408" spans="1:90" ht="12.75" customHeight="1">
      <c r="A408" s="7"/>
      <c r="B408" s="7"/>
      <c r="C408" s="7"/>
      <c r="D408" s="16"/>
      <c r="E408" s="386"/>
      <c r="F408" s="382"/>
      <c r="G408" s="381"/>
      <c r="H408" s="381"/>
      <c r="I408" s="381"/>
      <c r="J408" s="382"/>
      <c r="K408" s="381"/>
      <c r="L408" s="381"/>
      <c r="M408" s="382"/>
      <c r="N408" s="382"/>
      <c r="O408" s="381"/>
      <c r="P408" s="381"/>
      <c r="Q408" s="381"/>
      <c r="R408" s="382"/>
      <c r="S408" s="381"/>
      <c r="T408" s="381"/>
      <c r="U408" s="405"/>
      <c r="V408" s="385"/>
      <c r="W408" s="381"/>
      <c r="X408" s="381"/>
      <c r="Y408" s="381"/>
      <c r="Z408" s="381"/>
      <c r="AA408" s="382"/>
      <c r="AB408" s="381"/>
      <c r="AC408" s="381"/>
      <c r="AD408" s="382"/>
      <c r="AE408" s="382"/>
      <c r="AF408" s="381"/>
      <c r="AG408" s="381"/>
      <c r="AH408" s="381"/>
      <c r="AI408" s="382"/>
      <c r="AJ408" s="381"/>
      <c r="AK408" s="385"/>
      <c r="AL408" s="381"/>
      <c r="AM408" s="381"/>
      <c r="AN408" s="381"/>
      <c r="AO408" s="381"/>
      <c r="AP408" s="381"/>
      <c r="AQ408" s="381"/>
      <c r="AR408" s="384"/>
      <c r="AS408" s="384"/>
      <c r="AT408" s="381"/>
      <c r="AU408" s="381"/>
      <c r="AV408" s="381"/>
      <c r="AW408" s="381"/>
      <c r="AX408" s="381"/>
      <c r="AY408" s="381"/>
      <c r="AZ408" s="384"/>
      <c r="BA408" s="384"/>
      <c r="BB408" s="385"/>
      <c r="BC408" s="390"/>
      <c r="BD408" s="390"/>
      <c r="BE408" s="381"/>
      <c r="BF408" s="381"/>
      <c r="BG408" s="381"/>
      <c r="BH408" s="381"/>
      <c r="BI408" s="381"/>
      <c r="BJ408" s="384"/>
      <c r="BK408" s="381"/>
      <c r="BL408" s="381"/>
      <c r="BM408" s="384"/>
      <c r="BN408" s="381"/>
      <c r="BO408" s="381"/>
      <c r="BP408" s="381"/>
      <c r="BQ408" s="381"/>
      <c r="BR408" s="384"/>
      <c r="BS408" s="381"/>
      <c r="BT408" s="385"/>
      <c r="BU408" s="381"/>
      <c r="BV408" s="381"/>
      <c r="BW408" s="381"/>
      <c r="BX408" s="381"/>
      <c r="BY408" s="381"/>
      <c r="BZ408" s="381"/>
      <c r="CA408" s="381"/>
      <c r="CB408" s="384"/>
      <c r="CC408" s="381"/>
      <c r="CD408" s="381"/>
      <c r="CE408" s="381"/>
      <c r="CF408" s="381"/>
      <c r="CG408" s="384"/>
      <c r="CH408" s="381"/>
      <c r="CI408" s="381"/>
      <c r="CJ408" s="381"/>
      <c r="CK408" s="385"/>
      <c r="CL408" s="406"/>
    </row>
    <row r="409" spans="1:90" ht="12.75" customHeight="1">
      <c r="A409" s="7"/>
      <c r="B409" s="7"/>
      <c r="C409" s="7"/>
      <c r="D409" s="16"/>
      <c r="E409" s="386"/>
      <c r="F409" s="382"/>
      <c r="G409" s="381"/>
      <c r="H409" s="381"/>
      <c r="I409" s="381"/>
      <c r="J409" s="382"/>
      <c r="K409" s="381"/>
      <c r="L409" s="381"/>
      <c r="M409" s="382"/>
      <c r="N409" s="382"/>
      <c r="O409" s="381"/>
      <c r="P409" s="381"/>
      <c r="Q409" s="381"/>
      <c r="R409" s="382"/>
      <c r="S409" s="381"/>
      <c r="T409" s="381"/>
      <c r="U409" s="405"/>
      <c r="V409" s="385"/>
      <c r="W409" s="381"/>
      <c r="X409" s="381"/>
      <c r="Y409" s="381"/>
      <c r="Z409" s="381"/>
      <c r="AA409" s="382"/>
      <c r="AB409" s="381"/>
      <c r="AC409" s="381"/>
      <c r="AD409" s="382"/>
      <c r="AE409" s="382"/>
      <c r="AF409" s="381"/>
      <c r="AG409" s="381"/>
      <c r="AH409" s="381"/>
      <c r="AI409" s="382"/>
      <c r="AJ409" s="381"/>
      <c r="AK409" s="385"/>
      <c r="AL409" s="381"/>
      <c r="AM409" s="381"/>
      <c r="AN409" s="381"/>
      <c r="AO409" s="381"/>
      <c r="AP409" s="381"/>
      <c r="AQ409" s="381"/>
      <c r="AR409" s="384"/>
      <c r="AS409" s="384"/>
      <c r="AT409" s="381"/>
      <c r="AU409" s="381"/>
      <c r="AV409" s="381"/>
      <c r="AW409" s="381"/>
      <c r="AX409" s="381"/>
      <c r="AY409" s="381"/>
      <c r="AZ409" s="384"/>
      <c r="BA409" s="384"/>
      <c r="BB409" s="385"/>
      <c r="BC409" s="390"/>
      <c r="BD409" s="390"/>
      <c r="BE409" s="381"/>
      <c r="BF409" s="381"/>
      <c r="BG409" s="381"/>
      <c r="BH409" s="381"/>
      <c r="BI409" s="381"/>
      <c r="BJ409" s="384"/>
      <c r="BK409" s="381"/>
      <c r="BL409" s="381"/>
      <c r="BM409" s="384"/>
      <c r="BN409" s="381"/>
      <c r="BO409" s="381"/>
      <c r="BP409" s="381"/>
      <c r="BQ409" s="381"/>
      <c r="BR409" s="384"/>
      <c r="BS409" s="381"/>
      <c r="BT409" s="385"/>
      <c r="BU409" s="381"/>
      <c r="BV409" s="381"/>
      <c r="BW409" s="381"/>
      <c r="BX409" s="381"/>
      <c r="BY409" s="381"/>
      <c r="BZ409" s="381"/>
      <c r="CA409" s="381"/>
      <c r="CB409" s="384"/>
      <c r="CC409" s="381"/>
      <c r="CD409" s="381"/>
      <c r="CE409" s="381"/>
      <c r="CF409" s="381"/>
      <c r="CG409" s="384"/>
      <c r="CH409" s="381"/>
      <c r="CI409" s="381"/>
      <c r="CJ409" s="381"/>
      <c r="CK409" s="385"/>
      <c r="CL409" s="406"/>
    </row>
    <row r="410" spans="1:90" ht="12.75" customHeight="1">
      <c r="A410" s="7"/>
      <c r="B410" s="7"/>
      <c r="C410" s="7"/>
      <c r="D410" s="16"/>
      <c r="E410" s="386"/>
      <c r="F410" s="382"/>
      <c r="G410" s="381"/>
      <c r="H410" s="381"/>
      <c r="I410" s="381"/>
      <c r="J410" s="382"/>
      <c r="K410" s="381"/>
      <c r="L410" s="381"/>
      <c r="M410" s="382"/>
      <c r="N410" s="382"/>
      <c r="O410" s="381"/>
      <c r="P410" s="381"/>
      <c r="Q410" s="381"/>
      <c r="R410" s="382"/>
      <c r="S410" s="381"/>
      <c r="T410" s="381"/>
      <c r="U410" s="405"/>
      <c r="V410" s="385"/>
      <c r="W410" s="381"/>
      <c r="X410" s="381"/>
      <c r="Y410" s="381"/>
      <c r="Z410" s="381"/>
      <c r="AA410" s="382"/>
      <c r="AB410" s="381"/>
      <c r="AC410" s="381"/>
      <c r="AD410" s="382"/>
      <c r="AE410" s="382"/>
      <c r="AF410" s="381"/>
      <c r="AG410" s="381"/>
      <c r="AH410" s="381"/>
      <c r="AI410" s="382"/>
      <c r="AJ410" s="381"/>
      <c r="AK410" s="385"/>
      <c r="AL410" s="381"/>
      <c r="AM410" s="381"/>
      <c r="AN410" s="381"/>
      <c r="AO410" s="381"/>
      <c r="AP410" s="381"/>
      <c r="AQ410" s="381"/>
      <c r="AR410" s="384"/>
      <c r="AS410" s="384"/>
      <c r="AT410" s="381"/>
      <c r="AU410" s="381"/>
      <c r="AV410" s="381"/>
      <c r="AW410" s="381"/>
      <c r="AX410" s="381"/>
      <c r="AY410" s="381"/>
      <c r="AZ410" s="384"/>
      <c r="BA410" s="384"/>
      <c r="BB410" s="385"/>
      <c r="BC410" s="390"/>
      <c r="BD410" s="390"/>
      <c r="BE410" s="381"/>
      <c r="BF410" s="381"/>
      <c r="BG410" s="381"/>
      <c r="BH410" s="381"/>
      <c r="BI410" s="381"/>
      <c r="BJ410" s="384"/>
      <c r="BK410" s="381"/>
      <c r="BL410" s="381"/>
      <c r="BM410" s="384"/>
      <c r="BN410" s="381"/>
      <c r="BO410" s="381"/>
      <c r="BP410" s="381"/>
      <c r="BQ410" s="381"/>
      <c r="BR410" s="384"/>
      <c r="BS410" s="381"/>
      <c r="BT410" s="385"/>
      <c r="BU410" s="381"/>
      <c r="BV410" s="381"/>
      <c r="BW410" s="381"/>
      <c r="BX410" s="381"/>
      <c r="BY410" s="381"/>
      <c r="BZ410" s="381"/>
      <c r="CA410" s="381"/>
      <c r="CB410" s="384"/>
      <c r="CC410" s="381"/>
      <c r="CD410" s="381"/>
      <c r="CE410" s="381"/>
      <c r="CF410" s="381"/>
      <c r="CG410" s="384"/>
      <c r="CH410" s="381"/>
      <c r="CI410" s="381"/>
      <c r="CJ410" s="381"/>
      <c r="CK410" s="385"/>
      <c r="CL410" s="406"/>
    </row>
    <row r="411" spans="1:90" ht="12.75" customHeight="1">
      <c r="A411" s="7"/>
      <c r="B411" s="7"/>
      <c r="C411" s="7"/>
      <c r="D411" s="16"/>
      <c r="E411" s="386"/>
      <c r="F411" s="382"/>
      <c r="G411" s="381"/>
      <c r="H411" s="381"/>
      <c r="I411" s="381"/>
      <c r="J411" s="382"/>
      <c r="K411" s="381"/>
      <c r="L411" s="381"/>
      <c r="M411" s="382"/>
      <c r="N411" s="382"/>
      <c r="O411" s="381"/>
      <c r="P411" s="381"/>
      <c r="Q411" s="381"/>
      <c r="R411" s="382"/>
      <c r="S411" s="381"/>
      <c r="T411" s="381"/>
      <c r="U411" s="405"/>
      <c r="V411" s="385"/>
      <c r="W411" s="381"/>
      <c r="X411" s="381"/>
      <c r="Y411" s="381"/>
      <c r="Z411" s="381"/>
      <c r="AA411" s="382"/>
      <c r="AB411" s="381"/>
      <c r="AC411" s="381"/>
      <c r="AD411" s="382"/>
      <c r="AE411" s="382"/>
      <c r="AF411" s="381"/>
      <c r="AG411" s="381"/>
      <c r="AH411" s="381"/>
      <c r="AI411" s="382"/>
      <c r="AJ411" s="381"/>
      <c r="AK411" s="385"/>
      <c r="AL411" s="381"/>
      <c r="AM411" s="381"/>
      <c r="AN411" s="381"/>
      <c r="AO411" s="381"/>
      <c r="AP411" s="381"/>
      <c r="AQ411" s="381"/>
      <c r="AR411" s="384"/>
      <c r="AS411" s="384"/>
      <c r="AT411" s="381"/>
      <c r="AU411" s="381"/>
      <c r="AV411" s="381"/>
      <c r="AW411" s="381"/>
      <c r="AX411" s="381"/>
      <c r="AY411" s="381"/>
      <c r="AZ411" s="384"/>
      <c r="BA411" s="384"/>
      <c r="BB411" s="385"/>
      <c r="BC411" s="390"/>
      <c r="BD411" s="390"/>
      <c r="BE411" s="381"/>
      <c r="BF411" s="381"/>
      <c r="BG411" s="381"/>
      <c r="BH411" s="381"/>
      <c r="BI411" s="381"/>
      <c r="BJ411" s="384"/>
      <c r="BK411" s="381"/>
      <c r="BL411" s="381"/>
      <c r="BM411" s="384"/>
      <c r="BN411" s="381"/>
      <c r="BO411" s="381"/>
      <c r="BP411" s="381"/>
      <c r="BQ411" s="381"/>
      <c r="BR411" s="384"/>
      <c r="BS411" s="381"/>
      <c r="BT411" s="385"/>
      <c r="BU411" s="381"/>
      <c r="BV411" s="381"/>
      <c r="BW411" s="381"/>
      <c r="BX411" s="381"/>
      <c r="BY411" s="381"/>
      <c r="BZ411" s="381"/>
      <c r="CA411" s="381"/>
      <c r="CB411" s="384"/>
      <c r="CC411" s="381"/>
      <c r="CD411" s="381"/>
      <c r="CE411" s="381"/>
      <c r="CF411" s="381"/>
      <c r="CG411" s="384"/>
      <c r="CH411" s="381"/>
      <c r="CI411" s="381"/>
      <c r="CJ411" s="381"/>
      <c r="CK411" s="385"/>
      <c r="CL411" s="406"/>
    </row>
    <row r="412" spans="1:90" ht="12.75" customHeight="1">
      <c r="A412" s="7"/>
      <c r="B412" s="7"/>
      <c r="C412" s="7"/>
      <c r="D412" s="16"/>
      <c r="E412" s="386"/>
      <c r="F412" s="382"/>
      <c r="G412" s="381"/>
      <c r="H412" s="381"/>
      <c r="I412" s="381"/>
      <c r="J412" s="382"/>
      <c r="K412" s="381"/>
      <c r="L412" s="381"/>
      <c r="M412" s="382"/>
      <c r="N412" s="382"/>
      <c r="O412" s="381"/>
      <c r="P412" s="381"/>
      <c r="Q412" s="381"/>
      <c r="R412" s="382"/>
      <c r="S412" s="381"/>
      <c r="T412" s="381"/>
      <c r="U412" s="405"/>
      <c r="V412" s="385"/>
      <c r="W412" s="381"/>
      <c r="X412" s="381"/>
      <c r="Y412" s="381"/>
      <c r="Z412" s="381"/>
      <c r="AA412" s="382"/>
      <c r="AB412" s="381"/>
      <c r="AC412" s="381"/>
      <c r="AD412" s="382"/>
      <c r="AE412" s="382"/>
      <c r="AF412" s="381"/>
      <c r="AG412" s="381"/>
      <c r="AH412" s="381"/>
      <c r="AI412" s="382"/>
      <c r="AJ412" s="381"/>
      <c r="AK412" s="385"/>
      <c r="AL412" s="381"/>
      <c r="AM412" s="381"/>
      <c r="AN412" s="381"/>
      <c r="AO412" s="381"/>
      <c r="AP412" s="381"/>
      <c r="AQ412" s="381"/>
      <c r="AR412" s="384"/>
      <c r="AS412" s="384"/>
      <c r="AT412" s="381"/>
      <c r="AU412" s="381"/>
      <c r="AV412" s="381"/>
      <c r="AW412" s="381"/>
      <c r="AX412" s="381"/>
      <c r="AY412" s="381"/>
      <c r="AZ412" s="384"/>
      <c r="BA412" s="384"/>
      <c r="BB412" s="385"/>
      <c r="BC412" s="390"/>
      <c r="BD412" s="390"/>
      <c r="BE412" s="381"/>
      <c r="BF412" s="381"/>
      <c r="BG412" s="381"/>
      <c r="BH412" s="381"/>
      <c r="BI412" s="381"/>
      <c r="BJ412" s="384"/>
      <c r="BK412" s="381"/>
      <c r="BL412" s="381"/>
      <c r="BM412" s="384"/>
      <c r="BN412" s="381"/>
      <c r="BO412" s="381"/>
      <c r="BP412" s="381"/>
      <c r="BQ412" s="381"/>
      <c r="BR412" s="384"/>
      <c r="BS412" s="381"/>
      <c r="BT412" s="385"/>
      <c r="BU412" s="381"/>
      <c r="BV412" s="381"/>
      <c r="BW412" s="381"/>
      <c r="BX412" s="381"/>
      <c r="BY412" s="381"/>
      <c r="BZ412" s="381"/>
      <c r="CA412" s="381"/>
      <c r="CB412" s="384"/>
      <c r="CC412" s="381"/>
      <c r="CD412" s="381"/>
      <c r="CE412" s="381"/>
      <c r="CF412" s="381"/>
      <c r="CG412" s="384"/>
      <c r="CH412" s="381"/>
      <c r="CI412" s="381"/>
      <c r="CJ412" s="381"/>
      <c r="CK412" s="385"/>
      <c r="CL412" s="406"/>
    </row>
    <row r="413" spans="1:90" ht="12.75" customHeight="1">
      <c r="A413" s="7"/>
      <c r="B413" s="7"/>
      <c r="C413" s="7"/>
      <c r="D413" s="16"/>
      <c r="E413" s="386"/>
      <c r="F413" s="382"/>
      <c r="G413" s="381"/>
      <c r="H413" s="381"/>
      <c r="I413" s="381"/>
      <c r="J413" s="382"/>
      <c r="K413" s="381"/>
      <c r="L413" s="381"/>
      <c r="M413" s="382"/>
      <c r="N413" s="382"/>
      <c r="O413" s="381"/>
      <c r="P413" s="381"/>
      <c r="Q413" s="381"/>
      <c r="R413" s="382"/>
      <c r="S413" s="381"/>
      <c r="T413" s="381"/>
      <c r="U413" s="405"/>
      <c r="V413" s="385"/>
      <c r="W413" s="381"/>
      <c r="X413" s="381"/>
      <c r="Y413" s="381"/>
      <c r="Z413" s="381"/>
      <c r="AA413" s="382"/>
      <c r="AB413" s="381"/>
      <c r="AC413" s="381"/>
      <c r="AD413" s="382"/>
      <c r="AE413" s="382"/>
      <c r="AF413" s="381"/>
      <c r="AG413" s="381"/>
      <c r="AH413" s="381"/>
      <c r="AI413" s="382"/>
      <c r="AJ413" s="381"/>
      <c r="AK413" s="385"/>
      <c r="AL413" s="381"/>
      <c r="AM413" s="381"/>
      <c r="AN413" s="381"/>
      <c r="AO413" s="381"/>
      <c r="AP413" s="381"/>
      <c r="AQ413" s="381"/>
      <c r="AR413" s="384"/>
      <c r="AS413" s="384"/>
      <c r="AT413" s="381"/>
      <c r="AU413" s="381"/>
      <c r="AV413" s="381"/>
      <c r="AW413" s="381"/>
      <c r="AX413" s="381"/>
      <c r="AY413" s="381"/>
      <c r="AZ413" s="384"/>
      <c r="BA413" s="384"/>
      <c r="BB413" s="385"/>
      <c r="BC413" s="390"/>
      <c r="BD413" s="390"/>
      <c r="BE413" s="381"/>
      <c r="BF413" s="381"/>
      <c r="BG413" s="381"/>
      <c r="BH413" s="381"/>
      <c r="BI413" s="381"/>
      <c r="BJ413" s="384"/>
      <c r="BK413" s="381"/>
      <c r="BL413" s="381"/>
      <c r="BM413" s="384"/>
      <c r="BN413" s="381"/>
      <c r="BO413" s="381"/>
      <c r="BP413" s="381"/>
      <c r="BQ413" s="381"/>
      <c r="BR413" s="384"/>
      <c r="BS413" s="381"/>
      <c r="BT413" s="385"/>
      <c r="BU413" s="381"/>
      <c r="BV413" s="381"/>
      <c r="BW413" s="381"/>
      <c r="BX413" s="381"/>
      <c r="BY413" s="381"/>
      <c r="BZ413" s="381"/>
      <c r="CA413" s="381"/>
      <c r="CB413" s="384"/>
      <c r="CC413" s="381"/>
      <c r="CD413" s="381"/>
      <c r="CE413" s="381"/>
      <c r="CF413" s="381"/>
      <c r="CG413" s="384"/>
      <c r="CH413" s="381"/>
      <c r="CI413" s="381"/>
      <c r="CJ413" s="381"/>
      <c r="CK413" s="385"/>
      <c r="CL413" s="406"/>
    </row>
    <row r="414" spans="1:90" ht="12.75" customHeight="1">
      <c r="A414" s="7"/>
      <c r="B414" s="7"/>
      <c r="C414" s="7"/>
      <c r="D414" s="16"/>
      <c r="E414" s="386"/>
      <c r="F414" s="382"/>
      <c r="G414" s="381"/>
      <c r="H414" s="381"/>
      <c r="I414" s="381"/>
      <c r="J414" s="382"/>
      <c r="K414" s="381"/>
      <c r="L414" s="381"/>
      <c r="M414" s="382"/>
      <c r="N414" s="382"/>
      <c r="O414" s="381"/>
      <c r="P414" s="381"/>
      <c r="Q414" s="381"/>
      <c r="R414" s="382"/>
      <c r="S414" s="381"/>
      <c r="T414" s="381"/>
      <c r="U414" s="405"/>
      <c r="V414" s="385"/>
      <c r="W414" s="381"/>
      <c r="X414" s="381"/>
      <c r="Y414" s="381"/>
      <c r="Z414" s="381"/>
      <c r="AA414" s="382"/>
      <c r="AB414" s="381"/>
      <c r="AC414" s="381"/>
      <c r="AD414" s="382"/>
      <c r="AE414" s="382"/>
      <c r="AF414" s="381"/>
      <c r="AG414" s="381"/>
      <c r="AH414" s="381"/>
      <c r="AI414" s="382"/>
      <c r="AJ414" s="381"/>
      <c r="AK414" s="385"/>
      <c r="AL414" s="381"/>
      <c r="AM414" s="381"/>
      <c r="AN414" s="381"/>
      <c r="AO414" s="381"/>
      <c r="AP414" s="381"/>
      <c r="AQ414" s="381"/>
      <c r="AR414" s="384"/>
      <c r="AS414" s="384"/>
      <c r="AT414" s="381"/>
      <c r="AU414" s="381"/>
      <c r="AV414" s="381"/>
      <c r="AW414" s="381"/>
      <c r="AX414" s="381"/>
      <c r="AY414" s="381"/>
      <c r="AZ414" s="384"/>
      <c r="BA414" s="384"/>
      <c r="BB414" s="385"/>
      <c r="BC414" s="390"/>
      <c r="BD414" s="390"/>
      <c r="BE414" s="381"/>
      <c r="BF414" s="381"/>
      <c r="BG414" s="381"/>
      <c r="BH414" s="381"/>
      <c r="BI414" s="381"/>
      <c r="BJ414" s="384"/>
      <c r="BK414" s="381"/>
      <c r="BL414" s="381"/>
      <c r="BM414" s="384"/>
      <c r="BN414" s="381"/>
      <c r="BO414" s="381"/>
      <c r="BP414" s="381"/>
      <c r="BQ414" s="381"/>
      <c r="BR414" s="384"/>
      <c r="BS414" s="381"/>
      <c r="BT414" s="385"/>
      <c r="BU414" s="381"/>
      <c r="BV414" s="381"/>
      <c r="BW414" s="381"/>
      <c r="BX414" s="381"/>
      <c r="BY414" s="381"/>
      <c r="BZ414" s="381"/>
      <c r="CA414" s="381"/>
      <c r="CB414" s="384"/>
      <c r="CC414" s="381"/>
      <c r="CD414" s="381"/>
      <c r="CE414" s="381"/>
      <c r="CF414" s="381"/>
      <c r="CG414" s="384"/>
      <c r="CH414" s="381"/>
      <c r="CI414" s="381"/>
      <c r="CJ414" s="381"/>
      <c r="CK414" s="385"/>
      <c r="CL414" s="406"/>
    </row>
    <row r="415" spans="1:90" ht="12.75" customHeight="1">
      <c r="A415" s="7"/>
      <c r="B415" s="7"/>
      <c r="C415" s="7"/>
      <c r="D415" s="16"/>
      <c r="E415" s="386"/>
      <c r="F415" s="382"/>
      <c r="G415" s="381"/>
      <c r="H415" s="381"/>
      <c r="I415" s="381"/>
      <c r="J415" s="382"/>
      <c r="K415" s="381"/>
      <c r="L415" s="381"/>
      <c r="M415" s="382"/>
      <c r="N415" s="382"/>
      <c r="O415" s="381"/>
      <c r="P415" s="381"/>
      <c r="Q415" s="381"/>
      <c r="R415" s="382"/>
      <c r="S415" s="381"/>
      <c r="T415" s="381"/>
      <c r="U415" s="405"/>
      <c r="V415" s="385"/>
      <c r="W415" s="381"/>
      <c r="X415" s="381"/>
      <c r="Y415" s="381"/>
      <c r="Z415" s="381"/>
      <c r="AA415" s="382"/>
      <c r="AB415" s="381"/>
      <c r="AC415" s="381"/>
      <c r="AD415" s="382"/>
      <c r="AE415" s="382"/>
      <c r="AF415" s="381"/>
      <c r="AG415" s="381"/>
      <c r="AH415" s="381"/>
      <c r="AI415" s="382"/>
      <c r="AJ415" s="381"/>
      <c r="AK415" s="385"/>
      <c r="AL415" s="381"/>
      <c r="AM415" s="381"/>
      <c r="AN415" s="381"/>
      <c r="AO415" s="381"/>
      <c r="AP415" s="381"/>
      <c r="AQ415" s="381"/>
      <c r="AR415" s="384"/>
      <c r="AS415" s="384"/>
      <c r="AT415" s="381"/>
      <c r="AU415" s="381"/>
      <c r="AV415" s="381"/>
      <c r="AW415" s="381"/>
      <c r="AX415" s="381"/>
      <c r="AY415" s="381"/>
      <c r="AZ415" s="384"/>
      <c r="BA415" s="384"/>
      <c r="BB415" s="385"/>
      <c r="BC415" s="390"/>
      <c r="BD415" s="390"/>
      <c r="BE415" s="381"/>
      <c r="BF415" s="381"/>
      <c r="BG415" s="381"/>
      <c r="BH415" s="381"/>
      <c r="BI415" s="381"/>
      <c r="BJ415" s="384"/>
      <c r="BK415" s="381"/>
      <c r="BL415" s="381"/>
      <c r="BM415" s="384"/>
      <c r="BN415" s="381"/>
      <c r="BO415" s="381"/>
      <c r="BP415" s="381"/>
      <c r="BQ415" s="381"/>
      <c r="BR415" s="384"/>
      <c r="BS415" s="381"/>
      <c r="BT415" s="385"/>
      <c r="BU415" s="381"/>
      <c r="BV415" s="381"/>
      <c r="BW415" s="381"/>
      <c r="BX415" s="381"/>
      <c r="BY415" s="381"/>
      <c r="BZ415" s="381"/>
      <c r="CA415" s="381"/>
      <c r="CB415" s="384"/>
      <c r="CC415" s="381"/>
      <c r="CD415" s="381"/>
      <c r="CE415" s="381"/>
      <c r="CF415" s="381"/>
      <c r="CG415" s="384"/>
      <c r="CH415" s="381"/>
      <c r="CI415" s="381"/>
      <c r="CJ415" s="381"/>
      <c r="CK415" s="385"/>
      <c r="CL415" s="406"/>
    </row>
    <row r="416" spans="1:90" ht="12.75" customHeight="1">
      <c r="A416" s="7"/>
      <c r="B416" s="7"/>
      <c r="C416" s="7"/>
      <c r="D416" s="16"/>
      <c r="E416" s="386"/>
      <c r="F416" s="382"/>
      <c r="G416" s="381"/>
      <c r="H416" s="381"/>
      <c r="I416" s="381"/>
      <c r="J416" s="382"/>
      <c r="K416" s="381"/>
      <c r="L416" s="381"/>
      <c r="M416" s="382"/>
      <c r="N416" s="382"/>
      <c r="O416" s="381"/>
      <c r="P416" s="381"/>
      <c r="Q416" s="381"/>
      <c r="R416" s="382"/>
      <c r="S416" s="381"/>
      <c r="T416" s="381"/>
      <c r="U416" s="405"/>
      <c r="V416" s="385"/>
      <c r="W416" s="381"/>
      <c r="X416" s="381"/>
      <c r="Y416" s="381"/>
      <c r="Z416" s="381"/>
      <c r="AA416" s="382"/>
      <c r="AB416" s="381"/>
      <c r="AC416" s="381"/>
      <c r="AD416" s="382"/>
      <c r="AE416" s="382"/>
      <c r="AF416" s="381"/>
      <c r="AG416" s="381"/>
      <c r="AH416" s="381"/>
      <c r="AI416" s="382"/>
      <c r="AJ416" s="381"/>
      <c r="AK416" s="385"/>
      <c r="AL416" s="381"/>
      <c r="AM416" s="381"/>
      <c r="AN416" s="381"/>
      <c r="AO416" s="381"/>
      <c r="AP416" s="381"/>
      <c r="AQ416" s="381"/>
      <c r="AR416" s="384"/>
      <c r="AS416" s="384"/>
      <c r="AT416" s="381"/>
      <c r="AU416" s="381"/>
      <c r="AV416" s="381"/>
      <c r="AW416" s="381"/>
      <c r="AX416" s="381"/>
      <c r="AY416" s="381"/>
      <c r="AZ416" s="384"/>
      <c r="BA416" s="384"/>
      <c r="BB416" s="385"/>
      <c r="BC416" s="390"/>
      <c r="BD416" s="390"/>
      <c r="BE416" s="381"/>
      <c r="BF416" s="381"/>
      <c r="BG416" s="381"/>
      <c r="BH416" s="381"/>
      <c r="BI416" s="381"/>
      <c r="BJ416" s="384"/>
      <c r="BK416" s="381"/>
      <c r="BL416" s="381"/>
      <c r="BM416" s="384"/>
      <c r="BN416" s="381"/>
      <c r="BO416" s="381"/>
      <c r="BP416" s="381"/>
      <c r="BQ416" s="381"/>
      <c r="BR416" s="384"/>
      <c r="BS416" s="381"/>
      <c r="BT416" s="385"/>
      <c r="BU416" s="381"/>
      <c r="BV416" s="381"/>
      <c r="BW416" s="381"/>
      <c r="BX416" s="381"/>
      <c r="BY416" s="381"/>
      <c r="BZ416" s="381"/>
      <c r="CA416" s="381"/>
      <c r="CB416" s="384"/>
      <c r="CC416" s="381"/>
      <c r="CD416" s="381"/>
      <c r="CE416" s="381"/>
      <c r="CF416" s="381"/>
      <c r="CG416" s="384"/>
      <c r="CH416" s="381"/>
      <c r="CI416" s="381"/>
      <c r="CJ416" s="381"/>
      <c r="CK416" s="385"/>
      <c r="CL416" s="406"/>
    </row>
    <row r="417" spans="1:90" ht="12.75" customHeight="1">
      <c r="A417" s="7"/>
      <c r="B417" s="7"/>
      <c r="C417" s="7"/>
      <c r="D417" s="16"/>
      <c r="E417" s="386"/>
      <c r="F417" s="382"/>
      <c r="G417" s="381"/>
      <c r="H417" s="381"/>
      <c r="I417" s="381"/>
      <c r="J417" s="382"/>
      <c r="K417" s="381"/>
      <c r="L417" s="381"/>
      <c r="M417" s="382"/>
      <c r="N417" s="382"/>
      <c r="O417" s="381"/>
      <c r="P417" s="381"/>
      <c r="Q417" s="381"/>
      <c r="R417" s="382"/>
      <c r="S417" s="381"/>
      <c r="T417" s="381"/>
      <c r="U417" s="405"/>
      <c r="V417" s="385"/>
      <c r="W417" s="381"/>
      <c r="X417" s="381"/>
      <c r="Y417" s="381"/>
      <c r="Z417" s="381"/>
      <c r="AA417" s="382"/>
      <c r="AB417" s="381"/>
      <c r="AC417" s="381"/>
      <c r="AD417" s="382"/>
      <c r="AE417" s="382"/>
      <c r="AF417" s="381"/>
      <c r="AG417" s="381"/>
      <c r="AH417" s="381"/>
      <c r="AI417" s="382"/>
      <c r="AJ417" s="381"/>
      <c r="AK417" s="385"/>
      <c r="AL417" s="381"/>
      <c r="AM417" s="381"/>
      <c r="AN417" s="381"/>
      <c r="AO417" s="381"/>
      <c r="AP417" s="381"/>
      <c r="AQ417" s="381"/>
      <c r="AR417" s="384"/>
      <c r="AS417" s="384"/>
      <c r="AT417" s="381"/>
      <c r="AU417" s="381"/>
      <c r="AV417" s="381"/>
      <c r="AW417" s="381"/>
      <c r="AX417" s="381"/>
      <c r="AY417" s="381"/>
      <c r="AZ417" s="384"/>
      <c r="BA417" s="384"/>
      <c r="BB417" s="385"/>
      <c r="BC417" s="390"/>
      <c r="BD417" s="390"/>
      <c r="BE417" s="381"/>
      <c r="BF417" s="381"/>
      <c r="BG417" s="381"/>
      <c r="BH417" s="381"/>
      <c r="BI417" s="381"/>
      <c r="BJ417" s="384"/>
      <c r="BK417" s="381"/>
      <c r="BL417" s="381"/>
      <c r="BM417" s="384"/>
      <c r="BN417" s="381"/>
      <c r="BO417" s="381"/>
      <c r="BP417" s="381"/>
      <c r="BQ417" s="381"/>
      <c r="BR417" s="384"/>
      <c r="BS417" s="381"/>
      <c r="BT417" s="385"/>
      <c r="BU417" s="381"/>
      <c r="BV417" s="381"/>
      <c r="BW417" s="381"/>
      <c r="BX417" s="381"/>
      <c r="BY417" s="381"/>
      <c r="BZ417" s="381"/>
      <c r="CA417" s="381"/>
      <c r="CB417" s="384"/>
      <c r="CC417" s="381"/>
      <c r="CD417" s="381"/>
      <c r="CE417" s="381"/>
      <c r="CF417" s="381"/>
      <c r="CG417" s="384"/>
      <c r="CH417" s="381"/>
      <c r="CI417" s="381"/>
      <c r="CJ417" s="381"/>
      <c r="CK417" s="385"/>
      <c r="CL417" s="406"/>
    </row>
    <row r="418" spans="1:90" ht="12.75" customHeight="1">
      <c r="A418" s="7"/>
      <c r="B418" s="7"/>
      <c r="C418" s="7"/>
      <c r="D418" s="16"/>
      <c r="E418" s="386"/>
      <c r="F418" s="382"/>
      <c r="G418" s="381"/>
      <c r="H418" s="381"/>
      <c r="I418" s="381"/>
      <c r="J418" s="382"/>
      <c r="K418" s="381"/>
      <c r="L418" s="381"/>
      <c r="M418" s="382"/>
      <c r="N418" s="382"/>
      <c r="O418" s="381"/>
      <c r="P418" s="381"/>
      <c r="Q418" s="381"/>
      <c r="R418" s="382"/>
      <c r="S418" s="381"/>
      <c r="T418" s="381"/>
      <c r="U418" s="405"/>
      <c r="V418" s="385"/>
      <c r="W418" s="381"/>
      <c r="X418" s="381"/>
      <c r="Y418" s="381"/>
      <c r="Z418" s="381"/>
      <c r="AA418" s="382"/>
      <c r="AB418" s="381"/>
      <c r="AC418" s="381"/>
      <c r="AD418" s="382"/>
      <c r="AE418" s="382"/>
      <c r="AF418" s="381"/>
      <c r="AG418" s="381"/>
      <c r="AH418" s="381"/>
      <c r="AI418" s="382"/>
      <c r="AJ418" s="381"/>
      <c r="AK418" s="385"/>
      <c r="AL418" s="381"/>
      <c r="AM418" s="381"/>
      <c r="AN418" s="381"/>
      <c r="AO418" s="381"/>
      <c r="AP418" s="381"/>
      <c r="AQ418" s="381"/>
      <c r="AR418" s="384"/>
      <c r="AS418" s="384"/>
      <c r="AT418" s="381"/>
      <c r="AU418" s="381"/>
      <c r="AV418" s="381"/>
      <c r="AW418" s="381"/>
      <c r="AX418" s="381"/>
      <c r="AY418" s="381"/>
      <c r="AZ418" s="384"/>
      <c r="BA418" s="384"/>
      <c r="BB418" s="385"/>
      <c r="BC418" s="390"/>
      <c r="BD418" s="390"/>
      <c r="BE418" s="381"/>
      <c r="BF418" s="381"/>
      <c r="BG418" s="381"/>
      <c r="BH418" s="381"/>
      <c r="BI418" s="381"/>
      <c r="BJ418" s="384"/>
      <c r="BK418" s="381"/>
      <c r="BL418" s="381"/>
      <c r="BM418" s="384"/>
      <c r="BN418" s="381"/>
      <c r="BO418" s="381"/>
      <c r="BP418" s="381"/>
      <c r="BQ418" s="381"/>
      <c r="BR418" s="384"/>
      <c r="BS418" s="381"/>
      <c r="BT418" s="385"/>
      <c r="BU418" s="381"/>
      <c r="BV418" s="381"/>
      <c r="BW418" s="381"/>
      <c r="BX418" s="381"/>
      <c r="BY418" s="381"/>
      <c r="BZ418" s="381"/>
      <c r="CA418" s="381"/>
      <c r="CB418" s="384"/>
      <c r="CC418" s="381"/>
      <c r="CD418" s="381"/>
      <c r="CE418" s="381"/>
      <c r="CF418" s="381"/>
      <c r="CG418" s="384"/>
      <c r="CH418" s="381"/>
      <c r="CI418" s="381"/>
      <c r="CJ418" s="381"/>
      <c r="CK418" s="385"/>
      <c r="CL418" s="406"/>
    </row>
    <row r="419" spans="1:90" ht="12.75" customHeight="1">
      <c r="A419" s="7"/>
      <c r="B419" s="7"/>
      <c r="C419" s="7"/>
      <c r="D419" s="16"/>
      <c r="E419" s="386"/>
      <c r="F419" s="382"/>
      <c r="G419" s="381"/>
      <c r="H419" s="381"/>
      <c r="I419" s="381"/>
      <c r="J419" s="382"/>
      <c r="K419" s="381"/>
      <c r="L419" s="381"/>
      <c r="M419" s="382"/>
      <c r="N419" s="382"/>
      <c r="O419" s="381"/>
      <c r="P419" s="381"/>
      <c r="Q419" s="381"/>
      <c r="R419" s="382"/>
      <c r="S419" s="381"/>
      <c r="T419" s="381"/>
      <c r="U419" s="405"/>
      <c r="V419" s="385"/>
      <c r="W419" s="381"/>
      <c r="X419" s="381"/>
      <c r="Y419" s="381"/>
      <c r="Z419" s="381"/>
      <c r="AA419" s="382"/>
      <c r="AB419" s="381"/>
      <c r="AC419" s="381"/>
      <c r="AD419" s="382"/>
      <c r="AE419" s="382"/>
      <c r="AF419" s="381"/>
      <c r="AG419" s="381"/>
      <c r="AH419" s="381"/>
      <c r="AI419" s="382"/>
      <c r="AJ419" s="381"/>
      <c r="AK419" s="385"/>
      <c r="AL419" s="381"/>
      <c r="AM419" s="381"/>
      <c r="AN419" s="381"/>
      <c r="AO419" s="381"/>
      <c r="AP419" s="381"/>
      <c r="AQ419" s="381"/>
      <c r="AR419" s="384"/>
      <c r="AS419" s="384"/>
      <c r="AT419" s="381"/>
      <c r="AU419" s="381"/>
      <c r="AV419" s="381"/>
      <c r="AW419" s="381"/>
      <c r="AX419" s="381"/>
      <c r="AY419" s="381"/>
      <c r="AZ419" s="384"/>
      <c r="BA419" s="384"/>
      <c r="BB419" s="385"/>
      <c r="BC419" s="390"/>
      <c r="BD419" s="390"/>
      <c r="BE419" s="381"/>
      <c r="BF419" s="381"/>
      <c r="BG419" s="381"/>
      <c r="BH419" s="381"/>
      <c r="BI419" s="381"/>
      <c r="BJ419" s="384"/>
      <c r="BK419" s="381"/>
      <c r="BL419" s="381"/>
      <c r="BM419" s="384"/>
      <c r="BN419" s="381"/>
      <c r="BO419" s="381"/>
      <c r="BP419" s="381"/>
      <c r="BQ419" s="381"/>
      <c r="BR419" s="384"/>
      <c r="BS419" s="381"/>
      <c r="BT419" s="385"/>
      <c r="BU419" s="381"/>
      <c r="BV419" s="381"/>
      <c r="BW419" s="381"/>
      <c r="BX419" s="381"/>
      <c r="BY419" s="381"/>
      <c r="BZ419" s="381"/>
      <c r="CA419" s="381"/>
      <c r="CB419" s="384"/>
      <c r="CC419" s="381"/>
      <c r="CD419" s="381"/>
      <c r="CE419" s="381"/>
      <c r="CF419" s="381"/>
      <c r="CG419" s="384"/>
      <c r="CH419" s="381"/>
      <c r="CI419" s="381"/>
      <c r="CJ419" s="381"/>
      <c r="CK419" s="385"/>
      <c r="CL419" s="406"/>
    </row>
    <row r="420" spans="1:90" ht="12.75" customHeight="1">
      <c r="A420" s="7"/>
      <c r="B420" s="7"/>
      <c r="C420" s="7"/>
      <c r="D420" s="16"/>
      <c r="E420" s="386"/>
      <c r="F420" s="382"/>
      <c r="G420" s="381"/>
      <c r="H420" s="381"/>
      <c r="I420" s="381"/>
      <c r="J420" s="382"/>
      <c r="K420" s="381"/>
      <c r="L420" s="381"/>
      <c r="M420" s="382"/>
      <c r="N420" s="382"/>
      <c r="O420" s="381"/>
      <c r="P420" s="381"/>
      <c r="Q420" s="381"/>
      <c r="R420" s="382"/>
      <c r="S420" s="381"/>
      <c r="T420" s="381"/>
      <c r="U420" s="405"/>
      <c r="V420" s="385"/>
      <c r="W420" s="381"/>
      <c r="X420" s="381"/>
      <c r="Y420" s="381"/>
      <c r="Z420" s="381"/>
      <c r="AA420" s="382"/>
      <c r="AB420" s="381"/>
      <c r="AC420" s="381"/>
      <c r="AD420" s="382"/>
      <c r="AE420" s="382"/>
      <c r="AF420" s="381"/>
      <c r="AG420" s="381"/>
      <c r="AH420" s="381"/>
      <c r="AI420" s="382"/>
      <c r="AJ420" s="381"/>
      <c r="AK420" s="385"/>
      <c r="AL420" s="381"/>
      <c r="AM420" s="381"/>
      <c r="AN420" s="381"/>
      <c r="AO420" s="381"/>
      <c r="AP420" s="381"/>
      <c r="AQ420" s="381"/>
      <c r="AR420" s="384"/>
      <c r="AS420" s="384"/>
      <c r="AT420" s="381"/>
      <c r="AU420" s="381"/>
      <c r="AV420" s="381"/>
      <c r="AW420" s="381"/>
      <c r="AX420" s="381"/>
      <c r="AY420" s="381"/>
      <c r="AZ420" s="384"/>
      <c r="BA420" s="384"/>
      <c r="BB420" s="385"/>
      <c r="BC420" s="390"/>
      <c r="BD420" s="390"/>
      <c r="BE420" s="381"/>
      <c r="BF420" s="381"/>
      <c r="BG420" s="381"/>
      <c r="BH420" s="381"/>
      <c r="BI420" s="381"/>
      <c r="BJ420" s="384"/>
      <c r="BK420" s="381"/>
      <c r="BL420" s="381"/>
      <c r="BM420" s="384"/>
      <c r="BN420" s="381"/>
      <c r="BO420" s="381"/>
      <c r="BP420" s="381"/>
      <c r="BQ420" s="381"/>
      <c r="BR420" s="384"/>
      <c r="BS420" s="381"/>
      <c r="BT420" s="385"/>
      <c r="BU420" s="381"/>
      <c r="BV420" s="381"/>
      <c r="BW420" s="381"/>
      <c r="BX420" s="381"/>
      <c r="BY420" s="381"/>
      <c r="BZ420" s="381"/>
      <c r="CA420" s="381"/>
      <c r="CB420" s="384"/>
      <c r="CC420" s="381"/>
      <c r="CD420" s="381"/>
      <c r="CE420" s="381"/>
      <c r="CF420" s="381"/>
      <c r="CG420" s="384"/>
      <c r="CH420" s="381"/>
      <c r="CI420" s="381"/>
      <c r="CJ420" s="381"/>
      <c r="CK420" s="385"/>
      <c r="CL420" s="406"/>
    </row>
    <row r="421" spans="1:90" ht="12.75" customHeight="1">
      <c r="A421" s="7"/>
      <c r="B421" s="7"/>
      <c r="C421" s="7"/>
      <c r="D421" s="16"/>
      <c r="E421" s="386"/>
      <c r="F421" s="382"/>
      <c r="G421" s="381"/>
      <c r="H421" s="381"/>
      <c r="I421" s="381"/>
      <c r="J421" s="382"/>
      <c r="K421" s="381"/>
      <c r="L421" s="381"/>
      <c r="M421" s="382"/>
      <c r="N421" s="382"/>
      <c r="O421" s="381"/>
      <c r="P421" s="381"/>
      <c r="Q421" s="381"/>
      <c r="R421" s="382"/>
      <c r="S421" s="381"/>
      <c r="T421" s="381"/>
      <c r="U421" s="405"/>
      <c r="V421" s="385"/>
      <c r="W421" s="381"/>
      <c r="X421" s="381"/>
      <c r="Y421" s="381"/>
      <c r="Z421" s="381"/>
      <c r="AA421" s="382"/>
      <c r="AB421" s="381"/>
      <c r="AC421" s="381"/>
      <c r="AD421" s="382"/>
      <c r="AE421" s="382"/>
      <c r="AF421" s="381"/>
      <c r="AG421" s="381"/>
      <c r="AH421" s="381"/>
      <c r="AI421" s="382"/>
      <c r="AJ421" s="381"/>
      <c r="AK421" s="385"/>
      <c r="AL421" s="381"/>
      <c r="AM421" s="381"/>
      <c r="AN421" s="381"/>
      <c r="AO421" s="381"/>
      <c r="AP421" s="381"/>
      <c r="AQ421" s="381"/>
      <c r="AR421" s="384"/>
      <c r="AS421" s="384"/>
      <c r="AT421" s="381"/>
      <c r="AU421" s="381"/>
      <c r="AV421" s="381"/>
      <c r="AW421" s="381"/>
      <c r="AX421" s="381"/>
      <c r="AY421" s="381"/>
      <c r="AZ421" s="384"/>
      <c r="BA421" s="384"/>
      <c r="BB421" s="385"/>
      <c r="BC421" s="390"/>
      <c r="BD421" s="390"/>
      <c r="BE421" s="381"/>
      <c r="BF421" s="381"/>
      <c r="BG421" s="381"/>
      <c r="BH421" s="381"/>
      <c r="BI421" s="381"/>
      <c r="BJ421" s="384"/>
      <c r="BK421" s="381"/>
      <c r="BL421" s="381"/>
      <c r="BM421" s="384"/>
      <c r="BN421" s="381"/>
      <c r="BO421" s="381"/>
      <c r="BP421" s="381"/>
      <c r="BQ421" s="381"/>
      <c r="BR421" s="384"/>
      <c r="BS421" s="381"/>
      <c r="BT421" s="385"/>
      <c r="BU421" s="381"/>
      <c r="BV421" s="381"/>
      <c r="BW421" s="381"/>
      <c r="BX421" s="381"/>
      <c r="BY421" s="381"/>
      <c r="BZ421" s="381"/>
      <c r="CA421" s="381"/>
      <c r="CB421" s="384"/>
      <c r="CC421" s="381"/>
      <c r="CD421" s="381"/>
      <c r="CE421" s="381"/>
      <c r="CF421" s="381"/>
      <c r="CG421" s="384"/>
      <c r="CH421" s="381"/>
      <c r="CI421" s="381"/>
      <c r="CJ421" s="381"/>
      <c r="CK421" s="385"/>
      <c r="CL421" s="406"/>
    </row>
    <row r="422" spans="1:90" ht="12.75" customHeight="1">
      <c r="A422" s="7"/>
      <c r="B422" s="7"/>
      <c r="C422" s="7"/>
      <c r="D422" s="16"/>
      <c r="E422" s="386"/>
      <c r="F422" s="382"/>
      <c r="G422" s="381"/>
      <c r="H422" s="381"/>
      <c r="I422" s="381"/>
      <c r="J422" s="382"/>
      <c r="K422" s="381"/>
      <c r="L422" s="381"/>
      <c r="M422" s="382"/>
      <c r="N422" s="382"/>
      <c r="O422" s="381"/>
      <c r="P422" s="381"/>
      <c r="Q422" s="381"/>
      <c r="R422" s="382"/>
      <c r="S422" s="381"/>
      <c r="T422" s="381"/>
      <c r="U422" s="405"/>
      <c r="V422" s="385"/>
      <c r="W422" s="381"/>
      <c r="X422" s="381"/>
      <c r="Y422" s="381"/>
      <c r="Z422" s="381"/>
      <c r="AA422" s="382"/>
      <c r="AB422" s="381"/>
      <c r="AC422" s="381"/>
      <c r="AD422" s="382"/>
      <c r="AE422" s="382"/>
      <c r="AF422" s="381"/>
      <c r="AG422" s="381"/>
      <c r="AH422" s="381"/>
      <c r="AI422" s="382"/>
      <c r="AJ422" s="381"/>
      <c r="AK422" s="385"/>
      <c r="AL422" s="381"/>
      <c r="AM422" s="381"/>
      <c r="AN422" s="381"/>
      <c r="AO422" s="381"/>
      <c r="AP422" s="381"/>
      <c r="AQ422" s="381"/>
      <c r="AR422" s="384"/>
      <c r="AS422" s="384"/>
      <c r="AT422" s="381"/>
      <c r="AU422" s="381"/>
      <c r="AV422" s="381"/>
      <c r="AW422" s="381"/>
      <c r="AX422" s="381"/>
      <c r="AY422" s="381"/>
      <c r="AZ422" s="384"/>
      <c r="BA422" s="384"/>
      <c r="BB422" s="385"/>
      <c r="BC422" s="390"/>
      <c r="BD422" s="390"/>
      <c r="BE422" s="381"/>
      <c r="BF422" s="381"/>
      <c r="BG422" s="381"/>
      <c r="BH422" s="381"/>
      <c r="BI422" s="381"/>
      <c r="BJ422" s="384"/>
      <c r="BK422" s="381"/>
      <c r="BL422" s="381"/>
      <c r="BM422" s="384"/>
      <c r="BN422" s="381"/>
      <c r="BO422" s="381"/>
      <c r="BP422" s="381"/>
      <c r="BQ422" s="381"/>
      <c r="BR422" s="384"/>
      <c r="BS422" s="381"/>
      <c r="BT422" s="385"/>
      <c r="BU422" s="381"/>
      <c r="BV422" s="381"/>
      <c r="BW422" s="381"/>
      <c r="BX422" s="381"/>
      <c r="BY422" s="381"/>
      <c r="BZ422" s="381"/>
      <c r="CA422" s="381"/>
      <c r="CB422" s="384"/>
      <c r="CC422" s="381"/>
      <c r="CD422" s="381"/>
      <c r="CE422" s="381"/>
      <c r="CF422" s="381"/>
      <c r="CG422" s="384"/>
      <c r="CH422" s="381"/>
      <c r="CI422" s="381"/>
      <c r="CJ422" s="381"/>
      <c r="CK422" s="385"/>
      <c r="CL422" s="406"/>
    </row>
    <row r="423" spans="1:90" ht="12.75" customHeight="1">
      <c r="A423" s="7"/>
      <c r="B423" s="7"/>
      <c r="C423" s="7"/>
      <c r="D423" s="16"/>
      <c r="E423" s="386"/>
      <c r="F423" s="382"/>
      <c r="G423" s="381"/>
      <c r="H423" s="381"/>
      <c r="I423" s="381"/>
      <c r="J423" s="382"/>
      <c r="K423" s="381"/>
      <c r="L423" s="381"/>
      <c r="M423" s="382"/>
      <c r="N423" s="382"/>
      <c r="O423" s="381"/>
      <c r="P423" s="381"/>
      <c r="Q423" s="381"/>
      <c r="R423" s="382"/>
      <c r="S423" s="381"/>
      <c r="T423" s="381"/>
      <c r="U423" s="405"/>
      <c r="V423" s="385"/>
      <c r="W423" s="381"/>
      <c r="X423" s="381"/>
      <c r="Y423" s="381"/>
      <c r="Z423" s="381"/>
      <c r="AA423" s="382"/>
      <c r="AB423" s="381"/>
      <c r="AC423" s="381"/>
      <c r="AD423" s="382"/>
      <c r="AE423" s="382"/>
      <c r="AF423" s="381"/>
      <c r="AG423" s="381"/>
      <c r="AH423" s="381"/>
      <c r="AI423" s="382"/>
      <c r="AJ423" s="381"/>
      <c r="AK423" s="385"/>
      <c r="AL423" s="381"/>
      <c r="AM423" s="381"/>
      <c r="AN423" s="381"/>
      <c r="AO423" s="381"/>
      <c r="AP423" s="381"/>
      <c r="AQ423" s="381"/>
      <c r="AR423" s="384"/>
      <c r="AS423" s="384"/>
      <c r="AT423" s="381"/>
      <c r="AU423" s="381"/>
      <c r="AV423" s="381"/>
      <c r="AW423" s="381"/>
      <c r="AX423" s="381"/>
      <c r="AY423" s="381"/>
      <c r="AZ423" s="384"/>
      <c r="BA423" s="384"/>
      <c r="BB423" s="385"/>
      <c r="BC423" s="390"/>
      <c r="BD423" s="390"/>
      <c r="BE423" s="381"/>
      <c r="BF423" s="381"/>
      <c r="BG423" s="381"/>
      <c r="BH423" s="381"/>
      <c r="BI423" s="381"/>
      <c r="BJ423" s="384"/>
      <c r="BK423" s="381"/>
      <c r="BL423" s="381"/>
      <c r="BM423" s="384"/>
      <c r="BN423" s="381"/>
      <c r="BO423" s="381"/>
      <c r="BP423" s="381"/>
      <c r="BQ423" s="381"/>
      <c r="BR423" s="384"/>
      <c r="BS423" s="381"/>
      <c r="BT423" s="385"/>
      <c r="BU423" s="381"/>
      <c r="BV423" s="381"/>
      <c r="BW423" s="381"/>
      <c r="BX423" s="381"/>
      <c r="BY423" s="381"/>
      <c r="BZ423" s="381"/>
      <c r="CA423" s="381"/>
      <c r="CB423" s="384"/>
      <c r="CC423" s="381"/>
      <c r="CD423" s="381"/>
      <c r="CE423" s="381"/>
      <c r="CF423" s="381"/>
      <c r="CG423" s="384"/>
      <c r="CH423" s="381"/>
      <c r="CI423" s="381"/>
      <c r="CJ423" s="381"/>
      <c r="CK423" s="385"/>
      <c r="CL423" s="406"/>
    </row>
    <row r="424" spans="1:90" ht="12.75" customHeight="1">
      <c r="A424" s="7"/>
      <c r="B424" s="7"/>
      <c r="C424" s="7"/>
      <c r="D424" s="16"/>
      <c r="E424" s="386"/>
      <c r="F424" s="382"/>
      <c r="G424" s="381"/>
      <c r="H424" s="381"/>
      <c r="I424" s="381"/>
      <c r="J424" s="382"/>
      <c r="K424" s="381"/>
      <c r="L424" s="381"/>
      <c r="M424" s="382"/>
      <c r="N424" s="382"/>
      <c r="O424" s="381"/>
      <c r="P424" s="381"/>
      <c r="Q424" s="381"/>
      <c r="R424" s="382"/>
      <c r="S424" s="381"/>
      <c r="T424" s="381"/>
      <c r="U424" s="405"/>
      <c r="V424" s="385"/>
      <c r="W424" s="381"/>
      <c r="X424" s="381"/>
      <c r="Y424" s="381"/>
      <c r="Z424" s="381"/>
      <c r="AA424" s="382"/>
      <c r="AB424" s="381"/>
      <c r="AC424" s="381"/>
      <c r="AD424" s="382"/>
      <c r="AE424" s="382"/>
      <c r="AF424" s="381"/>
      <c r="AG424" s="381"/>
      <c r="AH424" s="381"/>
      <c r="AI424" s="382"/>
      <c r="AJ424" s="381"/>
      <c r="AK424" s="385"/>
      <c r="AL424" s="381"/>
      <c r="AM424" s="381"/>
      <c r="AN424" s="381"/>
      <c r="AO424" s="381"/>
      <c r="AP424" s="381"/>
      <c r="AQ424" s="381"/>
      <c r="AR424" s="384"/>
      <c r="AS424" s="384"/>
      <c r="AT424" s="381"/>
      <c r="AU424" s="381"/>
      <c r="AV424" s="381"/>
      <c r="AW424" s="381"/>
      <c r="AX424" s="381"/>
      <c r="AY424" s="381"/>
      <c r="AZ424" s="384"/>
      <c r="BA424" s="384"/>
      <c r="BB424" s="385"/>
      <c r="BC424" s="390"/>
      <c r="BD424" s="390"/>
      <c r="BE424" s="381"/>
      <c r="BF424" s="381"/>
      <c r="BG424" s="381"/>
      <c r="BH424" s="381"/>
      <c r="BI424" s="381"/>
      <c r="BJ424" s="384"/>
      <c r="BK424" s="381"/>
      <c r="BL424" s="381"/>
      <c r="BM424" s="384"/>
      <c r="BN424" s="381"/>
      <c r="BO424" s="381"/>
      <c r="BP424" s="381"/>
      <c r="BQ424" s="381"/>
      <c r="BR424" s="384"/>
      <c r="BS424" s="381"/>
      <c r="BT424" s="385"/>
      <c r="BU424" s="381"/>
      <c r="BV424" s="381"/>
      <c r="BW424" s="381"/>
      <c r="BX424" s="381"/>
      <c r="BY424" s="381"/>
      <c r="BZ424" s="381"/>
      <c r="CA424" s="381"/>
      <c r="CB424" s="384"/>
      <c r="CC424" s="381"/>
      <c r="CD424" s="381"/>
      <c r="CE424" s="381"/>
      <c r="CF424" s="381"/>
      <c r="CG424" s="384"/>
      <c r="CH424" s="381"/>
      <c r="CI424" s="381"/>
      <c r="CJ424" s="381"/>
      <c r="CK424" s="385"/>
      <c r="CL424" s="406"/>
    </row>
    <row r="425" spans="1:90" ht="12.75" customHeight="1">
      <c r="A425" s="7"/>
      <c r="B425" s="7"/>
      <c r="C425" s="7"/>
      <c r="D425" s="16"/>
      <c r="E425" s="386"/>
      <c r="F425" s="382"/>
      <c r="G425" s="381"/>
      <c r="H425" s="381"/>
      <c r="I425" s="381"/>
      <c r="J425" s="382"/>
      <c r="K425" s="381"/>
      <c r="L425" s="381"/>
      <c r="M425" s="382"/>
      <c r="N425" s="382"/>
      <c r="O425" s="381"/>
      <c r="P425" s="381"/>
      <c r="Q425" s="381"/>
      <c r="R425" s="382"/>
      <c r="S425" s="381"/>
      <c r="T425" s="381"/>
      <c r="U425" s="405"/>
      <c r="V425" s="385"/>
      <c r="W425" s="381"/>
      <c r="X425" s="381"/>
      <c r="Y425" s="381"/>
      <c r="Z425" s="381"/>
      <c r="AA425" s="382"/>
      <c r="AB425" s="381"/>
      <c r="AC425" s="381"/>
      <c r="AD425" s="382"/>
      <c r="AE425" s="382"/>
      <c r="AF425" s="381"/>
      <c r="AG425" s="381"/>
      <c r="AH425" s="381"/>
      <c r="AI425" s="382"/>
      <c r="AJ425" s="381"/>
      <c r="AK425" s="385"/>
      <c r="AL425" s="381"/>
      <c r="AM425" s="381"/>
      <c r="AN425" s="381"/>
      <c r="AO425" s="381"/>
      <c r="AP425" s="381"/>
      <c r="AQ425" s="381"/>
      <c r="AR425" s="384"/>
      <c r="AS425" s="384"/>
      <c r="AT425" s="381"/>
      <c r="AU425" s="381"/>
      <c r="AV425" s="381"/>
      <c r="AW425" s="381"/>
      <c r="AX425" s="381"/>
      <c r="AY425" s="381"/>
      <c r="AZ425" s="384"/>
      <c r="BA425" s="384"/>
      <c r="BB425" s="385"/>
      <c r="BC425" s="390"/>
      <c r="BD425" s="390"/>
      <c r="BE425" s="381"/>
      <c r="BF425" s="381"/>
      <c r="BG425" s="381"/>
      <c r="BH425" s="381"/>
      <c r="BI425" s="381"/>
      <c r="BJ425" s="384"/>
      <c r="BK425" s="381"/>
      <c r="BL425" s="381"/>
      <c r="BM425" s="384"/>
      <c r="BN425" s="381"/>
      <c r="BO425" s="381"/>
      <c r="BP425" s="381"/>
      <c r="BQ425" s="381"/>
      <c r="BR425" s="384"/>
      <c r="BS425" s="381"/>
      <c r="BT425" s="385"/>
      <c r="BU425" s="381"/>
      <c r="BV425" s="381"/>
      <c r="BW425" s="381"/>
      <c r="BX425" s="381"/>
      <c r="BY425" s="381"/>
      <c r="BZ425" s="381"/>
      <c r="CA425" s="381"/>
      <c r="CB425" s="384"/>
      <c r="CC425" s="381"/>
      <c r="CD425" s="381"/>
      <c r="CE425" s="381"/>
      <c r="CF425" s="381"/>
      <c r="CG425" s="384"/>
      <c r="CH425" s="381"/>
      <c r="CI425" s="381"/>
      <c r="CJ425" s="381"/>
      <c r="CK425" s="385"/>
      <c r="CL425" s="406"/>
    </row>
    <row r="426" spans="1:90" ht="12.75" customHeight="1">
      <c r="A426" s="7"/>
      <c r="B426" s="7"/>
      <c r="C426" s="7"/>
      <c r="D426" s="16"/>
      <c r="E426" s="386"/>
      <c r="F426" s="382"/>
      <c r="G426" s="381"/>
      <c r="H426" s="381"/>
      <c r="I426" s="381"/>
      <c r="J426" s="382"/>
      <c r="K426" s="381"/>
      <c r="L426" s="381"/>
      <c r="M426" s="382"/>
      <c r="N426" s="382"/>
      <c r="O426" s="381"/>
      <c r="P426" s="381"/>
      <c r="Q426" s="381"/>
      <c r="R426" s="382"/>
      <c r="S426" s="381"/>
      <c r="T426" s="381"/>
      <c r="U426" s="405"/>
      <c r="V426" s="385"/>
      <c r="W426" s="381"/>
      <c r="X426" s="381"/>
      <c r="Y426" s="381"/>
      <c r="Z426" s="381"/>
      <c r="AA426" s="382"/>
      <c r="AB426" s="381"/>
      <c r="AC426" s="381"/>
      <c r="AD426" s="382"/>
      <c r="AE426" s="382"/>
      <c r="AF426" s="381"/>
      <c r="AG426" s="381"/>
      <c r="AH426" s="381"/>
      <c r="AI426" s="382"/>
      <c r="AJ426" s="381"/>
      <c r="AK426" s="385"/>
      <c r="AL426" s="381"/>
      <c r="AM426" s="381"/>
      <c r="AN426" s="381"/>
      <c r="AO426" s="381"/>
      <c r="AP426" s="381"/>
      <c r="AQ426" s="381"/>
      <c r="AR426" s="384"/>
      <c r="AS426" s="384"/>
      <c r="AT426" s="381"/>
      <c r="AU426" s="381"/>
      <c r="AV426" s="381"/>
      <c r="AW426" s="381"/>
      <c r="AX426" s="381"/>
      <c r="AY426" s="381"/>
      <c r="AZ426" s="384"/>
      <c r="BA426" s="384"/>
      <c r="BB426" s="385"/>
      <c r="BC426" s="390"/>
      <c r="BD426" s="390"/>
      <c r="BE426" s="381"/>
      <c r="BF426" s="381"/>
      <c r="BG426" s="381"/>
      <c r="BH426" s="381"/>
      <c r="BI426" s="381"/>
      <c r="BJ426" s="384"/>
      <c r="BK426" s="381"/>
      <c r="BL426" s="381"/>
      <c r="BM426" s="384"/>
      <c r="BN426" s="381"/>
      <c r="BO426" s="381"/>
      <c r="BP426" s="381"/>
      <c r="BQ426" s="381"/>
      <c r="BR426" s="384"/>
      <c r="BS426" s="381"/>
      <c r="BT426" s="385"/>
      <c r="BU426" s="381"/>
      <c r="BV426" s="381"/>
      <c r="BW426" s="381"/>
      <c r="BX426" s="381"/>
      <c r="BY426" s="381"/>
      <c r="BZ426" s="381"/>
      <c r="CA426" s="381"/>
      <c r="CB426" s="384"/>
      <c r="CC426" s="381"/>
      <c r="CD426" s="381"/>
      <c r="CE426" s="381"/>
      <c r="CF426" s="381"/>
      <c r="CG426" s="384"/>
      <c r="CH426" s="381"/>
      <c r="CI426" s="381"/>
      <c r="CJ426" s="381"/>
      <c r="CK426" s="385"/>
      <c r="CL426" s="406"/>
    </row>
    <row r="427" spans="1:90" ht="12.75" customHeight="1">
      <c r="A427" s="7"/>
      <c r="B427" s="7"/>
      <c r="C427" s="7"/>
      <c r="D427" s="16"/>
      <c r="E427" s="386"/>
      <c r="F427" s="382"/>
      <c r="G427" s="381"/>
      <c r="H427" s="381"/>
      <c r="I427" s="381"/>
      <c r="J427" s="382"/>
      <c r="K427" s="381"/>
      <c r="L427" s="381"/>
      <c r="M427" s="382"/>
      <c r="N427" s="382"/>
      <c r="O427" s="381"/>
      <c r="P427" s="381"/>
      <c r="Q427" s="381"/>
      <c r="R427" s="382"/>
      <c r="S427" s="381"/>
      <c r="T427" s="381"/>
      <c r="U427" s="405"/>
      <c r="V427" s="385"/>
      <c r="W427" s="381"/>
      <c r="X427" s="381"/>
      <c r="Y427" s="381"/>
      <c r="Z427" s="381"/>
      <c r="AA427" s="382"/>
      <c r="AB427" s="381"/>
      <c r="AC427" s="381"/>
      <c r="AD427" s="382"/>
      <c r="AE427" s="382"/>
      <c r="AF427" s="381"/>
      <c r="AG427" s="381"/>
      <c r="AH427" s="381"/>
      <c r="AI427" s="382"/>
      <c r="AJ427" s="381"/>
      <c r="AK427" s="385"/>
      <c r="AL427" s="381"/>
      <c r="AM427" s="381"/>
      <c r="AN427" s="381"/>
      <c r="AO427" s="381"/>
      <c r="AP427" s="381"/>
      <c r="AQ427" s="381"/>
      <c r="AR427" s="384"/>
      <c r="AS427" s="384"/>
      <c r="AT427" s="381"/>
      <c r="AU427" s="381"/>
      <c r="AV427" s="381"/>
      <c r="AW427" s="381"/>
      <c r="AX427" s="381"/>
      <c r="AY427" s="381"/>
      <c r="AZ427" s="384"/>
      <c r="BA427" s="384"/>
      <c r="BB427" s="385"/>
      <c r="BC427" s="390"/>
      <c r="BD427" s="390"/>
      <c r="BE427" s="381"/>
      <c r="BF427" s="381"/>
      <c r="BG427" s="381"/>
      <c r="BH427" s="381"/>
      <c r="BI427" s="381"/>
      <c r="BJ427" s="384"/>
      <c r="BK427" s="381"/>
      <c r="BL427" s="381"/>
      <c r="BM427" s="384"/>
      <c r="BN427" s="381"/>
      <c r="BO427" s="381"/>
      <c r="BP427" s="381"/>
      <c r="BQ427" s="381"/>
      <c r="BR427" s="384"/>
      <c r="BS427" s="381"/>
      <c r="BT427" s="385"/>
      <c r="BU427" s="381"/>
      <c r="BV427" s="381"/>
      <c r="BW427" s="381"/>
      <c r="BX427" s="381"/>
      <c r="BY427" s="381"/>
      <c r="BZ427" s="381"/>
      <c r="CA427" s="381"/>
      <c r="CB427" s="384"/>
      <c r="CC427" s="381"/>
      <c r="CD427" s="381"/>
      <c r="CE427" s="381"/>
      <c r="CF427" s="381"/>
      <c r="CG427" s="384"/>
      <c r="CH427" s="381"/>
      <c r="CI427" s="381"/>
      <c r="CJ427" s="381"/>
      <c r="CK427" s="385"/>
      <c r="CL427" s="406"/>
    </row>
    <row r="428" spans="1:90" ht="12.75" customHeight="1">
      <c r="A428" s="7"/>
      <c r="B428" s="7"/>
      <c r="C428" s="7"/>
      <c r="D428" s="16"/>
      <c r="E428" s="386"/>
      <c r="F428" s="382"/>
      <c r="G428" s="381"/>
      <c r="H428" s="381"/>
      <c r="I428" s="381"/>
      <c r="J428" s="382"/>
      <c r="K428" s="381"/>
      <c r="L428" s="381"/>
      <c r="M428" s="382"/>
      <c r="N428" s="382"/>
      <c r="O428" s="381"/>
      <c r="P428" s="381"/>
      <c r="Q428" s="381"/>
      <c r="R428" s="382"/>
      <c r="S428" s="381"/>
      <c r="T428" s="381"/>
      <c r="U428" s="405"/>
      <c r="V428" s="385"/>
      <c r="W428" s="381"/>
      <c r="X428" s="381"/>
      <c r="Y428" s="381"/>
      <c r="Z428" s="381"/>
      <c r="AA428" s="382"/>
      <c r="AB428" s="381"/>
      <c r="AC428" s="381"/>
      <c r="AD428" s="382"/>
      <c r="AE428" s="382"/>
      <c r="AF428" s="381"/>
      <c r="AG428" s="381"/>
      <c r="AH428" s="381"/>
      <c r="AI428" s="382"/>
      <c r="AJ428" s="381"/>
      <c r="AK428" s="385"/>
      <c r="AL428" s="381"/>
      <c r="AM428" s="381"/>
      <c r="AN428" s="381"/>
      <c r="AO428" s="381"/>
      <c r="AP428" s="381"/>
      <c r="AQ428" s="381"/>
      <c r="AR428" s="384"/>
      <c r="AS428" s="384"/>
      <c r="AT428" s="381"/>
      <c r="AU428" s="381"/>
      <c r="AV428" s="381"/>
      <c r="AW428" s="381"/>
      <c r="AX428" s="381"/>
      <c r="AY428" s="381"/>
      <c r="AZ428" s="384"/>
      <c r="BA428" s="384"/>
      <c r="BB428" s="385"/>
      <c r="BC428" s="390"/>
      <c r="BD428" s="390"/>
      <c r="BE428" s="381"/>
      <c r="BF428" s="381"/>
      <c r="BG428" s="381"/>
      <c r="BH428" s="381"/>
      <c r="BI428" s="381"/>
      <c r="BJ428" s="384"/>
      <c r="BK428" s="381"/>
      <c r="BL428" s="381"/>
      <c r="BM428" s="384"/>
      <c r="BN428" s="381"/>
      <c r="BO428" s="381"/>
      <c r="BP428" s="381"/>
      <c r="BQ428" s="381"/>
      <c r="BR428" s="384"/>
      <c r="BS428" s="381"/>
      <c r="BT428" s="385"/>
      <c r="BU428" s="381"/>
      <c r="BV428" s="381"/>
      <c r="BW428" s="381"/>
      <c r="BX428" s="381"/>
      <c r="BY428" s="381"/>
      <c r="BZ428" s="381"/>
      <c r="CA428" s="381"/>
      <c r="CB428" s="384"/>
      <c r="CC428" s="381"/>
      <c r="CD428" s="381"/>
      <c r="CE428" s="381"/>
      <c r="CF428" s="381"/>
      <c r="CG428" s="384"/>
      <c r="CH428" s="381"/>
      <c r="CI428" s="381"/>
      <c r="CJ428" s="381"/>
      <c r="CK428" s="385"/>
      <c r="CL428" s="406"/>
    </row>
    <row r="429" spans="1:90" ht="12.75" customHeight="1">
      <c r="A429" s="7"/>
      <c r="B429" s="7"/>
      <c r="C429" s="7"/>
      <c r="D429" s="16"/>
      <c r="E429" s="386"/>
      <c r="F429" s="382"/>
      <c r="G429" s="381"/>
      <c r="H429" s="381"/>
      <c r="I429" s="381"/>
      <c r="J429" s="382"/>
      <c r="K429" s="381"/>
      <c r="L429" s="381"/>
      <c r="M429" s="382"/>
      <c r="N429" s="382"/>
      <c r="O429" s="381"/>
      <c r="P429" s="381"/>
      <c r="Q429" s="381"/>
      <c r="R429" s="382"/>
      <c r="S429" s="381"/>
      <c r="T429" s="381"/>
      <c r="U429" s="405"/>
      <c r="V429" s="385"/>
      <c r="W429" s="381"/>
      <c r="X429" s="381"/>
      <c r="Y429" s="381"/>
      <c r="Z429" s="381"/>
      <c r="AA429" s="382"/>
      <c r="AB429" s="381"/>
      <c r="AC429" s="381"/>
      <c r="AD429" s="382"/>
      <c r="AE429" s="382"/>
      <c r="AF429" s="381"/>
      <c r="AG429" s="381"/>
      <c r="AH429" s="381"/>
      <c r="AI429" s="382"/>
      <c r="AJ429" s="381"/>
      <c r="AK429" s="385"/>
      <c r="AL429" s="381"/>
      <c r="AM429" s="381"/>
      <c r="AN429" s="381"/>
      <c r="AO429" s="381"/>
      <c r="AP429" s="381"/>
      <c r="AQ429" s="381"/>
      <c r="AR429" s="384"/>
      <c r="AS429" s="384"/>
      <c r="AT429" s="381"/>
      <c r="AU429" s="381"/>
      <c r="AV429" s="381"/>
      <c r="AW429" s="381"/>
      <c r="AX429" s="381"/>
      <c r="AY429" s="381"/>
      <c r="AZ429" s="384"/>
      <c r="BA429" s="384"/>
      <c r="BB429" s="385"/>
      <c r="BC429" s="390"/>
      <c r="BD429" s="390"/>
      <c r="BE429" s="381"/>
      <c r="BF429" s="381"/>
      <c r="BG429" s="381"/>
      <c r="BH429" s="381"/>
      <c r="BI429" s="381"/>
      <c r="BJ429" s="384"/>
      <c r="BK429" s="381"/>
      <c r="BL429" s="381"/>
      <c r="BM429" s="384"/>
      <c r="BN429" s="381"/>
      <c r="BO429" s="381"/>
      <c r="BP429" s="381"/>
      <c r="BQ429" s="381"/>
      <c r="BR429" s="384"/>
      <c r="BS429" s="381"/>
      <c r="BT429" s="385"/>
      <c r="BU429" s="381"/>
      <c r="BV429" s="381"/>
      <c r="BW429" s="381"/>
      <c r="BX429" s="381"/>
      <c r="BY429" s="381"/>
      <c r="BZ429" s="381"/>
      <c r="CA429" s="381"/>
      <c r="CB429" s="384"/>
      <c r="CC429" s="381"/>
      <c r="CD429" s="381"/>
      <c r="CE429" s="381"/>
      <c r="CF429" s="381"/>
      <c r="CG429" s="384"/>
      <c r="CH429" s="381"/>
      <c r="CI429" s="381"/>
      <c r="CJ429" s="381"/>
      <c r="CK429" s="385"/>
      <c r="CL429" s="406"/>
    </row>
    <row r="430" spans="1:90" ht="12.75" customHeight="1">
      <c r="A430" s="7"/>
      <c r="B430" s="7"/>
      <c r="C430" s="7"/>
      <c r="D430" s="16"/>
      <c r="E430" s="386"/>
      <c r="F430" s="382"/>
      <c r="G430" s="381"/>
      <c r="H430" s="381"/>
      <c r="I430" s="381"/>
      <c r="J430" s="382"/>
      <c r="K430" s="381"/>
      <c r="L430" s="381"/>
      <c r="M430" s="382"/>
      <c r="N430" s="382"/>
      <c r="O430" s="381"/>
      <c r="P430" s="381"/>
      <c r="Q430" s="381"/>
      <c r="R430" s="382"/>
      <c r="S430" s="381"/>
      <c r="T430" s="381"/>
      <c r="U430" s="405"/>
      <c r="V430" s="385"/>
      <c r="W430" s="381"/>
      <c r="X430" s="381"/>
      <c r="Y430" s="381"/>
      <c r="Z430" s="381"/>
      <c r="AA430" s="382"/>
      <c r="AB430" s="381"/>
      <c r="AC430" s="381"/>
      <c r="AD430" s="382"/>
      <c r="AE430" s="382"/>
      <c r="AF430" s="381"/>
      <c r="AG430" s="381"/>
      <c r="AH430" s="381"/>
      <c r="AI430" s="382"/>
      <c r="AJ430" s="381"/>
      <c r="AK430" s="385"/>
      <c r="AL430" s="381"/>
      <c r="AM430" s="381"/>
      <c r="AN430" s="381"/>
      <c r="AO430" s="381"/>
      <c r="AP430" s="381"/>
      <c r="AQ430" s="381"/>
      <c r="AR430" s="384"/>
      <c r="AS430" s="384"/>
      <c r="AT430" s="381"/>
      <c r="AU430" s="381"/>
      <c r="AV430" s="381"/>
      <c r="AW430" s="381"/>
      <c r="AX430" s="381"/>
      <c r="AY430" s="381"/>
      <c r="AZ430" s="384"/>
      <c r="BA430" s="384"/>
      <c r="BB430" s="385"/>
      <c r="BC430" s="390"/>
      <c r="BD430" s="390"/>
      <c r="BE430" s="381"/>
      <c r="BF430" s="381"/>
      <c r="BG430" s="381"/>
      <c r="BH430" s="381"/>
      <c r="BI430" s="381"/>
      <c r="BJ430" s="384"/>
      <c r="BK430" s="381"/>
      <c r="BL430" s="381"/>
      <c r="BM430" s="384"/>
      <c r="BN430" s="381"/>
      <c r="BO430" s="381"/>
      <c r="BP430" s="381"/>
      <c r="BQ430" s="381"/>
      <c r="BR430" s="384"/>
      <c r="BS430" s="381"/>
      <c r="BT430" s="385"/>
      <c r="BU430" s="381"/>
      <c r="BV430" s="381"/>
      <c r="BW430" s="381"/>
      <c r="BX430" s="381"/>
      <c r="BY430" s="381"/>
      <c r="BZ430" s="381"/>
      <c r="CA430" s="381"/>
      <c r="CB430" s="384"/>
      <c r="CC430" s="381"/>
      <c r="CD430" s="381"/>
      <c r="CE430" s="381"/>
      <c r="CF430" s="381"/>
      <c r="CG430" s="384"/>
      <c r="CH430" s="381"/>
      <c r="CI430" s="381"/>
      <c r="CJ430" s="381"/>
      <c r="CK430" s="385"/>
      <c r="CL430" s="406"/>
    </row>
    <row r="431" spans="1:90" ht="12.75" customHeight="1">
      <c r="A431" s="7"/>
      <c r="B431" s="7"/>
      <c r="C431" s="7"/>
      <c r="D431" s="16"/>
      <c r="E431" s="386"/>
      <c r="F431" s="382"/>
      <c r="G431" s="381"/>
      <c r="H431" s="381"/>
      <c r="I431" s="381"/>
      <c r="J431" s="382"/>
      <c r="K431" s="381"/>
      <c r="L431" s="381"/>
      <c r="M431" s="382"/>
      <c r="N431" s="382"/>
      <c r="O431" s="381"/>
      <c r="P431" s="381"/>
      <c r="Q431" s="381"/>
      <c r="R431" s="382"/>
      <c r="S431" s="381"/>
      <c r="T431" s="381"/>
      <c r="U431" s="405"/>
      <c r="V431" s="385"/>
      <c r="W431" s="381"/>
      <c r="X431" s="381"/>
      <c r="Y431" s="381"/>
      <c r="Z431" s="381"/>
      <c r="AA431" s="382"/>
      <c r="AB431" s="381"/>
      <c r="AC431" s="381"/>
      <c r="AD431" s="382"/>
      <c r="AE431" s="382"/>
      <c r="AF431" s="381"/>
      <c r="AG431" s="381"/>
      <c r="AH431" s="381"/>
      <c r="AI431" s="382"/>
      <c r="AJ431" s="381"/>
      <c r="AK431" s="385"/>
      <c r="AL431" s="381"/>
      <c r="AM431" s="381"/>
      <c r="AN431" s="381"/>
      <c r="AO431" s="381"/>
      <c r="AP431" s="381"/>
      <c r="AQ431" s="381"/>
      <c r="AR431" s="384"/>
      <c r="AS431" s="384"/>
      <c r="AT431" s="381"/>
      <c r="AU431" s="381"/>
      <c r="AV431" s="381"/>
      <c r="AW431" s="381"/>
      <c r="AX431" s="381"/>
      <c r="AY431" s="381"/>
      <c r="AZ431" s="384"/>
      <c r="BA431" s="384"/>
      <c r="BB431" s="385"/>
      <c r="BC431" s="390"/>
      <c r="BD431" s="390"/>
      <c r="BE431" s="381"/>
      <c r="BF431" s="381"/>
      <c r="BG431" s="381"/>
      <c r="BH431" s="381"/>
      <c r="BI431" s="381"/>
      <c r="BJ431" s="384"/>
      <c r="BK431" s="381"/>
      <c r="BL431" s="381"/>
      <c r="BM431" s="384"/>
      <c r="BN431" s="381"/>
      <c r="BO431" s="381"/>
      <c r="BP431" s="381"/>
      <c r="BQ431" s="381"/>
      <c r="BR431" s="384"/>
      <c r="BS431" s="381"/>
      <c r="BT431" s="385"/>
      <c r="BU431" s="381"/>
      <c r="BV431" s="381"/>
      <c r="BW431" s="381"/>
      <c r="BX431" s="381"/>
      <c r="BY431" s="381"/>
      <c r="BZ431" s="381"/>
      <c r="CA431" s="381"/>
      <c r="CB431" s="384"/>
      <c r="CC431" s="381"/>
      <c r="CD431" s="381"/>
      <c r="CE431" s="381"/>
      <c r="CF431" s="381"/>
      <c r="CG431" s="384"/>
      <c r="CH431" s="381"/>
      <c r="CI431" s="381"/>
      <c r="CJ431" s="381"/>
      <c r="CK431" s="385"/>
      <c r="CL431" s="406"/>
    </row>
    <row r="432" spans="1:90" ht="12.75" customHeight="1">
      <c r="A432" s="7"/>
      <c r="B432" s="7"/>
      <c r="C432" s="7"/>
      <c r="D432" s="16"/>
      <c r="E432" s="386"/>
      <c r="F432" s="382"/>
      <c r="G432" s="381"/>
      <c r="H432" s="381"/>
      <c r="I432" s="381"/>
      <c r="J432" s="382"/>
      <c r="K432" s="381"/>
      <c r="L432" s="381"/>
      <c r="M432" s="382"/>
      <c r="N432" s="382"/>
      <c r="O432" s="381"/>
      <c r="P432" s="381"/>
      <c r="Q432" s="381"/>
      <c r="R432" s="382"/>
      <c r="S432" s="381"/>
      <c r="T432" s="381"/>
      <c r="U432" s="405"/>
      <c r="V432" s="385"/>
      <c r="W432" s="381"/>
      <c r="X432" s="381"/>
      <c r="Y432" s="381"/>
      <c r="Z432" s="381"/>
      <c r="AA432" s="382"/>
      <c r="AB432" s="381"/>
      <c r="AC432" s="381"/>
      <c r="AD432" s="382"/>
      <c r="AE432" s="382"/>
      <c r="AF432" s="381"/>
      <c r="AG432" s="381"/>
      <c r="AH432" s="381"/>
      <c r="AI432" s="382"/>
      <c r="AJ432" s="381"/>
      <c r="AK432" s="385"/>
      <c r="AL432" s="381"/>
      <c r="AM432" s="381"/>
      <c r="AN432" s="381"/>
      <c r="AO432" s="381"/>
      <c r="AP432" s="381"/>
      <c r="AQ432" s="381"/>
      <c r="AR432" s="384"/>
      <c r="AS432" s="384"/>
      <c r="AT432" s="381"/>
      <c r="AU432" s="381"/>
      <c r="AV432" s="381"/>
      <c r="AW432" s="381"/>
      <c r="AX432" s="381"/>
      <c r="AY432" s="381"/>
      <c r="AZ432" s="384"/>
      <c r="BA432" s="384"/>
      <c r="BB432" s="385"/>
      <c r="BC432" s="390"/>
      <c r="BD432" s="390"/>
      <c r="BE432" s="381"/>
      <c r="BF432" s="381"/>
      <c r="BG432" s="381"/>
      <c r="BH432" s="381"/>
      <c r="BI432" s="381"/>
      <c r="BJ432" s="384"/>
      <c r="BK432" s="381"/>
      <c r="BL432" s="381"/>
      <c r="BM432" s="384"/>
      <c r="BN432" s="381"/>
      <c r="BO432" s="381"/>
      <c r="BP432" s="381"/>
      <c r="BQ432" s="381"/>
      <c r="BR432" s="384"/>
      <c r="BS432" s="381"/>
      <c r="BT432" s="385"/>
      <c r="BU432" s="381"/>
      <c r="BV432" s="381"/>
      <c r="BW432" s="381"/>
      <c r="BX432" s="381"/>
      <c r="BY432" s="381"/>
      <c r="BZ432" s="381"/>
      <c r="CA432" s="381"/>
      <c r="CB432" s="384"/>
      <c r="CC432" s="381"/>
      <c r="CD432" s="381"/>
      <c r="CE432" s="381"/>
      <c r="CF432" s="381"/>
      <c r="CG432" s="384"/>
      <c r="CH432" s="381"/>
      <c r="CI432" s="381"/>
      <c r="CJ432" s="381"/>
      <c r="CK432" s="385"/>
      <c r="CL432" s="406"/>
    </row>
    <row r="433" spans="1:90" ht="12.75" customHeight="1">
      <c r="A433" s="7"/>
      <c r="B433" s="7"/>
      <c r="C433" s="7"/>
      <c r="D433" s="16"/>
      <c r="E433" s="386"/>
      <c r="F433" s="382"/>
      <c r="G433" s="381"/>
      <c r="H433" s="381"/>
      <c r="I433" s="381"/>
      <c r="J433" s="382"/>
      <c r="K433" s="381"/>
      <c r="L433" s="381"/>
      <c r="M433" s="382"/>
      <c r="N433" s="382"/>
      <c r="O433" s="381"/>
      <c r="P433" s="381"/>
      <c r="Q433" s="381"/>
      <c r="R433" s="382"/>
      <c r="S433" s="381"/>
      <c r="T433" s="381"/>
      <c r="U433" s="405"/>
      <c r="V433" s="385"/>
      <c r="W433" s="381"/>
      <c r="X433" s="381"/>
      <c r="Y433" s="381"/>
      <c r="Z433" s="381"/>
      <c r="AA433" s="382"/>
      <c r="AB433" s="381"/>
      <c r="AC433" s="381"/>
      <c r="AD433" s="382"/>
      <c r="AE433" s="382"/>
      <c r="AF433" s="381"/>
      <c r="AG433" s="381"/>
      <c r="AH433" s="381"/>
      <c r="AI433" s="382"/>
      <c r="AJ433" s="381"/>
      <c r="AK433" s="385"/>
      <c r="AL433" s="381"/>
      <c r="AM433" s="381"/>
      <c r="AN433" s="381"/>
      <c r="AO433" s="381"/>
      <c r="AP433" s="381"/>
      <c r="AQ433" s="381"/>
      <c r="AR433" s="384"/>
      <c r="AS433" s="384"/>
      <c r="AT433" s="381"/>
      <c r="AU433" s="381"/>
      <c r="AV433" s="381"/>
      <c r="AW433" s="381"/>
      <c r="AX433" s="381"/>
      <c r="AY433" s="381"/>
      <c r="AZ433" s="384"/>
      <c r="BA433" s="384"/>
      <c r="BB433" s="385"/>
      <c r="BC433" s="390"/>
      <c r="BD433" s="390"/>
      <c r="BE433" s="381"/>
      <c r="BF433" s="381"/>
      <c r="BG433" s="381"/>
      <c r="BH433" s="381"/>
      <c r="BI433" s="381"/>
      <c r="BJ433" s="384"/>
      <c r="BK433" s="381"/>
      <c r="BL433" s="381"/>
      <c r="BM433" s="384"/>
      <c r="BN433" s="381"/>
      <c r="BO433" s="381"/>
      <c r="BP433" s="381"/>
      <c r="BQ433" s="381"/>
      <c r="BR433" s="384"/>
      <c r="BS433" s="381"/>
      <c r="BT433" s="385"/>
      <c r="BU433" s="381"/>
      <c r="BV433" s="381"/>
      <c r="BW433" s="381"/>
      <c r="BX433" s="381"/>
      <c r="BY433" s="381"/>
      <c r="BZ433" s="381"/>
      <c r="CA433" s="381"/>
      <c r="CB433" s="384"/>
      <c r="CC433" s="381"/>
      <c r="CD433" s="381"/>
      <c r="CE433" s="381"/>
      <c r="CF433" s="381"/>
      <c r="CG433" s="384"/>
      <c r="CH433" s="381"/>
      <c r="CI433" s="381"/>
      <c r="CJ433" s="381"/>
      <c r="CK433" s="385"/>
      <c r="CL433" s="406"/>
    </row>
    <row r="434" spans="1:90" ht="12.75" customHeight="1">
      <c r="A434" s="7"/>
      <c r="B434" s="7"/>
      <c r="C434" s="7"/>
      <c r="D434" s="16"/>
      <c r="E434" s="386"/>
      <c r="F434" s="382"/>
      <c r="G434" s="381"/>
      <c r="H434" s="381"/>
      <c r="I434" s="381"/>
      <c r="J434" s="382"/>
      <c r="K434" s="381"/>
      <c r="L434" s="381"/>
      <c r="M434" s="382"/>
      <c r="N434" s="382"/>
      <c r="O434" s="381"/>
      <c r="P434" s="381"/>
      <c r="Q434" s="381"/>
      <c r="R434" s="382"/>
      <c r="S434" s="381"/>
      <c r="T434" s="381"/>
      <c r="U434" s="405"/>
      <c r="V434" s="385"/>
      <c r="W434" s="381"/>
      <c r="X434" s="381"/>
      <c r="Y434" s="381"/>
      <c r="Z434" s="381"/>
      <c r="AA434" s="382"/>
      <c r="AB434" s="381"/>
      <c r="AC434" s="381"/>
      <c r="AD434" s="382"/>
      <c r="AE434" s="382"/>
      <c r="AF434" s="381"/>
      <c r="AG434" s="381"/>
      <c r="AH434" s="381"/>
      <c r="AI434" s="382"/>
      <c r="AJ434" s="381"/>
      <c r="AK434" s="385"/>
      <c r="AL434" s="381"/>
      <c r="AM434" s="381"/>
      <c r="AN434" s="381"/>
      <c r="AO434" s="381"/>
      <c r="AP434" s="381"/>
      <c r="AQ434" s="381"/>
      <c r="AR434" s="384"/>
      <c r="AS434" s="384"/>
      <c r="AT434" s="381"/>
      <c r="AU434" s="381"/>
      <c r="AV434" s="381"/>
      <c r="AW434" s="381"/>
      <c r="AX434" s="381"/>
      <c r="AY434" s="381"/>
      <c r="AZ434" s="384"/>
      <c r="BA434" s="384"/>
      <c r="BB434" s="385"/>
      <c r="BC434" s="390"/>
      <c r="BD434" s="390"/>
      <c r="BE434" s="381"/>
      <c r="BF434" s="381"/>
      <c r="BG434" s="381"/>
      <c r="BH434" s="381"/>
      <c r="BI434" s="381"/>
      <c r="BJ434" s="384"/>
      <c r="BK434" s="381"/>
      <c r="BL434" s="381"/>
      <c r="BM434" s="384"/>
      <c r="BN434" s="381"/>
      <c r="BO434" s="381"/>
      <c r="BP434" s="381"/>
      <c r="BQ434" s="381"/>
      <c r="BR434" s="384"/>
      <c r="BS434" s="381"/>
      <c r="BT434" s="385"/>
      <c r="BU434" s="381"/>
      <c r="BV434" s="381"/>
      <c r="BW434" s="381"/>
      <c r="BX434" s="381"/>
      <c r="BY434" s="381"/>
      <c r="BZ434" s="381"/>
      <c r="CA434" s="381"/>
      <c r="CB434" s="384"/>
      <c r="CC434" s="381"/>
      <c r="CD434" s="381"/>
      <c r="CE434" s="381"/>
      <c r="CF434" s="381"/>
      <c r="CG434" s="384"/>
      <c r="CH434" s="381"/>
      <c r="CI434" s="381"/>
      <c r="CJ434" s="381"/>
      <c r="CK434" s="385"/>
      <c r="CL434" s="406"/>
    </row>
    <row r="435" spans="1:90" ht="12.75" customHeight="1">
      <c r="A435" s="7"/>
      <c r="B435" s="7"/>
      <c r="C435" s="7"/>
      <c r="D435" s="16"/>
      <c r="E435" s="386"/>
      <c r="F435" s="382"/>
      <c r="G435" s="381"/>
      <c r="H435" s="381"/>
      <c r="I435" s="381"/>
      <c r="J435" s="382"/>
      <c r="K435" s="381"/>
      <c r="L435" s="381"/>
      <c r="M435" s="382"/>
      <c r="N435" s="382"/>
      <c r="O435" s="381"/>
      <c r="P435" s="381"/>
      <c r="Q435" s="381"/>
      <c r="R435" s="382"/>
      <c r="S435" s="381"/>
      <c r="T435" s="381"/>
      <c r="U435" s="405"/>
      <c r="V435" s="385"/>
      <c r="W435" s="381"/>
      <c r="X435" s="381"/>
      <c r="Y435" s="381"/>
      <c r="Z435" s="381"/>
      <c r="AA435" s="382"/>
      <c r="AB435" s="381"/>
      <c r="AC435" s="381"/>
      <c r="AD435" s="382"/>
      <c r="AE435" s="382"/>
      <c r="AF435" s="381"/>
      <c r="AG435" s="381"/>
      <c r="AH435" s="381"/>
      <c r="AI435" s="382"/>
      <c r="AJ435" s="381"/>
      <c r="AK435" s="385"/>
      <c r="AL435" s="381"/>
      <c r="AM435" s="381"/>
      <c r="AN435" s="381"/>
      <c r="AO435" s="381"/>
      <c r="AP435" s="381"/>
      <c r="AQ435" s="381"/>
      <c r="AR435" s="384"/>
      <c r="AS435" s="384"/>
      <c r="AT435" s="381"/>
      <c r="AU435" s="381"/>
      <c r="AV435" s="381"/>
      <c r="AW435" s="381"/>
      <c r="AX435" s="381"/>
      <c r="AY435" s="381"/>
      <c r="AZ435" s="384"/>
      <c r="BA435" s="384"/>
      <c r="BB435" s="385"/>
      <c r="BC435" s="390"/>
      <c r="BD435" s="390"/>
      <c r="BE435" s="381"/>
      <c r="BF435" s="381"/>
      <c r="BG435" s="381"/>
      <c r="BH435" s="381"/>
      <c r="BI435" s="381"/>
      <c r="BJ435" s="384"/>
      <c r="BK435" s="381"/>
      <c r="BL435" s="381"/>
      <c r="BM435" s="384"/>
      <c r="BN435" s="381"/>
      <c r="BO435" s="381"/>
      <c r="BP435" s="381"/>
      <c r="BQ435" s="381"/>
      <c r="BR435" s="384"/>
      <c r="BS435" s="381"/>
      <c r="BT435" s="385"/>
      <c r="BU435" s="381"/>
      <c r="BV435" s="381"/>
      <c r="BW435" s="381"/>
      <c r="BX435" s="381"/>
      <c r="BY435" s="381"/>
      <c r="BZ435" s="381"/>
      <c r="CA435" s="381"/>
      <c r="CB435" s="384"/>
      <c r="CC435" s="381"/>
      <c r="CD435" s="381"/>
      <c r="CE435" s="381"/>
      <c r="CF435" s="381"/>
      <c r="CG435" s="384"/>
      <c r="CH435" s="381"/>
      <c r="CI435" s="381"/>
      <c r="CJ435" s="381"/>
      <c r="CK435" s="385"/>
      <c r="CL435" s="406"/>
    </row>
    <row r="436" spans="1:90" ht="12.75" customHeight="1">
      <c r="A436" s="7"/>
      <c r="B436" s="7"/>
      <c r="C436" s="7"/>
      <c r="D436" s="16"/>
      <c r="E436" s="386"/>
      <c r="F436" s="382"/>
      <c r="G436" s="381"/>
      <c r="H436" s="381"/>
      <c r="I436" s="381"/>
      <c r="J436" s="382"/>
      <c r="K436" s="381"/>
      <c r="L436" s="381"/>
      <c r="M436" s="382"/>
      <c r="N436" s="382"/>
      <c r="O436" s="381"/>
      <c r="P436" s="381"/>
      <c r="Q436" s="381"/>
      <c r="R436" s="382"/>
      <c r="S436" s="381"/>
      <c r="T436" s="381"/>
      <c r="U436" s="405"/>
      <c r="V436" s="385"/>
      <c r="W436" s="381"/>
      <c r="X436" s="381"/>
      <c r="Y436" s="381"/>
      <c r="Z436" s="381"/>
      <c r="AA436" s="382"/>
      <c r="AB436" s="381"/>
      <c r="AC436" s="381"/>
      <c r="AD436" s="382"/>
      <c r="AE436" s="382"/>
      <c r="AF436" s="381"/>
      <c r="AG436" s="381"/>
      <c r="AH436" s="381"/>
      <c r="AI436" s="382"/>
      <c r="AJ436" s="381"/>
      <c r="AK436" s="385"/>
      <c r="AL436" s="381"/>
      <c r="AM436" s="381"/>
      <c r="AN436" s="381"/>
      <c r="AO436" s="381"/>
      <c r="AP436" s="381"/>
      <c r="AQ436" s="381"/>
      <c r="AR436" s="384"/>
      <c r="AS436" s="384"/>
      <c r="AT436" s="381"/>
      <c r="AU436" s="381"/>
      <c r="AV436" s="381"/>
      <c r="AW436" s="381"/>
      <c r="AX436" s="381"/>
      <c r="AY436" s="381"/>
      <c r="AZ436" s="384"/>
      <c r="BA436" s="384"/>
      <c r="BB436" s="385"/>
      <c r="BC436" s="390"/>
      <c r="BD436" s="390"/>
      <c r="BE436" s="381"/>
      <c r="BF436" s="381"/>
      <c r="BG436" s="381"/>
      <c r="BH436" s="381"/>
      <c r="BI436" s="381"/>
      <c r="BJ436" s="384"/>
      <c r="BK436" s="381"/>
      <c r="BL436" s="381"/>
      <c r="BM436" s="384"/>
      <c r="BN436" s="381"/>
      <c r="BO436" s="381"/>
      <c r="BP436" s="381"/>
      <c r="BQ436" s="381"/>
      <c r="BR436" s="384"/>
      <c r="BS436" s="381"/>
      <c r="BT436" s="385"/>
      <c r="BU436" s="381"/>
      <c r="BV436" s="381"/>
      <c r="BW436" s="381"/>
      <c r="BX436" s="381"/>
      <c r="BY436" s="381"/>
      <c r="BZ436" s="381"/>
      <c r="CA436" s="381"/>
      <c r="CB436" s="384"/>
      <c r="CC436" s="381"/>
      <c r="CD436" s="381"/>
      <c r="CE436" s="381"/>
      <c r="CF436" s="381"/>
      <c r="CG436" s="384"/>
      <c r="CH436" s="381"/>
      <c r="CI436" s="381"/>
      <c r="CJ436" s="381"/>
      <c r="CK436" s="385"/>
      <c r="CL436" s="406"/>
    </row>
    <row r="437" spans="1:90" ht="12.75" customHeight="1">
      <c r="A437" s="7"/>
      <c r="B437" s="7"/>
      <c r="C437" s="7"/>
      <c r="D437" s="16"/>
      <c r="E437" s="386"/>
      <c r="F437" s="382"/>
      <c r="G437" s="381"/>
      <c r="H437" s="381"/>
      <c r="I437" s="381"/>
      <c r="J437" s="382"/>
      <c r="K437" s="381"/>
      <c r="L437" s="381"/>
      <c r="M437" s="382"/>
      <c r="N437" s="382"/>
      <c r="O437" s="381"/>
      <c r="P437" s="381"/>
      <c r="Q437" s="381"/>
      <c r="R437" s="382"/>
      <c r="S437" s="381"/>
      <c r="T437" s="381"/>
      <c r="U437" s="405"/>
      <c r="V437" s="385"/>
      <c r="W437" s="381"/>
      <c r="X437" s="381"/>
      <c r="Y437" s="381"/>
      <c r="Z437" s="381"/>
      <c r="AA437" s="382"/>
      <c r="AB437" s="381"/>
      <c r="AC437" s="381"/>
      <c r="AD437" s="382"/>
      <c r="AE437" s="382"/>
      <c r="AF437" s="381"/>
      <c r="AG437" s="381"/>
      <c r="AH437" s="381"/>
      <c r="AI437" s="382"/>
      <c r="AJ437" s="381"/>
      <c r="AK437" s="385"/>
      <c r="AL437" s="381"/>
      <c r="AM437" s="381"/>
      <c r="AN437" s="381"/>
      <c r="AO437" s="381"/>
      <c r="AP437" s="381"/>
      <c r="AQ437" s="381"/>
      <c r="AR437" s="384"/>
      <c r="AS437" s="384"/>
      <c r="AT437" s="381"/>
      <c r="AU437" s="381"/>
      <c r="AV437" s="381"/>
      <c r="AW437" s="381"/>
      <c r="AX437" s="381"/>
      <c r="AY437" s="381"/>
      <c r="AZ437" s="384"/>
      <c r="BA437" s="384"/>
      <c r="BB437" s="385"/>
      <c r="BC437" s="390"/>
      <c r="BD437" s="390"/>
      <c r="BE437" s="381"/>
      <c r="BF437" s="381"/>
      <c r="BG437" s="381"/>
      <c r="BH437" s="381"/>
      <c r="BI437" s="381"/>
      <c r="BJ437" s="384"/>
      <c r="BK437" s="381"/>
      <c r="BL437" s="381"/>
      <c r="BM437" s="384"/>
      <c r="BN437" s="381"/>
      <c r="BO437" s="381"/>
      <c r="BP437" s="381"/>
      <c r="BQ437" s="381"/>
      <c r="BR437" s="384"/>
      <c r="BS437" s="381"/>
      <c r="BT437" s="385"/>
      <c r="BU437" s="381"/>
      <c r="BV437" s="381"/>
      <c r="BW437" s="381"/>
      <c r="BX437" s="381"/>
      <c r="BY437" s="381"/>
      <c r="BZ437" s="381"/>
      <c r="CA437" s="381"/>
      <c r="CB437" s="384"/>
      <c r="CC437" s="381"/>
      <c r="CD437" s="381"/>
      <c r="CE437" s="381"/>
      <c r="CF437" s="381"/>
      <c r="CG437" s="384"/>
      <c r="CH437" s="381"/>
      <c r="CI437" s="381"/>
      <c r="CJ437" s="381"/>
      <c r="CK437" s="385"/>
      <c r="CL437" s="406"/>
    </row>
    <row r="438" spans="1:90" ht="12.75" customHeight="1">
      <c r="A438" s="7"/>
      <c r="B438" s="7"/>
      <c r="C438" s="7"/>
      <c r="D438" s="16"/>
      <c r="E438" s="386"/>
      <c r="F438" s="382"/>
      <c r="G438" s="381"/>
      <c r="H438" s="381"/>
      <c r="I438" s="381"/>
      <c r="J438" s="382"/>
      <c r="K438" s="381"/>
      <c r="L438" s="381"/>
      <c r="M438" s="382"/>
      <c r="N438" s="382"/>
      <c r="O438" s="381"/>
      <c r="P438" s="381"/>
      <c r="Q438" s="381"/>
      <c r="R438" s="382"/>
      <c r="S438" s="381"/>
      <c r="T438" s="381"/>
      <c r="U438" s="405"/>
      <c r="V438" s="385"/>
      <c r="W438" s="381"/>
      <c r="X438" s="381"/>
      <c r="Y438" s="381"/>
      <c r="Z438" s="381"/>
      <c r="AA438" s="382"/>
      <c r="AB438" s="381"/>
      <c r="AC438" s="381"/>
      <c r="AD438" s="382"/>
      <c r="AE438" s="382"/>
      <c r="AF438" s="381"/>
      <c r="AG438" s="381"/>
      <c r="AH438" s="381"/>
      <c r="AI438" s="382"/>
      <c r="AJ438" s="381"/>
      <c r="AK438" s="385"/>
      <c r="AL438" s="381"/>
      <c r="AM438" s="381"/>
      <c r="AN438" s="381"/>
      <c r="AO438" s="381"/>
      <c r="AP438" s="381"/>
      <c r="AQ438" s="381"/>
      <c r="AR438" s="384"/>
      <c r="AS438" s="384"/>
      <c r="AT438" s="381"/>
      <c r="AU438" s="381"/>
      <c r="AV438" s="381"/>
      <c r="AW438" s="381"/>
      <c r="AX438" s="381"/>
      <c r="AY438" s="381"/>
      <c r="AZ438" s="384"/>
      <c r="BA438" s="384"/>
      <c r="BB438" s="385"/>
      <c r="BC438" s="390"/>
      <c r="BD438" s="390"/>
      <c r="BE438" s="381"/>
      <c r="BF438" s="381"/>
      <c r="BG438" s="381"/>
      <c r="BH438" s="381"/>
      <c r="BI438" s="381"/>
      <c r="BJ438" s="384"/>
      <c r="BK438" s="381"/>
      <c r="BL438" s="381"/>
      <c r="BM438" s="384"/>
      <c r="BN438" s="381"/>
      <c r="BO438" s="381"/>
      <c r="BP438" s="381"/>
      <c r="BQ438" s="381"/>
      <c r="BR438" s="384"/>
      <c r="BS438" s="381"/>
      <c r="BT438" s="385"/>
      <c r="BU438" s="381"/>
      <c r="BV438" s="381"/>
      <c r="BW438" s="381"/>
      <c r="BX438" s="381"/>
      <c r="BY438" s="381"/>
      <c r="BZ438" s="381"/>
      <c r="CA438" s="381"/>
      <c r="CB438" s="384"/>
      <c r="CC438" s="381"/>
      <c r="CD438" s="381"/>
      <c r="CE438" s="381"/>
      <c r="CF438" s="381"/>
      <c r="CG438" s="384"/>
      <c r="CH438" s="381"/>
      <c r="CI438" s="381"/>
      <c r="CJ438" s="381"/>
      <c r="CK438" s="385"/>
      <c r="CL438" s="406"/>
    </row>
    <row r="439" spans="1:90" ht="12.75" customHeight="1">
      <c r="A439" s="7"/>
      <c r="B439" s="7"/>
      <c r="C439" s="7"/>
      <c r="D439" s="16"/>
      <c r="E439" s="386"/>
      <c r="F439" s="382"/>
      <c r="G439" s="381"/>
      <c r="H439" s="381"/>
      <c r="I439" s="381"/>
      <c r="J439" s="382"/>
      <c r="K439" s="381"/>
      <c r="L439" s="381"/>
      <c r="M439" s="382"/>
      <c r="N439" s="382"/>
      <c r="O439" s="381"/>
      <c r="P439" s="381"/>
      <c r="Q439" s="381"/>
      <c r="R439" s="382"/>
      <c r="S439" s="381"/>
      <c r="T439" s="381"/>
      <c r="U439" s="405"/>
      <c r="V439" s="385"/>
      <c r="W439" s="381"/>
      <c r="X439" s="381"/>
      <c r="Y439" s="381"/>
      <c r="Z439" s="381"/>
      <c r="AA439" s="382"/>
      <c r="AB439" s="381"/>
      <c r="AC439" s="381"/>
      <c r="AD439" s="382"/>
      <c r="AE439" s="382"/>
      <c r="AF439" s="381"/>
      <c r="AG439" s="381"/>
      <c r="AH439" s="381"/>
      <c r="AI439" s="382"/>
      <c r="AJ439" s="381"/>
      <c r="AK439" s="385"/>
      <c r="AL439" s="381"/>
      <c r="AM439" s="381"/>
      <c r="AN439" s="381"/>
      <c r="AO439" s="381"/>
      <c r="AP439" s="381"/>
      <c r="AQ439" s="381"/>
      <c r="AR439" s="384"/>
      <c r="AS439" s="384"/>
      <c r="AT439" s="381"/>
      <c r="AU439" s="381"/>
      <c r="AV439" s="381"/>
      <c r="AW439" s="381"/>
      <c r="AX439" s="381"/>
      <c r="AY439" s="381"/>
      <c r="AZ439" s="384"/>
      <c r="BA439" s="384"/>
      <c r="BB439" s="385"/>
      <c r="BC439" s="390"/>
      <c r="BD439" s="390"/>
      <c r="BE439" s="381"/>
      <c r="BF439" s="381"/>
      <c r="BG439" s="381"/>
      <c r="BH439" s="381"/>
      <c r="BI439" s="381"/>
      <c r="BJ439" s="384"/>
      <c r="BK439" s="381"/>
      <c r="BL439" s="381"/>
      <c r="BM439" s="384"/>
      <c r="BN439" s="381"/>
      <c r="BO439" s="381"/>
      <c r="BP439" s="381"/>
      <c r="BQ439" s="381"/>
      <c r="BR439" s="384"/>
      <c r="BS439" s="381"/>
      <c r="BT439" s="385"/>
      <c r="BU439" s="381"/>
      <c r="BV439" s="381"/>
      <c r="BW439" s="381"/>
      <c r="BX439" s="381"/>
      <c r="BY439" s="381"/>
      <c r="BZ439" s="381"/>
      <c r="CA439" s="381"/>
      <c r="CB439" s="384"/>
      <c r="CC439" s="381"/>
      <c r="CD439" s="381"/>
      <c r="CE439" s="381"/>
      <c r="CF439" s="381"/>
      <c r="CG439" s="384"/>
      <c r="CH439" s="381"/>
      <c r="CI439" s="381"/>
      <c r="CJ439" s="381"/>
      <c r="CK439" s="385"/>
      <c r="CL439" s="406"/>
    </row>
    <row r="440" spans="1:90" ht="12.75" customHeight="1">
      <c r="A440" s="7"/>
      <c r="B440" s="7"/>
      <c r="C440" s="7"/>
      <c r="D440" s="16"/>
      <c r="E440" s="386"/>
      <c r="F440" s="382"/>
      <c r="G440" s="381"/>
      <c r="H440" s="381"/>
      <c r="I440" s="381"/>
      <c r="J440" s="382"/>
      <c r="K440" s="381"/>
      <c r="L440" s="381"/>
      <c r="M440" s="382"/>
      <c r="N440" s="382"/>
      <c r="O440" s="381"/>
      <c r="P440" s="381"/>
      <c r="Q440" s="381"/>
      <c r="R440" s="382"/>
      <c r="S440" s="381"/>
      <c r="T440" s="381"/>
      <c r="U440" s="405"/>
      <c r="V440" s="385"/>
      <c r="W440" s="381"/>
      <c r="X440" s="381"/>
      <c r="Y440" s="381"/>
      <c r="Z440" s="381"/>
      <c r="AA440" s="382"/>
      <c r="AB440" s="381"/>
      <c r="AC440" s="381"/>
      <c r="AD440" s="382"/>
      <c r="AE440" s="382"/>
      <c r="AF440" s="381"/>
      <c r="AG440" s="381"/>
      <c r="AH440" s="381"/>
      <c r="AI440" s="382"/>
      <c r="AJ440" s="381"/>
      <c r="AK440" s="385"/>
      <c r="AL440" s="381"/>
      <c r="AM440" s="381"/>
      <c r="AN440" s="381"/>
      <c r="AO440" s="381"/>
      <c r="AP440" s="381"/>
      <c r="AQ440" s="381"/>
      <c r="AR440" s="384"/>
      <c r="AS440" s="384"/>
      <c r="AT440" s="381"/>
      <c r="AU440" s="381"/>
      <c r="AV440" s="381"/>
      <c r="AW440" s="381"/>
      <c r="AX440" s="381"/>
      <c r="AY440" s="381"/>
      <c r="AZ440" s="384"/>
      <c r="BA440" s="384"/>
      <c r="BB440" s="385"/>
      <c r="BC440" s="390"/>
      <c r="BD440" s="390"/>
      <c r="BE440" s="381"/>
      <c r="BF440" s="381"/>
      <c r="BG440" s="381"/>
      <c r="BH440" s="381"/>
      <c r="BI440" s="381"/>
      <c r="BJ440" s="384"/>
      <c r="BK440" s="381"/>
      <c r="BL440" s="381"/>
      <c r="BM440" s="384"/>
      <c r="BN440" s="381"/>
      <c r="BO440" s="381"/>
      <c r="BP440" s="381"/>
      <c r="BQ440" s="381"/>
      <c r="BR440" s="384"/>
      <c r="BS440" s="381"/>
      <c r="BT440" s="385"/>
      <c r="BU440" s="381"/>
      <c r="BV440" s="381"/>
      <c r="BW440" s="381"/>
      <c r="BX440" s="381"/>
      <c r="BY440" s="381"/>
      <c r="BZ440" s="381"/>
      <c r="CA440" s="381"/>
      <c r="CB440" s="384"/>
      <c r="CC440" s="381"/>
      <c r="CD440" s="381"/>
      <c r="CE440" s="381"/>
      <c r="CF440" s="381"/>
      <c r="CG440" s="384"/>
      <c r="CH440" s="381"/>
      <c r="CI440" s="381"/>
      <c r="CJ440" s="381"/>
      <c r="CK440" s="385"/>
      <c r="CL440" s="406"/>
    </row>
    <row r="441" spans="1:90" ht="12.75" customHeight="1">
      <c r="A441" s="7"/>
      <c r="B441" s="7"/>
      <c r="C441" s="7"/>
      <c r="D441" s="16"/>
      <c r="E441" s="386"/>
      <c r="F441" s="382"/>
      <c r="G441" s="381"/>
      <c r="H441" s="381"/>
      <c r="I441" s="381"/>
      <c r="J441" s="382"/>
      <c r="K441" s="381"/>
      <c r="L441" s="381"/>
      <c r="M441" s="382"/>
      <c r="N441" s="382"/>
      <c r="O441" s="381"/>
      <c r="P441" s="381"/>
      <c r="Q441" s="381"/>
      <c r="R441" s="382"/>
      <c r="S441" s="381"/>
      <c r="T441" s="381"/>
      <c r="U441" s="405"/>
      <c r="V441" s="385"/>
      <c r="W441" s="381"/>
      <c r="X441" s="381"/>
      <c r="Y441" s="381"/>
      <c r="Z441" s="381"/>
      <c r="AA441" s="382"/>
      <c r="AB441" s="381"/>
      <c r="AC441" s="381"/>
      <c r="AD441" s="382"/>
      <c r="AE441" s="382"/>
      <c r="AF441" s="381"/>
      <c r="AG441" s="381"/>
      <c r="AH441" s="381"/>
      <c r="AI441" s="382"/>
      <c r="AJ441" s="381"/>
      <c r="AK441" s="385"/>
      <c r="AL441" s="381"/>
      <c r="AM441" s="381"/>
      <c r="AN441" s="381"/>
      <c r="AO441" s="381"/>
      <c r="AP441" s="381"/>
      <c r="AQ441" s="381"/>
      <c r="AR441" s="384"/>
      <c r="AS441" s="384"/>
      <c r="AT441" s="381"/>
      <c r="AU441" s="381"/>
      <c r="AV441" s="381"/>
      <c r="AW441" s="381"/>
      <c r="AX441" s="381"/>
      <c r="AY441" s="381"/>
      <c r="AZ441" s="384"/>
      <c r="BA441" s="384"/>
      <c r="BB441" s="385"/>
      <c r="BC441" s="390"/>
      <c r="BD441" s="390"/>
      <c r="BE441" s="381"/>
      <c r="BF441" s="381"/>
      <c r="BG441" s="381"/>
      <c r="BH441" s="381"/>
      <c r="BI441" s="381"/>
      <c r="BJ441" s="384"/>
      <c r="BK441" s="381"/>
      <c r="BL441" s="381"/>
      <c r="BM441" s="384"/>
      <c r="BN441" s="381"/>
      <c r="BO441" s="381"/>
      <c r="BP441" s="381"/>
      <c r="BQ441" s="381"/>
      <c r="BR441" s="384"/>
      <c r="BS441" s="381"/>
      <c r="BT441" s="385"/>
      <c r="BU441" s="381"/>
      <c r="BV441" s="381"/>
      <c r="BW441" s="381"/>
      <c r="BX441" s="381"/>
      <c r="BY441" s="381"/>
      <c r="BZ441" s="381"/>
      <c r="CA441" s="381"/>
      <c r="CB441" s="384"/>
      <c r="CC441" s="381"/>
      <c r="CD441" s="381"/>
      <c r="CE441" s="381"/>
      <c r="CF441" s="381"/>
      <c r="CG441" s="384"/>
      <c r="CH441" s="381"/>
      <c r="CI441" s="381"/>
      <c r="CJ441" s="381"/>
      <c r="CK441" s="385"/>
      <c r="CL441" s="406"/>
    </row>
    <row r="442" spans="1:90" ht="12.75" customHeight="1">
      <c r="A442" s="7"/>
      <c r="B442" s="7"/>
      <c r="C442" s="7"/>
      <c r="D442" s="16"/>
      <c r="E442" s="386"/>
      <c r="F442" s="382"/>
      <c r="G442" s="381"/>
      <c r="H442" s="381"/>
      <c r="I442" s="381"/>
      <c r="J442" s="382"/>
      <c r="K442" s="381"/>
      <c r="L442" s="381"/>
      <c r="M442" s="382"/>
      <c r="N442" s="382"/>
      <c r="O442" s="381"/>
      <c r="P442" s="381"/>
      <c r="Q442" s="381"/>
      <c r="R442" s="382"/>
      <c r="S442" s="381"/>
      <c r="T442" s="381"/>
      <c r="U442" s="405"/>
      <c r="V442" s="385"/>
      <c r="W442" s="381"/>
      <c r="X442" s="381"/>
      <c r="Y442" s="381"/>
      <c r="Z442" s="381"/>
      <c r="AA442" s="382"/>
      <c r="AB442" s="381"/>
      <c r="AC442" s="381"/>
      <c r="AD442" s="382"/>
      <c r="AE442" s="382"/>
      <c r="AF442" s="381"/>
      <c r="AG442" s="381"/>
      <c r="AH442" s="381"/>
      <c r="AI442" s="382"/>
      <c r="AJ442" s="381"/>
      <c r="AK442" s="385"/>
      <c r="AL442" s="381"/>
      <c r="AM442" s="381"/>
      <c r="AN442" s="381"/>
      <c r="AO442" s="381"/>
      <c r="AP442" s="381"/>
      <c r="AQ442" s="381"/>
      <c r="AR442" s="384"/>
      <c r="AS442" s="384"/>
      <c r="AT442" s="381"/>
      <c r="AU442" s="381"/>
      <c r="AV442" s="381"/>
      <c r="AW442" s="381"/>
      <c r="AX442" s="381"/>
      <c r="AY442" s="381"/>
      <c r="AZ442" s="384"/>
      <c r="BA442" s="384"/>
      <c r="BB442" s="385"/>
      <c r="BC442" s="390"/>
      <c r="BD442" s="390"/>
      <c r="BE442" s="381"/>
      <c r="BF442" s="381"/>
      <c r="BG442" s="381"/>
      <c r="BH442" s="381"/>
      <c r="BI442" s="381"/>
      <c r="BJ442" s="384"/>
      <c r="BK442" s="381"/>
      <c r="BL442" s="381"/>
      <c r="BM442" s="384"/>
      <c r="BN442" s="381"/>
      <c r="BO442" s="381"/>
      <c r="BP442" s="381"/>
      <c r="BQ442" s="381"/>
      <c r="BR442" s="384"/>
      <c r="BS442" s="381"/>
      <c r="BT442" s="385"/>
      <c r="BU442" s="381"/>
      <c r="BV442" s="381"/>
      <c r="BW442" s="381"/>
      <c r="BX442" s="381"/>
      <c r="BY442" s="381"/>
      <c r="BZ442" s="381"/>
      <c r="CA442" s="381"/>
      <c r="CB442" s="384"/>
      <c r="CC442" s="381"/>
      <c r="CD442" s="381"/>
      <c r="CE442" s="381"/>
      <c r="CF442" s="381"/>
      <c r="CG442" s="384"/>
      <c r="CH442" s="381"/>
      <c r="CI442" s="381"/>
      <c r="CJ442" s="381"/>
      <c r="CK442" s="385"/>
      <c r="CL442" s="406"/>
    </row>
    <row r="443" spans="1:90" ht="12.75" customHeight="1">
      <c r="A443" s="7"/>
      <c r="B443" s="7"/>
      <c r="C443" s="7"/>
      <c r="D443" s="16"/>
      <c r="E443" s="386"/>
      <c r="F443" s="382"/>
      <c r="G443" s="381"/>
      <c r="H443" s="381"/>
      <c r="I443" s="381"/>
      <c r="J443" s="382"/>
      <c r="K443" s="381"/>
      <c r="L443" s="381"/>
      <c r="M443" s="382"/>
      <c r="N443" s="382"/>
      <c r="O443" s="381"/>
      <c r="P443" s="381"/>
      <c r="Q443" s="381"/>
      <c r="R443" s="382"/>
      <c r="S443" s="381"/>
      <c r="T443" s="381"/>
      <c r="U443" s="405"/>
      <c r="V443" s="385"/>
      <c r="W443" s="381"/>
      <c r="X443" s="381"/>
      <c r="Y443" s="381"/>
      <c r="Z443" s="381"/>
      <c r="AA443" s="382"/>
      <c r="AB443" s="381"/>
      <c r="AC443" s="381"/>
      <c r="AD443" s="382"/>
      <c r="AE443" s="382"/>
      <c r="AF443" s="381"/>
      <c r="AG443" s="381"/>
      <c r="AH443" s="381"/>
      <c r="AI443" s="382"/>
      <c r="AJ443" s="381"/>
      <c r="AK443" s="385"/>
      <c r="AL443" s="381"/>
      <c r="AM443" s="381"/>
      <c r="AN443" s="381"/>
      <c r="AO443" s="381"/>
      <c r="AP443" s="381"/>
      <c r="AQ443" s="381"/>
      <c r="AR443" s="384"/>
      <c r="AS443" s="384"/>
      <c r="AT443" s="381"/>
      <c r="AU443" s="381"/>
      <c r="AV443" s="381"/>
      <c r="AW443" s="381"/>
      <c r="AX443" s="381"/>
      <c r="AY443" s="381"/>
      <c r="AZ443" s="384"/>
      <c r="BA443" s="384"/>
      <c r="BB443" s="385"/>
      <c r="BC443" s="390"/>
      <c r="BD443" s="390"/>
      <c r="BE443" s="381"/>
      <c r="BF443" s="381"/>
      <c r="BG443" s="381"/>
      <c r="BH443" s="381"/>
      <c r="BI443" s="381"/>
      <c r="BJ443" s="384"/>
      <c r="BK443" s="381"/>
      <c r="BL443" s="381"/>
      <c r="BM443" s="384"/>
      <c r="BN443" s="381"/>
      <c r="BO443" s="381"/>
      <c r="BP443" s="381"/>
      <c r="BQ443" s="381"/>
      <c r="BR443" s="384"/>
      <c r="BS443" s="381"/>
      <c r="BT443" s="385"/>
      <c r="BU443" s="381"/>
      <c r="BV443" s="381"/>
      <c r="BW443" s="381"/>
      <c r="BX443" s="381"/>
      <c r="BY443" s="381"/>
      <c r="BZ443" s="381"/>
      <c r="CA443" s="381"/>
      <c r="CB443" s="384"/>
      <c r="CC443" s="381"/>
      <c r="CD443" s="381"/>
      <c r="CE443" s="381"/>
      <c r="CF443" s="381"/>
      <c r="CG443" s="384"/>
      <c r="CH443" s="381"/>
      <c r="CI443" s="381"/>
      <c r="CJ443" s="381"/>
      <c r="CK443" s="385"/>
      <c r="CL443" s="406"/>
    </row>
    <row r="444" spans="1:90" ht="12.75" customHeight="1">
      <c r="A444" s="7"/>
      <c r="B444" s="7"/>
      <c r="C444" s="7"/>
      <c r="D444" s="16"/>
      <c r="E444" s="386"/>
      <c r="F444" s="382"/>
      <c r="G444" s="381"/>
      <c r="H444" s="381"/>
      <c r="I444" s="381"/>
      <c r="J444" s="382"/>
      <c r="K444" s="381"/>
      <c r="L444" s="381"/>
      <c r="M444" s="382"/>
      <c r="N444" s="382"/>
      <c r="O444" s="381"/>
      <c r="P444" s="381"/>
      <c r="Q444" s="381"/>
      <c r="R444" s="382"/>
      <c r="S444" s="381"/>
      <c r="T444" s="381"/>
      <c r="U444" s="405"/>
      <c r="V444" s="385"/>
      <c r="W444" s="381"/>
      <c r="X444" s="381"/>
      <c r="Y444" s="381"/>
      <c r="Z444" s="381"/>
      <c r="AA444" s="382"/>
      <c r="AB444" s="381"/>
      <c r="AC444" s="381"/>
      <c r="AD444" s="382"/>
      <c r="AE444" s="382"/>
      <c r="AF444" s="381"/>
      <c r="AG444" s="381"/>
      <c r="AH444" s="381"/>
      <c r="AI444" s="382"/>
      <c r="AJ444" s="381"/>
      <c r="AK444" s="385"/>
      <c r="AL444" s="381"/>
      <c r="AM444" s="381"/>
      <c r="AN444" s="381"/>
      <c r="AO444" s="381"/>
      <c r="AP444" s="381"/>
      <c r="AQ444" s="381"/>
      <c r="AR444" s="384"/>
      <c r="AS444" s="384"/>
      <c r="AT444" s="381"/>
      <c r="AU444" s="381"/>
      <c r="AV444" s="381"/>
      <c r="AW444" s="381"/>
      <c r="AX444" s="381"/>
      <c r="AY444" s="381"/>
      <c r="AZ444" s="384"/>
      <c r="BA444" s="384"/>
      <c r="BB444" s="385"/>
      <c r="BC444" s="390"/>
      <c r="BD444" s="390"/>
      <c r="BE444" s="381"/>
      <c r="BF444" s="381"/>
      <c r="BG444" s="381"/>
      <c r="BH444" s="381"/>
      <c r="BI444" s="381"/>
      <c r="BJ444" s="384"/>
      <c r="BK444" s="381"/>
      <c r="BL444" s="381"/>
      <c r="BM444" s="384"/>
      <c r="BN444" s="381"/>
      <c r="BO444" s="381"/>
      <c r="BP444" s="381"/>
      <c r="BQ444" s="381"/>
      <c r="BR444" s="384"/>
      <c r="BS444" s="381"/>
      <c r="BT444" s="385"/>
      <c r="BU444" s="381"/>
      <c r="BV444" s="381"/>
      <c r="BW444" s="381"/>
      <c r="BX444" s="381"/>
      <c r="BY444" s="381"/>
      <c r="BZ444" s="381"/>
      <c r="CA444" s="381"/>
      <c r="CB444" s="384"/>
      <c r="CC444" s="381"/>
      <c r="CD444" s="381"/>
      <c r="CE444" s="381"/>
      <c r="CF444" s="381"/>
      <c r="CG444" s="384"/>
      <c r="CH444" s="381"/>
      <c r="CI444" s="381"/>
      <c r="CJ444" s="381"/>
      <c r="CK444" s="385"/>
      <c r="CL444" s="406"/>
    </row>
    <row r="445" spans="1:90" ht="12.75" customHeight="1">
      <c r="A445" s="7"/>
      <c r="B445" s="7"/>
      <c r="C445" s="7"/>
      <c r="D445" s="16"/>
      <c r="E445" s="386"/>
      <c r="F445" s="382"/>
      <c r="G445" s="381"/>
      <c r="H445" s="381"/>
      <c r="I445" s="381"/>
      <c r="J445" s="382"/>
      <c r="K445" s="381"/>
      <c r="L445" s="381"/>
      <c r="M445" s="382"/>
      <c r="N445" s="382"/>
      <c r="O445" s="381"/>
      <c r="P445" s="381"/>
      <c r="Q445" s="381"/>
      <c r="R445" s="382"/>
      <c r="S445" s="381"/>
      <c r="T445" s="381"/>
      <c r="U445" s="405"/>
      <c r="V445" s="385"/>
      <c r="W445" s="381"/>
      <c r="X445" s="381"/>
      <c r="Y445" s="381"/>
      <c r="Z445" s="381"/>
      <c r="AA445" s="382"/>
      <c r="AB445" s="381"/>
      <c r="AC445" s="381"/>
      <c r="AD445" s="382"/>
      <c r="AE445" s="382"/>
      <c r="AF445" s="381"/>
      <c r="AG445" s="381"/>
      <c r="AH445" s="381"/>
      <c r="AI445" s="382"/>
      <c r="AJ445" s="381"/>
      <c r="AK445" s="385"/>
      <c r="AL445" s="381"/>
      <c r="AM445" s="381"/>
      <c r="AN445" s="381"/>
      <c r="AO445" s="381"/>
      <c r="AP445" s="381"/>
      <c r="AQ445" s="381"/>
      <c r="AR445" s="384"/>
      <c r="AS445" s="384"/>
      <c r="AT445" s="381"/>
      <c r="AU445" s="381"/>
      <c r="AV445" s="381"/>
      <c r="AW445" s="381"/>
      <c r="AX445" s="381"/>
      <c r="AY445" s="381"/>
      <c r="AZ445" s="384"/>
      <c r="BA445" s="384"/>
      <c r="BB445" s="385"/>
      <c r="BC445" s="390"/>
      <c r="BD445" s="390"/>
      <c r="BE445" s="381"/>
      <c r="BF445" s="381"/>
      <c r="BG445" s="381"/>
      <c r="BH445" s="381"/>
      <c r="BI445" s="381"/>
      <c r="BJ445" s="384"/>
      <c r="BK445" s="381"/>
      <c r="BL445" s="381"/>
      <c r="BM445" s="384"/>
      <c r="BN445" s="381"/>
      <c r="BO445" s="381"/>
      <c r="BP445" s="381"/>
      <c r="BQ445" s="381"/>
      <c r="BR445" s="384"/>
      <c r="BS445" s="381"/>
      <c r="BT445" s="385"/>
      <c r="BU445" s="381"/>
      <c r="BV445" s="381"/>
      <c r="BW445" s="381"/>
      <c r="BX445" s="381"/>
      <c r="BY445" s="381"/>
      <c r="BZ445" s="381"/>
      <c r="CA445" s="381"/>
      <c r="CB445" s="384"/>
      <c r="CC445" s="381"/>
      <c r="CD445" s="381"/>
      <c r="CE445" s="381"/>
      <c r="CF445" s="381"/>
      <c r="CG445" s="384"/>
      <c r="CH445" s="381"/>
      <c r="CI445" s="381"/>
      <c r="CJ445" s="381"/>
      <c r="CK445" s="385"/>
      <c r="CL445" s="406"/>
    </row>
    <row r="446" spans="1:90" ht="12.75" customHeight="1">
      <c r="A446" s="7"/>
      <c r="B446" s="7"/>
      <c r="C446" s="7"/>
      <c r="D446" s="16"/>
      <c r="E446" s="386"/>
      <c r="F446" s="382"/>
      <c r="G446" s="381"/>
      <c r="H446" s="381"/>
      <c r="I446" s="381"/>
      <c r="J446" s="382"/>
      <c r="K446" s="381"/>
      <c r="L446" s="381"/>
      <c r="M446" s="382"/>
      <c r="N446" s="382"/>
      <c r="O446" s="381"/>
      <c r="P446" s="381"/>
      <c r="Q446" s="381"/>
      <c r="R446" s="382"/>
      <c r="S446" s="381"/>
      <c r="T446" s="381"/>
      <c r="U446" s="405"/>
      <c r="V446" s="385"/>
      <c r="W446" s="381"/>
      <c r="X446" s="381"/>
      <c r="Y446" s="381"/>
      <c r="Z446" s="381"/>
      <c r="AA446" s="382"/>
      <c r="AB446" s="381"/>
      <c r="AC446" s="381"/>
      <c r="AD446" s="382"/>
      <c r="AE446" s="382"/>
      <c r="AF446" s="381"/>
      <c r="AG446" s="381"/>
      <c r="AH446" s="381"/>
      <c r="AI446" s="382"/>
      <c r="AJ446" s="381"/>
      <c r="AK446" s="385"/>
      <c r="AL446" s="381"/>
      <c r="AM446" s="381"/>
      <c r="AN446" s="381"/>
      <c r="AO446" s="381"/>
      <c r="AP446" s="381"/>
      <c r="AQ446" s="381"/>
      <c r="AR446" s="384"/>
      <c r="AS446" s="384"/>
      <c r="AT446" s="381"/>
      <c r="AU446" s="381"/>
      <c r="AV446" s="381"/>
      <c r="AW446" s="381"/>
      <c r="AX446" s="381"/>
      <c r="AY446" s="381"/>
      <c r="AZ446" s="384"/>
      <c r="BA446" s="384"/>
      <c r="BB446" s="385"/>
      <c r="BC446" s="390"/>
      <c r="BD446" s="390"/>
      <c r="BE446" s="381"/>
      <c r="BF446" s="381"/>
      <c r="BG446" s="381"/>
      <c r="BH446" s="381"/>
      <c r="BI446" s="381"/>
      <c r="BJ446" s="384"/>
      <c r="BK446" s="381"/>
      <c r="BL446" s="381"/>
      <c r="BM446" s="384"/>
      <c r="BN446" s="381"/>
      <c r="BO446" s="381"/>
      <c r="BP446" s="381"/>
      <c r="BQ446" s="381"/>
      <c r="BR446" s="384"/>
      <c r="BS446" s="381"/>
      <c r="BT446" s="385"/>
      <c r="BU446" s="381"/>
      <c r="BV446" s="381"/>
      <c r="BW446" s="381"/>
      <c r="BX446" s="381"/>
      <c r="BY446" s="381"/>
      <c r="BZ446" s="381"/>
      <c r="CA446" s="381"/>
      <c r="CB446" s="384"/>
      <c r="CC446" s="381"/>
      <c r="CD446" s="381"/>
      <c r="CE446" s="381"/>
      <c r="CF446" s="381"/>
      <c r="CG446" s="384"/>
      <c r="CH446" s="381"/>
      <c r="CI446" s="381"/>
      <c r="CJ446" s="381"/>
      <c r="CK446" s="385"/>
      <c r="CL446" s="406"/>
    </row>
    <row r="447" spans="1:90" ht="12.75" customHeight="1">
      <c r="A447" s="7"/>
      <c r="B447" s="7"/>
      <c r="C447" s="7"/>
      <c r="D447" s="16"/>
      <c r="E447" s="386"/>
      <c r="F447" s="382"/>
      <c r="G447" s="381"/>
      <c r="H447" s="381"/>
      <c r="I447" s="381"/>
      <c r="J447" s="382"/>
      <c r="K447" s="381"/>
      <c r="L447" s="381"/>
      <c r="M447" s="382"/>
      <c r="N447" s="382"/>
      <c r="O447" s="381"/>
      <c r="P447" s="381"/>
      <c r="Q447" s="381"/>
      <c r="R447" s="382"/>
      <c r="S447" s="381"/>
      <c r="T447" s="381"/>
      <c r="U447" s="405"/>
      <c r="V447" s="385"/>
      <c r="W447" s="381"/>
      <c r="X447" s="381"/>
      <c r="Y447" s="381"/>
      <c r="Z447" s="381"/>
      <c r="AA447" s="382"/>
      <c r="AB447" s="381"/>
      <c r="AC447" s="381"/>
      <c r="AD447" s="382"/>
      <c r="AE447" s="382"/>
      <c r="AF447" s="381"/>
      <c r="AG447" s="381"/>
      <c r="AH447" s="381"/>
      <c r="AI447" s="382"/>
      <c r="AJ447" s="381"/>
      <c r="AK447" s="385"/>
      <c r="AL447" s="381"/>
      <c r="AM447" s="381"/>
      <c r="AN447" s="381"/>
      <c r="AO447" s="381"/>
      <c r="AP447" s="381"/>
      <c r="AQ447" s="381"/>
      <c r="AR447" s="384"/>
      <c r="AS447" s="384"/>
      <c r="AT447" s="381"/>
      <c r="AU447" s="381"/>
      <c r="AV447" s="381"/>
      <c r="AW447" s="381"/>
      <c r="AX447" s="381"/>
      <c r="AY447" s="381"/>
      <c r="AZ447" s="384"/>
      <c r="BA447" s="384"/>
      <c r="BB447" s="385"/>
      <c r="BC447" s="390"/>
      <c r="BD447" s="390"/>
      <c r="BE447" s="381"/>
      <c r="BF447" s="381"/>
      <c r="BG447" s="381"/>
      <c r="BH447" s="381"/>
      <c r="BI447" s="381"/>
      <c r="BJ447" s="384"/>
      <c r="BK447" s="381"/>
      <c r="BL447" s="381"/>
      <c r="BM447" s="384"/>
      <c r="BN447" s="381"/>
      <c r="BO447" s="381"/>
      <c r="BP447" s="381"/>
      <c r="BQ447" s="381"/>
      <c r="BR447" s="384"/>
      <c r="BS447" s="381"/>
      <c r="BT447" s="385"/>
      <c r="BU447" s="381"/>
      <c r="BV447" s="381"/>
      <c r="BW447" s="381"/>
      <c r="BX447" s="381"/>
      <c r="BY447" s="381"/>
      <c r="BZ447" s="381"/>
      <c r="CA447" s="381"/>
      <c r="CB447" s="384"/>
      <c r="CC447" s="381"/>
      <c r="CD447" s="381"/>
      <c r="CE447" s="381"/>
      <c r="CF447" s="381"/>
      <c r="CG447" s="384"/>
      <c r="CH447" s="381"/>
      <c r="CI447" s="381"/>
      <c r="CJ447" s="381"/>
      <c r="CK447" s="385"/>
      <c r="CL447" s="406"/>
    </row>
    <row r="448" spans="1:90" ht="12.75" customHeight="1">
      <c r="A448" s="7"/>
      <c r="B448" s="7"/>
      <c r="C448" s="7"/>
      <c r="D448" s="16"/>
      <c r="E448" s="386"/>
      <c r="F448" s="382"/>
      <c r="G448" s="381"/>
      <c r="H448" s="381"/>
      <c r="I448" s="381"/>
      <c r="J448" s="382"/>
      <c r="K448" s="381"/>
      <c r="L448" s="381"/>
      <c r="M448" s="382"/>
      <c r="N448" s="382"/>
      <c r="O448" s="381"/>
      <c r="P448" s="381"/>
      <c r="Q448" s="381"/>
      <c r="R448" s="382"/>
      <c r="S448" s="381"/>
      <c r="T448" s="381"/>
      <c r="U448" s="405"/>
      <c r="V448" s="385"/>
      <c r="W448" s="381"/>
      <c r="X448" s="381"/>
      <c r="Y448" s="381"/>
      <c r="Z448" s="381"/>
      <c r="AA448" s="382"/>
      <c r="AB448" s="381"/>
      <c r="AC448" s="381"/>
      <c r="AD448" s="382"/>
      <c r="AE448" s="382"/>
      <c r="AF448" s="381"/>
      <c r="AG448" s="381"/>
      <c r="AH448" s="381"/>
      <c r="AI448" s="382"/>
      <c r="AJ448" s="381"/>
      <c r="AK448" s="385"/>
      <c r="AL448" s="381"/>
      <c r="AM448" s="381"/>
      <c r="AN448" s="381"/>
      <c r="AO448" s="381"/>
      <c r="AP448" s="381"/>
      <c r="AQ448" s="381"/>
      <c r="AR448" s="384"/>
      <c r="AS448" s="384"/>
      <c r="AT448" s="381"/>
      <c r="AU448" s="381"/>
      <c r="AV448" s="381"/>
      <c r="AW448" s="381"/>
      <c r="AX448" s="381"/>
      <c r="AY448" s="381"/>
      <c r="AZ448" s="384"/>
      <c r="BA448" s="384"/>
      <c r="BB448" s="385"/>
      <c r="BC448" s="390"/>
      <c r="BD448" s="390"/>
      <c r="BE448" s="381"/>
      <c r="BF448" s="381"/>
      <c r="BG448" s="381"/>
      <c r="BH448" s="381"/>
      <c r="BI448" s="381"/>
      <c r="BJ448" s="384"/>
      <c r="BK448" s="381"/>
      <c r="BL448" s="381"/>
      <c r="BM448" s="384"/>
      <c r="BN448" s="381"/>
      <c r="BO448" s="381"/>
      <c r="BP448" s="381"/>
      <c r="BQ448" s="381"/>
      <c r="BR448" s="384"/>
      <c r="BS448" s="381"/>
      <c r="BT448" s="385"/>
      <c r="BU448" s="381"/>
      <c r="BV448" s="381"/>
      <c r="BW448" s="381"/>
      <c r="BX448" s="381"/>
      <c r="BY448" s="381"/>
      <c r="BZ448" s="381"/>
      <c r="CA448" s="381"/>
      <c r="CB448" s="384"/>
      <c r="CC448" s="381"/>
      <c r="CD448" s="381"/>
      <c r="CE448" s="381"/>
      <c r="CF448" s="381"/>
      <c r="CG448" s="384"/>
      <c r="CH448" s="381"/>
      <c r="CI448" s="381"/>
      <c r="CJ448" s="381"/>
      <c r="CK448" s="385"/>
      <c r="CL448" s="406"/>
    </row>
    <row r="449" spans="1:90" ht="12.75" customHeight="1">
      <c r="A449" s="7"/>
      <c r="B449" s="7"/>
      <c r="C449" s="7"/>
      <c r="D449" s="16"/>
      <c r="E449" s="386"/>
      <c r="F449" s="382"/>
      <c r="G449" s="381"/>
      <c r="H449" s="381"/>
      <c r="I449" s="381"/>
      <c r="J449" s="382"/>
      <c r="K449" s="381"/>
      <c r="L449" s="381"/>
      <c r="M449" s="382"/>
      <c r="N449" s="382"/>
      <c r="O449" s="381"/>
      <c r="P449" s="381"/>
      <c r="Q449" s="381"/>
      <c r="R449" s="382"/>
      <c r="S449" s="381"/>
      <c r="T449" s="381"/>
      <c r="U449" s="405"/>
      <c r="V449" s="385"/>
      <c r="W449" s="381"/>
      <c r="X449" s="381"/>
      <c r="Y449" s="381"/>
      <c r="Z449" s="381"/>
      <c r="AA449" s="382"/>
      <c r="AB449" s="381"/>
      <c r="AC449" s="381"/>
      <c r="AD449" s="382"/>
      <c r="AE449" s="382"/>
      <c r="AF449" s="381"/>
      <c r="AG449" s="381"/>
      <c r="AH449" s="381"/>
      <c r="AI449" s="382"/>
      <c r="AJ449" s="381"/>
      <c r="AK449" s="385"/>
      <c r="AL449" s="381"/>
      <c r="AM449" s="381"/>
      <c r="AN449" s="381"/>
      <c r="AO449" s="381"/>
      <c r="AP449" s="381"/>
      <c r="AQ449" s="381"/>
      <c r="AR449" s="384"/>
      <c r="AS449" s="384"/>
      <c r="AT449" s="381"/>
      <c r="AU449" s="381"/>
      <c r="AV449" s="381"/>
      <c r="AW449" s="381"/>
      <c r="AX449" s="381"/>
      <c r="AY449" s="381"/>
      <c r="AZ449" s="384"/>
      <c r="BA449" s="384"/>
      <c r="BB449" s="385"/>
      <c r="BC449" s="390"/>
      <c r="BD449" s="390"/>
      <c r="BE449" s="381"/>
      <c r="BF449" s="381"/>
      <c r="BG449" s="381"/>
      <c r="BH449" s="381"/>
      <c r="BI449" s="381"/>
      <c r="BJ449" s="384"/>
      <c r="BK449" s="381"/>
      <c r="BL449" s="381"/>
      <c r="BM449" s="384"/>
      <c r="BN449" s="381"/>
      <c r="BO449" s="381"/>
      <c r="BP449" s="381"/>
      <c r="BQ449" s="381"/>
      <c r="BR449" s="384"/>
      <c r="BS449" s="381"/>
      <c r="BT449" s="385"/>
      <c r="BU449" s="381"/>
      <c r="BV449" s="381"/>
      <c r="BW449" s="381"/>
      <c r="BX449" s="381"/>
      <c r="BY449" s="381"/>
      <c r="BZ449" s="381"/>
      <c r="CA449" s="381"/>
      <c r="CB449" s="384"/>
      <c r="CC449" s="381"/>
      <c r="CD449" s="381"/>
      <c r="CE449" s="381"/>
      <c r="CF449" s="381"/>
      <c r="CG449" s="384"/>
      <c r="CH449" s="381"/>
      <c r="CI449" s="381"/>
      <c r="CJ449" s="381"/>
      <c r="CK449" s="385"/>
      <c r="CL449" s="406"/>
    </row>
    <row r="450" spans="1:90" ht="12.75" customHeight="1">
      <c r="A450" s="7"/>
      <c r="B450" s="7"/>
      <c r="C450" s="7"/>
      <c r="D450" s="16"/>
      <c r="E450" s="386"/>
      <c r="F450" s="382"/>
      <c r="G450" s="381"/>
      <c r="H450" s="381"/>
      <c r="I450" s="381"/>
      <c r="J450" s="382"/>
      <c r="K450" s="381"/>
      <c r="L450" s="381"/>
      <c r="M450" s="382"/>
      <c r="N450" s="382"/>
      <c r="O450" s="381"/>
      <c r="P450" s="381"/>
      <c r="Q450" s="381"/>
      <c r="R450" s="382"/>
      <c r="S450" s="381"/>
      <c r="T450" s="381"/>
      <c r="U450" s="405"/>
      <c r="V450" s="385"/>
      <c r="W450" s="381"/>
      <c r="X450" s="381"/>
      <c r="Y450" s="381"/>
      <c r="Z450" s="381"/>
      <c r="AA450" s="382"/>
      <c r="AB450" s="381"/>
      <c r="AC450" s="381"/>
      <c r="AD450" s="382"/>
      <c r="AE450" s="382"/>
      <c r="AF450" s="381"/>
      <c r="AG450" s="381"/>
      <c r="AH450" s="381"/>
      <c r="AI450" s="382"/>
      <c r="AJ450" s="381"/>
      <c r="AK450" s="385"/>
      <c r="AL450" s="381"/>
      <c r="AM450" s="381"/>
      <c r="AN450" s="381"/>
      <c r="AO450" s="381"/>
      <c r="AP450" s="381"/>
      <c r="AQ450" s="381"/>
      <c r="AR450" s="384"/>
      <c r="AS450" s="384"/>
      <c r="AT450" s="381"/>
      <c r="AU450" s="381"/>
      <c r="AV450" s="381"/>
      <c r="AW450" s="381"/>
      <c r="AX450" s="381"/>
      <c r="AY450" s="381"/>
      <c r="AZ450" s="384"/>
      <c r="BA450" s="384"/>
      <c r="BB450" s="385"/>
      <c r="BC450" s="390"/>
      <c r="BD450" s="390"/>
      <c r="BE450" s="381"/>
      <c r="BF450" s="381"/>
      <c r="BG450" s="381"/>
      <c r="BH450" s="381"/>
      <c r="BI450" s="381"/>
      <c r="BJ450" s="384"/>
      <c r="BK450" s="381"/>
      <c r="BL450" s="381"/>
      <c r="BM450" s="384"/>
      <c r="BN450" s="381"/>
      <c r="BO450" s="381"/>
      <c r="BP450" s="381"/>
      <c r="BQ450" s="381"/>
      <c r="BR450" s="384"/>
      <c r="BS450" s="381"/>
      <c r="BT450" s="385"/>
      <c r="BU450" s="381"/>
      <c r="BV450" s="381"/>
      <c r="BW450" s="381"/>
      <c r="BX450" s="381"/>
      <c r="BY450" s="381"/>
      <c r="BZ450" s="381"/>
      <c r="CA450" s="381"/>
      <c r="CB450" s="384"/>
      <c r="CC450" s="381"/>
      <c r="CD450" s="381"/>
      <c r="CE450" s="381"/>
      <c r="CF450" s="381"/>
      <c r="CG450" s="384"/>
      <c r="CH450" s="381"/>
      <c r="CI450" s="381"/>
      <c r="CJ450" s="381"/>
      <c r="CK450" s="385"/>
      <c r="CL450" s="406"/>
    </row>
    <row r="451" spans="1:90" ht="12.75" customHeight="1">
      <c r="A451" s="7"/>
      <c r="B451" s="7"/>
      <c r="C451" s="7"/>
      <c r="D451" s="16"/>
      <c r="E451" s="386"/>
      <c r="F451" s="382"/>
      <c r="G451" s="381"/>
      <c r="H451" s="381"/>
      <c r="I451" s="381"/>
      <c r="J451" s="382"/>
      <c r="K451" s="381"/>
      <c r="L451" s="381"/>
      <c r="M451" s="382"/>
      <c r="N451" s="382"/>
      <c r="O451" s="381"/>
      <c r="P451" s="381"/>
      <c r="Q451" s="381"/>
      <c r="R451" s="382"/>
      <c r="S451" s="381"/>
      <c r="T451" s="381"/>
      <c r="U451" s="405"/>
      <c r="V451" s="385"/>
      <c r="W451" s="381"/>
      <c r="X451" s="381"/>
      <c r="Y451" s="381"/>
      <c r="Z451" s="381"/>
      <c r="AA451" s="382"/>
      <c r="AB451" s="381"/>
      <c r="AC451" s="381"/>
      <c r="AD451" s="382"/>
      <c r="AE451" s="382"/>
      <c r="AF451" s="381"/>
      <c r="AG451" s="381"/>
      <c r="AH451" s="381"/>
      <c r="AI451" s="382"/>
      <c r="AJ451" s="381"/>
      <c r="AK451" s="385"/>
      <c r="AL451" s="381"/>
      <c r="AM451" s="381"/>
      <c r="AN451" s="381"/>
      <c r="AO451" s="381"/>
      <c r="AP451" s="381"/>
      <c r="AQ451" s="381"/>
      <c r="AR451" s="384"/>
      <c r="AS451" s="384"/>
      <c r="AT451" s="381"/>
      <c r="AU451" s="381"/>
      <c r="AV451" s="381"/>
      <c r="AW451" s="381"/>
      <c r="AX451" s="381"/>
      <c r="AY451" s="381"/>
      <c r="AZ451" s="384"/>
      <c r="BA451" s="384"/>
      <c r="BB451" s="385"/>
      <c r="BC451" s="390"/>
      <c r="BD451" s="390"/>
      <c r="BE451" s="381"/>
      <c r="BF451" s="381"/>
      <c r="BG451" s="381"/>
      <c r="BH451" s="381"/>
      <c r="BI451" s="381"/>
      <c r="BJ451" s="384"/>
      <c r="BK451" s="381"/>
      <c r="BL451" s="381"/>
      <c r="BM451" s="384"/>
      <c r="BN451" s="381"/>
      <c r="BO451" s="381"/>
      <c r="BP451" s="381"/>
      <c r="BQ451" s="381"/>
      <c r="BR451" s="384"/>
      <c r="BS451" s="381"/>
      <c r="BT451" s="385"/>
      <c r="BU451" s="381"/>
      <c r="BV451" s="381"/>
      <c r="BW451" s="381"/>
      <c r="BX451" s="381"/>
      <c r="BY451" s="381"/>
      <c r="BZ451" s="381"/>
      <c r="CA451" s="381"/>
      <c r="CB451" s="384"/>
      <c r="CC451" s="381"/>
      <c r="CD451" s="381"/>
      <c r="CE451" s="381"/>
      <c r="CF451" s="381"/>
      <c r="CG451" s="384"/>
      <c r="CH451" s="381"/>
      <c r="CI451" s="381"/>
      <c r="CJ451" s="381"/>
      <c r="CK451" s="385"/>
      <c r="CL451" s="406"/>
    </row>
    <row r="452" spans="1:90" ht="12.75" customHeight="1">
      <c r="A452" s="7"/>
      <c r="B452" s="7"/>
      <c r="C452" s="7"/>
      <c r="D452" s="16"/>
      <c r="E452" s="386"/>
      <c r="F452" s="382"/>
      <c r="G452" s="381"/>
      <c r="H452" s="381"/>
      <c r="I452" s="381"/>
      <c r="J452" s="382"/>
      <c r="K452" s="381"/>
      <c r="L452" s="381"/>
      <c r="M452" s="382"/>
      <c r="N452" s="382"/>
      <c r="O452" s="381"/>
      <c r="P452" s="381"/>
      <c r="Q452" s="381"/>
      <c r="R452" s="382"/>
      <c r="S452" s="381"/>
      <c r="T452" s="381"/>
      <c r="U452" s="405"/>
      <c r="V452" s="385"/>
      <c r="W452" s="381"/>
      <c r="X452" s="381"/>
      <c r="Y452" s="381"/>
      <c r="Z452" s="381"/>
      <c r="AA452" s="382"/>
      <c r="AB452" s="381"/>
      <c r="AC452" s="381"/>
      <c r="AD452" s="382"/>
      <c r="AE452" s="382"/>
      <c r="AF452" s="381"/>
      <c r="AG452" s="381"/>
      <c r="AH452" s="381"/>
      <c r="AI452" s="382"/>
      <c r="AJ452" s="381"/>
      <c r="AK452" s="385"/>
      <c r="AL452" s="381"/>
      <c r="AM452" s="381"/>
      <c r="AN452" s="381"/>
      <c r="AO452" s="381"/>
      <c r="AP452" s="381"/>
      <c r="AQ452" s="381"/>
      <c r="AR452" s="384"/>
      <c r="AS452" s="384"/>
      <c r="AT452" s="381"/>
      <c r="AU452" s="381"/>
      <c r="AV452" s="381"/>
      <c r="AW452" s="381"/>
      <c r="AX452" s="381"/>
      <c r="AY452" s="381"/>
      <c r="AZ452" s="384"/>
      <c r="BA452" s="384"/>
      <c r="BB452" s="385"/>
      <c r="BC452" s="390"/>
      <c r="BD452" s="390"/>
      <c r="BE452" s="381"/>
      <c r="BF452" s="381"/>
      <c r="BG452" s="381"/>
      <c r="BH452" s="381"/>
      <c r="BI452" s="381"/>
      <c r="BJ452" s="384"/>
      <c r="BK452" s="381"/>
      <c r="BL452" s="381"/>
      <c r="BM452" s="384"/>
      <c r="BN452" s="381"/>
      <c r="BO452" s="381"/>
      <c r="BP452" s="381"/>
      <c r="BQ452" s="381"/>
      <c r="BR452" s="384"/>
      <c r="BS452" s="381"/>
      <c r="BT452" s="385"/>
      <c r="BU452" s="381"/>
      <c r="BV452" s="381"/>
      <c r="BW452" s="381"/>
      <c r="BX452" s="381"/>
      <c r="BY452" s="381"/>
      <c r="BZ452" s="381"/>
      <c r="CA452" s="381"/>
      <c r="CB452" s="384"/>
      <c r="CC452" s="381"/>
      <c r="CD452" s="381"/>
      <c r="CE452" s="381"/>
      <c r="CF452" s="381"/>
      <c r="CG452" s="384"/>
      <c r="CH452" s="381"/>
      <c r="CI452" s="381"/>
      <c r="CJ452" s="381"/>
      <c r="CK452" s="385"/>
      <c r="CL452" s="406"/>
    </row>
    <row r="453" spans="1:90" ht="12.75" customHeight="1">
      <c r="A453" s="7"/>
      <c r="B453" s="7"/>
      <c r="C453" s="7"/>
      <c r="D453" s="16"/>
      <c r="E453" s="386"/>
      <c r="F453" s="382"/>
      <c r="G453" s="381"/>
      <c r="H453" s="381"/>
      <c r="I453" s="381"/>
      <c r="J453" s="382"/>
      <c r="K453" s="381"/>
      <c r="L453" s="381"/>
      <c r="M453" s="382"/>
      <c r="N453" s="382"/>
      <c r="O453" s="381"/>
      <c r="P453" s="381"/>
      <c r="Q453" s="381"/>
      <c r="R453" s="382"/>
      <c r="S453" s="381"/>
      <c r="T453" s="381"/>
      <c r="U453" s="405"/>
      <c r="V453" s="385"/>
      <c r="W453" s="381"/>
      <c r="X453" s="381"/>
      <c r="Y453" s="381"/>
      <c r="Z453" s="381"/>
      <c r="AA453" s="382"/>
      <c r="AB453" s="381"/>
      <c r="AC453" s="381"/>
      <c r="AD453" s="382"/>
      <c r="AE453" s="382"/>
      <c r="AF453" s="381"/>
      <c r="AG453" s="381"/>
      <c r="AH453" s="381"/>
      <c r="AI453" s="382"/>
      <c r="AJ453" s="381"/>
      <c r="AK453" s="385"/>
      <c r="AL453" s="381"/>
      <c r="AM453" s="381"/>
      <c r="AN453" s="381"/>
      <c r="AO453" s="381"/>
      <c r="AP453" s="381"/>
      <c r="AQ453" s="381"/>
      <c r="AR453" s="384"/>
      <c r="AS453" s="384"/>
      <c r="AT453" s="381"/>
      <c r="AU453" s="381"/>
      <c r="AV453" s="381"/>
      <c r="AW453" s="381"/>
      <c r="AX453" s="381"/>
      <c r="AY453" s="381"/>
      <c r="AZ453" s="384"/>
      <c r="BA453" s="384"/>
      <c r="BB453" s="385"/>
      <c r="BC453" s="390"/>
      <c r="BD453" s="390"/>
      <c r="BE453" s="381"/>
      <c r="BF453" s="381"/>
      <c r="BG453" s="381"/>
      <c r="BH453" s="381"/>
      <c r="BI453" s="381"/>
      <c r="BJ453" s="384"/>
      <c r="BK453" s="381"/>
      <c r="BL453" s="381"/>
      <c r="BM453" s="384"/>
      <c r="BN453" s="381"/>
      <c r="BO453" s="381"/>
      <c r="BP453" s="381"/>
      <c r="BQ453" s="381"/>
      <c r="BR453" s="384"/>
      <c r="BS453" s="381"/>
      <c r="BT453" s="385"/>
      <c r="BU453" s="381"/>
      <c r="BV453" s="381"/>
      <c r="BW453" s="381"/>
      <c r="BX453" s="381"/>
      <c r="BY453" s="381"/>
      <c r="BZ453" s="381"/>
      <c r="CA453" s="381"/>
      <c r="CB453" s="384"/>
      <c r="CC453" s="381"/>
      <c r="CD453" s="381"/>
      <c r="CE453" s="381"/>
      <c r="CF453" s="381"/>
      <c r="CG453" s="384"/>
      <c r="CH453" s="381"/>
      <c r="CI453" s="381"/>
      <c r="CJ453" s="381"/>
      <c r="CK453" s="385"/>
      <c r="CL453" s="406"/>
    </row>
    <row r="454" spans="1:90" ht="12.75" customHeight="1">
      <c r="A454" s="7"/>
      <c r="B454" s="7"/>
      <c r="C454" s="7"/>
      <c r="D454" s="16"/>
      <c r="E454" s="386"/>
      <c r="F454" s="382"/>
      <c r="G454" s="381"/>
      <c r="H454" s="381"/>
      <c r="I454" s="381"/>
      <c r="J454" s="382"/>
      <c r="K454" s="381"/>
      <c r="L454" s="381"/>
      <c r="M454" s="382"/>
      <c r="N454" s="382"/>
      <c r="O454" s="381"/>
      <c r="P454" s="381"/>
      <c r="Q454" s="381"/>
      <c r="R454" s="382"/>
      <c r="S454" s="381"/>
      <c r="T454" s="381"/>
      <c r="U454" s="405"/>
      <c r="V454" s="385"/>
      <c r="W454" s="381"/>
      <c r="X454" s="381"/>
      <c r="Y454" s="381"/>
      <c r="Z454" s="381"/>
      <c r="AA454" s="382"/>
      <c r="AB454" s="381"/>
      <c r="AC454" s="381"/>
      <c r="AD454" s="382"/>
      <c r="AE454" s="382"/>
      <c r="AF454" s="381"/>
      <c r="AG454" s="381"/>
      <c r="AH454" s="381"/>
      <c r="AI454" s="382"/>
      <c r="AJ454" s="381"/>
      <c r="AK454" s="385"/>
      <c r="AL454" s="381"/>
      <c r="AM454" s="381"/>
      <c r="AN454" s="381"/>
      <c r="AO454" s="381"/>
      <c r="AP454" s="381"/>
      <c r="AQ454" s="381"/>
      <c r="AR454" s="384"/>
      <c r="AS454" s="384"/>
      <c r="AT454" s="381"/>
      <c r="AU454" s="381"/>
      <c r="AV454" s="381"/>
      <c r="AW454" s="381"/>
      <c r="AX454" s="381"/>
      <c r="AY454" s="381"/>
      <c r="AZ454" s="384"/>
      <c r="BA454" s="384"/>
      <c r="BB454" s="385"/>
      <c r="BC454" s="390"/>
      <c r="BD454" s="390"/>
      <c r="BE454" s="381"/>
      <c r="BF454" s="381"/>
      <c r="BG454" s="381"/>
      <c r="BH454" s="381"/>
      <c r="BI454" s="381"/>
      <c r="BJ454" s="384"/>
      <c r="BK454" s="381"/>
      <c r="BL454" s="381"/>
      <c r="BM454" s="384"/>
      <c r="BN454" s="381"/>
      <c r="BO454" s="381"/>
      <c r="BP454" s="381"/>
      <c r="BQ454" s="381"/>
      <c r="BR454" s="384"/>
      <c r="BS454" s="381"/>
      <c r="BT454" s="385"/>
      <c r="BU454" s="381"/>
      <c r="BV454" s="381"/>
      <c r="BW454" s="381"/>
      <c r="BX454" s="381"/>
      <c r="BY454" s="381"/>
      <c r="BZ454" s="381"/>
      <c r="CA454" s="381"/>
      <c r="CB454" s="384"/>
      <c r="CC454" s="381"/>
      <c r="CD454" s="381"/>
      <c r="CE454" s="381"/>
      <c r="CF454" s="381"/>
      <c r="CG454" s="384"/>
      <c r="CH454" s="381"/>
      <c r="CI454" s="381"/>
      <c r="CJ454" s="381"/>
      <c r="CK454" s="385"/>
      <c r="CL454" s="406"/>
    </row>
    <row r="455" spans="1:90" ht="12.75" customHeight="1">
      <c r="A455" s="7"/>
      <c r="B455" s="7"/>
      <c r="C455" s="7"/>
      <c r="D455" s="16"/>
      <c r="E455" s="386"/>
      <c r="F455" s="382"/>
      <c r="G455" s="381"/>
      <c r="H455" s="381"/>
      <c r="I455" s="381"/>
      <c r="J455" s="382"/>
      <c r="K455" s="381"/>
      <c r="L455" s="381"/>
      <c r="M455" s="382"/>
      <c r="N455" s="382"/>
      <c r="O455" s="381"/>
      <c r="P455" s="381"/>
      <c r="Q455" s="381"/>
      <c r="R455" s="382"/>
      <c r="S455" s="381"/>
      <c r="T455" s="381"/>
      <c r="U455" s="405"/>
      <c r="V455" s="385"/>
      <c r="W455" s="381"/>
      <c r="X455" s="381"/>
      <c r="Y455" s="381"/>
      <c r="Z455" s="381"/>
      <c r="AA455" s="382"/>
      <c r="AB455" s="381"/>
      <c r="AC455" s="381"/>
      <c r="AD455" s="382"/>
      <c r="AE455" s="382"/>
      <c r="AF455" s="381"/>
      <c r="AG455" s="381"/>
      <c r="AH455" s="381"/>
      <c r="AI455" s="382"/>
      <c r="AJ455" s="381"/>
      <c r="AK455" s="385"/>
      <c r="AL455" s="381"/>
      <c r="AM455" s="381"/>
      <c r="AN455" s="381"/>
      <c r="AO455" s="381"/>
      <c r="AP455" s="381"/>
      <c r="AQ455" s="381"/>
      <c r="AR455" s="384"/>
      <c r="AS455" s="384"/>
      <c r="AT455" s="381"/>
      <c r="AU455" s="381"/>
      <c r="AV455" s="381"/>
      <c r="AW455" s="381"/>
      <c r="AX455" s="381"/>
      <c r="AY455" s="381"/>
      <c r="AZ455" s="384"/>
      <c r="BA455" s="384"/>
      <c r="BB455" s="385"/>
      <c r="BC455" s="390"/>
      <c r="BD455" s="390"/>
      <c r="BE455" s="381"/>
      <c r="BF455" s="381"/>
      <c r="BG455" s="381"/>
      <c r="BH455" s="381"/>
      <c r="BI455" s="381"/>
      <c r="BJ455" s="384"/>
      <c r="BK455" s="381"/>
      <c r="BL455" s="381"/>
      <c r="BM455" s="384"/>
      <c r="BN455" s="381"/>
      <c r="BO455" s="381"/>
      <c r="BP455" s="381"/>
      <c r="BQ455" s="381"/>
      <c r="BR455" s="384"/>
      <c r="BS455" s="381"/>
      <c r="BT455" s="385"/>
      <c r="BU455" s="381"/>
      <c r="BV455" s="381"/>
      <c r="BW455" s="381"/>
      <c r="BX455" s="381"/>
      <c r="BY455" s="381"/>
      <c r="BZ455" s="381"/>
      <c r="CA455" s="381"/>
      <c r="CB455" s="384"/>
      <c r="CC455" s="381"/>
      <c r="CD455" s="381"/>
      <c r="CE455" s="381"/>
      <c r="CF455" s="381"/>
      <c r="CG455" s="384"/>
      <c r="CH455" s="381"/>
      <c r="CI455" s="381"/>
      <c r="CJ455" s="381"/>
      <c r="CK455" s="385"/>
      <c r="CL455" s="406"/>
    </row>
    <row r="456" spans="1:90" ht="12.75" customHeight="1">
      <c r="A456" s="7"/>
      <c r="B456" s="7"/>
      <c r="C456" s="7"/>
      <c r="D456" s="16"/>
      <c r="E456" s="386"/>
      <c r="F456" s="382"/>
      <c r="G456" s="381"/>
      <c r="H456" s="381"/>
      <c r="I456" s="381"/>
      <c r="J456" s="382"/>
      <c r="K456" s="381"/>
      <c r="L456" s="381"/>
      <c r="M456" s="382"/>
      <c r="N456" s="382"/>
      <c r="O456" s="381"/>
      <c r="P456" s="381"/>
      <c r="Q456" s="381"/>
      <c r="R456" s="382"/>
      <c r="S456" s="381"/>
      <c r="T456" s="381"/>
      <c r="U456" s="405"/>
      <c r="V456" s="385"/>
      <c r="W456" s="381"/>
      <c r="X456" s="381"/>
      <c r="Y456" s="381"/>
      <c r="Z456" s="381"/>
      <c r="AA456" s="382"/>
      <c r="AB456" s="381"/>
      <c r="AC456" s="381"/>
      <c r="AD456" s="382"/>
      <c r="AE456" s="382"/>
      <c r="AF456" s="381"/>
      <c r="AG456" s="381"/>
      <c r="AH456" s="381"/>
      <c r="AI456" s="382"/>
      <c r="AJ456" s="381"/>
      <c r="AK456" s="385"/>
      <c r="AL456" s="381"/>
      <c r="AM456" s="381"/>
      <c r="AN456" s="381"/>
      <c r="AO456" s="381"/>
      <c r="AP456" s="381"/>
      <c r="AQ456" s="381"/>
      <c r="AR456" s="384"/>
      <c r="AS456" s="384"/>
      <c r="AT456" s="381"/>
      <c r="AU456" s="381"/>
      <c r="AV456" s="381"/>
      <c r="AW456" s="381"/>
      <c r="AX456" s="381"/>
      <c r="AY456" s="381"/>
      <c r="AZ456" s="384"/>
      <c r="BA456" s="384"/>
      <c r="BB456" s="385"/>
      <c r="BC456" s="390"/>
      <c r="BD456" s="390"/>
      <c r="BE456" s="381"/>
      <c r="BF456" s="381"/>
      <c r="BG456" s="381"/>
      <c r="BH456" s="381"/>
      <c r="BI456" s="381"/>
      <c r="BJ456" s="384"/>
      <c r="BK456" s="381"/>
      <c r="BL456" s="381"/>
      <c r="BM456" s="384"/>
      <c r="BN456" s="381"/>
      <c r="BO456" s="381"/>
      <c r="BP456" s="381"/>
      <c r="BQ456" s="381"/>
      <c r="BR456" s="384"/>
      <c r="BS456" s="381"/>
      <c r="BT456" s="385"/>
      <c r="BU456" s="381"/>
      <c r="BV456" s="381"/>
      <c r="BW456" s="381"/>
      <c r="BX456" s="381"/>
      <c r="BY456" s="381"/>
      <c r="BZ456" s="381"/>
      <c r="CA456" s="381"/>
      <c r="CB456" s="384"/>
      <c r="CC456" s="381"/>
      <c r="CD456" s="381"/>
      <c r="CE456" s="381"/>
      <c r="CF456" s="381"/>
      <c r="CG456" s="384"/>
      <c r="CH456" s="381"/>
      <c r="CI456" s="381"/>
      <c r="CJ456" s="381"/>
      <c r="CK456" s="385"/>
      <c r="CL456" s="406"/>
    </row>
    <row r="457" spans="1:90" ht="12.75" customHeight="1">
      <c r="A457" s="7"/>
      <c r="B457" s="7"/>
      <c r="C457" s="7"/>
      <c r="D457" s="16"/>
      <c r="E457" s="386"/>
      <c r="F457" s="382"/>
      <c r="G457" s="381"/>
      <c r="H457" s="381"/>
      <c r="I457" s="381"/>
      <c r="J457" s="382"/>
      <c r="K457" s="381"/>
      <c r="L457" s="381"/>
      <c r="M457" s="382"/>
      <c r="N457" s="382"/>
      <c r="O457" s="381"/>
      <c r="P457" s="381"/>
      <c r="Q457" s="381"/>
      <c r="R457" s="382"/>
      <c r="S457" s="381"/>
      <c r="T457" s="381"/>
      <c r="U457" s="405"/>
      <c r="V457" s="385"/>
      <c r="W457" s="381"/>
      <c r="X457" s="381"/>
      <c r="Y457" s="381"/>
      <c r="Z457" s="381"/>
      <c r="AA457" s="382"/>
      <c r="AB457" s="381"/>
      <c r="AC457" s="381"/>
      <c r="AD457" s="382"/>
      <c r="AE457" s="382"/>
      <c r="AF457" s="381"/>
      <c r="AG457" s="381"/>
      <c r="AH457" s="381"/>
      <c r="AI457" s="382"/>
      <c r="AJ457" s="381"/>
      <c r="AK457" s="385"/>
      <c r="AL457" s="381"/>
      <c r="AM457" s="381"/>
      <c r="AN457" s="381"/>
      <c r="AO457" s="381"/>
      <c r="AP457" s="381"/>
      <c r="AQ457" s="381"/>
      <c r="AR457" s="384"/>
      <c r="AS457" s="384"/>
      <c r="AT457" s="381"/>
      <c r="AU457" s="381"/>
      <c r="AV457" s="381"/>
      <c r="AW457" s="381"/>
      <c r="AX457" s="381"/>
      <c r="AY457" s="381"/>
      <c r="AZ457" s="384"/>
      <c r="BA457" s="384"/>
      <c r="BB457" s="385"/>
      <c r="BC457" s="390"/>
      <c r="BD457" s="390"/>
      <c r="BE457" s="381"/>
      <c r="BF457" s="381"/>
      <c r="BG457" s="381"/>
      <c r="BH457" s="381"/>
      <c r="BI457" s="381"/>
      <c r="BJ457" s="384"/>
      <c r="BK457" s="381"/>
      <c r="BL457" s="381"/>
      <c r="BM457" s="384"/>
      <c r="BN457" s="381"/>
      <c r="BO457" s="381"/>
      <c r="BP457" s="381"/>
      <c r="BQ457" s="381"/>
      <c r="BR457" s="384"/>
      <c r="BS457" s="381"/>
      <c r="BT457" s="385"/>
      <c r="BU457" s="381"/>
      <c r="BV457" s="381"/>
      <c r="BW457" s="381"/>
      <c r="BX457" s="381"/>
      <c r="BY457" s="381"/>
      <c r="BZ457" s="381"/>
      <c r="CA457" s="381"/>
      <c r="CB457" s="384"/>
      <c r="CC457" s="381"/>
      <c r="CD457" s="381"/>
      <c r="CE457" s="381"/>
      <c r="CF457" s="381"/>
      <c r="CG457" s="384"/>
      <c r="CH457" s="381"/>
      <c r="CI457" s="381"/>
      <c r="CJ457" s="381"/>
      <c r="CK457" s="385"/>
      <c r="CL457" s="406"/>
    </row>
    <row r="458" spans="1:90" ht="12.75" customHeight="1">
      <c r="A458" s="7"/>
      <c r="B458" s="7"/>
      <c r="C458" s="7"/>
      <c r="D458" s="16"/>
      <c r="E458" s="386"/>
      <c r="F458" s="382"/>
      <c r="G458" s="381"/>
      <c r="H458" s="381"/>
      <c r="I458" s="381"/>
      <c r="J458" s="382"/>
      <c r="K458" s="381"/>
      <c r="L458" s="381"/>
      <c r="M458" s="382"/>
      <c r="N458" s="382"/>
      <c r="O458" s="381"/>
      <c r="P458" s="381"/>
      <c r="Q458" s="381"/>
      <c r="R458" s="382"/>
      <c r="S458" s="381"/>
      <c r="T458" s="381"/>
      <c r="U458" s="405"/>
      <c r="V458" s="385"/>
      <c r="W458" s="381"/>
      <c r="X458" s="381"/>
      <c r="Y458" s="381"/>
      <c r="Z458" s="381"/>
      <c r="AA458" s="382"/>
      <c r="AB458" s="381"/>
      <c r="AC458" s="381"/>
      <c r="AD458" s="382"/>
      <c r="AE458" s="382"/>
      <c r="AF458" s="381"/>
      <c r="AG458" s="381"/>
      <c r="AH458" s="381"/>
      <c r="AI458" s="382"/>
      <c r="AJ458" s="381"/>
      <c r="AK458" s="385"/>
      <c r="AL458" s="381"/>
      <c r="AM458" s="381"/>
      <c r="AN458" s="381"/>
      <c r="AO458" s="381"/>
      <c r="AP458" s="381"/>
      <c r="AQ458" s="381"/>
      <c r="AR458" s="384"/>
      <c r="AS458" s="384"/>
      <c r="AT458" s="381"/>
      <c r="AU458" s="381"/>
      <c r="AV458" s="381"/>
      <c r="AW458" s="381"/>
      <c r="AX458" s="381"/>
      <c r="AY458" s="381"/>
      <c r="AZ458" s="384"/>
      <c r="BA458" s="384"/>
      <c r="BB458" s="385"/>
      <c r="BC458" s="390"/>
      <c r="BD458" s="390"/>
      <c r="BE458" s="381"/>
      <c r="BF458" s="381"/>
      <c r="BG458" s="381"/>
      <c r="BH458" s="381"/>
      <c r="BI458" s="381"/>
      <c r="BJ458" s="384"/>
      <c r="BK458" s="381"/>
      <c r="BL458" s="381"/>
      <c r="BM458" s="384"/>
      <c r="BN458" s="381"/>
      <c r="BO458" s="381"/>
      <c r="BP458" s="381"/>
      <c r="BQ458" s="381"/>
      <c r="BR458" s="384"/>
      <c r="BS458" s="381"/>
      <c r="BT458" s="385"/>
      <c r="BU458" s="381"/>
      <c r="BV458" s="381"/>
      <c r="BW458" s="381"/>
      <c r="BX458" s="381"/>
      <c r="BY458" s="381"/>
      <c r="BZ458" s="381"/>
      <c r="CA458" s="381"/>
      <c r="CB458" s="384"/>
      <c r="CC458" s="381"/>
      <c r="CD458" s="381"/>
      <c r="CE458" s="381"/>
      <c r="CF458" s="381"/>
      <c r="CG458" s="384"/>
      <c r="CH458" s="381"/>
      <c r="CI458" s="381"/>
      <c r="CJ458" s="381"/>
      <c r="CK458" s="385"/>
      <c r="CL458" s="406"/>
    </row>
    <row r="459" spans="1:90" ht="12.75" customHeight="1">
      <c r="A459" s="7"/>
      <c r="B459" s="7"/>
      <c r="C459" s="7"/>
      <c r="D459" s="16"/>
      <c r="E459" s="386"/>
      <c r="F459" s="382"/>
      <c r="G459" s="381"/>
      <c r="H459" s="381"/>
      <c r="I459" s="381"/>
      <c r="J459" s="382"/>
      <c r="K459" s="381"/>
      <c r="L459" s="381"/>
      <c r="M459" s="382"/>
      <c r="N459" s="382"/>
      <c r="O459" s="381"/>
      <c r="P459" s="381"/>
      <c r="Q459" s="381"/>
      <c r="R459" s="382"/>
      <c r="S459" s="381"/>
      <c r="T459" s="381"/>
      <c r="U459" s="405"/>
      <c r="V459" s="385"/>
      <c r="W459" s="381"/>
      <c r="X459" s="381"/>
      <c r="Y459" s="381"/>
      <c r="Z459" s="381"/>
      <c r="AA459" s="382"/>
      <c r="AB459" s="381"/>
      <c r="AC459" s="381"/>
      <c r="AD459" s="382"/>
      <c r="AE459" s="382"/>
      <c r="AF459" s="381"/>
      <c r="AG459" s="381"/>
      <c r="AH459" s="381"/>
      <c r="AI459" s="382"/>
      <c r="AJ459" s="381"/>
      <c r="AK459" s="385"/>
      <c r="AL459" s="381"/>
      <c r="AM459" s="381"/>
      <c r="AN459" s="381"/>
      <c r="AO459" s="381"/>
      <c r="AP459" s="381"/>
      <c r="AQ459" s="381"/>
      <c r="AR459" s="384"/>
      <c r="AS459" s="384"/>
      <c r="AT459" s="381"/>
      <c r="AU459" s="381"/>
      <c r="AV459" s="381"/>
      <c r="AW459" s="381"/>
      <c r="AX459" s="381"/>
      <c r="AY459" s="381"/>
      <c r="AZ459" s="384"/>
      <c r="BA459" s="384"/>
      <c r="BB459" s="385"/>
      <c r="BC459" s="390"/>
      <c r="BD459" s="390"/>
      <c r="BE459" s="381"/>
      <c r="BF459" s="381"/>
      <c r="BG459" s="381"/>
      <c r="BH459" s="381"/>
      <c r="BI459" s="381"/>
      <c r="BJ459" s="384"/>
      <c r="BK459" s="381"/>
      <c r="BL459" s="381"/>
      <c r="BM459" s="384"/>
      <c r="BN459" s="381"/>
      <c r="BO459" s="381"/>
      <c r="BP459" s="381"/>
      <c r="BQ459" s="381"/>
      <c r="BR459" s="384"/>
      <c r="BS459" s="381"/>
      <c r="BT459" s="385"/>
      <c r="BU459" s="381"/>
      <c r="BV459" s="381"/>
      <c r="BW459" s="381"/>
      <c r="BX459" s="381"/>
      <c r="BY459" s="381"/>
      <c r="BZ459" s="381"/>
      <c r="CA459" s="381"/>
      <c r="CB459" s="384"/>
      <c r="CC459" s="381"/>
      <c r="CD459" s="381"/>
      <c r="CE459" s="381"/>
      <c r="CF459" s="381"/>
      <c r="CG459" s="384"/>
      <c r="CH459" s="381"/>
      <c r="CI459" s="381"/>
      <c r="CJ459" s="381"/>
      <c r="CK459" s="385"/>
      <c r="CL459" s="406"/>
    </row>
    <row r="460" spans="1:90" ht="12.75" customHeight="1">
      <c r="A460" s="7"/>
      <c r="B460" s="7"/>
      <c r="C460" s="7"/>
      <c r="D460" s="16"/>
      <c r="E460" s="386"/>
      <c r="F460" s="382"/>
      <c r="G460" s="381"/>
      <c r="H460" s="381"/>
      <c r="I460" s="381"/>
      <c r="J460" s="382"/>
      <c r="K460" s="381"/>
      <c r="L460" s="381"/>
      <c r="M460" s="382"/>
      <c r="N460" s="382"/>
      <c r="O460" s="381"/>
      <c r="P460" s="381"/>
      <c r="Q460" s="381"/>
      <c r="R460" s="382"/>
      <c r="S460" s="381"/>
      <c r="T460" s="381"/>
      <c r="U460" s="405"/>
      <c r="V460" s="385"/>
      <c r="W460" s="381"/>
      <c r="X460" s="381"/>
      <c r="Y460" s="381"/>
      <c r="Z460" s="381"/>
      <c r="AA460" s="382"/>
      <c r="AB460" s="381"/>
      <c r="AC460" s="381"/>
      <c r="AD460" s="382"/>
      <c r="AE460" s="382"/>
      <c r="AF460" s="381"/>
      <c r="AG460" s="381"/>
      <c r="AH460" s="381"/>
      <c r="AI460" s="382"/>
      <c r="AJ460" s="381"/>
      <c r="AK460" s="385"/>
      <c r="AL460" s="381"/>
      <c r="AM460" s="381"/>
      <c r="AN460" s="381"/>
      <c r="AO460" s="381"/>
      <c r="AP460" s="381"/>
      <c r="AQ460" s="381"/>
      <c r="AR460" s="384"/>
      <c r="AS460" s="384"/>
      <c r="AT460" s="381"/>
      <c r="AU460" s="381"/>
      <c r="AV460" s="381"/>
      <c r="AW460" s="381"/>
      <c r="AX460" s="381"/>
      <c r="AY460" s="381"/>
      <c r="AZ460" s="384"/>
      <c r="BA460" s="384"/>
      <c r="BB460" s="385"/>
      <c r="BC460" s="390"/>
      <c r="BD460" s="390"/>
      <c r="BE460" s="381"/>
      <c r="BF460" s="381"/>
      <c r="BG460" s="381"/>
      <c r="BH460" s="381"/>
      <c r="BI460" s="381"/>
      <c r="BJ460" s="384"/>
      <c r="BK460" s="381"/>
      <c r="BL460" s="381"/>
      <c r="BM460" s="384"/>
      <c r="BN460" s="381"/>
      <c r="BO460" s="381"/>
      <c r="BP460" s="381"/>
      <c r="BQ460" s="381"/>
      <c r="BR460" s="384"/>
      <c r="BS460" s="381"/>
      <c r="BT460" s="385"/>
      <c r="BU460" s="381"/>
      <c r="BV460" s="381"/>
      <c r="BW460" s="381"/>
      <c r="BX460" s="381"/>
      <c r="BY460" s="381"/>
      <c r="BZ460" s="381"/>
      <c r="CA460" s="381"/>
      <c r="CB460" s="384"/>
      <c r="CC460" s="381"/>
      <c r="CD460" s="381"/>
      <c r="CE460" s="381"/>
      <c r="CF460" s="381"/>
      <c r="CG460" s="384"/>
      <c r="CH460" s="381"/>
      <c r="CI460" s="381"/>
      <c r="CJ460" s="381"/>
      <c r="CK460" s="385"/>
      <c r="CL460" s="406"/>
    </row>
    <row r="461" spans="1:90" ht="12.75" customHeight="1">
      <c r="A461" s="7"/>
      <c r="B461" s="7"/>
      <c r="C461" s="7"/>
      <c r="D461" s="16"/>
      <c r="E461" s="386"/>
      <c r="F461" s="382"/>
      <c r="G461" s="381"/>
      <c r="H461" s="381"/>
      <c r="I461" s="381"/>
      <c r="J461" s="382"/>
      <c r="K461" s="381"/>
      <c r="L461" s="381"/>
      <c r="M461" s="382"/>
      <c r="N461" s="382"/>
      <c r="O461" s="381"/>
      <c r="P461" s="381"/>
      <c r="Q461" s="381"/>
      <c r="R461" s="382"/>
      <c r="S461" s="381"/>
      <c r="T461" s="381"/>
      <c r="U461" s="405"/>
      <c r="V461" s="385"/>
      <c r="W461" s="381"/>
      <c r="X461" s="381"/>
      <c r="Y461" s="381"/>
      <c r="Z461" s="381"/>
      <c r="AA461" s="382"/>
      <c r="AB461" s="381"/>
      <c r="AC461" s="381"/>
      <c r="AD461" s="382"/>
      <c r="AE461" s="382"/>
      <c r="AF461" s="381"/>
      <c r="AG461" s="381"/>
      <c r="AH461" s="381"/>
      <c r="AI461" s="382"/>
      <c r="AJ461" s="381"/>
      <c r="AK461" s="385"/>
      <c r="AL461" s="381"/>
      <c r="AM461" s="381"/>
      <c r="AN461" s="381"/>
      <c r="AO461" s="381"/>
      <c r="AP461" s="381"/>
      <c r="AQ461" s="381"/>
      <c r="AR461" s="384"/>
      <c r="AS461" s="384"/>
      <c r="AT461" s="381"/>
      <c r="AU461" s="381"/>
      <c r="AV461" s="381"/>
      <c r="AW461" s="381"/>
      <c r="AX461" s="381"/>
      <c r="AY461" s="381"/>
      <c r="AZ461" s="384"/>
      <c r="BA461" s="384"/>
      <c r="BB461" s="385"/>
      <c r="BC461" s="390"/>
      <c r="BD461" s="390"/>
      <c r="BE461" s="381"/>
      <c r="BF461" s="381"/>
      <c r="BG461" s="381"/>
      <c r="BH461" s="381"/>
      <c r="BI461" s="381"/>
      <c r="BJ461" s="384"/>
      <c r="BK461" s="381"/>
      <c r="BL461" s="381"/>
      <c r="BM461" s="384"/>
      <c r="BN461" s="381"/>
      <c r="BO461" s="381"/>
      <c r="BP461" s="381"/>
      <c r="BQ461" s="381"/>
      <c r="BR461" s="384"/>
      <c r="BS461" s="381"/>
      <c r="BT461" s="385"/>
      <c r="BU461" s="381"/>
      <c r="BV461" s="381"/>
      <c r="BW461" s="381"/>
      <c r="BX461" s="381"/>
      <c r="BY461" s="381"/>
      <c r="BZ461" s="381"/>
      <c r="CA461" s="381"/>
      <c r="CB461" s="384"/>
      <c r="CC461" s="381"/>
      <c r="CD461" s="381"/>
      <c r="CE461" s="381"/>
      <c r="CF461" s="381"/>
      <c r="CG461" s="384"/>
      <c r="CH461" s="381"/>
      <c r="CI461" s="381"/>
      <c r="CJ461" s="381"/>
      <c r="CK461" s="385"/>
      <c r="CL461" s="406"/>
    </row>
    <row r="462" spans="1:90" ht="12.75" customHeight="1">
      <c r="A462" s="7"/>
      <c r="B462" s="7"/>
      <c r="C462" s="7"/>
      <c r="D462" s="16"/>
      <c r="E462" s="386"/>
      <c r="F462" s="382"/>
      <c r="G462" s="381"/>
      <c r="H462" s="381"/>
      <c r="I462" s="381"/>
      <c r="J462" s="382"/>
      <c r="K462" s="381"/>
      <c r="L462" s="381"/>
      <c r="M462" s="382"/>
      <c r="N462" s="382"/>
      <c r="O462" s="381"/>
      <c r="P462" s="381"/>
      <c r="Q462" s="381"/>
      <c r="R462" s="382"/>
      <c r="S462" s="381"/>
      <c r="T462" s="381"/>
      <c r="U462" s="405"/>
      <c r="V462" s="385"/>
      <c r="W462" s="381"/>
      <c r="X462" s="381"/>
      <c r="Y462" s="381"/>
      <c r="Z462" s="381"/>
      <c r="AA462" s="382"/>
      <c r="AB462" s="381"/>
      <c r="AC462" s="381"/>
      <c r="AD462" s="382"/>
      <c r="AE462" s="382"/>
      <c r="AF462" s="381"/>
      <c r="AG462" s="381"/>
      <c r="AH462" s="381"/>
      <c r="AI462" s="382"/>
      <c r="AJ462" s="381"/>
      <c r="AK462" s="385"/>
      <c r="AL462" s="381"/>
      <c r="AM462" s="381"/>
      <c r="AN462" s="381"/>
      <c r="AO462" s="381"/>
      <c r="AP462" s="381"/>
      <c r="AQ462" s="381"/>
      <c r="AR462" s="384"/>
      <c r="AS462" s="384"/>
      <c r="AT462" s="381"/>
      <c r="AU462" s="381"/>
      <c r="AV462" s="381"/>
      <c r="AW462" s="381"/>
      <c r="AX462" s="381"/>
      <c r="AY462" s="381"/>
      <c r="AZ462" s="384"/>
      <c r="BA462" s="384"/>
      <c r="BB462" s="385"/>
      <c r="BC462" s="390"/>
      <c r="BD462" s="390"/>
      <c r="BE462" s="381"/>
      <c r="BF462" s="381"/>
      <c r="BG462" s="381"/>
      <c r="BH462" s="381"/>
      <c r="BI462" s="381"/>
      <c r="BJ462" s="384"/>
      <c r="BK462" s="381"/>
      <c r="BL462" s="381"/>
      <c r="BM462" s="384"/>
      <c r="BN462" s="381"/>
      <c r="BO462" s="381"/>
      <c r="BP462" s="381"/>
      <c r="BQ462" s="381"/>
      <c r="BR462" s="384"/>
      <c r="BS462" s="381"/>
      <c r="BT462" s="385"/>
      <c r="BU462" s="381"/>
      <c r="BV462" s="381"/>
      <c r="BW462" s="381"/>
      <c r="BX462" s="381"/>
      <c r="BY462" s="381"/>
      <c r="BZ462" s="381"/>
      <c r="CA462" s="381"/>
      <c r="CB462" s="384"/>
      <c r="CC462" s="381"/>
      <c r="CD462" s="381"/>
      <c r="CE462" s="381"/>
      <c r="CF462" s="381"/>
      <c r="CG462" s="384"/>
      <c r="CH462" s="381"/>
      <c r="CI462" s="381"/>
      <c r="CJ462" s="381"/>
      <c r="CK462" s="385"/>
      <c r="CL462" s="406"/>
    </row>
    <row r="463" spans="1:90" ht="12.75" customHeight="1">
      <c r="A463" s="7"/>
      <c r="B463" s="7"/>
      <c r="C463" s="7"/>
      <c r="D463" s="16"/>
      <c r="E463" s="386"/>
      <c r="F463" s="382"/>
      <c r="G463" s="381"/>
      <c r="H463" s="381"/>
      <c r="I463" s="381"/>
      <c r="J463" s="382"/>
      <c r="K463" s="381"/>
      <c r="L463" s="381"/>
      <c r="M463" s="382"/>
      <c r="N463" s="382"/>
      <c r="O463" s="381"/>
      <c r="P463" s="381"/>
      <c r="Q463" s="381"/>
      <c r="R463" s="382"/>
      <c r="S463" s="381"/>
      <c r="T463" s="381"/>
      <c r="U463" s="405"/>
      <c r="V463" s="385"/>
      <c r="W463" s="381"/>
      <c r="X463" s="381"/>
      <c r="Y463" s="381"/>
      <c r="Z463" s="381"/>
      <c r="AA463" s="382"/>
      <c r="AB463" s="381"/>
      <c r="AC463" s="381"/>
      <c r="AD463" s="382"/>
      <c r="AE463" s="382"/>
      <c r="AF463" s="381"/>
      <c r="AG463" s="381"/>
      <c r="AH463" s="381"/>
      <c r="AI463" s="382"/>
      <c r="AJ463" s="381"/>
      <c r="AK463" s="385"/>
      <c r="AL463" s="381"/>
      <c r="AM463" s="381"/>
      <c r="AN463" s="381"/>
      <c r="AO463" s="381"/>
      <c r="AP463" s="381"/>
      <c r="AQ463" s="381"/>
      <c r="AR463" s="384"/>
      <c r="AS463" s="384"/>
      <c r="AT463" s="381"/>
      <c r="AU463" s="381"/>
      <c r="AV463" s="381"/>
      <c r="AW463" s="381"/>
      <c r="AX463" s="381"/>
      <c r="AY463" s="381"/>
      <c r="AZ463" s="384"/>
      <c r="BA463" s="384"/>
      <c r="BB463" s="385"/>
      <c r="BC463" s="390"/>
      <c r="BD463" s="390"/>
      <c r="BE463" s="381"/>
      <c r="BF463" s="381"/>
      <c r="BG463" s="381"/>
      <c r="BH463" s="381"/>
      <c r="BI463" s="381"/>
      <c r="BJ463" s="384"/>
      <c r="BK463" s="381"/>
      <c r="BL463" s="381"/>
      <c r="BM463" s="384"/>
      <c r="BN463" s="381"/>
      <c r="BO463" s="381"/>
      <c r="BP463" s="381"/>
      <c r="BQ463" s="381"/>
      <c r="BR463" s="384"/>
      <c r="BS463" s="381"/>
      <c r="BT463" s="385"/>
      <c r="BU463" s="381"/>
      <c r="BV463" s="381"/>
      <c r="BW463" s="381"/>
      <c r="BX463" s="381"/>
      <c r="BY463" s="381"/>
      <c r="BZ463" s="381"/>
      <c r="CA463" s="381"/>
      <c r="CB463" s="384"/>
      <c r="CC463" s="381"/>
      <c r="CD463" s="381"/>
      <c r="CE463" s="381"/>
      <c r="CF463" s="381"/>
      <c r="CG463" s="384"/>
      <c r="CH463" s="381"/>
      <c r="CI463" s="381"/>
      <c r="CJ463" s="381"/>
      <c r="CK463" s="385"/>
      <c r="CL463" s="406"/>
    </row>
    <row r="464" spans="1:90" ht="12.75" customHeight="1">
      <c r="A464" s="7"/>
      <c r="B464" s="7"/>
      <c r="C464" s="7"/>
      <c r="D464" s="16"/>
      <c r="E464" s="386"/>
      <c r="F464" s="382"/>
      <c r="G464" s="381"/>
      <c r="H464" s="381"/>
      <c r="I464" s="381"/>
      <c r="J464" s="382"/>
      <c r="K464" s="381"/>
      <c r="L464" s="381"/>
      <c r="M464" s="382"/>
      <c r="N464" s="382"/>
      <c r="O464" s="381"/>
      <c r="P464" s="381"/>
      <c r="Q464" s="381"/>
      <c r="R464" s="382"/>
      <c r="S464" s="381"/>
      <c r="T464" s="381"/>
      <c r="U464" s="405"/>
      <c r="V464" s="385"/>
      <c r="W464" s="381"/>
      <c r="X464" s="381"/>
      <c r="Y464" s="381"/>
      <c r="Z464" s="381"/>
      <c r="AA464" s="382"/>
      <c r="AB464" s="381"/>
      <c r="AC464" s="381"/>
      <c r="AD464" s="382"/>
      <c r="AE464" s="382"/>
      <c r="AF464" s="381"/>
      <c r="AG464" s="381"/>
      <c r="AH464" s="381"/>
      <c r="AI464" s="382"/>
      <c r="AJ464" s="381"/>
      <c r="AK464" s="385"/>
      <c r="AL464" s="381"/>
      <c r="AM464" s="381"/>
      <c r="AN464" s="381"/>
      <c r="AO464" s="381"/>
      <c r="AP464" s="381"/>
      <c r="AQ464" s="381"/>
      <c r="AR464" s="384"/>
      <c r="AS464" s="384"/>
      <c r="AT464" s="381"/>
      <c r="AU464" s="381"/>
      <c r="AV464" s="381"/>
      <c r="AW464" s="381"/>
      <c r="AX464" s="381"/>
      <c r="AY464" s="381"/>
      <c r="AZ464" s="384"/>
      <c r="BA464" s="384"/>
      <c r="BB464" s="385"/>
      <c r="BC464" s="390"/>
      <c r="BD464" s="390"/>
      <c r="BE464" s="381"/>
      <c r="BF464" s="381"/>
      <c r="BG464" s="381"/>
      <c r="BH464" s="381"/>
      <c r="BI464" s="381"/>
      <c r="BJ464" s="384"/>
      <c r="BK464" s="381"/>
      <c r="BL464" s="381"/>
      <c r="BM464" s="384"/>
      <c r="BN464" s="381"/>
      <c r="BO464" s="381"/>
      <c r="BP464" s="381"/>
      <c r="BQ464" s="381"/>
      <c r="BR464" s="384"/>
      <c r="BS464" s="381"/>
      <c r="BT464" s="385"/>
      <c r="BU464" s="381"/>
      <c r="BV464" s="381"/>
      <c r="BW464" s="381"/>
      <c r="BX464" s="381"/>
      <c r="BY464" s="381"/>
      <c r="BZ464" s="381"/>
      <c r="CA464" s="381"/>
      <c r="CB464" s="384"/>
      <c r="CC464" s="381"/>
      <c r="CD464" s="381"/>
      <c r="CE464" s="381"/>
      <c r="CF464" s="381"/>
      <c r="CG464" s="384"/>
      <c r="CH464" s="381"/>
      <c r="CI464" s="381"/>
      <c r="CJ464" s="381"/>
      <c r="CK464" s="385"/>
      <c r="CL464" s="406"/>
    </row>
    <row r="465" spans="1:90" ht="12.75" customHeight="1">
      <c r="A465" s="7"/>
      <c r="B465" s="7"/>
      <c r="C465" s="7"/>
      <c r="D465" s="16"/>
      <c r="E465" s="386"/>
      <c r="F465" s="382"/>
      <c r="G465" s="381"/>
      <c r="H465" s="381"/>
      <c r="I465" s="381"/>
      <c r="J465" s="382"/>
      <c r="K465" s="381"/>
      <c r="L465" s="381"/>
      <c r="M465" s="382"/>
      <c r="N465" s="382"/>
      <c r="O465" s="381"/>
      <c r="P465" s="381"/>
      <c r="Q465" s="381"/>
      <c r="R465" s="382"/>
      <c r="S465" s="381"/>
      <c r="T465" s="381"/>
      <c r="U465" s="405"/>
      <c r="V465" s="385"/>
      <c r="W465" s="381"/>
      <c r="X465" s="381"/>
      <c r="Y465" s="381"/>
      <c r="Z465" s="381"/>
      <c r="AA465" s="382"/>
      <c r="AB465" s="381"/>
      <c r="AC465" s="381"/>
      <c r="AD465" s="382"/>
      <c r="AE465" s="382"/>
      <c r="AF465" s="381"/>
      <c r="AG465" s="381"/>
      <c r="AH465" s="381"/>
      <c r="AI465" s="382"/>
      <c r="AJ465" s="381"/>
      <c r="AK465" s="385"/>
      <c r="AL465" s="381"/>
      <c r="AM465" s="381"/>
      <c r="AN465" s="381"/>
      <c r="AO465" s="381"/>
      <c r="AP465" s="381"/>
      <c r="AQ465" s="381"/>
      <c r="AR465" s="384"/>
      <c r="AS465" s="384"/>
      <c r="AT465" s="381"/>
      <c r="AU465" s="381"/>
      <c r="AV465" s="381"/>
      <c r="AW465" s="381"/>
      <c r="AX465" s="381"/>
      <c r="AY465" s="381"/>
      <c r="AZ465" s="384"/>
      <c r="BA465" s="384"/>
      <c r="BB465" s="385"/>
      <c r="BC465" s="390"/>
      <c r="BD465" s="390"/>
      <c r="BE465" s="381"/>
      <c r="BF465" s="381"/>
      <c r="BG465" s="381"/>
      <c r="BH465" s="381"/>
      <c r="BI465" s="381"/>
      <c r="BJ465" s="384"/>
      <c r="BK465" s="381"/>
      <c r="BL465" s="381"/>
      <c r="BM465" s="384"/>
      <c r="BN465" s="381"/>
      <c r="BO465" s="381"/>
      <c r="BP465" s="381"/>
      <c r="BQ465" s="381"/>
      <c r="BR465" s="384"/>
      <c r="BS465" s="381"/>
      <c r="BT465" s="385"/>
      <c r="BU465" s="381"/>
      <c r="BV465" s="381"/>
      <c r="BW465" s="381"/>
      <c r="BX465" s="381"/>
      <c r="BY465" s="381"/>
      <c r="BZ465" s="381"/>
      <c r="CA465" s="381"/>
      <c r="CB465" s="384"/>
      <c r="CC465" s="381"/>
      <c r="CD465" s="381"/>
      <c r="CE465" s="381"/>
      <c r="CF465" s="381"/>
      <c r="CG465" s="384"/>
      <c r="CH465" s="381"/>
      <c r="CI465" s="381"/>
      <c r="CJ465" s="381"/>
      <c r="CK465" s="385"/>
      <c r="CL465" s="406"/>
    </row>
    <row r="466" spans="1:90" ht="12.75" customHeight="1">
      <c r="A466" s="7"/>
      <c r="B466" s="7"/>
      <c r="C466" s="7"/>
      <c r="D466" s="16"/>
      <c r="E466" s="386"/>
      <c r="F466" s="382"/>
      <c r="G466" s="381"/>
      <c r="H466" s="381"/>
      <c r="I466" s="381"/>
      <c r="J466" s="382"/>
      <c r="K466" s="381"/>
      <c r="L466" s="381"/>
      <c r="M466" s="382"/>
      <c r="N466" s="382"/>
      <c r="O466" s="381"/>
      <c r="P466" s="381"/>
      <c r="Q466" s="381"/>
      <c r="R466" s="382"/>
      <c r="S466" s="381"/>
      <c r="T466" s="381"/>
      <c r="U466" s="405"/>
      <c r="V466" s="385"/>
      <c r="W466" s="381"/>
      <c r="X466" s="381"/>
      <c r="Y466" s="381"/>
      <c r="Z466" s="381"/>
      <c r="AA466" s="382"/>
      <c r="AB466" s="381"/>
      <c r="AC466" s="381"/>
      <c r="AD466" s="382"/>
      <c r="AE466" s="382"/>
      <c r="AF466" s="381"/>
      <c r="AG466" s="381"/>
      <c r="AH466" s="381"/>
      <c r="AI466" s="382"/>
      <c r="AJ466" s="381"/>
      <c r="AK466" s="385"/>
      <c r="AL466" s="381"/>
      <c r="AM466" s="381"/>
      <c r="AN466" s="381"/>
      <c r="AO466" s="381"/>
      <c r="AP466" s="381"/>
      <c r="AQ466" s="381"/>
      <c r="AR466" s="384"/>
      <c r="AS466" s="384"/>
      <c r="AT466" s="381"/>
      <c r="AU466" s="381"/>
      <c r="AV466" s="381"/>
      <c r="AW466" s="381"/>
      <c r="AX466" s="381"/>
      <c r="AY466" s="381"/>
      <c r="AZ466" s="384"/>
      <c r="BA466" s="384"/>
      <c r="BB466" s="385"/>
      <c r="BC466" s="390"/>
      <c r="BD466" s="390"/>
      <c r="BE466" s="381"/>
      <c r="BF466" s="381"/>
      <c r="BG466" s="381"/>
      <c r="BH466" s="381"/>
      <c r="BI466" s="381"/>
      <c r="BJ466" s="384"/>
      <c r="BK466" s="381"/>
      <c r="BL466" s="381"/>
      <c r="BM466" s="384"/>
      <c r="BN466" s="381"/>
      <c r="BO466" s="381"/>
      <c r="BP466" s="381"/>
      <c r="BQ466" s="381"/>
      <c r="BR466" s="384"/>
      <c r="BS466" s="381"/>
      <c r="BT466" s="385"/>
      <c r="BU466" s="381"/>
      <c r="BV466" s="381"/>
      <c r="BW466" s="381"/>
      <c r="BX466" s="381"/>
      <c r="BY466" s="381"/>
      <c r="BZ466" s="381"/>
      <c r="CA466" s="381"/>
      <c r="CB466" s="384"/>
      <c r="CC466" s="381"/>
      <c r="CD466" s="381"/>
      <c r="CE466" s="381"/>
      <c r="CF466" s="381"/>
      <c r="CG466" s="384"/>
      <c r="CH466" s="381"/>
      <c r="CI466" s="381"/>
      <c r="CJ466" s="381"/>
      <c r="CK466" s="385"/>
      <c r="CL466" s="406"/>
    </row>
    <row r="467" spans="1:90" ht="12.75" customHeight="1">
      <c r="A467" s="7"/>
      <c r="B467" s="7"/>
      <c r="C467" s="7"/>
      <c r="D467" s="16"/>
      <c r="E467" s="386"/>
      <c r="F467" s="382"/>
      <c r="G467" s="381"/>
      <c r="H467" s="381"/>
      <c r="I467" s="381"/>
      <c r="J467" s="382"/>
      <c r="K467" s="381"/>
      <c r="L467" s="381"/>
      <c r="M467" s="382"/>
      <c r="N467" s="382"/>
      <c r="O467" s="381"/>
      <c r="P467" s="381"/>
      <c r="Q467" s="381"/>
      <c r="R467" s="382"/>
      <c r="S467" s="381"/>
      <c r="T467" s="381"/>
      <c r="U467" s="405"/>
      <c r="V467" s="385"/>
      <c r="W467" s="381"/>
      <c r="X467" s="381"/>
      <c r="Y467" s="381"/>
      <c r="Z467" s="381"/>
      <c r="AA467" s="382"/>
      <c r="AB467" s="381"/>
      <c r="AC467" s="381"/>
      <c r="AD467" s="382"/>
      <c r="AE467" s="382"/>
      <c r="AF467" s="381"/>
      <c r="AG467" s="381"/>
      <c r="AH467" s="381"/>
      <c r="AI467" s="382"/>
      <c r="AJ467" s="381"/>
      <c r="AK467" s="385"/>
      <c r="AL467" s="381"/>
      <c r="AM467" s="381"/>
      <c r="AN467" s="381"/>
      <c r="AO467" s="381"/>
      <c r="AP467" s="381"/>
      <c r="AQ467" s="381"/>
      <c r="AR467" s="384"/>
      <c r="AS467" s="384"/>
      <c r="AT467" s="381"/>
      <c r="AU467" s="381"/>
      <c r="AV467" s="381"/>
      <c r="AW467" s="381"/>
      <c r="AX467" s="381"/>
      <c r="AY467" s="381"/>
      <c r="AZ467" s="384"/>
      <c r="BA467" s="384"/>
      <c r="BB467" s="385"/>
      <c r="BC467" s="390"/>
      <c r="BD467" s="390"/>
      <c r="BE467" s="381"/>
      <c r="BF467" s="381"/>
      <c r="BG467" s="381"/>
      <c r="BH467" s="381"/>
      <c r="BI467" s="381"/>
      <c r="BJ467" s="384"/>
      <c r="BK467" s="381"/>
      <c r="BL467" s="381"/>
      <c r="BM467" s="384"/>
      <c r="BN467" s="381"/>
      <c r="BO467" s="381"/>
      <c r="BP467" s="381"/>
      <c r="BQ467" s="381"/>
      <c r="BR467" s="384"/>
      <c r="BS467" s="381"/>
      <c r="BT467" s="385"/>
      <c r="BU467" s="381"/>
      <c r="BV467" s="381"/>
      <c r="BW467" s="381"/>
      <c r="BX467" s="381"/>
      <c r="BY467" s="381"/>
      <c r="BZ467" s="381"/>
      <c r="CA467" s="381"/>
      <c r="CB467" s="384"/>
      <c r="CC467" s="381"/>
      <c r="CD467" s="381"/>
      <c r="CE467" s="381"/>
      <c r="CF467" s="381"/>
      <c r="CG467" s="384"/>
      <c r="CH467" s="381"/>
      <c r="CI467" s="381"/>
      <c r="CJ467" s="381"/>
      <c r="CK467" s="385"/>
      <c r="CL467" s="406"/>
    </row>
    <row r="468" spans="1:90" ht="12.75" customHeight="1">
      <c r="A468" s="7"/>
      <c r="B468" s="7"/>
      <c r="C468" s="7"/>
      <c r="D468" s="16"/>
      <c r="E468" s="386"/>
      <c r="F468" s="382"/>
      <c r="G468" s="381"/>
      <c r="H468" s="381"/>
      <c r="I468" s="381"/>
      <c r="J468" s="382"/>
      <c r="K468" s="381"/>
      <c r="L468" s="381"/>
      <c r="M468" s="382"/>
      <c r="N468" s="382"/>
      <c r="O468" s="381"/>
      <c r="P468" s="381"/>
      <c r="Q468" s="381"/>
      <c r="R468" s="382"/>
      <c r="S468" s="381"/>
      <c r="T468" s="381"/>
      <c r="U468" s="405"/>
      <c r="V468" s="385"/>
      <c r="W468" s="381"/>
      <c r="X468" s="381"/>
      <c r="Y468" s="381"/>
      <c r="Z468" s="381"/>
      <c r="AA468" s="382"/>
      <c r="AB468" s="381"/>
      <c r="AC468" s="381"/>
      <c r="AD468" s="382"/>
      <c r="AE468" s="382"/>
      <c r="AF468" s="381"/>
      <c r="AG468" s="381"/>
      <c r="AH468" s="381"/>
      <c r="AI468" s="382"/>
      <c r="AJ468" s="381"/>
      <c r="AK468" s="385"/>
      <c r="AL468" s="381"/>
      <c r="AM468" s="381"/>
      <c r="AN468" s="381"/>
      <c r="AO468" s="381"/>
      <c r="AP468" s="381"/>
      <c r="AQ468" s="381"/>
      <c r="AR468" s="384"/>
      <c r="AS468" s="384"/>
      <c r="AT468" s="381"/>
      <c r="AU468" s="381"/>
      <c r="AV468" s="381"/>
      <c r="AW468" s="381"/>
      <c r="AX468" s="381"/>
      <c r="AY468" s="381"/>
      <c r="AZ468" s="384"/>
      <c r="BA468" s="384"/>
      <c r="BB468" s="385"/>
      <c r="BC468" s="390"/>
      <c r="BD468" s="390"/>
      <c r="BE468" s="381"/>
      <c r="BF468" s="381"/>
      <c r="BG468" s="381"/>
      <c r="BH468" s="381"/>
      <c r="BI468" s="381"/>
      <c r="BJ468" s="384"/>
      <c r="BK468" s="381"/>
      <c r="BL468" s="381"/>
      <c r="BM468" s="384"/>
      <c r="BN468" s="381"/>
      <c r="BO468" s="381"/>
      <c r="BP468" s="381"/>
      <c r="BQ468" s="381"/>
      <c r="BR468" s="384"/>
      <c r="BS468" s="381"/>
      <c r="BT468" s="385"/>
      <c r="BU468" s="381"/>
      <c r="BV468" s="381"/>
      <c r="BW468" s="381"/>
      <c r="BX468" s="381"/>
      <c r="BY468" s="381"/>
      <c r="BZ468" s="381"/>
      <c r="CA468" s="381"/>
      <c r="CB468" s="384"/>
      <c r="CC468" s="381"/>
      <c r="CD468" s="381"/>
      <c r="CE468" s="381"/>
      <c r="CF468" s="381"/>
      <c r="CG468" s="384"/>
      <c r="CH468" s="381"/>
      <c r="CI468" s="381"/>
      <c r="CJ468" s="381"/>
      <c r="CK468" s="385"/>
      <c r="CL468" s="406"/>
    </row>
    <row r="469" spans="1:90" ht="12.75" customHeight="1">
      <c r="A469" s="7"/>
      <c r="B469" s="7"/>
      <c r="C469" s="7"/>
      <c r="D469" s="16"/>
      <c r="E469" s="386"/>
      <c r="F469" s="382"/>
      <c r="G469" s="381"/>
      <c r="H469" s="381"/>
      <c r="I469" s="381"/>
      <c r="J469" s="382"/>
      <c r="K469" s="381"/>
      <c r="L469" s="381"/>
      <c r="M469" s="382"/>
      <c r="N469" s="382"/>
      <c r="O469" s="381"/>
      <c r="P469" s="381"/>
      <c r="Q469" s="381"/>
      <c r="R469" s="382"/>
      <c r="S469" s="381"/>
      <c r="T469" s="381"/>
      <c r="U469" s="405"/>
      <c r="V469" s="385"/>
      <c r="W469" s="381"/>
      <c r="X469" s="381"/>
      <c r="Y469" s="381"/>
      <c r="Z469" s="381"/>
      <c r="AA469" s="382"/>
      <c r="AB469" s="381"/>
      <c r="AC469" s="381"/>
      <c r="AD469" s="382"/>
      <c r="AE469" s="382"/>
      <c r="AF469" s="381"/>
      <c r="AG469" s="381"/>
      <c r="AH469" s="381"/>
      <c r="AI469" s="382"/>
      <c r="AJ469" s="381"/>
      <c r="AK469" s="385"/>
      <c r="AL469" s="381"/>
      <c r="AM469" s="381"/>
      <c r="AN469" s="381"/>
      <c r="AO469" s="381"/>
      <c r="AP469" s="381"/>
      <c r="AQ469" s="381"/>
      <c r="AR469" s="384"/>
      <c r="AS469" s="384"/>
      <c r="AT469" s="381"/>
      <c r="AU469" s="381"/>
      <c r="AV469" s="381"/>
      <c r="AW469" s="381"/>
      <c r="AX469" s="381"/>
      <c r="AY469" s="381"/>
      <c r="AZ469" s="384"/>
      <c r="BA469" s="384"/>
      <c r="BB469" s="385"/>
      <c r="BC469" s="390"/>
      <c r="BD469" s="390"/>
      <c r="BE469" s="381"/>
      <c r="BF469" s="381"/>
      <c r="BG469" s="381"/>
      <c r="BH469" s="381"/>
      <c r="BI469" s="381"/>
      <c r="BJ469" s="384"/>
      <c r="BK469" s="381"/>
      <c r="BL469" s="381"/>
      <c r="BM469" s="384"/>
      <c r="BN469" s="381"/>
      <c r="BO469" s="381"/>
      <c r="BP469" s="381"/>
      <c r="BQ469" s="381"/>
      <c r="BR469" s="384"/>
      <c r="BS469" s="381"/>
      <c r="BT469" s="385"/>
      <c r="BU469" s="381"/>
      <c r="BV469" s="381"/>
      <c r="BW469" s="381"/>
      <c r="BX469" s="381"/>
      <c r="BY469" s="381"/>
      <c r="BZ469" s="381"/>
      <c r="CA469" s="381"/>
      <c r="CB469" s="384"/>
      <c r="CC469" s="381"/>
      <c r="CD469" s="381"/>
      <c r="CE469" s="381"/>
      <c r="CF469" s="381"/>
      <c r="CG469" s="384"/>
      <c r="CH469" s="381"/>
      <c r="CI469" s="381"/>
      <c r="CJ469" s="381"/>
      <c r="CK469" s="385"/>
      <c r="CL469" s="406"/>
    </row>
    <row r="470" spans="1:90" ht="12.75" customHeight="1">
      <c r="A470" s="7"/>
      <c r="B470" s="7"/>
      <c r="C470" s="7"/>
      <c r="D470" s="16"/>
      <c r="E470" s="386"/>
      <c r="F470" s="382"/>
      <c r="G470" s="381"/>
      <c r="H470" s="381"/>
      <c r="I470" s="381"/>
      <c r="J470" s="382"/>
      <c r="K470" s="381"/>
      <c r="L470" s="381"/>
      <c r="M470" s="382"/>
      <c r="N470" s="382"/>
      <c r="O470" s="381"/>
      <c r="P470" s="381"/>
      <c r="Q470" s="381"/>
      <c r="R470" s="382"/>
      <c r="S470" s="381"/>
      <c r="T470" s="381"/>
      <c r="U470" s="405"/>
      <c r="V470" s="385"/>
      <c r="W470" s="381"/>
      <c r="X470" s="381"/>
      <c r="Y470" s="381"/>
      <c r="Z470" s="381"/>
      <c r="AA470" s="382"/>
      <c r="AB470" s="381"/>
      <c r="AC470" s="381"/>
      <c r="AD470" s="382"/>
      <c r="AE470" s="382"/>
      <c r="AF470" s="381"/>
      <c r="AG470" s="381"/>
      <c r="AH470" s="381"/>
      <c r="AI470" s="382"/>
      <c r="AJ470" s="381"/>
      <c r="AK470" s="385"/>
      <c r="AL470" s="381"/>
      <c r="AM470" s="381"/>
      <c r="AN470" s="381"/>
      <c r="AO470" s="381"/>
      <c r="AP470" s="381"/>
      <c r="AQ470" s="381"/>
      <c r="AR470" s="384"/>
      <c r="AS470" s="384"/>
      <c r="AT470" s="381"/>
      <c r="AU470" s="381"/>
      <c r="AV470" s="381"/>
      <c r="AW470" s="381"/>
      <c r="AX470" s="381"/>
      <c r="AY470" s="381"/>
      <c r="AZ470" s="384"/>
      <c r="BA470" s="384"/>
      <c r="BB470" s="385"/>
      <c r="BC470" s="390"/>
      <c r="BD470" s="390"/>
      <c r="BE470" s="381"/>
      <c r="BF470" s="381"/>
      <c r="BG470" s="381"/>
      <c r="BH470" s="381"/>
      <c r="BI470" s="381"/>
      <c r="BJ470" s="384"/>
      <c r="BK470" s="381"/>
      <c r="BL470" s="381"/>
      <c r="BM470" s="384"/>
      <c r="BN470" s="381"/>
      <c r="BO470" s="381"/>
      <c r="BP470" s="381"/>
      <c r="BQ470" s="381"/>
      <c r="BR470" s="384"/>
      <c r="BS470" s="381"/>
      <c r="BT470" s="385"/>
      <c r="BU470" s="381"/>
      <c r="BV470" s="381"/>
      <c r="BW470" s="381"/>
      <c r="BX470" s="381"/>
      <c r="BY470" s="381"/>
      <c r="BZ470" s="381"/>
      <c r="CA470" s="381"/>
      <c r="CB470" s="384"/>
      <c r="CC470" s="381"/>
      <c r="CD470" s="381"/>
      <c r="CE470" s="381"/>
      <c r="CF470" s="381"/>
      <c r="CG470" s="384"/>
      <c r="CH470" s="381"/>
      <c r="CI470" s="381"/>
      <c r="CJ470" s="381"/>
      <c r="CK470" s="385"/>
      <c r="CL470" s="406"/>
    </row>
    <row r="471" spans="1:90" ht="12.75" customHeight="1">
      <c r="A471" s="7"/>
      <c r="B471" s="7"/>
      <c r="C471" s="7"/>
      <c r="D471" s="16"/>
      <c r="E471" s="386"/>
      <c r="F471" s="382"/>
      <c r="G471" s="381"/>
      <c r="H471" s="381"/>
      <c r="I471" s="381"/>
      <c r="J471" s="382"/>
      <c r="K471" s="381"/>
      <c r="L471" s="381"/>
      <c r="M471" s="382"/>
      <c r="N471" s="382"/>
      <c r="O471" s="381"/>
      <c r="P471" s="381"/>
      <c r="Q471" s="381"/>
      <c r="R471" s="382"/>
      <c r="S471" s="381"/>
      <c r="T471" s="381"/>
      <c r="U471" s="405"/>
      <c r="V471" s="385"/>
      <c r="W471" s="381"/>
      <c r="X471" s="381"/>
      <c r="Y471" s="381"/>
      <c r="Z471" s="381"/>
      <c r="AA471" s="382"/>
      <c r="AB471" s="381"/>
      <c r="AC471" s="381"/>
      <c r="AD471" s="382"/>
      <c r="AE471" s="382"/>
      <c r="AF471" s="381"/>
      <c r="AG471" s="381"/>
      <c r="AH471" s="381"/>
      <c r="AI471" s="382"/>
      <c r="AJ471" s="381"/>
      <c r="AK471" s="385"/>
      <c r="AL471" s="381"/>
      <c r="AM471" s="381"/>
      <c r="AN471" s="381"/>
      <c r="AO471" s="381"/>
      <c r="AP471" s="381"/>
      <c r="AQ471" s="381"/>
      <c r="AR471" s="384"/>
      <c r="AS471" s="384"/>
      <c r="AT471" s="381"/>
      <c r="AU471" s="381"/>
      <c r="AV471" s="381"/>
      <c r="AW471" s="381"/>
      <c r="AX471" s="381"/>
      <c r="AY471" s="381"/>
      <c r="AZ471" s="384"/>
      <c r="BA471" s="384"/>
      <c r="BB471" s="385"/>
      <c r="BC471" s="390"/>
      <c r="BD471" s="390"/>
      <c r="BE471" s="381"/>
      <c r="BF471" s="381"/>
      <c r="BG471" s="381"/>
      <c r="BH471" s="381"/>
      <c r="BI471" s="381"/>
      <c r="BJ471" s="384"/>
      <c r="BK471" s="381"/>
      <c r="BL471" s="381"/>
      <c r="BM471" s="384"/>
      <c r="BN471" s="381"/>
      <c r="BO471" s="381"/>
      <c r="BP471" s="381"/>
      <c r="BQ471" s="381"/>
      <c r="BR471" s="384"/>
      <c r="BS471" s="381"/>
      <c r="BT471" s="385"/>
      <c r="BU471" s="381"/>
      <c r="BV471" s="381"/>
      <c r="BW471" s="381"/>
      <c r="BX471" s="381"/>
      <c r="BY471" s="381"/>
      <c r="BZ471" s="381"/>
      <c r="CA471" s="381"/>
      <c r="CB471" s="384"/>
      <c r="CC471" s="381"/>
      <c r="CD471" s="381"/>
      <c r="CE471" s="381"/>
      <c r="CF471" s="381"/>
      <c r="CG471" s="384"/>
      <c r="CH471" s="381"/>
      <c r="CI471" s="381"/>
      <c r="CJ471" s="381"/>
      <c r="CK471" s="385"/>
      <c r="CL471" s="406"/>
    </row>
    <row r="472" spans="1:90" ht="12.75" customHeight="1">
      <c r="A472" s="7"/>
      <c r="B472" s="7"/>
      <c r="C472" s="7"/>
      <c r="D472" s="16"/>
      <c r="E472" s="386"/>
      <c r="F472" s="382"/>
      <c r="G472" s="381"/>
      <c r="H472" s="381"/>
      <c r="I472" s="381"/>
      <c r="J472" s="382"/>
      <c r="K472" s="381"/>
      <c r="L472" s="381"/>
      <c r="M472" s="382"/>
      <c r="N472" s="382"/>
      <c r="O472" s="381"/>
      <c r="P472" s="381"/>
      <c r="Q472" s="381"/>
      <c r="R472" s="382"/>
      <c r="S472" s="381"/>
      <c r="T472" s="381"/>
      <c r="U472" s="405"/>
      <c r="V472" s="385"/>
      <c r="W472" s="381"/>
      <c r="X472" s="381"/>
      <c r="Y472" s="381"/>
      <c r="Z472" s="381"/>
      <c r="AA472" s="382"/>
      <c r="AB472" s="381"/>
      <c r="AC472" s="381"/>
      <c r="AD472" s="382"/>
      <c r="AE472" s="382"/>
      <c r="AF472" s="381"/>
      <c r="AG472" s="381"/>
      <c r="AH472" s="381"/>
      <c r="AI472" s="382"/>
      <c r="AJ472" s="381"/>
      <c r="AK472" s="385"/>
      <c r="AL472" s="381"/>
      <c r="AM472" s="381"/>
      <c r="AN472" s="381"/>
      <c r="AO472" s="381"/>
      <c r="AP472" s="381"/>
      <c r="AQ472" s="381"/>
      <c r="AR472" s="384"/>
      <c r="AS472" s="384"/>
      <c r="AT472" s="381"/>
      <c r="AU472" s="381"/>
      <c r="AV472" s="381"/>
      <c r="AW472" s="381"/>
      <c r="AX472" s="381"/>
      <c r="AY472" s="381"/>
      <c r="AZ472" s="384"/>
      <c r="BA472" s="384"/>
      <c r="BB472" s="385"/>
      <c r="BC472" s="390"/>
      <c r="BD472" s="390"/>
      <c r="BE472" s="381"/>
      <c r="BF472" s="381"/>
      <c r="BG472" s="381"/>
      <c r="BH472" s="381"/>
      <c r="BI472" s="381"/>
      <c r="BJ472" s="384"/>
      <c r="BK472" s="381"/>
      <c r="BL472" s="381"/>
      <c r="BM472" s="384"/>
      <c r="BN472" s="381"/>
      <c r="BO472" s="381"/>
      <c r="BP472" s="381"/>
      <c r="BQ472" s="381"/>
      <c r="BR472" s="384"/>
      <c r="BS472" s="381"/>
      <c r="BT472" s="385"/>
      <c r="BU472" s="381"/>
      <c r="BV472" s="381"/>
      <c r="BW472" s="381"/>
      <c r="BX472" s="381"/>
      <c r="BY472" s="381"/>
      <c r="BZ472" s="381"/>
      <c r="CA472" s="381"/>
      <c r="CB472" s="384"/>
      <c r="CC472" s="381"/>
      <c r="CD472" s="381"/>
      <c r="CE472" s="381"/>
      <c r="CF472" s="381"/>
      <c r="CG472" s="384"/>
      <c r="CH472" s="381"/>
      <c r="CI472" s="381"/>
      <c r="CJ472" s="381"/>
      <c r="CK472" s="385"/>
      <c r="CL472" s="406"/>
    </row>
    <row r="473" spans="1:90" ht="12.75" customHeight="1">
      <c r="A473" s="7"/>
      <c r="B473" s="7"/>
      <c r="C473" s="7"/>
      <c r="D473" s="16"/>
      <c r="E473" s="386"/>
      <c r="F473" s="382"/>
      <c r="G473" s="381"/>
      <c r="H473" s="381"/>
      <c r="I473" s="381"/>
      <c r="J473" s="382"/>
      <c r="K473" s="381"/>
      <c r="L473" s="381"/>
      <c r="M473" s="382"/>
      <c r="N473" s="382"/>
      <c r="O473" s="381"/>
      <c r="P473" s="381"/>
      <c r="Q473" s="381"/>
      <c r="R473" s="382"/>
      <c r="S473" s="381"/>
      <c r="T473" s="381"/>
      <c r="U473" s="405"/>
      <c r="V473" s="385"/>
      <c r="W473" s="381"/>
      <c r="X473" s="381"/>
      <c r="Y473" s="381"/>
      <c r="Z473" s="381"/>
      <c r="AA473" s="382"/>
      <c r="AB473" s="381"/>
      <c r="AC473" s="381"/>
      <c r="AD473" s="382"/>
      <c r="AE473" s="382"/>
      <c r="AF473" s="381"/>
      <c r="AG473" s="381"/>
      <c r="AH473" s="381"/>
      <c r="AI473" s="382"/>
      <c r="AJ473" s="381"/>
      <c r="AK473" s="385"/>
      <c r="AL473" s="381"/>
      <c r="AM473" s="381"/>
      <c r="AN473" s="381"/>
      <c r="AO473" s="381"/>
      <c r="AP473" s="381"/>
      <c r="AQ473" s="381"/>
      <c r="AR473" s="384"/>
      <c r="AS473" s="384"/>
      <c r="AT473" s="381"/>
      <c r="AU473" s="381"/>
      <c r="AV473" s="381"/>
      <c r="AW473" s="381"/>
      <c r="AX473" s="381"/>
      <c r="AY473" s="381"/>
      <c r="AZ473" s="384"/>
      <c r="BA473" s="384"/>
      <c r="BB473" s="385"/>
      <c r="BC473" s="390"/>
      <c r="BD473" s="390"/>
      <c r="BE473" s="381"/>
      <c r="BF473" s="381"/>
      <c r="BG473" s="381"/>
      <c r="BH473" s="381"/>
      <c r="BI473" s="381"/>
      <c r="BJ473" s="384"/>
      <c r="BK473" s="381"/>
      <c r="BL473" s="381"/>
      <c r="BM473" s="384"/>
      <c r="BN473" s="381"/>
      <c r="BO473" s="381"/>
      <c r="BP473" s="381"/>
      <c r="BQ473" s="381"/>
      <c r="BR473" s="384"/>
      <c r="BS473" s="381"/>
      <c r="BT473" s="385"/>
      <c r="BU473" s="381"/>
      <c r="BV473" s="381"/>
      <c r="BW473" s="381"/>
      <c r="BX473" s="381"/>
      <c r="BY473" s="381"/>
      <c r="BZ473" s="381"/>
      <c r="CA473" s="381"/>
      <c r="CB473" s="384"/>
      <c r="CC473" s="381"/>
      <c r="CD473" s="381"/>
      <c r="CE473" s="381"/>
      <c r="CF473" s="381"/>
      <c r="CG473" s="384"/>
      <c r="CH473" s="381"/>
      <c r="CI473" s="381"/>
      <c r="CJ473" s="381"/>
      <c r="CK473" s="385"/>
      <c r="CL473" s="406"/>
    </row>
    <row r="474" spans="1:90" ht="12.75" customHeight="1">
      <c r="A474" s="7"/>
      <c r="B474" s="7"/>
      <c r="C474" s="7"/>
      <c r="D474" s="16"/>
      <c r="E474" s="386"/>
      <c r="F474" s="382"/>
      <c r="G474" s="381"/>
      <c r="H474" s="381"/>
      <c r="I474" s="381"/>
      <c r="J474" s="382"/>
      <c r="K474" s="381"/>
      <c r="L474" s="381"/>
      <c r="M474" s="382"/>
      <c r="N474" s="382"/>
      <c r="O474" s="381"/>
      <c r="P474" s="381"/>
      <c r="Q474" s="381"/>
      <c r="R474" s="382"/>
      <c r="S474" s="381"/>
      <c r="T474" s="381"/>
      <c r="U474" s="405"/>
      <c r="V474" s="385"/>
      <c r="W474" s="381"/>
      <c r="X474" s="381"/>
      <c r="Y474" s="381"/>
      <c r="Z474" s="381"/>
      <c r="AA474" s="382"/>
      <c r="AB474" s="381"/>
      <c r="AC474" s="381"/>
      <c r="AD474" s="382"/>
      <c r="AE474" s="382"/>
      <c r="AF474" s="381"/>
      <c r="AG474" s="381"/>
      <c r="AH474" s="381"/>
      <c r="AI474" s="382"/>
      <c r="AJ474" s="381"/>
      <c r="AK474" s="385"/>
      <c r="AL474" s="381"/>
      <c r="AM474" s="381"/>
      <c r="AN474" s="381"/>
      <c r="AO474" s="381"/>
      <c r="AP474" s="381"/>
      <c r="AQ474" s="381"/>
      <c r="AR474" s="384"/>
      <c r="AS474" s="384"/>
      <c r="AT474" s="381"/>
      <c r="AU474" s="381"/>
      <c r="AV474" s="381"/>
      <c r="AW474" s="381"/>
      <c r="AX474" s="381"/>
      <c r="AY474" s="381"/>
      <c r="AZ474" s="384"/>
      <c r="BA474" s="384"/>
      <c r="BB474" s="385"/>
      <c r="BC474" s="390"/>
      <c r="BD474" s="390"/>
      <c r="BE474" s="381"/>
      <c r="BF474" s="381"/>
      <c r="BG474" s="381"/>
      <c r="BH474" s="381"/>
      <c r="BI474" s="381"/>
      <c r="BJ474" s="384"/>
      <c r="BK474" s="381"/>
      <c r="BL474" s="381"/>
      <c r="BM474" s="384"/>
      <c r="BN474" s="381"/>
      <c r="BO474" s="381"/>
      <c r="BP474" s="381"/>
      <c r="BQ474" s="381"/>
      <c r="BR474" s="384"/>
      <c r="BS474" s="381"/>
      <c r="BT474" s="385"/>
      <c r="BU474" s="381"/>
      <c r="BV474" s="381"/>
      <c r="BW474" s="381"/>
      <c r="BX474" s="381"/>
      <c r="BY474" s="381"/>
      <c r="BZ474" s="381"/>
      <c r="CA474" s="381"/>
      <c r="CB474" s="384"/>
      <c r="CC474" s="381"/>
      <c r="CD474" s="381"/>
      <c r="CE474" s="381"/>
      <c r="CF474" s="381"/>
      <c r="CG474" s="384"/>
      <c r="CH474" s="381"/>
      <c r="CI474" s="381"/>
      <c r="CJ474" s="381"/>
      <c r="CK474" s="385"/>
      <c r="CL474" s="406"/>
    </row>
    <row r="475" spans="1:90" ht="12.75" customHeight="1">
      <c r="A475" s="7"/>
      <c r="B475" s="7"/>
      <c r="C475" s="7"/>
      <c r="D475" s="16"/>
      <c r="E475" s="386"/>
      <c r="F475" s="382"/>
      <c r="G475" s="381"/>
      <c r="H475" s="381"/>
      <c r="I475" s="381"/>
      <c r="J475" s="382"/>
      <c r="K475" s="381"/>
      <c r="L475" s="381"/>
      <c r="M475" s="382"/>
      <c r="N475" s="382"/>
      <c r="O475" s="381"/>
      <c r="P475" s="381"/>
      <c r="Q475" s="381"/>
      <c r="R475" s="382"/>
      <c r="S475" s="381"/>
      <c r="T475" s="381"/>
      <c r="U475" s="405"/>
      <c r="V475" s="385"/>
      <c r="W475" s="381"/>
      <c r="X475" s="381"/>
      <c r="Y475" s="381"/>
      <c r="Z475" s="381"/>
      <c r="AA475" s="382"/>
      <c r="AB475" s="381"/>
      <c r="AC475" s="381"/>
      <c r="AD475" s="382"/>
      <c r="AE475" s="382"/>
      <c r="AF475" s="381"/>
      <c r="AG475" s="381"/>
      <c r="AH475" s="381"/>
      <c r="AI475" s="382"/>
      <c r="AJ475" s="381"/>
      <c r="AK475" s="385"/>
      <c r="AL475" s="381"/>
      <c r="AM475" s="381"/>
      <c r="AN475" s="381"/>
      <c r="AO475" s="381"/>
      <c r="AP475" s="381"/>
      <c r="AQ475" s="381"/>
      <c r="AR475" s="384"/>
      <c r="AS475" s="384"/>
      <c r="AT475" s="381"/>
      <c r="AU475" s="381"/>
      <c r="AV475" s="381"/>
      <c r="AW475" s="381"/>
      <c r="AX475" s="381"/>
      <c r="AY475" s="381"/>
      <c r="AZ475" s="384"/>
      <c r="BA475" s="384"/>
      <c r="BB475" s="385"/>
      <c r="BC475" s="390"/>
      <c r="BD475" s="390"/>
      <c r="BE475" s="381"/>
      <c r="BF475" s="381"/>
      <c r="BG475" s="381"/>
      <c r="BH475" s="381"/>
      <c r="BI475" s="381"/>
      <c r="BJ475" s="384"/>
      <c r="BK475" s="381"/>
      <c r="BL475" s="381"/>
      <c r="BM475" s="384"/>
      <c r="BN475" s="381"/>
      <c r="BO475" s="381"/>
      <c r="BP475" s="381"/>
      <c r="BQ475" s="381"/>
      <c r="BR475" s="384"/>
      <c r="BS475" s="381"/>
      <c r="BT475" s="385"/>
      <c r="BU475" s="381"/>
      <c r="BV475" s="381"/>
      <c r="BW475" s="381"/>
      <c r="BX475" s="381"/>
      <c r="BY475" s="381"/>
      <c r="BZ475" s="381"/>
      <c r="CA475" s="381"/>
      <c r="CB475" s="384"/>
      <c r="CC475" s="381"/>
      <c r="CD475" s="381"/>
      <c r="CE475" s="381"/>
      <c r="CF475" s="381"/>
      <c r="CG475" s="384"/>
      <c r="CH475" s="381"/>
      <c r="CI475" s="381"/>
      <c r="CJ475" s="381"/>
      <c r="CK475" s="385"/>
      <c r="CL475" s="406"/>
    </row>
    <row r="476" spans="1:90" ht="12.75" customHeight="1">
      <c r="A476" s="7"/>
      <c r="B476" s="7"/>
      <c r="C476" s="7"/>
      <c r="D476" s="16"/>
      <c r="E476" s="386"/>
      <c r="F476" s="382"/>
      <c r="G476" s="381"/>
      <c r="H476" s="381"/>
      <c r="I476" s="381"/>
      <c r="J476" s="382"/>
      <c r="K476" s="381"/>
      <c r="L476" s="381"/>
      <c r="M476" s="382"/>
      <c r="N476" s="382"/>
      <c r="O476" s="381"/>
      <c r="P476" s="381"/>
      <c r="Q476" s="381"/>
      <c r="R476" s="382"/>
      <c r="S476" s="381"/>
      <c r="T476" s="381"/>
      <c r="U476" s="405"/>
      <c r="V476" s="385"/>
      <c r="W476" s="381"/>
      <c r="X476" s="381"/>
      <c r="Y476" s="381"/>
      <c r="Z476" s="381"/>
      <c r="AA476" s="382"/>
      <c r="AB476" s="381"/>
      <c r="AC476" s="381"/>
      <c r="AD476" s="382"/>
      <c r="AE476" s="382"/>
      <c r="AF476" s="381"/>
      <c r="AG476" s="381"/>
      <c r="AH476" s="381"/>
      <c r="AI476" s="382"/>
      <c r="AJ476" s="381"/>
      <c r="AK476" s="385"/>
      <c r="AL476" s="381"/>
      <c r="AM476" s="381"/>
      <c r="AN476" s="381"/>
      <c r="AO476" s="381"/>
      <c r="AP476" s="381"/>
      <c r="AQ476" s="381"/>
      <c r="AR476" s="384"/>
      <c r="AS476" s="384"/>
      <c r="AT476" s="381"/>
      <c r="AU476" s="381"/>
      <c r="AV476" s="381"/>
      <c r="AW476" s="381"/>
      <c r="AX476" s="381"/>
      <c r="AY476" s="381"/>
      <c r="AZ476" s="384"/>
      <c r="BA476" s="384"/>
      <c r="BB476" s="385"/>
      <c r="BC476" s="390"/>
      <c r="BD476" s="390"/>
      <c r="BE476" s="381"/>
      <c r="BF476" s="381"/>
      <c r="BG476" s="381"/>
      <c r="BH476" s="381"/>
      <c r="BI476" s="381"/>
      <c r="BJ476" s="384"/>
      <c r="BK476" s="381"/>
      <c r="BL476" s="381"/>
      <c r="BM476" s="384"/>
      <c r="BN476" s="381"/>
      <c r="BO476" s="381"/>
      <c r="BP476" s="381"/>
      <c r="BQ476" s="381"/>
      <c r="BR476" s="384"/>
      <c r="BS476" s="381"/>
      <c r="BT476" s="385"/>
      <c r="BU476" s="381"/>
      <c r="BV476" s="381"/>
      <c r="BW476" s="381"/>
      <c r="BX476" s="381"/>
      <c r="BY476" s="381"/>
      <c r="BZ476" s="381"/>
      <c r="CA476" s="381"/>
      <c r="CB476" s="384"/>
      <c r="CC476" s="381"/>
      <c r="CD476" s="381"/>
      <c r="CE476" s="381"/>
      <c r="CF476" s="381"/>
      <c r="CG476" s="384"/>
      <c r="CH476" s="381"/>
      <c r="CI476" s="381"/>
      <c r="CJ476" s="381"/>
      <c r="CK476" s="385"/>
      <c r="CL476" s="406"/>
    </row>
    <row r="477" spans="1:90" ht="12.75" customHeight="1">
      <c r="A477" s="7"/>
      <c r="B477" s="7"/>
      <c r="C477" s="7"/>
      <c r="D477" s="16"/>
      <c r="E477" s="386"/>
      <c r="F477" s="382"/>
      <c r="G477" s="381"/>
      <c r="H477" s="381"/>
      <c r="I477" s="381"/>
      <c r="J477" s="382"/>
      <c r="K477" s="381"/>
      <c r="L477" s="381"/>
      <c r="M477" s="382"/>
      <c r="N477" s="382"/>
      <c r="O477" s="381"/>
      <c r="P477" s="381"/>
      <c r="Q477" s="381"/>
      <c r="R477" s="382"/>
      <c r="S477" s="381"/>
      <c r="T477" s="381"/>
      <c r="U477" s="405"/>
      <c r="V477" s="385"/>
      <c r="W477" s="381"/>
      <c r="X477" s="381"/>
      <c r="Y477" s="381"/>
      <c r="Z477" s="381"/>
      <c r="AA477" s="382"/>
      <c r="AB477" s="381"/>
      <c r="AC477" s="381"/>
      <c r="AD477" s="382"/>
      <c r="AE477" s="382"/>
      <c r="AF477" s="381"/>
      <c r="AG477" s="381"/>
      <c r="AH477" s="381"/>
      <c r="AI477" s="382"/>
      <c r="AJ477" s="381"/>
      <c r="AK477" s="385"/>
      <c r="AL477" s="381"/>
      <c r="AM477" s="381"/>
      <c r="AN477" s="381"/>
      <c r="AO477" s="381"/>
      <c r="AP477" s="381"/>
      <c r="AQ477" s="381"/>
      <c r="AR477" s="384"/>
      <c r="AS477" s="384"/>
      <c r="AT477" s="381"/>
      <c r="AU477" s="381"/>
      <c r="AV477" s="381"/>
      <c r="AW477" s="381"/>
      <c r="AX477" s="381"/>
      <c r="AY477" s="381"/>
      <c r="AZ477" s="384"/>
      <c r="BA477" s="384"/>
      <c r="BB477" s="385"/>
      <c r="BC477" s="390"/>
      <c r="BD477" s="390"/>
      <c r="BE477" s="381"/>
      <c r="BF477" s="381"/>
      <c r="BG477" s="381"/>
      <c r="BH477" s="381"/>
      <c r="BI477" s="381"/>
      <c r="BJ477" s="384"/>
      <c r="BK477" s="381"/>
      <c r="BL477" s="381"/>
      <c r="BM477" s="384"/>
      <c r="BN477" s="381"/>
      <c r="BO477" s="381"/>
      <c r="BP477" s="381"/>
      <c r="BQ477" s="381"/>
      <c r="BR477" s="384"/>
      <c r="BS477" s="381"/>
      <c r="BT477" s="385"/>
      <c r="BU477" s="381"/>
      <c r="BV477" s="381"/>
      <c r="BW477" s="381"/>
      <c r="BX477" s="381"/>
      <c r="BY477" s="381"/>
      <c r="BZ477" s="381"/>
      <c r="CA477" s="381"/>
      <c r="CB477" s="384"/>
      <c r="CC477" s="381"/>
      <c r="CD477" s="381"/>
      <c r="CE477" s="381"/>
      <c r="CF477" s="381"/>
      <c r="CG477" s="384"/>
      <c r="CH477" s="381"/>
      <c r="CI477" s="381"/>
      <c r="CJ477" s="381"/>
      <c r="CK477" s="385"/>
      <c r="CL477" s="406"/>
    </row>
    <row r="478" spans="1:90" ht="12.75" customHeight="1">
      <c r="A478" s="7"/>
      <c r="B478" s="7"/>
      <c r="C478" s="7"/>
      <c r="D478" s="16"/>
      <c r="E478" s="386"/>
      <c r="F478" s="382"/>
      <c r="G478" s="381"/>
      <c r="H478" s="381"/>
      <c r="I478" s="381"/>
      <c r="J478" s="382"/>
      <c r="K478" s="381"/>
      <c r="L478" s="381"/>
      <c r="M478" s="382"/>
      <c r="N478" s="382"/>
      <c r="O478" s="381"/>
      <c r="P478" s="381"/>
      <c r="Q478" s="381"/>
      <c r="R478" s="382"/>
      <c r="S478" s="381"/>
      <c r="T478" s="381"/>
      <c r="U478" s="405"/>
      <c r="V478" s="385"/>
      <c r="W478" s="381"/>
      <c r="X478" s="381"/>
      <c r="Y478" s="381"/>
      <c r="Z478" s="381"/>
      <c r="AA478" s="382"/>
      <c r="AB478" s="381"/>
      <c r="AC478" s="381"/>
      <c r="AD478" s="382"/>
      <c r="AE478" s="382"/>
      <c r="AF478" s="381"/>
      <c r="AG478" s="381"/>
      <c r="AH478" s="381"/>
      <c r="AI478" s="382"/>
      <c r="AJ478" s="381"/>
      <c r="AK478" s="385"/>
      <c r="AL478" s="381"/>
      <c r="AM478" s="381"/>
      <c r="AN478" s="381"/>
      <c r="AO478" s="381"/>
      <c r="AP478" s="381"/>
      <c r="AQ478" s="381"/>
      <c r="AR478" s="384"/>
      <c r="AS478" s="384"/>
      <c r="AT478" s="381"/>
      <c r="AU478" s="381"/>
      <c r="AV478" s="381"/>
      <c r="AW478" s="381"/>
      <c r="AX478" s="381"/>
      <c r="AY478" s="381"/>
      <c r="AZ478" s="384"/>
      <c r="BA478" s="384"/>
      <c r="BB478" s="385"/>
      <c r="BC478" s="390"/>
      <c r="BD478" s="390"/>
      <c r="BE478" s="381"/>
      <c r="BF478" s="381"/>
      <c r="BG478" s="381"/>
      <c r="BH478" s="381"/>
      <c r="BI478" s="381"/>
      <c r="BJ478" s="384"/>
      <c r="BK478" s="381"/>
      <c r="BL478" s="381"/>
      <c r="BM478" s="384"/>
      <c r="BN478" s="381"/>
      <c r="BO478" s="381"/>
      <c r="BP478" s="381"/>
      <c r="BQ478" s="381"/>
      <c r="BR478" s="384"/>
      <c r="BS478" s="381"/>
      <c r="BT478" s="385"/>
      <c r="BU478" s="381"/>
      <c r="BV478" s="381"/>
      <c r="BW478" s="381"/>
      <c r="BX478" s="381"/>
      <c r="BY478" s="381"/>
      <c r="BZ478" s="381"/>
      <c r="CA478" s="381"/>
      <c r="CB478" s="384"/>
      <c r="CC478" s="381"/>
      <c r="CD478" s="381"/>
      <c r="CE478" s="381"/>
      <c r="CF478" s="381"/>
      <c r="CG478" s="384"/>
      <c r="CH478" s="381"/>
      <c r="CI478" s="381"/>
      <c r="CJ478" s="381"/>
      <c r="CK478" s="385"/>
      <c r="CL478" s="406"/>
    </row>
    <row r="479" spans="1:90" ht="12.75" customHeight="1">
      <c r="A479" s="7"/>
      <c r="B479" s="7"/>
      <c r="C479" s="7"/>
      <c r="D479" s="16"/>
      <c r="E479" s="386"/>
      <c r="F479" s="382"/>
      <c r="G479" s="381"/>
      <c r="H479" s="381"/>
      <c r="I479" s="381"/>
      <c r="J479" s="382"/>
      <c r="K479" s="381"/>
      <c r="L479" s="381"/>
      <c r="M479" s="382"/>
      <c r="N479" s="382"/>
      <c r="O479" s="381"/>
      <c r="P479" s="381"/>
      <c r="Q479" s="381"/>
      <c r="R479" s="382"/>
      <c r="S479" s="381"/>
      <c r="T479" s="381"/>
      <c r="U479" s="405"/>
      <c r="V479" s="385"/>
      <c r="W479" s="381"/>
      <c r="X479" s="381"/>
      <c r="Y479" s="381"/>
      <c r="Z479" s="381"/>
      <c r="AA479" s="382"/>
      <c r="AB479" s="381"/>
      <c r="AC479" s="381"/>
      <c r="AD479" s="382"/>
      <c r="AE479" s="382"/>
      <c r="AF479" s="381"/>
      <c r="AG479" s="381"/>
      <c r="AH479" s="381"/>
      <c r="AI479" s="382"/>
      <c r="AJ479" s="381"/>
      <c r="AK479" s="385"/>
      <c r="AL479" s="381"/>
      <c r="AM479" s="381"/>
      <c r="AN479" s="381"/>
      <c r="AO479" s="381"/>
      <c r="AP479" s="381"/>
      <c r="AQ479" s="381"/>
      <c r="AR479" s="384"/>
      <c r="AS479" s="384"/>
      <c r="AT479" s="381"/>
      <c r="AU479" s="381"/>
      <c r="AV479" s="381"/>
      <c r="AW479" s="381"/>
      <c r="AX479" s="381"/>
      <c r="AY479" s="381"/>
      <c r="AZ479" s="384"/>
      <c r="BA479" s="384"/>
      <c r="BB479" s="385"/>
      <c r="BC479" s="390"/>
      <c r="BD479" s="390"/>
      <c r="BE479" s="381"/>
      <c r="BF479" s="381"/>
      <c r="BG479" s="381"/>
      <c r="BH479" s="381"/>
      <c r="BI479" s="381"/>
      <c r="BJ479" s="384"/>
      <c r="BK479" s="381"/>
      <c r="BL479" s="381"/>
      <c r="BM479" s="384"/>
      <c r="BN479" s="381"/>
      <c r="BO479" s="381"/>
      <c r="BP479" s="381"/>
      <c r="BQ479" s="381"/>
      <c r="BR479" s="384"/>
      <c r="BS479" s="381"/>
      <c r="BT479" s="385"/>
      <c r="BU479" s="381"/>
      <c r="BV479" s="381"/>
      <c r="BW479" s="381"/>
      <c r="BX479" s="381"/>
      <c r="BY479" s="381"/>
      <c r="BZ479" s="381"/>
      <c r="CA479" s="381"/>
      <c r="CB479" s="384"/>
      <c r="CC479" s="381"/>
      <c r="CD479" s="381"/>
      <c r="CE479" s="381"/>
      <c r="CF479" s="381"/>
      <c r="CG479" s="384"/>
      <c r="CH479" s="381"/>
      <c r="CI479" s="381"/>
      <c r="CJ479" s="381"/>
      <c r="CK479" s="385"/>
      <c r="CL479" s="406"/>
    </row>
    <row r="480" spans="1:90" ht="12.75" customHeight="1">
      <c r="A480" s="7"/>
      <c r="B480" s="7"/>
      <c r="C480" s="7"/>
      <c r="D480" s="16"/>
      <c r="E480" s="386"/>
      <c r="F480" s="382"/>
      <c r="G480" s="381"/>
      <c r="H480" s="381"/>
      <c r="I480" s="381"/>
      <c r="J480" s="382"/>
      <c r="K480" s="381"/>
      <c r="L480" s="381"/>
      <c r="M480" s="382"/>
      <c r="N480" s="382"/>
      <c r="O480" s="381"/>
      <c r="P480" s="381"/>
      <c r="Q480" s="381"/>
      <c r="R480" s="382"/>
      <c r="S480" s="381"/>
      <c r="T480" s="381"/>
      <c r="U480" s="405"/>
      <c r="V480" s="385"/>
      <c r="W480" s="381"/>
      <c r="X480" s="381"/>
      <c r="Y480" s="381"/>
      <c r="Z480" s="381"/>
      <c r="AA480" s="382"/>
      <c r="AB480" s="381"/>
      <c r="AC480" s="381"/>
      <c r="AD480" s="382"/>
      <c r="AE480" s="382"/>
      <c r="AF480" s="381"/>
      <c r="AG480" s="381"/>
      <c r="AH480" s="381"/>
      <c r="AI480" s="382"/>
      <c r="AJ480" s="381"/>
      <c r="AK480" s="385"/>
      <c r="AL480" s="381"/>
      <c r="AM480" s="381"/>
      <c r="AN480" s="381"/>
      <c r="AO480" s="381"/>
      <c r="AP480" s="381"/>
      <c r="AQ480" s="381"/>
      <c r="AR480" s="384"/>
      <c r="AS480" s="384"/>
      <c r="AT480" s="381"/>
      <c r="AU480" s="381"/>
      <c r="AV480" s="381"/>
      <c r="AW480" s="381"/>
      <c r="AX480" s="381"/>
      <c r="AY480" s="381"/>
      <c r="AZ480" s="384"/>
      <c r="BA480" s="384"/>
      <c r="BB480" s="385"/>
      <c r="BC480" s="390"/>
      <c r="BD480" s="390"/>
      <c r="BE480" s="381"/>
      <c r="BF480" s="381"/>
      <c r="BG480" s="381"/>
      <c r="BH480" s="381"/>
      <c r="BI480" s="381"/>
      <c r="BJ480" s="384"/>
      <c r="BK480" s="381"/>
      <c r="BL480" s="381"/>
      <c r="BM480" s="384"/>
      <c r="BN480" s="381"/>
      <c r="BO480" s="381"/>
      <c r="BP480" s="381"/>
      <c r="BQ480" s="381"/>
      <c r="BR480" s="384"/>
      <c r="BS480" s="381"/>
      <c r="BT480" s="385"/>
      <c r="BU480" s="381"/>
      <c r="BV480" s="381"/>
      <c r="BW480" s="381"/>
      <c r="BX480" s="381"/>
      <c r="BY480" s="381"/>
      <c r="BZ480" s="381"/>
      <c r="CA480" s="381"/>
      <c r="CB480" s="384"/>
      <c r="CC480" s="381"/>
      <c r="CD480" s="381"/>
      <c r="CE480" s="381"/>
      <c r="CF480" s="381"/>
      <c r="CG480" s="384"/>
      <c r="CH480" s="381"/>
      <c r="CI480" s="381"/>
      <c r="CJ480" s="381"/>
      <c r="CK480" s="385"/>
      <c r="CL480" s="406"/>
    </row>
    <row r="481" spans="1:90" ht="12.75" customHeight="1">
      <c r="A481" s="7"/>
      <c r="B481" s="7"/>
      <c r="C481" s="7"/>
      <c r="D481" s="16"/>
      <c r="E481" s="386"/>
      <c r="F481" s="382"/>
      <c r="G481" s="381"/>
      <c r="H481" s="381"/>
      <c r="I481" s="381"/>
      <c r="J481" s="382"/>
      <c r="K481" s="381"/>
      <c r="L481" s="381"/>
      <c r="M481" s="382"/>
      <c r="N481" s="382"/>
      <c r="O481" s="381"/>
      <c r="P481" s="381"/>
      <c r="Q481" s="381"/>
      <c r="R481" s="382"/>
      <c r="S481" s="381"/>
      <c r="T481" s="381"/>
      <c r="U481" s="405"/>
      <c r="V481" s="385"/>
      <c r="W481" s="381"/>
      <c r="X481" s="381"/>
      <c r="Y481" s="381"/>
      <c r="Z481" s="381"/>
      <c r="AA481" s="382"/>
      <c r="AB481" s="381"/>
      <c r="AC481" s="381"/>
      <c r="AD481" s="382"/>
      <c r="AE481" s="382"/>
      <c r="AF481" s="381"/>
      <c r="AG481" s="381"/>
      <c r="AH481" s="381"/>
      <c r="AI481" s="382"/>
      <c r="AJ481" s="381"/>
      <c r="AK481" s="385"/>
      <c r="AL481" s="381"/>
      <c r="AM481" s="381"/>
      <c r="AN481" s="381"/>
      <c r="AO481" s="381"/>
      <c r="AP481" s="381"/>
      <c r="AQ481" s="381"/>
      <c r="AR481" s="384"/>
      <c r="AS481" s="384"/>
      <c r="AT481" s="381"/>
      <c r="AU481" s="381"/>
      <c r="AV481" s="381"/>
      <c r="AW481" s="381"/>
      <c r="AX481" s="381"/>
      <c r="AY481" s="381"/>
      <c r="AZ481" s="384"/>
      <c r="BA481" s="384"/>
      <c r="BB481" s="385"/>
      <c r="BC481" s="390"/>
      <c r="BD481" s="390"/>
      <c r="BE481" s="381"/>
      <c r="BF481" s="381"/>
      <c r="BG481" s="381"/>
      <c r="BH481" s="381"/>
      <c r="BI481" s="381"/>
      <c r="BJ481" s="384"/>
      <c r="BK481" s="381"/>
      <c r="BL481" s="381"/>
      <c r="BM481" s="384"/>
      <c r="BN481" s="381"/>
      <c r="BO481" s="381"/>
      <c r="BP481" s="381"/>
      <c r="BQ481" s="381"/>
      <c r="BR481" s="384"/>
      <c r="BS481" s="381"/>
      <c r="BT481" s="385"/>
      <c r="BU481" s="381"/>
      <c r="BV481" s="381"/>
      <c r="BW481" s="381"/>
      <c r="BX481" s="381"/>
      <c r="BY481" s="381"/>
      <c r="BZ481" s="381"/>
      <c r="CA481" s="381"/>
      <c r="CB481" s="384"/>
      <c r="CC481" s="381"/>
      <c r="CD481" s="381"/>
      <c r="CE481" s="381"/>
      <c r="CF481" s="381"/>
      <c r="CG481" s="384"/>
      <c r="CH481" s="381"/>
      <c r="CI481" s="381"/>
      <c r="CJ481" s="381"/>
      <c r="CK481" s="385"/>
      <c r="CL481" s="406"/>
    </row>
    <row r="482" spans="1:90" ht="12.75" customHeight="1">
      <c r="A482" s="7"/>
      <c r="B482" s="7"/>
      <c r="C482" s="7"/>
      <c r="D482" s="16"/>
      <c r="E482" s="386"/>
      <c r="F482" s="382"/>
      <c r="G482" s="381"/>
      <c r="H482" s="381"/>
      <c r="I482" s="381"/>
      <c r="J482" s="382"/>
      <c r="K482" s="381"/>
      <c r="L482" s="381"/>
      <c r="M482" s="382"/>
      <c r="N482" s="382"/>
      <c r="O482" s="381"/>
      <c r="P482" s="381"/>
      <c r="Q482" s="381"/>
      <c r="R482" s="382"/>
      <c r="S482" s="381"/>
      <c r="T482" s="381"/>
      <c r="U482" s="405"/>
      <c r="V482" s="385"/>
      <c r="W482" s="381"/>
      <c r="X482" s="381"/>
      <c r="Y482" s="381"/>
      <c r="Z482" s="381"/>
      <c r="AA482" s="382"/>
      <c r="AB482" s="381"/>
      <c r="AC482" s="381"/>
      <c r="AD482" s="382"/>
      <c r="AE482" s="382"/>
      <c r="AF482" s="381"/>
      <c r="AG482" s="381"/>
      <c r="AH482" s="381"/>
      <c r="AI482" s="382"/>
      <c r="AJ482" s="381"/>
      <c r="AK482" s="385"/>
      <c r="AL482" s="381"/>
      <c r="AM482" s="381"/>
      <c r="AN482" s="381"/>
      <c r="AO482" s="381"/>
      <c r="AP482" s="381"/>
      <c r="AQ482" s="381"/>
      <c r="AR482" s="384"/>
      <c r="AS482" s="384"/>
      <c r="AT482" s="381"/>
      <c r="AU482" s="381"/>
      <c r="AV482" s="381"/>
      <c r="AW482" s="381"/>
      <c r="AX482" s="381"/>
      <c r="AY482" s="381"/>
      <c r="AZ482" s="384"/>
      <c r="BA482" s="384"/>
      <c r="BB482" s="385"/>
      <c r="BC482" s="390"/>
      <c r="BD482" s="390"/>
      <c r="BE482" s="381"/>
      <c r="BF482" s="381"/>
      <c r="BG482" s="381"/>
      <c r="BH482" s="381"/>
      <c r="BI482" s="381"/>
      <c r="BJ482" s="384"/>
      <c r="BK482" s="381"/>
      <c r="BL482" s="381"/>
      <c r="BM482" s="384"/>
      <c r="BN482" s="381"/>
      <c r="BO482" s="381"/>
      <c r="BP482" s="381"/>
      <c r="BQ482" s="381"/>
      <c r="BR482" s="384"/>
      <c r="BS482" s="381"/>
      <c r="BT482" s="385"/>
      <c r="BU482" s="381"/>
      <c r="BV482" s="381"/>
      <c r="BW482" s="381"/>
      <c r="BX482" s="381"/>
      <c r="BY482" s="381"/>
      <c r="BZ482" s="381"/>
      <c r="CA482" s="381"/>
      <c r="CB482" s="384"/>
      <c r="CC482" s="381"/>
      <c r="CD482" s="381"/>
      <c r="CE482" s="381"/>
      <c r="CF482" s="381"/>
      <c r="CG482" s="384"/>
      <c r="CH482" s="381"/>
      <c r="CI482" s="381"/>
      <c r="CJ482" s="381"/>
      <c r="CK482" s="385"/>
      <c r="CL482" s="406"/>
    </row>
    <row r="483" spans="1:90" ht="12.75" customHeight="1">
      <c r="A483" s="7"/>
      <c r="B483" s="7"/>
      <c r="C483" s="7"/>
      <c r="D483" s="16"/>
      <c r="E483" s="386"/>
      <c r="F483" s="382"/>
      <c r="G483" s="381"/>
      <c r="H483" s="381"/>
      <c r="I483" s="381"/>
      <c r="J483" s="382"/>
      <c r="K483" s="381"/>
      <c r="L483" s="381"/>
      <c r="M483" s="382"/>
      <c r="N483" s="382"/>
      <c r="O483" s="381"/>
      <c r="P483" s="381"/>
      <c r="Q483" s="381"/>
      <c r="R483" s="382"/>
      <c r="S483" s="381"/>
      <c r="T483" s="381"/>
      <c r="U483" s="405"/>
      <c r="V483" s="385"/>
      <c r="W483" s="381"/>
      <c r="X483" s="381"/>
      <c r="Y483" s="381"/>
      <c r="Z483" s="381"/>
      <c r="AA483" s="382"/>
      <c r="AB483" s="381"/>
      <c r="AC483" s="381"/>
      <c r="AD483" s="382"/>
      <c r="AE483" s="382"/>
      <c r="AF483" s="381"/>
      <c r="AG483" s="381"/>
      <c r="AH483" s="381"/>
      <c r="AI483" s="382"/>
      <c r="AJ483" s="381"/>
      <c r="AK483" s="385"/>
      <c r="AL483" s="381"/>
      <c r="AM483" s="381"/>
      <c r="AN483" s="381"/>
      <c r="AO483" s="381"/>
      <c r="AP483" s="381"/>
      <c r="AQ483" s="381"/>
      <c r="AR483" s="384"/>
      <c r="AS483" s="384"/>
      <c r="AT483" s="381"/>
      <c r="AU483" s="381"/>
      <c r="AV483" s="381"/>
      <c r="AW483" s="381"/>
      <c r="AX483" s="381"/>
      <c r="AY483" s="381"/>
      <c r="AZ483" s="384"/>
      <c r="BA483" s="384"/>
      <c r="BB483" s="385"/>
      <c r="BC483" s="390"/>
      <c r="BD483" s="390"/>
      <c r="BE483" s="381"/>
      <c r="BF483" s="381"/>
      <c r="BG483" s="381"/>
      <c r="BH483" s="381"/>
      <c r="BI483" s="381"/>
      <c r="BJ483" s="384"/>
      <c r="BK483" s="381"/>
      <c r="BL483" s="381"/>
      <c r="BM483" s="384"/>
      <c r="BN483" s="381"/>
      <c r="BO483" s="381"/>
      <c r="BP483" s="381"/>
      <c r="BQ483" s="381"/>
      <c r="BR483" s="384"/>
      <c r="BS483" s="381"/>
      <c r="BT483" s="385"/>
      <c r="BU483" s="381"/>
      <c r="BV483" s="381"/>
      <c r="BW483" s="381"/>
      <c r="BX483" s="381"/>
      <c r="BY483" s="381"/>
      <c r="BZ483" s="381"/>
      <c r="CA483" s="381"/>
      <c r="CB483" s="384"/>
      <c r="CC483" s="381"/>
      <c r="CD483" s="381"/>
      <c r="CE483" s="381"/>
      <c r="CF483" s="381"/>
      <c r="CG483" s="384"/>
      <c r="CH483" s="381"/>
      <c r="CI483" s="381"/>
      <c r="CJ483" s="381"/>
      <c r="CK483" s="385"/>
      <c r="CL483" s="406"/>
    </row>
    <row r="484" spans="1:90" ht="12.75" customHeight="1">
      <c r="A484" s="7"/>
      <c r="B484" s="7"/>
      <c r="C484" s="7"/>
      <c r="D484" s="16"/>
      <c r="E484" s="386"/>
      <c r="F484" s="382"/>
      <c r="G484" s="381"/>
      <c r="H484" s="381"/>
      <c r="I484" s="381"/>
      <c r="J484" s="382"/>
      <c r="K484" s="381"/>
      <c r="L484" s="381"/>
      <c r="M484" s="382"/>
      <c r="N484" s="382"/>
      <c r="O484" s="381"/>
      <c r="P484" s="381"/>
      <c r="Q484" s="381"/>
      <c r="R484" s="382"/>
      <c r="S484" s="381"/>
      <c r="T484" s="381"/>
      <c r="U484" s="405"/>
      <c r="V484" s="385"/>
      <c r="W484" s="381"/>
      <c r="X484" s="381"/>
      <c r="Y484" s="381"/>
      <c r="Z484" s="381"/>
      <c r="AA484" s="382"/>
      <c r="AB484" s="381"/>
      <c r="AC484" s="381"/>
      <c r="AD484" s="382"/>
      <c r="AE484" s="382"/>
      <c r="AF484" s="381"/>
      <c r="AG484" s="381"/>
      <c r="AH484" s="381"/>
      <c r="AI484" s="382"/>
      <c r="AJ484" s="381"/>
      <c r="AK484" s="385"/>
      <c r="AL484" s="381"/>
      <c r="AM484" s="381"/>
      <c r="AN484" s="381"/>
      <c r="AO484" s="381"/>
      <c r="AP484" s="381"/>
      <c r="AQ484" s="381"/>
      <c r="AR484" s="384"/>
      <c r="AS484" s="384"/>
      <c r="AT484" s="381"/>
      <c r="AU484" s="381"/>
      <c r="AV484" s="381"/>
      <c r="AW484" s="381"/>
      <c r="AX484" s="381"/>
      <c r="AY484" s="381"/>
      <c r="AZ484" s="384"/>
      <c r="BA484" s="384"/>
      <c r="BB484" s="385"/>
      <c r="BC484" s="390"/>
      <c r="BD484" s="390"/>
      <c r="BE484" s="381"/>
      <c r="BF484" s="381"/>
      <c r="BG484" s="381"/>
      <c r="BH484" s="381"/>
      <c r="BI484" s="381"/>
      <c r="BJ484" s="384"/>
      <c r="BK484" s="381"/>
      <c r="BL484" s="381"/>
      <c r="BM484" s="384"/>
      <c r="BN484" s="381"/>
      <c r="BO484" s="381"/>
      <c r="BP484" s="381"/>
      <c r="BQ484" s="381"/>
      <c r="BR484" s="384"/>
      <c r="BS484" s="381"/>
      <c r="BT484" s="385"/>
      <c r="BU484" s="381"/>
      <c r="BV484" s="381"/>
      <c r="BW484" s="381"/>
      <c r="BX484" s="381"/>
      <c r="BY484" s="381"/>
      <c r="BZ484" s="381"/>
      <c r="CA484" s="381"/>
      <c r="CB484" s="384"/>
      <c r="CC484" s="381"/>
      <c r="CD484" s="381"/>
      <c r="CE484" s="381"/>
      <c r="CF484" s="381"/>
      <c r="CG484" s="384"/>
      <c r="CH484" s="381"/>
      <c r="CI484" s="381"/>
      <c r="CJ484" s="381"/>
      <c r="CK484" s="385"/>
      <c r="CL484" s="406"/>
    </row>
    <row r="485" spans="1:90" ht="12.75" customHeight="1">
      <c r="A485" s="7"/>
      <c r="B485" s="7"/>
      <c r="C485" s="7"/>
      <c r="D485" s="16"/>
      <c r="E485" s="386"/>
      <c r="F485" s="382"/>
      <c r="G485" s="381"/>
      <c r="H485" s="381"/>
      <c r="I485" s="381"/>
      <c r="J485" s="382"/>
      <c r="K485" s="381"/>
      <c r="L485" s="381"/>
      <c r="M485" s="382"/>
      <c r="N485" s="382"/>
      <c r="O485" s="381"/>
      <c r="P485" s="381"/>
      <c r="Q485" s="381"/>
      <c r="R485" s="382"/>
      <c r="S485" s="381"/>
      <c r="T485" s="381"/>
      <c r="U485" s="405"/>
      <c r="V485" s="385"/>
      <c r="W485" s="381"/>
      <c r="X485" s="381"/>
      <c r="Y485" s="381"/>
      <c r="Z485" s="381"/>
      <c r="AA485" s="382"/>
      <c r="AB485" s="381"/>
      <c r="AC485" s="381"/>
      <c r="AD485" s="382"/>
      <c r="AE485" s="382"/>
      <c r="AF485" s="381"/>
      <c r="AG485" s="381"/>
      <c r="AH485" s="381"/>
      <c r="AI485" s="382"/>
      <c r="AJ485" s="381"/>
      <c r="AK485" s="385"/>
      <c r="AL485" s="381"/>
      <c r="AM485" s="381"/>
      <c r="AN485" s="381"/>
      <c r="AO485" s="381"/>
      <c r="AP485" s="381"/>
      <c r="AQ485" s="381"/>
      <c r="AR485" s="384"/>
      <c r="AS485" s="384"/>
      <c r="AT485" s="381"/>
      <c r="AU485" s="381"/>
      <c r="AV485" s="381"/>
      <c r="AW485" s="381"/>
      <c r="AX485" s="381"/>
      <c r="AY485" s="381"/>
      <c r="AZ485" s="384"/>
      <c r="BA485" s="384"/>
      <c r="BB485" s="385"/>
      <c r="BC485" s="390"/>
      <c r="BD485" s="390"/>
      <c r="BE485" s="381"/>
      <c r="BF485" s="381"/>
      <c r="BG485" s="381"/>
      <c r="BH485" s="381"/>
      <c r="BI485" s="381"/>
      <c r="BJ485" s="384"/>
      <c r="BK485" s="381"/>
      <c r="BL485" s="381"/>
      <c r="BM485" s="384"/>
      <c r="BN485" s="381"/>
      <c r="BO485" s="381"/>
      <c r="BP485" s="381"/>
      <c r="BQ485" s="381"/>
      <c r="BR485" s="384"/>
      <c r="BS485" s="381"/>
      <c r="BT485" s="385"/>
      <c r="BU485" s="381"/>
      <c r="BV485" s="381"/>
      <c r="BW485" s="381"/>
      <c r="BX485" s="381"/>
      <c r="BY485" s="381"/>
      <c r="BZ485" s="381"/>
      <c r="CA485" s="381"/>
      <c r="CB485" s="384"/>
      <c r="CC485" s="381"/>
      <c r="CD485" s="381"/>
      <c r="CE485" s="381"/>
      <c r="CF485" s="381"/>
      <c r="CG485" s="384"/>
      <c r="CH485" s="381"/>
      <c r="CI485" s="381"/>
      <c r="CJ485" s="381"/>
      <c r="CK485" s="385"/>
      <c r="CL485" s="406"/>
    </row>
    <row r="486" spans="1:90" ht="12.75" customHeight="1">
      <c r="A486" s="7"/>
      <c r="B486" s="7"/>
      <c r="C486" s="7"/>
      <c r="D486" s="16"/>
      <c r="E486" s="386"/>
      <c r="F486" s="382"/>
      <c r="G486" s="381"/>
      <c r="H486" s="381"/>
      <c r="I486" s="381"/>
      <c r="J486" s="382"/>
      <c r="K486" s="381"/>
      <c r="L486" s="381"/>
      <c r="M486" s="382"/>
      <c r="N486" s="382"/>
      <c r="O486" s="381"/>
      <c r="P486" s="381"/>
      <c r="Q486" s="381"/>
      <c r="R486" s="382"/>
      <c r="S486" s="381"/>
      <c r="T486" s="381"/>
      <c r="U486" s="405"/>
      <c r="V486" s="385"/>
      <c r="W486" s="381"/>
      <c r="X486" s="381"/>
      <c r="Y486" s="381"/>
      <c r="Z486" s="381"/>
      <c r="AA486" s="382"/>
      <c r="AB486" s="381"/>
      <c r="AC486" s="381"/>
      <c r="AD486" s="382"/>
      <c r="AE486" s="382"/>
      <c r="AF486" s="381"/>
      <c r="AG486" s="381"/>
      <c r="AH486" s="381"/>
      <c r="AI486" s="382"/>
      <c r="AJ486" s="381"/>
      <c r="AK486" s="385"/>
      <c r="AL486" s="381"/>
      <c r="AM486" s="381"/>
      <c r="AN486" s="381"/>
      <c r="AO486" s="381"/>
      <c r="AP486" s="381"/>
      <c r="AQ486" s="381"/>
      <c r="AR486" s="384"/>
      <c r="AS486" s="384"/>
      <c r="AT486" s="381"/>
      <c r="AU486" s="381"/>
      <c r="AV486" s="381"/>
      <c r="AW486" s="381"/>
      <c r="AX486" s="381"/>
      <c r="AY486" s="381"/>
      <c r="AZ486" s="384"/>
      <c r="BA486" s="384"/>
      <c r="BB486" s="385"/>
      <c r="BC486" s="390"/>
      <c r="BD486" s="390"/>
      <c r="BE486" s="381"/>
      <c r="BF486" s="381"/>
      <c r="BG486" s="381"/>
      <c r="BH486" s="381"/>
      <c r="BI486" s="381"/>
      <c r="BJ486" s="384"/>
      <c r="BK486" s="381"/>
      <c r="BL486" s="381"/>
      <c r="BM486" s="384"/>
      <c r="BN486" s="381"/>
      <c r="BO486" s="381"/>
      <c r="BP486" s="381"/>
      <c r="BQ486" s="381"/>
      <c r="BR486" s="384"/>
      <c r="BS486" s="381"/>
      <c r="BT486" s="385"/>
      <c r="BU486" s="381"/>
      <c r="BV486" s="381"/>
      <c r="BW486" s="381"/>
      <c r="BX486" s="381"/>
      <c r="BY486" s="381"/>
      <c r="BZ486" s="381"/>
      <c r="CA486" s="381"/>
      <c r="CB486" s="384"/>
      <c r="CC486" s="381"/>
      <c r="CD486" s="381"/>
      <c r="CE486" s="381"/>
      <c r="CF486" s="381"/>
      <c r="CG486" s="384"/>
      <c r="CH486" s="381"/>
      <c r="CI486" s="381"/>
      <c r="CJ486" s="381"/>
      <c r="CK486" s="385"/>
      <c r="CL486" s="406"/>
    </row>
    <row r="487" spans="1:90" ht="12.75" customHeight="1">
      <c r="A487" s="7"/>
      <c r="B487" s="7"/>
      <c r="C487" s="7"/>
      <c r="D487" s="16"/>
      <c r="E487" s="386"/>
      <c r="F487" s="382"/>
      <c r="G487" s="381"/>
      <c r="H487" s="381"/>
      <c r="I487" s="381"/>
      <c r="J487" s="382"/>
      <c r="K487" s="381"/>
      <c r="L487" s="381"/>
      <c r="M487" s="382"/>
      <c r="N487" s="382"/>
      <c r="O487" s="381"/>
      <c r="P487" s="381"/>
      <c r="Q487" s="381"/>
      <c r="R487" s="382"/>
      <c r="S487" s="381"/>
      <c r="T487" s="381"/>
      <c r="U487" s="405"/>
      <c r="V487" s="385"/>
      <c r="W487" s="381"/>
      <c r="X487" s="381"/>
      <c r="Y487" s="381"/>
      <c r="Z487" s="381"/>
      <c r="AA487" s="382"/>
      <c r="AB487" s="381"/>
      <c r="AC487" s="381"/>
      <c r="AD487" s="382"/>
      <c r="AE487" s="382"/>
      <c r="AF487" s="381"/>
      <c r="AG487" s="381"/>
      <c r="AH487" s="381"/>
      <c r="AI487" s="382"/>
      <c r="AJ487" s="381"/>
      <c r="AK487" s="385"/>
      <c r="AL487" s="381"/>
      <c r="AM487" s="381"/>
      <c r="AN487" s="381"/>
      <c r="AO487" s="381"/>
      <c r="AP487" s="381"/>
      <c r="AQ487" s="381"/>
      <c r="AR487" s="384"/>
      <c r="AS487" s="384"/>
      <c r="AT487" s="381"/>
      <c r="AU487" s="381"/>
      <c r="AV487" s="381"/>
      <c r="AW487" s="381"/>
      <c r="AX487" s="381"/>
      <c r="AY487" s="381"/>
      <c r="AZ487" s="384"/>
      <c r="BA487" s="384"/>
      <c r="BB487" s="385"/>
      <c r="BC487" s="390"/>
      <c r="BD487" s="390"/>
      <c r="BE487" s="381"/>
      <c r="BF487" s="381"/>
      <c r="BG487" s="381"/>
      <c r="BH487" s="381"/>
      <c r="BI487" s="381"/>
      <c r="BJ487" s="384"/>
      <c r="BK487" s="381"/>
      <c r="BL487" s="381"/>
      <c r="BM487" s="384"/>
      <c r="BN487" s="381"/>
      <c r="BO487" s="381"/>
      <c r="BP487" s="381"/>
      <c r="BQ487" s="381"/>
      <c r="BR487" s="384"/>
      <c r="BS487" s="381"/>
      <c r="BT487" s="385"/>
      <c r="BU487" s="381"/>
      <c r="BV487" s="381"/>
      <c r="BW487" s="381"/>
      <c r="BX487" s="381"/>
      <c r="BY487" s="381"/>
      <c r="BZ487" s="381"/>
      <c r="CA487" s="381"/>
      <c r="CB487" s="384"/>
      <c r="CC487" s="381"/>
      <c r="CD487" s="381"/>
      <c r="CE487" s="381"/>
      <c r="CF487" s="381"/>
      <c r="CG487" s="384"/>
      <c r="CH487" s="381"/>
      <c r="CI487" s="381"/>
      <c r="CJ487" s="381"/>
      <c r="CK487" s="385"/>
      <c r="CL487" s="406"/>
    </row>
    <row r="488" spans="1:90" ht="12.75" customHeight="1">
      <c r="A488" s="7"/>
      <c r="B488" s="7"/>
      <c r="C488" s="7"/>
      <c r="D488" s="16"/>
      <c r="E488" s="386"/>
      <c r="F488" s="382"/>
      <c r="G488" s="381"/>
      <c r="H488" s="381"/>
      <c r="I488" s="381"/>
      <c r="J488" s="382"/>
      <c r="K488" s="381"/>
      <c r="L488" s="381"/>
      <c r="M488" s="382"/>
      <c r="N488" s="382"/>
      <c r="O488" s="381"/>
      <c r="P488" s="381"/>
      <c r="Q488" s="381"/>
      <c r="R488" s="382"/>
      <c r="S488" s="381"/>
      <c r="T488" s="381"/>
      <c r="U488" s="405"/>
      <c r="V488" s="385"/>
      <c r="W488" s="381"/>
      <c r="X488" s="381"/>
      <c r="Y488" s="381"/>
      <c r="Z488" s="381"/>
      <c r="AA488" s="382"/>
      <c r="AB488" s="381"/>
      <c r="AC488" s="381"/>
      <c r="AD488" s="382"/>
      <c r="AE488" s="382"/>
      <c r="AF488" s="381"/>
      <c r="AG488" s="381"/>
      <c r="AH488" s="381"/>
      <c r="AI488" s="382"/>
      <c r="AJ488" s="381"/>
      <c r="AK488" s="385"/>
      <c r="AL488" s="381"/>
      <c r="AM488" s="381"/>
      <c r="AN488" s="381"/>
      <c r="AO488" s="381"/>
      <c r="AP488" s="381"/>
      <c r="AQ488" s="381"/>
      <c r="AR488" s="384"/>
      <c r="AS488" s="384"/>
      <c r="AT488" s="381"/>
      <c r="AU488" s="381"/>
      <c r="AV488" s="381"/>
      <c r="AW488" s="381"/>
      <c r="AX488" s="381"/>
      <c r="AY488" s="381"/>
      <c r="AZ488" s="384"/>
      <c r="BA488" s="384"/>
      <c r="BB488" s="385"/>
      <c r="BC488" s="390"/>
      <c r="BD488" s="390"/>
      <c r="BE488" s="381"/>
      <c r="BF488" s="381"/>
      <c r="BG488" s="381"/>
      <c r="BH488" s="381"/>
      <c r="BI488" s="381"/>
      <c r="BJ488" s="384"/>
      <c r="BK488" s="381"/>
      <c r="BL488" s="381"/>
      <c r="BM488" s="384"/>
      <c r="BN488" s="381"/>
      <c r="BO488" s="381"/>
      <c r="BP488" s="381"/>
      <c r="BQ488" s="381"/>
      <c r="BR488" s="384"/>
      <c r="BS488" s="381"/>
      <c r="BT488" s="385"/>
      <c r="BU488" s="381"/>
      <c r="BV488" s="381"/>
      <c r="BW488" s="381"/>
      <c r="BX488" s="381"/>
      <c r="BY488" s="381"/>
      <c r="BZ488" s="381"/>
      <c r="CA488" s="381"/>
      <c r="CB488" s="384"/>
      <c r="CC488" s="381"/>
      <c r="CD488" s="381"/>
      <c r="CE488" s="381"/>
      <c r="CF488" s="381"/>
      <c r="CG488" s="384"/>
      <c r="CH488" s="381"/>
      <c r="CI488" s="381"/>
      <c r="CJ488" s="381"/>
      <c r="CK488" s="385"/>
      <c r="CL488" s="406"/>
    </row>
    <row r="489" spans="1:90" ht="12.75" customHeight="1">
      <c r="A489" s="7"/>
      <c r="B489" s="7"/>
      <c r="C489" s="7"/>
      <c r="D489" s="16"/>
      <c r="E489" s="386"/>
      <c r="F489" s="382"/>
      <c r="G489" s="381"/>
      <c r="H489" s="381"/>
      <c r="I489" s="381"/>
      <c r="J489" s="382"/>
      <c r="K489" s="381"/>
      <c r="L489" s="381"/>
      <c r="M489" s="382"/>
      <c r="N489" s="382"/>
      <c r="O489" s="381"/>
      <c r="P489" s="381"/>
      <c r="Q489" s="381"/>
      <c r="R489" s="382"/>
      <c r="S489" s="381"/>
      <c r="T489" s="381"/>
      <c r="U489" s="405"/>
      <c r="V489" s="385"/>
      <c r="W489" s="381"/>
      <c r="X489" s="381"/>
      <c r="Y489" s="381"/>
      <c r="Z489" s="381"/>
      <c r="AA489" s="382"/>
      <c r="AB489" s="381"/>
      <c r="AC489" s="381"/>
      <c r="AD489" s="382"/>
      <c r="AE489" s="382"/>
      <c r="AF489" s="381"/>
      <c r="AG489" s="381"/>
      <c r="AH489" s="381"/>
      <c r="AI489" s="382"/>
      <c r="AJ489" s="381"/>
      <c r="AK489" s="385"/>
      <c r="AL489" s="381"/>
      <c r="AM489" s="381"/>
      <c r="AN489" s="381"/>
      <c r="AO489" s="381"/>
      <c r="AP489" s="381"/>
      <c r="AQ489" s="381"/>
      <c r="AR489" s="384"/>
      <c r="AS489" s="384"/>
      <c r="AT489" s="381"/>
      <c r="AU489" s="381"/>
      <c r="AV489" s="381"/>
      <c r="AW489" s="381"/>
      <c r="AX489" s="381"/>
      <c r="AY489" s="381"/>
      <c r="AZ489" s="384"/>
      <c r="BA489" s="384"/>
      <c r="BB489" s="385"/>
      <c r="BC489" s="390"/>
      <c r="BD489" s="390"/>
      <c r="BE489" s="381"/>
      <c r="BF489" s="381"/>
      <c r="BG489" s="381"/>
      <c r="BH489" s="381"/>
      <c r="BI489" s="381"/>
      <c r="BJ489" s="384"/>
      <c r="BK489" s="381"/>
      <c r="BL489" s="381"/>
      <c r="BM489" s="384"/>
      <c r="BN489" s="381"/>
      <c r="BO489" s="381"/>
      <c r="BP489" s="381"/>
      <c r="BQ489" s="381"/>
      <c r="BR489" s="384"/>
      <c r="BS489" s="381"/>
      <c r="BT489" s="385"/>
      <c r="BU489" s="381"/>
      <c r="BV489" s="381"/>
      <c r="BW489" s="381"/>
      <c r="BX489" s="381"/>
      <c r="BY489" s="381"/>
      <c r="BZ489" s="381"/>
      <c r="CA489" s="381"/>
      <c r="CB489" s="384"/>
      <c r="CC489" s="381"/>
      <c r="CD489" s="381"/>
      <c r="CE489" s="381"/>
      <c r="CF489" s="381"/>
      <c r="CG489" s="384"/>
      <c r="CH489" s="381"/>
      <c r="CI489" s="381"/>
      <c r="CJ489" s="381"/>
      <c r="CK489" s="385"/>
      <c r="CL489" s="406"/>
    </row>
    <row r="490" spans="1:90" ht="12.75" customHeight="1">
      <c r="A490" s="7"/>
      <c r="B490" s="7"/>
      <c r="C490" s="7"/>
      <c r="D490" s="16"/>
      <c r="E490" s="386"/>
      <c r="F490" s="382"/>
      <c r="G490" s="381"/>
      <c r="H490" s="381"/>
      <c r="I490" s="381"/>
      <c r="J490" s="382"/>
      <c r="K490" s="381"/>
      <c r="L490" s="381"/>
      <c r="M490" s="382"/>
      <c r="N490" s="382"/>
      <c r="O490" s="381"/>
      <c r="P490" s="381"/>
      <c r="Q490" s="381"/>
      <c r="R490" s="382"/>
      <c r="S490" s="381"/>
      <c r="T490" s="381"/>
      <c r="U490" s="405"/>
      <c r="V490" s="385"/>
      <c r="W490" s="381"/>
      <c r="X490" s="381"/>
      <c r="Y490" s="381"/>
      <c r="Z490" s="381"/>
      <c r="AA490" s="382"/>
      <c r="AB490" s="381"/>
      <c r="AC490" s="381"/>
      <c r="AD490" s="382"/>
      <c r="AE490" s="382"/>
      <c r="AF490" s="381"/>
      <c r="AG490" s="381"/>
      <c r="AH490" s="381"/>
      <c r="AI490" s="382"/>
      <c r="AJ490" s="381"/>
      <c r="AK490" s="385"/>
      <c r="AL490" s="381"/>
      <c r="AM490" s="381"/>
      <c r="AN490" s="381"/>
      <c r="AO490" s="381"/>
      <c r="AP490" s="381"/>
      <c r="AQ490" s="381"/>
      <c r="AR490" s="384"/>
      <c r="AS490" s="384"/>
      <c r="AT490" s="381"/>
      <c r="AU490" s="381"/>
      <c r="AV490" s="381"/>
      <c r="AW490" s="381"/>
      <c r="AX490" s="381"/>
      <c r="AY490" s="381"/>
      <c r="AZ490" s="384"/>
      <c r="BA490" s="384"/>
      <c r="BB490" s="385"/>
      <c r="BC490" s="390"/>
      <c r="BD490" s="390"/>
      <c r="BE490" s="381"/>
      <c r="BF490" s="381"/>
      <c r="BG490" s="381"/>
      <c r="BH490" s="381"/>
      <c r="BI490" s="381"/>
      <c r="BJ490" s="384"/>
      <c r="BK490" s="381"/>
      <c r="BL490" s="381"/>
      <c r="BM490" s="384"/>
      <c r="BN490" s="381"/>
      <c r="BO490" s="381"/>
      <c r="BP490" s="381"/>
      <c r="BQ490" s="381"/>
      <c r="BR490" s="384"/>
      <c r="BS490" s="381"/>
      <c r="BT490" s="385"/>
      <c r="BU490" s="381"/>
      <c r="BV490" s="381"/>
      <c r="BW490" s="381"/>
      <c r="BX490" s="381"/>
      <c r="BY490" s="381"/>
      <c r="BZ490" s="381"/>
      <c r="CA490" s="381"/>
      <c r="CB490" s="384"/>
      <c r="CC490" s="381"/>
      <c r="CD490" s="381"/>
      <c r="CE490" s="381"/>
      <c r="CF490" s="381"/>
      <c r="CG490" s="384"/>
      <c r="CH490" s="381"/>
      <c r="CI490" s="381"/>
      <c r="CJ490" s="381"/>
      <c r="CK490" s="385"/>
      <c r="CL490" s="406"/>
    </row>
    <row r="491" spans="1:90" ht="12.75" customHeight="1">
      <c r="A491" s="7"/>
      <c r="B491" s="7"/>
      <c r="C491" s="7"/>
      <c r="D491" s="16"/>
      <c r="E491" s="386"/>
      <c r="F491" s="382"/>
      <c r="G491" s="381"/>
      <c r="H491" s="381"/>
      <c r="I491" s="381"/>
      <c r="J491" s="382"/>
      <c r="K491" s="381"/>
      <c r="L491" s="381"/>
      <c r="M491" s="382"/>
      <c r="N491" s="382"/>
      <c r="O491" s="381"/>
      <c r="P491" s="381"/>
      <c r="Q491" s="381"/>
      <c r="R491" s="382"/>
      <c r="S491" s="381"/>
      <c r="T491" s="381"/>
      <c r="U491" s="405"/>
      <c r="V491" s="385"/>
      <c r="W491" s="381"/>
      <c r="X491" s="381"/>
      <c r="Y491" s="381"/>
      <c r="Z491" s="381"/>
      <c r="AA491" s="382"/>
      <c r="AB491" s="381"/>
      <c r="AC491" s="381"/>
      <c r="AD491" s="382"/>
      <c r="AE491" s="382"/>
      <c r="AF491" s="381"/>
      <c r="AG491" s="381"/>
      <c r="AH491" s="381"/>
      <c r="AI491" s="382"/>
      <c r="AJ491" s="381"/>
      <c r="AK491" s="385"/>
      <c r="AL491" s="381"/>
      <c r="AM491" s="381"/>
      <c r="AN491" s="381"/>
      <c r="AO491" s="381"/>
      <c r="AP491" s="381"/>
      <c r="AQ491" s="381"/>
      <c r="AR491" s="384"/>
      <c r="AS491" s="384"/>
      <c r="AT491" s="381"/>
      <c r="AU491" s="381"/>
      <c r="AV491" s="381"/>
      <c r="AW491" s="381"/>
      <c r="AX491" s="381"/>
      <c r="AY491" s="381"/>
      <c r="AZ491" s="384"/>
      <c r="BA491" s="384"/>
      <c r="BB491" s="385"/>
      <c r="BC491" s="390"/>
      <c r="BD491" s="390"/>
      <c r="BE491" s="381"/>
      <c r="BF491" s="381"/>
      <c r="BG491" s="381"/>
      <c r="BH491" s="381"/>
      <c r="BI491" s="381"/>
      <c r="BJ491" s="384"/>
      <c r="BK491" s="381"/>
      <c r="BL491" s="381"/>
      <c r="BM491" s="384"/>
      <c r="BN491" s="381"/>
      <c r="BO491" s="381"/>
      <c r="BP491" s="381"/>
      <c r="BQ491" s="381"/>
      <c r="BR491" s="384"/>
      <c r="BS491" s="381"/>
      <c r="BT491" s="385"/>
      <c r="BU491" s="381"/>
      <c r="BV491" s="381"/>
      <c r="BW491" s="381"/>
      <c r="BX491" s="381"/>
      <c r="BY491" s="381"/>
      <c r="BZ491" s="381"/>
      <c r="CA491" s="381"/>
      <c r="CB491" s="384"/>
      <c r="CC491" s="381"/>
      <c r="CD491" s="381"/>
      <c r="CE491" s="381"/>
      <c r="CF491" s="381"/>
      <c r="CG491" s="384"/>
      <c r="CH491" s="381"/>
      <c r="CI491" s="381"/>
      <c r="CJ491" s="381"/>
      <c r="CK491" s="385"/>
      <c r="CL491" s="406"/>
    </row>
    <row r="492" spans="1:90" ht="12.75" customHeight="1">
      <c r="A492" s="7"/>
      <c r="B492" s="7"/>
      <c r="C492" s="7"/>
      <c r="D492" s="16"/>
      <c r="E492" s="386"/>
      <c r="F492" s="382"/>
      <c r="G492" s="381"/>
      <c r="H492" s="381"/>
      <c r="I492" s="381"/>
      <c r="J492" s="382"/>
      <c r="K492" s="381"/>
      <c r="L492" s="381"/>
      <c r="M492" s="382"/>
      <c r="N492" s="382"/>
      <c r="O492" s="381"/>
      <c r="P492" s="381"/>
      <c r="Q492" s="381"/>
      <c r="R492" s="382"/>
      <c r="S492" s="381"/>
      <c r="T492" s="381"/>
      <c r="U492" s="405"/>
      <c r="V492" s="385"/>
      <c r="W492" s="381"/>
      <c r="X492" s="381"/>
      <c r="Y492" s="381"/>
      <c r="Z492" s="381"/>
      <c r="AA492" s="382"/>
      <c r="AB492" s="381"/>
      <c r="AC492" s="381"/>
      <c r="AD492" s="382"/>
      <c r="AE492" s="382"/>
      <c r="AF492" s="381"/>
      <c r="AG492" s="381"/>
      <c r="AH492" s="381"/>
      <c r="AI492" s="382"/>
      <c r="AJ492" s="381"/>
      <c r="AK492" s="385"/>
      <c r="AL492" s="381"/>
      <c r="AM492" s="381"/>
      <c r="AN492" s="381"/>
      <c r="AO492" s="381"/>
      <c r="AP492" s="381"/>
      <c r="AQ492" s="381"/>
      <c r="AR492" s="384"/>
      <c r="AS492" s="384"/>
      <c r="AT492" s="381"/>
      <c r="AU492" s="381"/>
      <c r="AV492" s="381"/>
      <c r="AW492" s="381"/>
      <c r="AX492" s="381"/>
      <c r="AY492" s="381"/>
      <c r="AZ492" s="384"/>
      <c r="BA492" s="384"/>
      <c r="BB492" s="385"/>
      <c r="BC492" s="390"/>
      <c r="BD492" s="390"/>
      <c r="BE492" s="381"/>
      <c r="BF492" s="381"/>
      <c r="BG492" s="381"/>
      <c r="BH492" s="381"/>
      <c r="BI492" s="381"/>
      <c r="BJ492" s="384"/>
      <c r="BK492" s="381"/>
      <c r="BL492" s="381"/>
      <c r="BM492" s="384"/>
      <c r="BN492" s="381"/>
      <c r="BO492" s="381"/>
      <c r="BP492" s="381"/>
      <c r="BQ492" s="381"/>
      <c r="BR492" s="384"/>
      <c r="BS492" s="381"/>
      <c r="BT492" s="385"/>
      <c r="BU492" s="381"/>
      <c r="BV492" s="381"/>
      <c r="BW492" s="381"/>
      <c r="BX492" s="381"/>
      <c r="BY492" s="381"/>
      <c r="BZ492" s="381"/>
      <c r="CA492" s="381"/>
      <c r="CB492" s="384"/>
      <c r="CC492" s="381"/>
      <c r="CD492" s="381"/>
      <c r="CE492" s="381"/>
      <c r="CF492" s="381"/>
      <c r="CG492" s="384"/>
      <c r="CH492" s="381"/>
      <c r="CI492" s="381"/>
      <c r="CJ492" s="381"/>
      <c r="CK492" s="385"/>
      <c r="CL492" s="406"/>
    </row>
    <row r="493" spans="1:90" ht="12.75" customHeight="1">
      <c r="A493" s="7"/>
      <c r="B493" s="7"/>
      <c r="C493" s="7"/>
      <c r="D493" s="16"/>
      <c r="E493" s="386"/>
      <c r="F493" s="382"/>
      <c r="G493" s="381"/>
      <c r="H493" s="381"/>
      <c r="I493" s="381"/>
      <c r="J493" s="382"/>
      <c r="K493" s="381"/>
      <c r="L493" s="381"/>
      <c r="M493" s="382"/>
      <c r="N493" s="382"/>
      <c r="O493" s="381"/>
      <c r="P493" s="381"/>
      <c r="Q493" s="381"/>
      <c r="R493" s="382"/>
      <c r="S493" s="381"/>
      <c r="T493" s="381"/>
      <c r="U493" s="405"/>
      <c r="V493" s="385"/>
      <c r="W493" s="381"/>
      <c r="X493" s="381"/>
      <c r="Y493" s="381"/>
      <c r="Z493" s="381"/>
      <c r="AA493" s="382"/>
      <c r="AB493" s="381"/>
      <c r="AC493" s="381"/>
      <c r="AD493" s="382"/>
      <c r="AE493" s="382"/>
      <c r="AF493" s="381"/>
      <c r="AG493" s="381"/>
      <c r="AH493" s="381"/>
      <c r="AI493" s="382"/>
      <c r="AJ493" s="381"/>
      <c r="AK493" s="385"/>
      <c r="AL493" s="381"/>
      <c r="AM493" s="381"/>
      <c r="AN493" s="381"/>
      <c r="AO493" s="381"/>
      <c r="AP493" s="381"/>
      <c r="AQ493" s="381"/>
      <c r="AR493" s="384"/>
      <c r="AS493" s="384"/>
      <c r="AT493" s="381"/>
      <c r="AU493" s="381"/>
      <c r="AV493" s="381"/>
      <c r="AW493" s="381"/>
      <c r="AX493" s="381"/>
      <c r="AY493" s="381"/>
      <c r="AZ493" s="384"/>
      <c r="BA493" s="384"/>
      <c r="BB493" s="385"/>
      <c r="BC493" s="390"/>
      <c r="BD493" s="390"/>
      <c r="BE493" s="381"/>
      <c r="BF493" s="381"/>
      <c r="BG493" s="381"/>
      <c r="BH493" s="381"/>
      <c r="BI493" s="381"/>
      <c r="BJ493" s="384"/>
      <c r="BK493" s="381"/>
      <c r="BL493" s="381"/>
      <c r="BM493" s="384"/>
      <c r="BN493" s="381"/>
      <c r="BO493" s="381"/>
      <c r="BP493" s="381"/>
      <c r="BQ493" s="381"/>
      <c r="BR493" s="384"/>
      <c r="BS493" s="381"/>
      <c r="BT493" s="385"/>
      <c r="BU493" s="381"/>
      <c r="BV493" s="381"/>
      <c r="BW493" s="381"/>
      <c r="BX493" s="381"/>
      <c r="BY493" s="381"/>
      <c r="BZ493" s="381"/>
      <c r="CA493" s="381"/>
      <c r="CB493" s="384"/>
      <c r="CC493" s="381"/>
      <c r="CD493" s="381"/>
      <c r="CE493" s="381"/>
      <c r="CF493" s="381"/>
      <c r="CG493" s="384"/>
      <c r="CH493" s="381"/>
      <c r="CI493" s="381"/>
      <c r="CJ493" s="381"/>
      <c r="CK493" s="385"/>
      <c r="CL493" s="406"/>
    </row>
    <row r="494" spans="1:90" ht="12.75" customHeight="1">
      <c r="A494" s="7"/>
      <c r="B494" s="7"/>
      <c r="C494" s="7"/>
      <c r="D494" s="16"/>
      <c r="E494" s="386"/>
      <c r="F494" s="382"/>
      <c r="G494" s="381"/>
      <c r="H494" s="381"/>
      <c r="I494" s="381"/>
      <c r="J494" s="382"/>
      <c r="K494" s="381"/>
      <c r="L494" s="381"/>
      <c r="M494" s="382"/>
      <c r="N494" s="382"/>
      <c r="O494" s="381"/>
      <c r="P494" s="381"/>
      <c r="Q494" s="381"/>
      <c r="R494" s="382"/>
      <c r="S494" s="381"/>
      <c r="T494" s="381"/>
      <c r="U494" s="405"/>
      <c r="V494" s="385"/>
      <c r="W494" s="381"/>
      <c r="X494" s="381"/>
      <c r="Y494" s="381"/>
      <c r="Z494" s="381"/>
      <c r="AA494" s="382"/>
      <c r="AB494" s="381"/>
      <c r="AC494" s="381"/>
      <c r="AD494" s="382"/>
      <c r="AE494" s="382"/>
      <c r="AF494" s="381"/>
      <c r="AG494" s="381"/>
      <c r="AH494" s="381"/>
      <c r="AI494" s="382"/>
      <c r="AJ494" s="381"/>
      <c r="AK494" s="385"/>
      <c r="AL494" s="381"/>
      <c r="AM494" s="381"/>
      <c r="AN494" s="381"/>
      <c r="AO494" s="381"/>
      <c r="AP494" s="381"/>
      <c r="AQ494" s="381"/>
      <c r="AR494" s="384"/>
      <c r="AS494" s="384"/>
      <c r="AT494" s="381"/>
      <c r="AU494" s="381"/>
      <c r="AV494" s="381"/>
      <c r="AW494" s="381"/>
      <c r="AX494" s="381"/>
      <c r="AY494" s="381"/>
      <c r="AZ494" s="384"/>
      <c r="BA494" s="384"/>
      <c r="BB494" s="385"/>
      <c r="BC494" s="390"/>
      <c r="BD494" s="390"/>
      <c r="BE494" s="381"/>
      <c r="BF494" s="381"/>
      <c r="BG494" s="381"/>
      <c r="BH494" s="381"/>
      <c r="BI494" s="381"/>
      <c r="BJ494" s="384"/>
      <c r="BK494" s="381"/>
      <c r="BL494" s="381"/>
      <c r="BM494" s="384"/>
      <c r="BN494" s="381"/>
      <c r="BO494" s="381"/>
      <c r="BP494" s="381"/>
      <c r="BQ494" s="381"/>
      <c r="BR494" s="384"/>
      <c r="BS494" s="381"/>
      <c r="BT494" s="385"/>
      <c r="BU494" s="381"/>
      <c r="BV494" s="381"/>
      <c r="BW494" s="381"/>
      <c r="BX494" s="381"/>
      <c r="BY494" s="381"/>
      <c r="BZ494" s="381"/>
      <c r="CA494" s="381"/>
      <c r="CB494" s="384"/>
      <c r="CC494" s="381"/>
      <c r="CD494" s="381"/>
      <c r="CE494" s="381"/>
      <c r="CF494" s="381"/>
      <c r="CG494" s="384"/>
      <c r="CH494" s="381"/>
      <c r="CI494" s="381"/>
      <c r="CJ494" s="381"/>
      <c r="CK494" s="385"/>
      <c r="CL494" s="406"/>
    </row>
    <row r="495" spans="1:90" ht="12.75" customHeight="1">
      <c r="A495" s="7"/>
      <c r="B495" s="7"/>
      <c r="C495" s="7"/>
      <c r="D495" s="16"/>
      <c r="E495" s="386"/>
      <c r="F495" s="382"/>
      <c r="G495" s="381"/>
      <c r="H495" s="381"/>
      <c r="I495" s="381"/>
      <c r="J495" s="382"/>
      <c r="K495" s="381"/>
      <c r="L495" s="381"/>
      <c r="M495" s="382"/>
      <c r="N495" s="382"/>
      <c r="O495" s="381"/>
      <c r="P495" s="381"/>
      <c r="Q495" s="381"/>
      <c r="R495" s="382"/>
      <c r="S495" s="381"/>
      <c r="T495" s="381"/>
      <c r="U495" s="405"/>
      <c r="V495" s="385"/>
      <c r="W495" s="381"/>
      <c r="X495" s="381"/>
      <c r="Y495" s="381"/>
      <c r="Z495" s="381"/>
      <c r="AA495" s="382"/>
      <c r="AB495" s="381"/>
      <c r="AC495" s="381"/>
      <c r="AD495" s="382"/>
      <c r="AE495" s="382"/>
      <c r="AF495" s="381"/>
      <c r="AG495" s="381"/>
      <c r="AH495" s="381"/>
      <c r="AI495" s="382"/>
      <c r="AJ495" s="381"/>
      <c r="AK495" s="385"/>
      <c r="AL495" s="381"/>
      <c r="AM495" s="381"/>
      <c r="AN495" s="381"/>
      <c r="AO495" s="381"/>
      <c r="AP495" s="381"/>
      <c r="AQ495" s="381"/>
      <c r="AR495" s="384"/>
      <c r="AS495" s="384"/>
      <c r="AT495" s="381"/>
      <c r="AU495" s="381"/>
      <c r="AV495" s="381"/>
      <c r="AW495" s="381"/>
      <c r="AX495" s="381"/>
      <c r="AY495" s="381"/>
      <c r="AZ495" s="384"/>
      <c r="BA495" s="384"/>
      <c r="BB495" s="385"/>
      <c r="BC495" s="390"/>
      <c r="BD495" s="390"/>
      <c r="BE495" s="381"/>
      <c r="BF495" s="381"/>
      <c r="BG495" s="381"/>
      <c r="BH495" s="381"/>
      <c r="BI495" s="381"/>
      <c r="BJ495" s="384"/>
      <c r="BK495" s="381"/>
      <c r="BL495" s="381"/>
      <c r="BM495" s="384"/>
      <c r="BN495" s="381"/>
      <c r="BO495" s="381"/>
      <c r="BP495" s="381"/>
      <c r="BQ495" s="381"/>
      <c r="BR495" s="384"/>
      <c r="BS495" s="381"/>
      <c r="BT495" s="385"/>
      <c r="BU495" s="381"/>
      <c r="BV495" s="381"/>
      <c r="BW495" s="381"/>
      <c r="BX495" s="381"/>
      <c r="BY495" s="381"/>
      <c r="BZ495" s="381"/>
      <c r="CA495" s="381"/>
      <c r="CB495" s="384"/>
      <c r="CC495" s="381"/>
      <c r="CD495" s="381"/>
      <c r="CE495" s="381"/>
      <c r="CF495" s="381"/>
      <c r="CG495" s="384"/>
      <c r="CH495" s="381"/>
      <c r="CI495" s="381"/>
      <c r="CJ495" s="381"/>
      <c r="CK495" s="385"/>
      <c r="CL495" s="406"/>
    </row>
    <row r="496" spans="1:90" ht="12.75" customHeight="1">
      <c r="A496" s="7"/>
      <c r="B496" s="7"/>
      <c r="C496" s="7"/>
      <c r="D496" s="16"/>
      <c r="E496" s="386"/>
      <c r="F496" s="382"/>
      <c r="G496" s="381"/>
      <c r="H496" s="381"/>
      <c r="I496" s="381"/>
      <c r="J496" s="382"/>
      <c r="K496" s="381"/>
      <c r="L496" s="381"/>
      <c r="M496" s="382"/>
      <c r="N496" s="382"/>
      <c r="O496" s="381"/>
      <c r="P496" s="381"/>
      <c r="Q496" s="381"/>
      <c r="R496" s="382"/>
      <c r="S496" s="381"/>
      <c r="T496" s="381"/>
      <c r="U496" s="405"/>
      <c r="V496" s="385"/>
      <c r="W496" s="381"/>
      <c r="X496" s="381"/>
      <c r="Y496" s="381"/>
      <c r="Z496" s="381"/>
      <c r="AA496" s="382"/>
      <c r="AB496" s="381"/>
      <c r="AC496" s="381"/>
      <c r="AD496" s="382"/>
      <c r="AE496" s="382"/>
      <c r="AF496" s="381"/>
      <c r="AG496" s="381"/>
      <c r="AH496" s="381"/>
      <c r="AI496" s="382"/>
      <c r="AJ496" s="381"/>
      <c r="AK496" s="385"/>
      <c r="AL496" s="381"/>
      <c r="AM496" s="381"/>
      <c r="AN496" s="381"/>
      <c r="AO496" s="381"/>
      <c r="AP496" s="381"/>
      <c r="AQ496" s="381"/>
      <c r="AR496" s="384"/>
      <c r="AS496" s="384"/>
      <c r="AT496" s="381"/>
      <c r="AU496" s="381"/>
      <c r="AV496" s="381"/>
      <c r="AW496" s="381"/>
      <c r="AX496" s="381"/>
      <c r="AY496" s="381"/>
      <c r="AZ496" s="384"/>
      <c r="BA496" s="384"/>
      <c r="BB496" s="385"/>
      <c r="BC496" s="390"/>
      <c r="BD496" s="390"/>
      <c r="BE496" s="381"/>
      <c r="BF496" s="381"/>
      <c r="BG496" s="381"/>
      <c r="BH496" s="381"/>
      <c r="BI496" s="381"/>
      <c r="BJ496" s="384"/>
      <c r="BK496" s="381"/>
      <c r="BL496" s="381"/>
      <c r="BM496" s="384"/>
      <c r="BN496" s="381"/>
      <c r="BO496" s="381"/>
      <c r="BP496" s="381"/>
      <c r="BQ496" s="381"/>
      <c r="BR496" s="384"/>
      <c r="BS496" s="381"/>
      <c r="BT496" s="385"/>
      <c r="BU496" s="381"/>
      <c r="BV496" s="381"/>
      <c r="BW496" s="381"/>
      <c r="BX496" s="381"/>
      <c r="BY496" s="381"/>
      <c r="BZ496" s="381"/>
      <c r="CA496" s="381"/>
      <c r="CB496" s="384"/>
      <c r="CC496" s="381"/>
      <c r="CD496" s="381"/>
      <c r="CE496" s="381"/>
      <c r="CF496" s="381"/>
      <c r="CG496" s="384"/>
      <c r="CH496" s="381"/>
      <c r="CI496" s="381"/>
      <c r="CJ496" s="381"/>
      <c r="CK496" s="385"/>
      <c r="CL496" s="406"/>
    </row>
    <row r="497" spans="1:90" ht="12.75" customHeight="1">
      <c r="A497" s="7"/>
      <c r="B497" s="7"/>
      <c r="C497" s="7"/>
      <c r="D497" s="16"/>
      <c r="E497" s="386"/>
      <c r="F497" s="382"/>
      <c r="G497" s="381"/>
      <c r="H497" s="381"/>
      <c r="I497" s="381"/>
      <c r="J497" s="382"/>
      <c r="K497" s="381"/>
      <c r="L497" s="381"/>
      <c r="M497" s="382"/>
      <c r="N497" s="382"/>
      <c r="O497" s="381"/>
      <c r="P497" s="381"/>
      <c r="Q497" s="381"/>
      <c r="R497" s="382"/>
      <c r="S497" s="381"/>
      <c r="T497" s="381"/>
      <c r="U497" s="405"/>
      <c r="V497" s="385"/>
      <c r="W497" s="381"/>
      <c r="X497" s="381"/>
      <c r="Y497" s="381"/>
      <c r="Z497" s="381"/>
      <c r="AA497" s="382"/>
      <c r="AB497" s="381"/>
      <c r="AC497" s="381"/>
      <c r="AD497" s="382"/>
      <c r="AE497" s="382"/>
      <c r="AF497" s="381"/>
      <c r="AG497" s="381"/>
      <c r="AH497" s="381"/>
      <c r="AI497" s="382"/>
      <c r="AJ497" s="381"/>
      <c r="AK497" s="385"/>
      <c r="AL497" s="381"/>
      <c r="AM497" s="381"/>
      <c r="AN497" s="381"/>
      <c r="AO497" s="381"/>
      <c r="AP497" s="381"/>
      <c r="AQ497" s="381"/>
      <c r="AR497" s="384"/>
      <c r="AS497" s="384"/>
      <c r="AT497" s="381"/>
      <c r="AU497" s="381"/>
      <c r="AV497" s="381"/>
      <c r="AW497" s="381"/>
      <c r="AX497" s="381"/>
      <c r="AY497" s="381"/>
      <c r="AZ497" s="384"/>
      <c r="BA497" s="384"/>
      <c r="BB497" s="385"/>
      <c r="BC497" s="390"/>
      <c r="BD497" s="390"/>
      <c r="BE497" s="381"/>
      <c r="BF497" s="381"/>
      <c r="BG497" s="381"/>
      <c r="BH497" s="381"/>
      <c r="BI497" s="381"/>
      <c r="BJ497" s="384"/>
      <c r="BK497" s="381"/>
      <c r="BL497" s="381"/>
      <c r="BM497" s="384"/>
      <c r="BN497" s="381"/>
      <c r="BO497" s="381"/>
      <c r="BP497" s="381"/>
      <c r="BQ497" s="381"/>
      <c r="BR497" s="384"/>
      <c r="BS497" s="381"/>
      <c r="BT497" s="385"/>
      <c r="BU497" s="381"/>
      <c r="BV497" s="381"/>
      <c r="BW497" s="381"/>
      <c r="BX497" s="381"/>
      <c r="BY497" s="381"/>
      <c r="BZ497" s="381"/>
      <c r="CA497" s="381"/>
      <c r="CB497" s="384"/>
      <c r="CC497" s="381"/>
      <c r="CD497" s="381"/>
      <c r="CE497" s="381"/>
      <c r="CF497" s="381"/>
      <c r="CG497" s="384"/>
      <c r="CH497" s="381"/>
      <c r="CI497" s="381"/>
      <c r="CJ497" s="381"/>
      <c r="CK497" s="385"/>
      <c r="CL497" s="406"/>
    </row>
    <row r="498" spans="1:90" ht="12.75" customHeight="1">
      <c r="A498" s="7"/>
      <c r="B498" s="7"/>
      <c r="C498" s="7"/>
      <c r="D498" s="16"/>
      <c r="E498" s="386"/>
      <c r="F498" s="382"/>
      <c r="G498" s="381"/>
      <c r="H498" s="381"/>
      <c r="I498" s="381"/>
      <c r="J498" s="382"/>
      <c r="K498" s="381"/>
      <c r="L498" s="381"/>
      <c r="M498" s="382"/>
      <c r="N498" s="382"/>
      <c r="O498" s="381"/>
      <c r="P498" s="381"/>
      <c r="Q498" s="381"/>
      <c r="R498" s="382"/>
      <c r="S498" s="381"/>
      <c r="T498" s="381"/>
      <c r="U498" s="405"/>
      <c r="V498" s="385"/>
      <c r="W498" s="381"/>
      <c r="X498" s="381"/>
      <c r="Y498" s="381"/>
      <c r="Z498" s="381"/>
      <c r="AA498" s="382"/>
      <c r="AB498" s="381"/>
      <c r="AC498" s="381"/>
      <c r="AD498" s="382"/>
      <c r="AE498" s="382"/>
      <c r="AF498" s="381"/>
      <c r="AG498" s="381"/>
      <c r="AH498" s="381"/>
      <c r="AI498" s="382"/>
      <c r="AJ498" s="381"/>
      <c r="AK498" s="385"/>
      <c r="AL498" s="381"/>
      <c r="AM498" s="381"/>
      <c r="AN498" s="381"/>
      <c r="AO498" s="381"/>
      <c r="AP498" s="381"/>
      <c r="AQ498" s="381"/>
      <c r="AR498" s="384"/>
      <c r="AS498" s="384"/>
      <c r="AT498" s="381"/>
      <c r="AU498" s="381"/>
      <c r="AV498" s="381"/>
      <c r="AW498" s="381"/>
      <c r="AX498" s="381"/>
      <c r="AY498" s="381"/>
      <c r="AZ498" s="384"/>
      <c r="BA498" s="384"/>
      <c r="BB498" s="385"/>
      <c r="BC498" s="390"/>
      <c r="BD498" s="390"/>
      <c r="BE498" s="381"/>
      <c r="BF498" s="381"/>
      <c r="BG498" s="381"/>
      <c r="BH498" s="381"/>
      <c r="BI498" s="381"/>
      <c r="BJ498" s="384"/>
      <c r="BK498" s="381"/>
      <c r="BL498" s="381"/>
      <c r="BM498" s="384"/>
      <c r="BN498" s="381"/>
      <c r="BO498" s="381"/>
      <c r="BP498" s="381"/>
      <c r="BQ498" s="381"/>
      <c r="BR498" s="384"/>
      <c r="BS498" s="381"/>
      <c r="BT498" s="385"/>
      <c r="BU498" s="381"/>
      <c r="BV498" s="381"/>
      <c r="BW498" s="381"/>
      <c r="BX498" s="381"/>
      <c r="BY498" s="381"/>
      <c r="BZ498" s="381"/>
      <c r="CA498" s="381"/>
      <c r="CB498" s="384"/>
      <c r="CC498" s="381"/>
      <c r="CD498" s="381"/>
      <c r="CE498" s="381"/>
      <c r="CF498" s="381"/>
      <c r="CG498" s="384"/>
      <c r="CH498" s="381"/>
      <c r="CI498" s="381"/>
      <c r="CJ498" s="381"/>
      <c r="CK498" s="385"/>
      <c r="CL498" s="406"/>
    </row>
    <row r="499" spans="1:90" ht="12.75" customHeight="1">
      <c r="A499" s="7"/>
      <c r="B499" s="7"/>
      <c r="C499" s="7"/>
      <c r="D499" s="16"/>
      <c r="E499" s="386"/>
      <c r="F499" s="382"/>
      <c r="G499" s="381"/>
      <c r="H499" s="381"/>
      <c r="I499" s="381"/>
      <c r="J499" s="382"/>
      <c r="K499" s="381"/>
      <c r="L499" s="381"/>
      <c r="M499" s="382"/>
      <c r="N499" s="382"/>
      <c r="O499" s="381"/>
      <c r="P499" s="381"/>
      <c r="Q499" s="381"/>
      <c r="R499" s="382"/>
      <c r="S499" s="381"/>
      <c r="T499" s="381"/>
      <c r="U499" s="405"/>
      <c r="V499" s="385"/>
      <c r="W499" s="381"/>
      <c r="X499" s="381"/>
      <c r="Y499" s="381"/>
      <c r="Z499" s="381"/>
      <c r="AA499" s="382"/>
      <c r="AB499" s="381"/>
      <c r="AC499" s="381"/>
      <c r="AD499" s="382"/>
      <c r="AE499" s="382"/>
      <c r="AF499" s="381"/>
      <c r="AG499" s="381"/>
      <c r="AH499" s="381"/>
      <c r="AI499" s="382"/>
      <c r="AJ499" s="381"/>
      <c r="AK499" s="385"/>
      <c r="AL499" s="381"/>
      <c r="AM499" s="381"/>
      <c r="AN499" s="381"/>
      <c r="AO499" s="381"/>
      <c r="AP499" s="381"/>
      <c r="AQ499" s="381"/>
      <c r="AR499" s="384"/>
      <c r="AS499" s="384"/>
      <c r="AT499" s="381"/>
      <c r="AU499" s="381"/>
      <c r="AV499" s="381"/>
      <c r="AW499" s="381"/>
      <c r="AX499" s="381"/>
      <c r="AY499" s="381"/>
      <c r="AZ499" s="384"/>
      <c r="BA499" s="384"/>
      <c r="BB499" s="385"/>
      <c r="BC499" s="390"/>
      <c r="BD499" s="390"/>
      <c r="BE499" s="381"/>
      <c r="BF499" s="381"/>
      <c r="BG499" s="381"/>
      <c r="BH499" s="381"/>
      <c r="BI499" s="381"/>
      <c r="BJ499" s="384"/>
      <c r="BK499" s="381"/>
      <c r="BL499" s="381"/>
      <c r="BM499" s="384"/>
      <c r="BN499" s="381"/>
      <c r="BO499" s="381"/>
      <c r="BP499" s="381"/>
      <c r="BQ499" s="381"/>
      <c r="BR499" s="384"/>
      <c r="BS499" s="381"/>
      <c r="BT499" s="385"/>
      <c r="BU499" s="381"/>
      <c r="BV499" s="381"/>
      <c r="BW499" s="381"/>
      <c r="BX499" s="381"/>
      <c r="BY499" s="381"/>
      <c r="BZ499" s="381"/>
      <c r="CA499" s="381"/>
      <c r="CB499" s="384"/>
      <c r="CC499" s="381"/>
      <c r="CD499" s="381"/>
      <c r="CE499" s="381"/>
      <c r="CF499" s="381"/>
      <c r="CG499" s="384"/>
      <c r="CH499" s="381"/>
      <c r="CI499" s="381"/>
      <c r="CJ499" s="381"/>
      <c r="CK499" s="385"/>
      <c r="CL499" s="406"/>
    </row>
    <row r="500" spans="1:90" ht="12.75" customHeight="1">
      <c r="A500" s="7"/>
      <c r="B500" s="7"/>
      <c r="C500" s="7"/>
      <c r="D500" s="16"/>
      <c r="E500" s="386"/>
      <c r="F500" s="382"/>
      <c r="G500" s="381"/>
      <c r="H500" s="381"/>
      <c r="I500" s="381"/>
      <c r="J500" s="382"/>
      <c r="K500" s="381"/>
      <c r="L500" s="381"/>
      <c r="M500" s="382"/>
      <c r="N500" s="382"/>
      <c r="O500" s="381"/>
      <c r="P500" s="381"/>
      <c r="Q500" s="381"/>
      <c r="R500" s="382"/>
      <c r="S500" s="381"/>
      <c r="T500" s="381"/>
      <c r="U500" s="405"/>
      <c r="V500" s="385"/>
      <c r="W500" s="381"/>
      <c r="X500" s="381"/>
      <c r="Y500" s="381"/>
      <c r="Z500" s="381"/>
      <c r="AA500" s="382"/>
      <c r="AB500" s="381"/>
      <c r="AC500" s="381"/>
      <c r="AD500" s="382"/>
      <c r="AE500" s="382"/>
      <c r="AF500" s="381"/>
      <c r="AG500" s="381"/>
      <c r="AH500" s="381"/>
      <c r="AI500" s="382"/>
      <c r="AJ500" s="381"/>
      <c r="AK500" s="385"/>
      <c r="AL500" s="381"/>
      <c r="AM500" s="381"/>
      <c r="AN500" s="381"/>
      <c r="AO500" s="381"/>
      <c r="AP500" s="381"/>
      <c r="AQ500" s="381"/>
      <c r="AR500" s="384"/>
      <c r="AS500" s="384"/>
      <c r="AT500" s="381"/>
      <c r="AU500" s="381"/>
      <c r="AV500" s="381"/>
      <c r="AW500" s="381"/>
      <c r="AX500" s="381"/>
      <c r="AY500" s="381"/>
      <c r="AZ500" s="384"/>
      <c r="BA500" s="384"/>
      <c r="BB500" s="385"/>
      <c r="BC500" s="390"/>
      <c r="BD500" s="390"/>
      <c r="BE500" s="381"/>
      <c r="BF500" s="381"/>
      <c r="BG500" s="381"/>
      <c r="BH500" s="381"/>
      <c r="BI500" s="381"/>
      <c r="BJ500" s="384"/>
      <c r="BK500" s="381"/>
      <c r="BL500" s="381"/>
      <c r="BM500" s="384"/>
      <c r="BN500" s="381"/>
      <c r="BO500" s="381"/>
      <c r="BP500" s="381"/>
      <c r="BQ500" s="381"/>
      <c r="BR500" s="384"/>
      <c r="BS500" s="381"/>
      <c r="BT500" s="385"/>
      <c r="BU500" s="381"/>
      <c r="BV500" s="381"/>
      <c r="BW500" s="381"/>
      <c r="BX500" s="381"/>
      <c r="BY500" s="381"/>
      <c r="BZ500" s="381"/>
      <c r="CA500" s="381"/>
      <c r="CB500" s="384"/>
      <c r="CC500" s="381"/>
      <c r="CD500" s="381"/>
      <c r="CE500" s="381"/>
      <c r="CF500" s="381"/>
      <c r="CG500" s="384"/>
      <c r="CH500" s="381"/>
      <c r="CI500" s="381"/>
      <c r="CJ500" s="381"/>
      <c r="CK500" s="385"/>
      <c r="CL500" s="406"/>
    </row>
    <row r="501" spans="1:90" ht="12.75" customHeight="1">
      <c r="A501" s="7"/>
      <c r="B501" s="7"/>
      <c r="C501" s="7"/>
      <c r="D501" s="16"/>
      <c r="E501" s="386"/>
      <c r="F501" s="382"/>
      <c r="G501" s="381"/>
      <c r="H501" s="381"/>
      <c r="I501" s="381"/>
      <c r="J501" s="382"/>
      <c r="K501" s="381"/>
      <c r="L501" s="381"/>
      <c r="M501" s="382"/>
      <c r="N501" s="382"/>
      <c r="O501" s="381"/>
      <c r="P501" s="381"/>
      <c r="Q501" s="381"/>
      <c r="R501" s="382"/>
      <c r="S501" s="381"/>
      <c r="T501" s="381"/>
      <c r="U501" s="405"/>
      <c r="V501" s="385"/>
      <c r="W501" s="381"/>
      <c r="X501" s="381"/>
      <c r="Y501" s="381"/>
      <c r="Z501" s="381"/>
      <c r="AA501" s="382"/>
      <c r="AB501" s="381"/>
      <c r="AC501" s="381"/>
      <c r="AD501" s="382"/>
      <c r="AE501" s="382"/>
      <c r="AF501" s="381"/>
      <c r="AG501" s="381"/>
      <c r="AH501" s="381"/>
      <c r="AI501" s="382"/>
      <c r="AJ501" s="381"/>
      <c r="AK501" s="385"/>
      <c r="AL501" s="381"/>
      <c r="AM501" s="381"/>
      <c r="AN501" s="381"/>
      <c r="AO501" s="381"/>
      <c r="AP501" s="381"/>
      <c r="AQ501" s="381"/>
      <c r="AR501" s="384"/>
      <c r="AS501" s="384"/>
      <c r="AT501" s="381"/>
      <c r="AU501" s="381"/>
      <c r="AV501" s="381"/>
      <c r="AW501" s="381"/>
      <c r="AX501" s="381"/>
      <c r="AY501" s="381"/>
      <c r="AZ501" s="384"/>
      <c r="BA501" s="384"/>
      <c r="BB501" s="385"/>
      <c r="BC501" s="390"/>
      <c r="BD501" s="390"/>
      <c r="BE501" s="381"/>
      <c r="BF501" s="381"/>
      <c r="BG501" s="381"/>
      <c r="BH501" s="381"/>
      <c r="BI501" s="381"/>
      <c r="BJ501" s="384"/>
      <c r="BK501" s="381"/>
      <c r="BL501" s="381"/>
      <c r="BM501" s="384"/>
      <c r="BN501" s="381"/>
      <c r="BO501" s="381"/>
      <c r="BP501" s="381"/>
      <c r="BQ501" s="381"/>
      <c r="BR501" s="384"/>
      <c r="BS501" s="381"/>
      <c r="BT501" s="385"/>
      <c r="BU501" s="381"/>
      <c r="BV501" s="381"/>
      <c r="BW501" s="381"/>
      <c r="BX501" s="381"/>
      <c r="BY501" s="381"/>
      <c r="BZ501" s="381"/>
      <c r="CA501" s="381"/>
      <c r="CB501" s="384"/>
      <c r="CC501" s="381"/>
      <c r="CD501" s="381"/>
      <c r="CE501" s="381"/>
      <c r="CF501" s="381"/>
      <c r="CG501" s="384"/>
      <c r="CH501" s="381"/>
      <c r="CI501" s="381"/>
      <c r="CJ501" s="381"/>
      <c r="CK501" s="385"/>
      <c r="CL501" s="406"/>
    </row>
    <row r="502" spans="1:90" ht="12.75" customHeight="1">
      <c r="A502" s="7"/>
      <c r="B502" s="7"/>
      <c r="C502" s="7"/>
      <c r="D502" s="16"/>
      <c r="E502" s="386"/>
      <c r="F502" s="382"/>
      <c r="G502" s="381"/>
      <c r="H502" s="381"/>
      <c r="I502" s="381"/>
      <c r="J502" s="382"/>
      <c r="K502" s="381"/>
      <c r="L502" s="381"/>
      <c r="M502" s="382"/>
      <c r="N502" s="382"/>
      <c r="O502" s="381"/>
      <c r="P502" s="381"/>
      <c r="Q502" s="381"/>
      <c r="R502" s="382"/>
      <c r="S502" s="381"/>
      <c r="T502" s="381"/>
      <c r="U502" s="405"/>
      <c r="V502" s="385"/>
      <c r="W502" s="381"/>
      <c r="X502" s="381"/>
      <c r="Y502" s="381"/>
      <c r="Z502" s="381"/>
      <c r="AA502" s="382"/>
      <c r="AB502" s="381"/>
      <c r="AC502" s="381"/>
      <c r="AD502" s="382"/>
      <c r="AE502" s="382"/>
      <c r="AF502" s="381"/>
      <c r="AG502" s="381"/>
      <c r="AH502" s="381"/>
      <c r="AI502" s="382"/>
      <c r="AJ502" s="381"/>
      <c r="AK502" s="385"/>
      <c r="AL502" s="381"/>
      <c r="AM502" s="381"/>
      <c r="AN502" s="381"/>
      <c r="AO502" s="381"/>
      <c r="AP502" s="381"/>
      <c r="AQ502" s="381"/>
      <c r="AR502" s="384"/>
      <c r="AS502" s="384"/>
      <c r="AT502" s="381"/>
      <c r="AU502" s="381"/>
      <c r="AV502" s="381"/>
      <c r="AW502" s="381"/>
      <c r="AX502" s="381"/>
      <c r="AY502" s="381"/>
      <c r="AZ502" s="384"/>
      <c r="BA502" s="384"/>
      <c r="BB502" s="385"/>
      <c r="BC502" s="390"/>
      <c r="BD502" s="390"/>
      <c r="BE502" s="381"/>
      <c r="BF502" s="381"/>
      <c r="BG502" s="381"/>
      <c r="BH502" s="381"/>
      <c r="BI502" s="381"/>
      <c r="BJ502" s="384"/>
      <c r="BK502" s="381"/>
      <c r="BL502" s="381"/>
      <c r="BM502" s="384"/>
      <c r="BN502" s="381"/>
      <c r="BO502" s="381"/>
      <c r="BP502" s="381"/>
      <c r="BQ502" s="381"/>
      <c r="BR502" s="384"/>
      <c r="BS502" s="381"/>
      <c r="BT502" s="385"/>
      <c r="BU502" s="381"/>
      <c r="BV502" s="381"/>
      <c r="BW502" s="381"/>
      <c r="BX502" s="381"/>
      <c r="BY502" s="381"/>
      <c r="BZ502" s="381"/>
      <c r="CA502" s="381"/>
      <c r="CB502" s="384"/>
      <c r="CC502" s="381"/>
      <c r="CD502" s="381"/>
      <c r="CE502" s="381"/>
      <c r="CF502" s="381"/>
      <c r="CG502" s="384"/>
      <c r="CH502" s="381"/>
      <c r="CI502" s="381"/>
      <c r="CJ502" s="381"/>
      <c r="CK502" s="385"/>
      <c r="CL502" s="406"/>
    </row>
    <row r="503" spans="1:90" ht="12.75" customHeight="1">
      <c r="A503" s="7"/>
      <c r="B503" s="7"/>
      <c r="C503" s="7"/>
      <c r="D503" s="16"/>
      <c r="E503" s="386"/>
      <c r="F503" s="382"/>
      <c r="G503" s="381"/>
      <c r="H503" s="381"/>
      <c r="I503" s="381"/>
      <c r="J503" s="382"/>
      <c r="K503" s="381"/>
      <c r="L503" s="381"/>
      <c r="M503" s="382"/>
      <c r="N503" s="382"/>
      <c r="O503" s="381"/>
      <c r="P503" s="381"/>
      <c r="Q503" s="381"/>
      <c r="R503" s="382"/>
      <c r="S503" s="381"/>
      <c r="T503" s="381"/>
      <c r="U503" s="405"/>
      <c r="V503" s="385"/>
      <c r="W503" s="381"/>
      <c r="X503" s="381"/>
      <c r="Y503" s="381"/>
      <c r="Z503" s="381"/>
      <c r="AA503" s="382"/>
      <c r="AB503" s="381"/>
      <c r="AC503" s="381"/>
      <c r="AD503" s="382"/>
      <c r="AE503" s="382"/>
      <c r="AF503" s="381"/>
      <c r="AG503" s="381"/>
      <c r="AH503" s="381"/>
      <c r="AI503" s="382"/>
      <c r="AJ503" s="381"/>
      <c r="AK503" s="385"/>
      <c r="AL503" s="381"/>
      <c r="AM503" s="381"/>
      <c r="AN503" s="381"/>
      <c r="AO503" s="381"/>
      <c r="AP503" s="381"/>
      <c r="AQ503" s="381"/>
      <c r="AR503" s="384"/>
      <c r="AS503" s="384"/>
      <c r="AT503" s="381"/>
      <c r="AU503" s="381"/>
      <c r="AV503" s="381"/>
      <c r="AW503" s="381"/>
      <c r="AX503" s="381"/>
      <c r="AY503" s="381"/>
      <c r="AZ503" s="384"/>
      <c r="BA503" s="384"/>
      <c r="BB503" s="385"/>
      <c r="BC503" s="390"/>
      <c r="BD503" s="390"/>
      <c r="BE503" s="381"/>
      <c r="BF503" s="381"/>
      <c r="BG503" s="381"/>
      <c r="BH503" s="381"/>
      <c r="BI503" s="381"/>
      <c r="BJ503" s="384"/>
      <c r="BK503" s="381"/>
      <c r="BL503" s="381"/>
      <c r="BM503" s="384"/>
      <c r="BN503" s="381"/>
      <c r="BO503" s="381"/>
      <c r="BP503" s="381"/>
      <c r="BQ503" s="381"/>
      <c r="BR503" s="384"/>
      <c r="BS503" s="381"/>
      <c r="BT503" s="385"/>
      <c r="BU503" s="381"/>
      <c r="BV503" s="381"/>
      <c r="BW503" s="381"/>
      <c r="BX503" s="381"/>
      <c r="BY503" s="381"/>
      <c r="BZ503" s="381"/>
      <c r="CA503" s="381"/>
      <c r="CB503" s="384"/>
      <c r="CC503" s="381"/>
      <c r="CD503" s="381"/>
      <c r="CE503" s="381"/>
      <c r="CF503" s="381"/>
      <c r="CG503" s="384"/>
      <c r="CH503" s="381"/>
      <c r="CI503" s="381"/>
      <c r="CJ503" s="381"/>
      <c r="CK503" s="385"/>
      <c r="CL503" s="406"/>
    </row>
    <row r="504" spans="1:90" ht="12.75" customHeight="1">
      <c r="A504" s="7"/>
      <c r="B504" s="7"/>
      <c r="C504" s="7"/>
      <c r="D504" s="16"/>
      <c r="E504" s="386"/>
      <c r="F504" s="382"/>
      <c r="G504" s="381"/>
      <c r="H504" s="381"/>
      <c r="I504" s="381"/>
      <c r="J504" s="382"/>
      <c r="K504" s="381"/>
      <c r="L504" s="381"/>
      <c r="M504" s="382"/>
      <c r="N504" s="382"/>
      <c r="O504" s="381"/>
      <c r="P504" s="381"/>
      <c r="Q504" s="381"/>
      <c r="R504" s="382"/>
      <c r="S504" s="381"/>
      <c r="T504" s="381"/>
      <c r="U504" s="405"/>
      <c r="V504" s="385"/>
      <c r="W504" s="381"/>
      <c r="X504" s="381"/>
      <c r="Y504" s="381"/>
      <c r="Z504" s="381"/>
      <c r="AA504" s="382"/>
      <c r="AB504" s="381"/>
      <c r="AC504" s="381"/>
      <c r="AD504" s="382"/>
      <c r="AE504" s="382"/>
      <c r="AF504" s="381"/>
      <c r="AG504" s="381"/>
      <c r="AH504" s="381"/>
      <c r="AI504" s="382"/>
      <c r="AJ504" s="381"/>
      <c r="AK504" s="385"/>
      <c r="AL504" s="381"/>
      <c r="AM504" s="381"/>
      <c r="AN504" s="381"/>
      <c r="AO504" s="381"/>
      <c r="AP504" s="381"/>
      <c r="AQ504" s="381"/>
      <c r="AR504" s="384"/>
      <c r="AS504" s="384"/>
      <c r="AT504" s="381"/>
      <c r="AU504" s="381"/>
      <c r="AV504" s="381"/>
      <c r="AW504" s="381"/>
      <c r="AX504" s="381"/>
      <c r="AY504" s="381"/>
      <c r="AZ504" s="384"/>
      <c r="BA504" s="384"/>
      <c r="BB504" s="385"/>
      <c r="BC504" s="390"/>
      <c r="BD504" s="390"/>
      <c r="BE504" s="381"/>
      <c r="BF504" s="381"/>
      <c r="BG504" s="381"/>
      <c r="BH504" s="381"/>
      <c r="BI504" s="381"/>
      <c r="BJ504" s="384"/>
      <c r="BK504" s="381"/>
      <c r="BL504" s="381"/>
      <c r="BM504" s="384"/>
      <c r="BN504" s="381"/>
      <c r="BO504" s="381"/>
      <c r="BP504" s="381"/>
      <c r="BQ504" s="381"/>
      <c r="BR504" s="384"/>
      <c r="BS504" s="381"/>
      <c r="BT504" s="385"/>
      <c r="BU504" s="381"/>
      <c r="BV504" s="381"/>
      <c r="BW504" s="381"/>
      <c r="BX504" s="381"/>
      <c r="BY504" s="381"/>
      <c r="BZ504" s="381"/>
      <c r="CA504" s="381"/>
      <c r="CB504" s="384"/>
      <c r="CC504" s="381"/>
      <c r="CD504" s="381"/>
      <c r="CE504" s="381"/>
      <c r="CF504" s="381"/>
      <c r="CG504" s="384"/>
      <c r="CH504" s="381"/>
      <c r="CI504" s="381"/>
      <c r="CJ504" s="381"/>
      <c r="CK504" s="385"/>
      <c r="CL504" s="406"/>
    </row>
    <row r="505" spans="1:90" ht="12.75" customHeight="1">
      <c r="A505" s="7"/>
      <c r="B505" s="7"/>
      <c r="C505" s="7"/>
      <c r="D505" s="16"/>
      <c r="E505" s="386"/>
      <c r="F505" s="382"/>
      <c r="G505" s="381"/>
      <c r="H505" s="381"/>
      <c r="I505" s="381"/>
      <c r="J505" s="382"/>
      <c r="K505" s="381"/>
      <c r="L505" s="381"/>
      <c r="M505" s="382"/>
      <c r="N505" s="382"/>
      <c r="O505" s="381"/>
      <c r="P505" s="381"/>
      <c r="Q505" s="381"/>
      <c r="R505" s="382"/>
      <c r="S505" s="381"/>
      <c r="T505" s="381"/>
      <c r="U505" s="405"/>
      <c r="V505" s="385"/>
      <c r="W505" s="381"/>
      <c r="X505" s="381"/>
      <c r="Y505" s="381"/>
      <c r="Z505" s="381"/>
      <c r="AA505" s="382"/>
      <c r="AB505" s="381"/>
      <c r="AC505" s="381"/>
      <c r="AD505" s="382"/>
      <c r="AE505" s="382"/>
      <c r="AF505" s="381"/>
      <c r="AG505" s="381"/>
      <c r="AH505" s="381"/>
      <c r="AI505" s="382"/>
      <c r="AJ505" s="381"/>
      <c r="AK505" s="385"/>
      <c r="AL505" s="381"/>
      <c r="AM505" s="381"/>
      <c r="AN505" s="381"/>
      <c r="AO505" s="381"/>
      <c r="AP505" s="381"/>
      <c r="AQ505" s="381"/>
      <c r="AR505" s="384"/>
      <c r="AS505" s="384"/>
      <c r="AT505" s="381"/>
      <c r="AU505" s="381"/>
      <c r="AV505" s="381"/>
      <c r="AW505" s="381"/>
      <c r="AX505" s="381"/>
      <c r="AY505" s="381"/>
      <c r="AZ505" s="384"/>
      <c r="BA505" s="384"/>
      <c r="BB505" s="385"/>
      <c r="BC505" s="390"/>
      <c r="BD505" s="390"/>
      <c r="BE505" s="381"/>
      <c r="BF505" s="381"/>
      <c r="BG505" s="381"/>
      <c r="BH505" s="381"/>
      <c r="BI505" s="381"/>
      <c r="BJ505" s="384"/>
      <c r="BK505" s="381"/>
      <c r="BL505" s="381"/>
      <c r="BM505" s="384"/>
      <c r="BN505" s="381"/>
      <c r="BO505" s="381"/>
      <c r="BP505" s="381"/>
      <c r="BQ505" s="381"/>
      <c r="BR505" s="384"/>
      <c r="BS505" s="381"/>
      <c r="BT505" s="385"/>
      <c r="BU505" s="381"/>
      <c r="BV505" s="381"/>
      <c r="BW505" s="381"/>
      <c r="BX505" s="381"/>
      <c r="BY505" s="381"/>
      <c r="BZ505" s="381"/>
      <c r="CA505" s="381"/>
      <c r="CB505" s="384"/>
      <c r="CC505" s="381"/>
      <c r="CD505" s="381"/>
      <c r="CE505" s="381"/>
      <c r="CF505" s="381"/>
      <c r="CG505" s="384"/>
      <c r="CH505" s="381"/>
      <c r="CI505" s="381"/>
      <c r="CJ505" s="381"/>
      <c r="CK505" s="385"/>
      <c r="CL505" s="406"/>
    </row>
    <row r="506" spans="1:90" ht="12.75" customHeight="1">
      <c r="A506" s="7"/>
      <c r="B506" s="7"/>
      <c r="C506" s="7"/>
      <c r="D506" s="16"/>
      <c r="E506" s="386"/>
      <c r="F506" s="382"/>
      <c r="G506" s="381"/>
      <c r="H506" s="381"/>
      <c r="I506" s="381"/>
      <c r="J506" s="382"/>
      <c r="K506" s="381"/>
      <c r="L506" s="381"/>
      <c r="M506" s="382"/>
      <c r="N506" s="382"/>
      <c r="O506" s="381"/>
      <c r="P506" s="381"/>
      <c r="Q506" s="381"/>
      <c r="R506" s="382"/>
      <c r="S506" s="381"/>
      <c r="T506" s="381"/>
      <c r="U506" s="405"/>
      <c r="V506" s="385"/>
      <c r="W506" s="381"/>
      <c r="X506" s="381"/>
      <c r="Y506" s="381"/>
      <c r="Z506" s="381"/>
      <c r="AA506" s="382"/>
      <c r="AB506" s="381"/>
      <c r="AC506" s="381"/>
      <c r="AD506" s="382"/>
      <c r="AE506" s="382"/>
      <c r="AF506" s="381"/>
      <c r="AG506" s="381"/>
      <c r="AH506" s="381"/>
      <c r="AI506" s="382"/>
      <c r="AJ506" s="381"/>
      <c r="AK506" s="385"/>
      <c r="AL506" s="381"/>
      <c r="AM506" s="381"/>
      <c r="AN506" s="381"/>
      <c r="AO506" s="381"/>
      <c r="AP506" s="381"/>
      <c r="AQ506" s="381"/>
      <c r="AR506" s="384"/>
      <c r="AS506" s="384"/>
      <c r="AT506" s="381"/>
      <c r="AU506" s="381"/>
      <c r="AV506" s="381"/>
      <c r="AW506" s="381"/>
      <c r="AX506" s="381"/>
      <c r="AY506" s="381"/>
      <c r="AZ506" s="384"/>
      <c r="BA506" s="384"/>
      <c r="BB506" s="385"/>
      <c r="BC506" s="390"/>
      <c r="BD506" s="390"/>
      <c r="BE506" s="381"/>
      <c r="BF506" s="381"/>
      <c r="BG506" s="381"/>
      <c r="BH506" s="381"/>
      <c r="BI506" s="381"/>
      <c r="BJ506" s="384"/>
      <c r="BK506" s="381"/>
      <c r="BL506" s="381"/>
      <c r="BM506" s="384"/>
      <c r="BN506" s="381"/>
      <c r="BO506" s="381"/>
      <c r="BP506" s="381"/>
      <c r="BQ506" s="381"/>
      <c r="BR506" s="384"/>
      <c r="BS506" s="381"/>
      <c r="BT506" s="385"/>
      <c r="BU506" s="381"/>
      <c r="BV506" s="381"/>
      <c r="BW506" s="381"/>
      <c r="BX506" s="381"/>
      <c r="BY506" s="381"/>
      <c r="BZ506" s="381"/>
      <c r="CA506" s="381"/>
      <c r="CB506" s="384"/>
      <c r="CC506" s="381"/>
      <c r="CD506" s="381"/>
      <c r="CE506" s="381"/>
      <c r="CF506" s="381"/>
      <c r="CG506" s="384"/>
      <c r="CH506" s="381"/>
      <c r="CI506" s="381"/>
      <c r="CJ506" s="381"/>
      <c r="CK506" s="385"/>
      <c r="CL506" s="406"/>
    </row>
    <row r="507" spans="1:90" ht="12.75" customHeight="1">
      <c r="A507" s="7"/>
      <c r="B507" s="7"/>
      <c r="C507" s="7"/>
      <c r="D507" s="16"/>
      <c r="E507" s="386"/>
      <c r="F507" s="382"/>
      <c r="G507" s="381"/>
      <c r="H507" s="381"/>
      <c r="I507" s="381"/>
      <c r="J507" s="382"/>
      <c r="K507" s="381"/>
      <c r="L507" s="381"/>
      <c r="M507" s="382"/>
      <c r="N507" s="382"/>
      <c r="O507" s="381"/>
      <c r="P507" s="381"/>
      <c r="Q507" s="381"/>
      <c r="R507" s="382"/>
      <c r="S507" s="381"/>
      <c r="T507" s="381"/>
      <c r="U507" s="405"/>
      <c r="V507" s="385"/>
      <c r="W507" s="381"/>
      <c r="X507" s="381"/>
      <c r="Y507" s="381"/>
      <c r="Z507" s="381"/>
      <c r="AA507" s="382"/>
      <c r="AB507" s="381"/>
      <c r="AC507" s="381"/>
      <c r="AD507" s="382"/>
      <c r="AE507" s="382"/>
      <c r="AF507" s="381"/>
      <c r="AG507" s="381"/>
      <c r="AH507" s="381"/>
      <c r="AI507" s="382"/>
      <c r="AJ507" s="381"/>
      <c r="AK507" s="385"/>
      <c r="AL507" s="381"/>
      <c r="AM507" s="381"/>
      <c r="AN507" s="381"/>
      <c r="AO507" s="381"/>
      <c r="AP507" s="381"/>
      <c r="AQ507" s="381"/>
      <c r="AR507" s="384"/>
      <c r="AS507" s="384"/>
      <c r="AT507" s="381"/>
      <c r="AU507" s="381"/>
      <c r="AV507" s="381"/>
      <c r="AW507" s="381"/>
      <c r="AX507" s="381"/>
      <c r="AY507" s="381"/>
      <c r="AZ507" s="384"/>
      <c r="BA507" s="384"/>
      <c r="BB507" s="385"/>
      <c r="BC507" s="390"/>
      <c r="BD507" s="390"/>
      <c r="BE507" s="381"/>
      <c r="BF507" s="381"/>
      <c r="BG507" s="381"/>
      <c r="BH507" s="381"/>
      <c r="BI507" s="381"/>
      <c r="BJ507" s="384"/>
      <c r="BK507" s="381"/>
      <c r="BL507" s="381"/>
      <c r="BM507" s="384"/>
      <c r="BN507" s="381"/>
      <c r="BO507" s="381"/>
      <c r="BP507" s="381"/>
      <c r="BQ507" s="381"/>
      <c r="BR507" s="384"/>
      <c r="BS507" s="381"/>
      <c r="BT507" s="385"/>
      <c r="BU507" s="381"/>
      <c r="BV507" s="381"/>
      <c r="BW507" s="381"/>
      <c r="BX507" s="381"/>
      <c r="BY507" s="381"/>
      <c r="BZ507" s="381"/>
      <c r="CA507" s="381"/>
      <c r="CB507" s="384"/>
      <c r="CC507" s="381"/>
      <c r="CD507" s="381"/>
      <c r="CE507" s="381"/>
      <c r="CF507" s="381"/>
      <c r="CG507" s="384"/>
      <c r="CH507" s="381"/>
      <c r="CI507" s="381"/>
      <c r="CJ507" s="381"/>
      <c r="CK507" s="385"/>
      <c r="CL507" s="406"/>
    </row>
    <row r="508" spans="1:90" ht="12.75" customHeight="1">
      <c r="A508" s="7"/>
      <c r="B508" s="7"/>
      <c r="C508" s="7"/>
      <c r="D508" s="16"/>
      <c r="E508" s="386"/>
      <c r="F508" s="382"/>
      <c r="G508" s="381"/>
      <c r="H508" s="381"/>
      <c r="I508" s="381"/>
      <c r="J508" s="382"/>
      <c r="K508" s="381"/>
      <c r="L508" s="381"/>
      <c r="M508" s="382"/>
      <c r="N508" s="382"/>
      <c r="O508" s="381"/>
      <c r="P508" s="381"/>
      <c r="Q508" s="381"/>
      <c r="R508" s="382"/>
      <c r="S508" s="381"/>
      <c r="T508" s="381"/>
      <c r="U508" s="405"/>
      <c r="V508" s="385"/>
      <c r="W508" s="381"/>
      <c r="X508" s="381"/>
      <c r="Y508" s="381"/>
      <c r="Z508" s="381"/>
      <c r="AA508" s="382"/>
      <c r="AB508" s="381"/>
      <c r="AC508" s="381"/>
      <c r="AD508" s="382"/>
      <c r="AE508" s="382"/>
      <c r="AF508" s="381"/>
      <c r="AG508" s="381"/>
      <c r="AH508" s="381"/>
      <c r="AI508" s="382"/>
      <c r="AJ508" s="381"/>
      <c r="AK508" s="385"/>
      <c r="AL508" s="381"/>
      <c r="AM508" s="381"/>
      <c r="AN508" s="381"/>
      <c r="AO508" s="381"/>
      <c r="AP508" s="381"/>
      <c r="AQ508" s="381"/>
      <c r="AR508" s="384"/>
      <c r="AS508" s="384"/>
      <c r="AT508" s="381"/>
      <c r="AU508" s="381"/>
      <c r="AV508" s="381"/>
      <c r="AW508" s="381"/>
      <c r="AX508" s="381"/>
      <c r="AY508" s="381"/>
      <c r="AZ508" s="384"/>
      <c r="BA508" s="384"/>
      <c r="BB508" s="385"/>
      <c r="BC508" s="390"/>
      <c r="BD508" s="390"/>
      <c r="BE508" s="381"/>
      <c r="BF508" s="381"/>
      <c r="BG508" s="381"/>
      <c r="BH508" s="381"/>
      <c r="BI508" s="381"/>
      <c r="BJ508" s="384"/>
      <c r="BK508" s="381"/>
      <c r="BL508" s="381"/>
      <c r="BM508" s="384"/>
      <c r="BN508" s="381"/>
      <c r="BO508" s="381"/>
      <c r="BP508" s="381"/>
      <c r="BQ508" s="381"/>
      <c r="BR508" s="384"/>
      <c r="BS508" s="381"/>
      <c r="BT508" s="385"/>
      <c r="BU508" s="381"/>
      <c r="BV508" s="381"/>
      <c r="BW508" s="381"/>
      <c r="BX508" s="381"/>
      <c r="BY508" s="381"/>
      <c r="BZ508" s="381"/>
      <c r="CA508" s="381"/>
      <c r="CB508" s="384"/>
      <c r="CC508" s="381"/>
      <c r="CD508" s="381"/>
      <c r="CE508" s="381"/>
      <c r="CF508" s="381"/>
      <c r="CG508" s="384"/>
      <c r="CH508" s="381"/>
      <c r="CI508" s="381"/>
      <c r="CJ508" s="381"/>
      <c r="CK508" s="385"/>
      <c r="CL508" s="406"/>
    </row>
    <row r="509" spans="1:90" ht="12.75" customHeight="1">
      <c r="A509" s="7"/>
      <c r="B509" s="7"/>
      <c r="C509" s="7"/>
      <c r="D509" s="16"/>
      <c r="E509" s="386"/>
      <c r="F509" s="382"/>
      <c r="G509" s="381"/>
      <c r="H509" s="381"/>
      <c r="I509" s="381"/>
      <c r="J509" s="382"/>
      <c r="K509" s="381"/>
      <c r="L509" s="381"/>
      <c r="M509" s="382"/>
      <c r="N509" s="382"/>
      <c r="O509" s="381"/>
      <c r="P509" s="381"/>
      <c r="Q509" s="381"/>
      <c r="R509" s="382"/>
      <c r="S509" s="381"/>
      <c r="T509" s="381"/>
      <c r="U509" s="405"/>
      <c r="V509" s="385"/>
      <c r="W509" s="381"/>
      <c r="X509" s="381"/>
      <c r="Y509" s="381"/>
      <c r="Z509" s="381"/>
      <c r="AA509" s="382"/>
      <c r="AB509" s="381"/>
      <c r="AC509" s="381"/>
      <c r="AD509" s="382"/>
      <c r="AE509" s="382"/>
      <c r="AF509" s="381"/>
      <c r="AG509" s="381"/>
      <c r="AH509" s="381"/>
      <c r="AI509" s="382"/>
      <c r="AJ509" s="381"/>
      <c r="AK509" s="385"/>
      <c r="AL509" s="381"/>
      <c r="AM509" s="381"/>
      <c r="AN509" s="381"/>
      <c r="AO509" s="381"/>
      <c r="AP509" s="381"/>
      <c r="AQ509" s="381"/>
      <c r="AR509" s="384"/>
      <c r="AS509" s="384"/>
      <c r="AT509" s="381"/>
      <c r="AU509" s="381"/>
      <c r="AV509" s="381"/>
      <c r="AW509" s="381"/>
      <c r="AX509" s="381"/>
      <c r="AY509" s="381"/>
      <c r="AZ509" s="384"/>
      <c r="BA509" s="384"/>
      <c r="BB509" s="385"/>
      <c r="BC509" s="390"/>
      <c r="BD509" s="390"/>
      <c r="BE509" s="381"/>
      <c r="BF509" s="381"/>
      <c r="BG509" s="381"/>
      <c r="BH509" s="381"/>
      <c r="BI509" s="381"/>
      <c r="BJ509" s="384"/>
      <c r="BK509" s="381"/>
      <c r="BL509" s="381"/>
      <c r="BM509" s="384"/>
      <c r="BN509" s="381"/>
      <c r="BO509" s="381"/>
      <c r="BP509" s="381"/>
      <c r="BQ509" s="381"/>
      <c r="BR509" s="384"/>
      <c r="BS509" s="381"/>
      <c r="BT509" s="385"/>
      <c r="BU509" s="381"/>
      <c r="BV509" s="381"/>
      <c r="BW509" s="381"/>
      <c r="BX509" s="381"/>
      <c r="BY509" s="381"/>
      <c r="BZ509" s="381"/>
      <c r="CA509" s="381"/>
      <c r="CB509" s="384"/>
      <c r="CC509" s="381"/>
      <c r="CD509" s="381"/>
      <c r="CE509" s="381"/>
      <c r="CF509" s="381"/>
      <c r="CG509" s="384"/>
      <c r="CH509" s="381"/>
      <c r="CI509" s="381"/>
      <c r="CJ509" s="381"/>
      <c r="CK509" s="385"/>
      <c r="CL509" s="406"/>
    </row>
    <row r="510" spans="1:90" ht="12.75" customHeight="1">
      <c r="A510" s="7"/>
      <c r="B510" s="7"/>
      <c r="C510" s="7"/>
      <c r="D510" s="16"/>
      <c r="E510" s="386"/>
      <c r="F510" s="382"/>
      <c r="G510" s="381"/>
      <c r="H510" s="381"/>
      <c r="I510" s="381"/>
      <c r="J510" s="382"/>
      <c r="K510" s="381"/>
      <c r="L510" s="381"/>
      <c r="M510" s="382"/>
      <c r="N510" s="382"/>
      <c r="O510" s="381"/>
      <c r="P510" s="381"/>
      <c r="Q510" s="381"/>
      <c r="R510" s="382"/>
      <c r="S510" s="381"/>
      <c r="T510" s="381"/>
      <c r="U510" s="405"/>
      <c r="V510" s="385"/>
      <c r="W510" s="381"/>
      <c r="X510" s="381"/>
      <c r="Y510" s="381"/>
      <c r="Z510" s="381"/>
      <c r="AA510" s="382"/>
      <c r="AB510" s="381"/>
      <c r="AC510" s="381"/>
      <c r="AD510" s="382"/>
      <c r="AE510" s="382"/>
      <c r="AF510" s="381"/>
      <c r="AG510" s="381"/>
      <c r="AH510" s="381"/>
      <c r="AI510" s="382"/>
      <c r="AJ510" s="381"/>
      <c r="AK510" s="385"/>
      <c r="AL510" s="381"/>
      <c r="AM510" s="381"/>
      <c r="AN510" s="381"/>
      <c r="AO510" s="381"/>
      <c r="AP510" s="381"/>
      <c r="AQ510" s="381"/>
      <c r="AR510" s="384"/>
      <c r="AS510" s="384"/>
      <c r="AT510" s="381"/>
      <c r="AU510" s="381"/>
      <c r="AV510" s="381"/>
      <c r="AW510" s="381"/>
      <c r="AX510" s="381"/>
      <c r="AY510" s="381"/>
      <c r="AZ510" s="384"/>
      <c r="BA510" s="384"/>
      <c r="BB510" s="385"/>
      <c r="BC510" s="390"/>
      <c r="BD510" s="390"/>
      <c r="BE510" s="381"/>
      <c r="BF510" s="381"/>
      <c r="BG510" s="381"/>
      <c r="BH510" s="381"/>
      <c r="BI510" s="381"/>
      <c r="BJ510" s="384"/>
      <c r="BK510" s="381"/>
      <c r="BL510" s="381"/>
      <c r="BM510" s="384"/>
      <c r="BN510" s="381"/>
      <c r="BO510" s="381"/>
      <c r="BP510" s="381"/>
      <c r="BQ510" s="381"/>
      <c r="BR510" s="384"/>
      <c r="BS510" s="381"/>
      <c r="BT510" s="385"/>
      <c r="BU510" s="381"/>
      <c r="BV510" s="381"/>
      <c r="BW510" s="381"/>
      <c r="BX510" s="381"/>
      <c r="BY510" s="381"/>
      <c r="BZ510" s="381"/>
      <c r="CA510" s="381"/>
      <c r="CB510" s="384"/>
      <c r="CC510" s="381"/>
      <c r="CD510" s="381"/>
      <c r="CE510" s="381"/>
      <c r="CF510" s="381"/>
      <c r="CG510" s="384"/>
      <c r="CH510" s="381"/>
      <c r="CI510" s="381"/>
      <c r="CJ510" s="381"/>
      <c r="CK510" s="385"/>
      <c r="CL510" s="406"/>
    </row>
    <row r="511" spans="1:90" ht="12.75" customHeight="1">
      <c r="A511" s="7"/>
      <c r="B511" s="7"/>
      <c r="C511" s="7"/>
      <c r="D511" s="16"/>
      <c r="E511" s="386"/>
      <c r="F511" s="382"/>
      <c r="G511" s="381"/>
      <c r="H511" s="381"/>
      <c r="I511" s="381"/>
      <c r="J511" s="382"/>
      <c r="K511" s="381"/>
      <c r="L511" s="381"/>
      <c r="M511" s="382"/>
      <c r="N511" s="382"/>
      <c r="O511" s="381"/>
      <c r="P511" s="381"/>
      <c r="Q511" s="381"/>
      <c r="R511" s="382"/>
      <c r="S511" s="381"/>
      <c r="T511" s="381"/>
      <c r="U511" s="405"/>
      <c r="V511" s="385"/>
      <c r="W511" s="381"/>
      <c r="X511" s="381"/>
      <c r="Y511" s="381"/>
      <c r="Z511" s="381"/>
      <c r="AA511" s="382"/>
      <c r="AB511" s="381"/>
      <c r="AC511" s="381"/>
      <c r="AD511" s="382"/>
      <c r="AE511" s="382"/>
      <c r="AF511" s="381"/>
      <c r="AG511" s="381"/>
      <c r="AH511" s="381"/>
      <c r="AI511" s="382"/>
      <c r="AJ511" s="381"/>
      <c r="AK511" s="385"/>
      <c r="AL511" s="381"/>
      <c r="AM511" s="381"/>
      <c r="AN511" s="381"/>
      <c r="AO511" s="381"/>
      <c r="AP511" s="381"/>
      <c r="AQ511" s="381"/>
      <c r="AR511" s="384"/>
      <c r="AS511" s="384"/>
      <c r="AT511" s="381"/>
      <c r="AU511" s="381"/>
      <c r="AV511" s="381"/>
      <c r="AW511" s="381"/>
      <c r="AX511" s="381"/>
      <c r="AY511" s="381"/>
      <c r="AZ511" s="384"/>
      <c r="BA511" s="384"/>
      <c r="BB511" s="385"/>
      <c r="BC511" s="390"/>
      <c r="BD511" s="390"/>
      <c r="BE511" s="381"/>
      <c r="BF511" s="381"/>
      <c r="BG511" s="381"/>
      <c r="BH511" s="381"/>
      <c r="BI511" s="381"/>
      <c r="BJ511" s="384"/>
      <c r="BK511" s="381"/>
      <c r="BL511" s="381"/>
      <c r="BM511" s="384"/>
      <c r="BN511" s="381"/>
      <c r="BO511" s="381"/>
      <c r="BP511" s="381"/>
      <c r="BQ511" s="381"/>
      <c r="BR511" s="384"/>
      <c r="BS511" s="381"/>
      <c r="BT511" s="385"/>
      <c r="BU511" s="381"/>
      <c r="BV511" s="381"/>
      <c r="BW511" s="381"/>
      <c r="BX511" s="381"/>
      <c r="BY511" s="381"/>
      <c r="BZ511" s="381"/>
      <c r="CA511" s="381"/>
      <c r="CB511" s="384"/>
      <c r="CC511" s="381"/>
      <c r="CD511" s="381"/>
      <c r="CE511" s="381"/>
      <c r="CF511" s="381"/>
      <c r="CG511" s="384"/>
      <c r="CH511" s="381"/>
      <c r="CI511" s="381"/>
      <c r="CJ511" s="381"/>
      <c r="CK511" s="385"/>
      <c r="CL511" s="406"/>
    </row>
    <row r="512" spans="1:90" ht="12.75" customHeight="1">
      <c r="A512" s="7"/>
      <c r="B512" s="7"/>
      <c r="C512" s="7"/>
      <c r="D512" s="16"/>
      <c r="E512" s="386"/>
      <c r="F512" s="382"/>
      <c r="G512" s="381"/>
      <c r="H512" s="381"/>
      <c r="I512" s="381"/>
      <c r="J512" s="382"/>
      <c r="K512" s="381"/>
      <c r="L512" s="381"/>
      <c r="M512" s="382"/>
      <c r="N512" s="382"/>
      <c r="O512" s="381"/>
      <c r="P512" s="381"/>
      <c r="Q512" s="381"/>
      <c r="R512" s="382"/>
      <c r="S512" s="381"/>
      <c r="T512" s="381"/>
      <c r="U512" s="405"/>
      <c r="V512" s="385"/>
      <c r="W512" s="381"/>
      <c r="X512" s="381"/>
      <c r="Y512" s="381"/>
      <c r="Z512" s="381"/>
      <c r="AA512" s="382"/>
      <c r="AB512" s="381"/>
      <c r="AC512" s="381"/>
      <c r="AD512" s="382"/>
      <c r="AE512" s="382"/>
      <c r="AF512" s="381"/>
      <c r="AG512" s="381"/>
      <c r="AH512" s="381"/>
      <c r="AI512" s="382"/>
      <c r="AJ512" s="381"/>
      <c r="AK512" s="385"/>
      <c r="AL512" s="381"/>
      <c r="AM512" s="381"/>
      <c r="AN512" s="381"/>
      <c r="AO512" s="381"/>
      <c r="AP512" s="381"/>
      <c r="AQ512" s="381"/>
      <c r="AR512" s="384"/>
      <c r="AS512" s="384"/>
      <c r="AT512" s="381"/>
      <c r="AU512" s="381"/>
      <c r="AV512" s="381"/>
      <c r="AW512" s="381"/>
      <c r="AX512" s="381"/>
      <c r="AY512" s="381"/>
      <c r="AZ512" s="384"/>
      <c r="BA512" s="384"/>
      <c r="BB512" s="385"/>
      <c r="BC512" s="390"/>
      <c r="BD512" s="390"/>
      <c r="BE512" s="381"/>
      <c r="BF512" s="381"/>
      <c r="BG512" s="381"/>
      <c r="BH512" s="381"/>
      <c r="BI512" s="381"/>
      <c r="BJ512" s="384"/>
      <c r="BK512" s="381"/>
      <c r="BL512" s="381"/>
      <c r="BM512" s="384"/>
      <c r="BN512" s="381"/>
      <c r="BO512" s="381"/>
      <c r="BP512" s="381"/>
      <c r="BQ512" s="381"/>
      <c r="BR512" s="384"/>
      <c r="BS512" s="381"/>
      <c r="BT512" s="385"/>
      <c r="BU512" s="381"/>
      <c r="BV512" s="381"/>
      <c r="BW512" s="381"/>
      <c r="BX512" s="381"/>
      <c r="BY512" s="381"/>
      <c r="BZ512" s="381"/>
      <c r="CA512" s="381"/>
      <c r="CB512" s="384"/>
      <c r="CC512" s="381"/>
      <c r="CD512" s="381"/>
      <c r="CE512" s="381"/>
      <c r="CF512" s="381"/>
      <c r="CG512" s="384"/>
      <c r="CH512" s="381"/>
      <c r="CI512" s="381"/>
      <c r="CJ512" s="381"/>
      <c r="CK512" s="385"/>
      <c r="CL512" s="406"/>
    </row>
    <row r="513" spans="1:90" ht="12.75" customHeight="1">
      <c r="A513" s="7"/>
      <c r="B513" s="7"/>
      <c r="C513" s="7"/>
      <c r="D513" s="16"/>
      <c r="E513" s="386"/>
      <c r="F513" s="382"/>
      <c r="G513" s="381"/>
      <c r="H513" s="381"/>
      <c r="I513" s="381"/>
      <c r="J513" s="382"/>
      <c r="K513" s="381"/>
      <c r="L513" s="381"/>
      <c r="M513" s="382"/>
      <c r="N513" s="382"/>
      <c r="O513" s="381"/>
      <c r="P513" s="381"/>
      <c r="Q513" s="381"/>
      <c r="R513" s="382"/>
      <c r="S513" s="381"/>
      <c r="T513" s="381"/>
      <c r="U513" s="405"/>
      <c r="V513" s="385"/>
      <c r="W513" s="381"/>
      <c r="X513" s="381"/>
      <c r="Y513" s="381"/>
      <c r="Z513" s="381"/>
      <c r="AA513" s="382"/>
      <c r="AB513" s="381"/>
      <c r="AC513" s="381"/>
      <c r="AD513" s="382"/>
      <c r="AE513" s="382"/>
      <c r="AF513" s="381"/>
      <c r="AG513" s="381"/>
      <c r="AH513" s="381"/>
      <c r="AI513" s="382"/>
      <c r="AJ513" s="381"/>
      <c r="AK513" s="385"/>
      <c r="AL513" s="381"/>
      <c r="AM513" s="381"/>
      <c r="AN513" s="381"/>
      <c r="AO513" s="381"/>
      <c r="AP513" s="381"/>
      <c r="AQ513" s="381"/>
      <c r="AR513" s="384"/>
      <c r="AS513" s="384"/>
      <c r="AT513" s="381"/>
      <c r="AU513" s="381"/>
      <c r="AV513" s="381"/>
      <c r="AW513" s="381"/>
      <c r="AX513" s="381"/>
      <c r="AY513" s="381"/>
      <c r="AZ513" s="384"/>
      <c r="BA513" s="384"/>
      <c r="BB513" s="385"/>
      <c r="BC513" s="390"/>
      <c r="BD513" s="390"/>
      <c r="BE513" s="381"/>
      <c r="BF513" s="381"/>
      <c r="BG513" s="381"/>
      <c r="BH513" s="381"/>
      <c r="BI513" s="381"/>
      <c r="BJ513" s="384"/>
      <c r="BK513" s="381"/>
      <c r="BL513" s="381"/>
      <c r="BM513" s="384"/>
      <c r="BN513" s="381"/>
      <c r="BO513" s="381"/>
      <c r="BP513" s="381"/>
      <c r="BQ513" s="381"/>
      <c r="BR513" s="384"/>
      <c r="BS513" s="381"/>
      <c r="BT513" s="385"/>
      <c r="BU513" s="381"/>
      <c r="BV513" s="381"/>
      <c r="BW513" s="381"/>
      <c r="BX513" s="381"/>
      <c r="BY513" s="381"/>
      <c r="BZ513" s="381"/>
      <c r="CA513" s="381"/>
      <c r="CB513" s="384"/>
      <c r="CC513" s="381"/>
      <c r="CD513" s="381"/>
      <c r="CE513" s="381"/>
      <c r="CF513" s="381"/>
      <c r="CG513" s="384"/>
      <c r="CH513" s="381"/>
      <c r="CI513" s="381"/>
      <c r="CJ513" s="381"/>
      <c r="CK513" s="385"/>
      <c r="CL513" s="406"/>
    </row>
    <row r="514" spans="1:90" ht="12.75" customHeight="1">
      <c r="A514" s="7"/>
      <c r="B514" s="7"/>
      <c r="C514" s="7"/>
      <c r="D514" s="16"/>
      <c r="E514" s="386"/>
      <c r="F514" s="382"/>
      <c r="G514" s="381"/>
      <c r="H514" s="381"/>
      <c r="I514" s="381"/>
      <c r="J514" s="382"/>
      <c r="K514" s="381"/>
      <c r="L514" s="381"/>
      <c r="M514" s="382"/>
      <c r="N514" s="382"/>
      <c r="O514" s="381"/>
      <c r="P514" s="381"/>
      <c r="Q514" s="381"/>
      <c r="R514" s="382"/>
      <c r="S514" s="381"/>
      <c r="T514" s="381"/>
      <c r="U514" s="405"/>
      <c r="V514" s="385"/>
      <c r="W514" s="381"/>
      <c r="X514" s="381"/>
      <c r="Y514" s="381"/>
      <c r="Z514" s="381"/>
      <c r="AA514" s="382"/>
      <c r="AB514" s="381"/>
      <c r="AC514" s="381"/>
      <c r="AD514" s="382"/>
      <c r="AE514" s="382"/>
      <c r="AF514" s="381"/>
      <c r="AG514" s="381"/>
      <c r="AH514" s="381"/>
      <c r="AI514" s="382"/>
      <c r="AJ514" s="381"/>
      <c r="AK514" s="385"/>
      <c r="AL514" s="381"/>
      <c r="AM514" s="381"/>
      <c r="AN514" s="381"/>
      <c r="AO514" s="381"/>
      <c r="AP514" s="381"/>
      <c r="AQ514" s="381"/>
      <c r="AR514" s="384"/>
      <c r="AS514" s="384"/>
      <c r="AT514" s="381"/>
      <c r="AU514" s="381"/>
      <c r="AV514" s="381"/>
      <c r="AW514" s="381"/>
      <c r="AX514" s="381"/>
      <c r="AY514" s="381"/>
      <c r="AZ514" s="384"/>
      <c r="BA514" s="384"/>
      <c r="BB514" s="385"/>
      <c r="BC514" s="390"/>
      <c r="BD514" s="390"/>
      <c r="BE514" s="381"/>
      <c r="BF514" s="381"/>
      <c r="BG514" s="381"/>
      <c r="BH514" s="381"/>
      <c r="BI514" s="381"/>
      <c r="BJ514" s="384"/>
      <c r="BK514" s="381"/>
      <c r="BL514" s="381"/>
      <c r="BM514" s="384"/>
      <c r="BN514" s="381"/>
      <c r="BO514" s="381"/>
      <c r="BP514" s="381"/>
      <c r="BQ514" s="381"/>
      <c r="BR514" s="384"/>
      <c r="BS514" s="381"/>
      <c r="BT514" s="385"/>
      <c r="BU514" s="381"/>
      <c r="BV514" s="381"/>
      <c r="BW514" s="381"/>
      <c r="BX514" s="381"/>
      <c r="BY514" s="381"/>
      <c r="BZ514" s="381"/>
      <c r="CA514" s="381"/>
      <c r="CB514" s="384"/>
      <c r="CC514" s="381"/>
      <c r="CD514" s="381"/>
      <c r="CE514" s="381"/>
      <c r="CF514" s="381"/>
      <c r="CG514" s="384"/>
      <c r="CH514" s="381"/>
      <c r="CI514" s="381"/>
      <c r="CJ514" s="381"/>
      <c r="CK514" s="385"/>
      <c r="CL514" s="406"/>
    </row>
    <row r="515" spans="1:90" ht="12.75" customHeight="1">
      <c r="A515" s="7"/>
      <c r="B515" s="7"/>
      <c r="C515" s="7"/>
      <c r="D515" s="16"/>
      <c r="E515" s="386"/>
      <c r="F515" s="382"/>
      <c r="G515" s="381"/>
      <c r="H515" s="381"/>
      <c r="I515" s="381"/>
      <c r="J515" s="382"/>
      <c r="K515" s="381"/>
      <c r="L515" s="381"/>
      <c r="M515" s="382"/>
      <c r="N515" s="382"/>
      <c r="O515" s="381"/>
      <c r="P515" s="381"/>
      <c r="Q515" s="381"/>
      <c r="R515" s="382"/>
      <c r="S515" s="381"/>
      <c r="T515" s="381"/>
      <c r="U515" s="405"/>
      <c r="V515" s="385"/>
      <c r="W515" s="381"/>
      <c r="X515" s="381"/>
      <c r="Y515" s="381"/>
      <c r="Z515" s="381"/>
      <c r="AA515" s="382"/>
      <c r="AB515" s="381"/>
      <c r="AC515" s="381"/>
      <c r="AD515" s="382"/>
      <c r="AE515" s="382"/>
      <c r="AF515" s="381"/>
      <c r="AG515" s="381"/>
      <c r="AH515" s="381"/>
      <c r="AI515" s="382"/>
      <c r="AJ515" s="381"/>
      <c r="AK515" s="385"/>
      <c r="AL515" s="381"/>
      <c r="AM515" s="381"/>
      <c r="AN515" s="381"/>
      <c r="AO515" s="381"/>
      <c r="AP515" s="381"/>
      <c r="AQ515" s="381"/>
      <c r="AR515" s="384"/>
      <c r="AS515" s="384"/>
      <c r="AT515" s="381"/>
      <c r="AU515" s="381"/>
      <c r="AV515" s="381"/>
      <c r="AW515" s="381"/>
      <c r="AX515" s="381"/>
      <c r="AY515" s="381"/>
      <c r="AZ515" s="384"/>
      <c r="BA515" s="384"/>
      <c r="BB515" s="385"/>
      <c r="BC515" s="390"/>
      <c r="BD515" s="390"/>
      <c r="BE515" s="381"/>
      <c r="BF515" s="381"/>
      <c r="BG515" s="381"/>
      <c r="BH515" s="381"/>
      <c r="BI515" s="381"/>
      <c r="BJ515" s="384"/>
      <c r="BK515" s="381"/>
      <c r="BL515" s="381"/>
      <c r="BM515" s="384"/>
      <c r="BN515" s="381"/>
      <c r="BO515" s="381"/>
      <c r="BP515" s="381"/>
      <c r="BQ515" s="381"/>
      <c r="BR515" s="384"/>
      <c r="BS515" s="381"/>
      <c r="BT515" s="385"/>
      <c r="BU515" s="381"/>
      <c r="BV515" s="381"/>
      <c r="BW515" s="381"/>
      <c r="BX515" s="381"/>
      <c r="BY515" s="381"/>
      <c r="BZ515" s="381"/>
      <c r="CA515" s="381"/>
      <c r="CB515" s="384"/>
      <c r="CC515" s="381"/>
      <c r="CD515" s="381"/>
      <c r="CE515" s="381"/>
      <c r="CF515" s="381"/>
      <c r="CG515" s="384"/>
      <c r="CH515" s="381"/>
      <c r="CI515" s="381"/>
      <c r="CJ515" s="381"/>
      <c r="CK515" s="385"/>
      <c r="CL515" s="406"/>
    </row>
    <row r="516" spans="1:90" ht="12.75" customHeight="1">
      <c r="A516" s="7"/>
      <c r="B516" s="7"/>
      <c r="C516" s="7"/>
      <c r="D516" s="16"/>
      <c r="E516" s="386"/>
      <c r="F516" s="382"/>
      <c r="G516" s="381"/>
      <c r="H516" s="381"/>
      <c r="I516" s="381"/>
      <c r="J516" s="382"/>
      <c r="K516" s="381"/>
      <c r="L516" s="381"/>
      <c r="M516" s="382"/>
      <c r="N516" s="382"/>
      <c r="O516" s="381"/>
      <c r="P516" s="381"/>
      <c r="Q516" s="381"/>
      <c r="R516" s="382"/>
      <c r="S516" s="381"/>
      <c r="T516" s="381"/>
      <c r="U516" s="405"/>
      <c r="V516" s="385"/>
      <c r="W516" s="381"/>
      <c r="X516" s="381"/>
      <c r="Y516" s="381"/>
      <c r="Z516" s="381"/>
      <c r="AA516" s="382"/>
      <c r="AB516" s="381"/>
      <c r="AC516" s="381"/>
      <c r="AD516" s="382"/>
      <c r="AE516" s="382"/>
      <c r="AF516" s="381"/>
      <c r="AG516" s="381"/>
      <c r="AH516" s="381"/>
      <c r="AI516" s="382"/>
      <c r="AJ516" s="381"/>
      <c r="AK516" s="385"/>
      <c r="AL516" s="381"/>
      <c r="AM516" s="381"/>
      <c r="AN516" s="381"/>
      <c r="AO516" s="381"/>
      <c r="AP516" s="381"/>
      <c r="AQ516" s="381"/>
      <c r="AR516" s="384"/>
      <c r="AS516" s="384"/>
      <c r="AT516" s="381"/>
      <c r="AU516" s="381"/>
      <c r="AV516" s="381"/>
      <c r="AW516" s="381"/>
      <c r="AX516" s="381"/>
      <c r="AY516" s="381"/>
      <c r="AZ516" s="384"/>
      <c r="BA516" s="384"/>
      <c r="BB516" s="385"/>
      <c r="BC516" s="390"/>
      <c r="BD516" s="390"/>
      <c r="BE516" s="381"/>
      <c r="BF516" s="381"/>
      <c r="BG516" s="381"/>
      <c r="BH516" s="381"/>
      <c r="BI516" s="381"/>
      <c r="BJ516" s="384"/>
      <c r="BK516" s="381"/>
      <c r="BL516" s="381"/>
      <c r="BM516" s="384"/>
      <c r="BN516" s="381"/>
      <c r="BO516" s="381"/>
      <c r="BP516" s="381"/>
      <c r="BQ516" s="381"/>
      <c r="BR516" s="384"/>
      <c r="BS516" s="381"/>
      <c r="BT516" s="385"/>
      <c r="BU516" s="381"/>
      <c r="BV516" s="381"/>
      <c r="BW516" s="381"/>
      <c r="BX516" s="381"/>
      <c r="BY516" s="381"/>
      <c r="BZ516" s="381"/>
      <c r="CA516" s="381"/>
      <c r="CB516" s="384"/>
      <c r="CC516" s="381"/>
      <c r="CD516" s="381"/>
      <c r="CE516" s="381"/>
      <c r="CF516" s="381"/>
      <c r="CG516" s="384"/>
      <c r="CH516" s="381"/>
      <c r="CI516" s="381"/>
      <c r="CJ516" s="381"/>
      <c r="CK516" s="385"/>
      <c r="CL516" s="406"/>
    </row>
    <row r="517" spans="1:90" ht="12.75" customHeight="1">
      <c r="A517" s="7"/>
      <c r="B517" s="7"/>
      <c r="C517" s="7"/>
      <c r="D517" s="16"/>
      <c r="E517" s="386"/>
      <c r="F517" s="382"/>
      <c r="G517" s="381"/>
      <c r="H517" s="381"/>
      <c r="I517" s="381"/>
      <c r="J517" s="382"/>
      <c r="K517" s="381"/>
      <c r="L517" s="381"/>
      <c r="M517" s="382"/>
      <c r="N517" s="382"/>
      <c r="O517" s="381"/>
      <c r="P517" s="381"/>
      <c r="Q517" s="381"/>
      <c r="R517" s="382"/>
      <c r="S517" s="381"/>
      <c r="T517" s="381"/>
      <c r="U517" s="405"/>
      <c r="V517" s="385"/>
      <c r="W517" s="381"/>
      <c r="X517" s="381"/>
      <c r="Y517" s="381"/>
      <c r="Z517" s="381"/>
      <c r="AA517" s="382"/>
      <c r="AB517" s="381"/>
      <c r="AC517" s="381"/>
      <c r="AD517" s="382"/>
      <c r="AE517" s="382"/>
      <c r="AF517" s="381"/>
      <c r="AG517" s="381"/>
      <c r="AH517" s="381"/>
      <c r="AI517" s="382"/>
      <c r="AJ517" s="381"/>
      <c r="AK517" s="385"/>
      <c r="AL517" s="381"/>
      <c r="AM517" s="381"/>
      <c r="AN517" s="381"/>
      <c r="AO517" s="381"/>
      <c r="AP517" s="381"/>
      <c r="AQ517" s="381"/>
      <c r="AR517" s="384"/>
      <c r="AS517" s="384"/>
      <c r="AT517" s="381"/>
      <c r="AU517" s="381"/>
      <c r="AV517" s="381"/>
      <c r="AW517" s="381"/>
      <c r="AX517" s="381"/>
      <c r="AY517" s="381"/>
      <c r="AZ517" s="384"/>
      <c r="BA517" s="384"/>
      <c r="BB517" s="385"/>
      <c r="BC517" s="390"/>
      <c r="BD517" s="390"/>
      <c r="BE517" s="381"/>
      <c r="BF517" s="381"/>
      <c r="BG517" s="381"/>
      <c r="BH517" s="381"/>
      <c r="BI517" s="381"/>
      <c r="BJ517" s="384"/>
      <c r="BK517" s="381"/>
      <c r="BL517" s="381"/>
      <c r="BM517" s="384"/>
      <c r="BN517" s="381"/>
      <c r="BO517" s="381"/>
      <c r="BP517" s="381"/>
      <c r="BQ517" s="381"/>
      <c r="BR517" s="384"/>
      <c r="BS517" s="381"/>
      <c r="BT517" s="385"/>
      <c r="BU517" s="381"/>
      <c r="BV517" s="381"/>
      <c r="BW517" s="381"/>
      <c r="BX517" s="381"/>
      <c r="BY517" s="381"/>
      <c r="BZ517" s="381"/>
      <c r="CA517" s="381"/>
      <c r="CB517" s="384"/>
      <c r="CC517" s="381"/>
      <c r="CD517" s="381"/>
      <c r="CE517" s="381"/>
      <c r="CF517" s="381"/>
      <c r="CG517" s="384"/>
      <c r="CH517" s="381"/>
      <c r="CI517" s="381"/>
      <c r="CJ517" s="381"/>
      <c r="CK517" s="385"/>
      <c r="CL517" s="406"/>
    </row>
    <row r="518" spans="1:90" ht="12.75" customHeight="1">
      <c r="A518" s="7"/>
      <c r="B518" s="7"/>
      <c r="C518" s="7"/>
      <c r="D518" s="16"/>
      <c r="E518" s="386"/>
      <c r="F518" s="382"/>
      <c r="G518" s="381"/>
      <c r="H518" s="381"/>
      <c r="I518" s="381"/>
      <c r="J518" s="382"/>
      <c r="K518" s="381"/>
      <c r="L518" s="381"/>
      <c r="M518" s="382"/>
      <c r="N518" s="382"/>
      <c r="O518" s="381"/>
      <c r="P518" s="381"/>
      <c r="Q518" s="381"/>
      <c r="R518" s="382"/>
      <c r="S518" s="381"/>
      <c r="T518" s="381"/>
      <c r="U518" s="405"/>
      <c r="V518" s="385"/>
      <c r="W518" s="381"/>
      <c r="X518" s="381"/>
      <c r="Y518" s="381"/>
      <c r="Z518" s="381"/>
      <c r="AA518" s="382"/>
      <c r="AB518" s="381"/>
      <c r="AC518" s="381"/>
      <c r="AD518" s="382"/>
      <c r="AE518" s="382"/>
      <c r="AF518" s="381"/>
      <c r="AG518" s="381"/>
      <c r="AH518" s="381"/>
      <c r="AI518" s="382"/>
      <c r="AJ518" s="381"/>
      <c r="AK518" s="385"/>
      <c r="AL518" s="381"/>
      <c r="AM518" s="381"/>
      <c r="AN518" s="381"/>
      <c r="AO518" s="381"/>
      <c r="AP518" s="381"/>
      <c r="AQ518" s="381"/>
      <c r="AR518" s="384"/>
      <c r="AS518" s="384"/>
      <c r="AT518" s="381"/>
      <c r="AU518" s="381"/>
      <c r="AV518" s="381"/>
      <c r="AW518" s="381"/>
      <c r="AX518" s="381"/>
      <c r="AY518" s="381"/>
      <c r="AZ518" s="384"/>
      <c r="BA518" s="384"/>
      <c r="BB518" s="385"/>
      <c r="BC518" s="390"/>
      <c r="BD518" s="390"/>
      <c r="BE518" s="381"/>
      <c r="BF518" s="381"/>
      <c r="BG518" s="381"/>
      <c r="BH518" s="381"/>
      <c r="BI518" s="381"/>
      <c r="BJ518" s="384"/>
      <c r="BK518" s="381"/>
      <c r="BL518" s="381"/>
      <c r="BM518" s="384"/>
      <c r="BN518" s="381"/>
      <c r="BO518" s="381"/>
      <c r="BP518" s="381"/>
      <c r="BQ518" s="381"/>
      <c r="BR518" s="384"/>
      <c r="BS518" s="381"/>
      <c r="BT518" s="385"/>
      <c r="BU518" s="381"/>
      <c r="BV518" s="381"/>
      <c r="BW518" s="381"/>
      <c r="BX518" s="381"/>
      <c r="BY518" s="381"/>
      <c r="BZ518" s="381"/>
      <c r="CA518" s="381"/>
      <c r="CB518" s="384"/>
      <c r="CC518" s="381"/>
      <c r="CD518" s="381"/>
      <c r="CE518" s="381"/>
      <c r="CF518" s="381"/>
      <c r="CG518" s="384"/>
      <c r="CH518" s="381"/>
      <c r="CI518" s="381"/>
      <c r="CJ518" s="381"/>
      <c r="CK518" s="385"/>
      <c r="CL518" s="406"/>
    </row>
    <row r="519" spans="1:90" ht="12.75" customHeight="1">
      <c r="A519" s="7"/>
      <c r="B519" s="7"/>
      <c r="C519" s="7"/>
      <c r="D519" s="16"/>
      <c r="E519" s="386"/>
      <c r="F519" s="382"/>
      <c r="G519" s="381"/>
      <c r="H519" s="381"/>
      <c r="I519" s="381"/>
      <c r="J519" s="382"/>
      <c r="K519" s="381"/>
      <c r="L519" s="381"/>
      <c r="M519" s="382"/>
      <c r="N519" s="382"/>
      <c r="O519" s="381"/>
      <c r="P519" s="381"/>
      <c r="Q519" s="381"/>
      <c r="R519" s="382"/>
      <c r="S519" s="381"/>
      <c r="T519" s="381"/>
      <c r="U519" s="405"/>
      <c r="V519" s="385"/>
      <c r="W519" s="381"/>
      <c r="X519" s="381"/>
      <c r="Y519" s="381"/>
      <c r="Z519" s="381"/>
      <c r="AA519" s="382"/>
      <c r="AB519" s="381"/>
      <c r="AC519" s="381"/>
      <c r="AD519" s="382"/>
      <c r="AE519" s="382"/>
      <c r="AF519" s="381"/>
      <c r="AG519" s="381"/>
      <c r="AH519" s="381"/>
      <c r="AI519" s="382"/>
      <c r="AJ519" s="381"/>
      <c r="AK519" s="385"/>
      <c r="AL519" s="381"/>
      <c r="AM519" s="381"/>
      <c r="AN519" s="381"/>
      <c r="AO519" s="381"/>
      <c r="AP519" s="381"/>
      <c r="AQ519" s="381"/>
      <c r="AR519" s="384"/>
      <c r="AS519" s="384"/>
      <c r="AT519" s="381"/>
      <c r="AU519" s="381"/>
      <c r="AV519" s="381"/>
      <c r="AW519" s="381"/>
      <c r="AX519" s="381"/>
      <c r="AY519" s="381"/>
      <c r="AZ519" s="384"/>
      <c r="BA519" s="384"/>
      <c r="BB519" s="385"/>
      <c r="BC519" s="390"/>
      <c r="BD519" s="390"/>
      <c r="BE519" s="381"/>
      <c r="BF519" s="381"/>
      <c r="BG519" s="381"/>
      <c r="BH519" s="381"/>
      <c r="BI519" s="381"/>
      <c r="BJ519" s="384"/>
      <c r="BK519" s="381"/>
      <c r="BL519" s="381"/>
      <c r="BM519" s="384"/>
      <c r="BN519" s="381"/>
      <c r="BO519" s="381"/>
      <c r="BP519" s="381"/>
      <c r="BQ519" s="381"/>
      <c r="BR519" s="384"/>
      <c r="BS519" s="381"/>
      <c r="BT519" s="385"/>
      <c r="BU519" s="381"/>
      <c r="BV519" s="381"/>
      <c r="BW519" s="381"/>
      <c r="BX519" s="381"/>
      <c r="BY519" s="381"/>
      <c r="BZ519" s="381"/>
      <c r="CA519" s="381"/>
      <c r="CB519" s="384"/>
      <c r="CC519" s="381"/>
      <c r="CD519" s="381"/>
      <c r="CE519" s="381"/>
      <c r="CF519" s="381"/>
      <c r="CG519" s="384"/>
      <c r="CH519" s="381"/>
      <c r="CI519" s="381"/>
      <c r="CJ519" s="381"/>
      <c r="CK519" s="385"/>
      <c r="CL519" s="406"/>
    </row>
    <row r="520" spans="1:90" ht="12.75" customHeight="1">
      <c r="A520" s="7"/>
      <c r="B520" s="7"/>
      <c r="C520" s="7"/>
      <c r="D520" s="16"/>
      <c r="E520" s="386"/>
      <c r="F520" s="382"/>
      <c r="G520" s="381"/>
      <c r="H520" s="381"/>
      <c r="I520" s="381"/>
      <c r="J520" s="382"/>
      <c r="K520" s="381"/>
      <c r="L520" s="381"/>
      <c r="M520" s="382"/>
      <c r="N520" s="382"/>
      <c r="O520" s="381"/>
      <c r="P520" s="381"/>
      <c r="Q520" s="381"/>
      <c r="R520" s="382"/>
      <c r="S520" s="381"/>
      <c r="T520" s="381"/>
      <c r="U520" s="405"/>
      <c r="V520" s="385"/>
      <c r="W520" s="381"/>
      <c r="X520" s="381"/>
      <c r="Y520" s="381"/>
      <c r="Z520" s="381"/>
      <c r="AA520" s="382"/>
      <c r="AB520" s="381"/>
      <c r="AC520" s="381"/>
      <c r="AD520" s="382"/>
      <c r="AE520" s="382"/>
      <c r="AF520" s="381"/>
      <c r="AG520" s="381"/>
      <c r="AH520" s="381"/>
      <c r="AI520" s="382"/>
      <c r="AJ520" s="381"/>
      <c r="AK520" s="385"/>
      <c r="AL520" s="381"/>
      <c r="AM520" s="381"/>
      <c r="AN520" s="381"/>
      <c r="AO520" s="381"/>
      <c r="AP520" s="381"/>
      <c r="AQ520" s="381"/>
      <c r="AR520" s="384"/>
      <c r="AS520" s="384"/>
      <c r="AT520" s="381"/>
      <c r="AU520" s="381"/>
      <c r="AV520" s="381"/>
      <c r="AW520" s="381"/>
      <c r="AX520" s="381"/>
      <c r="AY520" s="381"/>
      <c r="AZ520" s="384"/>
      <c r="BA520" s="384"/>
      <c r="BB520" s="385"/>
      <c r="BC520" s="390"/>
      <c r="BD520" s="390"/>
      <c r="BE520" s="381"/>
      <c r="BF520" s="381"/>
      <c r="BG520" s="381"/>
      <c r="BH520" s="381"/>
      <c r="BI520" s="381"/>
      <c r="BJ520" s="384"/>
      <c r="BK520" s="381"/>
      <c r="BL520" s="381"/>
      <c r="BM520" s="384"/>
      <c r="BN520" s="381"/>
      <c r="BO520" s="381"/>
      <c r="BP520" s="381"/>
      <c r="BQ520" s="381"/>
      <c r="BR520" s="384"/>
      <c r="BS520" s="381"/>
      <c r="BT520" s="385"/>
      <c r="BU520" s="381"/>
      <c r="BV520" s="381"/>
      <c r="BW520" s="381"/>
      <c r="BX520" s="381"/>
      <c r="BY520" s="381"/>
      <c r="BZ520" s="381"/>
      <c r="CA520" s="381"/>
      <c r="CB520" s="384"/>
      <c r="CC520" s="381"/>
      <c r="CD520" s="381"/>
      <c r="CE520" s="381"/>
      <c r="CF520" s="381"/>
      <c r="CG520" s="384"/>
      <c r="CH520" s="381"/>
      <c r="CI520" s="381"/>
      <c r="CJ520" s="381"/>
      <c r="CK520" s="385"/>
      <c r="CL520" s="406"/>
    </row>
    <row r="521" spans="1:90" ht="12.75" customHeight="1">
      <c r="A521" s="7"/>
      <c r="B521" s="7"/>
      <c r="C521" s="7"/>
      <c r="D521" s="16"/>
      <c r="E521" s="386"/>
      <c r="F521" s="382"/>
      <c r="G521" s="381"/>
      <c r="H521" s="381"/>
      <c r="I521" s="381"/>
      <c r="J521" s="382"/>
      <c r="K521" s="381"/>
      <c r="L521" s="381"/>
      <c r="M521" s="382"/>
      <c r="N521" s="382"/>
      <c r="O521" s="381"/>
      <c r="P521" s="381"/>
      <c r="Q521" s="381"/>
      <c r="R521" s="382"/>
      <c r="S521" s="381"/>
      <c r="T521" s="381"/>
      <c r="U521" s="405"/>
      <c r="V521" s="385"/>
      <c r="W521" s="381"/>
      <c r="X521" s="381"/>
      <c r="Y521" s="381"/>
      <c r="Z521" s="381"/>
      <c r="AA521" s="382"/>
      <c r="AB521" s="381"/>
      <c r="AC521" s="381"/>
      <c r="AD521" s="382"/>
      <c r="AE521" s="382"/>
      <c r="AF521" s="381"/>
      <c r="AG521" s="381"/>
      <c r="AH521" s="381"/>
      <c r="AI521" s="382"/>
      <c r="AJ521" s="381"/>
      <c r="AK521" s="385"/>
      <c r="AL521" s="381"/>
      <c r="AM521" s="381"/>
      <c r="AN521" s="381"/>
      <c r="AO521" s="381"/>
      <c r="AP521" s="381"/>
      <c r="AQ521" s="381"/>
      <c r="AR521" s="384"/>
      <c r="AS521" s="384"/>
      <c r="AT521" s="381"/>
      <c r="AU521" s="381"/>
      <c r="AV521" s="381"/>
      <c r="AW521" s="381"/>
      <c r="AX521" s="381"/>
      <c r="AY521" s="381"/>
      <c r="AZ521" s="384"/>
      <c r="BA521" s="384"/>
      <c r="BB521" s="385"/>
      <c r="BC521" s="390"/>
      <c r="BD521" s="390"/>
      <c r="BE521" s="381"/>
      <c r="BF521" s="381"/>
      <c r="BG521" s="381"/>
      <c r="BH521" s="381"/>
      <c r="BI521" s="381"/>
      <c r="BJ521" s="384"/>
      <c r="BK521" s="381"/>
      <c r="BL521" s="381"/>
      <c r="BM521" s="384"/>
      <c r="BN521" s="381"/>
      <c r="BO521" s="381"/>
      <c r="BP521" s="381"/>
      <c r="BQ521" s="381"/>
      <c r="BR521" s="384"/>
      <c r="BS521" s="381"/>
      <c r="BT521" s="385"/>
      <c r="BU521" s="381"/>
      <c r="BV521" s="381"/>
      <c r="BW521" s="381"/>
      <c r="BX521" s="381"/>
      <c r="BY521" s="381"/>
      <c r="BZ521" s="381"/>
      <c r="CA521" s="381"/>
      <c r="CB521" s="384"/>
      <c r="CC521" s="381"/>
      <c r="CD521" s="381"/>
      <c r="CE521" s="381"/>
      <c r="CF521" s="381"/>
      <c r="CG521" s="384"/>
      <c r="CH521" s="381"/>
      <c r="CI521" s="381"/>
      <c r="CJ521" s="381"/>
      <c r="CK521" s="385"/>
      <c r="CL521" s="406"/>
    </row>
    <row r="522" spans="1:90" ht="12.75" customHeight="1">
      <c r="A522" s="7"/>
      <c r="B522" s="7"/>
      <c r="C522" s="7"/>
      <c r="D522" s="16"/>
      <c r="E522" s="386"/>
      <c r="F522" s="382"/>
      <c r="G522" s="381"/>
      <c r="H522" s="381"/>
      <c r="I522" s="381"/>
      <c r="J522" s="382"/>
      <c r="K522" s="381"/>
      <c r="L522" s="381"/>
      <c r="M522" s="382"/>
      <c r="N522" s="382"/>
      <c r="O522" s="381"/>
      <c r="P522" s="381"/>
      <c r="Q522" s="381"/>
      <c r="R522" s="382"/>
      <c r="S522" s="381"/>
      <c r="T522" s="381"/>
      <c r="U522" s="405"/>
      <c r="V522" s="385"/>
      <c r="W522" s="381"/>
      <c r="X522" s="381"/>
      <c r="Y522" s="381"/>
      <c r="Z522" s="381"/>
      <c r="AA522" s="382"/>
      <c r="AB522" s="381"/>
      <c r="AC522" s="381"/>
      <c r="AD522" s="382"/>
      <c r="AE522" s="382"/>
      <c r="AF522" s="381"/>
      <c r="AG522" s="381"/>
      <c r="AH522" s="381"/>
      <c r="AI522" s="382"/>
      <c r="AJ522" s="381"/>
      <c r="AK522" s="385"/>
      <c r="AL522" s="381"/>
      <c r="AM522" s="381"/>
      <c r="AN522" s="381"/>
      <c r="AO522" s="381"/>
      <c r="AP522" s="381"/>
      <c r="AQ522" s="381"/>
      <c r="AR522" s="384"/>
      <c r="AS522" s="384"/>
      <c r="AT522" s="381"/>
      <c r="AU522" s="381"/>
      <c r="AV522" s="381"/>
      <c r="AW522" s="381"/>
      <c r="AX522" s="381"/>
      <c r="AY522" s="381"/>
      <c r="AZ522" s="384"/>
      <c r="BA522" s="384"/>
      <c r="BB522" s="385"/>
      <c r="BC522" s="390"/>
      <c r="BD522" s="390"/>
      <c r="BE522" s="381"/>
      <c r="BF522" s="381"/>
      <c r="BG522" s="381"/>
      <c r="BH522" s="381"/>
      <c r="BI522" s="381"/>
      <c r="BJ522" s="384"/>
      <c r="BK522" s="381"/>
      <c r="BL522" s="381"/>
      <c r="BM522" s="384"/>
      <c r="BN522" s="381"/>
      <c r="BO522" s="381"/>
      <c r="BP522" s="381"/>
      <c r="BQ522" s="381"/>
      <c r="BR522" s="384"/>
      <c r="BS522" s="381"/>
      <c r="BT522" s="385"/>
      <c r="BU522" s="381"/>
      <c r="BV522" s="381"/>
      <c r="BW522" s="381"/>
      <c r="BX522" s="381"/>
      <c r="BY522" s="381"/>
      <c r="BZ522" s="381"/>
      <c r="CA522" s="381"/>
      <c r="CB522" s="384"/>
      <c r="CC522" s="381"/>
      <c r="CD522" s="381"/>
      <c r="CE522" s="381"/>
      <c r="CF522" s="381"/>
      <c r="CG522" s="384"/>
      <c r="CH522" s="381"/>
      <c r="CI522" s="381"/>
      <c r="CJ522" s="381"/>
      <c r="CK522" s="385"/>
      <c r="CL522" s="406"/>
    </row>
    <row r="523" spans="1:90" ht="12.75" customHeight="1">
      <c r="A523" s="7"/>
      <c r="B523" s="7"/>
      <c r="C523" s="7"/>
      <c r="D523" s="16"/>
      <c r="E523" s="386"/>
      <c r="F523" s="382"/>
      <c r="G523" s="381"/>
      <c r="H523" s="381"/>
      <c r="I523" s="381"/>
      <c r="J523" s="382"/>
      <c r="K523" s="381"/>
      <c r="L523" s="381"/>
      <c r="M523" s="382"/>
      <c r="N523" s="382"/>
      <c r="O523" s="381"/>
      <c r="P523" s="381"/>
      <c r="Q523" s="381"/>
      <c r="R523" s="382"/>
      <c r="S523" s="381"/>
      <c r="T523" s="381"/>
      <c r="U523" s="405"/>
      <c r="V523" s="385"/>
      <c r="W523" s="381"/>
      <c r="X523" s="381"/>
      <c r="Y523" s="381"/>
      <c r="Z523" s="381"/>
      <c r="AA523" s="382"/>
      <c r="AB523" s="381"/>
      <c r="AC523" s="381"/>
      <c r="AD523" s="382"/>
      <c r="AE523" s="382"/>
      <c r="AF523" s="381"/>
      <c r="AG523" s="381"/>
      <c r="AH523" s="381"/>
      <c r="AI523" s="382"/>
      <c r="AJ523" s="381"/>
      <c r="AK523" s="385"/>
      <c r="AL523" s="381"/>
      <c r="AM523" s="381"/>
      <c r="AN523" s="381"/>
      <c r="AO523" s="381"/>
      <c r="AP523" s="381"/>
      <c r="AQ523" s="381"/>
      <c r="AR523" s="384"/>
      <c r="AS523" s="384"/>
      <c r="AT523" s="381"/>
      <c r="AU523" s="381"/>
      <c r="AV523" s="381"/>
      <c r="AW523" s="381"/>
      <c r="AX523" s="381"/>
      <c r="AY523" s="381"/>
      <c r="AZ523" s="384"/>
      <c r="BA523" s="384"/>
      <c r="BB523" s="385"/>
      <c r="BC523" s="390"/>
      <c r="BD523" s="390"/>
      <c r="BE523" s="381"/>
      <c r="BF523" s="381"/>
      <c r="BG523" s="381"/>
      <c r="BH523" s="381"/>
      <c r="BI523" s="381"/>
      <c r="BJ523" s="384"/>
      <c r="BK523" s="381"/>
      <c r="BL523" s="381"/>
      <c r="BM523" s="384"/>
      <c r="BN523" s="381"/>
      <c r="BO523" s="381"/>
      <c r="BP523" s="381"/>
      <c r="BQ523" s="381"/>
      <c r="BR523" s="384"/>
      <c r="BS523" s="381"/>
      <c r="BT523" s="385"/>
      <c r="BU523" s="381"/>
      <c r="BV523" s="381"/>
      <c r="BW523" s="381"/>
      <c r="BX523" s="381"/>
      <c r="BY523" s="381"/>
      <c r="BZ523" s="381"/>
      <c r="CA523" s="381"/>
      <c r="CB523" s="384"/>
      <c r="CC523" s="381"/>
      <c r="CD523" s="381"/>
      <c r="CE523" s="381"/>
      <c r="CF523" s="381"/>
      <c r="CG523" s="384"/>
      <c r="CH523" s="381"/>
      <c r="CI523" s="381"/>
      <c r="CJ523" s="381"/>
      <c r="CK523" s="385"/>
      <c r="CL523" s="406"/>
    </row>
    <row r="524" spans="1:90" ht="12.75" customHeight="1">
      <c r="A524" s="7"/>
      <c r="B524" s="7"/>
      <c r="C524" s="7"/>
      <c r="D524" s="16"/>
      <c r="E524" s="386"/>
      <c r="F524" s="382"/>
      <c r="G524" s="381"/>
      <c r="H524" s="381"/>
      <c r="I524" s="381"/>
      <c r="J524" s="382"/>
      <c r="K524" s="381"/>
      <c r="L524" s="381"/>
      <c r="M524" s="382"/>
      <c r="N524" s="382"/>
      <c r="O524" s="381"/>
      <c r="P524" s="381"/>
      <c r="Q524" s="381"/>
      <c r="R524" s="382"/>
      <c r="S524" s="381"/>
      <c r="T524" s="381"/>
      <c r="U524" s="405"/>
      <c r="V524" s="385"/>
      <c r="W524" s="381"/>
      <c r="X524" s="381"/>
      <c r="Y524" s="381"/>
      <c r="Z524" s="381"/>
      <c r="AA524" s="382"/>
      <c r="AB524" s="381"/>
      <c r="AC524" s="381"/>
      <c r="AD524" s="382"/>
      <c r="AE524" s="382"/>
      <c r="AF524" s="381"/>
      <c r="AG524" s="381"/>
      <c r="AH524" s="381"/>
      <c r="AI524" s="382"/>
      <c r="AJ524" s="381"/>
      <c r="AK524" s="385"/>
      <c r="AL524" s="381"/>
      <c r="AM524" s="381"/>
      <c r="AN524" s="381"/>
      <c r="AO524" s="381"/>
      <c r="AP524" s="381"/>
      <c r="AQ524" s="381"/>
      <c r="AR524" s="384"/>
      <c r="AS524" s="384"/>
      <c r="AT524" s="381"/>
      <c r="AU524" s="381"/>
      <c r="AV524" s="381"/>
      <c r="AW524" s="381"/>
      <c r="AX524" s="381"/>
      <c r="AY524" s="381"/>
      <c r="AZ524" s="384"/>
      <c r="BA524" s="384"/>
      <c r="BB524" s="385"/>
      <c r="BC524" s="390"/>
      <c r="BD524" s="390"/>
      <c r="BE524" s="381"/>
      <c r="BF524" s="381"/>
      <c r="BG524" s="381"/>
      <c r="BH524" s="381"/>
      <c r="BI524" s="381"/>
      <c r="BJ524" s="384"/>
      <c r="BK524" s="381"/>
      <c r="BL524" s="381"/>
      <c r="BM524" s="384"/>
      <c r="BN524" s="381"/>
      <c r="BO524" s="381"/>
      <c r="BP524" s="381"/>
      <c r="BQ524" s="381"/>
      <c r="BR524" s="384"/>
      <c r="BS524" s="381"/>
      <c r="BT524" s="385"/>
      <c r="BU524" s="381"/>
      <c r="BV524" s="381"/>
      <c r="BW524" s="381"/>
      <c r="BX524" s="381"/>
      <c r="BY524" s="381"/>
      <c r="BZ524" s="381"/>
      <c r="CA524" s="381"/>
      <c r="CB524" s="384"/>
      <c r="CC524" s="381"/>
      <c r="CD524" s="381"/>
      <c r="CE524" s="381"/>
      <c r="CF524" s="381"/>
      <c r="CG524" s="384"/>
      <c r="CH524" s="381"/>
      <c r="CI524" s="381"/>
      <c r="CJ524" s="381"/>
      <c r="CK524" s="385"/>
      <c r="CL524" s="406"/>
    </row>
    <row r="525" spans="1:90" ht="12.75" customHeight="1">
      <c r="A525" s="7"/>
      <c r="B525" s="7"/>
      <c r="C525" s="7"/>
      <c r="D525" s="16"/>
      <c r="E525" s="386"/>
      <c r="F525" s="382"/>
      <c r="G525" s="381"/>
      <c r="H525" s="381"/>
      <c r="I525" s="381"/>
      <c r="J525" s="382"/>
      <c r="K525" s="381"/>
      <c r="L525" s="381"/>
      <c r="M525" s="382"/>
      <c r="N525" s="382"/>
      <c r="O525" s="381"/>
      <c r="P525" s="381"/>
      <c r="Q525" s="381"/>
      <c r="R525" s="382"/>
      <c r="S525" s="381"/>
      <c r="T525" s="381"/>
      <c r="U525" s="405"/>
      <c r="V525" s="385"/>
      <c r="W525" s="381"/>
      <c r="X525" s="381"/>
      <c r="Y525" s="381"/>
      <c r="Z525" s="381"/>
      <c r="AA525" s="382"/>
      <c r="AB525" s="381"/>
      <c r="AC525" s="381"/>
      <c r="AD525" s="382"/>
      <c r="AE525" s="382"/>
      <c r="AF525" s="381"/>
      <c r="AG525" s="381"/>
      <c r="AH525" s="381"/>
      <c r="AI525" s="382"/>
      <c r="AJ525" s="381"/>
      <c r="AK525" s="385"/>
      <c r="AL525" s="381"/>
      <c r="AM525" s="381"/>
      <c r="AN525" s="381"/>
      <c r="AO525" s="381"/>
      <c r="AP525" s="381"/>
      <c r="AQ525" s="381"/>
      <c r="AR525" s="384"/>
      <c r="AS525" s="384"/>
      <c r="AT525" s="381"/>
      <c r="AU525" s="381"/>
      <c r="AV525" s="381"/>
      <c r="AW525" s="381"/>
      <c r="AX525" s="381"/>
      <c r="AY525" s="381"/>
      <c r="AZ525" s="384"/>
      <c r="BA525" s="384"/>
      <c r="BB525" s="385"/>
      <c r="BC525" s="390"/>
      <c r="BD525" s="390"/>
      <c r="BE525" s="381"/>
      <c r="BF525" s="381"/>
      <c r="BG525" s="381"/>
      <c r="BH525" s="381"/>
      <c r="BI525" s="381"/>
      <c r="BJ525" s="384"/>
      <c r="BK525" s="381"/>
      <c r="BL525" s="381"/>
      <c r="BM525" s="384"/>
      <c r="BN525" s="381"/>
      <c r="BO525" s="381"/>
      <c r="BP525" s="381"/>
      <c r="BQ525" s="381"/>
      <c r="BR525" s="384"/>
      <c r="BS525" s="381"/>
      <c r="BT525" s="385"/>
      <c r="BU525" s="381"/>
      <c r="BV525" s="381"/>
      <c r="BW525" s="381"/>
      <c r="BX525" s="381"/>
      <c r="BY525" s="381"/>
      <c r="BZ525" s="381"/>
      <c r="CA525" s="381"/>
      <c r="CB525" s="384"/>
      <c r="CC525" s="381"/>
      <c r="CD525" s="381"/>
      <c r="CE525" s="381"/>
      <c r="CF525" s="381"/>
      <c r="CG525" s="384"/>
      <c r="CH525" s="381"/>
      <c r="CI525" s="381"/>
      <c r="CJ525" s="381"/>
      <c r="CK525" s="385"/>
      <c r="CL525" s="406"/>
    </row>
    <row r="526" spans="1:90" ht="12.75" customHeight="1">
      <c r="A526" s="7"/>
      <c r="B526" s="7"/>
      <c r="C526" s="7"/>
      <c r="D526" s="16"/>
      <c r="E526" s="386"/>
      <c r="F526" s="382"/>
      <c r="G526" s="381"/>
      <c r="H526" s="381"/>
      <c r="I526" s="381"/>
      <c r="J526" s="382"/>
      <c r="K526" s="381"/>
      <c r="L526" s="381"/>
      <c r="M526" s="382"/>
      <c r="N526" s="382"/>
      <c r="O526" s="381"/>
      <c r="P526" s="381"/>
      <c r="Q526" s="381"/>
      <c r="R526" s="382"/>
      <c r="S526" s="381"/>
      <c r="T526" s="381"/>
      <c r="U526" s="405"/>
      <c r="V526" s="385"/>
      <c r="W526" s="381"/>
      <c r="X526" s="381"/>
      <c r="Y526" s="381"/>
      <c r="Z526" s="381"/>
      <c r="AA526" s="382"/>
      <c r="AB526" s="381"/>
      <c r="AC526" s="381"/>
      <c r="AD526" s="382"/>
      <c r="AE526" s="382"/>
      <c r="AF526" s="381"/>
      <c r="AG526" s="381"/>
      <c r="AH526" s="381"/>
      <c r="AI526" s="382"/>
      <c r="AJ526" s="381"/>
      <c r="AK526" s="385"/>
      <c r="AL526" s="381"/>
      <c r="AM526" s="381"/>
      <c r="AN526" s="381"/>
      <c r="AO526" s="381"/>
      <c r="AP526" s="381"/>
      <c r="AQ526" s="381"/>
      <c r="AR526" s="384"/>
      <c r="AS526" s="384"/>
      <c r="AT526" s="381"/>
      <c r="AU526" s="381"/>
      <c r="AV526" s="381"/>
      <c r="AW526" s="381"/>
      <c r="AX526" s="381"/>
      <c r="AY526" s="381"/>
      <c r="AZ526" s="384"/>
      <c r="BA526" s="384"/>
      <c r="BB526" s="385"/>
      <c r="BC526" s="390"/>
      <c r="BD526" s="390"/>
      <c r="BE526" s="381"/>
      <c r="BF526" s="381"/>
      <c r="BG526" s="381"/>
      <c r="BH526" s="381"/>
      <c r="BI526" s="381"/>
      <c r="BJ526" s="384"/>
      <c r="BK526" s="381"/>
      <c r="BL526" s="381"/>
      <c r="BM526" s="384"/>
      <c r="BN526" s="381"/>
      <c r="BO526" s="381"/>
      <c r="BP526" s="381"/>
      <c r="BQ526" s="381"/>
      <c r="BR526" s="384"/>
      <c r="BS526" s="381"/>
      <c r="BT526" s="385"/>
      <c r="BU526" s="381"/>
      <c r="BV526" s="381"/>
      <c r="BW526" s="381"/>
      <c r="BX526" s="381"/>
      <c r="BY526" s="381"/>
      <c r="BZ526" s="381"/>
      <c r="CA526" s="381"/>
      <c r="CB526" s="384"/>
      <c r="CC526" s="381"/>
      <c r="CD526" s="381"/>
      <c r="CE526" s="381"/>
      <c r="CF526" s="381"/>
      <c r="CG526" s="384"/>
      <c r="CH526" s="381"/>
      <c r="CI526" s="381"/>
      <c r="CJ526" s="381"/>
      <c r="CK526" s="385"/>
      <c r="CL526" s="406"/>
    </row>
    <row r="527" spans="1:90" ht="12.75" customHeight="1">
      <c r="A527" s="7"/>
      <c r="B527" s="7"/>
      <c r="C527" s="7"/>
      <c r="D527" s="16"/>
      <c r="E527" s="386"/>
      <c r="F527" s="382"/>
      <c r="G527" s="381"/>
      <c r="H527" s="381"/>
      <c r="I527" s="381"/>
      <c r="J527" s="382"/>
      <c r="K527" s="381"/>
      <c r="L527" s="381"/>
      <c r="M527" s="382"/>
      <c r="N527" s="382"/>
      <c r="O527" s="381"/>
      <c r="P527" s="381"/>
      <c r="Q527" s="381"/>
      <c r="R527" s="382"/>
      <c r="S527" s="381"/>
      <c r="T527" s="381"/>
      <c r="U527" s="405"/>
      <c r="V527" s="385"/>
      <c r="W527" s="381"/>
      <c r="X527" s="381"/>
      <c r="Y527" s="381"/>
      <c r="Z527" s="381"/>
      <c r="AA527" s="382"/>
      <c r="AB527" s="381"/>
      <c r="AC527" s="381"/>
      <c r="AD527" s="382"/>
      <c r="AE527" s="382"/>
      <c r="AF527" s="381"/>
      <c r="AG527" s="381"/>
      <c r="AH527" s="381"/>
      <c r="AI527" s="382"/>
      <c r="AJ527" s="381"/>
      <c r="AK527" s="385"/>
      <c r="AL527" s="381"/>
      <c r="AM527" s="381"/>
      <c r="AN527" s="381"/>
      <c r="AO527" s="381"/>
      <c r="AP527" s="381"/>
      <c r="AQ527" s="381"/>
      <c r="AR527" s="384"/>
      <c r="AS527" s="384"/>
      <c r="AT527" s="381"/>
      <c r="AU527" s="381"/>
      <c r="AV527" s="381"/>
      <c r="AW527" s="381"/>
      <c r="AX527" s="381"/>
      <c r="AY527" s="381"/>
      <c r="AZ527" s="384"/>
      <c r="BA527" s="384"/>
      <c r="BB527" s="385"/>
      <c r="BC527" s="390"/>
      <c r="BD527" s="390"/>
      <c r="BE527" s="381"/>
      <c r="BF527" s="381"/>
      <c r="BG527" s="381"/>
      <c r="BH527" s="381"/>
      <c r="BI527" s="381"/>
      <c r="BJ527" s="384"/>
      <c r="BK527" s="381"/>
      <c r="BL527" s="381"/>
      <c r="BM527" s="384"/>
      <c r="BN527" s="381"/>
      <c r="BO527" s="381"/>
      <c r="BP527" s="381"/>
      <c r="BQ527" s="381"/>
      <c r="BR527" s="384"/>
      <c r="BS527" s="381"/>
      <c r="BT527" s="385"/>
      <c r="BU527" s="381"/>
      <c r="BV527" s="381"/>
      <c r="BW527" s="381"/>
      <c r="BX527" s="381"/>
      <c r="BY527" s="381"/>
      <c r="BZ527" s="381"/>
      <c r="CA527" s="381"/>
      <c r="CB527" s="384"/>
      <c r="CC527" s="381"/>
      <c r="CD527" s="381"/>
      <c r="CE527" s="381"/>
      <c r="CF527" s="381"/>
      <c r="CG527" s="384"/>
      <c r="CH527" s="381"/>
      <c r="CI527" s="381"/>
      <c r="CJ527" s="381"/>
      <c r="CK527" s="385"/>
      <c r="CL527" s="406"/>
    </row>
    <row r="528" spans="1:90" ht="12.75" customHeight="1">
      <c r="A528" s="7"/>
      <c r="B528" s="7"/>
      <c r="C528" s="7"/>
      <c r="D528" s="16"/>
      <c r="E528" s="386"/>
      <c r="F528" s="382"/>
      <c r="G528" s="381"/>
      <c r="H528" s="381"/>
      <c r="I528" s="381"/>
      <c r="J528" s="382"/>
      <c r="K528" s="381"/>
      <c r="L528" s="381"/>
      <c r="M528" s="382"/>
      <c r="N528" s="382"/>
      <c r="O528" s="381"/>
      <c r="P528" s="381"/>
      <c r="Q528" s="381"/>
      <c r="R528" s="382"/>
      <c r="S528" s="381"/>
      <c r="T528" s="381"/>
      <c r="U528" s="405"/>
      <c r="V528" s="385"/>
      <c r="W528" s="381"/>
      <c r="X528" s="381"/>
      <c r="Y528" s="381"/>
      <c r="Z528" s="381"/>
      <c r="AA528" s="382"/>
      <c r="AB528" s="381"/>
      <c r="AC528" s="381"/>
      <c r="AD528" s="382"/>
      <c r="AE528" s="382"/>
      <c r="AF528" s="381"/>
      <c r="AG528" s="381"/>
      <c r="AH528" s="381"/>
      <c r="AI528" s="382"/>
      <c r="AJ528" s="381"/>
      <c r="AK528" s="385"/>
      <c r="AL528" s="381"/>
      <c r="AM528" s="381"/>
      <c r="AN528" s="381"/>
      <c r="AO528" s="381"/>
      <c r="AP528" s="381"/>
      <c r="AQ528" s="381"/>
      <c r="AR528" s="384"/>
      <c r="AS528" s="384"/>
      <c r="AT528" s="381"/>
      <c r="AU528" s="381"/>
      <c r="AV528" s="381"/>
      <c r="AW528" s="381"/>
      <c r="AX528" s="381"/>
      <c r="AY528" s="381"/>
      <c r="AZ528" s="384"/>
      <c r="BA528" s="384"/>
      <c r="BB528" s="385"/>
      <c r="BC528" s="390"/>
      <c r="BD528" s="390"/>
      <c r="BE528" s="381"/>
      <c r="BF528" s="381"/>
      <c r="BG528" s="381"/>
      <c r="BH528" s="381"/>
      <c r="BI528" s="381"/>
      <c r="BJ528" s="384"/>
      <c r="BK528" s="381"/>
      <c r="BL528" s="381"/>
      <c r="BM528" s="384"/>
      <c r="BN528" s="381"/>
      <c r="BO528" s="381"/>
      <c r="BP528" s="381"/>
      <c r="BQ528" s="381"/>
      <c r="BR528" s="384"/>
      <c r="BS528" s="381"/>
      <c r="BT528" s="385"/>
      <c r="BU528" s="381"/>
      <c r="BV528" s="381"/>
      <c r="BW528" s="381"/>
      <c r="BX528" s="381"/>
      <c r="BY528" s="381"/>
      <c r="BZ528" s="381"/>
      <c r="CA528" s="381"/>
      <c r="CB528" s="384"/>
      <c r="CC528" s="381"/>
      <c r="CD528" s="381"/>
      <c r="CE528" s="381"/>
      <c r="CF528" s="381"/>
      <c r="CG528" s="384"/>
      <c r="CH528" s="381"/>
      <c r="CI528" s="381"/>
      <c r="CJ528" s="381"/>
      <c r="CK528" s="385"/>
      <c r="CL528" s="406"/>
    </row>
    <row r="529" spans="1:90" ht="12.75" customHeight="1">
      <c r="A529" s="7"/>
      <c r="B529" s="7"/>
      <c r="C529" s="7"/>
      <c r="D529" s="16"/>
      <c r="E529" s="386"/>
      <c r="F529" s="382"/>
      <c r="G529" s="381"/>
      <c r="H529" s="381"/>
      <c r="I529" s="381"/>
      <c r="J529" s="382"/>
      <c r="K529" s="381"/>
      <c r="L529" s="381"/>
      <c r="M529" s="382"/>
      <c r="N529" s="382"/>
      <c r="O529" s="381"/>
      <c r="P529" s="381"/>
      <c r="Q529" s="381"/>
      <c r="R529" s="382"/>
      <c r="S529" s="381"/>
      <c r="T529" s="381"/>
      <c r="U529" s="405"/>
      <c r="V529" s="385"/>
      <c r="W529" s="381"/>
      <c r="X529" s="381"/>
      <c r="Y529" s="381"/>
      <c r="Z529" s="381"/>
      <c r="AA529" s="382"/>
      <c r="AB529" s="381"/>
      <c r="AC529" s="381"/>
      <c r="AD529" s="382"/>
      <c r="AE529" s="382"/>
      <c r="AF529" s="381"/>
      <c r="AG529" s="381"/>
      <c r="AH529" s="381"/>
      <c r="AI529" s="382"/>
      <c r="AJ529" s="381"/>
      <c r="AK529" s="385"/>
      <c r="AL529" s="381"/>
      <c r="AM529" s="381"/>
      <c r="AN529" s="381"/>
      <c r="AO529" s="381"/>
      <c r="AP529" s="381"/>
      <c r="AQ529" s="381"/>
      <c r="AR529" s="384"/>
      <c r="AS529" s="384"/>
      <c r="AT529" s="381"/>
      <c r="AU529" s="381"/>
      <c r="AV529" s="381"/>
      <c r="AW529" s="381"/>
      <c r="AX529" s="381"/>
      <c r="AY529" s="381"/>
      <c r="AZ529" s="384"/>
      <c r="BA529" s="384"/>
      <c r="BB529" s="385"/>
      <c r="BC529" s="390"/>
      <c r="BD529" s="390"/>
      <c r="BE529" s="381"/>
      <c r="BF529" s="381"/>
      <c r="BG529" s="381"/>
      <c r="BH529" s="381"/>
      <c r="BI529" s="381"/>
      <c r="BJ529" s="384"/>
      <c r="BK529" s="381"/>
      <c r="BL529" s="381"/>
      <c r="BM529" s="384"/>
      <c r="BN529" s="381"/>
      <c r="BO529" s="381"/>
      <c r="BP529" s="381"/>
      <c r="BQ529" s="381"/>
      <c r="BR529" s="384"/>
      <c r="BS529" s="381"/>
      <c r="BT529" s="385"/>
      <c r="BU529" s="381"/>
      <c r="BV529" s="381"/>
      <c r="BW529" s="381"/>
      <c r="BX529" s="381"/>
      <c r="BY529" s="381"/>
      <c r="BZ529" s="381"/>
      <c r="CA529" s="381"/>
      <c r="CB529" s="384"/>
      <c r="CC529" s="381"/>
      <c r="CD529" s="381"/>
      <c r="CE529" s="381"/>
      <c r="CF529" s="381"/>
      <c r="CG529" s="384"/>
      <c r="CH529" s="381"/>
      <c r="CI529" s="381"/>
      <c r="CJ529" s="381"/>
      <c r="CK529" s="385"/>
      <c r="CL529" s="406"/>
    </row>
    <row r="530" spans="1:90" ht="12.75" customHeight="1">
      <c r="A530" s="7"/>
      <c r="B530" s="7"/>
      <c r="C530" s="7"/>
      <c r="D530" s="16"/>
      <c r="E530" s="386"/>
      <c r="F530" s="382"/>
      <c r="G530" s="381"/>
      <c r="H530" s="381"/>
      <c r="I530" s="381"/>
      <c r="J530" s="382"/>
      <c r="K530" s="381"/>
      <c r="L530" s="381"/>
      <c r="M530" s="382"/>
      <c r="N530" s="382"/>
      <c r="O530" s="381"/>
      <c r="P530" s="381"/>
      <c r="Q530" s="381"/>
      <c r="R530" s="382"/>
      <c r="S530" s="381"/>
      <c r="T530" s="381"/>
      <c r="U530" s="405"/>
      <c r="V530" s="385"/>
      <c r="W530" s="381"/>
      <c r="X530" s="381"/>
      <c r="Y530" s="381"/>
      <c r="Z530" s="381"/>
      <c r="AA530" s="382"/>
      <c r="AB530" s="381"/>
      <c r="AC530" s="381"/>
      <c r="AD530" s="382"/>
      <c r="AE530" s="382"/>
      <c r="AF530" s="381"/>
      <c r="AG530" s="381"/>
      <c r="AH530" s="381"/>
      <c r="AI530" s="382"/>
      <c r="AJ530" s="381"/>
      <c r="AK530" s="385"/>
      <c r="AL530" s="381"/>
      <c r="AM530" s="381"/>
      <c r="AN530" s="381"/>
      <c r="AO530" s="381"/>
      <c r="AP530" s="381"/>
      <c r="AQ530" s="381"/>
      <c r="AR530" s="384"/>
      <c r="AS530" s="384"/>
      <c r="AT530" s="381"/>
      <c r="AU530" s="381"/>
      <c r="AV530" s="381"/>
      <c r="AW530" s="381"/>
      <c r="AX530" s="381"/>
      <c r="AY530" s="381"/>
      <c r="AZ530" s="384"/>
      <c r="BA530" s="384"/>
      <c r="BB530" s="385"/>
      <c r="BC530" s="390"/>
      <c r="BD530" s="390"/>
      <c r="BE530" s="381"/>
      <c r="BF530" s="381"/>
      <c r="BG530" s="381"/>
      <c r="BH530" s="381"/>
      <c r="BI530" s="381"/>
      <c r="BJ530" s="384"/>
      <c r="BK530" s="381"/>
      <c r="BL530" s="381"/>
      <c r="BM530" s="384"/>
      <c r="BN530" s="381"/>
      <c r="BO530" s="381"/>
      <c r="BP530" s="381"/>
      <c r="BQ530" s="381"/>
      <c r="BR530" s="384"/>
      <c r="BS530" s="381"/>
      <c r="BT530" s="385"/>
      <c r="BU530" s="381"/>
      <c r="BV530" s="381"/>
      <c r="BW530" s="381"/>
      <c r="BX530" s="381"/>
      <c r="BY530" s="381"/>
      <c r="BZ530" s="381"/>
      <c r="CA530" s="381"/>
      <c r="CB530" s="384"/>
      <c r="CC530" s="381"/>
      <c r="CD530" s="381"/>
      <c r="CE530" s="381"/>
      <c r="CF530" s="381"/>
      <c r="CG530" s="384"/>
      <c r="CH530" s="381"/>
      <c r="CI530" s="381"/>
      <c r="CJ530" s="381"/>
      <c r="CK530" s="385"/>
      <c r="CL530" s="406"/>
    </row>
    <row r="531" spans="1:90" ht="12.75" customHeight="1">
      <c r="A531" s="7"/>
      <c r="B531" s="7"/>
      <c r="C531" s="7"/>
      <c r="D531" s="16"/>
      <c r="E531" s="386"/>
      <c r="F531" s="382"/>
      <c r="G531" s="381"/>
      <c r="H531" s="381"/>
      <c r="I531" s="381"/>
      <c r="J531" s="382"/>
      <c r="K531" s="381"/>
      <c r="L531" s="381"/>
      <c r="M531" s="382"/>
      <c r="N531" s="382"/>
      <c r="O531" s="381"/>
      <c r="P531" s="381"/>
      <c r="Q531" s="381"/>
      <c r="R531" s="382"/>
      <c r="S531" s="381"/>
      <c r="T531" s="381"/>
      <c r="U531" s="405"/>
      <c r="V531" s="385"/>
      <c r="W531" s="381"/>
      <c r="X531" s="381"/>
      <c r="Y531" s="381"/>
      <c r="Z531" s="381"/>
      <c r="AA531" s="382"/>
      <c r="AB531" s="381"/>
      <c r="AC531" s="381"/>
      <c r="AD531" s="382"/>
      <c r="AE531" s="382"/>
      <c r="AF531" s="381"/>
      <c r="AG531" s="381"/>
      <c r="AH531" s="381"/>
      <c r="AI531" s="382"/>
      <c r="AJ531" s="381"/>
      <c r="AK531" s="385"/>
      <c r="AL531" s="381"/>
      <c r="AM531" s="381"/>
      <c r="AN531" s="381"/>
      <c r="AO531" s="381"/>
      <c r="AP531" s="381"/>
      <c r="AQ531" s="381"/>
      <c r="AR531" s="384"/>
      <c r="AS531" s="384"/>
      <c r="AT531" s="381"/>
      <c r="AU531" s="381"/>
      <c r="AV531" s="381"/>
      <c r="AW531" s="381"/>
      <c r="AX531" s="381"/>
      <c r="AY531" s="381"/>
      <c r="AZ531" s="384"/>
      <c r="BA531" s="384"/>
      <c r="BB531" s="385"/>
      <c r="BC531" s="390"/>
      <c r="BD531" s="390"/>
      <c r="BE531" s="381"/>
      <c r="BF531" s="381"/>
      <c r="BG531" s="381"/>
      <c r="BH531" s="381"/>
      <c r="BI531" s="381"/>
      <c r="BJ531" s="384"/>
      <c r="BK531" s="381"/>
      <c r="BL531" s="381"/>
      <c r="BM531" s="384"/>
      <c r="BN531" s="381"/>
      <c r="BO531" s="381"/>
      <c r="BP531" s="381"/>
      <c r="BQ531" s="381"/>
      <c r="BR531" s="384"/>
      <c r="BS531" s="381"/>
      <c r="BT531" s="385"/>
      <c r="BU531" s="381"/>
      <c r="BV531" s="381"/>
      <c r="BW531" s="381"/>
      <c r="BX531" s="381"/>
      <c r="BY531" s="381"/>
      <c r="BZ531" s="381"/>
      <c r="CA531" s="381"/>
      <c r="CB531" s="384"/>
      <c r="CC531" s="381"/>
      <c r="CD531" s="381"/>
      <c r="CE531" s="381"/>
      <c r="CF531" s="381"/>
      <c r="CG531" s="384"/>
      <c r="CH531" s="381"/>
      <c r="CI531" s="381"/>
      <c r="CJ531" s="381"/>
      <c r="CK531" s="385"/>
      <c r="CL531" s="406"/>
    </row>
    <row r="532" spans="1:90" ht="12.75" customHeight="1">
      <c r="A532" s="7"/>
      <c r="B532" s="7"/>
      <c r="C532" s="7"/>
      <c r="D532" s="16"/>
      <c r="E532" s="386"/>
      <c r="F532" s="382"/>
      <c r="G532" s="381"/>
      <c r="H532" s="381"/>
      <c r="I532" s="381"/>
      <c r="J532" s="382"/>
      <c r="K532" s="381"/>
      <c r="L532" s="381"/>
      <c r="M532" s="382"/>
      <c r="N532" s="382"/>
      <c r="O532" s="381"/>
      <c r="P532" s="381"/>
      <c r="Q532" s="381"/>
      <c r="R532" s="382"/>
      <c r="S532" s="381"/>
      <c r="T532" s="381"/>
      <c r="U532" s="405"/>
      <c r="V532" s="385"/>
      <c r="W532" s="381"/>
      <c r="X532" s="381"/>
      <c r="Y532" s="381"/>
      <c r="Z532" s="381"/>
      <c r="AA532" s="382"/>
      <c r="AB532" s="381"/>
      <c r="AC532" s="381"/>
      <c r="AD532" s="382"/>
      <c r="AE532" s="382"/>
      <c r="AF532" s="381"/>
      <c r="AG532" s="381"/>
      <c r="AH532" s="381"/>
      <c r="AI532" s="382"/>
      <c r="AJ532" s="381"/>
      <c r="AK532" s="385"/>
      <c r="AL532" s="381"/>
      <c r="AM532" s="381"/>
      <c r="AN532" s="381"/>
      <c r="AO532" s="381"/>
      <c r="AP532" s="381"/>
      <c r="AQ532" s="381"/>
      <c r="AR532" s="384"/>
      <c r="AS532" s="384"/>
      <c r="AT532" s="381"/>
      <c r="AU532" s="381"/>
      <c r="AV532" s="381"/>
      <c r="AW532" s="381"/>
      <c r="AX532" s="381"/>
      <c r="AY532" s="381"/>
      <c r="AZ532" s="384"/>
      <c r="BA532" s="384"/>
      <c r="BB532" s="385"/>
      <c r="BC532" s="390"/>
      <c r="BD532" s="390"/>
      <c r="BE532" s="381"/>
      <c r="BF532" s="381"/>
      <c r="BG532" s="381"/>
      <c r="BH532" s="381"/>
      <c r="BI532" s="381"/>
      <c r="BJ532" s="384"/>
      <c r="BK532" s="381"/>
      <c r="BL532" s="381"/>
      <c r="BM532" s="384"/>
      <c r="BN532" s="381"/>
      <c r="BO532" s="381"/>
      <c r="BP532" s="381"/>
      <c r="BQ532" s="381"/>
      <c r="BR532" s="384"/>
      <c r="BS532" s="381"/>
      <c r="BT532" s="385"/>
      <c r="BU532" s="381"/>
      <c r="BV532" s="381"/>
      <c r="BW532" s="381"/>
      <c r="BX532" s="381"/>
      <c r="BY532" s="381"/>
      <c r="BZ532" s="381"/>
      <c r="CA532" s="381"/>
      <c r="CB532" s="384"/>
      <c r="CC532" s="381"/>
      <c r="CD532" s="381"/>
      <c r="CE532" s="381"/>
      <c r="CF532" s="381"/>
      <c r="CG532" s="384"/>
      <c r="CH532" s="381"/>
      <c r="CI532" s="381"/>
      <c r="CJ532" s="381"/>
      <c r="CK532" s="385"/>
      <c r="CL532" s="406"/>
    </row>
    <row r="533" spans="1:90" ht="12.75" customHeight="1">
      <c r="A533" s="7"/>
      <c r="B533" s="7"/>
      <c r="C533" s="7"/>
      <c r="D533" s="16"/>
      <c r="E533" s="386"/>
      <c r="F533" s="382"/>
      <c r="G533" s="381"/>
      <c r="H533" s="381"/>
      <c r="I533" s="381"/>
      <c r="J533" s="382"/>
      <c r="K533" s="381"/>
      <c r="L533" s="381"/>
      <c r="M533" s="382"/>
      <c r="N533" s="382"/>
      <c r="O533" s="381"/>
      <c r="P533" s="381"/>
      <c r="Q533" s="381"/>
      <c r="R533" s="382"/>
      <c r="S533" s="381"/>
      <c r="T533" s="381"/>
      <c r="U533" s="405"/>
      <c r="V533" s="385"/>
      <c r="W533" s="381"/>
      <c r="X533" s="381"/>
      <c r="Y533" s="381"/>
      <c r="Z533" s="381"/>
      <c r="AA533" s="382"/>
      <c r="AB533" s="381"/>
      <c r="AC533" s="381"/>
      <c r="AD533" s="382"/>
      <c r="AE533" s="382"/>
      <c r="AF533" s="381"/>
      <c r="AG533" s="381"/>
      <c r="AH533" s="381"/>
      <c r="AI533" s="382"/>
      <c r="AJ533" s="381"/>
      <c r="AK533" s="385"/>
      <c r="AL533" s="381"/>
      <c r="AM533" s="381"/>
      <c r="AN533" s="381"/>
      <c r="AO533" s="381"/>
      <c r="AP533" s="381"/>
      <c r="AQ533" s="381"/>
      <c r="AR533" s="384"/>
      <c r="AS533" s="384"/>
      <c r="AT533" s="381"/>
      <c r="AU533" s="381"/>
      <c r="AV533" s="381"/>
      <c r="AW533" s="381"/>
      <c r="AX533" s="381"/>
      <c r="AY533" s="381"/>
      <c r="AZ533" s="384"/>
      <c r="BA533" s="384"/>
      <c r="BB533" s="385"/>
      <c r="BC533" s="390"/>
      <c r="BD533" s="390"/>
      <c r="BE533" s="381"/>
      <c r="BF533" s="381"/>
      <c r="BG533" s="381"/>
      <c r="BH533" s="381"/>
      <c r="BI533" s="381"/>
      <c r="BJ533" s="384"/>
      <c r="BK533" s="381"/>
      <c r="BL533" s="381"/>
      <c r="BM533" s="384"/>
      <c r="BN533" s="381"/>
      <c r="BO533" s="381"/>
      <c r="BP533" s="381"/>
      <c r="BQ533" s="381"/>
      <c r="BR533" s="384"/>
      <c r="BS533" s="381"/>
      <c r="BT533" s="385"/>
      <c r="BU533" s="381"/>
      <c r="BV533" s="381"/>
      <c r="BW533" s="381"/>
      <c r="BX533" s="381"/>
      <c r="BY533" s="381"/>
      <c r="BZ533" s="381"/>
      <c r="CA533" s="381"/>
      <c r="CB533" s="384"/>
      <c r="CC533" s="381"/>
      <c r="CD533" s="381"/>
      <c r="CE533" s="381"/>
      <c r="CF533" s="381"/>
      <c r="CG533" s="384"/>
      <c r="CH533" s="381"/>
      <c r="CI533" s="381"/>
      <c r="CJ533" s="381"/>
      <c r="CK533" s="385"/>
      <c r="CL533" s="406"/>
    </row>
    <row r="534" spans="1:90" ht="12.75" customHeight="1">
      <c r="A534" s="7"/>
      <c r="B534" s="7"/>
      <c r="C534" s="7"/>
      <c r="D534" s="16"/>
      <c r="E534" s="386"/>
      <c r="F534" s="382"/>
      <c r="G534" s="381"/>
      <c r="H534" s="381"/>
      <c r="I534" s="381"/>
      <c r="J534" s="382"/>
      <c r="K534" s="381"/>
      <c r="L534" s="381"/>
      <c r="M534" s="382"/>
      <c r="N534" s="382"/>
      <c r="O534" s="381"/>
      <c r="P534" s="381"/>
      <c r="Q534" s="381"/>
      <c r="R534" s="382"/>
      <c r="S534" s="381"/>
      <c r="T534" s="381"/>
      <c r="U534" s="405"/>
      <c r="V534" s="385"/>
      <c r="W534" s="381"/>
      <c r="X534" s="381"/>
      <c r="Y534" s="381"/>
      <c r="Z534" s="381"/>
      <c r="AA534" s="382"/>
      <c r="AB534" s="381"/>
      <c r="AC534" s="381"/>
      <c r="AD534" s="382"/>
      <c r="AE534" s="382"/>
      <c r="AF534" s="381"/>
      <c r="AG534" s="381"/>
      <c r="AH534" s="381"/>
      <c r="AI534" s="382"/>
      <c r="AJ534" s="381"/>
      <c r="AK534" s="385"/>
      <c r="AL534" s="381"/>
      <c r="AM534" s="381"/>
      <c r="AN534" s="381"/>
      <c r="AO534" s="381"/>
      <c r="AP534" s="381"/>
      <c r="AQ534" s="381"/>
      <c r="AR534" s="384"/>
      <c r="AS534" s="384"/>
      <c r="AT534" s="381"/>
      <c r="AU534" s="381"/>
      <c r="AV534" s="381"/>
      <c r="AW534" s="381"/>
      <c r="AX534" s="381"/>
      <c r="AY534" s="381"/>
      <c r="AZ534" s="384"/>
      <c r="BA534" s="384"/>
      <c r="BB534" s="385"/>
      <c r="BC534" s="390"/>
      <c r="BD534" s="390"/>
      <c r="BE534" s="381"/>
      <c r="BF534" s="381"/>
      <c r="BG534" s="381"/>
      <c r="BH534" s="381"/>
      <c r="BI534" s="381"/>
      <c r="BJ534" s="384"/>
      <c r="BK534" s="381"/>
      <c r="BL534" s="381"/>
      <c r="BM534" s="384"/>
      <c r="BN534" s="381"/>
      <c r="BO534" s="381"/>
      <c r="BP534" s="381"/>
      <c r="BQ534" s="381"/>
      <c r="BR534" s="384"/>
      <c r="BS534" s="381"/>
      <c r="BT534" s="385"/>
      <c r="BU534" s="381"/>
      <c r="BV534" s="381"/>
      <c r="BW534" s="381"/>
      <c r="BX534" s="381"/>
      <c r="BY534" s="381"/>
      <c r="BZ534" s="381"/>
      <c r="CA534" s="381"/>
      <c r="CB534" s="384"/>
      <c r="CC534" s="381"/>
      <c r="CD534" s="381"/>
      <c r="CE534" s="381"/>
      <c r="CF534" s="381"/>
      <c r="CG534" s="384"/>
      <c r="CH534" s="381"/>
      <c r="CI534" s="381"/>
      <c r="CJ534" s="381"/>
      <c r="CK534" s="385"/>
      <c r="CL534" s="406"/>
    </row>
    <row r="535" spans="1:90" ht="12.75" customHeight="1">
      <c r="A535" s="7"/>
      <c r="B535" s="7"/>
      <c r="C535" s="7"/>
      <c r="D535" s="16"/>
      <c r="E535" s="386"/>
      <c r="F535" s="382"/>
      <c r="G535" s="381"/>
      <c r="H535" s="381"/>
      <c r="I535" s="381"/>
      <c r="J535" s="382"/>
      <c r="K535" s="381"/>
      <c r="L535" s="381"/>
      <c r="M535" s="382"/>
      <c r="N535" s="382"/>
      <c r="O535" s="381"/>
      <c r="P535" s="381"/>
      <c r="Q535" s="381"/>
      <c r="R535" s="382"/>
      <c r="S535" s="381"/>
      <c r="T535" s="381"/>
      <c r="U535" s="405"/>
      <c r="V535" s="385"/>
      <c r="W535" s="381"/>
      <c r="X535" s="381"/>
      <c r="Y535" s="381"/>
      <c r="Z535" s="381"/>
      <c r="AA535" s="382"/>
      <c r="AB535" s="381"/>
      <c r="AC535" s="381"/>
      <c r="AD535" s="382"/>
      <c r="AE535" s="382"/>
      <c r="AF535" s="381"/>
      <c r="AG535" s="381"/>
      <c r="AH535" s="381"/>
      <c r="AI535" s="382"/>
      <c r="AJ535" s="381"/>
      <c r="AK535" s="385"/>
      <c r="AL535" s="381"/>
      <c r="AM535" s="381"/>
      <c r="AN535" s="381"/>
      <c r="AO535" s="381"/>
      <c r="AP535" s="381"/>
      <c r="AQ535" s="381"/>
      <c r="AR535" s="384"/>
      <c r="AS535" s="384"/>
      <c r="AT535" s="381"/>
      <c r="AU535" s="381"/>
      <c r="AV535" s="381"/>
      <c r="AW535" s="381"/>
      <c r="AX535" s="381"/>
      <c r="AY535" s="381"/>
      <c r="AZ535" s="384"/>
      <c r="BA535" s="384"/>
      <c r="BB535" s="385"/>
      <c r="BC535" s="390"/>
      <c r="BD535" s="390"/>
      <c r="BE535" s="381"/>
      <c r="BF535" s="381"/>
      <c r="BG535" s="381"/>
      <c r="BH535" s="381"/>
      <c r="BI535" s="381"/>
      <c r="BJ535" s="384"/>
      <c r="BK535" s="381"/>
      <c r="BL535" s="381"/>
      <c r="BM535" s="384"/>
      <c r="BN535" s="381"/>
      <c r="BO535" s="381"/>
      <c r="BP535" s="381"/>
      <c r="BQ535" s="381"/>
      <c r="BR535" s="384"/>
      <c r="BS535" s="381"/>
      <c r="BT535" s="385"/>
      <c r="BU535" s="381"/>
      <c r="BV535" s="381"/>
      <c r="BW535" s="381"/>
      <c r="BX535" s="381"/>
      <c r="BY535" s="381"/>
      <c r="BZ535" s="381"/>
      <c r="CA535" s="381"/>
      <c r="CB535" s="384"/>
      <c r="CC535" s="381"/>
      <c r="CD535" s="381"/>
      <c r="CE535" s="381"/>
      <c r="CF535" s="381"/>
      <c r="CG535" s="384"/>
      <c r="CH535" s="381"/>
      <c r="CI535" s="381"/>
      <c r="CJ535" s="381"/>
      <c r="CK535" s="385"/>
      <c r="CL535" s="406"/>
    </row>
    <row r="536" spans="1:90" ht="12.75" customHeight="1">
      <c r="A536" s="7"/>
      <c r="B536" s="7"/>
      <c r="C536" s="7"/>
      <c r="D536" s="16"/>
      <c r="E536" s="386"/>
      <c r="F536" s="382"/>
      <c r="G536" s="381"/>
      <c r="H536" s="381"/>
      <c r="I536" s="381"/>
      <c r="J536" s="382"/>
      <c r="K536" s="381"/>
      <c r="L536" s="381"/>
      <c r="M536" s="382"/>
      <c r="N536" s="382"/>
      <c r="O536" s="381"/>
      <c r="P536" s="381"/>
      <c r="Q536" s="381"/>
      <c r="R536" s="382"/>
      <c r="S536" s="381"/>
      <c r="T536" s="381"/>
      <c r="U536" s="405"/>
      <c r="V536" s="385"/>
      <c r="W536" s="381"/>
      <c r="X536" s="381"/>
      <c r="Y536" s="381"/>
      <c r="Z536" s="381"/>
      <c r="AA536" s="382"/>
      <c r="AB536" s="381"/>
      <c r="AC536" s="381"/>
      <c r="AD536" s="382"/>
      <c r="AE536" s="382"/>
      <c r="AF536" s="381"/>
      <c r="AG536" s="381"/>
      <c r="AH536" s="381"/>
      <c r="AI536" s="382"/>
      <c r="AJ536" s="381"/>
      <c r="AK536" s="385"/>
      <c r="AL536" s="381"/>
      <c r="AM536" s="381"/>
      <c r="AN536" s="381"/>
      <c r="AO536" s="381"/>
      <c r="AP536" s="381"/>
      <c r="AQ536" s="381"/>
      <c r="AR536" s="384"/>
      <c r="AS536" s="384"/>
      <c r="AT536" s="381"/>
      <c r="AU536" s="381"/>
      <c r="AV536" s="381"/>
      <c r="AW536" s="381"/>
      <c r="AX536" s="381"/>
      <c r="AY536" s="381"/>
      <c r="AZ536" s="384"/>
      <c r="BA536" s="384"/>
      <c r="BB536" s="385"/>
      <c r="BC536" s="390"/>
      <c r="BD536" s="390"/>
      <c r="BE536" s="381"/>
      <c r="BF536" s="381"/>
      <c r="BG536" s="381"/>
      <c r="BH536" s="381"/>
      <c r="BI536" s="381"/>
      <c r="BJ536" s="384"/>
      <c r="BK536" s="381"/>
      <c r="BL536" s="381"/>
      <c r="BM536" s="384"/>
      <c r="BN536" s="381"/>
      <c r="BO536" s="381"/>
      <c r="BP536" s="381"/>
      <c r="BQ536" s="381"/>
      <c r="BR536" s="384"/>
      <c r="BS536" s="381"/>
      <c r="BT536" s="385"/>
      <c r="BU536" s="381"/>
      <c r="BV536" s="381"/>
      <c r="BW536" s="381"/>
      <c r="BX536" s="381"/>
      <c r="BY536" s="381"/>
      <c r="BZ536" s="381"/>
      <c r="CA536" s="381"/>
      <c r="CB536" s="384"/>
      <c r="CC536" s="381"/>
      <c r="CD536" s="381"/>
      <c r="CE536" s="381"/>
      <c r="CF536" s="381"/>
      <c r="CG536" s="384"/>
      <c r="CH536" s="381"/>
      <c r="CI536" s="381"/>
      <c r="CJ536" s="381"/>
      <c r="CK536" s="385"/>
      <c r="CL536" s="406"/>
    </row>
    <row r="537" spans="1:90" ht="12.75" customHeight="1">
      <c r="A537" s="7"/>
      <c r="B537" s="7"/>
      <c r="C537" s="7"/>
      <c r="D537" s="16"/>
      <c r="E537" s="386"/>
      <c r="F537" s="382"/>
      <c r="G537" s="381"/>
      <c r="H537" s="381"/>
      <c r="I537" s="381"/>
      <c r="J537" s="382"/>
      <c r="K537" s="381"/>
      <c r="L537" s="381"/>
      <c r="M537" s="382"/>
      <c r="N537" s="382"/>
      <c r="O537" s="381"/>
      <c r="P537" s="381"/>
      <c r="Q537" s="381"/>
      <c r="R537" s="382"/>
      <c r="S537" s="381"/>
      <c r="T537" s="381"/>
      <c r="U537" s="405"/>
      <c r="V537" s="385"/>
      <c r="W537" s="381"/>
      <c r="X537" s="381"/>
      <c r="Y537" s="381"/>
      <c r="Z537" s="381"/>
      <c r="AA537" s="382"/>
      <c r="AB537" s="381"/>
      <c r="AC537" s="381"/>
      <c r="AD537" s="382"/>
      <c r="AE537" s="382"/>
      <c r="AF537" s="381"/>
      <c r="AG537" s="381"/>
      <c r="AH537" s="381"/>
      <c r="AI537" s="382"/>
      <c r="AJ537" s="381"/>
      <c r="AK537" s="385"/>
      <c r="AL537" s="381"/>
      <c r="AM537" s="381"/>
      <c r="AN537" s="381"/>
      <c r="AO537" s="381"/>
      <c r="AP537" s="381"/>
      <c r="AQ537" s="381"/>
      <c r="AR537" s="384"/>
      <c r="AS537" s="384"/>
      <c r="AT537" s="381"/>
      <c r="AU537" s="381"/>
      <c r="AV537" s="381"/>
      <c r="AW537" s="381"/>
      <c r="AX537" s="381"/>
      <c r="AY537" s="381"/>
      <c r="AZ537" s="384"/>
      <c r="BA537" s="384"/>
      <c r="BB537" s="385"/>
      <c r="BC537" s="390"/>
      <c r="BD537" s="390"/>
      <c r="BE537" s="381"/>
      <c r="BF537" s="381"/>
      <c r="BG537" s="381"/>
      <c r="BH537" s="381"/>
      <c r="BI537" s="381"/>
      <c r="BJ537" s="384"/>
      <c r="BK537" s="381"/>
      <c r="BL537" s="381"/>
      <c r="BM537" s="384"/>
      <c r="BN537" s="381"/>
      <c r="BO537" s="381"/>
      <c r="BP537" s="381"/>
      <c r="BQ537" s="381"/>
      <c r="BR537" s="384"/>
      <c r="BS537" s="381"/>
      <c r="BT537" s="385"/>
      <c r="BU537" s="381"/>
      <c r="BV537" s="381"/>
      <c r="BW537" s="381"/>
      <c r="BX537" s="381"/>
      <c r="BY537" s="381"/>
      <c r="BZ537" s="381"/>
      <c r="CA537" s="381"/>
      <c r="CB537" s="384"/>
      <c r="CC537" s="381"/>
      <c r="CD537" s="381"/>
      <c r="CE537" s="381"/>
      <c r="CF537" s="381"/>
      <c r="CG537" s="384"/>
      <c r="CH537" s="381"/>
      <c r="CI537" s="381"/>
      <c r="CJ537" s="381"/>
      <c r="CK537" s="385"/>
      <c r="CL537" s="406"/>
    </row>
    <row r="538" spans="1:90" ht="12.75" customHeight="1">
      <c r="A538" s="7"/>
      <c r="B538" s="7"/>
      <c r="C538" s="7"/>
      <c r="D538" s="16"/>
      <c r="E538" s="386"/>
      <c r="F538" s="382"/>
      <c r="G538" s="381"/>
      <c r="H538" s="381"/>
      <c r="I538" s="381"/>
      <c r="J538" s="382"/>
      <c r="K538" s="381"/>
      <c r="L538" s="381"/>
      <c r="M538" s="382"/>
      <c r="N538" s="382"/>
      <c r="O538" s="381"/>
      <c r="P538" s="381"/>
      <c r="Q538" s="381"/>
      <c r="R538" s="382"/>
      <c r="S538" s="381"/>
      <c r="T538" s="381"/>
      <c r="U538" s="405"/>
      <c r="V538" s="385"/>
      <c r="W538" s="381"/>
      <c r="X538" s="381"/>
      <c r="Y538" s="381"/>
      <c r="Z538" s="381"/>
      <c r="AA538" s="382"/>
      <c r="AB538" s="381"/>
      <c r="AC538" s="381"/>
      <c r="AD538" s="382"/>
      <c r="AE538" s="382"/>
      <c r="AF538" s="381"/>
      <c r="AG538" s="381"/>
      <c r="AH538" s="381"/>
      <c r="AI538" s="382"/>
      <c r="AJ538" s="381"/>
      <c r="AK538" s="385"/>
      <c r="AL538" s="381"/>
      <c r="AM538" s="381"/>
      <c r="AN538" s="381"/>
      <c r="AO538" s="381"/>
      <c r="AP538" s="381"/>
      <c r="AQ538" s="381"/>
      <c r="AR538" s="384"/>
      <c r="AS538" s="384"/>
      <c r="AT538" s="381"/>
      <c r="AU538" s="381"/>
      <c r="AV538" s="381"/>
      <c r="AW538" s="381"/>
      <c r="AX538" s="381"/>
      <c r="AY538" s="381"/>
      <c r="AZ538" s="384"/>
      <c r="BA538" s="384"/>
      <c r="BB538" s="385"/>
      <c r="BC538" s="390"/>
      <c r="BD538" s="390"/>
      <c r="BE538" s="381"/>
      <c r="BF538" s="381"/>
      <c r="BG538" s="381"/>
      <c r="BH538" s="381"/>
      <c r="BI538" s="381"/>
      <c r="BJ538" s="384"/>
      <c r="BK538" s="381"/>
      <c r="BL538" s="381"/>
      <c r="BM538" s="384"/>
      <c r="BN538" s="381"/>
      <c r="BO538" s="381"/>
      <c r="BP538" s="381"/>
      <c r="BQ538" s="381"/>
      <c r="BR538" s="384"/>
      <c r="BS538" s="381"/>
      <c r="BT538" s="385"/>
      <c r="BU538" s="381"/>
      <c r="BV538" s="381"/>
      <c r="BW538" s="381"/>
      <c r="BX538" s="381"/>
      <c r="BY538" s="381"/>
      <c r="BZ538" s="381"/>
      <c r="CA538" s="381"/>
      <c r="CB538" s="384"/>
      <c r="CC538" s="381"/>
      <c r="CD538" s="381"/>
      <c r="CE538" s="381"/>
      <c r="CF538" s="381"/>
      <c r="CG538" s="384"/>
      <c r="CH538" s="381"/>
      <c r="CI538" s="381"/>
      <c r="CJ538" s="381"/>
      <c r="CK538" s="385"/>
      <c r="CL538" s="406"/>
    </row>
    <row r="539" spans="1:90" ht="12.75" customHeight="1">
      <c r="A539" s="7"/>
      <c r="B539" s="7"/>
      <c r="C539" s="7"/>
      <c r="D539" s="16"/>
      <c r="E539" s="386"/>
      <c r="F539" s="382"/>
      <c r="G539" s="381"/>
      <c r="H539" s="381"/>
      <c r="I539" s="381"/>
      <c r="J539" s="382"/>
      <c r="K539" s="381"/>
      <c r="L539" s="381"/>
      <c r="M539" s="382"/>
      <c r="N539" s="382"/>
      <c r="O539" s="381"/>
      <c r="P539" s="381"/>
      <c r="Q539" s="381"/>
      <c r="R539" s="382"/>
      <c r="S539" s="381"/>
      <c r="T539" s="381"/>
      <c r="U539" s="405"/>
      <c r="V539" s="385"/>
      <c r="W539" s="381"/>
      <c r="X539" s="381"/>
      <c r="Y539" s="381"/>
      <c r="Z539" s="381"/>
      <c r="AA539" s="382"/>
      <c r="AB539" s="381"/>
      <c r="AC539" s="381"/>
      <c r="AD539" s="382"/>
      <c r="AE539" s="382"/>
      <c r="AF539" s="381"/>
      <c r="AG539" s="381"/>
      <c r="AH539" s="381"/>
      <c r="AI539" s="382"/>
      <c r="AJ539" s="381"/>
      <c r="AK539" s="385"/>
      <c r="AL539" s="381"/>
      <c r="AM539" s="381"/>
      <c r="AN539" s="381"/>
      <c r="AO539" s="381"/>
      <c r="AP539" s="381"/>
      <c r="AQ539" s="381"/>
      <c r="AR539" s="384"/>
      <c r="AS539" s="384"/>
      <c r="AT539" s="381"/>
      <c r="AU539" s="381"/>
      <c r="AV539" s="381"/>
      <c r="AW539" s="381"/>
      <c r="AX539" s="381"/>
      <c r="AY539" s="381"/>
      <c r="AZ539" s="384"/>
      <c r="BA539" s="384"/>
      <c r="BB539" s="385"/>
      <c r="BC539" s="390"/>
      <c r="BD539" s="390"/>
      <c r="BE539" s="381"/>
      <c r="BF539" s="381"/>
      <c r="BG539" s="381"/>
      <c r="BH539" s="381"/>
      <c r="BI539" s="381"/>
      <c r="BJ539" s="384"/>
      <c r="BK539" s="381"/>
      <c r="BL539" s="381"/>
      <c r="BM539" s="384"/>
      <c r="BN539" s="381"/>
      <c r="BO539" s="381"/>
      <c r="BP539" s="381"/>
      <c r="BQ539" s="381"/>
      <c r="BR539" s="384"/>
      <c r="BS539" s="381"/>
      <c r="BT539" s="385"/>
      <c r="BU539" s="381"/>
      <c r="BV539" s="381"/>
      <c r="BW539" s="381"/>
      <c r="BX539" s="381"/>
      <c r="BY539" s="381"/>
      <c r="BZ539" s="381"/>
      <c r="CA539" s="381"/>
      <c r="CB539" s="384"/>
      <c r="CC539" s="381"/>
      <c r="CD539" s="381"/>
      <c r="CE539" s="381"/>
      <c r="CF539" s="381"/>
      <c r="CG539" s="384"/>
      <c r="CH539" s="381"/>
      <c r="CI539" s="381"/>
      <c r="CJ539" s="381"/>
      <c r="CK539" s="385"/>
      <c r="CL539" s="406"/>
    </row>
    <row r="540" spans="1:90" ht="12.75" customHeight="1">
      <c r="A540" s="7"/>
      <c r="B540" s="7"/>
      <c r="C540" s="7"/>
      <c r="D540" s="16"/>
      <c r="E540" s="386"/>
      <c r="F540" s="382"/>
      <c r="G540" s="381"/>
      <c r="H540" s="381"/>
      <c r="I540" s="381"/>
      <c r="J540" s="382"/>
      <c r="K540" s="381"/>
      <c r="L540" s="381"/>
      <c r="M540" s="382"/>
      <c r="N540" s="382"/>
      <c r="O540" s="381"/>
      <c r="P540" s="381"/>
      <c r="Q540" s="381"/>
      <c r="R540" s="382"/>
      <c r="S540" s="381"/>
      <c r="T540" s="381"/>
      <c r="U540" s="405"/>
      <c r="V540" s="385"/>
      <c r="W540" s="381"/>
      <c r="X540" s="381"/>
      <c r="Y540" s="381"/>
      <c r="Z540" s="381"/>
      <c r="AA540" s="382"/>
      <c r="AB540" s="381"/>
      <c r="AC540" s="381"/>
      <c r="AD540" s="382"/>
      <c r="AE540" s="382"/>
      <c r="AF540" s="381"/>
      <c r="AG540" s="381"/>
      <c r="AH540" s="381"/>
      <c r="AI540" s="382"/>
      <c r="AJ540" s="381"/>
      <c r="AK540" s="385"/>
      <c r="AL540" s="381"/>
      <c r="AM540" s="381"/>
      <c r="AN540" s="381"/>
      <c r="AO540" s="381"/>
      <c r="AP540" s="381"/>
      <c r="AQ540" s="381"/>
      <c r="AR540" s="384"/>
      <c r="AS540" s="384"/>
      <c r="AT540" s="381"/>
      <c r="AU540" s="381"/>
      <c r="AV540" s="381"/>
      <c r="AW540" s="381"/>
      <c r="AX540" s="381"/>
      <c r="AY540" s="381"/>
      <c r="AZ540" s="384"/>
      <c r="BA540" s="384"/>
      <c r="BB540" s="385"/>
      <c r="BC540" s="390"/>
      <c r="BD540" s="390"/>
      <c r="BE540" s="381"/>
      <c r="BF540" s="381"/>
      <c r="BG540" s="381"/>
      <c r="BH540" s="381"/>
      <c r="BI540" s="381"/>
      <c r="BJ540" s="384"/>
      <c r="BK540" s="381"/>
      <c r="BL540" s="381"/>
      <c r="BM540" s="384"/>
      <c r="BN540" s="381"/>
      <c r="BO540" s="381"/>
      <c r="BP540" s="381"/>
      <c r="BQ540" s="381"/>
      <c r="BR540" s="384"/>
      <c r="BS540" s="381"/>
      <c r="BT540" s="385"/>
      <c r="BU540" s="381"/>
      <c r="BV540" s="381"/>
      <c r="BW540" s="381"/>
      <c r="BX540" s="381"/>
      <c r="BY540" s="381"/>
      <c r="BZ540" s="381"/>
      <c r="CA540" s="381"/>
      <c r="CB540" s="384"/>
      <c r="CC540" s="381"/>
      <c r="CD540" s="381"/>
      <c r="CE540" s="381"/>
      <c r="CF540" s="381"/>
      <c r="CG540" s="384"/>
      <c r="CH540" s="381"/>
      <c r="CI540" s="381"/>
      <c r="CJ540" s="381"/>
      <c r="CK540" s="385"/>
      <c r="CL540" s="406"/>
    </row>
    <row r="541" spans="1:90" ht="12.75" customHeight="1">
      <c r="A541" s="7"/>
      <c r="B541" s="7"/>
      <c r="C541" s="7"/>
      <c r="D541" s="16"/>
      <c r="E541" s="386"/>
      <c r="F541" s="382"/>
      <c r="G541" s="381"/>
      <c r="H541" s="381"/>
      <c r="I541" s="381"/>
      <c r="J541" s="382"/>
      <c r="K541" s="381"/>
      <c r="L541" s="381"/>
      <c r="M541" s="382"/>
      <c r="N541" s="382"/>
      <c r="O541" s="381"/>
      <c r="P541" s="381"/>
      <c r="Q541" s="381"/>
      <c r="R541" s="382"/>
      <c r="S541" s="381"/>
      <c r="T541" s="381"/>
      <c r="U541" s="405"/>
      <c r="V541" s="385"/>
      <c r="W541" s="381"/>
      <c r="X541" s="381"/>
      <c r="Y541" s="381"/>
      <c r="Z541" s="381"/>
      <c r="AA541" s="382"/>
      <c r="AB541" s="381"/>
      <c r="AC541" s="381"/>
      <c r="AD541" s="382"/>
      <c r="AE541" s="382"/>
      <c r="AF541" s="381"/>
      <c r="AG541" s="381"/>
      <c r="AH541" s="381"/>
      <c r="AI541" s="382"/>
      <c r="AJ541" s="381"/>
      <c r="AK541" s="385"/>
      <c r="AL541" s="381"/>
      <c r="AM541" s="381"/>
      <c r="AN541" s="381"/>
      <c r="AO541" s="381"/>
      <c r="AP541" s="381"/>
      <c r="AQ541" s="381"/>
      <c r="AR541" s="384"/>
      <c r="AS541" s="384"/>
      <c r="AT541" s="381"/>
      <c r="AU541" s="381"/>
      <c r="AV541" s="381"/>
      <c r="AW541" s="381"/>
      <c r="AX541" s="381"/>
      <c r="AY541" s="381"/>
      <c r="AZ541" s="384"/>
      <c r="BA541" s="384"/>
      <c r="BB541" s="385"/>
      <c r="BC541" s="390"/>
      <c r="BD541" s="390"/>
      <c r="BE541" s="381"/>
      <c r="BF541" s="381"/>
      <c r="BG541" s="381"/>
      <c r="BH541" s="381"/>
      <c r="BI541" s="381"/>
      <c r="BJ541" s="384"/>
      <c r="BK541" s="381"/>
      <c r="BL541" s="381"/>
      <c r="BM541" s="384"/>
      <c r="BN541" s="381"/>
      <c r="BO541" s="381"/>
      <c r="BP541" s="381"/>
      <c r="BQ541" s="381"/>
      <c r="BR541" s="384"/>
      <c r="BS541" s="381"/>
      <c r="BT541" s="385"/>
      <c r="BU541" s="381"/>
      <c r="BV541" s="381"/>
      <c r="BW541" s="381"/>
      <c r="BX541" s="381"/>
      <c r="BY541" s="381"/>
      <c r="BZ541" s="381"/>
      <c r="CA541" s="381"/>
      <c r="CB541" s="384"/>
      <c r="CC541" s="381"/>
      <c r="CD541" s="381"/>
      <c r="CE541" s="381"/>
      <c r="CF541" s="381"/>
      <c r="CG541" s="384"/>
      <c r="CH541" s="381"/>
      <c r="CI541" s="381"/>
      <c r="CJ541" s="381"/>
      <c r="CK541" s="385"/>
      <c r="CL541" s="406"/>
    </row>
    <row r="542" spans="1:90" ht="12.75" customHeight="1">
      <c r="A542" s="7"/>
      <c r="B542" s="7"/>
      <c r="C542" s="7"/>
      <c r="D542" s="16"/>
      <c r="E542" s="386"/>
      <c r="F542" s="382"/>
      <c r="G542" s="381"/>
      <c r="H542" s="381"/>
      <c r="I542" s="381"/>
      <c r="J542" s="382"/>
      <c r="K542" s="381"/>
      <c r="L542" s="381"/>
      <c r="M542" s="382"/>
      <c r="N542" s="382"/>
      <c r="O542" s="381"/>
      <c r="P542" s="381"/>
      <c r="Q542" s="381"/>
      <c r="R542" s="382"/>
      <c r="S542" s="381"/>
      <c r="T542" s="381"/>
      <c r="U542" s="405"/>
      <c r="V542" s="385"/>
      <c r="W542" s="381"/>
      <c r="X542" s="381"/>
      <c r="Y542" s="381"/>
      <c r="Z542" s="381"/>
      <c r="AA542" s="382"/>
      <c r="AB542" s="381"/>
      <c r="AC542" s="381"/>
      <c r="AD542" s="382"/>
      <c r="AE542" s="382"/>
      <c r="AF542" s="381"/>
      <c r="AG542" s="381"/>
      <c r="AH542" s="381"/>
      <c r="AI542" s="382"/>
      <c r="AJ542" s="381"/>
      <c r="AK542" s="385"/>
      <c r="AL542" s="381"/>
      <c r="AM542" s="381"/>
      <c r="AN542" s="381"/>
      <c r="AO542" s="381"/>
      <c r="AP542" s="381"/>
      <c r="AQ542" s="381"/>
      <c r="AR542" s="384"/>
      <c r="AS542" s="384"/>
      <c r="AT542" s="381"/>
      <c r="AU542" s="381"/>
      <c r="AV542" s="381"/>
      <c r="AW542" s="381"/>
      <c r="AX542" s="381"/>
      <c r="AY542" s="381"/>
      <c r="AZ542" s="384"/>
      <c r="BA542" s="384"/>
      <c r="BB542" s="385"/>
      <c r="BC542" s="390"/>
      <c r="BD542" s="390"/>
      <c r="BE542" s="381"/>
      <c r="BF542" s="381"/>
      <c r="BG542" s="381"/>
      <c r="BH542" s="381"/>
      <c r="BI542" s="381"/>
      <c r="BJ542" s="384"/>
      <c r="BK542" s="381"/>
      <c r="BL542" s="381"/>
      <c r="BM542" s="384"/>
      <c r="BN542" s="381"/>
      <c r="BO542" s="381"/>
      <c r="BP542" s="381"/>
      <c r="BQ542" s="381"/>
      <c r="BR542" s="384"/>
      <c r="BS542" s="381"/>
      <c r="BT542" s="385"/>
      <c r="BU542" s="381"/>
      <c r="BV542" s="381"/>
      <c r="BW542" s="381"/>
      <c r="BX542" s="381"/>
      <c r="BY542" s="381"/>
      <c r="BZ542" s="381"/>
      <c r="CA542" s="381"/>
      <c r="CB542" s="384"/>
      <c r="CC542" s="381"/>
      <c r="CD542" s="381"/>
      <c r="CE542" s="381"/>
      <c r="CF542" s="381"/>
      <c r="CG542" s="384"/>
      <c r="CH542" s="381"/>
      <c r="CI542" s="381"/>
      <c r="CJ542" s="381"/>
      <c r="CK542" s="385"/>
      <c r="CL542" s="406"/>
    </row>
    <row r="543" spans="1:90" ht="12.75" customHeight="1">
      <c r="A543" s="7"/>
      <c r="B543" s="7"/>
      <c r="C543" s="7"/>
      <c r="D543" s="16"/>
      <c r="E543" s="386"/>
      <c r="F543" s="382"/>
      <c r="G543" s="381"/>
      <c r="H543" s="381"/>
      <c r="I543" s="381"/>
      <c r="J543" s="382"/>
      <c r="K543" s="381"/>
      <c r="L543" s="381"/>
      <c r="M543" s="382"/>
      <c r="N543" s="382"/>
      <c r="O543" s="381"/>
      <c r="P543" s="381"/>
      <c r="Q543" s="381"/>
      <c r="R543" s="382"/>
      <c r="S543" s="381"/>
      <c r="T543" s="381"/>
      <c r="U543" s="405"/>
      <c r="V543" s="385"/>
      <c r="W543" s="381"/>
      <c r="X543" s="381"/>
      <c r="Y543" s="381"/>
      <c r="Z543" s="381"/>
      <c r="AA543" s="382"/>
      <c r="AB543" s="381"/>
      <c r="AC543" s="381"/>
      <c r="AD543" s="382"/>
      <c r="AE543" s="382"/>
      <c r="AF543" s="381"/>
      <c r="AG543" s="381"/>
      <c r="AH543" s="381"/>
      <c r="AI543" s="382"/>
      <c r="AJ543" s="381"/>
      <c r="AK543" s="385"/>
      <c r="AL543" s="381"/>
      <c r="AM543" s="381"/>
      <c r="AN543" s="381"/>
      <c r="AO543" s="381"/>
      <c r="AP543" s="381"/>
      <c r="AQ543" s="381"/>
      <c r="AR543" s="384"/>
      <c r="AS543" s="384"/>
      <c r="AT543" s="381"/>
      <c r="AU543" s="381"/>
      <c r="AV543" s="381"/>
      <c r="AW543" s="381"/>
      <c r="AX543" s="381"/>
      <c r="AY543" s="381"/>
      <c r="AZ543" s="384"/>
      <c r="BA543" s="384"/>
      <c r="BB543" s="385"/>
      <c r="BC543" s="390"/>
      <c r="BD543" s="390"/>
      <c r="BE543" s="381"/>
      <c r="BF543" s="381"/>
      <c r="BG543" s="381"/>
      <c r="BH543" s="381"/>
      <c r="BI543" s="381"/>
      <c r="BJ543" s="384"/>
      <c r="BK543" s="381"/>
      <c r="BL543" s="381"/>
      <c r="BM543" s="384"/>
      <c r="BN543" s="381"/>
      <c r="BO543" s="381"/>
      <c r="BP543" s="381"/>
      <c r="BQ543" s="381"/>
      <c r="BR543" s="384"/>
      <c r="BS543" s="381"/>
      <c r="BT543" s="385"/>
      <c r="BU543" s="381"/>
      <c r="BV543" s="381"/>
      <c r="BW543" s="381"/>
      <c r="BX543" s="381"/>
      <c r="BY543" s="381"/>
      <c r="BZ543" s="381"/>
      <c r="CA543" s="381"/>
      <c r="CB543" s="384"/>
      <c r="CC543" s="381"/>
      <c r="CD543" s="381"/>
      <c r="CE543" s="381"/>
      <c r="CF543" s="381"/>
      <c r="CG543" s="384"/>
      <c r="CH543" s="381"/>
      <c r="CI543" s="381"/>
      <c r="CJ543" s="381"/>
      <c r="CK543" s="385"/>
      <c r="CL543" s="406"/>
    </row>
    <row r="544" spans="1:90" ht="12.75" customHeight="1">
      <c r="A544" s="7"/>
      <c r="B544" s="7"/>
      <c r="C544" s="7"/>
      <c r="D544" s="16"/>
      <c r="E544" s="386"/>
      <c r="F544" s="382"/>
      <c r="G544" s="381"/>
      <c r="H544" s="381"/>
      <c r="I544" s="381"/>
      <c r="J544" s="382"/>
      <c r="K544" s="381"/>
      <c r="L544" s="381"/>
      <c r="M544" s="382"/>
      <c r="N544" s="382"/>
      <c r="O544" s="381"/>
      <c r="P544" s="381"/>
      <c r="Q544" s="381"/>
      <c r="R544" s="382"/>
      <c r="S544" s="381"/>
      <c r="T544" s="381"/>
      <c r="U544" s="405"/>
      <c r="V544" s="385"/>
      <c r="W544" s="381"/>
      <c r="X544" s="381"/>
      <c r="Y544" s="381"/>
      <c r="Z544" s="381"/>
      <c r="AA544" s="382"/>
      <c r="AB544" s="381"/>
      <c r="AC544" s="381"/>
      <c r="AD544" s="382"/>
      <c r="AE544" s="382"/>
      <c r="AF544" s="381"/>
      <c r="AG544" s="381"/>
      <c r="AH544" s="381"/>
      <c r="AI544" s="382"/>
      <c r="AJ544" s="381"/>
      <c r="AK544" s="385"/>
      <c r="AL544" s="381"/>
      <c r="AM544" s="381"/>
      <c r="AN544" s="381"/>
      <c r="AO544" s="381"/>
      <c r="AP544" s="381"/>
      <c r="AQ544" s="381"/>
      <c r="AR544" s="384"/>
      <c r="AS544" s="384"/>
      <c r="AT544" s="381"/>
      <c r="AU544" s="381"/>
      <c r="AV544" s="381"/>
      <c r="AW544" s="381"/>
      <c r="AX544" s="381"/>
      <c r="AY544" s="381"/>
      <c r="AZ544" s="384"/>
      <c r="BA544" s="384"/>
      <c r="BB544" s="385"/>
      <c r="BC544" s="390"/>
      <c r="BD544" s="390"/>
      <c r="BE544" s="381"/>
      <c r="BF544" s="381"/>
      <c r="BG544" s="381"/>
      <c r="BH544" s="381"/>
      <c r="BI544" s="381"/>
      <c r="BJ544" s="384"/>
      <c r="BK544" s="381"/>
      <c r="BL544" s="381"/>
      <c r="BM544" s="384"/>
      <c r="BN544" s="381"/>
      <c r="BO544" s="381"/>
      <c r="BP544" s="381"/>
      <c r="BQ544" s="381"/>
      <c r="BR544" s="384"/>
      <c r="BS544" s="381"/>
      <c r="BT544" s="385"/>
      <c r="BU544" s="381"/>
      <c r="BV544" s="381"/>
      <c r="BW544" s="381"/>
      <c r="BX544" s="381"/>
      <c r="BY544" s="381"/>
      <c r="BZ544" s="381"/>
      <c r="CA544" s="381"/>
      <c r="CB544" s="384"/>
      <c r="CC544" s="381"/>
      <c r="CD544" s="381"/>
      <c r="CE544" s="381"/>
      <c r="CF544" s="381"/>
      <c r="CG544" s="384"/>
      <c r="CH544" s="381"/>
      <c r="CI544" s="381"/>
      <c r="CJ544" s="381"/>
      <c r="CK544" s="385"/>
      <c r="CL544" s="406"/>
    </row>
    <row r="545" spans="1:90" ht="12.75" customHeight="1">
      <c r="A545" s="7"/>
      <c r="B545" s="7"/>
      <c r="C545" s="7"/>
      <c r="D545" s="16"/>
      <c r="E545" s="386"/>
      <c r="F545" s="382"/>
      <c r="G545" s="381"/>
      <c r="H545" s="381"/>
      <c r="I545" s="381"/>
      <c r="J545" s="382"/>
      <c r="K545" s="381"/>
      <c r="L545" s="381"/>
      <c r="M545" s="382"/>
      <c r="N545" s="382"/>
      <c r="O545" s="381"/>
      <c r="P545" s="381"/>
      <c r="Q545" s="381"/>
      <c r="R545" s="382"/>
      <c r="S545" s="381"/>
      <c r="T545" s="381"/>
      <c r="U545" s="405"/>
      <c r="V545" s="385"/>
      <c r="W545" s="381"/>
      <c r="X545" s="381"/>
      <c r="Y545" s="381"/>
      <c r="Z545" s="381"/>
      <c r="AA545" s="382"/>
      <c r="AB545" s="381"/>
      <c r="AC545" s="381"/>
      <c r="AD545" s="382"/>
      <c r="AE545" s="382"/>
      <c r="AF545" s="381"/>
      <c r="AG545" s="381"/>
      <c r="AH545" s="381"/>
      <c r="AI545" s="382"/>
      <c r="AJ545" s="381"/>
      <c r="AK545" s="385"/>
      <c r="AL545" s="381"/>
      <c r="AM545" s="381"/>
      <c r="AN545" s="381"/>
      <c r="AO545" s="381"/>
      <c r="AP545" s="381"/>
      <c r="AQ545" s="381"/>
      <c r="AR545" s="384"/>
      <c r="AS545" s="384"/>
      <c r="AT545" s="381"/>
      <c r="AU545" s="381"/>
      <c r="AV545" s="381"/>
      <c r="AW545" s="381"/>
      <c r="AX545" s="381"/>
      <c r="AY545" s="381"/>
      <c r="AZ545" s="384"/>
      <c r="BA545" s="384"/>
      <c r="BB545" s="385"/>
      <c r="BC545" s="390"/>
      <c r="BD545" s="390"/>
      <c r="BE545" s="381"/>
      <c r="BF545" s="381"/>
      <c r="BG545" s="381"/>
      <c r="BH545" s="381"/>
      <c r="BI545" s="381"/>
      <c r="BJ545" s="384"/>
      <c r="BK545" s="381"/>
      <c r="BL545" s="381"/>
      <c r="BM545" s="384"/>
      <c r="BN545" s="381"/>
      <c r="BO545" s="381"/>
      <c r="BP545" s="381"/>
      <c r="BQ545" s="381"/>
      <c r="BR545" s="384"/>
      <c r="BS545" s="381"/>
      <c r="BT545" s="385"/>
      <c r="BU545" s="381"/>
      <c r="BV545" s="381"/>
      <c r="BW545" s="381"/>
      <c r="BX545" s="381"/>
      <c r="BY545" s="381"/>
      <c r="BZ545" s="381"/>
      <c r="CA545" s="381"/>
      <c r="CB545" s="384"/>
      <c r="CC545" s="381"/>
      <c r="CD545" s="381"/>
      <c r="CE545" s="381"/>
      <c r="CF545" s="381"/>
      <c r="CG545" s="384"/>
      <c r="CH545" s="381"/>
      <c r="CI545" s="381"/>
      <c r="CJ545" s="381"/>
      <c r="CK545" s="385"/>
      <c r="CL545" s="406"/>
    </row>
    <row r="546" spans="1:90" ht="12.75" customHeight="1">
      <c r="A546" s="7"/>
      <c r="B546" s="7"/>
      <c r="C546" s="7"/>
      <c r="D546" s="16"/>
      <c r="E546" s="386"/>
      <c r="F546" s="382"/>
      <c r="G546" s="381"/>
      <c r="H546" s="381"/>
      <c r="I546" s="381"/>
      <c r="J546" s="382"/>
      <c r="K546" s="381"/>
      <c r="L546" s="381"/>
      <c r="M546" s="382"/>
      <c r="N546" s="382"/>
      <c r="O546" s="381"/>
      <c r="P546" s="381"/>
      <c r="Q546" s="381"/>
      <c r="R546" s="382"/>
      <c r="S546" s="381"/>
      <c r="T546" s="381"/>
      <c r="U546" s="405"/>
      <c r="V546" s="385"/>
      <c r="W546" s="381"/>
      <c r="X546" s="381"/>
      <c r="Y546" s="381"/>
      <c r="Z546" s="381"/>
      <c r="AA546" s="382"/>
      <c r="AB546" s="381"/>
      <c r="AC546" s="381"/>
      <c r="AD546" s="382"/>
      <c r="AE546" s="382"/>
      <c r="AF546" s="381"/>
      <c r="AG546" s="381"/>
      <c r="AH546" s="381"/>
      <c r="AI546" s="382"/>
      <c r="AJ546" s="381"/>
      <c r="AK546" s="385"/>
      <c r="AL546" s="381"/>
      <c r="AM546" s="381"/>
      <c r="AN546" s="381"/>
      <c r="AO546" s="381"/>
      <c r="AP546" s="381"/>
      <c r="AQ546" s="381"/>
      <c r="AR546" s="384"/>
      <c r="AS546" s="384"/>
      <c r="AT546" s="381"/>
      <c r="AU546" s="381"/>
      <c r="AV546" s="381"/>
      <c r="AW546" s="381"/>
      <c r="AX546" s="381"/>
      <c r="AY546" s="381"/>
      <c r="AZ546" s="384"/>
      <c r="BA546" s="384"/>
      <c r="BB546" s="385"/>
      <c r="BC546" s="390"/>
      <c r="BD546" s="390"/>
      <c r="BE546" s="381"/>
      <c r="BF546" s="381"/>
      <c r="BG546" s="381"/>
      <c r="BH546" s="381"/>
      <c r="BI546" s="381"/>
      <c r="BJ546" s="384"/>
      <c r="BK546" s="381"/>
      <c r="BL546" s="381"/>
      <c r="BM546" s="384"/>
      <c r="BN546" s="381"/>
      <c r="BO546" s="381"/>
      <c r="BP546" s="381"/>
      <c r="BQ546" s="381"/>
      <c r="BR546" s="384"/>
      <c r="BS546" s="381"/>
      <c r="BT546" s="385"/>
      <c r="BU546" s="381"/>
      <c r="BV546" s="381"/>
      <c r="BW546" s="381"/>
      <c r="BX546" s="381"/>
      <c r="BY546" s="381"/>
      <c r="BZ546" s="381"/>
      <c r="CA546" s="381"/>
      <c r="CB546" s="384"/>
      <c r="CC546" s="381"/>
      <c r="CD546" s="381"/>
      <c r="CE546" s="381"/>
      <c r="CF546" s="381"/>
      <c r="CG546" s="384"/>
      <c r="CH546" s="381"/>
      <c r="CI546" s="381"/>
      <c r="CJ546" s="381"/>
      <c r="CK546" s="385"/>
      <c r="CL546" s="406"/>
    </row>
    <row r="547" spans="1:90" ht="12.75" customHeight="1">
      <c r="A547" s="7"/>
      <c r="B547" s="7"/>
      <c r="C547" s="7"/>
      <c r="D547" s="16"/>
      <c r="E547" s="386"/>
      <c r="F547" s="382"/>
      <c r="G547" s="381"/>
      <c r="H547" s="381"/>
      <c r="I547" s="381"/>
      <c r="J547" s="382"/>
      <c r="K547" s="381"/>
      <c r="L547" s="381"/>
      <c r="M547" s="382"/>
      <c r="N547" s="382"/>
      <c r="O547" s="381"/>
      <c r="P547" s="381"/>
      <c r="Q547" s="381"/>
      <c r="R547" s="382"/>
      <c r="S547" s="381"/>
      <c r="T547" s="381"/>
      <c r="U547" s="405"/>
      <c r="V547" s="385"/>
      <c r="W547" s="381"/>
      <c r="X547" s="381"/>
      <c r="Y547" s="381"/>
      <c r="Z547" s="381"/>
      <c r="AA547" s="382"/>
      <c r="AB547" s="381"/>
      <c r="AC547" s="381"/>
      <c r="AD547" s="382"/>
      <c r="AE547" s="382"/>
      <c r="AF547" s="381"/>
      <c r="AG547" s="381"/>
      <c r="AH547" s="381"/>
      <c r="AI547" s="382"/>
      <c r="AJ547" s="381"/>
      <c r="AK547" s="385"/>
      <c r="AL547" s="381"/>
      <c r="AM547" s="381"/>
      <c r="AN547" s="381"/>
      <c r="AO547" s="381"/>
      <c r="AP547" s="381"/>
      <c r="AQ547" s="381"/>
      <c r="AR547" s="384"/>
      <c r="AS547" s="384"/>
      <c r="AT547" s="381"/>
      <c r="AU547" s="381"/>
      <c r="AV547" s="381"/>
      <c r="AW547" s="381"/>
      <c r="AX547" s="381"/>
      <c r="AY547" s="381"/>
      <c r="AZ547" s="384"/>
      <c r="BA547" s="384"/>
      <c r="BB547" s="385"/>
      <c r="BC547" s="390"/>
      <c r="BD547" s="390"/>
      <c r="BE547" s="381"/>
      <c r="BF547" s="381"/>
      <c r="BG547" s="381"/>
      <c r="BH547" s="381"/>
      <c r="BI547" s="381"/>
      <c r="BJ547" s="384"/>
      <c r="BK547" s="381"/>
      <c r="BL547" s="381"/>
      <c r="BM547" s="384"/>
      <c r="BN547" s="381"/>
      <c r="BO547" s="381"/>
      <c r="BP547" s="381"/>
      <c r="BQ547" s="381"/>
      <c r="BR547" s="384"/>
      <c r="BS547" s="381"/>
      <c r="BT547" s="385"/>
      <c r="BU547" s="381"/>
      <c r="BV547" s="381"/>
      <c r="BW547" s="381"/>
      <c r="BX547" s="381"/>
      <c r="BY547" s="381"/>
      <c r="BZ547" s="381"/>
      <c r="CA547" s="381"/>
      <c r="CB547" s="384"/>
      <c r="CC547" s="381"/>
      <c r="CD547" s="381"/>
      <c r="CE547" s="381"/>
      <c r="CF547" s="381"/>
      <c r="CG547" s="384"/>
      <c r="CH547" s="381"/>
      <c r="CI547" s="381"/>
      <c r="CJ547" s="381"/>
      <c r="CK547" s="385"/>
      <c r="CL547" s="406"/>
    </row>
    <row r="548" spans="1:90" ht="12.75" customHeight="1">
      <c r="A548" s="7"/>
      <c r="B548" s="7"/>
      <c r="C548" s="7"/>
      <c r="D548" s="16"/>
      <c r="E548" s="386"/>
      <c r="F548" s="382"/>
      <c r="G548" s="381"/>
      <c r="H548" s="381"/>
      <c r="I548" s="381"/>
      <c r="J548" s="382"/>
      <c r="K548" s="381"/>
      <c r="L548" s="381"/>
      <c r="M548" s="382"/>
      <c r="N548" s="382"/>
      <c r="O548" s="381"/>
      <c r="P548" s="381"/>
      <c r="Q548" s="381"/>
      <c r="R548" s="382"/>
      <c r="S548" s="381"/>
      <c r="T548" s="381"/>
      <c r="U548" s="405"/>
      <c r="V548" s="385"/>
      <c r="W548" s="381"/>
      <c r="X548" s="381"/>
      <c r="Y548" s="381"/>
      <c r="Z548" s="381"/>
      <c r="AA548" s="382"/>
      <c r="AB548" s="381"/>
      <c r="AC548" s="381"/>
      <c r="AD548" s="382"/>
      <c r="AE548" s="382"/>
      <c r="AF548" s="381"/>
      <c r="AG548" s="381"/>
      <c r="AH548" s="381"/>
      <c r="AI548" s="382"/>
      <c r="AJ548" s="381"/>
      <c r="AK548" s="385"/>
      <c r="AL548" s="381"/>
      <c r="AM548" s="381"/>
      <c r="AN548" s="381"/>
      <c r="AO548" s="381"/>
      <c r="AP548" s="381"/>
      <c r="AQ548" s="381"/>
      <c r="AR548" s="384"/>
      <c r="AS548" s="384"/>
      <c r="AT548" s="381"/>
      <c r="AU548" s="381"/>
      <c r="AV548" s="381"/>
      <c r="AW548" s="381"/>
      <c r="AX548" s="381"/>
      <c r="AY548" s="381"/>
      <c r="AZ548" s="384"/>
      <c r="BA548" s="384"/>
      <c r="BB548" s="385"/>
      <c r="BC548" s="390"/>
      <c r="BD548" s="390"/>
      <c r="BE548" s="381"/>
      <c r="BF548" s="381"/>
      <c r="BG548" s="381"/>
      <c r="BH548" s="381"/>
      <c r="BI548" s="381"/>
      <c r="BJ548" s="384"/>
      <c r="BK548" s="381"/>
      <c r="BL548" s="381"/>
      <c r="BM548" s="384"/>
      <c r="BN548" s="381"/>
      <c r="BO548" s="381"/>
      <c r="BP548" s="381"/>
      <c r="BQ548" s="381"/>
      <c r="BR548" s="384"/>
      <c r="BS548" s="381"/>
      <c r="BT548" s="385"/>
      <c r="BU548" s="381"/>
      <c r="BV548" s="381"/>
      <c r="BW548" s="381"/>
      <c r="BX548" s="381"/>
      <c r="BY548" s="381"/>
      <c r="BZ548" s="381"/>
      <c r="CA548" s="381"/>
      <c r="CB548" s="384"/>
      <c r="CC548" s="381"/>
      <c r="CD548" s="381"/>
      <c r="CE548" s="381"/>
      <c r="CF548" s="381"/>
      <c r="CG548" s="384"/>
      <c r="CH548" s="381"/>
      <c r="CI548" s="381"/>
      <c r="CJ548" s="381"/>
      <c r="CK548" s="385"/>
      <c r="CL548" s="406"/>
    </row>
    <row r="549" spans="1:90" ht="12.75" customHeight="1">
      <c r="A549" s="7"/>
      <c r="B549" s="7"/>
      <c r="C549" s="7"/>
      <c r="D549" s="16"/>
      <c r="E549" s="386"/>
      <c r="F549" s="382"/>
      <c r="G549" s="381"/>
      <c r="H549" s="381"/>
      <c r="I549" s="381"/>
      <c r="J549" s="382"/>
      <c r="K549" s="381"/>
      <c r="L549" s="381"/>
      <c r="M549" s="382"/>
      <c r="N549" s="382"/>
      <c r="O549" s="381"/>
      <c r="P549" s="381"/>
      <c r="Q549" s="381"/>
      <c r="R549" s="382"/>
      <c r="S549" s="381"/>
      <c r="T549" s="381"/>
      <c r="U549" s="405"/>
      <c r="V549" s="385"/>
      <c r="W549" s="381"/>
      <c r="X549" s="381"/>
      <c r="Y549" s="381"/>
      <c r="Z549" s="381"/>
      <c r="AA549" s="382"/>
      <c r="AB549" s="381"/>
      <c r="AC549" s="381"/>
      <c r="AD549" s="382"/>
      <c r="AE549" s="382"/>
      <c r="AF549" s="381"/>
      <c r="AG549" s="381"/>
      <c r="AH549" s="381"/>
      <c r="AI549" s="382"/>
      <c r="AJ549" s="381"/>
      <c r="AK549" s="385"/>
      <c r="AL549" s="381"/>
      <c r="AM549" s="381"/>
      <c r="AN549" s="381"/>
      <c r="AO549" s="381"/>
      <c r="AP549" s="381"/>
      <c r="AQ549" s="381"/>
      <c r="AR549" s="384"/>
      <c r="AS549" s="384"/>
      <c r="AT549" s="381"/>
      <c r="AU549" s="381"/>
      <c r="AV549" s="381"/>
      <c r="AW549" s="381"/>
      <c r="AX549" s="381"/>
      <c r="AY549" s="381"/>
      <c r="AZ549" s="384"/>
      <c r="BA549" s="384"/>
      <c r="BB549" s="385"/>
      <c r="BC549" s="390"/>
      <c r="BD549" s="390"/>
      <c r="BE549" s="381"/>
      <c r="BF549" s="381"/>
      <c r="BG549" s="381"/>
      <c r="BH549" s="381"/>
      <c r="BI549" s="381"/>
      <c r="BJ549" s="384"/>
      <c r="BK549" s="381"/>
      <c r="BL549" s="381"/>
      <c r="BM549" s="384"/>
      <c r="BN549" s="381"/>
      <c r="BO549" s="381"/>
      <c r="BP549" s="381"/>
      <c r="BQ549" s="381"/>
      <c r="BR549" s="384"/>
      <c r="BS549" s="381"/>
      <c r="BT549" s="385"/>
      <c r="BU549" s="381"/>
      <c r="BV549" s="381"/>
      <c r="BW549" s="381"/>
      <c r="BX549" s="381"/>
      <c r="BY549" s="381"/>
      <c r="BZ549" s="381"/>
      <c r="CA549" s="381"/>
      <c r="CB549" s="384"/>
      <c r="CC549" s="381"/>
      <c r="CD549" s="381"/>
      <c r="CE549" s="381"/>
      <c r="CF549" s="381"/>
      <c r="CG549" s="384"/>
      <c r="CH549" s="381"/>
      <c r="CI549" s="381"/>
      <c r="CJ549" s="381"/>
      <c r="CK549" s="385"/>
      <c r="CL549" s="406"/>
    </row>
    <row r="550" spans="1:90" ht="12.75" customHeight="1">
      <c r="A550" s="7"/>
      <c r="B550" s="7"/>
      <c r="C550" s="7"/>
      <c r="D550" s="16"/>
      <c r="E550" s="386"/>
      <c r="F550" s="382"/>
      <c r="G550" s="381"/>
      <c r="H550" s="381"/>
      <c r="I550" s="381"/>
      <c r="J550" s="382"/>
      <c r="K550" s="381"/>
      <c r="L550" s="381"/>
      <c r="M550" s="382"/>
      <c r="N550" s="382"/>
      <c r="O550" s="381"/>
      <c r="P550" s="381"/>
      <c r="Q550" s="381"/>
      <c r="R550" s="382"/>
      <c r="S550" s="381"/>
      <c r="T550" s="381"/>
      <c r="U550" s="405"/>
      <c r="V550" s="385"/>
      <c r="W550" s="381"/>
      <c r="X550" s="381"/>
      <c r="Y550" s="381"/>
      <c r="Z550" s="381"/>
      <c r="AA550" s="382"/>
      <c r="AB550" s="381"/>
      <c r="AC550" s="381"/>
      <c r="AD550" s="382"/>
      <c r="AE550" s="382"/>
      <c r="AF550" s="381"/>
      <c r="AG550" s="381"/>
      <c r="AH550" s="381"/>
      <c r="AI550" s="382"/>
      <c r="AJ550" s="381"/>
      <c r="AK550" s="385"/>
      <c r="AL550" s="381"/>
      <c r="AM550" s="381"/>
      <c r="AN550" s="381"/>
      <c r="AO550" s="381"/>
      <c r="AP550" s="381"/>
      <c r="AQ550" s="381"/>
      <c r="AR550" s="384"/>
      <c r="AS550" s="384"/>
      <c r="AT550" s="381"/>
      <c r="AU550" s="381"/>
      <c r="AV550" s="381"/>
      <c r="AW550" s="381"/>
      <c r="AX550" s="381"/>
      <c r="AY550" s="381"/>
      <c r="AZ550" s="384"/>
      <c r="BA550" s="384"/>
      <c r="BB550" s="385"/>
      <c r="BC550" s="390"/>
      <c r="BD550" s="390"/>
      <c r="BE550" s="381"/>
      <c r="BF550" s="381"/>
      <c r="BG550" s="381"/>
      <c r="BH550" s="381"/>
      <c r="BI550" s="381"/>
      <c r="BJ550" s="384"/>
      <c r="BK550" s="381"/>
      <c r="BL550" s="381"/>
      <c r="BM550" s="384"/>
      <c r="BN550" s="381"/>
      <c r="BO550" s="381"/>
      <c r="BP550" s="381"/>
      <c r="BQ550" s="381"/>
      <c r="BR550" s="384"/>
      <c r="BS550" s="381"/>
      <c r="BT550" s="385"/>
      <c r="BU550" s="381"/>
      <c r="BV550" s="381"/>
      <c r="BW550" s="381"/>
      <c r="BX550" s="381"/>
      <c r="BY550" s="381"/>
      <c r="BZ550" s="381"/>
      <c r="CA550" s="381"/>
      <c r="CB550" s="384"/>
      <c r="CC550" s="381"/>
      <c r="CD550" s="381"/>
      <c r="CE550" s="381"/>
      <c r="CF550" s="381"/>
      <c r="CG550" s="384"/>
      <c r="CH550" s="381"/>
      <c r="CI550" s="381"/>
      <c r="CJ550" s="381"/>
      <c r="CK550" s="385"/>
      <c r="CL550" s="406"/>
    </row>
    <row r="551" spans="1:90" ht="12.75" customHeight="1">
      <c r="A551" s="7"/>
      <c r="B551" s="7"/>
      <c r="C551" s="7"/>
      <c r="D551" s="16"/>
      <c r="E551" s="386"/>
      <c r="F551" s="382"/>
      <c r="G551" s="381"/>
      <c r="H551" s="381"/>
      <c r="I551" s="381"/>
      <c r="J551" s="382"/>
      <c r="K551" s="381"/>
      <c r="L551" s="381"/>
      <c r="M551" s="382"/>
      <c r="N551" s="382"/>
      <c r="O551" s="381"/>
      <c r="P551" s="381"/>
      <c r="Q551" s="381"/>
      <c r="R551" s="382"/>
      <c r="S551" s="381"/>
      <c r="T551" s="381"/>
      <c r="U551" s="405"/>
      <c r="V551" s="385"/>
      <c r="W551" s="381"/>
      <c r="X551" s="381"/>
      <c r="Y551" s="381"/>
      <c r="Z551" s="381"/>
      <c r="AA551" s="382"/>
      <c r="AB551" s="381"/>
      <c r="AC551" s="381"/>
      <c r="AD551" s="382"/>
      <c r="AE551" s="382"/>
      <c r="AF551" s="381"/>
      <c r="AG551" s="381"/>
      <c r="AH551" s="381"/>
      <c r="AI551" s="382"/>
      <c r="AJ551" s="381"/>
      <c r="AK551" s="385"/>
      <c r="AL551" s="381"/>
      <c r="AM551" s="381"/>
      <c r="AN551" s="381"/>
      <c r="AO551" s="381"/>
      <c r="AP551" s="381"/>
      <c r="AQ551" s="381"/>
      <c r="AR551" s="384"/>
      <c r="AS551" s="384"/>
      <c r="AT551" s="381"/>
      <c r="AU551" s="381"/>
      <c r="AV551" s="381"/>
      <c r="AW551" s="381"/>
      <c r="AX551" s="381"/>
      <c r="AY551" s="381"/>
      <c r="AZ551" s="384"/>
      <c r="BA551" s="384"/>
      <c r="BB551" s="385"/>
      <c r="BC551" s="390"/>
      <c r="BD551" s="390"/>
      <c r="BE551" s="381"/>
      <c r="BF551" s="381"/>
      <c r="BG551" s="381"/>
      <c r="BH551" s="381"/>
      <c r="BI551" s="381"/>
      <c r="BJ551" s="384"/>
      <c r="BK551" s="381"/>
      <c r="BL551" s="381"/>
      <c r="BM551" s="384"/>
      <c r="BN551" s="381"/>
      <c r="BO551" s="381"/>
      <c r="BP551" s="381"/>
      <c r="BQ551" s="381"/>
      <c r="BR551" s="384"/>
      <c r="BS551" s="381"/>
      <c r="BT551" s="385"/>
      <c r="BU551" s="381"/>
      <c r="BV551" s="381"/>
      <c r="BW551" s="381"/>
      <c r="BX551" s="381"/>
      <c r="BY551" s="381"/>
      <c r="BZ551" s="381"/>
      <c r="CA551" s="381"/>
      <c r="CB551" s="384"/>
      <c r="CC551" s="381"/>
      <c r="CD551" s="381"/>
      <c r="CE551" s="381"/>
      <c r="CF551" s="381"/>
      <c r="CG551" s="384"/>
      <c r="CH551" s="381"/>
      <c r="CI551" s="381"/>
      <c r="CJ551" s="381"/>
      <c r="CK551" s="385"/>
      <c r="CL551" s="406"/>
    </row>
    <row r="552" spans="1:90" ht="12.75" customHeight="1">
      <c r="A552" s="7"/>
      <c r="B552" s="7"/>
      <c r="C552" s="7"/>
      <c r="D552" s="16"/>
      <c r="E552" s="386"/>
      <c r="F552" s="382"/>
      <c r="G552" s="381"/>
      <c r="H552" s="381"/>
      <c r="I552" s="381"/>
      <c r="J552" s="382"/>
      <c r="K552" s="381"/>
      <c r="L552" s="381"/>
      <c r="M552" s="382"/>
      <c r="N552" s="382"/>
      <c r="O552" s="381"/>
      <c r="P552" s="381"/>
      <c r="Q552" s="381"/>
      <c r="R552" s="382"/>
      <c r="S552" s="381"/>
      <c r="T552" s="381"/>
      <c r="U552" s="405"/>
      <c r="V552" s="385"/>
      <c r="W552" s="381"/>
      <c r="X552" s="381"/>
      <c r="Y552" s="381"/>
      <c r="Z552" s="381"/>
      <c r="AA552" s="382"/>
      <c r="AB552" s="381"/>
      <c r="AC552" s="381"/>
      <c r="AD552" s="382"/>
      <c r="AE552" s="382"/>
      <c r="AF552" s="381"/>
      <c r="AG552" s="381"/>
      <c r="AH552" s="381"/>
      <c r="AI552" s="382"/>
      <c r="AJ552" s="381"/>
      <c r="AK552" s="385"/>
      <c r="AL552" s="381"/>
      <c r="AM552" s="381"/>
      <c r="AN552" s="381"/>
      <c r="AO552" s="381"/>
      <c r="AP552" s="381"/>
      <c r="AQ552" s="381"/>
      <c r="AR552" s="384"/>
      <c r="AS552" s="384"/>
      <c r="AT552" s="381"/>
      <c r="AU552" s="381"/>
      <c r="AV552" s="381"/>
      <c r="AW552" s="381"/>
      <c r="AX552" s="381"/>
      <c r="AY552" s="381"/>
      <c r="AZ552" s="384"/>
      <c r="BA552" s="384"/>
      <c r="BB552" s="385"/>
      <c r="BC552" s="390"/>
      <c r="BD552" s="390"/>
      <c r="BE552" s="381"/>
      <c r="BF552" s="381"/>
      <c r="BG552" s="381"/>
      <c r="BH552" s="381"/>
      <c r="BI552" s="381"/>
      <c r="BJ552" s="384"/>
      <c r="BK552" s="381"/>
      <c r="BL552" s="381"/>
      <c r="BM552" s="384"/>
      <c r="BN552" s="381"/>
      <c r="BO552" s="381"/>
      <c r="BP552" s="381"/>
      <c r="BQ552" s="381"/>
      <c r="BR552" s="384"/>
      <c r="BS552" s="381"/>
      <c r="BT552" s="385"/>
      <c r="BU552" s="381"/>
      <c r="BV552" s="381"/>
      <c r="BW552" s="381"/>
      <c r="BX552" s="381"/>
      <c r="BY552" s="381"/>
      <c r="BZ552" s="381"/>
      <c r="CA552" s="381"/>
      <c r="CB552" s="384"/>
      <c r="CC552" s="381"/>
      <c r="CD552" s="381"/>
      <c r="CE552" s="381"/>
      <c r="CF552" s="381"/>
      <c r="CG552" s="384"/>
      <c r="CH552" s="381"/>
      <c r="CI552" s="381"/>
      <c r="CJ552" s="381"/>
      <c r="CK552" s="385"/>
      <c r="CL552" s="406"/>
    </row>
    <row r="553" spans="1:90" ht="12.75" customHeight="1">
      <c r="A553" s="7"/>
      <c r="B553" s="7"/>
      <c r="C553" s="7"/>
      <c r="D553" s="16"/>
      <c r="E553" s="386"/>
      <c r="F553" s="382"/>
      <c r="G553" s="381"/>
      <c r="H553" s="381"/>
      <c r="I553" s="381"/>
      <c r="J553" s="382"/>
      <c r="K553" s="381"/>
      <c r="L553" s="381"/>
      <c r="M553" s="382"/>
      <c r="N553" s="382"/>
      <c r="O553" s="381"/>
      <c r="P553" s="381"/>
      <c r="Q553" s="381"/>
      <c r="R553" s="382"/>
      <c r="S553" s="381"/>
      <c r="T553" s="381"/>
      <c r="U553" s="405"/>
      <c r="V553" s="385"/>
      <c r="W553" s="381"/>
      <c r="X553" s="381"/>
      <c r="Y553" s="381"/>
      <c r="Z553" s="381"/>
      <c r="AA553" s="382"/>
      <c r="AB553" s="381"/>
      <c r="AC553" s="381"/>
      <c r="AD553" s="382"/>
      <c r="AE553" s="382"/>
      <c r="AF553" s="381"/>
      <c r="AG553" s="381"/>
      <c r="AH553" s="381"/>
      <c r="AI553" s="382"/>
      <c r="AJ553" s="381"/>
      <c r="AK553" s="385"/>
      <c r="AL553" s="381"/>
      <c r="AM553" s="381"/>
      <c r="AN553" s="381"/>
      <c r="AO553" s="381"/>
      <c r="AP553" s="381"/>
      <c r="AQ553" s="381"/>
      <c r="AR553" s="384"/>
      <c r="AS553" s="384"/>
      <c r="AT553" s="381"/>
      <c r="AU553" s="381"/>
      <c r="AV553" s="381"/>
      <c r="AW553" s="381"/>
      <c r="AX553" s="381"/>
      <c r="AY553" s="381"/>
      <c r="AZ553" s="384"/>
      <c r="BA553" s="384"/>
      <c r="BB553" s="385"/>
      <c r="BC553" s="390"/>
      <c r="BD553" s="390"/>
      <c r="BE553" s="381"/>
      <c r="BF553" s="381"/>
      <c r="BG553" s="381"/>
      <c r="BH553" s="381"/>
      <c r="BI553" s="381"/>
      <c r="BJ553" s="384"/>
      <c r="BK553" s="381"/>
      <c r="BL553" s="381"/>
      <c r="BM553" s="384"/>
      <c r="BN553" s="381"/>
      <c r="BO553" s="381"/>
      <c r="BP553" s="381"/>
      <c r="BQ553" s="381"/>
      <c r="BR553" s="384"/>
      <c r="BS553" s="381"/>
      <c r="BT553" s="385"/>
      <c r="BU553" s="381"/>
      <c r="BV553" s="381"/>
      <c r="BW553" s="381"/>
      <c r="BX553" s="381"/>
      <c r="BY553" s="381"/>
      <c r="BZ553" s="381"/>
      <c r="CA553" s="381"/>
      <c r="CB553" s="384"/>
      <c r="CC553" s="381"/>
      <c r="CD553" s="381"/>
      <c r="CE553" s="381"/>
      <c r="CF553" s="381"/>
      <c r="CG553" s="384"/>
      <c r="CH553" s="381"/>
      <c r="CI553" s="381"/>
      <c r="CJ553" s="381"/>
      <c r="CK553" s="385"/>
      <c r="CL553" s="406"/>
    </row>
    <row r="554" spans="1:90" ht="12.75" customHeight="1">
      <c r="A554" s="7"/>
      <c r="B554" s="7"/>
      <c r="C554" s="7"/>
      <c r="D554" s="16"/>
      <c r="E554" s="386"/>
      <c r="F554" s="382"/>
      <c r="G554" s="381"/>
      <c r="H554" s="381"/>
      <c r="I554" s="381"/>
      <c r="J554" s="382"/>
      <c r="K554" s="381"/>
      <c r="L554" s="381"/>
      <c r="M554" s="382"/>
      <c r="N554" s="382"/>
      <c r="O554" s="381"/>
      <c r="P554" s="381"/>
      <c r="Q554" s="381"/>
      <c r="R554" s="382"/>
      <c r="S554" s="381"/>
      <c r="T554" s="381"/>
      <c r="U554" s="405"/>
      <c r="V554" s="385"/>
      <c r="W554" s="381"/>
      <c r="X554" s="381"/>
      <c r="Y554" s="381"/>
      <c r="Z554" s="381"/>
      <c r="AA554" s="382"/>
      <c r="AB554" s="381"/>
      <c r="AC554" s="381"/>
      <c r="AD554" s="382"/>
      <c r="AE554" s="382"/>
      <c r="AF554" s="381"/>
      <c r="AG554" s="381"/>
      <c r="AH554" s="381"/>
      <c r="AI554" s="382"/>
      <c r="AJ554" s="381"/>
      <c r="AK554" s="385"/>
      <c r="AL554" s="381"/>
      <c r="AM554" s="381"/>
      <c r="AN554" s="381"/>
      <c r="AO554" s="381"/>
      <c r="AP554" s="381"/>
      <c r="AQ554" s="381"/>
      <c r="AR554" s="384"/>
      <c r="AS554" s="384"/>
      <c r="AT554" s="381"/>
      <c r="AU554" s="381"/>
      <c r="AV554" s="381"/>
      <c r="AW554" s="381"/>
      <c r="AX554" s="381"/>
      <c r="AY554" s="381"/>
      <c r="AZ554" s="384"/>
      <c r="BA554" s="384"/>
      <c r="BB554" s="385"/>
      <c r="BC554" s="390"/>
      <c r="BD554" s="390"/>
      <c r="BE554" s="381"/>
      <c r="BF554" s="381"/>
      <c r="BG554" s="381"/>
      <c r="BH554" s="381"/>
      <c r="BI554" s="381"/>
      <c r="BJ554" s="384"/>
      <c r="BK554" s="381"/>
      <c r="BL554" s="381"/>
      <c r="BM554" s="384"/>
      <c r="BN554" s="381"/>
      <c r="BO554" s="381"/>
      <c r="BP554" s="381"/>
      <c r="BQ554" s="381"/>
      <c r="BR554" s="384"/>
      <c r="BS554" s="381"/>
      <c r="BT554" s="385"/>
      <c r="BU554" s="381"/>
      <c r="BV554" s="381"/>
      <c r="BW554" s="381"/>
      <c r="BX554" s="381"/>
      <c r="BY554" s="381"/>
      <c r="BZ554" s="381"/>
      <c r="CA554" s="381"/>
      <c r="CB554" s="384"/>
      <c r="CC554" s="381"/>
      <c r="CD554" s="381"/>
      <c r="CE554" s="381"/>
      <c r="CF554" s="381"/>
      <c r="CG554" s="384"/>
      <c r="CH554" s="381"/>
      <c r="CI554" s="381"/>
      <c r="CJ554" s="381"/>
      <c r="CK554" s="385"/>
      <c r="CL554" s="406"/>
    </row>
    <row r="555" spans="1:90" ht="12.75" customHeight="1">
      <c r="A555" s="7"/>
      <c r="B555" s="7"/>
      <c r="C555" s="7"/>
      <c r="D555" s="16"/>
      <c r="E555" s="386"/>
      <c r="F555" s="382"/>
      <c r="G555" s="381"/>
      <c r="H555" s="381"/>
      <c r="I555" s="381"/>
      <c r="J555" s="382"/>
      <c r="K555" s="381"/>
      <c r="L555" s="381"/>
      <c r="M555" s="382"/>
      <c r="N555" s="382"/>
      <c r="O555" s="381"/>
      <c r="P555" s="381"/>
      <c r="Q555" s="381"/>
      <c r="R555" s="382"/>
      <c r="S555" s="381"/>
      <c r="T555" s="381"/>
      <c r="U555" s="405"/>
      <c r="V555" s="385"/>
      <c r="W555" s="381"/>
      <c r="X555" s="381"/>
      <c r="Y555" s="381"/>
      <c r="Z555" s="381"/>
      <c r="AA555" s="382"/>
      <c r="AB555" s="381"/>
      <c r="AC555" s="381"/>
      <c r="AD555" s="382"/>
      <c r="AE555" s="382"/>
      <c r="AF555" s="381"/>
      <c r="AG555" s="381"/>
      <c r="AH555" s="381"/>
      <c r="AI555" s="382"/>
      <c r="AJ555" s="381"/>
      <c r="AK555" s="385"/>
      <c r="AL555" s="381"/>
      <c r="AM555" s="381"/>
      <c r="AN555" s="381"/>
      <c r="AO555" s="381"/>
      <c r="AP555" s="381"/>
      <c r="AQ555" s="381"/>
      <c r="AR555" s="384"/>
      <c r="AS555" s="384"/>
      <c r="AT555" s="381"/>
      <c r="AU555" s="381"/>
      <c r="AV555" s="381"/>
      <c r="AW555" s="381"/>
      <c r="AX555" s="381"/>
      <c r="AY555" s="381"/>
      <c r="AZ555" s="384"/>
      <c r="BA555" s="384"/>
      <c r="BB555" s="385"/>
      <c r="BC555" s="390"/>
      <c r="BD555" s="390"/>
      <c r="BE555" s="381"/>
      <c r="BF555" s="381"/>
      <c r="BG555" s="381"/>
      <c r="BH555" s="381"/>
      <c r="BI555" s="381"/>
      <c r="BJ555" s="384"/>
      <c r="BK555" s="381"/>
      <c r="BL555" s="381"/>
      <c r="BM555" s="384"/>
      <c r="BN555" s="381"/>
      <c r="BO555" s="381"/>
      <c r="BP555" s="381"/>
      <c r="BQ555" s="381"/>
      <c r="BR555" s="384"/>
      <c r="BS555" s="381"/>
      <c r="BT555" s="385"/>
      <c r="BU555" s="381"/>
      <c r="BV555" s="381"/>
      <c r="BW555" s="381"/>
      <c r="BX555" s="381"/>
      <c r="BY555" s="381"/>
      <c r="BZ555" s="381"/>
      <c r="CA555" s="381"/>
      <c r="CB555" s="384"/>
      <c r="CC555" s="381"/>
      <c r="CD555" s="381"/>
      <c r="CE555" s="381"/>
      <c r="CF555" s="381"/>
      <c r="CG555" s="384"/>
      <c r="CH555" s="381"/>
      <c r="CI555" s="381"/>
      <c r="CJ555" s="381"/>
      <c r="CK555" s="385"/>
      <c r="CL555" s="406"/>
    </row>
    <row r="556" spans="1:90" ht="12.75" customHeight="1">
      <c r="A556" s="7"/>
      <c r="B556" s="7"/>
      <c r="C556" s="7"/>
      <c r="D556" s="16"/>
      <c r="E556" s="386"/>
      <c r="F556" s="382"/>
      <c r="G556" s="381"/>
      <c r="H556" s="381"/>
      <c r="I556" s="381"/>
      <c r="J556" s="382"/>
      <c r="K556" s="381"/>
      <c r="L556" s="381"/>
      <c r="M556" s="382"/>
      <c r="N556" s="382"/>
      <c r="O556" s="381"/>
      <c r="P556" s="381"/>
      <c r="Q556" s="381"/>
      <c r="R556" s="382"/>
      <c r="S556" s="381"/>
      <c r="T556" s="381"/>
      <c r="U556" s="405"/>
      <c r="V556" s="385"/>
      <c r="W556" s="381"/>
      <c r="X556" s="381"/>
      <c r="Y556" s="381"/>
      <c r="Z556" s="381"/>
      <c r="AA556" s="382"/>
      <c r="AB556" s="381"/>
      <c r="AC556" s="381"/>
      <c r="AD556" s="382"/>
      <c r="AE556" s="382"/>
      <c r="AF556" s="381"/>
      <c r="AG556" s="381"/>
      <c r="AH556" s="381"/>
      <c r="AI556" s="382"/>
      <c r="AJ556" s="381"/>
      <c r="AK556" s="385"/>
      <c r="AL556" s="381"/>
      <c r="AM556" s="381"/>
      <c r="AN556" s="381"/>
      <c r="AO556" s="381"/>
      <c r="AP556" s="381"/>
      <c r="AQ556" s="381"/>
      <c r="AR556" s="384"/>
      <c r="AS556" s="384"/>
      <c r="AT556" s="381"/>
      <c r="AU556" s="381"/>
      <c r="AV556" s="381"/>
      <c r="AW556" s="381"/>
      <c r="AX556" s="381"/>
      <c r="AY556" s="381"/>
      <c r="AZ556" s="384"/>
      <c r="BA556" s="384"/>
      <c r="BB556" s="385"/>
      <c r="BC556" s="390"/>
      <c r="BD556" s="390"/>
      <c r="BE556" s="381"/>
      <c r="BF556" s="381"/>
      <c r="BG556" s="381"/>
      <c r="BH556" s="381"/>
      <c r="BI556" s="381"/>
      <c r="BJ556" s="384"/>
      <c r="BK556" s="381"/>
      <c r="BL556" s="381"/>
      <c r="BM556" s="384"/>
      <c r="BN556" s="381"/>
      <c r="BO556" s="381"/>
      <c r="BP556" s="381"/>
      <c r="BQ556" s="381"/>
      <c r="BR556" s="384"/>
      <c r="BS556" s="381"/>
      <c r="BT556" s="385"/>
      <c r="BU556" s="381"/>
      <c r="BV556" s="381"/>
      <c r="BW556" s="381"/>
      <c r="BX556" s="381"/>
      <c r="BY556" s="381"/>
      <c r="BZ556" s="381"/>
      <c r="CA556" s="381"/>
      <c r="CB556" s="384"/>
      <c r="CC556" s="381"/>
      <c r="CD556" s="381"/>
      <c r="CE556" s="381"/>
      <c r="CF556" s="381"/>
      <c r="CG556" s="384"/>
      <c r="CH556" s="381"/>
      <c r="CI556" s="381"/>
      <c r="CJ556" s="381"/>
      <c r="CK556" s="385"/>
      <c r="CL556" s="406"/>
    </row>
    <row r="557" spans="1:90" ht="12.75" customHeight="1">
      <c r="A557" s="7"/>
      <c r="B557" s="7"/>
      <c r="C557" s="7"/>
      <c r="D557" s="16"/>
      <c r="E557" s="386"/>
      <c r="F557" s="382"/>
      <c r="G557" s="381"/>
      <c r="H557" s="381"/>
      <c r="I557" s="381"/>
      <c r="J557" s="382"/>
      <c r="K557" s="381"/>
      <c r="L557" s="381"/>
      <c r="M557" s="382"/>
      <c r="N557" s="382"/>
      <c r="O557" s="381"/>
      <c r="P557" s="381"/>
      <c r="Q557" s="381"/>
      <c r="R557" s="382"/>
      <c r="S557" s="381"/>
      <c r="T557" s="381"/>
      <c r="U557" s="405"/>
      <c r="V557" s="385"/>
      <c r="W557" s="381"/>
      <c r="X557" s="381"/>
      <c r="Y557" s="381"/>
      <c r="Z557" s="381"/>
      <c r="AA557" s="382"/>
      <c r="AB557" s="381"/>
      <c r="AC557" s="381"/>
      <c r="AD557" s="382"/>
      <c r="AE557" s="382"/>
      <c r="AF557" s="381"/>
      <c r="AG557" s="381"/>
      <c r="AH557" s="381"/>
      <c r="AI557" s="382"/>
      <c r="AJ557" s="381"/>
      <c r="AK557" s="385"/>
      <c r="AL557" s="381"/>
      <c r="AM557" s="381"/>
      <c r="AN557" s="381"/>
      <c r="AO557" s="381"/>
      <c r="AP557" s="381"/>
      <c r="AQ557" s="381"/>
      <c r="AR557" s="384"/>
      <c r="AS557" s="384"/>
      <c r="AT557" s="381"/>
      <c r="AU557" s="381"/>
      <c r="AV557" s="381"/>
      <c r="AW557" s="381"/>
      <c r="AX557" s="381"/>
      <c r="AY557" s="381"/>
      <c r="AZ557" s="384"/>
      <c r="BA557" s="384"/>
      <c r="BB557" s="385"/>
      <c r="BC557" s="390"/>
      <c r="BD557" s="390"/>
      <c r="BE557" s="381"/>
      <c r="BF557" s="381"/>
      <c r="BG557" s="381"/>
      <c r="BH557" s="381"/>
      <c r="BI557" s="381"/>
      <c r="BJ557" s="384"/>
      <c r="BK557" s="381"/>
      <c r="BL557" s="381"/>
      <c r="BM557" s="384"/>
      <c r="BN557" s="381"/>
      <c r="BO557" s="381"/>
      <c r="BP557" s="381"/>
      <c r="BQ557" s="381"/>
      <c r="BR557" s="384"/>
      <c r="BS557" s="381"/>
      <c r="BT557" s="385"/>
      <c r="BU557" s="381"/>
      <c r="BV557" s="381"/>
      <c r="BW557" s="381"/>
      <c r="BX557" s="381"/>
      <c r="BY557" s="381"/>
      <c r="BZ557" s="381"/>
      <c r="CA557" s="381"/>
      <c r="CB557" s="384"/>
      <c r="CC557" s="381"/>
      <c r="CD557" s="381"/>
      <c r="CE557" s="381"/>
      <c r="CF557" s="381"/>
      <c r="CG557" s="384"/>
      <c r="CH557" s="381"/>
      <c r="CI557" s="381"/>
      <c r="CJ557" s="381"/>
      <c r="CK557" s="385"/>
      <c r="CL557" s="406"/>
    </row>
    <row r="558" spans="1:90" ht="12.75" customHeight="1">
      <c r="A558" s="7"/>
      <c r="B558" s="7"/>
      <c r="C558" s="7"/>
      <c r="D558" s="16"/>
      <c r="E558" s="386"/>
      <c r="F558" s="382"/>
      <c r="G558" s="381"/>
      <c r="H558" s="381"/>
      <c r="I558" s="381"/>
      <c r="J558" s="382"/>
      <c r="K558" s="381"/>
      <c r="L558" s="381"/>
      <c r="M558" s="382"/>
      <c r="N558" s="382"/>
      <c r="O558" s="381"/>
      <c r="P558" s="381"/>
      <c r="Q558" s="381"/>
      <c r="R558" s="382"/>
      <c r="S558" s="381"/>
      <c r="T558" s="381"/>
      <c r="U558" s="405"/>
      <c r="V558" s="385"/>
      <c r="W558" s="381"/>
      <c r="X558" s="381"/>
      <c r="Y558" s="381"/>
      <c r="Z558" s="381"/>
      <c r="AA558" s="382"/>
      <c r="AB558" s="381"/>
      <c r="AC558" s="381"/>
      <c r="AD558" s="382"/>
      <c r="AE558" s="382"/>
      <c r="AF558" s="381"/>
      <c r="AG558" s="381"/>
      <c r="AH558" s="381"/>
      <c r="AI558" s="382"/>
      <c r="AJ558" s="381"/>
      <c r="AK558" s="385"/>
      <c r="AL558" s="381"/>
      <c r="AM558" s="381"/>
      <c r="AN558" s="381"/>
      <c r="AO558" s="381"/>
      <c r="AP558" s="381"/>
      <c r="AQ558" s="381"/>
      <c r="AR558" s="384"/>
      <c r="AS558" s="384"/>
      <c r="AT558" s="381"/>
      <c r="AU558" s="381"/>
      <c r="AV558" s="381"/>
      <c r="AW558" s="381"/>
      <c r="AX558" s="381"/>
      <c r="AY558" s="381"/>
      <c r="AZ558" s="384"/>
      <c r="BA558" s="384"/>
      <c r="BB558" s="385"/>
      <c r="BC558" s="390"/>
      <c r="BD558" s="390"/>
      <c r="BE558" s="381"/>
      <c r="BF558" s="381"/>
      <c r="BG558" s="381"/>
      <c r="BH558" s="381"/>
      <c r="BI558" s="381"/>
      <c r="BJ558" s="384"/>
      <c r="BK558" s="381"/>
      <c r="BL558" s="381"/>
      <c r="BM558" s="384"/>
      <c r="BN558" s="381"/>
      <c r="BO558" s="381"/>
      <c r="BP558" s="381"/>
      <c r="BQ558" s="381"/>
      <c r="BR558" s="384"/>
      <c r="BS558" s="381"/>
      <c r="BT558" s="385"/>
      <c r="BU558" s="381"/>
      <c r="BV558" s="381"/>
      <c r="BW558" s="381"/>
      <c r="BX558" s="381"/>
      <c r="BY558" s="381"/>
      <c r="BZ558" s="381"/>
      <c r="CA558" s="381"/>
      <c r="CB558" s="384"/>
      <c r="CC558" s="381"/>
      <c r="CD558" s="381"/>
      <c r="CE558" s="381"/>
      <c r="CF558" s="381"/>
      <c r="CG558" s="384"/>
      <c r="CH558" s="381"/>
      <c r="CI558" s="381"/>
      <c r="CJ558" s="381"/>
      <c r="CK558" s="385"/>
      <c r="CL558" s="406"/>
    </row>
    <row r="559" spans="1:90" ht="12.75" customHeight="1">
      <c r="A559" s="7"/>
      <c r="B559" s="7"/>
      <c r="C559" s="7"/>
      <c r="D559" s="16"/>
      <c r="E559" s="386"/>
      <c r="F559" s="382"/>
      <c r="G559" s="381"/>
      <c r="H559" s="381"/>
      <c r="I559" s="381"/>
      <c r="J559" s="382"/>
      <c r="K559" s="381"/>
      <c r="L559" s="381"/>
      <c r="M559" s="382"/>
      <c r="N559" s="382"/>
      <c r="O559" s="381"/>
      <c r="P559" s="381"/>
      <c r="Q559" s="381"/>
      <c r="R559" s="382"/>
      <c r="S559" s="381"/>
      <c r="T559" s="381"/>
      <c r="U559" s="405"/>
      <c r="V559" s="385"/>
      <c r="W559" s="381"/>
      <c r="X559" s="381"/>
      <c r="Y559" s="381"/>
      <c r="Z559" s="381"/>
      <c r="AA559" s="382"/>
      <c r="AB559" s="381"/>
      <c r="AC559" s="381"/>
      <c r="AD559" s="382"/>
      <c r="AE559" s="382"/>
      <c r="AF559" s="381"/>
      <c r="AG559" s="381"/>
      <c r="AH559" s="381"/>
      <c r="AI559" s="382"/>
      <c r="AJ559" s="381"/>
      <c r="AK559" s="385"/>
      <c r="AL559" s="381"/>
      <c r="AM559" s="381"/>
      <c r="AN559" s="381"/>
      <c r="AO559" s="381"/>
      <c r="AP559" s="381"/>
      <c r="AQ559" s="381"/>
      <c r="AR559" s="384"/>
      <c r="AS559" s="384"/>
      <c r="AT559" s="381"/>
      <c r="AU559" s="381"/>
      <c r="AV559" s="381"/>
      <c r="AW559" s="381"/>
      <c r="AX559" s="381"/>
      <c r="AY559" s="381"/>
      <c r="AZ559" s="384"/>
      <c r="BA559" s="384"/>
      <c r="BB559" s="385"/>
      <c r="BC559" s="390"/>
      <c r="BD559" s="390"/>
      <c r="BE559" s="381"/>
      <c r="BF559" s="381"/>
      <c r="BG559" s="381"/>
      <c r="BH559" s="381"/>
      <c r="BI559" s="381"/>
      <c r="BJ559" s="384"/>
      <c r="BK559" s="381"/>
      <c r="BL559" s="381"/>
      <c r="BM559" s="384"/>
      <c r="BN559" s="381"/>
      <c r="BO559" s="381"/>
      <c r="BP559" s="381"/>
      <c r="BQ559" s="381"/>
      <c r="BR559" s="384"/>
      <c r="BS559" s="381"/>
      <c r="BT559" s="385"/>
      <c r="BU559" s="381"/>
      <c r="BV559" s="381"/>
      <c r="BW559" s="381"/>
      <c r="BX559" s="381"/>
      <c r="BY559" s="381"/>
      <c r="BZ559" s="381"/>
      <c r="CA559" s="381"/>
      <c r="CB559" s="384"/>
      <c r="CC559" s="381"/>
      <c r="CD559" s="381"/>
      <c r="CE559" s="381"/>
      <c r="CF559" s="381"/>
      <c r="CG559" s="384"/>
      <c r="CH559" s="381"/>
      <c r="CI559" s="381"/>
      <c r="CJ559" s="381"/>
      <c r="CK559" s="385"/>
      <c r="CL559" s="406"/>
    </row>
    <row r="560" spans="1:90" ht="12.75" customHeight="1">
      <c r="A560" s="7"/>
      <c r="B560" s="7"/>
      <c r="C560" s="7"/>
      <c r="D560" s="16"/>
      <c r="E560" s="386"/>
      <c r="F560" s="382"/>
      <c r="G560" s="381"/>
      <c r="H560" s="381"/>
      <c r="I560" s="381"/>
      <c r="J560" s="382"/>
      <c r="K560" s="381"/>
      <c r="L560" s="381"/>
      <c r="M560" s="382"/>
      <c r="N560" s="382"/>
      <c r="O560" s="381"/>
      <c r="P560" s="381"/>
      <c r="Q560" s="381"/>
      <c r="R560" s="382"/>
      <c r="S560" s="381"/>
      <c r="T560" s="381"/>
      <c r="U560" s="405"/>
      <c r="V560" s="385"/>
      <c r="W560" s="381"/>
      <c r="X560" s="381"/>
      <c r="Y560" s="381"/>
      <c r="Z560" s="381"/>
      <c r="AA560" s="382"/>
      <c r="AB560" s="381"/>
      <c r="AC560" s="381"/>
      <c r="AD560" s="382"/>
      <c r="AE560" s="382"/>
      <c r="AF560" s="381"/>
      <c r="AG560" s="381"/>
      <c r="AH560" s="381"/>
      <c r="AI560" s="382"/>
      <c r="AJ560" s="381"/>
      <c r="AK560" s="385"/>
      <c r="AL560" s="381"/>
      <c r="AM560" s="381"/>
      <c r="AN560" s="381"/>
      <c r="AO560" s="381"/>
      <c r="AP560" s="381"/>
      <c r="AQ560" s="381"/>
      <c r="AR560" s="384"/>
      <c r="AS560" s="384"/>
      <c r="AT560" s="381"/>
      <c r="AU560" s="381"/>
      <c r="AV560" s="381"/>
      <c r="AW560" s="381"/>
      <c r="AX560" s="381"/>
      <c r="AY560" s="381"/>
      <c r="AZ560" s="384"/>
      <c r="BA560" s="384"/>
      <c r="BB560" s="385"/>
      <c r="BC560" s="390"/>
      <c r="BD560" s="390"/>
      <c r="BE560" s="381"/>
      <c r="BF560" s="381"/>
      <c r="BG560" s="381"/>
      <c r="BH560" s="381"/>
      <c r="BI560" s="381"/>
      <c r="BJ560" s="384"/>
      <c r="BK560" s="381"/>
      <c r="BL560" s="381"/>
      <c r="BM560" s="384"/>
      <c r="BN560" s="381"/>
      <c r="BO560" s="381"/>
      <c r="BP560" s="381"/>
      <c r="BQ560" s="381"/>
      <c r="BR560" s="384"/>
      <c r="BS560" s="381"/>
      <c r="BT560" s="385"/>
      <c r="BU560" s="381"/>
      <c r="BV560" s="381"/>
      <c r="BW560" s="381"/>
      <c r="BX560" s="381"/>
      <c r="BY560" s="381"/>
      <c r="BZ560" s="381"/>
      <c r="CA560" s="381"/>
      <c r="CB560" s="384"/>
      <c r="CC560" s="381"/>
      <c r="CD560" s="381"/>
      <c r="CE560" s="381"/>
      <c r="CF560" s="381"/>
      <c r="CG560" s="384"/>
      <c r="CH560" s="381"/>
      <c r="CI560" s="381"/>
      <c r="CJ560" s="381"/>
      <c r="CK560" s="385"/>
      <c r="CL560" s="406"/>
    </row>
    <row r="561" spans="1:90" ht="12.75" customHeight="1">
      <c r="A561" s="7"/>
      <c r="B561" s="7"/>
      <c r="C561" s="7"/>
      <c r="D561" s="16"/>
      <c r="E561" s="386"/>
      <c r="F561" s="382"/>
      <c r="G561" s="381"/>
      <c r="H561" s="381"/>
      <c r="I561" s="381"/>
      <c r="J561" s="382"/>
      <c r="K561" s="381"/>
      <c r="L561" s="381"/>
      <c r="M561" s="382"/>
      <c r="N561" s="382"/>
      <c r="O561" s="381"/>
      <c r="P561" s="381"/>
      <c r="Q561" s="381"/>
      <c r="R561" s="382"/>
      <c r="S561" s="381"/>
      <c r="T561" s="381"/>
      <c r="U561" s="405"/>
      <c r="V561" s="385"/>
      <c r="W561" s="381"/>
      <c r="X561" s="381"/>
      <c r="Y561" s="381"/>
      <c r="Z561" s="381"/>
      <c r="AA561" s="382"/>
      <c r="AB561" s="381"/>
      <c r="AC561" s="381"/>
      <c r="AD561" s="382"/>
      <c r="AE561" s="382"/>
      <c r="AF561" s="381"/>
      <c r="AG561" s="381"/>
      <c r="AH561" s="381"/>
      <c r="AI561" s="382"/>
      <c r="AJ561" s="381"/>
      <c r="AK561" s="385"/>
      <c r="AL561" s="381"/>
      <c r="AM561" s="381"/>
      <c r="AN561" s="381"/>
      <c r="AO561" s="381"/>
      <c r="AP561" s="381"/>
      <c r="AQ561" s="381"/>
      <c r="AR561" s="384"/>
      <c r="AS561" s="384"/>
      <c r="AT561" s="381"/>
      <c r="AU561" s="381"/>
      <c r="AV561" s="381"/>
      <c r="AW561" s="381"/>
      <c r="AX561" s="381"/>
      <c r="AY561" s="381"/>
      <c r="AZ561" s="384"/>
      <c r="BA561" s="384"/>
      <c r="BB561" s="385"/>
      <c r="BC561" s="390"/>
      <c r="BD561" s="390"/>
      <c r="BE561" s="381"/>
      <c r="BF561" s="381"/>
      <c r="BG561" s="381"/>
      <c r="BH561" s="381"/>
      <c r="BI561" s="381"/>
      <c r="BJ561" s="384"/>
      <c r="BK561" s="381"/>
      <c r="BL561" s="381"/>
      <c r="BM561" s="384"/>
      <c r="BN561" s="381"/>
      <c r="BO561" s="381"/>
      <c r="BP561" s="381"/>
      <c r="BQ561" s="381"/>
      <c r="BR561" s="384"/>
      <c r="BS561" s="381"/>
      <c r="BT561" s="385"/>
      <c r="BU561" s="381"/>
      <c r="BV561" s="381"/>
      <c r="BW561" s="381"/>
      <c r="BX561" s="381"/>
      <c r="BY561" s="381"/>
      <c r="BZ561" s="381"/>
      <c r="CA561" s="381"/>
      <c r="CB561" s="384"/>
      <c r="CC561" s="381"/>
      <c r="CD561" s="381"/>
      <c r="CE561" s="381"/>
      <c r="CF561" s="381"/>
      <c r="CG561" s="384"/>
      <c r="CH561" s="381"/>
      <c r="CI561" s="381"/>
      <c r="CJ561" s="381"/>
      <c r="CK561" s="385"/>
      <c r="CL561" s="406"/>
    </row>
    <row r="562" spans="1:90" ht="12.75" customHeight="1">
      <c r="A562" s="7"/>
      <c r="B562" s="7"/>
      <c r="C562" s="7"/>
      <c r="D562" s="16"/>
      <c r="E562" s="386"/>
      <c r="F562" s="382"/>
      <c r="G562" s="381"/>
      <c r="H562" s="381"/>
      <c r="I562" s="381"/>
      <c r="J562" s="382"/>
      <c r="K562" s="381"/>
      <c r="L562" s="381"/>
      <c r="M562" s="382"/>
      <c r="N562" s="382"/>
      <c r="O562" s="381"/>
      <c r="P562" s="381"/>
      <c r="Q562" s="381"/>
      <c r="R562" s="382"/>
      <c r="S562" s="381"/>
      <c r="T562" s="381"/>
      <c r="U562" s="405"/>
      <c r="V562" s="385"/>
      <c r="W562" s="381"/>
      <c r="X562" s="381"/>
      <c r="Y562" s="381"/>
      <c r="Z562" s="381"/>
      <c r="AA562" s="382"/>
      <c r="AB562" s="381"/>
      <c r="AC562" s="381"/>
      <c r="AD562" s="382"/>
      <c r="AE562" s="382"/>
      <c r="AF562" s="381"/>
      <c r="AG562" s="381"/>
      <c r="AH562" s="381"/>
      <c r="AI562" s="382"/>
      <c r="AJ562" s="381"/>
      <c r="AK562" s="385"/>
      <c r="AL562" s="381"/>
      <c r="AM562" s="381"/>
      <c r="AN562" s="381"/>
      <c r="AO562" s="381"/>
      <c r="AP562" s="381"/>
      <c r="AQ562" s="381"/>
      <c r="AR562" s="384"/>
      <c r="AS562" s="384"/>
      <c r="AT562" s="381"/>
      <c r="AU562" s="381"/>
      <c r="AV562" s="381"/>
      <c r="AW562" s="381"/>
      <c r="AX562" s="381"/>
      <c r="AY562" s="381"/>
      <c r="AZ562" s="384"/>
      <c r="BA562" s="384"/>
      <c r="BB562" s="385"/>
      <c r="BC562" s="390"/>
      <c r="BD562" s="390"/>
      <c r="BE562" s="381"/>
      <c r="BF562" s="381"/>
      <c r="BG562" s="381"/>
      <c r="BH562" s="381"/>
      <c r="BI562" s="381"/>
      <c r="BJ562" s="384"/>
      <c r="BK562" s="381"/>
      <c r="BL562" s="381"/>
      <c r="BM562" s="384"/>
      <c r="BN562" s="381"/>
      <c r="BO562" s="381"/>
      <c r="BP562" s="381"/>
      <c r="BQ562" s="381"/>
      <c r="BR562" s="384"/>
      <c r="BS562" s="381"/>
      <c r="BT562" s="385"/>
      <c r="BU562" s="381"/>
      <c r="BV562" s="381"/>
      <c r="BW562" s="381"/>
      <c r="BX562" s="381"/>
      <c r="BY562" s="381"/>
      <c r="BZ562" s="381"/>
      <c r="CA562" s="381"/>
      <c r="CB562" s="384"/>
      <c r="CC562" s="381"/>
      <c r="CD562" s="381"/>
      <c r="CE562" s="381"/>
      <c r="CF562" s="381"/>
      <c r="CG562" s="384"/>
      <c r="CH562" s="381"/>
      <c r="CI562" s="381"/>
      <c r="CJ562" s="381"/>
      <c r="CK562" s="385"/>
      <c r="CL562" s="406"/>
    </row>
    <row r="563" spans="1:90" ht="12.75" customHeight="1">
      <c r="A563" s="7"/>
      <c r="B563" s="7"/>
      <c r="C563" s="7"/>
      <c r="D563" s="16"/>
      <c r="E563" s="386"/>
      <c r="F563" s="382"/>
      <c r="G563" s="381"/>
      <c r="H563" s="381"/>
      <c r="I563" s="381"/>
      <c r="J563" s="382"/>
      <c r="K563" s="381"/>
      <c r="L563" s="381"/>
      <c r="M563" s="382"/>
      <c r="N563" s="382"/>
      <c r="O563" s="381"/>
      <c r="P563" s="381"/>
      <c r="Q563" s="381"/>
      <c r="R563" s="382"/>
      <c r="S563" s="381"/>
      <c r="T563" s="381"/>
      <c r="U563" s="405"/>
      <c r="V563" s="385"/>
      <c r="W563" s="381"/>
      <c r="X563" s="381"/>
      <c r="Y563" s="381"/>
      <c r="Z563" s="381"/>
      <c r="AA563" s="382"/>
      <c r="AB563" s="381"/>
      <c r="AC563" s="381"/>
      <c r="AD563" s="382"/>
      <c r="AE563" s="382"/>
      <c r="AF563" s="381"/>
      <c r="AG563" s="381"/>
      <c r="AH563" s="381"/>
      <c r="AI563" s="382"/>
      <c r="AJ563" s="381"/>
      <c r="AK563" s="385"/>
      <c r="AL563" s="381"/>
      <c r="AM563" s="381"/>
      <c r="AN563" s="381"/>
      <c r="AO563" s="381"/>
      <c r="AP563" s="381"/>
      <c r="AQ563" s="381"/>
      <c r="AR563" s="384"/>
      <c r="AS563" s="384"/>
      <c r="AT563" s="381"/>
      <c r="AU563" s="381"/>
      <c r="AV563" s="381"/>
      <c r="AW563" s="381"/>
      <c r="AX563" s="381"/>
      <c r="AY563" s="381"/>
      <c r="AZ563" s="384"/>
      <c r="BA563" s="384"/>
      <c r="BB563" s="385"/>
      <c r="BC563" s="390"/>
      <c r="BD563" s="390"/>
      <c r="BE563" s="381"/>
      <c r="BF563" s="381"/>
      <c r="BG563" s="381"/>
      <c r="BH563" s="381"/>
      <c r="BI563" s="381"/>
      <c r="BJ563" s="384"/>
      <c r="BK563" s="381"/>
      <c r="BL563" s="381"/>
      <c r="BM563" s="384"/>
      <c r="BN563" s="381"/>
      <c r="BO563" s="381"/>
      <c r="BP563" s="381"/>
      <c r="BQ563" s="381"/>
      <c r="BR563" s="384"/>
      <c r="BS563" s="381"/>
      <c r="BT563" s="385"/>
      <c r="BU563" s="381"/>
      <c r="BV563" s="381"/>
      <c r="BW563" s="381"/>
      <c r="BX563" s="381"/>
      <c r="BY563" s="381"/>
      <c r="BZ563" s="381"/>
      <c r="CA563" s="381"/>
      <c r="CB563" s="384"/>
      <c r="CC563" s="381"/>
      <c r="CD563" s="381"/>
      <c r="CE563" s="381"/>
      <c r="CF563" s="381"/>
      <c r="CG563" s="384"/>
      <c r="CH563" s="381"/>
      <c r="CI563" s="381"/>
      <c r="CJ563" s="381"/>
      <c r="CK563" s="385"/>
      <c r="CL563" s="406"/>
    </row>
    <row r="564" spans="1:90" ht="12.75" customHeight="1">
      <c r="A564" s="7"/>
      <c r="B564" s="7"/>
      <c r="C564" s="7"/>
      <c r="D564" s="16"/>
      <c r="E564" s="386"/>
      <c r="F564" s="382"/>
      <c r="G564" s="381"/>
      <c r="H564" s="381"/>
      <c r="I564" s="381"/>
      <c r="J564" s="382"/>
      <c r="K564" s="381"/>
      <c r="L564" s="381"/>
      <c r="M564" s="382"/>
      <c r="N564" s="382"/>
      <c r="O564" s="381"/>
      <c r="P564" s="381"/>
      <c r="Q564" s="381"/>
      <c r="R564" s="382"/>
      <c r="S564" s="381"/>
      <c r="T564" s="381"/>
      <c r="U564" s="405"/>
      <c r="V564" s="385"/>
      <c r="W564" s="381"/>
      <c r="X564" s="381"/>
      <c r="Y564" s="381"/>
      <c r="Z564" s="381"/>
      <c r="AA564" s="382"/>
      <c r="AB564" s="381"/>
      <c r="AC564" s="381"/>
      <c r="AD564" s="382"/>
      <c r="AE564" s="382"/>
      <c r="AF564" s="381"/>
      <c r="AG564" s="381"/>
      <c r="AH564" s="381"/>
      <c r="AI564" s="382"/>
      <c r="AJ564" s="381"/>
      <c r="AK564" s="385"/>
      <c r="AL564" s="381"/>
      <c r="AM564" s="381"/>
      <c r="AN564" s="381"/>
      <c r="AO564" s="381"/>
      <c r="AP564" s="381"/>
      <c r="AQ564" s="381"/>
      <c r="AR564" s="384"/>
      <c r="AS564" s="384"/>
      <c r="AT564" s="381"/>
      <c r="AU564" s="381"/>
      <c r="AV564" s="381"/>
      <c r="AW564" s="381"/>
      <c r="AX564" s="381"/>
      <c r="AY564" s="381"/>
      <c r="AZ564" s="384"/>
      <c r="BA564" s="384"/>
      <c r="BB564" s="385"/>
      <c r="BC564" s="390"/>
      <c r="BD564" s="390"/>
      <c r="BE564" s="381"/>
      <c r="BF564" s="381"/>
      <c r="BG564" s="381"/>
      <c r="BH564" s="381"/>
      <c r="BI564" s="381"/>
      <c r="BJ564" s="384"/>
      <c r="BK564" s="381"/>
      <c r="BL564" s="381"/>
      <c r="BM564" s="384"/>
      <c r="BN564" s="381"/>
      <c r="BO564" s="381"/>
      <c r="BP564" s="381"/>
      <c r="BQ564" s="381"/>
      <c r="BR564" s="384"/>
      <c r="BS564" s="381"/>
      <c r="BT564" s="385"/>
      <c r="BU564" s="381"/>
      <c r="BV564" s="381"/>
      <c r="BW564" s="381"/>
      <c r="BX564" s="381"/>
      <c r="BY564" s="381"/>
      <c r="BZ564" s="381"/>
      <c r="CA564" s="381"/>
      <c r="CB564" s="384"/>
      <c r="CC564" s="381"/>
      <c r="CD564" s="381"/>
      <c r="CE564" s="381"/>
      <c r="CF564" s="381"/>
      <c r="CG564" s="384"/>
      <c r="CH564" s="381"/>
      <c r="CI564" s="381"/>
      <c r="CJ564" s="381"/>
      <c r="CK564" s="385"/>
      <c r="CL564" s="406"/>
    </row>
    <row r="565" spans="1:90" ht="12.75" customHeight="1">
      <c r="A565" s="7"/>
      <c r="B565" s="7"/>
      <c r="C565" s="7"/>
      <c r="D565" s="16"/>
      <c r="E565" s="386"/>
      <c r="F565" s="382"/>
      <c r="G565" s="381"/>
      <c r="H565" s="381"/>
      <c r="I565" s="381"/>
      <c r="J565" s="382"/>
      <c r="K565" s="381"/>
      <c r="L565" s="381"/>
      <c r="M565" s="382"/>
      <c r="N565" s="382"/>
      <c r="O565" s="381"/>
      <c r="P565" s="381"/>
      <c r="Q565" s="381"/>
      <c r="R565" s="382"/>
      <c r="S565" s="381"/>
      <c r="T565" s="381"/>
      <c r="U565" s="405"/>
      <c r="V565" s="385"/>
      <c r="W565" s="381"/>
      <c r="X565" s="381"/>
      <c r="Y565" s="381"/>
      <c r="Z565" s="381"/>
      <c r="AA565" s="382"/>
      <c r="AB565" s="381"/>
      <c r="AC565" s="381"/>
      <c r="AD565" s="382"/>
      <c r="AE565" s="382"/>
      <c r="AF565" s="381"/>
      <c r="AG565" s="381"/>
      <c r="AH565" s="381"/>
      <c r="AI565" s="382"/>
      <c r="AJ565" s="381"/>
      <c r="AK565" s="385"/>
      <c r="AL565" s="381"/>
      <c r="AM565" s="381"/>
      <c r="AN565" s="381"/>
      <c r="AO565" s="381"/>
      <c r="AP565" s="381"/>
      <c r="AQ565" s="381"/>
      <c r="AR565" s="384"/>
      <c r="AS565" s="384"/>
      <c r="AT565" s="381"/>
      <c r="AU565" s="381"/>
      <c r="AV565" s="381"/>
      <c r="AW565" s="381"/>
      <c r="AX565" s="381"/>
      <c r="AY565" s="381"/>
      <c r="AZ565" s="384"/>
      <c r="BA565" s="384"/>
      <c r="BB565" s="385"/>
      <c r="BC565" s="390"/>
      <c r="BD565" s="390"/>
      <c r="BE565" s="381"/>
      <c r="BF565" s="381"/>
      <c r="BG565" s="381"/>
      <c r="BH565" s="381"/>
      <c r="BI565" s="381"/>
      <c r="BJ565" s="384"/>
      <c r="BK565" s="381"/>
      <c r="BL565" s="381"/>
      <c r="BM565" s="384"/>
      <c r="BN565" s="381"/>
      <c r="BO565" s="381"/>
      <c r="BP565" s="381"/>
      <c r="BQ565" s="381"/>
      <c r="BR565" s="384"/>
      <c r="BS565" s="381"/>
      <c r="BT565" s="385"/>
      <c r="BU565" s="381"/>
      <c r="BV565" s="381"/>
      <c r="BW565" s="381"/>
      <c r="BX565" s="381"/>
      <c r="BY565" s="381"/>
      <c r="BZ565" s="381"/>
      <c r="CA565" s="381"/>
      <c r="CB565" s="384"/>
      <c r="CC565" s="381"/>
      <c r="CD565" s="381"/>
      <c r="CE565" s="381"/>
      <c r="CF565" s="381"/>
      <c r="CG565" s="384"/>
      <c r="CH565" s="381"/>
      <c r="CI565" s="381"/>
      <c r="CJ565" s="381"/>
      <c r="CK565" s="385"/>
      <c r="CL565" s="406"/>
    </row>
    <row r="566" spans="1:90" ht="12.75" customHeight="1">
      <c r="A566" s="7"/>
      <c r="B566" s="7"/>
      <c r="C566" s="7"/>
      <c r="D566" s="16"/>
      <c r="E566" s="386"/>
      <c r="F566" s="382"/>
      <c r="G566" s="381"/>
      <c r="H566" s="381"/>
      <c r="I566" s="381"/>
      <c r="J566" s="382"/>
      <c r="K566" s="381"/>
      <c r="L566" s="381"/>
      <c r="M566" s="382"/>
      <c r="N566" s="382"/>
      <c r="O566" s="381"/>
      <c r="P566" s="381"/>
      <c r="Q566" s="381"/>
      <c r="R566" s="382"/>
      <c r="S566" s="381"/>
      <c r="T566" s="381"/>
      <c r="U566" s="405"/>
      <c r="V566" s="385"/>
      <c r="W566" s="381"/>
      <c r="X566" s="381"/>
      <c r="Y566" s="381"/>
      <c r="Z566" s="381"/>
      <c r="AA566" s="382"/>
      <c r="AB566" s="381"/>
      <c r="AC566" s="381"/>
      <c r="AD566" s="382"/>
      <c r="AE566" s="382"/>
      <c r="AF566" s="381"/>
      <c r="AG566" s="381"/>
      <c r="AH566" s="381"/>
      <c r="AI566" s="382"/>
      <c r="AJ566" s="381"/>
      <c r="AK566" s="385"/>
      <c r="AL566" s="381"/>
      <c r="AM566" s="381"/>
      <c r="AN566" s="381"/>
      <c r="AO566" s="381"/>
      <c r="AP566" s="381"/>
      <c r="AQ566" s="381"/>
      <c r="AR566" s="384"/>
      <c r="AS566" s="384"/>
      <c r="AT566" s="381"/>
      <c r="AU566" s="381"/>
      <c r="AV566" s="381"/>
      <c r="AW566" s="381"/>
      <c r="AX566" s="381"/>
      <c r="AY566" s="381"/>
      <c r="AZ566" s="384"/>
      <c r="BA566" s="384"/>
      <c r="BB566" s="385"/>
      <c r="BC566" s="390"/>
      <c r="BD566" s="390"/>
      <c r="BE566" s="381"/>
      <c r="BF566" s="381"/>
      <c r="BG566" s="381"/>
      <c r="BH566" s="381"/>
      <c r="BI566" s="381"/>
      <c r="BJ566" s="384"/>
      <c r="BK566" s="381"/>
      <c r="BL566" s="381"/>
      <c r="BM566" s="384"/>
      <c r="BN566" s="381"/>
      <c r="BO566" s="381"/>
      <c r="BP566" s="381"/>
      <c r="BQ566" s="381"/>
      <c r="BR566" s="384"/>
      <c r="BS566" s="381"/>
      <c r="BT566" s="385"/>
      <c r="BU566" s="381"/>
      <c r="BV566" s="381"/>
      <c r="BW566" s="381"/>
      <c r="BX566" s="381"/>
      <c r="BY566" s="381"/>
      <c r="BZ566" s="381"/>
      <c r="CA566" s="381"/>
      <c r="CB566" s="384"/>
      <c r="CC566" s="381"/>
      <c r="CD566" s="381"/>
      <c r="CE566" s="381"/>
      <c r="CF566" s="381"/>
      <c r="CG566" s="384"/>
      <c r="CH566" s="381"/>
      <c r="CI566" s="381"/>
      <c r="CJ566" s="381"/>
      <c r="CK566" s="385"/>
      <c r="CL566" s="406"/>
    </row>
    <row r="567" spans="1:90" ht="12.75" customHeight="1">
      <c r="A567" s="7"/>
      <c r="B567" s="7"/>
      <c r="C567" s="7"/>
      <c r="D567" s="16"/>
      <c r="E567" s="386"/>
      <c r="F567" s="382"/>
      <c r="G567" s="381"/>
      <c r="H567" s="381"/>
      <c r="I567" s="381"/>
      <c r="J567" s="382"/>
      <c r="K567" s="381"/>
      <c r="L567" s="381"/>
      <c r="M567" s="382"/>
      <c r="N567" s="382"/>
      <c r="O567" s="381"/>
      <c r="P567" s="381"/>
      <c r="Q567" s="381"/>
      <c r="R567" s="382"/>
      <c r="S567" s="381"/>
      <c r="T567" s="381"/>
      <c r="U567" s="405"/>
      <c r="V567" s="385"/>
      <c r="W567" s="381"/>
      <c r="X567" s="381"/>
      <c r="Y567" s="381"/>
      <c r="Z567" s="381"/>
      <c r="AA567" s="382"/>
      <c r="AB567" s="381"/>
      <c r="AC567" s="381"/>
      <c r="AD567" s="382"/>
      <c r="AE567" s="382"/>
      <c r="AF567" s="381"/>
      <c r="AG567" s="381"/>
      <c r="AH567" s="381"/>
      <c r="AI567" s="382"/>
      <c r="AJ567" s="381"/>
      <c r="AK567" s="385"/>
      <c r="AL567" s="381"/>
      <c r="AM567" s="381"/>
      <c r="AN567" s="381"/>
      <c r="AO567" s="381"/>
      <c r="AP567" s="381"/>
      <c r="AQ567" s="381"/>
      <c r="AR567" s="384"/>
      <c r="AS567" s="384"/>
      <c r="AT567" s="381"/>
      <c r="AU567" s="381"/>
      <c r="AV567" s="381"/>
      <c r="AW567" s="381"/>
      <c r="AX567" s="381"/>
      <c r="AY567" s="381"/>
      <c r="AZ567" s="384"/>
      <c r="BA567" s="384"/>
      <c r="BB567" s="385"/>
      <c r="BC567" s="390"/>
      <c r="BD567" s="390"/>
      <c r="BE567" s="381"/>
      <c r="BF567" s="381"/>
      <c r="BG567" s="381"/>
      <c r="BH567" s="381"/>
      <c r="BI567" s="381"/>
      <c r="BJ567" s="384"/>
      <c r="BK567" s="381"/>
      <c r="BL567" s="381"/>
      <c r="BM567" s="384"/>
      <c r="BN567" s="381"/>
      <c r="BO567" s="381"/>
      <c r="BP567" s="381"/>
      <c r="BQ567" s="381"/>
      <c r="BR567" s="384"/>
      <c r="BS567" s="381"/>
      <c r="BT567" s="385"/>
      <c r="BU567" s="381"/>
      <c r="BV567" s="381"/>
      <c r="BW567" s="381"/>
      <c r="BX567" s="381"/>
      <c r="BY567" s="381"/>
      <c r="BZ567" s="381"/>
      <c r="CA567" s="381"/>
      <c r="CB567" s="384"/>
      <c r="CC567" s="381"/>
      <c r="CD567" s="381"/>
      <c r="CE567" s="381"/>
      <c r="CF567" s="381"/>
      <c r="CG567" s="384"/>
      <c r="CH567" s="381"/>
      <c r="CI567" s="381"/>
      <c r="CJ567" s="381"/>
      <c r="CK567" s="385"/>
      <c r="CL567" s="406"/>
    </row>
    <row r="568" spans="1:90" ht="12.75" customHeight="1">
      <c r="A568" s="7"/>
      <c r="B568" s="7"/>
      <c r="C568" s="7"/>
      <c r="D568" s="16"/>
      <c r="E568" s="386"/>
      <c r="F568" s="382"/>
      <c r="G568" s="381"/>
      <c r="H568" s="381"/>
      <c r="I568" s="381"/>
      <c r="J568" s="382"/>
      <c r="K568" s="381"/>
      <c r="L568" s="381"/>
      <c r="M568" s="382"/>
      <c r="N568" s="382"/>
      <c r="O568" s="381"/>
      <c r="P568" s="381"/>
      <c r="Q568" s="381"/>
      <c r="R568" s="382"/>
      <c r="S568" s="381"/>
      <c r="T568" s="381"/>
      <c r="U568" s="405"/>
      <c r="V568" s="385"/>
      <c r="W568" s="381"/>
      <c r="X568" s="381"/>
      <c r="Y568" s="381"/>
      <c r="Z568" s="381"/>
      <c r="AA568" s="382"/>
      <c r="AB568" s="381"/>
      <c r="AC568" s="381"/>
      <c r="AD568" s="382"/>
      <c r="AE568" s="382"/>
      <c r="AF568" s="381"/>
      <c r="AG568" s="381"/>
      <c r="AH568" s="381"/>
      <c r="AI568" s="382"/>
      <c r="AJ568" s="381"/>
      <c r="AK568" s="385"/>
      <c r="AL568" s="381"/>
      <c r="AM568" s="381"/>
      <c r="AN568" s="381"/>
      <c r="AO568" s="381"/>
      <c r="AP568" s="381"/>
      <c r="AQ568" s="381"/>
      <c r="AR568" s="384"/>
      <c r="AS568" s="384"/>
      <c r="AT568" s="381"/>
      <c r="AU568" s="381"/>
      <c r="AV568" s="381"/>
      <c r="AW568" s="381"/>
      <c r="AX568" s="381"/>
      <c r="AY568" s="381"/>
      <c r="AZ568" s="384"/>
      <c r="BA568" s="384"/>
      <c r="BB568" s="385"/>
      <c r="BC568" s="390"/>
      <c r="BD568" s="390"/>
      <c r="BE568" s="381"/>
      <c r="BF568" s="381"/>
      <c r="BG568" s="381"/>
      <c r="BH568" s="381"/>
      <c r="BI568" s="381"/>
      <c r="BJ568" s="384"/>
      <c r="BK568" s="381"/>
      <c r="BL568" s="381"/>
      <c r="BM568" s="384"/>
      <c r="BN568" s="381"/>
      <c r="BO568" s="381"/>
      <c r="BP568" s="381"/>
      <c r="BQ568" s="381"/>
      <c r="BR568" s="384"/>
      <c r="BS568" s="381"/>
      <c r="BT568" s="385"/>
      <c r="BU568" s="381"/>
      <c r="BV568" s="381"/>
      <c r="BW568" s="381"/>
      <c r="BX568" s="381"/>
      <c r="BY568" s="381"/>
      <c r="BZ568" s="381"/>
      <c r="CA568" s="381"/>
      <c r="CB568" s="384"/>
      <c r="CC568" s="381"/>
      <c r="CD568" s="381"/>
      <c r="CE568" s="381"/>
      <c r="CF568" s="381"/>
      <c r="CG568" s="384"/>
      <c r="CH568" s="381"/>
      <c r="CI568" s="381"/>
      <c r="CJ568" s="381"/>
      <c r="CK568" s="385"/>
      <c r="CL568" s="406"/>
    </row>
    <row r="569" spans="1:90" ht="12.75" customHeight="1">
      <c r="A569" s="7"/>
      <c r="B569" s="7"/>
      <c r="C569" s="7"/>
      <c r="D569" s="16"/>
      <c r="E569" s="386"/>
      <c r="F569" s="382"/>
      <c r="G569" s="381"/>
      <c r="H569" s="381"/>
      <c r="I569" s="381"/>
      <c r="J569" s="382"/>
      <c r="K569" s="381"/>
      <c r="L569" s="381"/>
      <c r="M569" s="382"/>
      <c r="N569" s="382"/>
      <c r="O569" s="381"/>
      <c r="P569" s="381"/>
      <c r="Q569" s="381"/>
      <c r="R569" s="382"/>
      <c r="S569" s="381"/>
      <c r="T569" s="381"/>
      <c r="U569" s="405"/>
      <c r="V569" s="385"/>
      <c r="W569" s="381"/>
      <c r="X569" s="381"/>
      <c r="Y569" s="381"/>
      <c r="Z569" s="381"/>
      <c r="AA569" s="382"/>
      <c r="AB569" s="381"/>
      <c r="AC569" s="381"/>
      <c r="AD569" s="382"/>
      <c r="AE569" s="382"/>
      <c r="AF569" s="381"/>
      <c r="AG569" s="381"/>
      <c r="AH569" s="381"/>
      <c r="AI569" s="382"/>
      <c r="AJ569" s="381"/>
      <c r="AK569" s="385"/>
      <c r="AL569" s="381"/>
      <c r="AM569" s="381"/>
      <c r="AN569" s="381"/>
      <c r="AO569" s="381"/>
      <c r="AP569" s="381"/>
      <c r="AQ569" s="381"/>
      <c r="AR569" s="384"/>
      <c r="AS569" s="384"/>
      <c r="AT569" s="381"/>
      <c r="AU569" s="381"/>
      <c r="AV569" s="381"/>
      <c r="AW569" s="381"/>
      <c r="AX569" s="381"/>
      <c r="AY569" s="381"/>
      <c r="AZ569" s="384"/>
      <c r="BA569" s="384"/>
      <c r="BB569" s="385"/>
      <c r="BC569" s="390"/>
      <c r="BD569" s="390"/>
      <c r="BE569" s="381"/>
      <c r="BF569" s="381"/>
      <c r="BG569" s="381"/>
      <c r="BH569" s="381"/>
      <c r="BI569" s="381"/>
      <c r="BJ569" s="384"/>
      <c r="BK569" s="381"/>
      <c r="BL569" s="381"/>
      <c r="BM569" s="384"/>
      <c r="BN569" s="381"/>
      <c r="BO569" s="381"/>
      <c r="BP569" s="381"/>
      <c r="BQ569" s="381"/>
      <c r="BR569" s="384"/>
      <c r="BS569" s="381"/>
      <c r="BT569" s="385"/>
      <c r="BU569" s="381"/>
      <c r="BV569" s="381"/>
      <c r="BW569" s="381"/>
      <c r="BX569" s="381"/>
      <c r="BY569" s="381"/>
      <c r="BZ569" s="381"/>
      <c r="CA569" s="381"/>
      <c r="CB569" s="384"/>
      <c r="CC569" s="381"/>
      <c r="CD569" s="381"/>
      <c r="CE569" s="381"/>
      <c r="CF569" s="381"/>
      <c r="CG569" s="384"/>
      <c r="CH569" s="381"/>
      <c r="CI569" s="381"/>
      <c r="CJ569" s="381"/>
      <c r="CK569" s="385"/>
      <c r="CL569" s="406"/>
    </row>
    <row r="570" spans="1:90" ht="12.75" customHeight="1">
      <c r="A570" s="7"/>
      <c r="B570" s="7"/>
      <c r="C570" s="7"/>
      <c r="D570" s="16"/>
      <c r="E570" s="386"/>
      <c r="F570" s="382"/>
      <c r="G570" s="381"/>
      <c r="H570" s="381"/>
      <c r="I570" s="381"/>
      <c r="J570" s="382"/>
      <c r="K570" s="381"/>
      <c r="L570" s="381"/>
      <c r="M570" s="382"/>
      <c r="N570" s="382"/>
      <c r="O570" s="381"/>
      <c r="P570" s="381"/>
      <c r="Q570" s="381"/>
      <c r="R570" s="382"/>
      <c r="S570" s="381"/>
      <c r="T570" s="381"/>
      <c r="U570" s="405"/>
      <c r="V570" s="385"/>
      <c r="W570" s="381"/>
      <c r="X570" s="381"/>
      <c r="Y570" s="381"/>
      <c r="Z570" s="381"/>
      <c r="AA570" s="382"/>
      <c r="AB570" s="381"/>
      <c r="AC570" s="381"/>
      <c r="AD570" s="382"/>
      <c r="AE570" s="382"/>
      <c r="AF570" s="381"/>
      <c r="AG570" s="381"/>
      <c r="AH570" s="381"/>
      <c r="AI570" s="382"/>
      <c r="AJ570" s="381"/>
      <c r="AK570" s="385"/>
      <c r="AL570" s="381"/>
      <c r="AM570" s="381"/>
      <c r="AN570" s="381"/>
      <c r="AO570" s="381"/>
      <c r="AP570" s="381"/>
      <c r="AQ570" s="381"/>
      <c r="AR570" s="384"/>
      <c r="AS570" s="384"/>
      <c r="AT570" s="381"/>
      <c r="AU570" s="381"/>
      <c r="AV570" s="381"/>
      <c r="AW570" s="381"/>
      <c r="AX570" s="381"/>
      <c r="AY570" s="381"/>
      <c r="AZ570" s="384"/>
      <c r="BA570" s="384"/>
      <c r="BB570" s="385"/>
      <c r="BC570" s="390"/>
      <c r="BD570" s="390"/>
      <c r="BE570" s="381"/>
      <c r="BF570" s="381"/>
      <c r="BG570" s="381"/>
      <c r="BH570" s="381"/>
      <c r="BI570" s="381"/>
      <c r="BJ570" s="384"/>
      <c r="BK570" s="381"/>
      <c r="BL570" s="381"/>
      <c r="BM570" s="384"/>
      <c r="BN570" s="381"/>
      <c r="BO570" s="381"/>
      <c r="BP570" s="381"/>
      <c r="BQ570" s="381"/>
      <c r="BR570" s="384"/>
      <c r="BS570" s="381"/>
      <c r="BT570" s="385"/>
      <c r="BU570" s="381"/>
      <c r="BV570" s="381"/>
      <c r="BW570" s="381"/>
      <c r="BX570" s="381"/>
      <c r="BY570" s="381"/>
      <c r="BZ570" s="381"/>
      <c r="CA570" s="381"/>
      <c r="CB570" s="384"/>
      <c r="CC570" s="381"/>
      <c r="CD570" s="381"/>
      <c r="CE570" s="381"/>
      <c r="CF570" s="381"/>
      <c r="CG570" s="384"/>
      <c r="CH570" s="381"/>
      <c r="CI570" s="381"/>
      <c r="CJ570" s="381"/>
      <c r="CK570" s="385"/>
      <c r="CL570" s="406"/>
    </row>
    <row r="571" spans="1:90" ht="12.75" customHeight="1">
      <c r="A571" s="7"/>
      <c r="B571" s="7"/>
      <c r="C571" s="7"/>
      <c r="D571" s="16"/>
      <c r="E571" s="386"/>
      <c r="F571" s="382"/>
      <c r="G571" s="381"/>
      <c r="H571" s="381"/>
      <c r="I571" s="381"/>
      <c r="J571" s="382"/>
      <c r="K571" s="381"/>
      <c r="L571" s="381"/>
      <c r="M571" s="382"/>
      <c r="N571" s="382"/>
      <c r="O571" s="381"/>
      <c r="P571" s="381"/>
      <c r="Q571" s="381"/>
      <c r="R571" s="382"/>
      <c r="S571" s="381"/>
      <c r="T571" s="381"/>
      <c r="U571" s="405"/>
      <c r="V571" s="385"/>
      <c r="W571" s="381"/>
      <c r="X571" s="381"/>
      <c r="Y571" s="381"/>
      <c r="Z571" s="381"/>
      <c r="AA571" s="382"/>
      <c r="AB571" s="381"/>
      <c r="AC571" s="381"/>
      <c r="AD571" s="382"/>
      <c r="AE571" s="382"/>
      <c r="AF571" s="381"/>
      <c r="AG571" s="381"/>
      <c r="AH571" s="381"/>
      <c r="AI571" s="382"/>
      <c r="AJ571" s="381"/>
      <c r="AK571" s="385"/>
      <c r="AL571" s="381"/>
      <c r="AM571" s="381"/>
      <c r="AN571" s="381"/>
      <c r="AO571" s="381"/>
      <c r="AP571" s="381"/>
      <c r="AQ571" s="381"/>
      <c r="AR571" s="384"/>
      <c r="AS571" s="384"/>
      <c r="AT571" s="381"/>
      <c r="AU571" s="381"/>
      <c r="AV571" s="381"/>
      <c r="AW571" s="381"/>
      <c r="AX571" s="381"/>
      <c r="AY571" s="381"/>
      <c r="AZ571" s="384"/>
      <c r="BA571" s="384"/>
      <c r="BB571" s="385"/>
      <c r="BC571" s="390"/>
      <c r="BD571" s="390"/>
      <c r="BE571" s="381"/>
      <c r="BF571" s="381"/>
      <c r="BG571" s="381"/>
      <c r="BH571" s="381"/>
      <c r="BI571" s="381"/>
      <c r="BJ571" s="384"/>
      <c r="BK571" s="381"/>
      <c r="BL571" s="381"/>
      <c r="BM571" s="384"/>
      <c r="BN571" s="381"/>
      <c r="BO571" s="381"/>
      <c r="BP571" s="381"/>
      <c r="BQ571" s="381"/>
      <c r="BR571" s="384"/>
      <c r="BS571" s="381"/>
      <c r="BT571" s="385"/>
      <c r="BU571" s="381"/>
      <c r="BV571" s="381"/>
      <c r="BW571" s="381"/>
      <c r="BX571" s="381"/>
      <c r="BY571" s="381"/>
      <c r="BZ571" s="381"/>
      <c r="CA571" s="381"/>
      <c r="CB571" s="384"/>
      <c r="CC571" s="381"/>
      <c r="CD571" s="381"/>
      <c r="CE571" s="381"/>
      <c r="CF571" s="381"/>
      <c r="CG571" s="384"/>
      <c r="CH571" s="381"/>
      <c r="CI571" s="381"/>
      <c r="CJ571" s="381"/>
      <c r="CK571" s="385"/>
      <c r="CL571" s="406"/>
    </row>
    <row r="572" spans="1:90" ht="12.75" customHeight="1">
      <c r="A572" s="7"/>
      <c r="B572" s="7"/>
      <c r="C572" s="7"/>
      <c r="D572" s="16"/>
      <c r="E572" s="386"/>
      <c r="F572" s="382"/>
      <c r="G572" s="381"/>
      <c r="H572" s="381"/>
      <c r="I572" s="381"/>
      <c r="J572" s="382"/>
      <c r="K572" s="381"/>
      <c r="L572" s="381"/>
      <c r="M572" s="382"/>
      <c r="N572" s="382"/>
      <c r="O572" s="381"/>
      <c r="P572" s="381"/>
      <c r="Q572" s="381"/>
      <c r="R572" s="382"/>
      <c r="S572" s="381"/>
      <c r="T572" s="381"/>
      <c r="U572" s="405"/>
      <c r="V572" s="385"/>
      <c r="W572" s="381"/>
      <c r="X572" s="381"/>
      <c r="Y572" s="381"/>
      <c r="Z572" s="381"/>
      <c r="AA572" s="382"/>
      <c r="AB572" s="381"/>
      <c r="AC572" s="381"/>
      <c r="AD572" s="382"/>
      <c r="AE572" s="382"/>
      <c r="AF572" s="381"/>
      <c r="AG572" s="381"/>
      <c r="AH572" s="381"/>
      <c r="AI572" s="382"/>
      <c r="AJ572" s="381"/>
      <c r="AK572" s="385"/>
      <c r="AL572" s="381"/>
      <c r="AM572" s="381"/>
      <c r="AN572" s="381"/>
      <c r="AO572" s="381"/>
      <c r="AP572" s="381"/>
      <c r="AQ572" s="381"/>
      <c r="AR572" s="384"/>
      <c r="AS572" s="384"/>
      <c r="AT572" s="381"/>
      <c r="AU572" s="381"/>
      <c r="AV572" s="381"/>
      <c r="AW572" s="381"/>
      <c r="AX572" s="381"/>
      <c r="AY572" s="381"/>
      <c r="AZ572" s="384"/>
      <c r="BA572" s="384"/>
      <c r="BB572" s="385"/>
      <c r="BC572" s="390"/>
      <c r="BD572" s="390"/>
      <c r="BE572" s="381"/>
      <c r="BF572" s="381"/>
      <c r="BG572" s="381"/>
      <c r="BH572" s="381"/>
      <c r="BI572" s="381"/>
      <c r="BJ572" s="384"/>
      <c r="BK572" s="381"/>
      <c r="BL572" s="381"/>
      <c r="BM572" s="384"/>
      <c r="BN572" s="381"/>
      <c r="BO572" s="381"/>
      <c r="BP572" s="381"/>
      <c r="BQ572" s="381"/>
      <c r="BR572" s="384"/>
      <c r="BS572" s="381"/>
      <c r="BT572" s="385"/>
      <c r="BU572" s="381"/>
      <c r="BV572" s="381"/>
      <c r="BW572" s="381"/>
      <c r="BX572" s="381"/>
      <c r="BY572" s="381"/>
      <c r="BZ572" s="381"/>
      <c r="CA572" s="381"/>
      <c r="CB572" s="384"/>
      <c r="CC572" s="381"/>
      <c r="CD572" s="381"/>
      <c r="CE572" s="381"/>
      <c r="CF572" s="381"/>
      <c r="CG572" s="384"/>
      <c r="CH572" s="381"/>
      <c r="CI572" s="381"/>
      <c r="CJ572" s="381"/>
      <c r="CK572" s="385"/>
      <c r="CL572" s="406"/>
    </row>
    <row r="573" spans="1:90" ht="12.75" customHeight="1">
      <c r="A573" s="7"/>
      <c r="B573" s="7"/>
      <c r="C573" s="7"/>
      <c r="D573" s="16"/>
      <c r="E573" s="386"/>
      <c r="F573" s="382"/>
      <c r="G573" s="381"/>
      <c r="H573" s="381"/>
      <c r="I573" s="381"/>
      <c r="J573" s="382"/>
      <c r="K573" s="381"/>
      <c r="L573" s="381"/>
      <c r="M573" s="382"/>
      <c r="N573" s="382"/>
      <c r="O573" s="381"/>
      <c r="P573" s="381"/>
      <c r="Q573" s="381"/>
      <c r="R573" s="382"/>
      <c r="S573" s="381"/>
      <c r="T573" s="381"/>
      <c r="U573" s="405"/>
      <c r="V573" s="385"/>
      <c r="W573" s="381"/>
      <c r="X573" s="381"/>
      <c r="Y573" s="381"/>
      <c r="Z573" s="381"/>
      <c r="AA573" s="382"/>
      <c r="AB573" s="381"/>
      <c r="AC573" s="381"/>
      <c r="AD573" s="382"/>
      <c r="AE573" s="382"/>
      <c r="AF573" s="381"/>
      <c r="AG573" s="381"/>
      <c r="AH573" s="381"/>
      <c r="AI573" s="382"/>
      <c r="AJ573" s="381"/>
      <c r="AK573" s="385"/>
      <c r="AL573" s="381"/>
      <c r="AM573" s="381"/>
      <c r="AN573" s="381"/>
      <c r="AO573" s="381"/>
      <c r="AP573" s="381"/>
      <c r="AQ573" s="381"/>
      <c r="AR573" s="384"/>
      <c r="AS573" s="384"/>
      <c r="AT573" s="381"/>
      <c r="AU573" s="381"/>
      <c r="AV573" s="381"/>
      <c r="AW573" s="381"/>
      <c r="AX573" s="381"/>
      <c r="AY573" s="381"/>
      <c r="AZ573" s="384"/>
      <c r="BA573" s="384"/>
      <c r="BB573" s="385"/>
      <c r="BC573" s="390"/>
      <c r="BD573" s="390"/>
      <c r="BE573" s="381"/>
      <c r="BF573" s="381"/>
      <c r="BG573" s="381"/>
      <c r="BH573" s="381"/>
      <c r="BI573" s="381"/>
      <c r="BJ573" s="384"/>
      <c r="BK573" s="381"/>
      <c r="BL573" s="381"/>
      <c r="BM573" s="384"/>
      <c r="BN573" s="381"/>
      <c r="BO573" s="381"/>
      <c r="BP573" s="381"/>
      <c r="BQ573" s="381"/>
      <c r="BR573" s="384"/>
      <c r="BS573" s="381"/>
      <c r="BT573" s="385"/>
      <c r="BU573" s="381"/>
      <c r="BV573" s="381"/>
      <c r="BW573" s="381"/>
      <c r="BX573" s="381"/>
      <c r="BY573" s="381"/>
      <c r="BZ573" s="381"/>
      <c r="CA573" s="381"/>
      <c r="CB573" s="384"/>
      <c r="CC573" s="381"/>
      <c r="CD573" s="381"/>
      <c r="CE573" s="381"/>
      <c r="CF573" s="381"/>
      <c r="CG573" s="384"/>
      <c r="CH573" s="381"/>
      <c r="CI573" s="381"/>
      <c r="CJ573" s="381"/>
      <c r="CK573" s="385"/>
      <c r="CL573" s="406"/>
    </row>
    <row r="574" spans="1:90" ht="12.75" customHeight="1">
      <c r="A574" s="7"/>
      <c r="B574" s="7"/>
      <c r="C574" s="7"/>
      <c r="D574" s="16"/>
      <c r="E574" s="386"/>
      <c r="F574" s="382"/>
      <c r="G574" s="381"/>
      <c r="H574" s="381"/>
      <c r="I574" s="381"/>
      <c r="J574" s="382"/>
      <c r="K574" s="381"/>
      <c r="L574" s="381"/>
      <c r="M574" s="382"/>
      <c r="N574" s="382"/>
      <c r="O574" s="381"/>
      <c r="P574" s="381"/>
      <c r="Q574" s="381"/>
      <c r="R574" s="382"/>
      <c r="S574" s="381"/>
      <c r="T574" s="381"/>
      <c r="U574" s="405"/>
      <c r="V574" s="385"/>
      <c r="W574" s="381"/>
      <c r="X574" s="381"/>
      <c r="Y574" s="381"/>
      <c r="Z574" s="381"/>
      <c r="AA574" s="382"/>
      <c r="AB574" s="381"/>
      <c r="AC574" s="381"/>
      <c r="AD574" s="382"/>
      <c r="AE574" s="382"/>
      <c r="AF574" s="381"/>
      <c r="AG574" s="381"/>
      <c r="AH574" s="381"/>
      <c r="AI574" s="382"/>
      <c r="AJ574" s="381"/>
      <c r="AK574" s="385"/>
      <c r="AL574" s="381"/>
      <c r="AM574" s="381"/>
      <c r="AN574" s="381"/>
      <c r="AO574" s="381"/>
      <c r="AP574" s="381"/>
      <c r="AQ574" s="381"/>
      <c r="AR574" s="384"/>
      <c r="AS574" s="384"/>
      <c r="AT574" s="381"/>
      <c r="AU574" s="381"/>
      <c r="AV574" s="381"/>
      <c r="AW574" s="381"/>
      <c r="AX574" s="381"/>
      <c r="AY574" s="381"/>
      <c r="AZ574" s="384"/>
      <c r="BA574" s="384"/>
      <c r="BB574" s="385"/>
      <c r="BC574" s="390"/>
      <c r="BD574" s="390"/>
      <c r="BE574" s="381"/>
      <c r="BF574" s="381"/>
      <c r="BG574" s="381"/>
      <c r="BH574" s="381"/>
      <c r="BI574" s="381"/>
      <c r="BJ574" s="384"/>
      <c r="BK574" s="381"/>
      <c r="BL574" s="381"/>
      <c r="BM574" s="384"/>
      <c r="BN574" s="381"/>
      <c r="BO574" s="381"/>
      <c r="BP574" s="381"/>
      <c r="BQ574" s="381"/>
      <c r="BR574" s="384"/>
      <c r="BS574" s="381"/>
      <c r="BT574" s="385"/>
      <c r="BU574" s="381"/>
      <c r="BV574" s="381"/>
      <c r="BW574" s="381"/>
      <c r="BX574" s="381"/>
      <c r="BY574" s="381"/>
      <c r="BZ574" s="381"/>
      <c r="CA574" s="381"/>
      <c r="CB574" s="384"/>
      <c r="CC574" s="381"/>
      <c r="CD574" s="381"/>
      <c r="CE574" s="381"/>
      <c r="CF574" s="381"/>
      <c r="CG574" s="384"/>
      <c r="CH574" s="381"/>
      <c r="CI574" s="381"/>
      <c r="CJ574" s="381"/>
      <c r="CK574" s="385"/>
      <c r="CL574" s="406"/>
    </row>
    <row r="575" spans="1:90" ht="12.75" customHeight="1">
      <c r="A575" s="7"/>
      <c r="B575" s="7"/>
      <c r="C575" s="7"/>
      <c r="D575" s="16"/>
      <c r="E575" s="386"/>
      <c r="F575" s="382"/>
      <c r="G575" s="381"/>
      <c r="H575" s="381"/>
      <c r="I575" s="381"/>
      <c r="J575" s="382"/>
      <c r="K575" s="381"/>
      <c r="L575" s="381"/>
      <c r="M575" s="382"/>
      <c r="N575" s="382"/>
      <c r="O575" s="381"/>
      <c r="P575" s="381"/>
      <c r="Q575" s="381"/>
      <c r="R575" s="382"/>
      <c r="S575" s="381"/>
      <c r="T575" s="381"/>
      <c r="U575" s="405"/>
      <c r="V575" s="385"/>
      <c r="W575" s="381"/>
      <c r="X575" s="381"/>
      <c r="Y575" s="381"/>
      <c r="Z575" s="381"/>
      <c r="AA575" s="382"/>
      <c r="AB575" s="381"/>
      <c r="AC575" s="381"/>
      <c r="AD575" s="382"/>
      <c r="AE575" s="382"/>
      <c r="AF575" s="381"/>
      <c r="AG575" s="381"/>
      <c r="AH575" s="381"/>
      <c r="AI575" s="382"/>
      <c r="AJ575" s="381"/>
      <c r="AK575" s="385"/>
      <c r="AL575" s="381"/>
      <c r="AM575" s="381"/>
      <c r="AN575" s="381"/>
      <c r="AO575" s="381"/>
      <c r="AP575" s="381"/>
      <c r="AQ575" s="381"/>
      <c r="AR575" s="384"/>
      <c r="AS575" s="384"/>
      <c r="AT575" s="381"/>
      <c r="AU575" s="381"/>
      <c r="AV575" s="381"/>
      <c r="AW575" s="381"/>
      <c r="AX575" s="381"/>
      <c r="AY575" s="381"/>
      <c r="AZ575" s="384"/>
      <c r="BA575" s="384"/>
      <c r="BB575" s="385"/>
      <c r="BC575" s="390"/>
      <c r="BD575" s="390"/>
      <c r="BE575" s="381"/>
      <c r="BF575" s="381"/>
      <c r="BG575" s="381"/>
      <c r="BH575" s="381"/>
      <c r="BI575" s="381"/>
      <c r="BJ575" s="384"/>
      <c r="BK575" s="381"/>
      <c r="BL575" s="381"/>
      <c r="BM575" s="384"/>
      <c r="BN575" s="381"/>
      <c r="BO575" s="381"/>
      <c r="BP575" s="381"/>
      <c r="BQ575" s="381"/>
      <c r="BR575" s="384"/>
      <c r="BS575" s="381"/>
      <c r="BT575" s="385"/>
      <c r="BU575" s="381"/>
      <c r="BV575" s="381"/>
      <c r="BW575" s="381"/>
      <c r="BX575" s="381"/>
      <c r="BY575" s="381"/>
      <c r="BZ575" s="381"/>
      <c r="CA575" s="381"/>
      <c r="CB575" s="384"/>
      <c r="CC575" s="381"/>
      <c r="CD575" s="381"/>
      <c r="CE575" s="381"/>
      <c r="CF575" s="381"/>
      <c r="CG575" s="384"/>
      <c r="CH575" s="381"/>
      <c r="CI575" s="381"/>
      <c r="CJ575" s="381"/>
      <c r="CK575" s="385"/>
      <c r="CL575" s="406"/>
    </row>
    <row r="576" spans="1:90" ht="12.75" customHeight="1">
      <c r="A576" s="7"/>
      <c r="B576" s="7"/>
      <c r="C576" s="7"/>
      <c r="D576" s="16"/>
      <c r="E576" s="386"/>
      <c r="F576" s="382"/>
      <c r="G576" s="381"/>
      <c r="H576" s="381"/>
      <c r="I576" s="381"/>
      <c r="J576" s="382"/>
      <c r="K576" s="381"/>
      <c r="L576" s="381"/>
      <c r="M576" s="382"/>
      <c r="N576" s="382"/>
      <c r="O576" s="381"/>
      <c r="P576" s="381"/>
      <c r="Q576" s="381"/>
      <c r="R576" s="382"/>
      <c r="S576" s="381"/>
      <c r="T576" s="381"/>
      <c r="U576" s="405"/>
      <c r="V576" s="385"/>
      <c r="W576" s="381"/>
      <c r="X576" s="381"/>
      <c r="Y576" s="381"/>
      <c r="Z576" s="381"/>
      <c r="AA576" s="382"/>
      <c r="AB576" s="381"/>
      <c r="AC576" s="381"/>
      <c r="AD576" s="382"/>
      <c r="AE576" s="382"/>
      <c r="AF576" s="381"/>
      <c r="AG576" s="381"/>
      <c r="AH576" s="381"/>
      <c r="AI576" s="382"/>
      <c r="AJ576" s="381"/>
      <c r="AK576" s="385"/>
      <c r="AL576" s="381"/>
      <c r="AM576" s="381"/>
      <c r="AN576" s="381"/>
      <c r="AO576" s="381"/>
      <c r="AP576" s="381"/>
      <c r="AQ576" s="381"/>
      <c r="AR576" s="384"/>
      <c r="AS576" s="384"/>
      <c r="AT576" s="381"/>
      <c r="AU576" s="381"/>
      <c r="AV576" s="381"/>
      <c r="AW576" s="381"/>
      <c r="AX576" s="381"/>
      <c r="AY576" s="381"/>
      <c r="AZ576" s="384"/>
      <c r="BA576" s="384"/>
      <c r="BB576" s="385"/>
      <c r="BC576" s="390"/>
      <c r="BD576" s="390"/>
      <c r="BE576" s="381"/>
      <c r="BF576" s="381"/>
      <c r="BG576" s="381"/>
      <c r="BH576" s="381"/>
      <c r="BI576" s="381"/>
      <c r="BJ576" s="384"/>
      <c r="BK576" s="381"/>
      <c r="BL576" s="381"/>
      <c r="BM576" s="384"/>
      <c r="BN576" s="381"/>
      <c r="BO576" s="381"/>
      <c r="BP576" s="381"/>
      <c r="BQ576" s="381"/>
      <c r="BR576" s="384"/>
      <c r="BS576" s="381"/>
      <c r="BT576" s="385"/>
      <c r="BU576" s="381"/>
      <c r="BV576" s="381"/>
      <c r="BW576" s="381"/>
      <c r="BX576" s="381"/>
      <c r="BY576" s="381"/>
      <c r="BZ576" s="381"/>
      <c r="CA576" s="381"/>
      <c r="CB576" s="384"/>
      <c r="CC576" s="381"/>
      <c r="CD576" s="381"/>
      <c r="CE576" s="381"/>
      <c r="CF576" s="381"/>
      <c r="CG576" s="384"/>
      <c r="CH576" s="381"/>
      <c r="CI576" s="381"/>
      <c r="CJ576" s="381"/>
      <c r="CK576" s="385"/>
      <c r="CL576" s="406"/>
    </row>
    <row r="577" spans="1:90" ht="12.75" customHeight="1">
      <c r="A577" s="7"/>
      <c r="B577" s="7"/>
      <c r="C577" s="7"/>
      <c r="D577" s="16"/>
      <c r="E577" s="386"/>
      <c r="F577" s="382"/>
      <c r="G577" s="381"/>
      <c r="H577" s="381"/>
      <c r="I577" s="381"/>
      <c r="J577" s="382"/>
      <c r="K577" s="381"/>
      <c r="L577" s="381"/>
      <c r="M577" s="382"/>
      <c r="N577" s="382"/>
      <c r="O577" s="381"/>
      <c r="P577" s="381"/>
      <c r="Q577" s="381"/>
      <c r="R577" s="382"/>
      <c r="S577" s="381"/>
      <c r="T577" s="381"/>
      <c r="U577" s="405"/>
      <c r="V577" s="385"/>
      <c r="W577" s="381"/>
      <c r="X577" s="381"/>
      <c r="Y577" s="381"/>
      <c r="Z577" s="381"/>
      <c r="AA577" s="382"/>
      <c r="AB577" s="381"/>
      <c r="AC577" s="381"/>
      <c r="AD577" s="382"/>
      <c r="AE577" s="382"/>
      <c r="AF577" s="381"/>
      <c r="AG577" s="381"/>
      <c r="AH577" s="381"/>
      <c r="AI577" s="382"/>
      <c r="AJ577" s="381"/>
      <c r="AK577" s="385"/>
      <c r="AL577" s="381"/>
      <c r="AM577" s="381"/>
      <c r="AN577" s="381"/>
      <c r="AO577" s="381"/>
      <c r="AP577" s="381"/>
      <c r="AQ577" s="381"/>
      <c r="AR577" s="384"/>
      <c r="AS577" s="384"/>
      <c r="AT577" s="381"/>
      <c r="AU577" s="381"/>
      <c r="AV577" s="381"/>
      <c r="AW577" s="381"/>
      <c r="AX577" s="381"/>
      <c r="AY577" s="381"/>
      <c r="AZ577" s="384"/>
      <c r="BA577" s="384"/>
      <c r="BB577" s="385"/>
      <c r="BC577" s="390"/>
      <c r="BD577" s="390"/>
      <c r="BE577" s="381"/>
      <c r="BF577" s="381"/>
      <c r="BG577" s="381"/>
      <c r="BH577" s="381"/>
      <c r="BI577" s="381"/>
      <c r="BJ577" s="384"/>
      <c r="BK577" s="381"/>
      <c r="BL577" s="381"/>
      <c r="BM577" s="384"/>
      <c r="BN577" s="381"/>
      <c r="BO577" s="381"/>
      <c r="BP577" s="381"/>
      <c r="BQ577" s="381"/>
      <c r="BR577" s="384"/>
      <c r="BS577" s="381"/>
      <c r="BT577" s="385"/>
      <c r="BU577" s="381"/>
      <c r="BV577" s="381"/>
      <c r="BW577" s="381"/>
      <c r="BX577" s="381"/>
      <c r="BY577" s="381"/>
      <c r="BZ577" s="381"/>
      <c r="CA577" s="381"/>
      <c r="CB577" s="384"/>
      <c r="CC577" s="381"/>
      <c r="CD577" s="381"/>
      <c r="CE577" s="381"/>
      <c r="CF577" s="381"/>
      <c r="CG577" s="384"/>
      <c r="CH577" s="381"/>
      <c r="CI577" s="381"/>
      <c r="CJ577" s="381"/>
      <c r="CK577" s="385"/>
      <c r="CL577" s="406"/>
    </row>
    <row r="578" spans="1:90" ht="12.75" customHeight="1">
      <c r="A578" s="7"/>
      <c r="B578" s="7"/>
      <c r="C578" s="7"/>
      <c r="D578" s="16"/>
      <c r="E578" s="386"/>
      <c r="F578" s="382"/>
      <c r="G578" s="381"/>
      <c r="H578" s="381"/>
      <c r="I578" s="381"/>
      <c r="J578" s="382"/>
      <c r="K578" s="381"/>
      <c r="L578" s="381"/>
      <c r="M578" s="382"/>
      <c r="N578" s="382"/>
      <c r="O578" s="381"/>
      <c r="P578" s="381"/>
      <c r="Q578" s="381"/>
      <c r="R578" s="382"/>
      <c r="S578" s="381"/>
      <c r="T578" s="381"/>
      <c r="U578" s="405"/>
      <c r="V578" s="385"/>
      <c r="W578" s="381"/>
      <c r="X578" s="381"/>
      <c r="Y578" s="381"/>
      <c r="Z578" s="381"/>
      <c r="AA578" s="382"/>
      <c r="AB578" s="381"/>
      <c r="AC578" s="381"/>
      <c r="AD578" s="382"/>
      <c r="AE578" s="382"/>
      <c r="AF578" s="381"/>
      <c r="AG578" s="381"/>
      <c r="AH578" s="381"/>
      <c r="AI578" s="382"/>
      <c r="AJ578" s="381"/>
      <c r="AK578" s="385"/>
      <c r="AL578" s="381"/>
      <c r="AM578" s="381"/>
      <c r="AN578" s="381"/>
      <c r="AO578" s="381"/>
      <c r="AP578" s="381"/>
      <c r="AQ578" s="381"/>
      <c r="AR578" s="384"/>
      <c r="AS578" s="384"/>
      <c r="AT578" s="381"/>
      <c r="AU578" s="381"/>
      <c r="AV578" s="381"/>
      <c r="AW578" s="381"/>
      <c r="AX578" s="381"/>
      <c r="AY578" s="381"/>
      <c r="AZ578" s="384"/>
      <c r="BA578" s="384"/>
      <c r="BB578" s="385"/>
      <c r="BC578" s="390"/>
      <c r="BD578" s="390"/>
      <c r="BE578" s="381"/>
      <c r="BF578" s="381"/>
      <c r="BG578" s="381"/>
      <c r="BH578" s="381"/>
      <c r="BI578" s="381"/>
      <c r="BJ578" s="384"/>
      <c r="BK578" s="381"/>
      <c r="BL578" s="381"/>
      <c r="BM578" s="384"/>
      <c r="BN578" s="381"/>
      <c r="BO578" s="381"/>
      <c r="BP578" s="381"/>
      <c r="BQ578" s="381"/>
      <c r="BR578" s="384"/>
      <c r="BS578" s="381"/>
      <c r="BT578" s="385"/>
      <c r="BU578" s="381"/>
      <c r="BV578" s="381"/>
      <c r="BW578" s="381"/>
      <c r="BX578" s="381"/>
      <c r="BY578" s="381"/>
      <c r="BZ578" s="381"/>
      <c r="CA578" s="381"/>
      <c r="CB578" s="384"/>
      <c r="CC578" s="381"/>
      <c r="CD578" s="381"/>
      <c r="CE578" s="381"/>
      <c r="CF578" s="381"/>
      <c r="CG578" s="384"/>
      <c r="CH578" s="381"/>
      <c r="CI578" s="381"/>
      <c r="CJ578" s="381"/>
      <c r="CK578" s="385"/>
      <c r="CL578" s="406"/>
    </row>
    <row r="579" spans="1:90" ht="12.75" customHeight="1">
      <c r="A579" s="7"/>
      <c r="B579" s="7"/>
      <c r="C579" s="7"/>
      <c r="D579" s="16"/>
      <c r="E579" s="386"/>
      <c r="F579" s="382"/>
      <c r="G579" s="381"/>
      <c r="H579" s="381"/>
      <c r="I579" s="381"/>
      <c r="J579" s="382"/>
      <c r="K579" s="381"/>
      <c r="L579" s="381"/>
      <c r="M579" s="382"/>
      <c r="N579" s="382"/>
      <c r="O579" s="381"/>
      <c r="P579" s="381"/>
      <c r="Q579" s="381"/>
      <c r="R579" s="382"/>
      <c r="S579" s="381"/>
      <c r="T579" s="381"/>
      <c r="U579" s="405"/>
      <c r="V579" s="385"/>
      <c r="W579" s="381"/>
      <c r="X579" s="381"/>
      <c r="Y579" s="381"/>
      <c r="Z579" s="381"/>
      <c r="AA579" s="382"/>
      <c r="AB579" s="381"/>
      <c r="AC579" s="381"/>
      <c r="AD579" s="382"/>
      <c r="AE579" s="382"/>
      <c r="AF579" s="381"/>
      <c r="AG579" s="381"/>
      <c r="AH579" s="381"/>
      <c r="AI579" s="382"/>
      <c r="AJ579" s="381"/>
      <c r="AK579" s="385"/>
      <c r="AL579" s="381"/>
      <c r="AM579" s="381"/>
      <c r="AN579" s="381"/>
      <c r="AO579" s="381"/>
      <c r="AP579" s="381"/>
      <c r="AQ579" s="381"/>
      <c r="AR579" s="384"/>
      <c r="AS579" s="384"/>
      <c r="AT579" s="381"/>
      <c r="AU579" s="381"/>
      <c r="AV579" s="381"/>
      <c r="AW579" s="381"/>
      <c r="AX579" s="381"/>
      <c r="AY579" s="381"/>
      <c r="AZ579" s="384"/>
      <c r="BA579" s="384"/>
      <c r="BB579" s="385"/>
      <c r="BC579" s="390"/>
      <c r="BD579" s="390"/>
      <c r="BE579" s="381"/>
      <c r="BF579" s="381"/>
      <c r="BG579" s="381"/>
      <c r="BH579" s="381"/>
      <c r="BI579" s="381"/>
      <c r="BJ579" s="384"/>
      <c r="BK579" s="381"/>
      <c r="BL579" s="381"/>
      <c r="BM579" s="384"/>
      <c r="BN579" s="381"/>
      <c r="BO579" s="381"/>
      <c r="BP579" s="381"/>
      <c r="BQ579" s="381"/>
      <c r="BR579" s="384"/>
      <c r="BS579" s="381"/>
      <c r="BT579" s="385"/>
      <c r="BU579" s="381"/>
      <c r="BV579" s="381"/>
      <c r="BW579" s="381"/>
      <c r="BX579" s="381"/>
      <c r="BY579" s="381"/>
      <c r="BZ579" s="381"/>
      <c r="CA579" s="381"/>
      <c r="CB579" s="384"/>
      <c r="CC579" s="381"/>
      <c r="CD579" s="381"/>
      <c r="CE579" s="381"/>
      <c r="CF579" s="381"/>
      <c r="CG579" s="384"/>
      <c r="CH579" s="381"/>
      <c r="CI579" s="381"/>
      <c r="CJ579" s="381"/>
      <c r="CK579" s="385"/>
      <c r="CL579" s="406"/>
    </row>
    <row r="580" spans="1:90" ht="12.75" customHeight="1">
      <c r="A580" s="7"/>
      <c r="B580" s="7"/>
      <c r="C580" s="7"/>
      <c r="D580" s="16"/>
      <c r="E580" s="386"/>
      <c r="F580" s="382"/>
      <c r="G580" s="381"/>
      <c r="H580" s="381"/>
      <c r="I580" s="381"/>
      <c r="J580" s="382"/>
      <c r="K580" s="381"/>
      <c r="L580" s="381"/>
      <c r="M580" s="382"/>
      <c r="N580" s="382"/>
      <c r="O580" s="381"/>
      <c r="P580" s="381"/>
      <c r="Q580" s="381"/>
      <c r="R580" s="382"/>
      <c r="S580" s="381"/>
      <c r="T580" s="381"/>
      <c r="U580" s="405"/>
      <c r="V580" s="385"/>
      <c r="W580" s="381"/>
      <c r="X580" s="381"/>
      <c r="Y580" s="381"/>
      <c r="Z580" s="381"/>
      <c r="AA580" s="382"/>
      <c r="AB580" s="381"/>
      <c r="AC580" s="381"/>
      <c r="AD580" s="382"/>
      <c r="AE580" s="382"/>
      <c r="AF580" s="381"/>
      <c r="AG580" s="381"/>
      <c r="AH580" s="381"/>
      <c r="AI580" s="382"/>
      <c r="AJ580" s="381"/>
      <c r="AK580" s="385"/>
      <c r="AL580" s="381"/>
      <c r="AM580" s="381"/>
      <c r="AN580" s="381"/>
      <c r="AO580" s="381"/>
      <c r="AP580" s="381"/>
      <c r="AQ580" s="381"/>
      <c r="AR580" s="384"/>
      <c r="AS580" s="384"/>
      <c r="AT580" s="381"/>
      <c r="AU580" s="381"/>
      <c r="AV580" s="381"/>
      <c r="AW580" s="381"/>
      <c r="AX580" s="381"/>
      <c r="AY580" s="381"/>
      <c r="AZ580" s="384"/>
      <c r="BA580" s="384"/>
      <c r="BB580" s="385"/>
      <c r="BC580" s="390"/>
      <c r="BD580" s="390"/>
      <c r="BE580" s="381"/>
      <c r="BF580" s="381"/>
      <c r="BG580" s="381"/>
      <c r="BH580" s="381"/>
      <c r="BI580" s="381"/>
      <c r="BJ580" s="384"/>
      <c r="BK580" s="381"/>
      <c r="BL580" s="381"/>
      <c r="BM580" s="384"/>
      <c r="BN580" s="381"/>
      <c r="BO580" s="381"/>
      <c r="BP580" s="381"/>
      <c r="BQ580" s="381"/>
      <c r="BR580" s="384"/>
      <c r="BS580" s="381"/>
      <c r="BT580" s="385"/>
      <c r="BU580" s="381"/>
      <c r="BV580" s="381"/>
      <c r="BW580" s="381"/>
      <c r="BX580" s="381"/>
      <c r="BY580" s="381"/>
      <c r="BZ580" s="381"/>
      <c r="CA580" s="381"/>
      <c r="CB580" s="384"/>
      <c r="CC580" s="381"/>
      <c r="CD580" s="381"/>
      <c r="CE580" s="381"/>
      <c r="CF580" s="381"/>
      <c r="CG580" s="384"/>
      <c r="CH580" s="381"/>
      <c r="CI580" s="381"/>
      <c r="CJ580" s="381"/>
      <c r="CK580" s="385"/>
      <c r="CL580" s="406"/>
    </row>
    <row r="581" spans="1:90" ht="12.75" customHeight="1">
      <c r="A581" s="7"/>
      <c r="B581" s="7"/>
      <c r="C581" s="7"/>
      <c r="D581" s="16"/>
      <c r="E581" s="386"/>
      <c r="F581" s="382"/>
      <c r="G581" s="381"/>
      <c r="H581" s="381"/>
      <c r="I581" s="381"/>
      <c r="J581" s="382"/>
      <c r="K581" s="381"/>
      <c r="L581" s="381"/>
      <c r="M581" s="382"/>
      <c r="N581" s="382"/>
      <c r="O581" s="381"/>
      <c r="P581" s="381"/>
      <c r="Q581" s="381"/>
      <c r="R581" s="382"/>
      <c r="S581" s="381"/>
      <c r="T581" s="381"/>
      <c r="U581" s="405"/>
      <c r="V581" s="385"/>
      <c r="W581" s="381"/>
      <c r="X581" s="381"/>
      <c r="Y581" s="381"/>
      <c r="Z581" s="381"/>
      <c r="AA581" s="382"/>
      <c r="AB581" s="381"/>
      <c r="AC581" s="381"/>
      <c r="AD581" s="382"/>
      <c r="AE581" s="382"/>
      <c r="AF581" s="381"/>
      <c r="AG581" s="381"/>
      <c r="AH581" s="381"/>
      <c r="AI581" s="382"/>
      <c r="AJ581" s="381"/>
      <c r="AK581" s="385"/>
      <c r="AL581" s="381"/>
      <c r="AM581" s="381"/>
      <c r="AN581" s="381"/>
      <c r="AO581" s="381"/>
      <c r="AP581" s="381"/>
      <c r="AQ581" s="381"/>
      <c r="AR581" s="384"/>
      <c r="AS581" s="384"/>
      <c r="AT581" s="381"/>
      <c r="AU581" s="381"/>
      <c r="AV581" s="381"/>
      <c r="AW581" s="381"/>
      <c r="AX581" s="381"/>
      <c r="AY581" s="381"/>
      <c r="AZ581" s="384"/>
      <c r="BA581" s="384"/>
      <c r="BB581" s="385"/>
      <c r="BC581" s="390"/>
      <c r="BD581" s="390"/>
      <c r="BE581" s="381"/>
      <c r="BF581" s="381"/>
      <c r="BG581" s="381"/>
      <c r="BH581" s="381"/>
      <c r="BI581" s="381"/>
      <c r="BJ581" s="384"/>
      <c r="BK581" s="381"/>
      <c r="BL581" s="381"/>
      <c r="BM581" s="384"/>
      <c r="BN581" s="381"/>
      <c r="BO581" s="381"/>
      <c r="BP581" s="381"/>
      <c r="BQ581" s="381"/>
      <c r="BR581" s="384"/>
      <c r="BS581" s="381"/>
      <c r="BT581" s="385"/>
      <c r="BU581" s="381"/>
      <c r="BV581" s="381"/>
      <c r="BW581" s="381"/>
      <c r="BX581" s="381"/>
      <c r="BY581" s="381"/>
      <c r="BZ581" s="381"/>
      <c r="CA581" s="381"/>
      <c r="CB581" s="384"/>
      <c r="CC581" s="381"/>
      <c r="CD581" s="381"/>
      <c r="CE581" s="381"/>
      <c r="CF581" s="381"/>
      <c r="CG581" s="384"/>
      <c r="CH581" s="381"/>
      <c r="CI581" s="381"/>
      <c r="CJ581" s="381"/>
      <c r="CK581" s="385"/>
      <c r="CL581" s="406"/>
    </row>
    <row r="582" spans="1:90" ht="12.75" customHeight="1">
      <c r="A582" s="7"/>
      <c r="B582" s="7"/>
      <c r="C582" s="7"/>
      <c r="D582" s="16"/>
      <c r="E582" s="386"/>
      <c r="F582" s="382"/>
      <c r="G582" s="381"/>
      <c r="H582" s="381"/>
      <c r="I582" s="381"/>
      <c r="J582" s="382"/>
      <c r="K582" s="381"/>
      <c r="L582" s="381"/>
      <c r="M582" s="382"/>
      <c r="N582" s="382"/>
      <c r="O582" s="381"/>
      <c r="P582" s="381"/>
      <c r="Q582" s="381"/>
      <c r="R582" s="382"/>
      <c r="S582" s="381"/>
      <c r="T582" s="381"/>
      <c r="U582" s="405"/>
      <c r="V582" s="385"/>
      <c r="W582" s="381"/>
      <c r="X582" s="381"/>
      <c r="Y582" s="381"/>
      <c r="Z582" s="381"/>
      <c r="AA582" s="382"/>
      <c r="AB582" s="381"/>
      <c r="AC582" s="381"/>
      <c r="AD582" s="382"/>
      <c r="AE582" s="382"/>
      <c r="AF582" s="381"/>
      <c r="AG582" s="381"/>
      <c r="AH582" s="381"/>
      <c r="AI582" s="382"/>
      <c r="AJ582" s="381"/>
      <c r="AK582" s="385"/>
      <c r="AL582" s="381"/>
      <c r="AM582" s="381"/>
      <c r="AN582" s="381"/>
      <c r="AO582" s="381"/>
      <c r="AP582" s="381"/>
      <c r="AQ582" s="381"/>
      <c r="AR582" s="384"/>
      <c r="AS582" s="384"/>
      <c r="AT582" s="381"/>
      <c r="AU582" s="381"/>
      <c r="AV582" s="381"/>
      <c r="AW582" s="381"/>
      <c r="AX582" s="381"/>
      <c r="AY582" s="381"/>
      <c r="AZ582" s="384"/>
      <c r="BA582" s="384"/>
      <c r="BB582" s="385"/>
      <c r="BC582" s="390"/>
      <c r="BD582" s="390"/>
      <c r="BE582" s="381"/>
      <c r="BF582" s="381"/>
      <c r="BG582" s="381"/>
      <c r="BH582" s="381"/>
      <c r="BI582" s="381"/>
      <c r="BJ582" s="384"/>
      <c r="BK582" s="381"/>
      <c r="BL582" s="381"/>
      <c r="BM582" s="384"/>
      <c r="BN582" s="381"/>
      <c r="BO582" s="381"/>
      <c r="BP582" s="381"/>
      <c r="BQ582" s="381"/>
      <c r="BR582" s="384"/>
      <c r="BS582" s="381"/>
      <c r="BT582" s="385"/>
      <c r="BU582" s="381"/>
      <c r="BV582" s="381"/>
      <c r="BW582" s="381"/>
      <c r="BX582" s="381"/>
      <c r="BY582" s="381"/>
      <c r="BZ582" s="381"/>
      <c r="CA582" s="381"/>
      <c r="CB582" s="384"/>
      <c r="CC582" s="381"/>
      <c r="CD582" s="381"/>
      <c r="CE582" s="381"/>
      <c r="CF582" s="381"/>
      <c r="CG582" s="384"/>
      <c r="CH582" s="381"/>
      <c r="CI582" s="381"/>
      <c r="CJ582" s="381"/>
      <c r="CK582" s="385"/>
      <c r="CL582" s="406"/>
    </row>
    <row r="583" spans="1:90" ht="12.75" customHeight="1">
      <c r="A583" s="7"/>
      <c r="B583" s="7"/>
      <c r="C583" s="7"/>
      <c r="D583" s="16"/>
      <c r="E583" s="386"/>
      <c r="F583" s="382"/>
      <c r="G583" s="381"/>
      <c r="H583" s="381"/>
      <c r="I583" s="381"/>
      <c r="J583" s="382"/>
      <c r="K583" s="381"/>
      <c r="L583" s="381"/>
      <c r="M583" s="382"/>
      <c r="N583" s="382"/>
      <c r="O583" s="381"/>
      <c r="P583" s="381"/>
      <c r="Q583" s="381"/>
      <c r="R583" s="382"/>
      <c r="S583" s="381"/>
      <c r="T583" s="381"/>
      <c r="U583" s="405"/>
      <c r="V583" s="385"/>
      <c r="W583" s="381"/>
      <c r="X583" s="381"/>
      <c r="Y583" s="381"/>
      <c r="Z583" s="381"/>
      <c r="AA583" s="382"/>
      <c r="AB583" s="381"/>
      <c r="AC583" s="381"/>
      <c r="AD583" s="382"/>
      <c r="AE583" s="382"/>
      <c r="AF583" s="381"/>
      <c r="AG583" s="381"/>
      <c r="AH583" s="381"/>
      <c r="AI583" s="382"/>
      <c r="AJ583" s="381"/>
      <c r="AK583" s="385"/>
      <c r="AL583" s="381"/>
      <c r="AM583" s="381"/>
      <c r="AN583" s="381"/>
      <c r="AO583" s="381"/>
      <c r="AP583" s="381"/>
      <c r="AQ583" s="381"/>
      <c r="AR583" s="384"/>
      <c r="AS583" s="384"/>
      <c r="AT583" s="381"/>
      <c r="AU583" s="381"/>
      <c r="AV583" s="381"/>
      <c r="AW583" s="381"/>
      <c r="AX583" s="381"/>
      <c r="AY583" s="381"/>
      <c r="AZ583" s="384"/>
      <c r="BA583" s="384"/>
      <c r="BB583" s="385"/>
      <c r="BC583" s="390"/>
      <c r="BD583" s="390"/>
      <c r="BE583" s="381"/>
      <c r="BF583" s="381"/>
      <c r="BG583" s="381"/>
      <c r="BH583" s="381"/>
      <c r="BI583" s="381"/>
      <c r="BJ583" s="384"/>
      <c r="BK583" s="381"/>
      <c r="BL583" s="381"/>
      <c r="BM583" s="384"/>
      <c r="BN583" s="381"/>
      <c r="BO583" s="381"/>
      <c r="BP583" s="381"/>
      <c r="BQ583" s="381"/>
      <c r="BR583" s="384"/>
      <c r="BS583" s="381"/>
      <c r="BT583" s="385"/>
      <c r="BU583" s="381"/>
      <c r="BV583" s="381"/>
      <c r="BW583" s="381"/>
      <c r="BX583" s="381"/>
      <c r="BY583" s="381"/>
      <c r="BZ583" s="381"/>
      <c r="CA583" s="381"/>
      <c r="CB583" s="384"/>
      <c r="CC583" s="381"/>
      <c r="CD583" s="381"/>
      <c r="CE583" s="381"/>
      <c r="CF583" s="381"/>
      <c r="CG583" s="384"/>
      <c r="CH583" s="381"/>
      <c r="CI583" s="381"/>
      <c r="CJ583" s="381"/>
      <c r="CK583" s="385"/>
      <c r="CL583" s="406"/>
    </row>
    <row r="584" spans="1:90" ht="12.75" customHeight="1">
      <c r="A584" s="7"/>
      <c r="B584" s="7"/>
      <c r="C584" s="7"/>
      <c r="D584" s="16"/>
      <c r="E584" s="386"/>
      <c r="F584" s="382"/>
      <c r="G584" s="381"/>
      <c r="H584" s="381"/>
      <c r="I584" s="381"/>
      <c r="J584" s="382"/>
      <c r="K584" s="381"/>
      <c r="L584" s="381"/>
      <c r="M584" s="382"/>
      <c r="N584" s="382"/>
      <c r="O584" s="381"/>
      <c r="P584" s="381"/>
      <c r="Q584" s="381"/>
      <c r="R584" s="382"/>
      <c r="S584" s="381"/>
      <c r="T584" s="381"/>
      <c r="U584" s="405"/>
      <c r="V584" s="385"/>
      <c r="W584" s="381"/>
      <c r="X584" s="381"/>
      <c r="Y584" s="381"/>
      <c r="Z584" s="381"/>
      <c r="AA584" s="382"/>
      <c r="AB584" s="381"/>
      <c r="AC584" s="381"/>
      <c r="AD584" s="382"/>
      <c r="AE584" s="382"/>
      <c r="AF584" s="381"/>
      <c r="AG584" s="381"/>
      <c r="AH584" s="381"/>
      <c r="AI584" s="382"/>
      <c r="AJ584" s="381"/>
      <c r="AK584" s="385"/>
      <c r="AL584" s="381"/>
      <c r="AM584" s="381"/>
      <c r="AN584" s="381"/>
      <c r="AO584" s="381"/>
      <c r="AP584" s="381"/>
      <c r="AQ584" s="381"/>
      <c r="AR584" s="384"/>
      <c r="AS584" s="384"/>
      <c r="AT584" s="381"/>
      <c r="AU584" s="381"/>
      <c r="AV584" s="381"/>
      <c r="AW584" s="381"/>
      <c r="AX584" s="381"/>
      <c r="AY584" s="381"/>
      <c r="AZ584" s="384"/>
      <c r="BA584" s="384"/>
      <c r="BB584" s="385"/>
      <c r="BC584" s="390"/>
      <c r="BD584" s="390"/>
      <c r="BE584" s="381"/>
      <c r="BF584" s="381"/>
      <c r="BG584" s="381"/>
      <c r="BH584" s="381"/>
      <c r="BI584" s="381"/>
      <c r="BJ584" s="384"/>
      <c r="BK584" s="381"/>
      <c r="BL584" s="381"/>
      <c r="BM584" s="384"/>
      <c r="BN584" s="381"/>
      <c r="BO584" s="381"/>
      <c r="BP584" s="381"/>
      <c r="BQ584" s="381"/>
      <c r="BR584" s="384"/>
      <c r="BS584" s="381"/>
      <c r="BT584" s="385"/>
      <c r="BU584" s="381"/>
      <c r="BV584" s="381"/>
      <c r="BW584" s="381"/>
      <c r="BX584" s="381"/>
      <c r="BY584" s="381"/>
      <c r="BZ584" s="381"/>
      <c r="CA584" s="381"/>
      <c r="CB584" s="384"/>
      <c r="CC584" s="381"/>
      <c r="CD584" s="381"/>
      <c r="CE584" s="381"/>
      <c r="CF584" s="381"/>
      <c r="CG584" s="384"/>
      <c r="CH584" s="381"/>
      <c r="CI584" s="381"/>
      <c r="CJ584" s="381"/>
      <c r="CK584" s="385"/>
      <c r="CL584" s="406"/>
    </row>
    <row r="585" spans="1:90" ht="12.75" customHeight="1">
      <c r="A585" s="7"/>
      <c r="B585" s="7"/>
      <c r="C585" s="7"/>
      <c r="D585" s="16"/>
      <c r="E585" s="386"/>
      <c r="F585" s="382"/>
      <c r="G585" s="381"/>
      <c r="H585" s="381"/>
      <c r="I585" s="381"/>
      <c r="J585" s="382"/>
      <c r="K585" s="381"/>
      <c r="L585" s="381"/>
      <c r="M585" s="382"/>
      <c r="N585" s="382"/>
      <c r="O585" s="381"/>
      <c r="P585" s="381"/>
      <c r="Q585" s="381"/>
      <c r="R585" s="382"/>
      <c r="S585" s="381"/>
      <c r="T585" s="381"/>
      <c r="U585" s="405"/>
      <c r="V585" s="385"/>
      <c r="W585" s="381"/>
      <c r="X585" s="381"/>
      <c r="Y585" s="381"/>
      <c r="Z585" s="381"/>
      <c r="AA585" s="382"/>
      <c r="AB585" s="381"/>
      <c r="AC585" s="381"/>
      <c r="AD585" s="382"/>
      <c r="AE585" s="382"/>
      <c r="AF585" s="381"/>
      <c r="AG585" s="381"/>
      <c r="AH585" s="381"/>
      <c r="AI585" s="382"/>
      <c r="AJ585" s="381"/>
      <c r="AK585" s="385"/>
      <c r="AL585" s="381"/>
      <c r="AM585" s="381"/>
      <c r="AN585" s="381"/>
      <c r="AO585" s="381"/>
      <c r="AP585" s="381"/>
      <c r="AQ585" s="381"/>
      <c r="AR585" s="384"/>
      <c r="AS585" s="384"/>
      <c r="AT585" s="381"/>
      <c r="AU585" s="381"/>
      <c r="AV585" s="381"/>
      <c r="AW585" s="381"/>
      <c r="AX585" s="381"/>
      <c r="AY585" s="381"/>
      <c r="AZ585" s="384"/>
      <c r="BA585" s="384"/>
      <c r="BB585" s="385"/>
      <c r="BC585" s="390"/>
      <c r="BD585" s="390"/>
      <c r="BE585" s="381"/>
      <c r="BF585" s="381"/>
      <c r="BG585" s="381"/>
      <c r="BH585" s="381"/>
      <c r="BI585" s="381"/>
      <c r="BJ585" s="384"/>
      <c r="BK585" s="381"/>
      <c r="BL585" s="381"/>
      <c r="BM585" s="384"/>
      <c r="BN585" s="381"/>
      <c r="BO585" s="381"/>
      <c r="BP585" s="381"/>
      <c r="BQ585" s="381"/>
      <c r="BR585" s="384"/>
      <c r="BS585" s="381"/>
      <c r="BT585" s="385"/>
      <c r="BU585" s="381"/>
      <c r="BV585" s="381"/>
      <c r="BW585" s="381"/>
      <c r="BX585" s="381"/>
      <c r="BY585" s="381"/>
      <c r="BZ585" s="381"/>
      <c r="CA585" s="381"/>
      <c r="CB585" s="384"/>
      <c r="CC585" s="381"/>
      <c r="CD585" s="381"/>
      <c r="CE585" s="381"/>
      <c r="CF585" s="381"/>
      <c r="CG585" s="384"/>
      <c r="CH585" s="381"/>
      <c r="CI585" s="381"/>
      <c r="CJ585" s="381"/>
      <c r="CK585" s="385"/>
      <c r="CL585" s="406"/>
    </row>
    <row r="586" spans="1:90" ht="12.75" customHeight="1">
      <c r="A586" s="7"/>
      <c r="B586" s="7"/>
      <c r="C586" s="7"/>
      <c r="D586" s="16"/>
      <c r="E586" s="386"/>
      <c r="F586" s="382"/>
      <c r="G586" s="381"/>
      <c r="H586" s="381"/>
      <c r="I586" s="381"/>
      <c r="J586" s="382"/>
      <c r="K586" s="381"/>
      <c r="L586" s="381"/>
      <c r="M586" s="382"/>
      <c r="N586" s="382"/>
      <c r="O586" s="381"/>
      <c r="P586" s="381"/>
      <c r="Q586" s="381"/>
      <c r="R586" s="382"/>
      <c r="S586" s="381"/>
      <c r="T586" s="381"/>
      <c r="U586" s="405"/>
      <c r="V586" s="385"/>
      <c r="W586" s="381"/>
      <c r="X586" s="381"/>
      <c r="Y586" s="381"/>
      <c r="Z586" s="381"/>
      <c r="AA586" s="382"/>
      <c r="AB586" s="381"/>
      <c r="AC586" s="381"/>
      <c r="AD586" s="382"/>
      <c r="AE586" s="382"/>
      <c r="AF586" s="381"/>
      <c r="AG586" s="381"/>
      <c r="AH586" s="381"/>
      <c r="AI586" s="382"/>
      <c r="AJ586" s="381"/>
      <c r="AK586" s="385"/>
      <c r="AL586" s="381"/>
      <c r="AM586" s="381"/>
      <c r="AN586" s="381"/>
      <c r="AO586" s="381"/>
      <c r="AP586" s="381"/>
      <c r="AQ586" s="381"/>
      <c r="AR586" s="384"/>
      <c r="AS586" s="384"/>
      <c r="AT586" s="381"/>
      <c r="AU586" s="381"/>
      <c r="AV586" s="381"/>
      <c r="AW586" s="381"/>
      <c r="AX586" s="381"/>
      <c r="AY586" s="381"/>
      <c r="AZ586" s="384"/>
      <c r="BA586" s="384"/>
      <c r="BB586" s="385"/>
      <c r="BC586" s="390"/>
      <c r="BD586" s="390"/>
      <c r="BE586" s="381"/>
      <c r="BF586" s="381"/>
      <c r="BG586" s="381"/>
      <c r="BH586" s="381"/>
      <c r="BI586" s="381"/>
      <c r="BJ586" s="384"/>
      <c r="BK586" s="381"/>
      <c r="BL586" s="381"/>
      <c r="BM586" s="384"/>
      <c r="BN586" s="381"/>
      <c r="BO586" s="381"/>
      <c r="BP586" s="381"/>
      <c r="BQ586" s="381"/>
      <c r="BR586" s="384"/>
      <c r="BS586" s="381"/>
      <c r="BT586" s="385"/>
      <c r="BU586" s="381"/>
      <c r="BV586" s="381"/>
      <c r="BW586" s="381"/>
      <c r="BX586" s="381"/>
      <c r="BY586" s="381"/>
      <c r="BZ586" s="381"/>
      <c r="CA586" s="381"/>
      <c r="CB586" s="384"/>
      <c r="CC586" s="381"/>
      <c r="CD586" s="381"/>
      <c r="CE586" s="381"/>
      <c r="CF586" s="381"/>
      <c r="CG586" s="384"/>
      <c r="CH586" s="381"/>
      <c r="CI586" s="381"/>
      <c r="CJ586" s="381"/>
      <c r="CK586" s="385"/>
      <c r="CL586" s="406"/>
    </row>
    <row r="587" spans="1:90" ht="12.75" customHeight="1">
      <c r="A587" s="7"/>
      <c r="B587" s="7"/>
      <c r="C587" s="7"/>
      <c r="D587" s="16"/>
      <c r="E587" s="386"/>
      <c r="F587" s="382"/>
      <c r="G587" s="381"/>
      <c r="H587" s="381"/>
      <c r="I587" s="381"/>
      <c r="J587" s="382"/>
      <c r="K587" s="381"/>
      <c r="L587" s="381"/>
      <c r="M587" s="382"/>
      <c r="N587" s="382"/>
      <c r="O587" s="381"/>
      <c r="P587" s="381"/>
      <c r="Q587" s="381"/>
      <c r="R587" s="382"/>
      <c r="S587" s="381"/>
      <c r="T587" s="381"/>
      <c r="U587" s="405"/>
      <c r="V587" s="385"/>
      <c r="W587" s="381"/>
      <c r="X587" s="381"/>
      <c r="Y587" s="381"/>
      <c r="Z587" s="381"/>
      <c r="AA587" s="382"/>
      <c r="AB587" s="381"/>
      <c r="AC587" s="381"/>
      <c r="AD587" s="382"/>
      <c r="AE587" s="382"/>
      <c r="AF587" s="381"/>
      <c r="AG587" s="381"/>
      <c r="AH587" s="381"/>
      <c r="AI587" s="382"/>
      <c r="AJ587" s="381"/>
      <c r="AK587" s="385"/>
      <c r="AL587" s="381"/>
      <c r="AM587" s="381"/>
      <c r="AN587" s="381"/>
      <c r="AO587" s="381"/>
      <c r="AP587" s="381"/>
      <c r="AQ587" s="381"/>
      <c r="AR587" s="384"/>
      <c r="AS587" s="384"/>
      <c r="AT587" s="381"/>
      <c r="AU587" s="381"/>
      <c r="AV587" s="381"/>
      <c r="AW587" s="381"/>
      <c r="AX587" s="381"/>
      <c r="AY587" s="381"/>
      <c r="AZ587" s="384"/>
      <c r="BA587" s="384"/>
      <c r="BB587" s="385"/>
      <c r="BC587" s="390"/>
      <c r="BD587" s="390"/>
      <c r="BE587" s="381"/>
      <c r="BF587" s="381"/>
      <c r="BG587" s="381"/>
      <c r="BH587" s="381"/>
      <c r="BI587" s="381"/>
      <c r="BJ587" s="384"/>
      <c r="BK587" s="381"/>
      <c r="BL587" s="381"/>
      <c r="BM587" s="384"/>
      <c r="BN587" s="381"/>
      <c r="BO587" s="381"/>
      <c r="BP587" s="381"/>
      <c r="BQ587" s="381"/>
      <c r="BR587" s="384"/>
      <c r="BS587" s="381"/>
      <c r="BT587" s="385"/>
      <c r="BU587" s="381"/>
      <c r="BV587" s="381"/>
      <c r="BW587" s="381"/>
      <c r="BX587" s="381"/>
      <c r="BY587" s="381"/>
      <c r="BZ587" s="381"/>
      <c r="CA587" s="381"/>
      <c r="CB587" s="384"/>
      <c r="CC587" s="381"/>
      <c r="CD587" s="381"/>
      <c r="CE587" s="381"/>
      <c r="CF587" s="381"/>
      <c r="CG587" s="384"/>
      <c r="CH587" s="381"/>
      <c r="CI587" s="381"/>
      <c r="CJ587" s="381"/>
      <c r="CK587" s="385"/>
      <c r="CL587" s="406"/>
    </row>
    <row r="588" spans="1:90" ht="12.75" customHeight="1">
      <c r="A588" s="7"/>
      <c r="B588" s="7"/>
      <c r="C588" s="7"/>
      <c r="D588" s="16"/>
      <c r="E588" s="386"/>
      <c r="F588" s="382"/>
      <c r="G588" s="381"/>
      <c r="H588" s="381"/>
      <c r="I588" s="381"/>
      <c r="J588" s="382"/>
      <c r="K588" s="381"/>
      <c r="L588" s="381"/>
      <c r="M588" s="382"/>
      <c r="N588" s="382"/>
      <c r="O588" s="381"/>
      <c r="P588" s="381"/>
      <c r="Q588" s="381"/>
      <c r="R588" s="382"/>
      <c r="S588" s="381"/>
      <c r="T588" s="381"/>
      <c r="U588" s="405"/>
      <c r="V588" s="385"/>
      <c r="W588" s="381"/>
      <c r="X588" s="381"/>
      <c r="Y588" s="381"/>
      <c r="Z588" s="381"/>
      <c r="AA588" s="382"/>
      <c r="AB588" s="381"/>
      <c r="AC588" s="381"/>
      <c r="AD588" s="382"/>
      <c r="AE588" s="382"/>
      <c r="AF588" s="381"/>
      <c r="AG588" s="381"/>
      <c r="AH588" s="381"/>
      <c r="AI588" s="382"/>
      <c r="AJ588" s="381"/>
      <c r="AK588" s="385"/>
      <c r="AL588" s="381"/>
      <c r="AM588" s="381"/>
      <c r="AN588" s="381"/>
      <c r="AO588" s="381"/>
      <c r="AP588" s="381"/>
      <c r="AQ588" s="381"/>
      <c r="AR588" s="384"/>
      <c r="AS588" s="384"/>
      <c r="AT588" s="381"/>
      <c r="AU588" s="381"/>
      <c r="AV588" s="381"/>
      <c r="AW588" s="381"/>
      <c r="AX588" s="381"/>
      <c r="AY588" s="381"/>
      <c r="AZ588" s="384"/>
      <c r="BA588" s="384"/>
      <c r="BB588" s="385"/>
      <c r="BC588" s="390"/>
      <c r="BD588" s="390"/>
      <c r="BE588" s="381"/>
      <c r="BF588" s="381"/>
      <c r="BG588" s="381"/>
      <c r="BH588" s="381"/>
      <c r="BI588" s="381"/>
      <c r="BJ588" s="384"/>
      <c r="BK588" s="381"/>
      <c r="BL588" s="381"/>
      <c r="BM588" s="384"/>
      <c r="BN588" s="381"/>
      <c r="BO588" s="381"/>
      <c r="BP588" s="381"/>
      <c r="BQ588" s="381"/>
      <c r="BR588" s="384"/>
      <c r="BS588" s="381"/>
      <c r="BT588" s="385"/>
      <c r="BU588" s="381"/>
      <c r="BV588" s="381"/>
      <c r="BW588" s="381"/>
      <c r="BX588" s="381"/>
      <c r="BY588" s="381"/>
      <c r="BZ588" s="381"/>
      <c r="CA588" s="381"/>
      <c r="CB588" s="384"/>
      <c r="CC588" s="381"/>
      <c r="CD588" s="381"/>
      <c r="CE588" s="381"/>
      <c r="CF588" s="381"/>
      <c r="CG588" s="384"/>
      <c r="CH588" s="381"/>
      <c r="CI588" s="381"/>
      <c r="CJ588" s="381"/>
      <c r="CK588" s="385"/>
      <c r="CL588" s="406"/>
    </row>
    <row r="589" spans="1:90" ht="12.75" customHeight="1">
      <c r="A589" s="7"/>
      <c r="B589" s="7"/>
      <c r="C589" s="7"/>
      <c r="D589" s="16"/>
      <c r="E589" s="386"/>
      <c r="F589" s="382"/>
      <c r="G589" s="381"/>
      <c r="H589" s="381"/>
      <c r="I589" s="381"/>
      <c r="J589" s="382"/>
      <c r="K589" s="381"/>
      <c r="L589" s="381"/>
      <c r="M589" s="382"/>
      <c r="N589" s="382"/>
      <c r="O589" s="381"/>
      <c r="P589" s="381"/>
      <c r="Q589" s="381"/>
      <c r="R589" s="382"/>
      <c r="S589" s="381"/>
      <c r="T589" s="381"/>
      <c r="U589" s="405"/>
      <c r="V589" s="385"/>
      <c r="W589" s="381"/>
      <c r="X589" s="381"/>
      <c r="Y589" s="381"/>
      <c r="Z589" s="381"/>
      <c r="AA589" s="382"/>
      <c r="AB589" s="381"/>
      <c r="AC589" s="381"/>
      <c r="AD589" s="382"/>
      <c r="AE589" s="382"/>
      <c r="AF589" s="381"/>
      <c r="AG589" s="381"/>
      <c r="AH589" s="381"/>
      <c r="AI589" s="382"/>
      <c r="AJ589" s="381"/>
      <c r="AK589" s="385"/>
      <c r="AL589" s="381"/>
      <c r="AM589" s="381"/>
      <c r="AN589" s="381"/>
      <c r="AO589" s="381"/>
      <c r="AP589" s="381"/>
      <c r="AQ589" s="381"/>
      <c r="AR589" s="384"/>
      <c r="AS589" s="384"/>
      <c r="AT589" s="381"/>
      <c r="AU589" s="381"/>
      <c r="AV589" s="381"/>
      <c r="AW589" s="381"/>
      <c r="AX589" s="381"/>
      <c r="AY589" s="381"/>
      <c r="AZ589" s="384"/>
      <c r="BA589" s="384"/>
      <c r="BB589" s="385"/>
      <c r="BC589" s="390"/>
      <c r="BD589" s="390"/>
      <c r="BE589" s="381"/>
      <c r="BF589" s="381"/>
      <c r="BG589" s="381"/>
      <c r="BH589" s="381"/>
      <c r="BI589" s="381"/>
      <c r="BJ589" s="384"/>
      <c r="BK589" s="381"/>
      <c r="BL589" s="381"/>
      <c r="BM589" s="384"/>
      <c r="BN589" s="381"/>
      <c r="BO589" s="381"/>
      <c r="BP589" s="381"/>
      <c r="BQ589" s="381"/>
      <c r="BR589" s="384"/>
      <c r="BS589" s="381"/>
      <c r="BT589" s="385"/>
      <c r="BU589" s="381"/>
      <c r="BV589" s="381"/>
      <c r="BW589" s="381"/>
      <c r="BX589" s="381"/>
      <c r="BY589" s="381"/>
      <c r="BZ589" s="381"/>
      <c r="CA589" s="381"/>
      <c r="CB589" s="384"/>
      <c r="CC589" s="381"/>
      <c r="CD589" s="381"/>
      <c r="CE589" s="381"/>
      <c r="CF589" s="381"/>
      <c r="CG589" s="384"/>
      <c r="CH589" s="381"/>
      <c r="CI589" s="381"/>
      <c r="CJ589" s="381"/>
      <c r="CK589" s="385"/>
      <c r="CL589" s="406"/>
    </row>
    <row r="590" spans="1:90" ht="12.75" customHeight="1">
      <c r="A590" s="7"/>
      <c r="B590" s="7"/>
      <c r="C590" s="7"/>
      <c r="D590" s="16"/>
      <c r="E590" s="386"/>
      <c r="F590" s="382"/>
      <c r="G590" s="381"/>
      <c r="H590" s="381"/>
      <c r="I590" s="381"/>
      <c r="J590" s="382"/>
      <c r="K590" s="381"/>
      <c r="L590" s="381"/>
      <c r="M590" s="382"/>
      <c r="N590" s="382"/>
      <c r="O590" s="381"/>
      <c r="P590" s="381"/>
      <c r="Q590" s="381"/>
      <c r="R590" s="382"/>
      <c r="S590" s="381"/>
      <c r="T590" s="381"/>
      <c r="U590" s="405"/>
      <c r="V590" s="385"/>
      <c r="W590" s="381"/>
      <c r="X590" s="381"/>
      <c r="Y590" s="381"/>
      <c r="Z590" s="381"/>
      <c r="AA590" s="382"/>
      <c r="AB590" s="381"/>
      <c r="AC590" s="381"/>
      <c r="AD590" s="382"/>
      <c r="AE590" s="382"/>
      <c r="AF590" s="381"/>
      <c r="AG590" s="381"/>
      <c r="AH590" s="381"/>
      <c r="AI590" s="382"/>
      <c r="AJ590" s="381"/>
      <c r="AK590" s="385"/>
      <c r="AL590" s="381"/>
      <c r="AM590" s="381"/>
      <c r="AN590" s="381"/>
      <c r="AO590" s="381"/>
      <c r="AP590" s="381"/>
      <c r="AQ590" s="381"/>
      <c r="AR590" s="384"/>
      <c r="AS590" s="384"/>
      <c r="AT590" s="381"/>
      <c r="AU590" s="381"/>
      <c r="AV590" s="381"/>
      <c r="AW590" s="381"/>
      <c r="AX590" s="381"/>
      <c r="AY590" s="381"/>
      <c r="AZ590" s="384"/>
      <c r="BA590" s="384"/>
      <c r="BB590" s="385"/>
      <c r="BC590" s="390"/>
      <c r="BD590" s="390"/>
      <c r="BE590" s="381"/>
      <c r="BF590" s="381"/>
      <c r="BG590" s="381"/>
      <c r="BH590" s="381"/>
      <c r="BI590" s="381"/>
      <c r="BJ590" s="384"/>
      <c r="BK590" s="381"/>
      <c r="BL590" s="381"/>
      <c r="BM590" s="384"/>
      <c r="BN590" s="381"/>
      <c r="BO590" s="381"/>
      <c r="BP590" s="381"/>
      <c r="BQ590" s="381"/>
      <c r="BR590" s="384"/>
      <c r="BS590" s="381"/>
      <c r="BT590" s="385"/>
      <c r="BU590" s="381"/>
      <c r="BV590" s="381"/>
      <c r="BW590" s="381"/>
      <c r="BX590" s="381"/>
      <c r="BY590" s="381"/>
      <c r="BZ590" s="381"/>
      <c r="CA590" s="381"/>
      <c r="CB590" s="384"/>
      <c r="CC590" s="381"/>
      <c r="CD590" s="381"/>
      <c r="CE590" s="381"/>
      <c r="CF590" s="381"/>
      <c r="CG590" s="384"/>
      <c r="CH590" s="381"/>
      <c r="CI590" s="381"/>
      <c r="CJ590" s="381"/>
      <c r="CK590" s="385"/>
      <c r="CL590" s="406"/>
    </row>
    <row r="591" spans="1:90" ht="12.75" customHeight="1">
      <c r="A591" s="7"/>
      <c r="B591" s="7"/>
      <c r="C591" s="7"/>
      <c r="D591" s="16"/>
      <c r="E591" s="386"/>
      <c r="F591" s="382"/>
      <c r="G591" s="381"/>
      <c r="H591" s="381"/>
      <c r="I591" s="381"/>
      <c r="J591" s="382"/>
      <c r="K591" s="381"/>
      <c r="L591" s="381"/>
      <c r="M591" s="382"/>
      <c r="N591" s="382"/>
      <c r="O591" s="381"/>
      <c r="P591" s="381"/>
      <c r="Q591" s="381"/>
      <c r="R591" s="382"/>
      <c r="S591" s="381"/>
      <c r="T591" s="381"/>
      <c r="U591" s="405"/>
      <c r="V591" s="385"/>
      <c r="W591" s="381"/>
      <c r="X591" s="381"/>
      <c r="Y591" s="381"/>
      <c r="Z591" s="381"/>
      <c r="AA591" s="382"/>
      <c r="AB591" s="381"/>
      <c r="AC591" s="381"/>
      <c r="AD591" s="382"/>
      <c r="AE591" s="382"/>
      <c r="AF591" s="381"/>
      <c r="AG591" s="381"/>
      <c r="AH591" s="381"/>
      <c r="AI591" s="382"/>
      <c r="AJ591" s="381"/>
      <c r="AK591" s="385"/>
      <c r="AL591" s="381"/>
      <c r="AM591" s="381"/>
      <c r="AN591" s="381"/>
      <c r="AO591" s="381"/>
      <c r="AP591" s="381"/>
      <c r="AQ591" s="381"/>
      <c r="AR591" s="384"/>
      <c r="AS591" s="384"/>
      <c r="AT591" s="381"/>
      <c r="AU591" s="381"/>
      <c r="AV591" s="381"/>
      <c r="AW591" s="381"/>
      <c r="AX591" s="381"/>
      <c r="AY591" s="381"/>
      <c r="AZ591" s="384"/>
      <c r="BA591" s="384"/>
      <c r="BB591" s="385"/>
      <c r="BC591" s="390"/>
      <c r="BD591" s="390"/>
      <c r="BE591" s="381"/>
      <c r="BF591" s="381"/>
      <c r="BG591" s="381"/>
      <c r="BH591" s="381"/>
      <c r="BI591" s="381"/>
      <c r="BJ591" s="384"/>
      <c r="BK591" s="381"/>
      <c r="BL591" s="381"/>
      <c r="BM591" s="384"/>
      <c r="BN591" s="381"/>
      <c r="BO591" s="381"/>
      <c r="BP591" s="381"/>
      <c r="BQ591" s="381"/>
      <c r="BR591" s="384"/>
      <c r="BS591" s="381"/>
      <c r="BT591" s="385"/>
      <c r="BU591" s="381"/>
      <c r="BV591" s="381"/>
      <c r="BW591" s="381"/>
      <c r="BX591" s="381"/>
      <c r="BY591" s="381"/>
      <c r="BZ591" s="381"/>
      <c r="CA591" s="381"/>
      <c r="CB591" s="384"/>
      <c r="CC591" s="381"/>
      <c r="CD591" s="381"/>
      <c r="CE591" s="381"/>
      <c r="CF591" s="381"/>
      <c r="CG591" s="384"/>
      <c r="CH591" s="381"/>
      <c r="CI591" s="381"/>
      <c r="CJ591" s="381"/>
      <c r="CK591" s="385"/>
      <c r="CL591" s="406"/>
    </row>
    <row r="592" spans="1:90" ht="12.75" customHeight="1">
      <c r="A592" s="7"/>
      <c r="B592" s="7"/>
      <c r="C592" s="7"/>
      <c r="D592" s="16"/>
      <c r="E592" s="386"/>
      <c r="F592" s="382"/>
      <c r="G592" s="381"/>
      <c r="H592" s="381"/>
      <c r="I592" s="381"/>
      <c r="J592" s="382"/>
      <c r="K592" s="381"/>
      <c r="L592" s="381"/>
      <c r="M592" s="382"/>
      <c r="N592" s="382"/>
      <c r="O592" s="381"/>
      <c r="P592" s="381"/>
      <c r="Q592" s="381"/>
      <c r="R592" s="382"/>
      <c r="S592" s="381"/>
      <c r="T592" s="381"/>
      <c r="U592" s="405"/>
      <c r="V592" s="385"/>
      <c r="W592" s="381"/>
      <c r="X592" s="381"/>
      <c r="Y592" s="381"/>
      <c r="Z592" s="381"/>
      <c r="AA592" s="382"/>
      <c r="AB592" s="381"/>
      <c r="AC592" s="381"/>
      <c r="AD592" s="382"/>
      <c r="AE592" s="382"/>
      <c r="AF592" s="381"/>
      <c r="AG592" s="381"/>
      <c r="AH592" s="381"/>
      <c r="AI592" s="382"/>
      <c r="AJ592" s="381"/>
      <c r="AK592" s="385"/>
      <c r="AL592" s="381"/>
      <c r="AM592" s="381"/>
      <c r="AN592" s="381"/>
      <c r="AO592" s="381"/>
      <c r="AP592" s="381"/>
      <c r="AQ592" s="381"/>
      <c r="AR592" s="384"/>
      <c r="AS592" s="384"/>
      <c r="AT592" s="381"/>
      <c r="AU592" s="381"/>
      <c r="AV592" s="381"/>
      <c r="AW592" s="381"/>
      <c r="AX592" s="381"/>
      <c r="AY592" s="381"/>
      <c r="AZ592" s="384"/>
      <c r="BA592" s="384"/>
      <c r="BB592" s="385"/>
      <c r="BC592" s="390"/>
      <c r="BD592" s="390"/>
      <c r="BE592" s="381"/>
      <c r="BF592" s="381"/>
      <c r="BG592" s="381"/>
      <c r="BH592" s="381"/>
      <c r="BI592" s="381"/>
      <c r="BJ592" s="384"/>
      <c r="BK592" s="381"/>
      <c r="BL592" s="381"/>
      <c r="BM592" s="384"/>
      <c r="BN592" s="381"/>
      <c r="BO592" s="381"/>
      <c r="BP592" s="381"/>
      <c r="BQ592" s="381"/>
      <c r="BR592" s="384"/>
      <c r="BS592" s="381"/>
      <c r="BT592" s="385"/>
      <c r="BU592" s="381"/>
      <c r="BV592" s="381"/>
      <c r="BW592" s="381"/>
      <c r="BX592" s="381"/>
      <c r="BY592" s="381"/>
      <c r="BZ592" s="381"/>
      <c r="CA592" s="381"/>
      <c r="CB592" s="384"/>
      <c r="CC592" s="381"/>
      <c r="CD592" s="381"/>
      <c r="CE592" s="381"/>
      <c r="CF592" s="381"/>
      <c r="CG592" s="384"/>
      <c r="CH592" s="381"/>
      <c r="CI592" s="381"/>
      <c r="CJ592" s="381"/>
      <c r="CK592" s="385"/>
      <c r="CL592" s="406"/>
    </row>
    <row r="593" spans="1:90" ht="12.75" customHeight="1">
      <c r="A593" s="7"/>
      <c r="B593" s="7"/>
      <c r="C593" s="7"/>
      <c r="D593" s="16"/>
      <c r="E593" s="386"/>
      <c r="F593" s="382"/>
      <c r="G593" s="381"/>
      <c r="H593" s="381"/>
      <c r="I593" s="381"/>
      <c r="J593" s="382"/>
      <c r="K593" s="381"/>
      <c r="L593" s="381"/>
      <c r="M593" s="382"/>
      <c r="N593" s="382"/>
      <c r="O593" s="381"/>
      <c r="P593" s="381"/>
      <c r="Q593" s="381"/>
      <c r="R593" s="382"/>
      <c r="S593" s="381"/>
      <c r="T593" s="381"/>
      <c r="U593" s="405"/>
      <c r="V593" s="385"/>
      <c r="W593" s="381"/>
      <c r="X593" s="381"/>
      <c r="Y593" s="381"/>
      <c r="Z593" s="381"/>
      <c r="AA593" s="382"/>
      <c r="AB593" s="381"/>
      <c r="AC593" s="381"/>
      <c r="AD593" s="382"/>
      <c r="AE593" s="382"/>
      <c r="AF593" s="381"/>
      <c r="AG593" s="381"/>
      <c r="AH593" s="381"/>
      <c r="AI593" s="382"/>
      <c r="AJ593" s="381"/>
      <c r="AK593" s="385"/>
      <c r="AL593" s="381"/>
      <c r="AM593" s="381"/>
      <c r="AN593" s="381"/>
      <c r="AO593" s="381"/>
      <c r="AP593" s="381"/>
      <c r="AQ593" s="381"/>
      <c r="AR593" s="384"/>
      <c r="AS593" s="384"/>
      <c r="AT593" s="381"/>
      <c r="AU593" s="381"/>
      <c r="AV593" s="381"/>
      <c r="AW593" s="381"/>
      <c r="AX593" s="381"/>
      <c r="AY593" s="381"/>
      <c r="AZ593" s="384"/>
      <c r="BA593" s="384"/>
      <c r="BB593" s="385"/>
      <c r="BC593" s="390"/>
      <c r="BD593" s="390"/>
      <c r="BE593" s="381"/>
      <c r="BF593" s="381"/>
      <c r="BG593" s="381"/>
      <c r="BH593" s="381"/>
      <c r="BI593" s="381"/>
      <c r="BJ593" s="384"/>
      <c r="BK593" s="381"/>
      <c r="BL593" s="381"/>
      <c r="BM593" s="384"/>
      <c r="BN593" s="381"/>
      <c r="BO593" s="381"/>
      <c r="BP593" s="381"/>
      <c r="BQ593" s="381"/>
      <c r="BR593" s="384"/>
      <c r="BS593" s="381"/>
      <c r="BT593" s="385"/>
      <c r="BU593" s="381"/>
      <c r="BV593" s="381"/>
      <c r="BW593" s="381"/>
      <c r="BX593" s="381"/>
      <c r="BY593" s="381"/>
      <c r="BZ593" s="381"/>
      <c r="CA593" s="381"/>
      <c r="CB593" s="384"/>
      <c r="CC593" s="381"/>
      <c r="CD593" s="381"/>
      <c r="CE593" s="381"/>
      <c r="CF593" s="381"/>
      <c r="CG593" s="384"/>
      <c r="CH593" s="381"/>
      <c r="CI593" s="381"/>
      <c r="CJ593" s="381"/>
      <c r="CK593" s="385"/>
      <c r="CL593" s="406"/>
    </row>
    <row r="594" spans="1:90" ht="12.75" customHeight="1">
      <c r="A594" s="7"/>
      <c r="B594" s="7"/>
      <c r="C594" s="7"/>
      <c r="D594" s="16"/>
      <c r="E594" s="386"/>
      <c r="F594" s="382"/>
      <c r="G594" s="381"/>
      <c r="H594" s="381"/>
      <c r="I594" s="381"/>
      <c r="J594" s="382"/>
      <c r="K594" s="381"/>
      <c r="L594" s="381"/>
      <c r="M594" s="382"/>
      <c r="N594" s="382"/>
      <c r="O594" s="381"/>
      <c r="P594" s="381"/>
      <c r="Q594" s="381"/>
      <c r="R594" s="382"/>
      <c r="S594" s="381"/>
      <c r="T594" s="381"/>
      <c r="U594" s="405"/>
      <c r="V594" s="385"/>
      <c r="W594" s="381"/>
      <c r="X594" s="381"/>
      <c r="Y594" s="381"/>
      <c r="Z594" s="381"/>
      <c r="AA594" s="382"/>
      <c r="AB594" s="381"/>
      <c r="AC594" s="381"/>
      <c r="AD594" s="382"/>
      <c r="AE594" s="382"/>
      <c r="AF594" s="381"/>
      <c r="AG594" s="381"/>
      <c r="AH594" s="381"/>
      <c r="AI594" s="382"/>
      <c r="AJ594" s="381"/>
      <c r="AK594" s="385"/>
      <c r="AL594" s="381"/>
      <c r="AM594" s="381"/>
      <c r="AN594" s="381"/>
      <c r="AO594" s="381"/>
      <c r="AP594" s="381"/>
      <c r="AQ594" s="381"/>
      <c r="AR594" s="384"/>
      <c r="AS594" s="384"/>
      <c r="AT594" s="381"/>
      <c r="AU594" s="381"/>
      <c r="AV594" s="381"/>
      <c r="AW594" s="381"/>
      <c r="AX594" s="381"/>
      <c r="AY594" s="381"/>
      <c r="AZ594" s="384"/>
      <c r="BA594" s="384"/>
      <c r="BB594" s="385"/>
      <c r="BC594" s="390"/>
      <c r="BD594" s="390"/>
      <c r="BE594" s="381"/>
      <c r="BF594" s="381"/>
      <c r="BG594" s="381"/>
      <c r="BH594" s="381"/>
      <c r="BI594" s="381"/>
      <c r="BJ594" s="384"/>
      <c r="BK594" s="381"/>
      <c r="BL594" s="381"/>
      <c r="BM594" s="384"/>
      <c r="BN594" s="381"/>
      <c r="BO594" s="381"/>
      <c r="BP594" s="381"/>
      <c r="BQ594" s="381"/>
      <c r="BR594" s="384"/>
      <c r="BS594" s="381"/>
      <c r="BT594" s="385"/>
      <c r="BU594" s="381"/>
      <c r="BV594" s="381"/>
      <c r="BW594" s="381"/>
      <c r="BX594" s="381"/>
      <c r="BY594" s="381"/>
      <c r="BZ594" s="381"/>
      <c r="CA594" s="381"/>
      <c r="CB594" s="384"/>
      <c r="CC594" s="381"/>
      <c r="CD594" s="381"/>
      <c r="CE594" s="381"/>
      <c r="CF594" s="381"/>
      <c r="CG594" s="384"/>
      <c r="CH594" s="381"/>
      <c r="CI594" s="381"/>
      <c r="CJ594" s="381"/>
      <c r="CK594" s="385"/>
      <c r="CL594" s="406"/>
    </row>
    <row r="595" spans="1:90" ht="12.75" customHeight="1">
      <c r="A595" s="7"/>
      <c r="B595" s="7"/>
      <c r="C595" s="7"/>
      <c r="D595" s="16"/>
      <c r="E595" s="386"/>
      <c r="F595" s="382"/>
      <c r="G595" s="381"/>
      <c r="H595" s="381"/>
      <c r="I595" s="381"/>
      <c r="J595" s="382"/>
      <c r="K595" s="381"/>
      <c r="L595" s="381"/>
      <c r="M595" s="382"/>
      <c r="N595" s="382"/>
      <c r="O595" s="381"/>
      <c r="P595" s="381"/>
      <c r="Q595" s="381"/>
      <c r="R595" s="382"/>
      <c r="S595" s="381"/>
      <c r="T595" s="381"/>
      <c r="U595" s="405"/>
      <c r="V595" s="385"/>
      <c r="W595" s="381"/>
      <c r="X595" s="381"/>
      <c r="Y595" s="381"/>
      <c r="Z595" s="381"/>
      <c r="AA595" s="382"/>
      <c r="AB595" s="381"/>
      <c r="AC595" s="381"/>
      <c r="AD595" s="382"/>
      <c r="AE595" s="382"/>
      <c r="AF595" s="381"/>
      <c r="AG595" s="381"/>
      <c r="AH595" s="381"/>
      <c r="AI595" s="382"/>
      <c r="AJ595" s="381"/>
      <c r="AK595" s="385"/>
      <c r="AL595" s="381"/>
      <c r="AM595" s="381"/>
      <c r="AN595" s="381"/>
      <c r="AO595" s="381"/>
      <c r="AP595" s="381"/>
      <c r="AQ595" s="381"/>
      <c r="AR595" s="384"/>
      <c r="AS595" s="384"/>
      <c r="AT595" s="381"/>
      <c r="AU595" s="381"/>
      <c r="AV595" s="381"/>
      <c r="AW595" s="381"/>
      <c r="AX595" s="381"/>
      <c r="AY595" s="381"/>
      <c r="AZ595" s="384"/>
      <c r="BA595" s="384"/>
      <c r="BB595" s="385"/>
      <c r="BC595" s="390"/>
      <c r="BD595" s="390"/>
      <c r="BE595" s="381"/>
      <c r="BF595" s="381"/>
      <c r="BG595" s="381"/>
      <c r="BH595" s="381"/>
      <c r="BI595" s="381"/>
      <c r="BJ595" s="384"/>
      <c r="BK595" s="381"/>
      <c r="BL595" s="381"/>
      <c r="BM595" s="384"/>
      <c r="BN595" s="381"/>
      <c r="BO595" s="381"/>
      <c r="BP595" s="381"/>
      <c r="BQ595" s="381"/>
      <c r="BR595" s="384"/>
      <c r="BS595" s="381"/>
      <c r="BT595" s="385"/>
      <c r="BU595" s="381"/>
      <c r="BV595" s="381"/>
      <c r="BW595" s="381"/>
      <c r="BX595" s="381"/>
      <c r="BY595" s="381"/>
      <c r="BZ595" s="381"/>
      <c r="CA595" s="381"/>
      <c r="CB595" s="384"/>
      <c r="CC595" s="381"/>
      <c r="CD595" s="381"/>
      <c r="CE595" s="381"/>
      <c r="CF595" s="381"/>
      <c r="CG595" s="384"/>
      <c r="CH595" s="381"/>
      <c r="CI595" s="381"/>
      <c r="CJ595" s="381"/>
      <c r="CK595" s="385"/>
      <c r="CL595" s="406"/>
    </row>
    <row r="596" spans="1:90" ht="12.75" customHeight="1">
      <c r="A596" s="7"/>
      <c r="B596" s="7"/>
      <c r="C596" s="7"/>
      <c r="D596" s="16"/>
      <c r="E596" s="386"/>
      <c r="F596" s="382"/>
      <c r="G596" s="381"/>
      <c r="H596" s="381"/>
      <c r="I596" s="381"/>
      <c r="J596" s="382"/>
      <c r="K596" s="381"/>
      <c r="L596" s="381"/>
      <c r="M596" s="382"/>
      <c r="N596" s="382"/>
      <c r="O596" s="381"/>
      <c r="P596" s="381"/>
      <c r="Q596" s="381"/>
      <c r="R596" s="382"/>
      <c r="S596" s="381"/>
      <c r="T596" s="381"/>
      <c r="U596" s="405"/>
      <c r="V596" s="385"/>
      <c r="W596" s="381"/>
      <c r="X596" s="381"/>
      <c r="Y596" s="381"/>
      <c r="Z596" s="381"/>
      <c r="AA596" s="382"/>
      <c r="AB596" s="381"/>
      <c r="AC596" s="381"/>
      <c r="AD596" s="382"/>
      <c r="AE596" s="382"/>
      <c r="AF596" s="381"/>
      <c r="AG596" s="381"/>
      <c r="AH596" s="381"/>
      <c r="AI596" s="382"/>
      <c r="AJ596" s="381"/>
      <c r="AK596" s="385"/>
      <c r="AL596" s="381"/>
      <c r="AM596" s="381"/>
      <c r="AN596" s="381"/>
      <c r="AO596" s="381"/>
      <c r="AP596" s="381"/>
      <c r="AQ596" s="381"/>
      <c r="AR596" s="384"/>
      <c r="AS596" s="384"/>
      <c r="AT596" s="381"/>
      <c r="AU596" s="381"/>
      <c r="AV596" s="381"/>
      <c r="AW596" s="381"/>
      <c r="AX596" s="381"/>
      <c r="AY596" s="381"/>
      <c r="AZ596" s="384"/>
      <c r="BA596" s="384"/>
      <c r="BB596" s="385"/>
      <c r="BC596" s="390"/>
      <c r="BD596" s="390"/>
      <c r="BE596" s="381"/>
      <c r="BF596" s="381"/>
      <c r="BG596" s="381"/>
      <c r="BH596" s="381"/>
      <c r="BI596" s="381"/>
      <c r="BJ596" s="384"/>
      <c r="BK596" s="381"/>
      <c r="BL596" s="381"/>
      <c r="BM596" s="384"/>
      <c r="BN596" s="381"/>
      <c r="BO596" s="381"/>
      <c r="BP596" s="381"/>
      <c r="BQ596" s="381"/>
      <c r="BR596" s="384"/>
      <c r="BS596" s="381"/>
      <c r="BT596" s="385"/>
      <c r="BU596" s="381"/>
      <c r="BV596" s="381"/>
      <c r="BW596" s="381"/>
      <c r="BX596" s="381"/>
      <c r="BY596" s="381"/>
      <c r="BZ596" s="381"/>
      <c r="CA596" s="381"/>
      <c r="CB596" s="384"/>
      <c r="CC596" s="381"/>
      <c r="CD596" s="381"/>
      <c r="CE596" s="381"/>
      <c r="CF596" s="381"/>
      <c r="CG596" s="384"/>
      <c r="CH596" s="381"/>
      <c r="CI596" s="381"/>
      <c r="CJ596" s="381"/>
      <c r="CK596" s="385"/>
      <c r="CL596" s="406"/>
    </row>
    <row r="597" spans="1:90" ht="12.75" customHeight="1">
      <c r="A597" s="7"/>
      <c r="B597" s="7"/>
      <c r="C597" s="7"/>
      <c r="D597" s="16"/>
      <c r="E597" s="386"/>
      <c r="F597" s="382"/>
      <c r="G597" s="381"/>
      <c r="H597" s="381"/>
      <c r="I597" s="381"/>
      <c r="J597" s="382"/>
      <c r="K597" s="381"/>
      <c r="L597" s="381"/>
      <c r="M597" s="382"/>
      <c r="N597" s="382"/>
      <c r="O597" s="381"/>
      <c r="P597" s="381"/>
      <c r="Q597" s="381"/>
      <c r="R597" s="382"/>
      <c r="S597" s="381"/>
      <c r="T597" s="381"/>
      <c r="U597" s="405"/>
      <c r="V597" s="385"/>
      <c r="W597" s="381"/>
      <c r="X597" s="381"/>
      <c r="Y597" s="381"/>
      <c r="Z597" s="381"/>
      <c r="AA597" s="382"/>
      <c r="AB597" s="381"/>
      <c r="AC597" s="381"/>
      <c r="AD597" s="382"/>
      <c r="AE597" s="382"/>
      <c r="AF597" s="381"/>
      <c r="AG597" s="381"/>
      <c r="AH597" s="381"/>
      <c r="AI597" s="382"/>
      <c r="AJ597" s="381"/>
      <c r="AK597" s="385"/>
      <c r="AL597" s="381"/>
      <c r="AM597" s="381"/>
      <c r="AN597" s="381"/>
      <c r="AO597" s="381"/>
      <c r="AP597" s="381"/>
      <c r="AQ597" s="381"/>
      <c r="AR597" s="384"/>
      <c r="AS597" s="384"/>
      <c r="AT597" s="381"/>
      <c r="AU597" s="381"/>
      <c r="AV597" s="381"/>
      <c r="AW597" s="381"/>
      <c r="AX597" s="381"/>
      <c r="AY597" s="381"/>
      <c r="AZ597" s="384"/>
      <c r="BA597" s="384"/>
      <c r="BB597" s="385"/>
      <c r="BC597" s="390"/>
      <c r="BD597" s="390"/>
      <c r="BE597" s="381"/>
      <c r="BF597" s="381"/>
      <c r="BG597" s="381"/>
      <c r="BH597" s="381"/>
      <c r="BI597" s="381"/>
      <c r="BJ597" s="384"/>
      <c r="BK597" s="381"/>
      <c r="BL597" s="381"/>
      <c r="BM597" s="384"/>
      <c r="BN597" s="381"/>
      <c r="BO597" s="381"/>
      <c r="BP597" s="381"/>
      <c r="BQ597" s="381"/>
      <c r="BR597" s="384"/>
      <c r="BS597" s="381"/>
      <c r="BT597" s="385"/>
      <c r="BU597" s="381"/>
      <c r="BV597" s="381"/>
      <c r="BW597" s="381"/>
      <c r="BX597" s="381"/>
      <c r="BY597" s="381"/>
      <c r="BZ597" s="381"/>
      <c r="CA597" s="381"/>
      <c r="CB597" s="384"/>
      <c r="CC597" s="381"/>
      <c r="CD597" s="381"/>
      <c r="CE597" s="381"/>
      <c r="CF597" s="381"/>
      <c r="CG597" s="384"/>
      <c r="CH597" s="381"/>
      <c r="CI597" s="381"/>
      <c r="CJ597" s="381"/>
      <c r="CK597" s="385"/>
      <c r="CL597" s="406"/>
    </row>
    <row r="598" spans="1:90" ht="12.75" customHeight="1">
      <c r="A598" s="7"/>
      <c r="B598" s="7"/>
      <c r="C598" s="7"/>
      <c r="D598" s="16"/>
      <c r="E598" s="386"/>
      <c r="F598" s="382"/>
      <c r="G598" s="381"/>
      <c r="H598" s="381"/>
      <c r="I598" s="381"/>
      <c r="J598" s="382"/>
      <c r="K598" s="381"/>
      <c r="L598" s="381"/>
      <c r="M598" s="382"/>
      <c r="N598" s="382"/>
      <c r="O598" s="381"/>
      <c r="P598" s="381"/>
      <c r="Q598" s="381"/>
      <c r="R598" s="382"/>
      <c r="S598" s="381"/>
      <c r="T598" s="381"/>
      <c r="U598" s="405"/>
      <c r="V598" s="385"/>
      <c r="W598" s="381"/>
      <c r="X598" s="381"/>
      <c r="Y598" s="381"/>
      <c r="Z598" s="381"/>
      <c r="AA598" s="382"/>
      <c r="AB598" s="381"/>
      <c r="AC598" s="381"/>
      <c r="AD598" s="382"/>
      <c r="AE598" s="382"/>
      <c r="AF598" s="381"/>
      <c r="AG598" s="381"/>
      <c r="AH598" s="381"/>
      <c r="AI598" s="382"/>
      <c r="AJ598" s="381"/>
      <c r="AK598" s="385"/>
      <c r="AL598" s="381"/>
      <c r="AM598" s="381"/>
      <c r="AN598" s="381"/>
      <c r="AO598" s="381"/>
      <c r="AP598" s="381"/>
      <c r="AQ598" s="381"/>
      <c r="AR598" s="384"/>
      <c r="AS598" s="384"/>
      <c r="AT598" s="381"/>
      <c r="AU598" s="381"/>
      <c r="AV598" s="381"/>
      <c r="AW598" s="381"/>
      <c r="AX598" s="381"/>
      <c r="AY598" s="381"/>
      <c r="AZ598" s="384"/>
      <c r="BA598" s="384"/>
      <c r="BB598" s="385"/>
      <c r="BC598" s="390"/>
      <c r="BD598" s="390"/>
      <c r="BE598" s="381"/>
      <c r="BF598" s="381"/>
      <c r="BG598" s="381"/>
      <c r="BH598" s="381"/>
      <c r="BI598" s="381"/>
      <c r="BJ598" s="384"/>
      <c r="BK598" s="381"/>
      <c r="BL598" s="381"/>
      <c r="BM598" s="384"/>
      <c r="BN598" s="381"/>
      <c r="BO598" s="381"/>
      <c r="BP598" s="381"/>
      <c r="BQ598" s="381"/>
      <c r="BR598" s="384"/>
      <c r="BS598" s="381"/>
      <c r="BT598" s="385"/>
      <c r="BU598" s="381"/>
      <c r="BV598" s="381"/>
      <c r="BW598" s="381"/>
      <c r="BX598" s="381"/>
      <c r="BY598" s="381"/>
      <c r="BZ598" s="381"/>
      <c r="CA598" s="381"/>
      <c r="CB598" s="384"/>
      <c r="CC598" s="381"/>
      <c r="CD598" s="381"/>
      <c r="CE598" s="381"/>
      <c r="CF598" s="381"/>
      <c r="CG598" s="384"/>
      <c r="CH598" s="381"/>
      <c r="CI598" s="381"/>
      <c r="CJ598" s="381"/>
      <c r="CK598" s="385"/>
      <c r="CL598" s="406"/>
    </row>
    <row r="599" spans="1:90" ht="12.75" customHeight="1">
      <c r="A599" s="7"/>
      <c r="B599" s="7"/>
      <c r="C599" s="7"/>
      <c r="D599" s="16"/>
      <c r="E599" s="386"/>
      <c r="F599" s="382"/>
      <c r="G599" s="381"/>
      <c r="H599" s="381"/>
      <c r="I599" s="381"/>
      <c r="J599" s="382"/>
      <c r="K599" s="381"/>
      <c r="L599" s="381"/>
      <c r="M599" s="382"/>
      <c r="N599" s="382"/>
      <c r="O599" s="381"/>
      <c r="P599" s="381"/>
      <c r="Q599" s="381"/>
      <c r="R599" s="382"/>
      <c r="S599" s="381"/>
      <c r="T599" s="381"/>
      <c r="U599" s="405"/>
      <c r="V599" s="385"/>
      <c r="W599" s="381"/>
      <c r="X599" s="381"/>
      <c r="Y599" s="381"/>
      <c r="Z599" s="381"/>
      <c r="AA599" s="382"/>
      <c r="AB599" s="381"/>
      <c r="AC599" s="381"/>
      <c r="AD599" s="382"/>
      <c r="AE599" s="382"/>
      <c r="AF599" s="381"/>
      <c r="AG599" s="381"/>
      <c r="AH599" s="381"/>
      <c r="AI599" s="382"/>
      <c r="AJ599" s="381"/>
      <c r="AK599" s="385"/>
      <c r="AL599" s="381"/>
      <c r="AM599" s="381"/>
      <c r="AN599" s="381"/>
      <c r="AO599" s="381"/>
      <c r="AP599" s="381"/>
      <c r="AQ599" s="381"/>
      <c r="AR599" s="384"/>
      <c r="AS599" s="384"/>
      <c r="AT599" s="381"/>
      <c r="AU599" s="381"/>
      <c r="AV599" s="381"/>
      <c r="AW599" s="381"/>
      <c r="AX599" s="381"/>
      <c r="AY599" s="381"/>
      <c r="AZ599" s="384"/>
      <c r="BA599" s="384"/>
      <c r="BB599" s="385"/>
      <c r="BC599" s="390"/>
      <c r="BD599" s="390"/>
      <c r="BE599" s="381"/>
      <c r="BF599" s="381"/>
      <c r="BG599" s="381"/>
      <c r="BH599" s="381"/>
      <c r="BI599" s="381"/>
      <c r="BJ599" s="384"/>
      <c r="BK599" s="381"/>
      <c r="BL599" s="381"/>
      <c r="BM599" s="384"/>
      <c r="BN599" s="381"/>
      <c r="BO599" s="381"/>
      <c r="BP599" s="381"/>
      <c r="BQ599" s="381"/>
      <c r="BR599" s="384"/>
      <c r="BS599" s="381"/>
      <c r="BT599" s="385"/>
      <c r="BU599" s="381"/>
      <c r="BV599" s="381"/>
      <c r="BW599" s="381"/>
      <c r="BX599" s="381"/>
      <c r="BY599" s="381"/>
      <c r="BZ599" s="381"/>
      <c r="CA599" s="381"/>
      <c r="CB599" s="384"/>
      <c r="CC599" s="381"/>
      <c r="CD599" s="381"/>
      <c r="CE599" s="381"/>
      <c r="CF599" s="381"/>
      <c r="CG599" s="384"/>
      <c r="CH599" s="381"/>
      <c r="CI599" s="381"/>
      <c r="CJ599" s="381"/>
      <c r="CK599" s="385"/>
      <c r="CL599" s="406"/>
    </row>
    <row r="600" spans="1:90" ht="12.75" customHeight="1">
      <c r="A600" s="7"/>
      <c r="B600" s="7"/>
      <c r="C600" s="7"/>
      <c r="D600" s="16"/>
      <c r="E600" s="386"/>
      <c r="F600" s="382"/>
      <c r="G600" s="381"/>
      <c r="H600" s="381"/>
      <c r="I600" s="381"/>
      <c r="J600" s="382"/>
      <c r="K600" s="381"/>
      <c r="L600" s="381"/>
      <c r="M600" s="382"/>
      <c r="N600" s="382"/>
      <c r="O600" s="381"/>
      <c r="P600" s="381"/>
      <c r="Q600" s="381"/>
      <c r="R600" s="382"/>
      <c r="S600" s="381"/>
      <c r="T600" s="381"/>
      <c r="U600" s="405"/>
      <c r="V600" s="385"/>
      <c r="W600" s="381"/>
      <c r="X600" s="381"/>
      <c r="Y600" s="381"/>
      <c r="Z600" s="381"/>
      <c r="AA600" s="382"/>
      <c r="AB600" s="381"/>
      <c r="AC600" s="381"/>
      <c r="AD600" s="382"/>
      <c r="AE600" s="382"/>
      <c r="AF600" s="381"/>
      <c r="AG600" s="381"/>
      <c r="AH600" s="381"/>
      <c r="AI600" s="382"/>
      <c r="AJ600" s="381"/>
      <c r="AK600" s="385"/>
      <c r="AL600" s="381"/>
      <c r="AM600" s="381"/>
      <c r="AN600" s="381"/>
      <c r="AO600" s="381"/>
      <c r="AP600" s="381"/>
      <c r="AQ600" s="381"/>
      <c r="AR600" s="384"/>
      <c r="AS600" s="384"/>
      <c r="AT600" s="381"/>
      <c r="AU600" s="381"/>
      <c r="AV600" s="381"/>
      <c r="AW600" s="381"/>
      <c r="AX600" s="381"/>
      <c r="AY600" s="381"/>
      <c r="AZ600" s="384"/>
      <c r="BA600" s="384"/>
      <c r="BB600" s="385"/>
      <c r="BC600" s="390"/>
      <c r="BD600" s="390"/>
      <c r="BE600" s="381"/>
      <c r="BF600" s="381"/>
      <c r="BG600" s="381"/>
      <c r="BH600" s="381"/>
      <c r="BI600" s="381"/>
      <c r="BJ600" s="384"/>
      <c r="BK600" s="381"/>
      <c r="BL600" s="381"/>
      <c r="BM600" s="384"/>
      <c r="BN600" s="381"/>
      <c r="BO600" s="381"/>
      <c r="BP600" s="381"/>
      <c r="BQ600" s="381"/>
      <c r="BR600" s="384"/>
      <c r="BS600" s="381"/>
      <c r="BT600" s="385"/>
      <c r="BU600" s="381"/>
      <c r="BV600" s="381"/>
      <c r="BW600" s="381"/>
      <c r="BX600" s="381"/>
      <c r="BY600" s="381"/>
      <c r="BZ600" s="381"/>
      <c r="CA600" s="381"/>
      <c r="CB600" s="384"/>
      <c r="CC600" s="381"/>
      <c r="CD600" s="381"/>
      <c r="CE600" s="381"/>
      <c r="CF600" s="381"/>
      <c r="CG600" s="384"/>
      <c r="CH600" s="381"/>
      <c r="CI600" s="381"/>
      <c r="CJ600" s="381"/>
      <c r="CK600" s="385"/>
      <c r="CL600" s="406"/>
    </row>
    <row r="601" spans="1:90" ht="12.75" customHeight="1">
      <c r="A601" s="7"/>
      <c r="B601" s="7"/>
      <c r="C601" s="7"/>
      <c r="D601" s="16"/>
      <c r="E601" s="386"/>
      <c r="F601" s="382"/>
      <c r="G601" s="381"/>
      <c r="H601" s="381"/>
      <c r="I601" s="381"/>
      <c r="J601" s="382"/>
      <c r="K601" s="381"/>
      <c r="L601" s="381"/>
      <c r="M601" s="382"/>
      <c r="N601" s="382"/>
      <c r="O601" s="381"/>
      <c r="P601" s="381"/>
      <c r="Q601" s="381"/>
      <c r="R601" s="382"/>
      <c r="S601" s="381"/>
      <c r="T601" s="381"/>
      <c r="U601" s="405"/>
      <c r="V601" s="385"/>
      <c r="W601" s="381"/>
      <c r="X601" s="381"/>
      <c r="Y601" s="381"/>
      <c r="Z601" s="381"/>
      <c r="AA601" s="382"/>
      <c r="AB601" s="381"/>
      <c r="AC601" s="381"/>
      <c r="AD601" s="382"/>
      <c r="AE601" s="382"/>
      <c r="AF601" s="381"/>
      <c r="AG601" s="381"/>
      <c r="AH601" s="381"/>
      <c r="AI601" s="382"/>
      <c r="AJ601" s="381"/>
      <c r="AK601" s="385"/>
      <c r="AL601" s="381"/>
      <c r="AM601" s="381"/>
      <c r="AN601" s="381"/>
      <c r="AO601" s="381"/>
      <c r="AP601" s="381"/>
      <c r="AQ601" s="381"/>
      <c r="AR601" s="384"/>
      <c r="AS601" s="384"/>
      <c r="AT601" s="381"/>
      <c r="AU601" s="381"/>
      <c r="AV601" s="381"/>
      <c r="AW601" s="381"/>
      <c r="AX601" s="381"/>
      <c r="AY601" s="381"/>
      <c r="AZ601" s="384"/>
      <c r="BA601" s="384"/>
      <c r="BB601" s="385"/>
      <c r="BC601" s="390"/>
      <c r="BD601" s="390"/>
      <c r="BE601" s="381"/>
      <c r="BF601" s="381"/>
      <c r="BG601" s="381"/>
      <c r="BH601" s="381"/>
      <c r="BI601" s="381"/>
      <c r="BJ601" s="384"/>
      <c r="BK601" s="381"/>
      <c r="BL601" s="381"/>
      <c r="BM601" s="384"/>
      <c r="BN601" s="381"/>
      <c r="BO601" s="381"/>
      <c r="BP601" s="381"/>
      <c r="BQ601" s="381"/>
      <c r="BR601" s="384"/>
      <c r="BS601" s="381"/>
      <c r="BT601" s="385"/>
      <c r="BU601" s="381"/>
      <c r="BV601" s="381"/>
      <c r="BW601" s="381"/>
      <c r="BX601" s="381"/>
      <c r="BY601" s="381"/>
      <c r="BZ601" s="381"/>
      <c r="CA601" s="381"/>
      <c r="CB601" s="384"/>
      <c r="CC601" s="381"/>
      <c r="CD601" s="381"/>
      <c r="CE601" s="381"/>
      <c r="CF601" s="381"/>
      <c r="CG601" s="384"/>
      <c r="CH601" s="381"/>
      <c r="CI601" s="381"/>
      <c r="CJ601" s="381"/>
      <c r="CK601" s="385"/>
      <c r="CL601" s="406"/>
    </row>
    <row r="602" spans="1:90" ht="12.75" customHeight="1">
      <c r="A602" s="7"/>
      <c r="B602" s="7"/>
      <c r="C602" s="7"/>
      <c r="D602" s="16"/>
      <c r="E602" s="386"/>
      <c r="F602" s="382"/>
      <c r="G602" s="381"/>
      <c r="H602" s="381"/>
      <c r="I602" s="381"/>
      <c r="J602" s="382"/>
      <c r="K602" s="381"/>
      <c r="L602" s="381"/>
      <c r="M602" s="382"/>
      <c r="N602" s="382"/>
      <c r="O602" s="381"/>
      <c r="P602" s="381"/>
      <c r="Q602" s="381"/>
      <c r="R602" s="382"/>
      <c r="S602" s="381"/>
      <c r="T602" s="381"/>
      <c r="U602" s="405"/>
      <c r="V602" s="385"/>
      <c r="W602" s="381"/>
      <c r="X602" s="381"/>
      <c r="Y602" s="381"/>
      <c r="Z602" s="381"/>
      <c r="AA602" s="382"/>
      <c r="AB602" s="381"/>
      <c r="AC602" s="381"/>
      <c r="AD602" s="382"/>
      <c r="AE602" s="382"/>
      <c r="AF602" s="381"/>
      <c r="AG602" s="381"/>
      <c r="AH602" s="381"/>
      <c r="AI602" s="382"/>
      <c r="AJ602" s="381"/>
      <c r="AK602" s="385"/>
      <c r="AL602" s="381"/>
      <c r="AM602" s="381"/>
      <c r="AN602" s="381"/>
      <c r="AO602" s="381"/>
      <c r="AP602" s="381"/>
      <c r="AQ602" s="381"/>
      <c r="AR602" s="384"/>
      <c r="AS602" s="384"/>
      <c r="AT602" s="381"/>
      <c r="AU602" s="381"/>
      <c r="AV602" s="381"/>
      <c r="AW602" s="381"/>
      <c r="AX602" s="381"/>
      <c r="AY602" s="381"/>
      <c r="AZ602" s="384"/>
      <c r="BA602" s="384"/>
      <c r="BB602" s="385"/>
      <c r="BC602" s="390"/>
      <c r="BD602" s="390"/>
      <c r="BE602" s="381"/>
      <c r="BF602" s="381"/>
      <c r="BG602" s="381"/>
      <c r="BH602" s="381"/>
      <c r="BI602" s="381"/>
      <c r="BJ602" s="384"/>
      <c r="BK602" s="381"/>
      <c r="BL602" s="381"/>
      <c r="BM602" s="384"/>
      <c r="BN602" s="381"/>
      <c r="BO602" s="381"/>
      <c r="BP602" s="381"/>
      <c r="BQ602" s="381"/>
      <c r="BR602" s="384"/>
      <c r="BS602" s="381"/>
      <c r="BT602" s="385"/>
      <c r="BU602" s="381"/>
      <c r="BV602" s="381"/>
      <c r="BW602" s="381"/>
      <c r="BX602" s="381"/>
      <c r="BY602" s="381"/>
      <c r="BZ602" s="381"/>
      <c r="CA602" s="381"/>
      <c r="CB602" s="384"/>
      <c r="CC602" s="381"/>
      <c r="CD602" s="381"/>
      <c r="CE602" s="381"/>
      <c r="CF602" s="381"/>
      <c r="CG602" s="384"/>
      <c r="CH602" s="381"/>
      <c r="CI602" s="381"/>
      <c r="CJ602" s="381"/>
      <c r="CK602" s="385"/>
      <c r="CL602" s="406"/>
    </row>
    <row r="603" spans="1:90" ht="12.75" customHeight="1">
      <c r="A603" s="7"/>
      <c r="B603" s="7"/>
      <c r="C603" s="7"/>
      <c r="D603" s="16"/>
      <c r="E603" s="386"/>
      <c r="F603" s="382"/>
      <c r="G603" s="381"/>
      <c r="H603" s="381"/>
      <c r="I603" s="381"/>
      <c r="J603" s="382"/>
      <c r="K603" s="381"/>
      <c r="L603" s="381"/>
      <c r="M603" s="382"/>
      <c r="N603" s="382"/>
      <c r="O603" s="381"/>
      <c r="P603" s="381"/>
      <c r="Q603" s="381"/>
      <c r="R603" s="382"/>
      <c r="S603" s="381"/>
      <c r="T603" s="381"/>
      <c r="U603" s="405"/>
      <c r="V603" s="385"/>
      <c r="W603" s="381"/>
      <c r="X603" s="381"/>
      <c r="Y603" s="381"/>
      <c r="Z603" s="381"/>
      <c r="AA603" s="382"/>
      <c r="AB603" s="381"/>
      <c r="AC603" s="381"/>
      <c r="AD603" s="382"/>
      <c r="AE603" s="382"/>
      <c r="AF603" s="381"/>
      <c r="AG603" s="381"/>
      <c r="AH603" s="381"/>
      <c r="AI603" s="382"/>
      <c r="AJ603" s="381"/>
      <c r="AK603" s="385"/>
      <c r="AL603" s="381"/>
      <c r="AM603" s="381"/>
      <c r="AN603" s="381"/>
      <c r="AO603" s="381"/>
      <c r="AP603" s="381"/>
      <c r="AQ603" s="381"/>
      <c r="AR603" s="384"/>
      <c r="AS603" s="384"/>
      <c r="AT603" s="381"/>
      <c r="AU603" s="381"/>
      <c r="AV603" s="381"/>
      <c r="AW603" s="381"/>
      <c r="AX603" s="381"/>
      <c r="AY603" s="381"/>
      <c r="AZ603" s="384"/>
      <c r="BA603" s="384"/>
      <c r="BB603" s="385"/>
      <c r="BC603" s="390"/>
      <c r="BD603" s="390"/>
      <c r="BE603" s="381"/>
      <c r="BF603" s="381"/>
      <c r="BG603" s="381"/>
      <c r="BH603" s="381"/>
      <c r="BI603" s="381"/>
      <c r="BJ603" s="384"/>
      <c r="BK603" s="381"/>
      <c r="BL603" s="381"/>
      <c r="BM603" s="384"/>
      <c r="BN603" s="381"/>
      <c r="BO603" s="381"/>
      <c r="BP603" s="381"/>
      <c r="BQ603" s="381"/>
      <c r="BR603" s="384"/>
      <c r="BS603" s="381"/>
      <c r="BT603" s="385"/>
      <c r="BU603" s="381"/>
      <c r="BV603" s="381"/>
      <c r="BW603" s="381"/>
      <c r="BX603" s="381"/>
      <c r="BY603" s="381"/>
      <c r="BZ603" s="381"/>
      <c r="CA603" s="381"/>
      <c r="CB603" s="384"/>
      <c r="CC603" s="381"/>
      <c r="CD603" s="381"/>
      <c r="CE603" s="381"/>
      <c r="CF603" s="381"/>
      <c r="CG603" s="384"/>
      <c r="CH603" s="381"/>
      <c r="CI603" s="381"/>
      <c r="CJ603" s="381"/>
      <c r="CK603" s="385"/>
      <c r="CL603" s="406"/>
    </row>
    <row r="604" spans="1:90" ht="12.75" customHeight="1">
      <c r="A604" s="7"/>
      <c r="B604" s="7"/>
      <c r="C604" s="7"/>
      <c r="D604" s="16"/>
      <c r="E604" s="386"/>
      <c r="F604" s="382"/>
      <c r="G604" s="381"/>
      <c r="H604" s="381"/>
      <c r="I604" s="381"/>
      <c r="J604" s="382"/>
      <c r="K604" s="381"/>
      <c r="L604" s="381"/>
      <c r="M604" s="382"/>
      <c r="N604" s="382"/>
      <c r="O604" s="381"/>
      <c r="P604" s="381"/>
      <c r="Q604" s="381"/>
      <c r="R604" s="382"/>
      <c r="S604" s="381"/>
      <c r="T604" s="381"/>
      <c r="U604" s="405"/>
      <c r="V604" s="385"/>
      <c r="W604" s="381"/>
      <c r="X604" s="381"/>
      <c r="Y604" s="381"/>
      <c r="Z604" s="381"/>
      <c r="AA604" s="382"/>
      <c r="AB604" s="381"/>
      <c r="AC604" s="381"/>
      <c r="AD604" s="382"/>
      <c r="AE604" s="382"/>
      <c r="AF604" s="381"/>
      <c r="AG604" s="381"/>
      <c r="AH604" s="381"/>
      <c r="AI604" s="382"/>
      <c r="AJ604" s="381"/>
      <c r="AK604" s="385"/>
      <c r="AL604" s="381"/>
      <c r="AM604" s="381"/>
      <c r="AN604" s="381"/>
      <c r="AO604" s="381"/>
      <c r="AP604" s="381"/>
      <c r="AQ604" s="381"/>
      <c r="AR604" s="384"/>
      <c r="AS604" s="384"/>
      <c r="AT604" s="381"/>
      <c r="AU604" s="381"/>
      <c r="AV604" s="381"/>
      <c r="AW604" s="381"/>
      <c r="AX604" s="381"/>
      <c r="AY604" s="381"/>
      <c r="AZ604" s="384"/>
      <c r="BA604" s="384"/>
      <c r="BB604" s="385"/>
      <c r="BC604" s="390"/>
      <c r="BD604" s="390"/>
      <c r="BE604" s="381"/>
      <c r="BF604" s="381"/>
      <c r="BG604" s="381"/>
      <c r="BH604" s="381"/>
      <c r="BI604" s="381"/>
      <c r="BJ604" s="384"/>
      <c r="BK604" s="381"/>
      <c r="BL604" s="381"/>
      <c r="BM604" s="384"/>
      <c r="BN604" s="381"/>
      <c r="BO604" s="381"/>
      <c r="BP604" s="381"/>
      <c r="BQ604" s="381"/>
      <c r="BR604" s="384"/>
      <c r="BS604" s="381"/>
      <c r="BT604" s="385"/>
      <c r="BU604" s="381"/>
      <c r="BV604" s="381"/>
      <c r="BW604" s="381"/>
      <c r="BX604" s="381"/>
      <c r="BY604" s="381"/>
      <c r="BZ604" s="381"/>
      <c r="CA604" s="381"/>
      <c r="CB604" s="384"/>
      <c r="CC604" s="381"/>
      <c r="CD604" s="381"/>
      <c r="CE604" s="381"/>
      <c r="CF604" s="381"/>
      <c r="CG604" s="384"/>
      <c r="CH604" s="381"/>
      <c r="CI604" s="381"/>
      <c r="CJ604" s="381"/>
      <c r="CK604" s="385"/>
      <c r="CL604" s="406"/>
    </row>
    <row r="605" spans="1:90" ht="12.75" customHeight="1">
      <c r="A605" s="7"/>
      <c r="B605" s="7"/>
      <c r="C605" s="7"/>
      <c r="D605" s="16"/>
      <c r="E605" s="386"/>
      <c r="F605" s="382"/>
      <c r="G605" s="381"/>
      <c r="H605" s="381"/>
      <c r="I605" s="381"/>
      <c r="J605" s="382"/>
      <c r="K605" s="381"/>
      <c r="L605" s="381"/>
      <c r="M605" s="382"/>
      <c r="N605" s="382"/>
      <c r="O605" s="381"/>
      <c r="P605" s="381"/>
      <c r="Q605" s="381"/>
      <c r="R605" s="382"/>
      <c r="S605" s="381"/>
      <c r="T605" s="381"/>
      <c r="U605" s="405"/>
      <c r="V605" s="385"/>
      <c r="W605" s="381"/>
      <c r="X605" s="381"/>
      <c r="Y605" s="381"/>
      <c r="Z605" s="381"/>
      <c r="AA605" s="382"/>
      <c r="AB605" s="381"/>
      <c r="AC605" s="381"/>
      <c r="AD605" s="382"/>
      <c r="AE605" s="382"/>
      <c r="AF605" s="381"/>
      <c r="AG605" s="381"/>
      <c r="AH605" s="381"/>
      <c r="AI605" s="382"/>
      <c r="AJ605" s="381"/>
      <c r="AK605" s="385"/>
      <c r="AL605" s="381"/>
      <c r="AM605" s="381"/>
      <c r="AN605" s="381"/>
      <c r="AO605" s="381"/>
      <c r="AP605" s="381"/>
      <c r="AQ605" s="381"/>
      <c r="AR605" s="384"/>
      <c r="AS605" s="384"/>
      <c r="AT605" s="381"/>
      <c r="AU605" s="381"/>
      <c r="AV605" s="381"/>
      <c r="AW605" s="381"/>
      <c r="AX605" s="381"/>
      <c r="AY605" s="381"/>
      <c r="AZ605" s="384"/>
      <c r="BA605" s="384"/>
      <c r="BB605" s="385"/>
      <c r="BC605" s="390"/>
      <c r="BD605" s="390"/>
      <c r="BE605" s="381"/>
      <c r="BF605" s="381"/>
      <c r="BG605" s="381"/>
      <c r="BH605" s="381"/>
      <c r="BI605" s="381"/>
      <c r="BJ605" s="384"/>
      <c r="BK605" s="381"/>
      <c r="BL605" s="381"/>
      <c r="BM605" s="384"/>
      <c r="BN605" s="381"/>
      <c r="BO605" s="381"/>
      <c r="BP605" s="381"/>
      <c r="BQ605" s="381"/>
      <c r="BR605" s="384"/>
      <c r="BS605" s="381"/>
      <c r="BT605" s="385"/>
      <c r="BU605" s="381"/>
      <c r="BV605" s="381"/>
      <c r="BW605" s="381"/>
      <c r="BX605" s="381"/>
      <c r="BY605" s="381"/>
      <c r="BZ605" s="381"/>
      <c r="CA605" s="381"/>
      <c r="CB605" s="384"/>
      <c r="CC605" s="381"/>
      <c r="CD605" s="381"/>
      <c r="CE605" s="381"/>
      <c r="CF605" s="381"/>
      <c r="CG605" s="384"/>
      <c r="CH605" s="381"/>
      <c r="CI605" s="381"/>
      <c r="CJ605" s="381"/>
      <c r="CK605" s="385"/>
      <c r="CL605" s="406"/>
    </row>
    <row r="606" spans="1:90" ht="12.75" customHeight="1">
      <c r="A606" s="7"/>
      <c r="B606" s="7"/>
      <c r="C606" s="7"/>
      <c r="D606" s="16"/>
      <c r="E606" s="386"/>
      <c r="F606" s="382"/>
      <c r="G606" s="381"/>
      <c r="H606" s="381"/>
      <c r="I606" s="381"/>
      <c r="J606" s="382"/>
      <c r="K606" s="381"/>
      <c r="L606" s="381"/>
      <c r="M606" s="382"/>
      <c r="N606" s="382"/>
      <c r="O606" s="381"/>
      <c r="P606" s="381"/>
      <c r="Q606" s="381"/>
      <c r="R606" s="382"/>
      <c r="S606" s="381"/>
      <c r="T606" s="381"/>
      <c r="U606" s="405"/>
      <c r="V606" s="385"/>
      <c r="W606" s="381"/>
      <c r="X606" s="381"/>
      <c r="Y606" s="381"/>
      <c r="Z606" s="381"/>
      <c r="AA606" s="382"/>
      <c r="AB606" s="381"/>
      <c r="AC606" s="381"/>
      <c r="AD606" s="382"/>
      <c r="AE606" s="382"/>
      <c r="AF606" s="381"/>
      <c r="AG606" s="381"/>
      <c r="AH606" s="381"/>
      <c r="AI606" s="382"/>
      <c r="AJ606" s="381"/>
      <c r="AK606" s="385"/>
      <c r="AL606" s="381"/>
      <c r="AM606" s="381"/>
      <c r="AN606" s="381"/>
      <c r="AO606" s="381"/>
      <c r="AP606" s="381"/>
      <c r="AQ606" s="381"/>
      <c r="AR606" s="384"/>
      <c r="AS606" s="384"/>
      <c r="AT606" s="381"/>
      <c r="AU606" s="381"/>
      <c r="AV606" s="381"/>
      <c r="AW606" s="381"/>
      <c r="AX606" s="381"/>
      <c r="AY606" s="381"/>
      <c r="AZ606" s="384"/>
      <c r="BA606" s="384"/>
      <c r="BB606" s="385"/>
      <c r="BC606" s="390"/>
      <c r="BD606" s="390"/>
      <c r="BE606" s="381"/>
      <c r="BF606" s="381"/>
      <c r="BG606" s="381"/>
      <c r="BH606" s="381"/>
      <c r="BI606" s="381"/>
      <c r="BJ606" s="384"/>
      <c r="BK606" s="381"/>
      <c r="BL606" s="381"/>
      <c r="BM606" s="384"/>
      <c r="BN606" s="381"/>
      <c r="BO606" s="381"/>
      <c r="BP606" s="381"/>
      <c r="BQ606" s="381"/>
      <c r="BR606" s="384"/>
      <c r="BS606" s="381"/>
      <c r="BT606" s="385"/>
      <c r="BU606" s="381"/>
      <c r="BV606" s="381"/>
      <c r="BW606" s="381"/>
      <c r="BX606" s="381"/>
      <c r="BY606" s="381"/>
      <c r="BZ606" s="381"/>
      <c r="CA606" s="381"/>
      <c r="CB606" s="384"/>
      <c r="CC606" s="381"/>
      <c r="CD606" s="381"/>
      <c r="CE606" s="381"/>
      <c r="CF606" s="381"/>
      <c r="CG606" s="384"/>
      <c r="CH606" s="381"/>
      <c r="CI606" s="381"/>
      <c r="CJ606" s="381"/>
      <c r="CK606" s="385"/>
      <c r="CL606" s="406"/>
    </row>
    <row r="607" spans="1:90" ht="12.75" customHeight="1">
      <c r="A607" s="7"/>
      <c r="B607" s="7"/>
      <c r="C607" s="7"/>
      <c r="D607" s="16"/>
      <c r="E607" s="386"/>
      <c r="F607" s="382"/>
      <c r="G607" s="381"/>
      <c r="H607" s="381"/>
      <c r="I607" s="381"/>
      <c r="J607" s="382"/>
      <c r="K607" s="381"/>
      <c r="L607" s="381"/>
      <c r="M607" s="382"/>
      <c r="N607" s="382"/>
      <c r="O607" s="381"/>
      <c r="P607" s="381"/>
      <c r="Q607" s="381"/>
      <c r="R607" s="382"/>
      <c r="S607" s="381"/>
      <c r="T607" s="381"/>
      <c r="U607" s="405"/>
      <c r="V607" s="385"/>
      <c r="W607" s="381"/>
      <c r="X607" s="381"/>
      <c r="Y607" s="381"/>
      <c r="Z607" s="381"/>
      <c r="AA607" s="382"/>
      <c r="AB607" s="381"/>
      <c r="AC607" s="381"/>
      <c r="AD607" s="382"/>
      <c r="AE607" s="382"/>
      <c r="AF607" s="381"/>
      <c r="AG607" s="381"/>
      <c r="AH607" s="381"/>
      <c r="AI607" s="382"/>
      <c r="AJ607" s="381"/>
      <c r="AK607" s="385"/>
      <c r="AL607" s="381"/>
      <c r="AM607" s="381"/>
      <c r="AN607" s="381"/>
      <c r="AO607" s="381"/>
      <c r="AP607" s="381"/>
      <c r="AQ607" s="381"/>
      <c r="AR607" s="384"/>
      <c r="AS607" s="384"/>
      <c r="AT607" s="381"/>
      <c r="AU607" s="381"/>
      <c r="AV607" s="381"/>
      <c r="AW607" s="381"/>
      <c r="AX607" s="381"/>
      <c r="AY607" s="381"/>
      <c r="AZ607" s="384"/>
      <c r="BA607" s="384"/>
      <c r="BB607" s="385"/>
      <c r="BC607" s="390"/>
      <c r="BD607" s="390"/>
      <c r="BE607" s="381"/>
      <c r="BF607" s="381"/>
      <c r="BG607" s="381"/>
      <c r="BH607" s="381"/>
      <c r="BI607" s="381"/>
      <c r="BJ607" s="384"/>
      <c r="BK607" s="381"/>
      <c r="BL607" s="381"/>
      <c r="BM607" s="384"/>
      <c r="BN607" s="381"/>
      <c r="BO607" s="381"/>
      <c r="BP607" s="381"/>
      <c r="BQ607" s="381"/>
      <c r="BR607" s="384"/>
      <c r="BS607" s="381"/>
      <c r="BT607" s="385"/>
      <c r="BU607" s="381"/>
      <c r="BV607" s="381"/>
      <c r="BW607" s="381"/>
      <c r="BX607" s="381"/>
      <c r="BY607" s="381"/>
      <c r="BZ607" s="381"/>
      <c r="CA607" s="381"/>
      <c r="CB607" s="384"/>
      <c r="CC607" s="381"/>
      <c r="CD607" s="381"/>
      <c r="CE607" s="381"/>
      <c r="CF607" s="381"/>
      <c r="CG607" s="384"/>
      <c r="CH607" s="381"/>
      <c r="CI607" s="381"/>
      <c r="CJ607" s="381"/>
      <c r="CK607" s="385"/>
      <c r="CL607" s="406"/>
    </row>
    <row r="608" spans="1:90" ht="12.75" customHeight="1">
      <c r="A608" s="7"/>
      <c r="B608" s="7"/>
      <c r="C608" s="7"/>
      <c r="D608" s="16"/>
      <c r="E608" s="386"/>
      <c r="F608" s="382"/>
      <c r="G608" s="381"/>
      <c r="H608" s="381"/>
      <c r="I608" s="381"/>
      <c r="J608" s="382"/>
      <c r="K608" s="381"/>
      <c r="L608" s="381"/>
      <c r="M608" s="382"/>
      <c r="N608" s="382"/>
      <c r="O608" s="381"/>
      <c r="P608" s="381"/>
      <c r="Q608" s="381"/>
      <c r="R608" s="382"/>
      <c r="S608" s="381"/>
      <c r="T608" s="381"/>
      <c r="U608" s="405"/>
      <c r="V608" s="385"/>
      <c r="W608" s="381"/>
      <c r="X608" s="381"/>
      <c r="Y608" s="381"/>
      <c r="Z608" s="381"/>
      <c r="AA608" s="382"/>
      <c r="AB608" s="381"/>
      <c r="AC608" s="381"/>
      <c r="AD608" s="382"/>
      <c r="AE608" s="382"/>
      <c r="AF608" s="381"/>
      <c r="AG608" s="381"/>
      <c r="AH608" s="381"/>
      <c r="AI608" s="382"/>
      <c r="AJ608" s="381"/>
      <c r="AK608" s="385"/>
      <c r="AL608" s="381"/>
      <c r="AM608" s="381"/>
      <c r="AN608" s="381"/>
      <c r="AO608" s="381"/>
      <c r="AP608" s="381"/>
      <c r="AQ608" s="381"/>
      <c r="AR608" s="384"/>
      <c r="AS608" s="384"/>
      <c r="AT608" s="381"/>
      <c r="AU608" s="381"/>
      <c r="AV608" s="381"/>
      <c r="AW608" s="381"/>
      <c r="AX608" s="381"/>
      <c r="AY608" s="381"/>
      <c r="AZ608" s="384"/>
      <c r="BA608" s="384"/>
      <c r="BB608" s="385"/>
      <c r="BC608" s="390"/>
      <c r="BD608" s="390"/>
      <c r="BE608" s="381"/>
      <c r="BF608" s="381"/>
      <c r="BG608" s="381"/>
      <c r="BH608" s="381"/>
      <c r="BI608" s="381"/>
      <c r="BJ608" s="384"/>
      <c r="BK608" s="381"/>
      <c r="BL608" s="381"/>
      <c r="BM608" s="384"/>
      <c r="BN608" s="381"/>
      <c r="BO608" s="381"/>
      <c r="BP608" s="381"/>
      <c r="BQ608" s="381"/>
      <c r="BR608" s="384"/>
      <c r="BS608" s="381"/>
      <c r="BT608" s="385"/>
      <c r="BU608" s="381"/>
      <c r="BV608" s="381"/>
      <c r="BW608" s="381"/>
      <c r="BX608" s="381"/>
      <c r="BY608" s="381"/>
      <c r="BZ608" s="381"/>
      <c r="CA608" s="381"/>
      <c r="CB608" s="384"/>
      <c r="CC608" s="381"/>
      <c r="CD608" s="381"/>
      <c r="CE608" s="381"/>
      <c r="CF608" s="381"/>
      <c r="CG608" s="384"/>
      <c r="CH608" s="381"/>
      <c r="CI608" s="381"/>
      <c r="CJ608" s="381"/>
      <c r="CK608" s="385"/>
      <c r="CL608" s="406"/>
    </row>
    <row r="609" spans="1:90" ht="12.75" customHeight="1">
      <c r="A609" s="7"/>
      <c r="B609" s="7"/>
      <c r="C609" s="7"/>
      <c r="D609" s="16"/>
      <c r="E609" s="386"/>
      <c r="F609" s="382"/>
      <c r="G609" s="381"/>
      <c r="H609" s="381"/>
      <c r="I609" s="381"/>
      <c r="J609" s="382"/>
      <c r="K609" s="381"/>
      <c r="L609" s="381"/>
      <c r="M609" s="382"/>
      <c r="N609" s="382"/>
      <c r="O609" s="381"/>
      <c r="P609" s="381"/>
      <c r="Q609" s="381"/>
      <c r="R609" s="382"/>
      <c r="S609" s="381"/>
      <c r="T609" s="381"/>
      <c r="U609" s="405"/>
      <c r="V609" s="385"/>
      <c r="W609" s="381"/>
      <c r="X609" s="381"/>
      <c r="Y609" s="381"/>
      <c r="Z609" s="381"/>
      <c r="AA609" s="382"/>
      <c r="AB609" s="381"/>
      <c r="AC609" s="381"/>
      <c r="AD609" s="382"/>
      <c r="AE609" s="382"/>
      <c r="AF609" s="381"/>
      <c r="AG609" s="381"/>
      <c r="AH609" s="381"/>
      <c r="AI609" s="382"/>
      <c r="AJ609" s="381"/>
      <c r="AK609" s="385"/>
      <c r="AL609" s="381"/>
      <c r="AM609" s="381"/>
      <c r="AN609" s="381"/>
      <c r="AO609" s="381"/>
      <c r="AP609" s="381"/>
      <c r="AQ609" s="381"/>
      <c r="AR609" s="384"/>
      <c r="AS609" s="384"/>
      <c r="AT609" s="381"/>
      <c r="AU609" s="381"/>
      <c r="AV609" s="381"/>
      <c r="AW609" s="381"/>
      <c r="AX609" s="381"/>
      <c r="AY609" s="381"/>
      <c r="AZ609" s="384"/>
      <c r="BA609" s="384"/>
      <c r="BB609" s="385"/>
      <c r="BC609" s="390"/>
      <c r="BD609" s="390"/>
      <c r="BE609" s="381"/>
      <c r="BF609" s="381"/>
      <c r="BG609" s="381"/>
      <c r="BH609" s="381"/>
      <c r="BI609" s="381"/>
      <c r="BJ609" s="384"/>
      <c r="BK609" s="381"/>
      <c r="BL609" s="381"/>
      <c r="BM609" s="384"/>
      <c r="BN609" s="381"/>
      <c r="BO609" s="381"/>
      <c r="BP609" s="381"/>
      <c r="BQ609" s="381"/>
      <c r="BR609" s="384"/>
      <c r="BS609" s="381"/>
      <c r="BT609" s="385"/>
      <c r="BU609" s="381"/>
      <c r="BV609" s="381"/>
      <c r="BW609" s="381"/>
      <c r="BX609" s="381"/>
      <c r="BY609" s="381"/>
      <c r="BZ609" s="381"/>
      <c r="CA609" s="381"/>
      <c r="CB609" s="384"/>
      <c r="CC609" s="381"/>
      <c r="CD609" s="381"/>
      <c r="CE609" s="381"/>
      <c r="CF609" s="381"/>
      <c r="CG609" s="384"/>
      <c r="CH609" s="381"/>
      <c r="CI609" s="381"/>
      <c r="CJ609" s="381"/>
      <c r="CK609" s="385"/>
      <c r="CL609" s="406"/>
    </row>
    <row r="610" spans="1:90" ht="12.75" customHeight="1">
      <c r="A610" s="7"/>
      <c r="B610" s="7"/>
      <c r="C610" s="7"/>
      <c r="D610" s="16"/>
      <c r="E610" s="386"/>
      <c r="F610" s="382"/>
      <c r="G610" s="381"/>
      <c r="H610" s="381"/>
      <c r="I610" s="381"/>
      <c r="J610" s="382"/>
      <c r="K610" s="381"/>
      <c r="L610" s="381"/>
      <c r="M610" s="382"/>
      <c r="N610" s="382"/>
      <c r="O610" s="381"/>
      <c r="P610" s="381"/>
      <c r="Q610" s="381"/>
      <c r="R610" s="382"/>
      <c r="S610" s="381"/>
      <c r="T610" s="381"/>
      <c r="U610" s="405"/>
      <c r="V610" s="385"/>
      <c r="W610" s="381"/>
      <c r="X610" s="381"/>
      <c r="Y610" s="381"/>
      <c r="Z610" s="381"/>
      <c r="AA610" s="382"/>
      <c r="AB610" s="381"/>
      <c r="AC610" s="381"/>
      <c r="AD610" s="382"/>
      <c r="AE610" s="382"/>
      <c r="AF610" s="381"/>
      <c r="AG610" s="381"/>
      <c r="AH610" s="381"/>
      <c r="AI610" s="382"/>
      <c r="AJ610" s="381"/>
      <c r="AK610" s="385"/>
      <c r="AL610" s="381"/>
      <c r="AM610" s="381"/>
      <c r="AN610" s="381"/>
      <c r="AO610" s="381"/>
      <c r="AP610" s="381"/>
      <c r="AQ610" s="381"/>
      <c r="AR610" s="384"/>
      <c r="AS610" s="384"/>
      <c r="AT610" s="381"/>
      <c r="AU610" s="381"/>
      <c r="AV610" s="381"/>
      <c r="AW610" s="381"/>
      <c r="AX610" s="381"/>
      <c r="AY610" s="381"/>
      <c r="AZ610" s="384"/>
      <c r="BA610" s="384"/>
      <c r="BB610" s="385"/>
      <c r="BC610" s="390"/>
      <c r="BD610" s="390"/>
      <c r="BE610" s="381"/>
      <c r="BF610" s="381"/>
      <c r="BG610" s="381"/>
      <c r="BH610" s="381"/>
      <c r="BI610" s="381"/>
      <c r="BJ610" s="384"/>
      <c r="BK610" s="381"/>
      <c r="BL610" s="381"/>
      <c r="BM610" s="384"/>
      <c r="BN610" s="381"/>
      <c r="BO610" s="381"/>
      <c r="BP610" s="381"/>
      <c r="BQ610" s="381"/>
      <c r="BR610" s="384"/>
      <c r="BS610" s="381"/>
      <c r="BT610" s="385"/>
      <c r="BU610" s="381"/>
      <c r="BV610" s="381"/>
      <c r="BW610" s="381"/>
      <c r="BX610" s="381"/>
      <c r="BY610" s="381"/>
      <c r="BZ610" s="381"/>
      <c r="CA610" s="381"/>
      <c r="CB610" s="384"/>
      <c r="CC610" s="381"/>
      <c r="CD610" s="381"/>
      <c r="CE610" s="381"/>
      <c r="CF610" s="381"/>
      <c r="CG610" s="384"/>
      <c r="CH610" s="381"/>
      <c r="CI610" s="381"/>
      <c r="CJ610" s="381"/>
      <c r="CK610" s="385"/>
      <c r="CL610" s="406"/>
    </row>
    <row r="611" spans="1:90" ht="12.75" customHeight="1">
      <c r="A611" s="7"/>
      <c r="B611" s="7"/>
      <c r="C611" s="7"/>
      <c r="D611" s="16"/>
      <c r="E611" s="386"/>
      <c r="F611" s="382"/>
      <c r="G611" s="381"/>
      <c r="H611" s="381"/>
      <c r="I611" s="381"/>
      <c r="J611" s="382"/>
      <c r="K611" s="381"/>
      <c r="L611" s="381"/>
      <c r="M611" s="382"/>
      <c r="N611" s="382"/>
      <c r="O611" s="381"/>
      <c r="P611" s="381"/>
      <c r="Q611" s="381"/>
      <c r="R611" s="382"/>
      <c r="S611" s="381"/>
      <c r="T611" s="381"/>
      <c r="U611" s="405"/>
      <c r="V611" s="385"/>
      <c r="W611" s="381"/>
      <c r="X611" s="381"/>
      <c r="Y611" s="381"/>
      <c r="Z611" s="381"/>
      <c r="AA611" s="382"/>
      <c r="AB611" s="381"/>
      <c r="AC611" s="381"/>
      <c r="AD611" s="382"/>
      <c r="AE611" s="382"/>
      <c r="AF611" s="381"/>
      <c r="AG611" s="381"/>
      <c r="AH611" s="381"/>
      <c r="AI611" s="382"/>
      <c r="AJ611" s="381"/>
      <c r="AK611" s="385"/>
      <c r="AL611" s="381"/>
      <c r="AM611" s="381"/>
      <c r="AN611" s="381"/>
      <c r="AO611" s="381"/>
      <c r="AP611" s="381"/>
      <c r="AQ611" s="381"/>
      <c r="AR611" s="384"/>
      <c r="AS611" s="384"/>
      <c r="AT611" s="381"/>
      <c r="AU611" s="381"/>
      <c r="AV611" s="381"/>
      <c r="AW611" s="381"/>
      <c r="AX611" s="381"/>
      <c r="AY611" s="381"/>
      <c r="AZ611" s="384"/>
      <c r="BA611" s="384"/>
      <c r="BB611" s="385"/>
      <c r="BC611" s="390"/>
      <c r="BD611" s="390"/>
      <c r="BE611" s="381"/>
      <c r="BF611" s="381"/>
      <c r="BG611" s="381"/>
      <c r="BH611" s="381"/>
      <c r="BI611" s="381"/>
      <c r="BJ611" s="384"/>
      <c r="BK611" s="381"/>
      <c r="BL611" s="381"/>
      <c r="BM611" s="384"/>
      <c r="BN611" s="381"/>
      <c r="BO611" s="381"/>
      <c r="BP611" s="381"/>
      <c r="BQ611" s="381"/>
      <c r="BR611" s="384"/>
      <c r="BS611" s="381"/>
      <c r="BT611" s="385"/>
      <c r="BU611" s="381"/>
      <c r="BV611" s="381"/>
      <c r="BW611" s="381"/>
      <c r="BX611" s="381"/>
      <c r="BY611" s="381"/>
      <c r="BZ611" s="381"/>
      <c r="CA611" s="381"/>
      <c r="CB611" s="384"/>
      <c r="CC611" s="381"/>
      <c r="CD611" s="381"/>
      <c r="CE611" s="381"/>
      <c r="CF611" s="381"/>
      <c r="CG611" s="384"/>
      <c r="CH611" s="381"/>
      <c r="CI611" s="381"/>
      <c r="CJ611" s="381"/>
      <c r="CK611" s="385"/>
      <c r="CL611" s="406"/>
    </row>
    <row r="612" spans="1:90" ht="12.75" customHeight="1">
      <c r="A612" s="7"/>
      <c r="B612" s="7"/>
      <c r="C612" s="7"/>
      <c r="D612" s="16"/>
      <c r="E612" s="386"/>
      <c r="F612" s="382"/>
      <c r="G612" s="381"/>
      <c r="H612" s="381"/>
      <c r="I612" s="381"/>
      <c r="J612" s="382"/>
      <c r="K612" s="381"/>
      <c r="L612" s="381"/>
      <c r="M612" s="382"/>
      <c r="N612" s="382"/>
      <c r="O612" s="381"/>
      <c r="P612" s="381"/>
      <c r="Q612" s="381"/>
      <c r="R612" s="382"/>
      <c r="S612" s="381"/>
      <c r="T612" s="381"/>
      <c r="U612" s="405"/>
      <c r="V612" s="385"/>
      <c r="W612" s="381"/>
      <c r="X612" s="381"/>
      <c r="Y612" s="381"/>
      <c r="Z612" s="381"/>
      <c r="AA612" s="382"/>
      <c r="AB612" s="381"/>
      <c r="AC612" s="381"/>
      <c r="AD612" s="382"/>
      <c r="AE612" s="382"/>
      <c r="AF612" s="381"/>
      <c r="AG612" s="381"/>
      <c r="AH612" s="381"/>
      <c r="AI612" s="382"/>
      <c r="AJ612" s="381"/>
      <c r="AK612" s="385"/>
      <c r="AL612" s="381"/>
      <c r="AM612" s="381"/>
      <c r="AN612" s="381"/>
      <c r="AO612" s="381"/>
      <c r="AP612" s="381"/>
      <c r="AQ612" s="381"/>
      <c r="AR612" s="384"/>
      <c r="AS612" s="384"/>
      <c r="AT612" s="381"/>
      <c r="AU612" s="381"/>
      <c r="AV612" s="381"/>
      <c r="AW612" s="381"/>
      <c r="AX612" s="381"/>
      <c r="AY612" s="381"/>
      <c r="AZ612" s="384"/>
      <c r="BA612" s="384"/>
      <c r="BB612" s="385"/>
      <c r="BC612" s="390"/>
      <c r="BD612" s="390"/>
      <c r="BE612" s="381"/>
      <c r="BF612" s="381"/>
      <c r="BG612" s="381"/>
      <c r="BH612" s="381"/>
      <c r="BI612" s="381"/>
      <c r="BJ612" s="384"/>
      <c r="BK612" s="381"/>
      <c r="BL612" s="381"/>
      <c r="BM612" s="384"/>
      <c r="BN612" s="381"/>
      <c r="BO612" s="381"/>
      <c r="BP612" s="381"/>
      <c r="BQ612" s="381"/>
      <c r="BR612" s="384"/>
      <c r="BS612" s="381"/>
      <c r="BT612" s="385"/>
      <c r="BU612" s="381"/>
      <c r="BV612" s="381"/>
      <c r="BW612" s="381"/>
      <c r="BX612" s="381"/>
      <c r="BY612" s="381"/>
      <c r="BZ612" s="381"/>
      <c r="CA612" s="381"/>
      <c r="CB612" s="384"/>
      <c r="CC612" s="381"/>
      <c r="CD612" s="381"/>
      <c r="CE612" s="381"/>
      <c r="CF612" s="381"/>
      <c r="CG612" s="384"/>
      <c r="CH612" s="381"/>
      <c r="CI612" s="381"/>
      <c r="CJ612" s="381"/>
      <c r="CK612" s="385"/>
      <c r="CL612" s="406"/>
    </row>
    <row r="613" spans="1:90" ht="12.75" customHeight="1">
      <c r="A613" s="7"/>
      <c r="B613" s="7"/>
      <c r="C613" s="7"/>
      <c r="D613" s="16"/>
      <c r="E613" s="386"/>
      <c r="F613" s="382"/>
      <c r="G613" s="381"/>
      <c r="H613" s="381"/>
      <c r="I613" s="381"/>
      <c r="J613" s="382"/>
      <c r="K613" s="381"/>
      <c r="L613" s="381"/>
      <c r="M613" s="382"/>
      <c r="N613" s="382"/>
      <c r="O613" s="381"/>
      <c r="P613" s="381"/>
      <c r="Q613" s="381"/>
      <c r="R613" s="382"/>
      <c r="S613" s="381"/>
      <c r="T613" s="381"/>
      <c r="U613" s="405"/>
      <c r="V613" s="385"/>
      <c r="W613" s="381"/>
      <c r="X613" s="381"/>
      <c r="Y613" s="381"/>
      <c r="Z613" s="381"/>
      <c r="AA613" s="382"/>
      <c r="AB613" s="381"/>
      <c r="AC613" s="381"/>
      <c r="AD613" s="382"/>
      <c r="AE613" s="382"/>
      <c r="AF613" s="381"/>
      <c r="AG613" s="381"/>
      <c r="AH613" s="381"/>
      <c r="AI613" s="382"/>
      <c r="AJ613" s="381"/>
      <c r="AK613" s="385"/>
      <c r="AL613" s="381"/>
      <c r="AM613" s="381"/>
      <c r="AN613" s="381"/>
      <c r="AO613" s="381"/>
      <c r="AP613" s="381"/>
      <c r="AQ613" s="381"/>
      <c r="AR613" s="384"/>
      <c r="AS613" s="384"/>
      <c r="AT613" s="381"/>
      <c r="AU613" s="381"/>
      <c r="AV613" s="381"/>
      <c r="AW613" s="381"/>
      <c r="AX613" s="381"/>
      <c r="AY613" s="381"/>
      <c r="AZ613" s="384"/>
      <c r="BA613" s="384"/>
      <c r="BB613" s="385"/>
      <c r="BC613" s="390"/>
      <c r="BD613" s="390"/>
      <c r="BE613" s="381"/>
      <c r="BF613" s="381"/>
      <c r="BG613" s="381"/>
      <c r="BH613" s="381"/>
      <c r="BI613" s="381"/>
      <c r="BJ613" s="384"/>
      <c r="BK613" s="381"/>
      <c r="BL613" s="381"/>
      <c r="BM613" s="384"/>
      <c r="BN613" s="381"/>
      <c r="BO613" s="381"/>
      <c r="BP613" s="381"/>
      <c r="BQ613" s="381"/>
      <c r="BR613" s="384"/>
      <c r="BS613" s="381"/>
      <c r="BT613" s="385"/>
      <c r="BU613" s="381"/>
      <c r="BV613" s="381"/>
      <c r="BW613" s="381"/>
      <c r="BX613" s="381"/>
      <c r="BY613" s="381"/>
      <c r="BZ613" s="381"/>
      <c r="CA613" s="381"/>
      <c r="CB613" s="384"/>
      <c r="CC613" s="381"/>
      <c r="CD613" s="381"/>
      <c r="CE613" s="381"/>
      <c r="CF613" s="381"/>
      <c r="CG613" s="384"/>
      <c r="CH613" s="381"/>
      <c r="CI613" s="381"/>
      <c r="CJ613" s="381"/>
      <c r="CK613" s="385"/>
      <c r="CL613" s="406"/>
    </row>
    <row r="614" spans="1:90" ht="12.75" customHeight="1">
      <c r="A614" s="7"/>
      <c r="B614" s="7"/>
      <c r="C614" s="7"/>
      <c r="D614" s="16"/>
      <c r="E614" s="386"/>
      <c r="F614" s="382"/>
      <c r="G614" s="381"/>
      <c r="H614" s="381"/>
      <c r="I614" s="381"/>
      <c r="J614" s="382"/>
      <c r="K614" s="381"/>
      <c r="L614" s="381"/>
      <c r="M614" s="382"/>
      <c r="N614" s="382"/>
      <c r="O614" s="381"/>
      <c r="P614" s="381"/>
      <c r="Q614" s="381"/>
      <c r="R614" s="382"/>
      <c r="S614" s="381"/>
      <c r="T614" s="381"/>
      <c r="U614" s="405"/>
      <c r="V614" s="385"/>
      <c r="W614" s="381"/>
      <c r="X614" s="381"/>
      <c r="Y614" s="381"/>
      <c r="Z614" s="381"/>
      <c r="AA614" s="382"/>
      <c r="AB614" s="381"/>
      <c r="AC614" s="381"/>
      <c r="AD614" s="382"/>
      <c r="AE614" s="382"/>
      <c r="AF614" s="381"/>
      <c r="AG614" s="381"/>
      <c r="AH614" s="381"/>
      <c r="AI614" s="382"/>
      <c r="AJ614" s="381"/>
      <c r="AK614" s="385"/>
      <c r="AL614" s="381"/>
      <c r="AM614" s="381"/>
      <c r="AN614" s="381"/>
      <c r="AO614" s="381"/>
      <c r="AP614" s="381"/>
      <c r="AQ614" s="381"/>
      <c r="AR614" s="384"/>
      <c r="AS614" s="384"/>
      <c r="AT614" s="381"/>
      <c r="AU614" s="381"/>
      <c r="AV614" s="381"/>
      <c r="AW614" s="381"/>
      <c r="AX614" s="381"/>
      <c r="AY614" s="381"/>
      <c r="AZ614" s="384"/>
      <c r="BA614" s="384"/>
      <c r="BB614" s="385"/>
      <c r="BC614" s="390"/>
      <c r="BD614" s="390"/>
      <c r="BE614" s="381"/>
      <c r="BF614" s="381"/>
      <c r="BG614" s="381"/>
      <c r="BH614" s="381"/>
      <c r="BI614" s="381"/>
      <c r="BJ614" s="384"/>
      <c r="BK614" s="381"/>
      <c r="BL614" s="381"/>
      <c r="BM614" s="384"/>
      <c r="BN614" s="381"/>
      <c r="BO614" s="381"/>
      <c r="BP614" s="381"/>
      <c r="BQ614" s="381"/>
      <c r="BR614" s="384"/>
      <c r="BS614" s="381"/>
      <c r="BT614" s="385"/>
      <c r="BU614" s="381"/>
      <c r="BV614" s="381"/>
      <c r="BW614" s="381"/>
      <c r="BX614" s="381"/>
      <c r="BY614" s="381"/>
      <c r="BZ614" s="381"/>
      <c r="CA614" s="381"/>
      <c r="CB614" s="384"/>
      <c r="CC614" s="381"/>
      <c r="CD614" s="381"/>
      <c r="CE614" s="381"/>
      <c r="CF614" s="381"/>
      <c r="CG614" s="384"/>
      <c r="CH614" s="381"/>
      <c r="CI614" s="381"/>
      <c r="CJ614" s="381"/>
      <c r="CK614" s="385"/>
      <c r="CL614" s="406"/>
    </row>
    <row r="615" spans="1:90" ht="12.75" customHeight="1">
      <c r="A615" s="7"/>
      <c r="B615" s="7"/>
      <c r="C615" s="7"/>
      <c r="D615" s="16"/>
      <c r="E615" s="386"/>
      <c r="F615" s="382"/>
      <c r="G615" s="381"/>
      <c r="H615" s="381"/>
      <c r="I615" s="381"/>
      <c r="J615" s="382"/>
      <c r="K615" s="381"/>
      <c r="L615" s="381"/>
      <c r="M615" s="382"/>
      <c r="N615" s="382"/>
      <c r="O615" s="381"/>
      <c r="P615" s="381"/>
      <c r="Q615" s="381"/>
      <c r="R615" s="382"/>
      <c r="S615" s="381"/>
      <c r="T615" s="381"/>
      <c r="U615" s="405"/>
      <c r="V615" s="385"/>
      <c r="W615" s="381"/>
      <c r="X615" s="381"/>
      <c r="Y615" s="381"/>
      <c r="Z615" s="381"/>
      <c r="AA615" s="382"/>
      <c r="AB615" s="381"/>
      <c r="AC615" s="381"/>
      <c r="AD615" s="382"/>
      <c r="AE615" s="382"/>
      <c r="AF615" s="381"/>
      <c r="AG615" s="381"/>
      <c r="AH615" s="381"/>
      <c r="AI615" s="382"/>
      <c r="AJ615" s="381"/>
      <c r="AK615" s="385"/>
      <c r="AL615" s="381"/>
      <c r="AM615" s="381"/>
      <c r="AN615" s="381"/>
      <c r="AO615" s="381"/>
      <c r="AP615" s="381"/>
      <c r="AQ615" s="381"/>
      <c r="AR615" s="384"/>
      <c r="AS615" s="384"/>
      <c r="AT615" s="381"/>
      <c r="AU615" s="381"/>
      <c r="AV615" s="381"/>
      <c r="AW615" s="381"/>
      <c r="AX615" s="381"/>
      <c r="AY615" s="381"/>
      <c r="AZ615" s="384"/>
      <c r="BA615" s="384"/>
      <c r="BB615" s="385"/>
      <c r="BC615" s="390"/>
      <c r="BD615" s="390"/>
      <c r="BE615" s="381"/>
      <c r="BF615" s="381"/>
      <c r="BG615" s="381"/>
      <c r="BH615" s="381"/>
      <c r="BI615" s="381"/>
      <c r="BJ615" s="384"/>
      <c r="BK615" s="381"/>
      <c r="BL615" s="381"/>
      <c r="BM615" s="384"/>
      <c r="BN615" s="381"/>
      <c r="BO615" s="381"/>
      <c r="BP615" s="381"/>
      <c r="BQ615" s="381"/>
      <c r="BR615" s="384"/>
      <c r="BS615" s="381"/>
      <c r="BT615" s="385"/>
      <c r="BU615" s="381"/>
      <c r="BV615" s="381"/>
      <c r="BW615" s="381"/>
      <c r="BX615" s="381"/>
      <c r="BY615" s="381"/>
      <c r="BZ615" s="381"/>
      <c r="CA615" s="381"/>
      <c r="CB615" s="384"/>
      <c r="CC615" s="381"/>
      <c r="CD615" s="381"/>
      <c r="CE615" s="381"/>
      <c r="CF615" s="381"/>
      <c r="CG615" s="384"/>
      <c r="CH615" s="381"/>
      <c r="CI615" s="381"/>
      <c r="CJ615" s="381"/>
      <c r="CK615" s="385"/>
      <c r="CL615" s="406"/>
    </row>
    <row r="616" spans="1:90" ht="12.75" customHeight="1">
      <c r="A616" s="7"/>
      <c r="B616" s="7"/>
      <c r="C616" s="7"/>
      <c r="D616" s="16"/>
      <c r="E616" s="386"/>
      <c r="F616" s="382"/>
      <c r="G616" s="381"/>
      <c r="H616" s="381"/>
      <c r="I616" s="381"/>
      <c r="J616" s="382"/>
      <c r="K616" s="381"/>
      <c r="L616" s="381"/>
      <c r="M616" s="382"/>
      <c r="N616" s="382"/>
      <c r="O616" s="381"/>
      <c r="P616" s="381"/>
      <c r="Q616" s="381"/>
      <c r="R616" s="382"/>
      <c r="S616" s="381"/>
      <c r="T616" s="381"/>
      <c r="U616" s="405"/>
      <c r="V616" s="385"/>
      <c r="W616" s="381"/>
      <c r="X616" s="381"/>
      <c r="Y616" s="381"/>
      <c r="Z616" s="381"/>
      <c r="AA616" s="382"/>
      <c r="AB616" s="381"/>
      <c r="AC616" s="381"/>
      <c r="AD616" s="382"/>
      <c r="AE616" s="382"/>
      <c r="AF616" s="381"/>
      <c r="AG616" s="381"/>
      <c r="AH616" s="381"/>
      <c r="AI616" s="382"/>
      <c r="AJ616" s="381"/>
      <c r="AK616" s="385"/>
      <c r="AL616" s="381"/>
      <c r="AM616" s="381"/>
      <c r="AN616" s="381"/>
      <c r="AO616" s="381"/>
      <c r="AP616" s="381"/>
      <c r="AQ616" s="381"/>
      <c r="AR616" s="384"/>
      <c r="AS616" s="384"/>
      <c r="AT616" s="381"/>
      <c r="AU616" s="381"/>
      <c r="AV616" s="381"/>
      <c r="AW616" s="381"/>
      <c r="AX616" s="381"/>
      <c r="AY616" s="381"/>
      <c r="AZ616" s="384"/>
      <c r="BA616" s="384"/>
      <c r="BB616" s="385"/>
      <c r="BC616" s="390"/>
      <c r="BD616" s="390"/>
      <c r="BE616" s="381"/>
      <c r="BF616" s="381"/>
      <c r="BG616" s="381"/>
      <c r="BH616" s="381"/>
      <c r="BI616" s="381"/>
      <c r="BJ616" s="384"/>
      <c r="BK616" s="381"/>
      <c r="BL616" s="381"/>
      <c r="BM616" s="384"/>
      <c r="BN616" s="381"/>
      <c r="BO616" s="381"/>
      <c r="BP616" s="381"/>
      <c r="BQ616" s="381"/>
      <c r="BR616" s="384"/>
      <c r="BS616" s="381"/>
      <c r="BT616" s="385"/>
      <c r="BU616" s="381"/>
      <c r="BV616" s="381"/>
      <c r="BW616" s="381"/>
      <c r="BX616" s="381"/>
      <c r="BY616" s="381"/>
      <c r="BZ616" s="381"/>
      <c r="CA616" s="381"/>
      <c r="CB616" s="384"/>
      <c r="CC616" s="381"/>
      <c r="CD616" s="381"/>
      <c r="CE616" s="381"/>
      <c r="CF616" s="381"/>
      <c r="CG616" s="384"/>
      <c r="CH616" s="381"/>
      <c r="CI616" s="381"/>
      <c r="CJ616" s="381"/>
      <c r="CK616" s="385"/>
      <c r="CL616" s="406"/>
    </row>
    <row r="617" spans="1:90" ht="12.75" customHeight="1">
      <c r="A617" s="7"/>
      <c r="B617" s="7"/>
      <c r="C617" s="7"/>
      <c r="D617" s="16"/>
      <c r="E617" s="386"/>
      <c r="F617" s="382"/>
      <c r="G617" s="381"/>
      <c r="H617" s="381"/>
      <c r="I617" s="381"/>
      <c r="J617" s="382"/>
      <c r="K617" s="381"/>
      <c r="L617" s="381"/>
      <c r="M617" s="382"/>
      <c r="N617" s="382"/>
      <c r="O617" s="381"/>
      <c r="P617" s="381"/>
      <c r="Q617" s="381"/>
      <c r="R617" s="382"/>
      <c r="S617" s="381"/>
      <c r="T617" s="381"/>
      <c r="U617" s="405"/>
      <c r="V617" s="385"/>
      <c r="W617" s="381"/>
      <c r="X617" s="381"/>
      <c r="Y617" s="381"/>
      <c r="Z617" s="381"/>
      <c r="AA617" s="382"/>
      <c r="AB617" s="381"/>
      <c r="AC617" s="381"/>
      <c r="AD617" s="382"/>
      <c r="AE617" s="382"/>
      <c r="AF617" s="381"/>
      <c r="AG617" s="381"/>
      <c r="AH617" s="381"/>
      <c r="AI617" s="382"/>
      <c r="AJ617" s="381"/>
      <c r="AK617" s="385"/>
      <c r="AL617" s="381"/>
      <c r="AM617" s="381"/>
      <c r="AN617" s="381"/>
      <c r="AO617" s="381"/>
      <c r="AP617" s="381"/>
      <c r="AQ617" s="381"/>
      <c r="AR617" s="384"/>
      <c r="AS617" s="384"/>
      <c r="AT617" s="381"/>
      <c r="AU617" s="381"/>
      <c r="AV617" s="381"/>
      <c r="AW617" s="381"/>
      <c r="AX617" s="381"/>
      <c r="AY617" s="381"/>
      <c r="AZ617" s="384"/>
      <c r="BA617" s="384"/>
      <c r="BB617" s="385"/>
      <c r="BC617" s="390"/>
      <c r="BD617" s="390"/>
      <c r="BE617" s="381"/>
      <c r="BF617" s="381"/>
      <c r="BG617" s="381"/>
      <c r="BH617" s="381"/>
      <c r="BI617" s="381"/>
      <c r="BJ617" s="384"/>
      <c r="BK617" s="381"/>
      <c r="BL617" s="381"/>
      <c r="BM617" s="384"/>
      <c r="BN617" s="381"/>
      <c r="BO617" s="381"/>
      <c r="BP617" s="381"/>
      <c r="BQ617" s="381"/>
      <c r="BR617" s="384"/>
      <c r="BS617" s="381"/>
      <c r="BT617" s="385"/>
      <c r="BU617" s="381"/>
      <c r="BV617" s="381"/>
      <c r="BW617" s="381"/>
      <c r="BX617" s="381"/>
      <c r="BY617" s="381"/>
      <c r="BZ617" s="381"/>
      <c r="CA617" s="381"/>
      <c r="CB617" s="384"/>
      <c r="CC617" s="381"/>
      <c r="CD617" s="381"/>
      <c r="CE617" s="381"/>
      <c r="CF617" s="381"/>
      <c r="CG617" s="384"/>
      <c r="CH617" s="381"/>
      <c r="CI617" s="381"/>
      <c r="CJ617" s="381"/>
      <c r="CK617" s="385"/>
      <c r="CL617" s="406"/>
    </row>
    <row r="618" spans="1:90" ht="12.75" customHeight="1">
      <c r="A618" s="7"/>
      <c r="B618" s="7"/>
      <c r="C618" s="7"/>
      <c r="D618" s="16"/>
      <c r="E618" s="386"/>
      <c r="F618" s="382"/>
      <c r="G618" s="381"/>
      <c r="H618" s="381"/>
      <c r="I618" s="381"/>
      <c r="J618" s="382"/>
      <c r="K618" s="381"/>
      <c r="L618" s="381"/>
      <c r="M618" s="382"/>
      <c r="N618" s="382"/>
      <c r="O618" s="381"/>
      <c r="P618" s="381"/>
      <c r="Q618" s="381"/>
      <c r="R618" s="382"/>
      <c r="S618" s="381"/>
      <c r="T618" s="381"/>
      <c r="U618" s="405"/>
      <c r="V618" s="385"/>
      <c r="W618" s="381"/>
      <c r="X618" s="381"/>
      <c r="Y618" s="381"/>
      <c r="Z618" s="381"/>
      <c r="AA618" s="382"/>
      <c r="AB618" s="381"/>
      <c r="AC618" s="381"/>
      <c r="AD618" s="382"/>
      <c r="AE618" s="382"/>
      <c r="AF618" s="381"/>
      <c r="AG618" s="381"/>
      <c r="AH618" s="381"/>
      <c r="AI618" s="382"/>
      <c r="AJ618" s="381"/>
      <c r="AK618" s="385"/>
      <c r="AL618" s="381"/>
      <c r="AM618" s="381"/>
      <c r="AN618" s="381"/>
      <c r="AO618" s="381"/>
      <c r="AP618" s="381"/>
      <c r="AQ618" s="381"/>
      <c r="AR618" s="384"/>
      <c r="AS618" s="384"/>
      <c r="AT618" s="381"/>
      <c r="AU618" s="381"/>
      <c r="AV618" s="381"/>
      <c r="AW618" s="381"/>
      <c r="AX618" s="381"/>
      <c r="AY618" s="381"/>
      <c r="AZ618" s="384"/>
      <c r="BA618" s="384"/>
      <c r="BB618" s="385"/>
      <c r="BC618" s="390"/>
      <c r="BD618" s="390"/>
      <c r="BE618" s="381"/>
      <c r="BF618" s="381"/>
      <c r="BG618" s="381"/>
      <c r="BH618" s="381"/>
      <c r="BI618" s="381"/>
      <c r="BJ618" s="384"/>
      <c r="BK618" s="381"/>
      <c r="BL618" s="381"/>
      <c r="BM618" s="384"/>
      <c r="BN618" s="381"/>
      <c r="BO618" s="381"/>
      <c r="BP618" s="381"/>
      <c r="BQ618" s="381"/>
      <c r="BR618" s="384"/>
      <c r="BS618" s="381"/>
      <c r="BT618" s="385"/>
      <c r="BU618" s="381"/>
      <c r="BV618" s="381"/>
      <c r="BW618" s="381"/>
      <c r="BX618" s="381"/>
      <c r="BY618" s="381"/>
      <c r="BZ618" s="381"/>
      <c r="CA618" s="381"/>
      <c r="CB618" s="384"/>
      <c r="CC618" s="381"/>
      <c r="CD618" s="381"/>
      <c r="CE618" s="381"/>
      <c r="CF618" s="381"/>
      <c r="CG618" s="384"/>
      <c r="CH618" s="381"/>
      <c r="CI618" s="381"/>
      <c r="CJ618" s="381"/>
      <c r="CK618" s="385"/>
      <c r="CL618" s="406"/>
    </row>
    <row r="619" spans="1:90" ht="12.75" customHeight="1">
      <c r="A619" s="7"/>
      <c r="B619" s="7"/>
      <c r="C619" s="7"/>
      <c r="D619" s="16"/>
      <c r="E619" s="386"/>
      <c r="F619" s="382"/>
      <c r="G619" s="381"/>
      <c r="H619" s="381"/>
      <c r="I619" s="381"/>
      <c r="J619" s="382"/>
      <c r="K619" s="381"/>
      <c r="L619" s="381"/>
      <c r="M619" s="382"/>
      <c r="N619" s="382"/>
      <c r="O619" s="381"/>
      <c r="P619" s="381"/>
      <c r="Q619" s="381"/>
      <c r="R619" s="382"/>
      <c r="S619" s="381"/>
      <c r="T619" s="381"/>
      <c r="U619" s="405"/>
      <c r="V619" s="385"/>
      <c r="W619" s="381"/>
      <c r="X619" s="381"/>
      <c r="Y619" s="381"/>
      <c r="Z619" s="381"/>
      <c r="AA619" s="382"/>
      <c r="AB619" s="381"/>
      <c r="AC619" s="381"/>
      <c r="AD619" s="382"/>
      <c r="AE619" s="382"/>
      <c r="AF619" s="381"/>
      <c r="AG619" s="381"/>
      <c r="AH619" s="381"/>
      <c r="AI619" s="382"/>
      <c r="AJ619" s="381"/>
      <c r="AK619" s="385"/>
      <c r="AL619" s="381"/>
      <c r="AM619" s="381"/>
      <c r="AN619" s="381"/>
      <c r="AO619" s="381"/>
      <c r="AP619" s="381"/>
      <c r="AQ619" s="381"/>
      <c r="AR619" s="384"/>
      <c r="AS619" s="384"/>
      <c r="AT619" s="381"/>
      <c r="AU619" s="381"/>
      <c r="AV619" s="381"/>
      <c r="AW619" s="381"/>
      <c r="AX619" s="381"/>
      <c r="AY619" s="381"/>
      <c r="AZ619" s="384"/>
      <c r="BA619" s="384"/>
      <c r="BB619" s="385"/>
      <c r="BC619" s="390"/>
      <c r="BD619" s="390"/>
      <c r="BE619" s="381"/>
      <c r="BF619" s="381"/>
      <c r="BG619" s="381"/>
      <c r="BH619" s="381"/>
      <c r="BI619" s="381"/>
      <c r="BJ619" s="384"/>
      <c r="BK619" s="381"/>
      <c r="BL619" s="381"/>
      <c r="BM619" s="384"/>
      <c r="BN619" s="381"/>
      <c r="BO619" s="381"/>
      <c r="BP619" s="381"/>
      <c r="BQ619" s="381"/>
      <c r="BR619" s="384"/>
      <c r="BS619" s="381"/>
      <c r="BT619" s="385"/>
      <c r="BU619" s="381"/>
      <c r="BV619" s="381"/>
      <c r="BW619" s="381"/>
      <c r="BX619" s="381"/>
      <c r="BY619" s="381"/>
      <c r="BZ619" s="381"/>
      <c r="CA619" s="381"/>
      <c r="CB619" s="384"/>
      <c r="CC619" s="381"/>
      <c r="CD619" s="381"/>
      <c r="CE619" s="381"/>
      <c r="CF619" s="381"/>
      <c r="CG619" s="384"/>
      <c r="CH619" s="381"/>
      <c r="CI619" s="381"/>
      <c r="CJ619" s="381"/>
      <c r="CK619" s="385"/>
      <c r="CL619" s="406"/>
    </row>
    <row r="620" spans="1:90" ht="12.75" customHeight="1">
      <c r="A620" s="7"/>
      <c r="B620" s="7"/>
      <c r="C620" s="7"/>
      <c r="D620" s="16"/>
      <c r="E620" s="386"/>
      <c r="F620" s="382"/>
      <c r="G620" s="381"/>
      <c r="H620" s="381"/>
      <c r="I620" s="381"/>
      <c r="J620" s="382"/>
      <c r="K620" s="381"/>
      <c r="L620" s="381"/>
      <c r="M620" s="382"/>
      <c r="N620" s="382"/>
      <c r="O620" s="381"/>
      <c r="P620" s="381"/>
      <c r="Q620" s="381"/>
      <c r="R620" s="382"/>
      <c r="S620" s="381"/>
      <c r="T620" s="381"/>
      <c r="U620" s="405"/>
      <c r="V620" s="385"/>
      <c r="W620" s="381"/>
      <c r="X620" s="381"/>
      <c r="Y620" s="381"/>
      <c r="Z620" s="381"/>
      <c r="AA620" s="382"/>
      <c r="AB620" s="381"/>
      <c r="AC620" s="381"/>
      <c r="AD620" s="382"/>
      <c r="AE620" s="382"/>
      <c r="AF620" s="381"/>
      <c r="AG620" s="381"/>
      <c r="AH620" s="381"/>
      <c r="AI620" s="382"/>
      <c r="AJ620" s="381"/>
      <c r="AK620" s="385"/>
      <c r="AL620" s="381"/>
      <c r="AM620" s="381"/>
      <c r="AN620" s="381"/>
      <c r="AO620" s="381"/>
      <c r="AP620" s="381"/>
      <c r="AQ620" s="381"/>
      <c r="AR620" s="384"/>
      <c r="AS620" s="384"/>
      <c r="AT620" s="381"/>
      <c r="AU620" s="381"/>
      <c r="AV620" s="381"/>
      <c r="AW620" s="381"/>
      <c r="AX620" s="381"/>
      <c r="AY620" s="381"/>
      <c r="AZ620" s="384"/>
      <c r="BA620" s="384"/>
      <c r="BB620" s="385"/>
      <c r="BC620" s="390"/>
      <c r="BD620" s="390"/>
      <c r="BE620" s="381"/>
      <c r="BF620" s="381"/>
      <c r="BG620" s="381"/>
      <c r="BH620" s="381"/>
      <c r="BI620" s="381"/>
      <c r="BJ620" s="384"/>
      <c r="BK620" s="381"/>
      <c r="BL620" s="381"/>
      <c r="BM620" s="384"/>
      <c r="BN620" s="381"/>
      <c r="BO620" s="381"/>
      <c r="BP620" s="381"/>
      <c r="BQ620" s="381"/>
      <c r="BR620" s="384"/>
      <c r="BS620" s="381"/>
      <c r="BT620" s="385"/>
      <c r="BU620" s="381"/>
      <c r="BV620" s="381"/>
      <c r="BW620" s="381"/>
      <c r="BX620" s="381"/>
      <c r="BY620" s="381"/>
      <c r="BZ620" s="381"/>
      <c r="CA620" s="381"/>
      <c r="CB620" s="384"/>
      <c r="CC620" s="381"/>
      <c r="CD620" s="381"/>
      <c r="CE620" s="381"/>
      <c r="CF620" s="381"/>
      <c r="CG620" s="384"/>
      <c r="CH620" s="381"/>
      <c r="CI620" s="381"/>
      <c r="CJ620" s="381"/>
      <c r="CK620" s="385"/>
      <c r="CL620" s="406"/>
    </row>
    <row r="621" spans="1:90" ht="12.75" customHeight="1">
      <c r="A621" s="7"/>
      <c r="B621" s="7"/>
      <c r="C621" s="7"/>
      <c r="D621" s="16"/>
      <c r="E621" s="386"/>
      <c r="F621" s="382"/>
      <c r="G621" s="381"/>
      <c r="H621" s="381"/>
      <c r="I621" s="381"/>
      <c r="J621" s="382"/>
      <c r="K621" s="381"/>
      <c r="L621" s="381"/>
      <c r="M621" s="382"/>
      <c r="N621" s="382"/>
      <c r="O621" s="381"/>
      <c r="P621" s="381"/>
      <c r="Q621" s="381"/>
      <c r="R621" s="382"/>
      <c r="S621" s="381"/>
      <c r="T621" s="381"/>
      <c r="U621" s="405"/>
      <c r="V621" s="385"/>
      <c r="W621" s="381"/>
      <c r="X621" s="381"/>
      <c r="Y621" s="381"/>
      <c r="Z621" s="381"/>
      <c r="AA621" s="382"/>
      <c r="AB621" s="381"/>
      <c r="AC621" s="381"/>
      <c r="AD621" s="382"/>
      <c r="AE621" s="382"/>
      <c r="AF621" s="381"/>
      <c r="AG621" s="381"/>
      <c r="AH621" s="381"/>
      <c r="AI621" s="382"/>
      <c r="AJ621" s="381"/>
      <c r="AK621" s="385"/>
      <c r="AL621" s="381"/>
      <c r="AM621" s="381"/>
      <c r="AN621" s="381"/>
      <c r="AO621" s="381"/>
      <c r="AP621" s="381"/>
      <c r="AQ621" s="381"/>
      <c r="AR621" s="384"/>
      <c r="AS621" s="384"/>
      <c r="AT621" s="381"/>
      <c r="AU621" s="381"/>
      <c r="AV621" s="381"/>
      <c r="AW621" s="381"/>
      <c r="AX621" s="381"/>
      <c r="AY621" s="381"/>
      <c r="AZ621" s="384"/>
      <c r="BA621" s="384"/>
      <c r="BB621" s="385"/>
      <c r="BC621" s="390"/>
      <c r="BD621" s="390"/>
      <c r="BE621" s="381"/>
      <c r="BF621" s="381"/>
      <c r="BG621" s="381"/>
      <c r="BH621" s="381"/>
      <c r="BI621" s="381"/>
      <c r="BJ621" s="384"/>
      <c r="BK621" s="381"/>
      <c r="BL621" s="381"/>
      <c r="BM621" s="384"/>
      <c r="BN621" s="381"/>
      <c r="BO621" s="381"/>
      <c r="BP621" s="381"/>
      <c r="BQ621" s="381"/>
      <c r="BR621" s="384"/>
      <c r="BS621" s="381"/>
      <c r="BT621" s="385"/>
      <c r="BU621" s="381"/>
      <c r="BV621" s="381"/>
      <c r="BW621" s="381"/>
      <c r="BX621" s="381"/>
      <c r="BY621" s="381"/>
      <c r="BZ621" s="381"/>
      <c r="CA621" s="381"/>
      <c r="CB621" s="384"/>
      <c r="CC621" s="381"/>
      <c r="CD621" s="381"/>
      <c r="CE621" s="381"/>
      <c r="CF621" s="381"/>
      <c r="CG621" s="384"/>
      <c r="CH621" s="381"/>
      <c r="CI621" s="381"/>
      <c r="CJ621" s="381"/>
      <c r="CK621" s="385"/>
      <c r="CL621" s="406"/>
    </row>
    <row r="622" spans="1:90" ht="12.75" customHeight="1">
      <c r="A622" s="7"/>
      <c r="B622" s="7"/>
      <c r="C622" s="7"/>
      <c r="D622" s="16"/>
      <c r="E622" s="386"/>
      <c r="F622" s="382"/>
      <c r="G622" s="381"/>
      <c r="H622" s="381"/>
      <c r="I622" s="381"/>
      <c r="J622" s="382"/>
      <c r="K622" s="381"/>
      <c r="L622" s="381"/>
      <c r="M622" s="382"/>
      <c r="N622" s="382"/>
      <c r="O622" s="381"/>
      <c r="P622" s="381"/>
      <c r="Q622" s="381"/>
      <c r="R622" s="382"/>
      <c r="S622" s="381"/>
      <c r="T622" s="381"/>
      <c r="U622" s="405"/>
      <c r="V622" s="385"/>
      <c r="W622" s="381"/>
      <c r="X622" s="381"/>
      <c r="Y622" s="381"/>
      <c r="Z622" s="381"/>
      <c r="AA622" s="382"/>
      <c r="AB622" s="381"/>
      <c r="AC622" s="381"/>
      <c r="AD622" s="382"/>
      <c r="AE622" s="382"/>
      <c r="AF622" s="381"/>
      <c r="AG622" s="381"/>
      <c r="AH622" s="381"/>
      <c r="AI622" s="382"/>
      <c r="AJ622" s="381"/>
      <c r="AK622" s="385"/>
      <c r="AL622" s="381"/>
      <c r="AM622" s="381"/>
      <c r="AN622" s="381"/>
      <c r="AO622" s="381"/>
      <c r="AP622" s="381"/>
      <c r="AQ622" s="381"/>
      <c r="AR622" s="384"/>
      <c r="AS622" s="384"/>
      <c r="AT622" s="381"/>
      <c r="AU622" s="381"/>
      <c r="AV622" s="381"/>
      <c r="AW622" s="381"/>
      <c r="AX622" s="381"/>
      <c r="AY622" s="381"/>
      <c r="AZ622" s="384"/>
      <c r="BA622" s="384"/>
      <c r="BB622" s="385"/>
      <c r="BC622" s="390"/>
      <c r="BD622" s="390"/>
      <c r="BE622" s="381"/>
      <c r="BF622" s="381"/>
      <c r="BG622" s="381"/>
      <c r="BH622" s="381"/>
      <c r="BI622" s="381"/>
      <c r="BJ622" s="384"/>
      <c r="BK622" s="381"/>
      <c r="BL622" s="381"/>
      <c r="BM622" s="384"/>
      <c r="BN622" s="381"/>
      <c r="BO622" s="381"/>
      <c r="BP622" s="381"/>
      <c r="BQ622" s="381"/>
      <c r="BR622" s="384"/>
      <c r="BS622" s="381"/>
      <c r="BT622" s="385"/>
      <c r="BU622" s="381"/>
      <c r="BV622" s="381"/>
      <c r="BW622" s="381"/>
      <c r="BX622" s="381"/>
      <c r="BY622" s="381"/>
      <c r="BZ622" s="381"/>
      <c r="CA622" s="381"/>
      <c r="CB622" s="384"/>
      <c r="CC622" s="381"/>
      <c r="CD622" s="381"/>
      <c r="CE622" s="381"/>
      <c r="CF622" s="381"/>
      <c r="CG622" s="384"/>
      <c r="CH622" s="381"/>
      <c r="CI622" s="381"/>
      <c r="CJ622" s="381"/>
      <c r="CK622" s="385"/>
      <c r="CL622" s="406"/>
    </row>
    <row r="623" spans="1:90" ht="12.75" customHeight="1">
      <c r="A623" s="7"/>
      <c r="B623" s="7"/>
      <c r="C623" s="7"/>
      <c r="D623" s="16"/>
      <c r="E623" s="386"/>
      <c r="F623" s="382"/>
      <c r="G623" s="381"/>
      <c r="H623" s="381"/>
      <c r="I623" s="381"/>
      <c r="J623" s="382"/>
      <c r="K623" s="381"/>
      <c r="L623" s="381"/>
      <c r="M623" s="382"/>
      <c r="N623" s="382"/>
      <c r="O623" s="381"/>
      <c r="P623" s="381"/>
      <c r="Q623" s="381"/>
      <c r="R623" s="382"/>
      <c r="S623" s="381"/>
      <c r="T623" s="381"/>
      <c r="U623" s="405"/>
      <c r="V623" s="385"/>
      <c r="W623" s="381"/>
      <c r="X623" s="381"/>
      <c r="Y623" s="381"/>
      <c r="Z623" s="381"/>
      <c r="AA623" s="382"/>
      <c r="AB623" s="381"/>
      <c r="AC623" s="381"/>
      <c r="AD623" s="382"/>
      <c r="AE623" s="382"/>
      <c r="AF623" s="381"/>
      <c r="AG623" s="381"/>
      <c r="AH623" s="381"/>
      <c r="AI623" s="382"/>
      <c r="AJ623" s="381"/>
      <c r="AK623" s="385"/>
      <c r="AL623" s="381"/>
      <c r="AM623" s="381"/>
      <c r="AN623" s="381"/>
      <c r="AO623" s="381"/>
      <c r="AP623" s="381"/>
      <c r="AQ623" s="381"/>
      <c r="AR623" s="384"/>
      <c r="AS623" s="384"/>
      <c r="AT623" s="381"/>
      <c r="AU623" s="381"/>
      <c r="AV623" s="381"/>
      <c r="AW623" s="381"/>
      <c r="AX623" s="381"/>
      <c r="AY623" s="381"/>
      <c r="AZ623" s="384"/>
      <c r="BA623" s="384"/>
      <c r="BB623" s="385"/>
      <c r="BC623" s="390"/>
      <c r="BD623" s="390"/>
      <c r="BE623" s="381"/>
      <c r="BF623" s="381"/>
      <c r="BG623" s="381"/>
      <c r="BH623" s="381"/>
      <c r="BI623" s="381"/>
      <c r="BJ623" s="384"/>
      <c r="BK623" s="381"/>
      <c r="BL623" s="381"/>
      <c r="BM623" s="384"/>
      <c r="BN623" s="381"/>
      <c r="BO623" s="381"/>
      <c r="BP623" s="381"/>
      <c r="BQ623" s="381"/>
      <c r="BR623" s="384"/>
      <c r="BS623" s="381"/>
      <c r="BT623" s="385"/>
      <c r="BU623" s="381"/>
      <c r="BV623" s="381"/>
      <c r="BW623" s="381"/>
      <c r="BX623" s="381"/>
      <c r="BY623" s="381"/>
      <c r="BZ623" s="381"/>
      <c r="CA623" s="381"/>
      <c r="CB623" s="384"/>
      <c r="CC623" s="381"/>
      <c r="CD623" s="381"/>
      <c r="CE623" s="381"/>
      <c r="CF623" s="381"/>
      <c r="CG623" s="384"/>
      <c r="CH623" s="381"/>
      <c r="CI623" s="381"/>
      <c r="CJ623" s="381"/>
      <c r="CK623" s="385"/>
      <c r="CL623" s="406"/>
    </row>
    <row r="624" spans="1:90" ht="12.75" customHeight="1">
      <c r="A624" s="7"/>
      <c r="B624" s="7"/>
      <c r="C624" s="7"/>
      <c r="D624" s="16"/>
      <c r="E624" s="386"/>
      <c r="F624" s="382"/>
      <c r="G624" s="381"/>
      <c r="H624" s="381"/>
      <c r="I624" s="381"/>
      <c r="J624" s="382"/>
      <c r="K624" s="381"/>
      <c r="L624" s="381"/>
      <c r="M624" s="382"/>
      <c r="N624" s="382"/>
      <c r="O624" s="381"/>
      <c r="P624" s="381"/>
      <c r="Q624" s="381"/>
      <c r="R624" s="382"/>
      <c r="S624" s="381"/>
      <c r="T624" s="381"/>
      <c r="U624" s="405"/>
      <c r="V624" s="385"/>
      <c r="W624" s="381"/>
      <c r="X624" s="381"/>
      <c r="Y624" s="381"/>
      <c r="Z624" s="381"/>
      <c r="AA624" s="382"/>
      <c r="AB624" s="381"/>
      <c r="AC624" s="381"/>
      <c r="AD624" s="382"/>
      <c r="AE624" s="382"/>
      <c r="AF624" s="381"/>
      <c r="AG624" s="381"/>
      <c r="AH624" s="381"/>
      <c r="AI624" s="382"/>
      <c r="AJ624" s="381"/>
      <c r="AK624" s="385"/>
      <c r="AL624" s="381"/>
      <c r="AM624" s="381"/>
      <c r="AN624" s="381"/>
      <c r="AO624" s="381"/>
      <c r="AP624" s="381"/>
      <c r="AQ624" s="381"/>
      <c r="AR624" s="384"/>
      <c r="AS624" s="384"/>
      <c r="AT624" s="381"/>
      <c r="AU624" s="381"/>
      <c r="AV624" s="381"/>
      <c r="AW624" s="381"/>
      <c r="AX624" s="381"/>
      <c r="AY624" s="381"/>
      <c r="AZ624" s="384"/>
      <c r="BA624" s="384"/>
      <c r="BB624" s="385"/>
      <c r="BC624" s="390"/>
      <c r="BD624" s="390"/>
      <c r="BE624" s="381"/>
      <c r="BF624" s="381"/>
      <c r="BG624" s="381"/>
      <c r="BH624" s="381"/>
      <c r="BI624" s="381"/>
      <c r="BJ624" s="384"/>
      <c r="BK624" s="381"/>
      <c r="BL624" s="381"/>
      <c r="BM624" s="384"/>
      <c r="BN624" s="381"/>
      <c r="BO624" s="381"/>
      <c r="BP624" s="381"/>
      <c r="BQ624" s="381"/>
      <c r="BR624" s="384"/>
      <c r="BS624" s="381"/>
      <c r="BT624" s="385"/>
      <c r="BU624" s="381"/>
      <c r="BV624" s="381"/>
      <c r="BW624" s="381"/>
      <c r="BX624" s="381"/>
      <c r="BY624" s="381"/>
      <c r="BZ624" s="381"/>
      <c r="CA624" s="381"/>
      <c r="CB624" s="384"/>
      <c r="CC624" s="381"/>
      <c r="CD624" s="381"/>
      <c r="CE624" s="381"/>
      <c r="CF624" s="381"/>
      <c r="CG624" s="384"/>
      <c r="CH624" s="381"/>
      <c r="CI624" s="381"/>
      <c r="CJ624" s="381"/>
      <c r="CK624" s="385"/>
      <c r="CL624" s="406"/>
    </row>
    <row r="625" spans="1:90" ht="12.75" customHeight="1">
      <c r="A625" s="7"/>
      <c r="B625" s="7"/>
      <c r="C625" s="7"/>
      <c r="D625" s="16"/>
      <c r="E625" s="386"/>
      <c r="F625" s="382"/>
      <c r="G625" s="381"/>
      <c r="H625" s="381"/>
      <c r="I625" s="381"/>
      <c r="J625" s="382"/>
      <c r="K625" s="381"/>
      <c r="L625" s="381"/>
      <c r="M625" s="382"/>
      <c r="N625" s="382"/>
      <c r="O625" s="381"/>
      <c r="P625" s="381"/>
      <c r="Q625" s="381"/>
      <c r="R625" s="382"/>
      <c r="S625" s="381"/>
      <c r="T625" s="381"/>
      <c r="U625" s="405"/>
      <c r="V625" s="385"/>
      <c r="W625" s="381"/>
      <c r="X625" s="381"/>
      <c r="Y625" s="381"/>
      <c r="Z625" s="381"/>
      <c r="AA625" s="382"/>
      <c r="AB625" s="381"/>
      <c r="AC625" s="381"/>
      <c r="AD625" s="382"/>
      <c r="AE625" s="382"/>
      <c r="AF625" s="381"/>
      <c r="AG625" s="381"/>
      <c r="AH625" s="381"/>
      <c r="AI625" s="382"/>
      <c r="AJ625" s="381"/>
      <c r="AK625" s="385"/>
      <c r="AL625" s="381"/>
      <c r="AM625" s="381"/>
      <c r="AN625" s="381"/>
      <c r="AO625" s="381"/>
      <c r="AP625" s="381"/>
      <c r="AQ625" s="381"/>
      <c r="AR625" s="384"/>
      <c r="AS625" s="384"/>
      <c r="AT625" s="381"/>
      <c r="AU625" s="381"/>
      <c r="AV625" s="381"/>
      <c r="AW625" s="381"/>
      <c r="AX625" s="381"/>
      <c r="AY625" s="381"/>
      <c r="AZ625" s="384"/>
      <c r="BA625" s="384"/>
      <c r="BB625" s="385"/>
      <c r="BC625" s="390"/>
      <c r="BD625" s="390"/>
      <c r="BE625" s="381"/>
      <c r="BF625" s="381"/>
      <c r="BG625" s="381"/>
      <c r="BH625" s="381"/>
      <c r="BI625" s="381"/>
      <c r="BJ625" s="384"/>
      <c r="BK625" s="381"/>
      <c r="BL625" s="381"/>
      <c r="BM625" s="384"/>
      <c r="BN625" s="381"/>
      <c r="BO625" s="381"/>
      <c r="BP625" s="381"/>
      <c r="BQ625" s="381"/>
      <c r="BR625" s="384"/>
      <c r="BS625" s="381"/>
      <c r="BT625" s="385"/>
      <c r="BU625" s="381"/>
      <c r="BV625" s="381"/>
      <c r="BW625" s="381"/>
      <c r="BX625" s="381"/>
      <c r="BY625" s="381"/>
      <c r="BZ625" s="381"/>
      <c r="CA625" s="381"/>
      <c r="CB625" s="384"/>
      <c r="CC625" s="381"/>
      <c r="CD625" s="381"/>
      <c r="CE625" s="381"/>
      <c r="CF625" s="381"/>
      <c r="CG625" s="384"/>
      <c r="CH625" s="381"/>
      <c r="CI625" s="381"/>
      <c r="CJ625" s="381"/>
      <c r="CK625" s="385"/>
      <c r="CL625" s="406"/>
    </row>
    <row r="626" spans="1:90" ht="12.75" customHeight="1">
      <c r="A626" s="7"/>
      <c r="B626" s="7"/>
      <c r="C626" s="7"/>
      <c r="D626" s="16"/>
      <c r="E626" s="386"/>
      <c r="F626" s="382"/>
      <c r="G626" s="381"/>
      <c r="H626" s="381"/>
      <c r="I626" s="381"/>
      <c r="J626" s="382"/>
      <c r="K626" s="381"/>
      <c r="L626" s="381"/>
      <c r="M626" s="382"/>
      <c r="N626" s="382"/>
      <c r="O626" s="381"/>
      <c r="P626" s="381"/>
      <c r="Q626" s="381"/>
      <c r="R626" s="382"/>
      <c r="S626" s="381"/>
      <c r="T626" s="381"/>
      <c r="U626" s="405"/>
      <c r="V626" s="385"/>
      <c r="W626" s="381"/>
      <c r="X626" s="381"/>
      <c r="Y626" s="381"/>
      <c r="Z626" s="381"/>
      <c r="AA626" s="382"/>
      <c r="AB626" s="381"/>
      <c r="AC626" s="381"/>
      <c r="AD626" s="382"/>
      <c r="AE626" s="382"/>
      <c r="AF626" s="381"/>
      <c r="AG626" s="381"/>
      <c r="AH626" s="381"/>
      <c r="AI626" s="382"/>
      <c r="AJ626" s="381"/>
      <c r="AK626" s="385"/>
      <c r="AL626" s="381"/>
      <c r="AM626" s="381"/>
      <c r="AN626" s="381"/>
      <c r="AO626" s="381"/>
      <c r="AP626" s="381"/>
      <c r="AQ626" s="381"/>
      <c r="AR626" s="384"/>
      <c r="AS626" s="384"/>
      <c r="AT626" s="381"/>
      <c r="AU626" s="381"/>
      <c r="AV626" s="381"/>
      <c r="AW626" s="381"/>
      <c r="AX626" s="381"/>
      <c r="AY626" s="381"/>
      <c r="AZ626" s="384"/>
      <c r="BA626" s="384"/>
      <c r="BB626" s="385"/>
      <c r="BC626" s="390"/>
      <c r="BD626" s="390"/>
      <c r="BE626" s="381"/>
      <c r="BF626" s="381"/>
      <c r="BG626" s="381"/>
      <c r="BH626" s="381"/>
      <c r="BI626" s="381"/>
      <c r="BJ626" s="384"/>
      <c r="BK626" s="381"/>
      <c r="BL626" s="381"/>
      <c r="BM626" s="384"/>
      <c r="BN626" s="381"/>
      <c r="BO626" s="381"/>
      <c r="BP626" s="381"/>
      <c r="BQ626" s="381"/>
      <c r="BR626" s="384"/>
      <c r="BS626" s="381"/>
      <c r="BT626" s="385"/>
      <c r="BU626" s="381"/>
      <c r="BV626" s="381"/>
      <c r="BW626" s="381"/>
      <c r="BX626" s="381"/>
      <c r="BY626" s="381"/>
      <c r="BZ626" s="381"/>
      <c r="CA626" s="381"/>
      <c r="CB626" s="384"/>
      <c r="CC626" s="381"/>
      <c r="CD626" s="381"/>
      <c r="CE626" s="381"/>
      <c r="CF626" s="381"/>
      <c r="CG626" s="384"/>
      <c r="CH626" s="381"/>
      <c r="CI626" s="381"/>
      <c r="CJ626" s="381"/>
      <c r="CK626" s="385"/>
      <c r="CL626" s="406"/>
    </row>
    <row r="627" spans="1:90" ht="12.75" customHeight="1">
      <c r="A627" s="7"/>
      <c r="B627" s="7"/>
      <c r="C627" s="7"/>
      <c r="D627" s="16"/>
      <c r="E627" s="386"/>
      <c r="F627" s="382"/>
      <c r="G627" s="381"/>
      <c r="H627" s="381"/>
      <c r="I627" s="381"/>
      <c r="J627" s="382"/>
      <c r="K627" s="381"/>
      <c r="L627" s="381"/>
      <c r="M627" s="382"/>
      <c r="N627" s="382"/>
      <c r="O627" s="381"/>
      <c r="P627" s="381"/>
      <c r="Q627" s="381"/>
      <c r="R627" s="382"/>
      <c r="S627" s="381"/>
      <c r="T627" s="381"/>
      <c r="U627" s="405"/>
      <c r="V627" s="385"/>
      <c r="W627" s="381"/>
      <c r="X627" s="381"/>
      <c r="Y627" s="381"/>
      <c r="Z627" s="381"/>
      <c r="AA627" s="382"/>
      <c r="AB627" s="381"/>
      <c r="AC627" s="381"/>
      <c r="AD627" s="382"/>
      <c r="AE627" s="382"/>
      <c r="AF627" s="381"/>
      <c r="AG627" s="381"/>
      <c r="AH627" s="381"/>
      <c r="AI627" s="382"/>
      <c r="AJ627" s="381"/>
      <c r="AK627" s="385"/>
      <c r="AL627" s="381"/>
      <c r="AM627" s="381"/>
      <c r="AN627" s="381"/>
      <c r="AO627" s="381"/>
      <c r="AP627" s="381"/>
      <c r="AQ627" s="381"/>
      <c r="AR627" s="384"/>
      <c r="AS627" s="384"/>
      <c r="AT627" s="381"/>
      <c r="AU627" s="381"/>
      <c r="AV627" s="381"/>
      <c r="AW627" s="381"/>
      <c r="AX627" s="381"/>
      <c r="AY627" s="381"/>
      <c r="AZ627" s="384"/>
      <c r="BA627" s="384"/>
      <c r="BB627" s="385"/>
      <c r="BC627" s="390"/>
      <c r="BD627" s="390"/>
      <c r="BE627" s="381"/>
      <c r="BF627" s="381"/>
      <c r="BG627" s="381"/>
      <c r="BH627" s="381"/>
      <c r="BI627" s="381"/>
      <c r="BJ627" s="384"/>
      <c r="BK627" s="381"/>
      <c r="BL627" s="381"/>
      <c r="BM627" s="384"/>
      <c r="BN627" s="381"/>
      <c r="BO627" s="381"/>
      <c r="BP627" s="381"/>
      <c r="BQ627" s="381"/>
      <c r="BR627" s="384"/>
      <c r="BS627" s="381"/>
      <c r="BT627" s="385"/>
      <c r="BU627" s="381"/>
      <c r="BV627" s="381"/>
      <c r="BW627" s="381"/>
      <c r="BX627" s="381"/>
      <c r="BY627" s="381"/>
      <c r="BZ627" s="381"/>
      <c r="CA627" s="381"/>
      <c r="CB627" s="384"/>
      <c r="CC627" s="381"/>
      <c r="CD627" s="381"/>
      <c r="CE627" s="381"/>
      <c r="CF627" s="381"/>
      <c r="CG627" s="384"/>
      <c r="CH627" s="381"/>
      <c r="CI627" s="381"/>
      <c r="CJ627" s="381"/>
      <c r="CK627" s="385"/>
      <c r="CL627" s="406"/>
    </row>
    <row r="628" spans="1:90" ht="12.75" customHeight="1">
      <c r="A628" s="7"/>
      <c r="B628" s="7"/>
      <c r="C628" s="7"/>
      <c r="D628" s="16"/>
      <c r="E628" s="386"/>
      <c r="F628" s="382"/>
      <c r="G628" s="381"/>
      <c r="H628" s="381"/>
      <c r="I628" s="381"/>
      <c r="J628" s="382"/>
      <c r="K628" s="381"/>
      <c r="L628" s="381"/>
      <c r="M628" s="382"/>
      <c r="N628" s="382"/>
      <c r="O628" s="381"/>
      <c r="P628" s="381"/>
      <c r="Q628" s="381"/>
      <c r="R628" s="382"/>
      <c r="S628" s="381"/>
      <c r="T628" s="381"/>
      <c r="U628" s="405"/>
      <c r="V628" s="385"/>
      <c r="W628" s="381"/>
      <c r="X628" s="381"/>
      <c r="Y628" s="381"/>
      <c r="Z628" s="381"/>
      <c r="AA628" s="382"/>
      <c r="AB628" s="381"/>
      <c r="AC628" s="381"/>
      <c r="AD628" s="382"/>
      <c r="AE628" s="382"/>
      <c r="AF628" s="381"/>
      <c r="AG628" s="381"/>
      <c r="AH628" s="381"/>
      <c r="AI628" s="382"/>
      <c r="AJ628" s="381"/>
      <c r="AK628" s="385"/>
      <c r="AL628" s="381"/>
      <c r="AM628" s="381"/>
      <c r="AN628" s="381"/>
      <c r="AO628" s="381"/>
      <c r="AP628" s="381"/>
      <c r="AQ628" s="381"/>
      <c r="AR628" s="384"/>
      <c r="AS628" s="384"/>
      <c r="AT628" s="381"/>
      <c r="AU628" s="381"/>
      <c r="AV628" s="381"/>
      <c r="AW628" s="381"/>
      <c r="AX628" s="381"/>
      <c r="AY628" s="381"/>
      <c r="AZ628" s="384"/>
      <c r="BA628" s="384"/>
      <c r="BB628" s="385"/>
      <c r="BC628" s="390"/>
      <c r="BD628" s="390"/>
      <c r="BE628" s="381"/>
      <c r="BF628" s="381"/>
      <c r="BG628" s="381"/>
      <c r="BH628" s="381"/>
      <c r="BI628" s="381"/>
      <c r="BJ628" s="384"/>
      <c r="BK628" s="381"/>
      <c r="BL628" s="381"/>
      <c r="BM628" s="384"/>
      <c r="BN628" s="381"/>
      <c r="BO628" s="381"/>
      <c r="BP628" s="381"/>
      <c r="BQ628" s="381"/>
      <c r="BR628" s="384"/>
      <c r="BS628" s="381"/>
      <c r="BT628" s="385"/>
      <c r="BU628" s="381"/>
      <c r="BV628" s="381"/>
      <c r="BW628" s="381"/>
      <c r="BX628" s="381"/>
      <c r="BY628" s="381"/>
      <c r="BZ628" s="381"/>
      <c r="CA628" s="381"/>
      <c r="CB628" s="384"/>
      <c r="CC628" s="381"/>
      <c r="CD628" s="381"/>
      <c r="CE628" s="381"/>
      <c r="CF628" s="381"/>
      <c r="CG628" s="384"/>
      <c r="CH628" s="381"/>
      <c r="CI628" s="381"/>
      <c r="CJ628" s="381"/>
      <c r="CK628" s="385"/>
      <c r="CL628" s="406"/>
    </row>
    <row r="629" spans="1:90" ht="12.75" customHeight="1">
      <c r="A629" s="7"/>
      <c r="B629" s="7"/>
      <c r="C629" s="7"/>
      <c r="D629" s="16"/>
      <c r="E629" s="386"/>
      <c r="F629" s="382"/>
      <c r="G629" s="381"/>
      <c r="H629" s="381"/>
      <c r="I629" s="381"/>
      <c r="J629" s="382"/>
      <c r="K629" s="381"/>
      <c r="L629" s="381"/>
      <c r="M629" s="382"/>
      <c r="N629" s="382"/>
      <c r="O629" s="381"/>
      <c r="P629" s="381"/>
      <c r="Q629" s="381"/>
      <c r="R629" s="382"/>
      <c r="S629" s="381"/>
      <c r="T629" s="381"/>
      <c r="U629" s="405"/>
      <c r="V629" s="385"/>
      <c r="W629" s="381"/>
      <c r="X629" s="381"/>
      <c r="Y629" s="381"/>
      <c r="Z629" s="381"/>
      <c r="AA629" s="382"/>
      <c r="AB629" s="381"/>
      <c r="AC629" s="381"/>
      <c r="AD629" s="382"/>
      <c r="AE629" s="382"/>
      <c r="AF629" s="381"/>
      <c r="AG629" s="381"/>
      <c r="AH629" s="381"/>
      <c r="AI629" s="382"/>
      <c r="AJ629" s="381"/>
      <c r="AK629" s="385"/>
      <c r="AL629" s="381"/>
      <c r="AM629" s="381"/>
      <c r="AN629" s="381"/>
      <c r="AO629" s="381"/>
      <c r="AP629" s="381"/>
      <c r="AQ629" s="381"/>
      <c r="AR629" s="384"/>
      <c r="AS629" s="384"/>
      <c r="AT629" s="381"/>
      <c r="AU629" s="381"/>
      <c r="AV629" s="381"/>
      <c r="AW629" s="381"/>
      <c r="AX629" s="381"/>
      <c r="AY629" s="381"/>
      <c r="AZ629" s="384"/>
      <c r="BA629" s="384"/>
      <c r="BB629" s="385"/>
      <c r="BC629" s="390"/>
      <c r="BD629" s="390"/>
      <c r="BE629" s="381"/>
      <c r="BF629" s="381"/>
      <c r="BG629" s="381"/>
      <c r="BH629" s="381"/>
      <c r="BI629" s="381"/>
      <c r="BJ629" s="384"/>
      <c r="BK629" s="381"/>
      <c r="BL629" s="381"/>
      <c r="BM629" s="384"/>
      <c r="BN629" s="381"/>
      <c r="BO629" s="381"/>
      <c r="BP629" s="381"/>
      <c r="BQ629" s="381"/>
      <c r="BR629" s="384"/>
      <c r="BS629" s="381"/>
      <c r="BT629" s="385"/>
      <c r="BU629" s="381"/>
      <c r="BV629" s="381"/>
      <c r="BW629" s="381"/>
      <c r="BX629" s="381"/>
      <c r="BY629" s="381"/>
      <c r="BZ629" s="381"/>
      <c r="CA629" s="381"/>
      <c r="CB629" s="384"/>
      <c r="CC629" s="381"/>
      <c r="CD629" s="381"/>
      <c r="CE629" s="381"/>
      <c r="CF629" s="381"/>
      <c r="CG629" s="384"/>
      <c r="CH629" s="381"/>
      <c r="CI629" s="381"/>
      <c r="CJ629" s="381"/>
      <c r="CK629" s="385"/>
      <c r="CL629" s="406"/>
    </row>
    <row r="630" spans="1:90" ht="12.75" customHeight="1">
      <c r="A630" s="7"/>
      <c r="B630" s="7"/>
      <c r="C630" s="7"/>
      <c r="D630" s="16"/>
      <c r="E630" s="386"/>
      <c r="F630" s="382"/>
      <c r="G630" s="381"/>
      <c r="H630" s="381"/>
      <c r="I630" s="381"/>
      <c r="J630" s="382"/>
      <c r="K630" s="381"/>
      <c r="L630" s="381"/>
      <c r="M630" s="382"/>
      <c r="N630" s="382"/>
      <c r="O630" s="381"/>
      <c r="P630" s="381"/>
      <c r="Q630" s="381"/>
      <c r="R630" s="382"/>
      <c r="S630" s="381"/>
      <c r="T630" s="381"/>
      <c r="U630" s="405"/>
      <c r="V630" s="385"/>
      <c r="W630" s="381"/>
      <c r="X630" s="381"/>
      <c r="Y630" s="381"/>
      <c r="Z630" s="381"/>
      <c r="AA630" s="382"/>
      <c r="AB630" s="381"/>
      <c r="AC630" s="381"/>
      <c r="AD630" s="382"/>
      <c r="AE630" s="382"/>
      <c r="AF630" s="381"/>
      <c r="AG630" s="381"/>
      <c r="AH630" s="381"/>
      <c r="AI630" s="382"/>
      <c r="AJ630" s="381"/>
      <c r="AK630" s="385"/>
      <c r="AL630" s="381"/>
      <c r="AM630" s="381"/>
      <c r="AN630" s="381"/>
      <c r="AO630" s="381"/>
      <c r="AP630" s="381"/>
      <c r="AQ630" s="381"/>
      <c r="AR630" s="384"/>
      <c r="AS630" s="384"/>
      <c r="AT630" s="381"/>
      <c r="AU630" s="381"/>
      <c r="AV630" s="381"/>
      <c r="AW630" s="381"/>
      <c r="AX630" s="381"/>
      <c r="AY630" s="381"/>
      <c r="AZ630" s="384"/>
      <c r="BA630" s="384"/>
      <c r="BB630" s="385"/>
      <c r="BC630" s="390"/>
      <c r="BD630" s="390"/>
      <c r="BE630" s="381"/>
      <c r="BF630" s="381"/>
      <c r="BG630" s="381"/>
      <c r="BH630" s="381"/>
      <c r="BI630" s="381"/>
      <c r="BJ630" s="384"/>
      <c r="BK630" s="381"/>
      <c r="BL630" s="381"/>
      <c r="BM630" s="384"/>
      <c r="BN630" s="381"/>
      <c r="BO630" s="381"/>
      <c r="BP630" s="381"/>
      <c r="BQ630" s="381"/>
      <c r="BR630" s="384"/>
      <c r="BS630" s="381"/>
      <c r="BT630" s="385"/>
      <c r="BU630" s="381"/>
      <c r="BV630" s="381"/>
      <c r="BW630" s="381"/>
      <c r="BX630" s="381"/>
      <c r="BY630" s="381"/>
      <c r="BZ630" s="381"/>
      <c r="CA630" s="381"/>
      <c r="CB630" s="384"/>
      <c r="CC630" s="381"/>
      <c r="CD630" s="381"/>
      <c r="CE630" s="381"/>
      <c r="CF630" s="381"/>
      <c r="CG630" s="384"/>
      <c r="CH630" s="381"/>
      <c r="CI630" s="381"/>
      <c r="CJ630" s="381"/>
      <c r="CK630" s="385"/>
      <c r="CL630" s="406"/>
    </row>
    <row r="631" spans="1:90" ht="12.75" customHeight="1">
      <c r="A631" s="7"/>
      <c r="B631" s="7"/>
      <c r="C631" s="7"/>
      <c r="D631" s="16"/>
      <c r="E631" s="386"/>
      <c r="F631" s="382"/>
      <c r="G631" s="381"/>
      <c r="H631" s="381"/>
      <c r="I631" s="381"/>
      <c r="J631" s="382"/>
      <c r="K631" s="381"/>
      <c r="L631" s="381"/>
      <c r="M631" s="382"/>
      <c r="N631" s="382"/>
      <c r="O631" s="381"/>
      <c r="P631" s="381"/>
      <c r="Q631" s="381"/>
      <c r="R631" s="382"/>
      <c r="S631" s="381"/>
      <c r="T631" s="381"/>
      <c r="U631" s="405"/>
      <c r="V631" s="385"/>
      <c r="W631" s="381"/>
      <c r="X631" s="381"/>
      <c r="Y631" s="381"/>
      <c r="Z631" s="381"/>
      <c r="AA631" s="382"/>
      <c r="AB631" s="381"/>
      <c r="AC631" s="381"/>
      <c r="AD631" s="382"/>
      <c r="AE631" s="382"/>
      <c r="AF631" s="381"/>
      <c r="AG631" s="381"/>
      <c r="AH631" s="381"/>
      <c r="AI631" s="382"/>
      <c r="AJ631" s="381"/>
      <c r="AK631" s="385"/>
      <c r="AL631" s="381"/>
      <c r="AM631" s="381"/>
      <c r="AN631" s="381"/>
      <c r="AO631" s="381"/>
      <c r="AP631" s="381"/>
      <c r="AQ631" s="381"/>
      <c r="AR631" s="384"/>
      <c r="AS631" s="384"/>
      <c r="AT631" s="381"/>
      <c r="AU631" s="381"/>
      <c r="AV631" s="381"/>
      <c r="AW631" s="381"/>
      <c r="AX631" s="381"/>
      <c r="AY631" s="381"/>
      <c r="AZ631" s="384"/>
      <c r="BA631" s="384"/>
      <c r="BB631" s="385"/>
      <c r="BC631" s="390"/>
      <c r="BD631" s="390"/>
      <c r="BE631" s="381"/>
      <c r="BF631" s="381"/>
      <c r="BG631" s="381"/>
      <c r="BH631" s="381"/>
      <c r="BI631" s="381"/>
      <c r="BJ631" s="384"/>
      <c r="BK631" s="381"/>
      <c r="BL631" s="381"/>
      <c r="BM631" s="384"/>
      <c r="BN631" s="381"/>
      <c r="BO631" s="381"/>
      <c r="BP631" s="381"/>
      <c r="BQ631" s="381"/>
      <c r="BR631" s="384"/>
      <c r="BS631" s="381"/>
      <c r="BT631" s="385"/>
      <c r="BU631" s="381"/>
      <c r="BV631" s="381"/>
      <c r="BW631" s="381"/>
      <c r="BX631" s="381"/>
      <c r="BY631" s="381"/>
      <c r="BZ631" s="381"/>
      <c r="CA631" s="381"/>
      <c r="CB631" s="384"/>
      <c r="CC631" s="381"/>
      <c r="CD631" s="381"/>
      <c r="CE631" s="381"/>
      <c r="CF631" s="381"/>
      <c r="CG631" s="384"/>
      <c r="CH631" s="381"/>
      <c r="CI631" s="381"/>
      <c r="CJ631" s="381"/>
      <c r="CK631" s="385"/>
      <c r="CL631" s="406"/>
    </row>
    <row r="632" spans="1:90" ht="12.75" customHeight="1">
      <c r="A632" s="7"/>
      <c r="B632" s="7"/>
      <c r="C632" s="7"/>
      <c r="D632" s="16"/>
      <c r="E632" s="386"/>
      <c r="F632" s="382"/>
      <c r="G632" s="381"/>
      <c r="H632" s="381"/>
      <c r="I632" s="381"/>
      <c r="J632" s="382"/>
      <c r="K632" s="381"/>
      <c r="L632" s="381"/>
      <c r="M632" s="382"/>
      <c r="N632" s="382"/>
      <c r="O632" s="381"/>
      <c r="P632" s="381"/>
      <c r="Q632" s="381"/>
      <c r="R632" s="382"/>
      <c r="S632" s="381"/>
      <c r="T632" s="381"/>
      <c r="U632" s="405"/>
      <c r="V632" s="385"/>
      <c r="W632" s="381"/>
      <c r="X632" s="381"/>
      <c r="Y632" s="381"/>
      <c r="Z632" s="381"/>
      <c r="AA632" s="382"/>
      <c r="AB632" s="381"/>
      <c r="AC632" s="381"/>
      <c r="AD632" s="382"/>
      <c r="AE632" s="382"/>
      <c r="AF632" s="381"/>
      <c r="AG632" s="381"/>
      <c r="AH632" s="381"/>
      <c r="AI632" s="382"/>
      <c r="AJ632" s="381"/>
      <c r="AK632" s="385"/>
      <c r="AL632" s="381"/>
      <c r="AM632" s="381"/>
      <c r="AN632" s="381"/>
      <c r="AO632" s="381"/>
      <c r="AP632" s="381"/>
      <c r="AQ632" s="381"/>
      <c r="AR632" s="384"/>
      <c r="AS632" s="384"/>
      <c r="AT632" s="381"/>
      <c r="AU632" s="381"/>
      <c r="AV632" s="381"/>
      <c r="AW632" s="381"/>
      <c r="AX632" s="381"/>
      <c r="AY632" s="381"/>
      <c r="AZ632" s="384"/>
      <c r="BA632" s="384"/>
      <c r="BB632" s="385"/>
      <c r="BC632" s="390"/>
      <c r="BD632" s="390"/>
      <c r="BE632" s="381"/>
      <c r="BF632" s="381"/>
      <c r="BG632" s="381"/>
      <c r="BH632" s="381"/>
      <c r="BI632" s="381"/>
      <c r="BJ632" s="384"/>
      <c r="BK632" s="381"/>
      <c r="BL632" s="381"/>
      <c r="BM632" s="384"/>
      <c r="BN632" s="381"/>
      <c r="BO632" s="381"/>
      <c r="BP632" s="381"/>
      <c r="BQ632" s="381"/>
      <c r="BR632" s="384"/>
      <c r="BS632" s="381"/>
      <c r="BT632" s="385"/>
      <c r="BU632" s="381"/>
      <c r="BV632" s="381"/>
      <c r="BW632" s="381"/>
      <c r="BX632" s="381"/>
      <c r="BY632" s="381"/>
      <c r="BZ632" s="381"/>
      <c r="CA632" s="381"/>
      <c r="CB632" s="384"/>
      <c r="CC632" s="381"/>
      <c r="CD632" s="381"/>
      <c r="CE632" s="381"/>
      <c r="CF632" s="381"/>
      <c r="CG632" s="384"/>
      <c r="CH632" s="381"/>
      <c r="CI632" s="381"/>
      <c r="CJ632" s="381"/>
      <c r="CK632" s="385"/>
      <c r="CL632" s="406"/>
    </row>
    <row r="633" spans="1:90" ht="12.75" customHeight="1">
      <c r="A633" s="7"/>
      <c r="B633" s="7"/>
      <c r="C633" s="7"/>
      <c r="D633" s="16"/>
      <c r="E633" s="386"/>
      <c r="F633" s="382"/>
      <c r="G633" s="381"/>
      <c r="H633" s="381"/>
      <c r="I633" s="381"/>
      <c r="J633" s="382"/>
      <c r="K633" s="381"/>
      <c r="L633" s="381"/>
      <c r="M633" s="382"/>
      <c r="N633" s="382"/>
      <c r="O633" s="381"/>
      <c r="P633" s="381"/>
      <c r="Q633" s="381"/>
      <c r="R633" s="382"/>
      <c r="S633" s="381"/>
      <c r="T633" s="381"/>
      <c r="U633" s="405"/>
      <c r="V633" s="385"/>
      <c r="W633" s="381"/>
      <c r="X633" s="381"/>
      <c r="Y633" s="381"/>
      <c r="Z633" s="381"/>
      <c r="AA633" s="382"/>
      <c r="AB633" s="381"/>
      <c r="AC633" s="381"/>
      <c r="AD633" s="382"/>
      <c r="AE633" s="382"/>
      <c r="AF633" s="381"/>
      <c r="AG633" s="381"/>
      <c r="AH633" s="381"/>
      <c r="AI633" s="382"/>
      <c r="AJ633" s="381"/>
      <c r="AK633" s="385"/>
      <c r="AL633" s="381"/>
      <c r="AM633" s="381"/>
      <c r="AN633" s="381"/>
      <c r="AO633" s="381"/>
      <c r="AP633" s="381"/>
      <c r="AQ633" s="381"/>
      <c r="AR633" s="384"/>
      <c r="AS633" s="384"/>
      <c r="AT633" s="381"/>
      <c r="AU633" s="381"/>
      <c r="AV633" s="381"/>
      <c r="AW633" s="381"/>
      <c r="AX633" s="381"/>
      <c r="AY633" s="381"/>
      <c r="AZ633" s="384"/>
      <c r="BA633" s="384"/>
      <c r="BB633" s="385"/>
      <c r="BC633" s="390"/>
      <c r="BD633" s="390"/>
      <c r="BE633" s="381"/>
      <c r="BF633" s="381"/>
      <c r="BG633" s="381"/>
      <c r="BH633" s="381"/>
      <c r="BI633" s="381"/>
      <c r="BJ633" s="384"/>
      <c r="BK633" s="381"/>
      <c r="BL633" s="381"/>
      <c r="BM633" s="384"/>
      <c r="BN633" s="381"/>
      <c r="BO633" s="381"/>
      <c r="BP633" s="381"/>
      <c r="BQ633" s="381"/>
      <c r="BR633" s="384"/>
      <c r="BS633" s="381"/>
      <c r="BT633" s="385"/>
      <c r="BU633" s="381"/>
      <c r="BV633" s="381"/>
      <c r="BW633" s="381"/>
      <c r="BX633" s="381"/>
      <c r="BY633" s="381"/>
      <c r="BZ633" s="381"/>
      <c r="CA633" s="381"/>
      <c r="CB633" s="384"/>
      <c r="CC633" s="381"/>
      <c r="CD633" s="381"/>
      <c r="CE633" s="381"/>
      <c r="CF633" s="381"/>
      <c r="CG633" s="384"/>
      <c r="CH633" s="381"/>
      <c r="CI633" s="381"/>
      <c r="CJ633" s="381"/>
      <c r="CK633" s="385"/>
      <c r="CL633" s="406"/>
    </row>
    <row r="634" spans="1:90" ht="12.75" customHeight="1">
      <c r="A634" s="7"/>
      <c r="B634" s="7"/>
      <c r="C634" s="7"/>
      <c r="D634" s="16"/>
      <c r="E634" s="386"/>
      <c r="F634" s="382"/>
      <c r="G634" s="381"/>
      <c r="H634" s="381"/>
      <c r="I634" s="381"/>
      <c r="J634" s="382"/>
      <c r="K634" s="381"/>
      <c r="L634" s="381"/>
      <c r="M634" s="382"/>
      <c r="N634" s="382"/>
      <c r="O634" s="381"/>
      <c r="P634" s="381"/>
      <c r="Q634" s="381"/>
      <c r="R634" s="382"/>
      <c r="S634" s="381"/>
      <c r="T634" s="381"/>
      <c r="U634" s="405"/>
      <c r="V634" s="385"/>
      <c r="W634" s="381"/>
      <c r="X634" s="381"/>
      <c r="Y634" s="381"/>
      <c r="Z634" s="381"/>
      <c r="AA634" s="382"/>
      <c r="AB634" s="381"/>
      <c r="AC634" s="381"/>
      <c r="AD634" s="382"/>
      <c r="AE634" s="382"/>
      <c r="AF634" s="381"/>
      <c r="AG634" s="381"/>
      <c r="AH634" s="381"/>
      <c r="AI634" s="382"/>
      <c r="AJ634" s="381"/>
      <c r="AK634" s="385"/>
      <c r="AL634" s="381"/>
      <c r="AM634" s="381"/>
      <c r="AN634" s="381"/>
      <c r="AO634" s="381"/>
      <c r="AP634" s="381"/>
      <c r="AQ634" s="381"/>
      <c r="AR634" s="384"/>
      <c r="AS634" s="384"/>
      <c r="AT634" s="381"/>
      <c r="AU634" s="381"/>
      <c r="AV634" s="381"/>
      <c r="AW634" s="381"/>
      <c r="AX634" s="381"/>
      <c r="AY634" s="381"/>
      <c r="AZ634" s="384"/>
      <c r="BA634" s="384"/>
      <c r="BB634" s="385"/>
      <c r="BC634" s="390"/>
      <c r="BD634" s="390"/>
      <c r="BE634" s="381"/>
      <c r="BF634" s="381"/>
      <c r="BG634" s="381"/>
      <c r="BH634" s="381"/>
      <c r="BI634" s="381"/>
      <c r="BJ634" s="384"/>
      <c r="BK634" s="381"/>
      <c r="BL634" s="381"/>
      <c r="BM634" s="384"/>
      <c r="BN634" s="381"/>
      <c r="BO634" s="381"/>
      <c r="BP634" s="381"/>
      <c r="BQ634" s="381"/>
      <c r="BR634" s="384"/>
      <c r="BS634" s="381"/>
      <c r="BT634" s="385"/>
      <c r="BU634" s="381"/>
      <c r="BV634" s="381"/>
      <c r="BW634" s="381"/>
      <c r="BX634" s="381"/>
      <c r="BY634" s="381"/>
      <c r="BZ634" s="381"/>
      <c r="CA634" s="381"/>
      <c r="CB634" s="384"/>
      <c r="CC634" s="381"/>
      <c r="CD634" s="381"/>
      <c r="CE634" s="381"/>
      <c r="CF634" s="381"/>
      <c r="CG634" s="384"/>
      <c r="CH634" s="381"/>
      <c r="CI634" s="381"/>
      <c r="CJ634" s="381"/>
      <c r="CK634" s="385"/>
      <c r="CL634" s="406"/>
    </row>
    <row r="635" spans="1:90" ht="12.75" customHeight="1">
      <c r="A635" s="7"/>
      <c r="B635" s="7"/>
      <c r="C635" s="7"/>
      <c r="D635" s="16"/>
      <c r="E635" s="386"/>
      <c r="F635" s="382"/>
      <c r="G635" s="381"/>
      <c r="H635" s="381"/>
      <c r="I635" s="381"/>
      <c r="J635" s="382"/>
      <c r="K635" s="381"/>
      <c r="L635" s="381"/>
      <c r="M635" s="382"/>
      <c r="N635" s="382"/>
      <c r="O635" s="381"/>
      <c r="P635" s="381"/>
      <c r="Q635" s="381"/>
      <c r="R635" s="382"/>
      <c r="S635" s="381"/>
      <c r="T635" s="381"/>
      <c r="U635" s="405"/>
      <c r="V635" s="385"/>
      <c r="W635" s="381"/>
      <c r="X635" s="381"/>
      <c r="Y635" s="381"/>
      <c r="Z635" s="381"/>
      <c r="AA635" s="382"/>
      <c r="AB635" s="381"/>
      <c r="AC635" s="381"/>
      <c r="AD635" s="382"/>
      <c r="AE635" s="382"/>
      <c r="AF635" s="381"/>
      <c r="AG635" s="381"/>
      <c r="AH635" s="381"/>
      <c r="AI635" s="382"/>
      <c r="AJ635" s="381"/>
      <c r="AK635" s="385"/>
      <c r="AL635" s="381"/>
      <c r="AM635" s="381"/>
      <c r="AN635" s="381"/>
      <c r="AO635" s="381"/>
      <c r="AP635" s="381"/>
      <c r="AQ635" s="381"/>
      <c r="AR635" s="384"/>
      <c r="AS635" s="384"/>
      <c r="AT635" s="381"/>
      <c r="AU635" s="381"/>
      <c r="AV635" s="381"/>
      <c r="AW635" s="381"/>
      <c r="AX635" s="381"/>
      <c r="AY635" s="381"/>
      <c r="AZ635" s="384"/>
      <c r="BA635" s="384"/>
      <c r="BB635" s="385"/>
      <c r="BC635" s="390"/>
      <c r="BD635" s="390"/>
      <c r="BE635" s="381"/>
      <c r="BF635" s="381"/>
      <c r="BG635" s="381"/>
      <c r="BH635" s="381"/>
      <c r="BI635" s="381"/>
      <c r="BJ635" s="384"/>
      <c r="BK635" s="381"/>
      <c r="BL635" s="381"/>
      <c r="BM635" s="384"/>
      <c r="BN635" s="381"/>
      <c r="BO635" s="381"/>
      <c r="BP635" s="381"/>
      <c r="BQ635" s="381"/>
      <c r="BR635" s="384"/>
      <c r="BS635" s="381"/>
      <c r="BT635" s="385"/>
      <c r="BU635" s="381"/>
      <c r="BV635" s="381"/>
      <c r="BW635" s="381"/>
      <c r="BX635" s="381"/>
      <c r="BY635" s="381"/>
      <c r="BZ635" s="381"/>
      <c r="CA635" s="381"/>
      <c r="CB635" s="384"/>
      <c r="CC635" s="381"/>
      <c r="CD635" s="381"/>
      <c r="CE635" s="381"/>
      <c r="CF635" s="381"/>
      <c r="CG635" s="384"/>
      <c r="CH635" s="381"/>
      <c r="CI635" s="381"/>
      <c r="CJ635" s="381"/>
      <c r="CK635" s="385"/>
      <c r="CL635" s="406"/>
    </row>
    <row r="636" spans="1:90" ht="12.75" customHeight="1">
      <c r="A636" s="7"/>
      <c r="B636" s="7"/>
      <c r="C636" s="7"/>
      <c r="D636" s="16"/>
      <c r="E636" s="386"/>
      <c r="F636" s="382"/>
      <c r="G636" s="381"/>
      <c r="H636" s="381"/>
      <c r="I636" s="381"/>
      <c r="J636" s="382"/>
      <c r="K636" s="381"/>
      <c r="L636" s="381"/>
      <c r="M636" s="382"/>
      <c r="N636" s="382"/>
      <c r="O636" s="381"/>
      <c r="P636" s="381"/>
      <c r="Q636" s="381"/>
      <c r="R636" s="382"/>
      <c r="S636" s="381"/>
      <c r="T636" s="381"/>
      <c r="U636" s="405"/>
      <c r="V636" s="385"/>
      <c r="W636" s="381"/>
      <c r="X636" s="381"/>
      <c r="Y636" s="381"/>
      <c r="Z636" s="381"/>
      <c r="AA636" s="382"/>
      <c r="AB636" s="381"/>
      <c r="AC636" s="381"/>
      <c r="AD636" s="382"/>
      <c r="AE636" s="382"/>
      <c r="AF636" s="381"/>
      <c r="AG636" s="381"/>
      <c r="AH636" s="381"/>
      <c r="AI636" s="382"/>
      <c r="AJ636" s="381"/>
      <c r="AK636" s="385"/>
      <c r="AL636" s="381"/>
      <c r="AM636" s="381"/>
      <c r="AN636" s="381"/>
      <c r="AO636" s="381"/>
      <c r="AP636" s="381"/>
      <c r="AQ636" s="381"/>
      <c r="AR636" s="384"/>
      <c r="AS636" s="384"/>
      <c r="AT636" s="381"/>
      <c r="AU636" s="381"/>
      <c r="AV636" s="381"/>
      <c r="AW636" s="381"/>
      <c r="AX636" s="381"/>
      <c r="AY636" s="381"/>
      <c r="AZ636" s="384"/>
      <c r="BA636" s="384"/>
      <c r="BB636" s="385"/>
      <c r="BC636" s="390"/>
      <c r="BD636" s="390"/>
      <c r="BE636" s="381"/>
      <c r="BF636" s="381"/>
      <c r="BG636" s="381"/>
      <c r="BH636" s="381"/>
      <c r="BI636" s="381"/>
      <c r="BJ636" s="384"/>
      <c r="BK636" s="381"/>
      <c r="BL636" s="381"/>
      <c r="BM636" s="384"/>
      <c r="BN636" s="381"/>
      <c r="BO636" s="381"/>
      <c r="BP636" s="381"/>
      <c r="BQ636" s="381"/>
      <c r="BR636" s="384"/>
      <c r="BS636" s="381"/>
      <c r="BT636" s="385"/>
      <c r="BU636" s="381"/>
      <c r="BV636" s="381"/>
      <c r="BW636" s="381"/>
      <c r="BX636" s="381"/>
      <c r="BY636" s="381"/>
      <c r="BZ636" s="381"/>
      <c r="CA636" s="381"/>
      <c r="CB636" s="384"/>
      <c r="CC636" s="381"/>
      <c r="CD636" s="381"/>
      <c r="CE636" s="381"/>
      <c r="CF636" s="381"/>
      <c r="CG636" s="384"/>
      <c r="CH636" s="381"/>
      <c r="CI636" s="381"/>
      <c r="CJ636" s="381"/>
      <c r="CK636" s="385"/>
      <c r="CL636" s="406"/>
    </row>
    <row r="637" spans="1:90" ht="12.75" customHeight="1">
      <c r="A637" s="7"/>
      <c r="B637" s="7"/>
      <c r="C637" s="7"/>
      <c r="D637" s="16"/>
      <c r="E637" s="386"/>
      <c r="F637" s="382"/>
      <c r="G637" s="381"/>
      <c r="H637" s="381"/>
      <c r="I637" s="381"/>
      <c r="J637" s="382"/>
      <c r="K637" s="381"/>
      <c r="L637" s="381"/>
      <c r="M637" s="382"/>
      <c r="N637" s="382"/>
      <c r="O637" s="381"/>
      <c r="P637" s="381"/>
      <c r="Q637" s="381"/>
      <c r="R637" s="382"/>
      <c r="S637" s="381"/>
      <c r="T637" s="381"/>
      <c r="U637" s="405"/>
      <c r="V637" s="385"/>
      <c r="W637" s="381"/>
      <c r="X637" s="381"/>
      <c r="Y637" s="381"/>
      <c r="Z637" s="381"/>
      <c r="AA637" s="382"/>
      <c r="AB637" s="381"/>
      <c r="AC637" s="381"/>
      <c r="AD637" s="382"/>
      <c r="AE637" s="382"/>
      <c r="AF637" s="381"/>
      <c r="AG637" s="381"/>
      <c r="AH637" s="381"/>
      <c r="AI637" s="382"/>
      <c r="AJ637" s="381"/>
      <c r="AK637" s="385"/>
      <c r="AL637" s="381"/>
      <c r="AM637" s="381"/>
      <c r="AN637" s="381"/>
      <c r="AO637" s="381"/>
      <c r="AP637" s="381"/>
      <c r="AQ637" s="381"/>
      <c r="AR637" s="384"/>
      <c r="AS637" s="384"/>
      <c r="AT637" s="381"/>
      <c r="AU637" s="381"/>
      <c r="AV637" s="381"/>
      <c r="AW637" s="381"/>
      <c r="AX637" s="381"/>
      <c r="AY637" s="381"/>
      <c r="AZ637" s="384"/>
      <c r="BA637" s="384"/>
      <c r="BB637" s="385"/>
      <c r="BC637" s="390"/>
      <c r="BD637" s="390"/>
      <c r="BE637" s="381"/>
      <c r="BF637" s="381"/>
      <c r="BG637" s="381"/>
      <c r="BH637" s="381"/>
      <c r="BI637" s="381"/>
      <c r="BJ637" s="384"/>
      <c r="BK637" s="381"/>
      <c r="BL637" s="381"/>
      <c r="BM637" s="384"/>
      <c r="BN637" s="381"/>
      <c r="BO637" s="381"/>
      <c r="BP637" s="381"/>
      <c r="BQ637" s="381"/>
      <c r="BR637" s="384"/>
      <c r="BS637" s="381"/>
      <c r="BT637" s="385"/>
      <c r="BU637" s="381"/>
      <c r="BV637" s="381"/>
      <c r="BW637" s="381"/>
      <c r="BX637" s="381"/>
      <c r="BY637" s="381"/>
      <c r="BZ637" s="381"/>
      <c r="CA637" s="381"/>
      <c r="CB637" s="384"/>
      <c r="CC637" s="381"/>
      <c r="CD637" s="381"/>
      <c r="CE637" s="381"/>
      <c r="CF637" s="381"/>
      <c r="CG637" s="384"/>
      <c r="CH637" s="381"/>
      <c r="CI637" s="381"/>
      <c r="CJ637" s="381"/>
      <c r="CK637" s="385"/>
      <c r="CL637" s="406"/>
    </row>
    <row r="638" spans="1:90" ht="12.75" customHeight="1">
      <c r="A638" s="7"/>
      <c r="B638" s="7"/>
      <c r="C638" s="7"/>
      <c r="D638" s="16"/>
      <c r="E638" s="386"/>
      <c r="F638" s="382"/>
      <c r="G638" s="381"/>
      <c r="H638" s="381"/>
      <c r="I638" s="381"/>
      <c r="J638" s="382"/>
      <c r="K638" s="381"/>
      <c r="L638" s="381"/>
      <c r="M638" s="382"/>
      <c r="N638" s="382"/>
      <c r="O638" s="381"/>
      <c r="P638" s="381"/>
      <c r="Q638" s="381"/>
      <c r="R638" s="382"/>
      <c r="S638" s="381"/>
      <c r="T638" s="381"/>
      <c r="U638" s="405"/>
      <c r="V638" s="385"/>
      <c r="W638" s="381"/>
      <c r="X638" s="381"/>
      <c r="Y638" s="381"/>
      <c r="Z638" s="381"/>
      <c r="AA638" s="382"/>
      <c r="AB638" s="381"/>
      <c r="AC638" s="381"/>
      <c r="AD638" s="382"/>
      <c r="AE638" s="382"/>
      <c r="AF638" s="381"/>
      <c r="AG638" s="381"/>
      <c r="AH638" s="381"/>
      <c r="AI638" s="382"/>
      <c r="AJ638" s="381"/>
      <c r="AK638" s="385"/>
      <c r="AL638" s="381"/>
      <c r="AM638" s="381"/>
      <c r="AN638" s="381"/>
      <c r="AO638" s="381"/>
      <c r="AP638" s="381"/>
      <c r="AQ638" s="381"/>
      <c r="AR638" s="384"/>
      <c r="AS638" s="384"/>
      <c r="AT638" s="381"/>
      <c r="AU638" s="381"/>
      <c r="AV638" s="381"/>
      <c r="AW638" s="381"/>
      <c r="AX638" s="381"/>
      <c r="AY638" s="381"/>
      <c r="AZ638" s="384"/>
      <c r="BA638" s="384"/>
      <c r="BB638" s="385"/>
      <c r="BC638" s="390"/>
      <c r="BD638" s="390"/>
      <c r="BE638" s="381"/>
      <c r="BF638" s="381"/>
      <c r="BG638" s="381"/>
      <c r="BH638" s="381"/>
      <c r="BI638" s="381"/>
      <c r="BJ638" s="384"/>
      <c r="BK638" s="381"/>
      <c r="BL638" s="381"/>
      <c r="BM638" s="384"/>
      <c r="BN638" s="381"/>
      <c r="BO638" s="381"/>
      <c r="BP638" s="381"/>
      <c r="BQ638" s="381"/>
      <c r="BR638" s="384"/>
      <c r="BS638" s="381"/>
      <c r="BT638" s="385"/>
      <c r="BU638" s="381"/>
      <c r="BV638" s="381"/>
      <c r="BW638" s="381"/>
      <c r="BX638" s="381"/>
      <c r="BY638" s="381"/>
      <c r="BZ638" s="381"/>
      <c r="CA638" s="381"/>
      <c r="CB638" s="384"/>
      <c r="CC638" s="381"/>
      <c r="CD638" s="381"/>
      <c r="CE638" s="381"/>
      <c r="CF638" s="381"/>
      <c r="CG638" s="384"/>
      <c r="CH638" s="381"/>
      <c r="CI638" s="381"/>
      <c r="CJ638" s="381"/>
      <c r="CK638" s="385"/>
      <c r="CL638" s="406"/>
    </row>
    <row r="639" spans="1:90" ht="12.75" customHeight="1">
      <c r="A639" s="7"/>
      <c r="B639" s="7"/>
      <c r="C639" s="7"/>
      <c r="D639" s="16"/>
      <c r="E639" s="386"/>
      <c r="F639" s="382"/>
      <c r="G639" s="381"/>
      <c r="H639" s="381"/>
      <c r="I639" s="381"/>
      <c r="J639" s="382"/>
      <c r="K639" s="381"/>
      <c r="L639" s="381"/>
      <c r="M639" s="382"/>
      <c r="N639" s="382"/>
      <c r="O639" s="381"/>
      <c r="P639" s="381"/>
      <c r="Q639" s="381"/>
      <c r="R639" s="382"/>
      <c r="S639" s="381"/>
      <c r="T639" s="381"/>
      <c r="U639" s="405"/>
      <c r="V639" s="385"/>
      <c r="W639" s="381"/>
      <c r="X639" s="381"/>
      <c r="Y639" s="381"/>
      <c r="Z639" s="381"/>
      <c r="AA639" s="382"/>
      <c r="AB639" s="381"/>
      <c r="AC639" s="381"/>
      <c r="AD639" s="382"/>
      <c r="AE639" s="382"/>
      <c r="AF639" s="381"/>
      <c r="AG639" s="381"/>
      <c r="AH639" s="381"/>
      <c r="AI639" s="382"/>
      <c r="AJ639" s="381"/>
      <c r="AK639" s="385"/>
      <c r="AL639" s="381"/>
      <c r="AM639" s="381"/>
      <c r="AN639" s="381"/>
      <c r="AO639" s="381"/>
      <c r="AP639" s="381"/>
      <c r="AQ639" s="381"/>
      <c r="AR639" s="384"/>
      <c r="AS639" s="384"/>
      <c r="AT639" s="381"/>
      <c r="AU639" s="381"/>
      <c r="AV639" s="381"/>
      <c r="AW639" s="381"/>
      <c r="AX639" s="381"/>
      <c r="AY639" s="381"/>
      <c r="AZ639" s="384"/>
      <c r="BA639" s="384"/>
      <c r="BB639" s="385"/>
      <c r="BC639" s="390"/>
      <c r="BD639" s="390"/>
      <c r="BE639" s="381"/>
      <c r="BF639" s="381"/>
      <c r="BG639" s="381"/>
      <c r="BH639" s="381"/>
      <c r="BI639" s="381"/>
      <c r="BJ639" s="384"/>
      <c r="BK639" s="381"/>
      <c r="BL639" s="381"/>
      <c r="BM639" s="384"/>
      <c r="BN639" s="381"/>
      <c r="BO639" s="381"/>
      <c r="BP639" s="381"/>
      <c r="BQ639" s="381"/>
      <c r="BR639" s="384"/>
      <c r="BS639" s="381"/>
      <c r="BT639" s="385"/>
      <c r="BU639" s="381"/>
      <c r="BV639" s="381"/>
      <c r="BW639" s="381"/>
      <c r="BX639" s="381"/>
      <c r="BY639" s="381"/>
      <c r="BZ639" s="381"/>
      <c r="CA639" s="381"/>
      <c r="CB639" s="384"/>
      <c r="CC639" s="381"/>
      <c r="CD639" s="381"/>
      <c r="CE639" s="381"/>
      <c r="CF639" s="381"/>
      <c r="CG639" s="384"/>
      <c r="CH639" s="381"/>
      <c r="CI639" s="381"/>
      <c r="CJ639" s="381"/>
      <c r="CK639" s="385"/>
      <c r="CL639" s="406"/>
    </row>
    <row r="640" spans="1:90" ht="12.75" customHeight="1">
      <c r="A640" s="7"/>
      <c r="B640" s="7"/>
      <c r="C640" s="7"/>
      <c r="D640" s="16"/>
      <c r="E640" s="386"/>
      <c r="F640" s="382"/>
      <c r="G640" s="381"/>
      <c r="H640" s="381"/>
      <c r="I640" s="381"/>
      <c r="J640" s="382"/>
      <c r="K640" s="381"/>
      <c r="L640" s="381"/>
      <c r="M640" s="382"/>
      <c r="N640" s="382"/>
      <c r="O640" s="381"/>
      <c r="P640" s="381"/>
      <c r="Q640" s="381"/>
      <c r="R640" s="382"/>
      <c r="S640" s="381"/>
      <c r="T640" s="381"/>
      <c r="U640" s="405"/>
      <c r="V640" s="385"/>
      <c r="W640" s="381"/>
      <c r="X640" s="381"/>
      <c r="Y640" s="381"/>
      <c r="Z640" s="381"/>
      <c r="AA640" s="382"/>
      <c r="AB640" s="381"/>
      <c r="AC640" s="381"/>
      <c r="AD640" s="382"/>
      <c r="AE640" s="382"/>
      <c r="AF640" s="381"/>
      <c r="AG640" s="381"/>
      <c r="AH640" s="381"/>
      <c r="AI640" s="382"/>
      <c r="AJ640" s="381"/>
      <c r="AK640" s="385"/>
      <c r="AL640" s="381"/>
      <c r="AM640" s="381"/>
      <c r="AN640" s="381"/>
      <c r="AO640" s="381"/>
      <c r="AP640" s="381"/>
      <c r="AQ640" s="381"/>
      <c r="AR640" s="384"/>
      <c r="AS640" s="384"/>
      <c r="AT640" s="381"/>
      <c r="AU640" s="381"/>
      <c r="AV640" s="381"/>
      <c r="AW640" s="381"/>
      <c r="AX640" s="381"/>
      <c r="AY640" s="381"/>
      <c r="AZ640" s="384"/>
      <c r="BA640" s="384"/>
      <c r="BB640" s="385"/>
      <c r="BC640" s="390"/>
      <c r="BD640" s="390"/>
      <c r="BE640" s="381"/>
      <c r="BF640" s="381"/>
      <c r="BG640" s="381"/>
      <c r="BH640" s="381"/>
      <c r="BI640" s="381"/>
      <c r="BJ640" s="384"/>
      <c r="BK640" s="381"/>
      <c r="BL640" s="381"/>
      <c r="BM640" s="384"/>
      <c r="BN640" s="381"/>
      <c r="BO640" s="381"/>
      <c r="BP640" s="381"/>
      <c r="BQ640" s="381"/>
      <c r="BR640" s="384"/>
      <c r="BS640" s="381"/>
      <c r="BT640" s="385"/>
      <c r="BU640" s="381"/>
      <c r="BV640" s="381"/>
      <c r="BW640" s="381"/>
      <c r="BX640" s="381"/>
      <c r="BY640" s="381"/>
      <c r="BZ640" s="381"/>
      <c r="CA640" s="381"/>
      <c r="CB640" s="384"/>
      <c r="CC640" s="381"/>
      <c r="CD640" s="381"/>
      <c r="CE640" s="381"/>
      <c r="CF640" s="381"/>
      <c r="CG640" s="384"/>
      <c r="CH640" s="381"/>
      <c r="CI640" s="381"/>
      <c r="CJ640" s="381"/>
      <c r="CK640" s="385"/>
      <c r="CL640" s="406"/>
    </row>
    <row r="641" spans="1:90" ht="12.75" customHeight="1">
      <c r="A641" s="7"/>
      <c r="B641" s="7"/>
      <c r="C641" s="7"/>
      <c r="D641" s="16"/>
      <c r="E641" s="386"/>
      <c r="F641" s="382"/>
      <c r="G641" s="381"/>
      <c r="H641" s="381"/>
      <c r="I641" s="381"/>
      <c r="J641" s="382"/>
      <c r="K641" s="381"/>
      <c r="L641" s="381"/>
      <c r="M641" s="382"/>
      <c r="N641" s="382"/>
      <c r="O641" s="381"/>
      <c r="P641" s="381"/>
      <c r="Q641" s="381"/>
      <c r="R641" s="382"/>
      <c r="S641" s="381"/>
      <c r="T641" s="381"/>
      <c r="U641" s="405"/>
      <c r="V641" s="385"/>
      <c r="W641" s="381"/>
      <c r="X641" s="381"/>
      <c r="Y641" s="381"/>
      <c r="Z641" s="381"/>
      <c r="AA641" s="382"/>
      <c r="AB641" s="381"/>
      <c r="AC641" s="381"/>
      <c r="AD641" s="382"/>
      <c r="AE641" s="382"/>
      <c r="AF641" s="381"/>
      <c r="AG641" s="381"/>
      <c r="AH641" s="381"/>
      <c r="AI641" s="382"/>
      <c r="AJ641" s="381"/>
      <c r="AK641" s="385"/>
      <c r="AL641" s="381"/>
      <c r="AM641" s="381"/>
      <c r="AN641" s="381"/>
      <c r="AO641" s="381"/>
      <c r="AP641" s="381"/>
      <c r="AQ641" s="381"/>
      <c r="AR641" s="384"/>
      <c r="AS641" s="384"/>
      <c r="AT641" s="381"/>
      <c r="AU641" s="381"/>
      <c r="AV641" s="381"/>
      <c r="AW641" s="381"/>
      <c r="AX641" s="381"/>
      <c r="AY641" s="381"/>
      <c r="AZ641" s="384"/>
      <c r="BA641" s="384"/>
      <c r="BB641" s="385"/>
      <c r="BC641" s="390"/>
      <c r="BD641" s="390"/>
      <c r="BE641" s="381"/>
      <c r="BF641" s="381"/>
      <c r="BG641" s="381"/>
      <c r="BH641" s="381"/>
      <c r="BI641" s="381"/>
      <c r="BJ641" s="384"/>
      <c r="BK641" s="381"/>
      <c r="BL641" s="381"/>
      <c r="BM641" s="384"/>
      <c r="BN641" s="381"/>
      <c r="BO641" s="381"/>
      <c r="BP641" s="381"/>
      <c r="BQ641" s="381"/>
      <c r="BR641" s="384"/>
      <c r="BS641" s="381"/>
      <c r="BT641" s="385"/>
      <c r="BU641" s="381"/>
      <c r="BV641" s="381"/>
      <c r="BW641" s="381"/>
      <c r="BX641" s="381"/>
      <c r="BY641" s="381"/>
      <c r="BZ641" s="381"/>
      <c r="CA641" s="381"/>
      <c r="CB641" s="384"/>
      <c r="CC641" s="381"/>
      <c r="CD641" s="381"/>
      <c r="CE641" s="381"/>
      <c r="CF641" s="381"/>
      <c r="CG641" s="384"/>
      <c r="CH641" s="381"/>
      <c r="CI641" s="381"/>
      <c r="CJ641" s="381"/>
      <c r="CK641" s="385"/>
      <c r="CL641" s="406"/>
    </row>
    <row r="642" spans="1:90" ht="12.75" customHeight="1">
      <c r="A642" s="7"/>
      <c r="B642" s="7"/>
      <c r="C642" s="7"/>
      <c r="D642" s="16"/>
      <c r="E642" s="386"/>
      <c r="F642" s="382"/>
      <c r="G642" s="381"/>
      <c r="H642" s="381"/>
      <c r="I642" s="381"/>
      <c r="J642" s="382"/>
      <c r="K642" s="381"/>
      <c r="L642" s="381"/>
      <c r="M642" s="382"/>
      <c r="N642" s="382"/>
      <c r="O642" s="381"/>
      <c r="P642" s="381"/>
      <c r="Q642" s="381"/>
      <c r="R642" s="382"/>
      <c r="S642" s="381"/>
      <c r="T642" s="381"/>
      <c r="U642" s="405"/>
      <c r="V642" s="385"/>
      <c r="W642" s="381"/>
      <c r="X642" s="381"/>
      <c r="Y642" s="381"/>
      <c r="Z642" s="381"/>
      <c r="AA642" s="382"/>
      <c r="AB642" s="381"/>
      <c r="AC642" s="381"/>
      <c r="AD642" s="382"/>
      <c r="AE642" s="382"/>
      <c r="AF642" s="381"/>
      <c r="AG642" s="381"/>
      <c r="AH642" s="381"/>
      <c r="AI642" s="382"/>
      <c r="AJ642" s="381"/>
      <c r="AK642" s="385"/>
      <c r="AL642" s="381"/>
      <c r="AM642" s="381"/>
      <c r="AN642" s="381"/>
      <c r="AO642" s="381"/>
      <c r="AP642" s="381"/>
      <c r="AQ642" s="381"/>
      <c r="AR642" s="384"/>
      <c r="AS642" s="384"/>
      <c r="AT642" s="381"/>
      <c r="AU642" s="381"/>
      <c r="AV642" s="381"/>
      <c r="AW642" s="381"/>
      <c r="AX642" s="381"/>
      <c r="AY642" s="381"/>
      <c r="AZ642" s="384"/>
      <c r="BA642" s="384"/>
      <c r="BB642" s="385"/>
      <c r="BC642" s="390"/>
      <c r="BD642" s="390"/>
      <c r="BE642" s="381"/>
      <c r="BF642" s="381"/>
      <c r="BG642" s="381"/>
      <c r="BH642" s="381"/>
      <c r="BI642" s="381"/>
      <c r="BJ642" s="384"/>
      <c r="BK642" s="381"/>
      <c r="BL642" s="381"/>
      <c r="BM642" s="384"/>
      <c r="BN642" s="381"/>
      <c r="BO642" s="381"/>
      <c r="BP642" s="381"/>
      <c r="BQ642" s="381"/>
      <c r="BR642" s="384"/>
      <c r="BS642" s="381"/>
      <c r="BT642" s="385"/>
      <c r="BU642" s="381"/>
      <c r="BV642" s="381"/>
      <c r="BW642" s="381"/>
      <c r="BX642" s="381"/>
      <c r="BY642" s="381"/>
      <c r="BZ642" s="381"/>
      <c r="CA642" s="381"/>
      <c r="CB642" s="384"/>
      <c r="CC642" s="381"/>
      <c r="CD642" s="381"/>
      <c r="CE642" s="381"/>
      <c r="CF642" s="381"/>
      <c r="CG642" s="384"/>
      <c r="CH642" s="381"/>
      <c r="CI642" s="381"/>
      <c r="CJ642" s="381"/>
      <c r="CK642" s="385"/>
      <c r="CL642" s="406"/>
    </row>
    <row r="643" spans="1:90" ht="12.75" customHeight="1">
      <c r="A643" s="7"/>
      <c r="B643" s="7"/>
      <c r="C643" s="7"/>
      <c r="D643" s="16"/>
      <c r="E643" s="386"/>
      <c r="F643" s="382"/>
      <c r="G643" s="381"/>
      <c r="H643" s="381"/>
      <c r="I643" s="381"/>
      <c r="J643" s="382"/>
      <c r="K643" s="381"/>
      <c r="L643" s="381"/>
      <c r="M643" s="382"/>
      <c r="N643" s="382"/>
      <c r="O643" s="381"/>
      <c r="P643" s="381"/>
      <c r="Q643" s="381"/>
      <c r="R643" s="382"/>
      <c r="S643" s="381"/>
      <c r="T643" s="381"/>
      <c r="U643" s="405"/>
      <c r="V643" s="385"/>
      <c r="W643" s="381"/>
      <c r="X643" s="381"/>
      <c r="Y643" s="381"/>
      <c r="Z643" s="381"/>
      <c r="AA643" s="382"/>
      <c r="AB643" s="381"/>
      <c r="AC643" s="381"/>
      <c r="AD643" s="382"/>
      <c r="AE643" s="382"/>
      <c r="AF643" s="381"/>
      <c r="AG643" s="381"/>
      <c r="AH643" s="381"/>
      <c r="AI643" s="382"/>
      <c r="AJ643" s="381"/>
      <c r="AK643" s="385"/>
      <c r="AL643" s="381"/>
      <c r="AM643" s="381"/>
      <c r="AN643" s="381"/>
      <c r="AO643" s="381"/>
      <c r="AP643" s="381"/>
      <c r="AQ643" s="381"/>
      <c r="AR643" s="384"/>
      <c r="AS643" s="384"/>
      <c r="AT643" s="381"/>
      <c r="AU643" s="381"/>
      <c r="AV643" s="381"/>
      <c r="AW643" s="381"/>
      <c r="AX643" s="381"/>
      <c r="AY643" s="381"/>
      <c r="AZ643" s="384"/>
      <c r="BA643" s="384"/>
      <c r="BB643" s="385"/>
      <c r="BC643" s="390"/>
      <c r="BD643" s="390"/>
      <c r="BE643" s="381"/>
      <c r="BF643" s="381"/>
      <c r="BG643" s="381"/>
      <c r="BH643" s="381"/>
      <c r="BI643" s="381"/>
      <c r="BJ643" s="384"/>
      <c r="BK643" s="381"/>
      <c r="BL643" s="381"/>
      <c r="BM643" s="384"/>
      <c r="BN643" s="381"/>
      <c r="BO643" s="381"/>
      <c r="BP643" s="381"/>
      <c r="BQ643" s="381"/>
      <c r="BR643" s="384"/>
      <c r="BS643" s="381"/>
      <c r="BT643" s="385"/>
      <c r="BU643" s="381"/>
      <c r="BV643" s="381"/>
      <c r="BW643" s="381"/>
      <c r="BX643" s="381"/>
      <c r="BY643" s="381"/>
      <c r="BZ643" s="381"/>
      <c r="CA643" s="381"/>
      <c r="CB643" s="384"/>
      <c r="CC643" s="381"/>
      <c r="CD643" s="381"/>
      <c r="CE643" s="381"/>
      <c r="CF643" s="381"/>
      <c r="CG643" s="384"/>
      <c r="CH643" s="381"/>
      <c r="CI643" s="381"/>
      <c r="CJ643" s="381"/>
      <c r="CK643" s="385"/>
      <c r="CL643" s="406"/>
    </row>
    <row r="644" spans="1:90" ht="12.75" customHeight="1">
      <c r="A644" s="7"/>
      <c r="B644" s="7"/>
      <c r="C644" s="7"/>
      <c r="D644" s="16"/>
      <c r="E644" s="386"/>
      <c r="F644" s="382"/>
      <c r="G644" s="381"/>
      <c r="H644" s="381"/>
      <c r="I644" s="381"/>
      <c r="J644" s="382"/>
      <c r="K644" s="381"/>
      <c r="L644" s="381"/>
      <c r="M644" s="382"/>
      <c r="N644" s="382"/>
      <c r="O644" s="381"/>
      <c r="P644" s="381"/>
      <c r="Q644" s="381"/>
      <c r="R644" s="382"/>
      <c r="S644" s="381"/>
      <c r="T644" s="381"/>
      <c r="U644" s="405"/>
      <c r="V644" s="385"/>
      <c r="W644" s="381"/>
      <c r="X644" s="381"/>
      <c r="Y644" s="381"/>
      <c r="Z644" s="381"/>
      <c r="AA644" s="382"/>
      <c r="AB644" s="381"/>
      <c r="AC644" s="381"/>
      <c r="AD644" s="382"/>
      <c r="AE644" s="382"/>
      <c r="AF644" s="381"/>
      <c r="AG644" s="381"/>
      <c r="AH644" s="381"/>
      <c r="AI644" s="382"/>
      <c r="AJ644" s="381"/>
      <c r="AK644" s="385"/>
      <c r="AL644" s="381"/>
      <c r="AM644" s="381"/>
      <c r="AN644" s="381"/>
      <c r="AO644" s="381"/>
      <c r="AP644" s="381"/>
      <c r="AQ644" s="381"/>
      <c r="AR644" s="384"/>
      <c r="AS644" s="384"/>
      <c r="AT644" s="381"/>
      <c r="AU644" s="381"/>
      <c r="AV644" s="381"/>
      <c r="AW644" s="381"/>
      <c r="AX644" s="381"/>
      <c r="AY644" s="381"/>
      <c r="AZ644" s="384"/>
      <c r="BA644" s="384"/>
      <c r="BB644" s="385"/>
      <c r="BC644" s="390"/>
      <c r="BD644" s="390"/>
      <c r="BE644" s="381"/>
      <c r="BF644" s="381"/>
      <c r="BG644" s="381"/>
      <c r="BH644" s="381"/>
      <c r="BI644" s="381"/>
      <c r="BJ644" s="384"/>
      <c r="BK644" s="381"/>
      <c r="BL644" s="381"/>
      <c r="BM644" s="384"/>
      <c r="BN644" s="381"/>
      <c r="BO644" s="381"/>
      <c r="BP644" s="381"/>
      <c r="BQ644" s="381"/>
      <c r="BR644" s="384"/>
      <c r="BS644" s="381"/>
      <c r="BT644" s="385"/>
      <c r="BU644" s="381"/>
      <c r="BV644" s="381"/>
      <c r="BW644" s="381"/>
      <c r="BX644" s="381"/>
      <c r="BY644" s="381"/>
      <c r="BZ644" s="381"/>
      <c r="CA644" s="381"/>
      <c r="CB644" s="384"/>
      <c r="CC644" s="381"/>
      <c r="CD644" s="381"/>
      <c r="CE644" s="381"/>
      <c r="CF644" s="381"/>
      <c r="CG644" s="384"/>
      <c r="CH644" s="381"/>
      <c r="CI644" s="381"/>
      <c r="CJ644" s="381"/>
      <c r="CK644" s="385"/>
      <c r="CL644" s="406"/>
    </row>
    <row r="645" spans="1:90" ht="12.75" customHeight="1">
      <c r="A645" s="7"/>
      <c r="B645" s="7"/>
      <c r="C645" s="7"/>
      <c r="D645" s="16"/>
      <c r="E645" s="386"/>
      <c r="F645" s="382"/>
      <c r="G645" s="381"/>
      <c r="H645" s="381"/>
      <c r="I645" s="381"/>
      <c r="J645" s="382"/>
      <c r="K645" s="381"/>
      <c r="L645" s="381"/>
      <c r="M645" s="382"/>
      <c r="N645" s="382"/>
      <c r="O645" s="381"/>
      <c r="P645" s="381"/>
      <c r="Q645" s="381"/>
      <c r="R645" s="382"/>
      <c r="S645" s="381"/>
      <c r="T645" s="381"/>
      <c r="U645" s="405"/>
      <c r="V645" s="385"/>
      <c r="W645" s="381"/>
      <c r="X645" s="381"/>
      <c r="Y645" s="381"/>
      <c r="Z645" s="381"/>
      <c r="AA645" s="382"/>
      <c r="AB645" s="381"/>
      <c r="AC645" s="381"/>
      <c r="AD645" s="382"/>
      <c r="AE645" s="382"/>
      <c r="AF645" s="381"/>
      <c r="AG645" s="381"/>
      <c r="AH645" s="381"/>
      <c r="AI645" s="382"/>
      <c r="AJ645" s="381"/>
      <c r="AK645" s="385"/>
      <c r="AL645" s="381"/>
      <c r="AM645" s="381"/>
      <c r="AN645" s="381"/>
      <c r="AO645" s="381"/>
      <c r="AP645" s="381"/>
      <c r="AQ645" s="381"/>
      <c r="AR645" s="384"/>
      <c r="AS645" s="384"/>
      <c r="AT645" s="381"/>
      <c r="AU645" s="381"/>
      <c r="AV645" s="381"/>
      <c r="AW645" s="381"/>
      <c r="AX645" s="381"/>
      <c r="AY645" s="381"/>
      <c r="AZ645" s="384"/>
      <c r="BA645" s="384"/>
      <c r="BB645" s="385"/>
      <c r="BC645" s="390"/>
      <c r="BD645" s="390"/>
      <c r="BE645" s="381"/>
      <c r="BF645" s="381"/>
      <c r="BG645" s="381"/>
      <c r="BH645" s="381"/>
      <c r="BI645" s="381"/>
      <c r="BJ645" s="384"/>
      <c r="BK645" s="381"/>
      <c r="BL645" s="381"/>
      <c r="BM645" s="384"/>
      <c r="BN645" s="381"/>
      <c r="BO645" s="381"/>
      <c r="BP645" s="381"/>
      <c r="BQ645" s="381"/>
      <c r="BR645" s="384"/>
      <c r="BS645" s="381"/>
      <c r="BT645" s="385"/>
      <c r="BU645" s="381"/>
      <c r="BV645" s="381"/>
      <c r="BW645" s="381"/>
      <c r="BX645" s="381"/>
      <c r="BY645" s="381"/>
      <c r="BZ645" s="381"/>
      <c r="CA645" s="381"/>
      <c r="CB645" s="384"/>
      <c r="CC645" s="381"/>
      <c r="CD645" s="381"/>
      <c r="CE645" s="381"/>
      <c r="CF645" s="381"/>
      <c r="CG645" s="384"/>
      <c r="CH645" s="381"/>
      <c r="CI645" s="381"/>
      <c r="CJ645" s="381"/>
      <c r="CK645" s="385"/>
      <c r="CL645" s="406"/>
    </row>
    <row r="646" spans="1:90" ht="12.75" customHeight="1">
      <c r="A646" s="7"/>
      <c r="B646" s="7"/>
      <c r="C646" s="7"/>
      <c r="D646" s="16"/>
      <c r="E646" s="386"/>
      <c r="F646" s="382"/>
      <c r="G646" s="381"/>
      <c r="H646" s="381"/>
      <c r="I646" s="381"/>
      <c r="J646" s="382"/>
      <c r="K646" s="381"/>
      <c r="L646" s="381"/>
      <c r="M646" s="382"/>
      <c r="N646" s="382"/>
      <c r="O646" s="381"/>
      <c r="P646" s="381"/>
      <c r="Q646" s="381"/>
      <c r="R646" s="382"/>
      <c r="S646" s="381"/>
      <c r="T646" s="381"/>
      <c r="U646" s="405"/>
      <c r="V646" s="385"/>
      <c r="W646" s="381"/>
      <c r="X646" s="381"/>
      <c r="Y646" s="381"/>
      <c r="Z646" s="381"/>
      <c r="AA646" s="382"/>
      <c r="AB646" s="381"/>
      <c r="AC646" s="381"/>
      <c r="AD646" s="382"/>
      <c r="AE646" s="382"/>
      <c r="AF646" s="381"/>
      <c r="AG646" s="381"/>
      <c r="AH646" s="381"/>
      <c r="AI646" s="382"/>
      <c r="AJ646" s="381"/>
      <c r="AK646" s="385"/>
      <c r="AL646" s="381"/>
      <c r="AM646" s="381"/>
      <c r="AN646" s="381"/>
      <c r="AO646" s="381"/>
      <c r="AP646" s="381"/>
      <c r="AQ646" s="381"/>
      <c r="AR646" s="384"/>
      <c r="AS646" s="384"/>
      <c r="AT646" s="381"/>
      <c r="AU646" s="381"/>
      <c r="AV646" s="381"/>
      <c r="AW646" s="381"/>
      <c r="AX646" s="381"/>
      <c r="AY646" s="381"/>
      <c r="AZ646" s="384"/>
      <c r="BA646" s="384"/>
      <c r="BB646" s="385"/>
      <c r="BC646" s="390"/>
      <c r="BD646" s="390"/>
      <c r="BE646" s="381"/>
      <c r="BF646" s="381"/>
      <c r="BG646" s="381"/>
      <c r="BH646" s="381"/>
      <c r="BI646" s="381"/>
      <c r="BJ646" s="384"/>
      <c r="BK646" s="381"/>
      <c r="BL646" s="381"/>
      <c r="BM646" s="384"/>
      <c r="BN646" s="381"/>
      <c r="BO646" s="381"/>
      <c r="BP646" s="381"/>
      <c r="BQ646" s="381"/>
      <c r="BR646" s="384"/>
      <c r="BS646" s="381"/>
      <c r="BT646" s="385"/>
      <c r="BU646" s="381"/>
      <c r="BV646" s="381"/>
      <c r="BW646" s="381"/>
      <c r="BX646" s="381"/>
      <c r="BY646" s="381"/>
      <c r="BZ646" s="381"/>
      <c r="CA646" s="381"/>
      <c r="CB646" s="384"/>
      <c r="CC646" s="381"/>
      <c r="CD646" s="381"/>
      <c r="CE646" s="381"/>
      <c r="CF646" s="381"/>
      <c r="CG646" s="384"/>
      <c r="CH646" s="381"/>
      <c r="CI646" s="381"/>
      <c r="CJ646" s="381"/>
      <c r="CK646" s="385"/>
      <c r="CL646" s="406"/>
    </row>
    <row r="647" spans="1:90" ht="12.75" customHeight="1">
      <c r="A647" s="7"/>
      <c r="B647" s="7"/>
      <c r="C647" s="7"/>
      <c r="D647" s="16"/>
      <c r="E647" s="386"/>
      <c r="F647" s="382"/>
      <c r="G647" s="381"/>
      <c r="H647" s="381"/>
      <c r="I647" s="381"/>
      <c r="J647" s="382"/>
      <c r="K647" s="381"/>
      <c r="L647" s="381"/>
      <c r="M647" s="382"/>
      <c r="N647" s="382"/>
      <c r="O647" s="381"/>
      <c r="P647" s="381"/>
      <c r="Q647" s="381"/>
      <c r="R647" s="382"/>
      <c r="S647" s="381"/>
      <c r="T647" s="381"/>
      <c r="U647" s="405"/>
      <c r="V647" s="385"/>
      <c r="W647" s="381"/>
      <c r="X647" s="381"/>
      <c r="Y647" s="381"/>
      <c r="Z647" s="381"/>
      <c r="AA647" s="382"/>
      <c r="AB647" s="381"/>
      <c r="AC647" s="381"/>
      <c r="AD647" s="382"/>
      <c r="AE647" s="382"/>
      <c r="AF647" s="381"/>
      <c r="AG647" s="381"/>
      <c r="AH647" s="381"/>
      <c r="AI647" s="382"/>
      <c r="AJ647" s="381"/>
      <c r="AK647" s="385"/>
      <c r="AL647" s="381"/>
      <c r="AM647" s="381"/>
      <c r="AN647" s="381"/>
      <c r="AO647" s="381"/>
      <c r="AP647" s="381"/>
      <c r="AQ647" s="381"/>
      <c r="AR647" s="384"/>
      <c r="AS647" s="384"/>
      <c r="AT647" s="381"/>
      <c r="AU647" s="381"/>
      <c r="AV647" s="381"/>
      <c r="AW647" s="381"/>
      <c r="AX647" s="381"/>
      <c r="AY647" s="381"/>
      <c r="AZ647" s="384"/>
      <c r="BA647" s="384"/>
      <c r="BB647" s="385"/>
      <c r="BC647" s="390"/>
      <c r="BD647" s="390"/>
      <c r="BE647" s="381"/>
      <c r="BF647" s="381"/>
      <c r="BG647" s="381"/>
      <c r="BH647" s="381"/>
      <c r="BI647" s="381"/>
      <c r="BJ647" s="384"/>
      <c r="BK647" s="381"/>
      <c r="BL647" s="381"/>
      <c r="BM647" s="384"/>
      <c r="BN647" s="381"/>
      <c r="BO647" s="381"/>
      <c r="BP647" s="381"/>
      <c r="BQ647" s="381"/>
      <c r="BR647" s="384"/>
      <c r="BS647" s="381"/>
      <c r="BT647" s="385"/>
      <c r="BU647" s="381"/>
      <c r="BV647" s="381"/>
      <c r="BW647" s="381"/>
      <c r="BX647" s="381"/>
      <c r="BY647" s="381"/>
      <c r="BZ647" s="381"/>
      <c r="CA647" s="381"/>
      <c r="CB647" s="384"/>
      <c r="CC647" s="381"/>
      <c r="CD647" s="381"/>
      <c r="CE647" s="381"/>
      <c r="CF647" s="381"/>
      <c r="CG647" s="384"/>
      <c r="CH647" s="381"/>
      <c r="CI647" s="381"/>
      <c r="CJ647" s="381"/>
      <c r="CK647" s="385"/>
      <c r="CL647" s="406"/>
    </row>
    <row r="648" spans="1:90" ht="12.75" customHeight="1">
      <c r="A648" s="7"/>
      <c r="B648" s="7"/>
      <c r="C648" s="7"/>
      <c r="D648" s="16"/>
      <c r="E648" s="386"/>
      <c r="F648" s="382"/>
      <c r="G648" s="381"/>
      <c r="H648" s="381"/>
      <c r="I648" s="381"/>
      <c r="J648" s="382"/>
      <c r="K648" s="381"/>
      <c r="L648" s="381"/>
      <c r="M648" s="382"/>
      <c r="N648" s="382"/>
      <c r="O648" s="381"/>
      <c r="P648" s="381"/>
      <c r="Q648" s="381"/>
      <c r="R648" s="382"/>
      <c r="S648" s="381"/>
      <c r="T648" s="381"/>
      <c r="U648" s="405"/>
      <c r="V648" s="385"/>
      <c r="W648" s="381"/>
      <c r="X648" s="381"/>
      <c r="Y648" s="381"/>
      <c r="Z648" s="381"/>
      <c r="AA648" s="382"/>
      <c r="AB648" s="381"/>
      <c r="AC648" s="381"/>
      <c r="AD648" s="382"/>
      <c r="AE648" s="382"/>
      <c r="AF648" s="381"/>
      <c r="AG648" s="381"/>
      <c r="AH648" s="381"/>
      <c r="AI648" s="382"/>
      <c r="AJ648" s="381"/>
      <c r="AK648" s="385"/>
      <c r="AL648" s="381"/>
      <c r="AM648" s="381"/>
      <c r="AN648" s="381"/>
      <c r="AO648" s="381"/>
      <c r="AP648" s="381"/>
      <c r="AQ648" s="381"/>
      <c r="AR648" s="384"/>
      <c r="AS648" s="384"/>
      <c r="AT648" s="381"/>
      <c r="AU648" s="381"/>
      <c r="AV648" s="381"/>
      <c r="AW648" s="381"/>
      <c r="AX648" s="381"/>
      <c r="AY648" s="381"/>
      <c r="AZ648" s="384"/>
      <c r="BA648" s="384"/>
      <c r="BB648" s="385"/>
      <c r="BC648" s="390"/>
      <c r="BD648" s="390"/>
      <c r="BE648" s="381"/>
      <c r="BF648" s="381"/>
      <c r="BG648" s="381"/>
      <c r="BH648" s="381"/>
      <c r="BI648" s="381"/>
      <c r="BJ648" s="384"/>
      <c r="BK648" s="381"/>
      <c r="BL648" s="381"/>
      <c r="BM648" s="384"/>
      <c r="BN648" s="381"/>
      <c r="BO648" s="381"/>
      <c r="BP648" s="381"/>
      <c r="BQ648" s="381"/>
      <c r="BR648" s="384"/>
      <c r="BS648" s="381"/>
      <c r="BT648" s="385"/>
      <c r="BU648" s="381"/>
      <c r="BV648" s="381"/>
      <c r="BW648" s="381"/>
      <c r="BX648" s="381"/>
      <c r="BY648" s="381"/>
      <c r="BZ648" s="381"/>
      <c r="CA648" s="381"/>
      <c r="CB648" s="384"/>
      <c r="CC648" s="381"/>
      <c r="CD648" s="381"/>
      <c r="CE648" s="381"/>
      <c r="CF648" s="381"/>
      <c r="CG648" s="384"/>
      <c r="CH648" s="381"/>
      <c r="CI648" s="381"/>
      <c r="CJ648" s="381"/>
      <c r="CK648" s="385"/>
      <c r="CL648" s="406"/>
    </row>
    <row r="649" spans="1:90" ht="12.75" customHeight="1">
      <c r="A649" s="7"/>
      <c r="B649" s="7"/>
      <c r="C649" s="7"/>
      <c r="D649" s="16"/>
      <c r="E649" s="386"/>
      <c r="F649" s="382"/>
      <c r="G649" s="381"/>
      <c r="H649" s="381"/>
      <c r="I649" s="381"/>
      <c r="J649" s="382"/>
      <c r="K649" s="381"/>
      <c r="L649" s="381"/>
      <c r="M649" s="382"/>
      <c r="N649" s="382"/>
      <c r="O649" s="381"/>
      <c r="P649" s="381"/>
      <c r="Q649" s="381"/>
      <c r="R649" s="382"/>
      <c r="S649" s="381"/>
      <c r="T649" s="381"/>
      <c r="U649" s="405"/>
      <c r="V649" s="385"/>
      <c r="W649" s="381"/>
      <c r="X649" s="381"/>
      <c r="Y649" s="381"/>
      <c r="Z649" s="381"/>
      <c r="AA649" s="382"/>
      <c r="AB649" s="381"/>
      <c r="AC649" s="381"/>
      <c r="AD649" s="382"/>
      <c r="AE649" s="382"/>
      <c r="AF649" s="381"/>
      <c r="AG649" s="381"/>
      <c r="AH649" s="381"/>
      <c r="AI649" s="382"/>
      <c r="AJ649" s="381"/>
      <c r="AK649" s="385"/>
      <c r="AL649" s="381"/>
      <c r="AM649" s="381"/>
      <c r="AN649" s="381"/>
      <c r="AO649" s="381"/>
      <c r="AP649" s="381"/>
      <c r="AQ649" s="381"/>
      <c r="AR649" s="384"/>
      <c r="AS649" s="384"/>
      <c r="AT649" s="381"/>
      <c r="AU649" s="381"/>
      <c r="AV649" s="381"/>
      <c r="AW649" s="381"/>
      <c r="AX649" s="381"/>
      <c r="AY649" s="381"/>
      <c r="AZ649" s="384"/>
      <c r="BA649" s="384"/>
      <c r="BB649" s="385"/>
      <c r="BC649" s="390"/>
      <c r="BD649" s="390"/>
      <c r="BE649" s="381"/>
      <c r="BF649" s="381"/>
      <c r="BG649" s="381"/>
      <c r="BH649" s="381"/>
      <c r="BI649" s="381"/>
      <c r="BJ649" s="384"/>
      <c r="BK649" s="381"/>
      <c r="BL649" s="381"/>
      <c r="BM649" s="384"/>
      <c r="BN649" s="381"/>
      <c r="BO649" s="381"/>
      <c r="BP649" s="381"/>
      <c r="BQ649" s="381"/>
      <c r="BR649" s="384"/>
      <c r="BS649" s="381"/>
      <c r="BT649" s="385"/>
      <c r="BU649" s="381"/>
      <c r="BV649" s="381"/>
      <c r="BW649" s="381"/>
      <c r="BX649" s="381"/>
      <c r="BY649" s="381"/>
      <c r="BZ649" s="381"/>
      <c r="CA649" s="381"/>
      <c r="CB649" s="384"/>
      <c r="CC649" s="381"/>
      <c r="CD649" s="381"/>
      <c r="CE649" s="381"/>
      <c r="CF649" s="381"/>
      <c r="CG649" s="384"/>
      <c r="CH649" s="381"/>
      <c r="CI649" s="381"/>
      <c r="CJ649" s="381"/>
      <c r="CK649" s="385"/>
      <c r="CL649" s="406"/>
    </row>
    <row r="650" spans="1:90" ht="12.75" customHeight="1">
      <c r="A650" s="7"/>
      <c r="B650" s="7"/>
      <c r="C650" s="7"/>
      <c r="D650" s="16"/>
      <c r="E650" s="386"/>
      <c r="F650" s="382"/>
      <c r="G650" s="381"/>
      <c r="H650" s="381"/>
      <c r="I650" s="381"/>
      <c r="J650" s="382"/>
      <c r="K650" s="381"/>
      <c r="L650" s="381"/>
      <c r="M650" s="382"/>
      <c r="N650" s="382"/>
      <c r="O650" s="381"/>
      <c r="P650" s="381"/>
      <c r="Q650" s="381"/>
      <c r="R650" s="382"/>
      <c r="S650" s="381"/>
      <c r="T650" s="381"/>
      <c r="U650" s="405"/>
      <c r="V650" s="385"/>
      <c r="W650" s="381"/>
      <c r="X650" s="381"/>
      <c r="Y650" s="381"/>
      <c r="Z650" s="381"/>
      <c r="AA650" s="382"/>
      <c r="AB650" s="381"/>
      <c r="AC650" s="381"/>
      <c r="AD650" s="382"/>
      <c r="AE650" s="382"/>
      <c r="AF650" s="381"/>
      <c r="AG650" s="381"/>
      <c r="AH650" s="381"/>
      <c r="AI650" s="382"/>
      <c r="AJ650" s="381"/>
      <c r="AK650" s="385"/>
      <c r="AL650" s="381"/>
      <c r="AM650" s="381"/>
      <c r="AN650" s="381"/>
      <c r="AO650" s="381"/>
      <c r="AP650" s="381"/>
      <c r="AQ650" s="381"/>
      <c r="AR650" s="384"/>
      <c r="AS650" s="384"/>
      <c r="AT650" s="381"/>
      <c r="AU650" s="381"/>
      <c r="AV650" s="381"/>
      <c r="AW650" s="381"/>
      <c r="AX650" s="381"/>
      <c r="AY650" s="381"/>
      <c r="AZ650" s="384"/>
      <c r="BA650" s="384"/>
      <c r="BB650" s="385"/>
      <c r="BC650" s="390"/>
      <c r="BD650" s="390"/>
      <c r="BE650" s="381"/>
      <c r="BF650" s="381"/>
      <c r="BG650" s="381"/>
      <c r="BH650" s="381"/>
      <c r="BI650" s="381"/>
      <c r="BJ650" s="384"/>
      <c r="BK650" s="381"/>
      <c r="BL650" s="381"/>
      <c r="BM650" s="384"/>
      <c r="BN650" s="381"/>
      <c r="BO650" s="381"/>
      <c r="BP650" s="381"/>
      <c r="BQ650" s="381"/>
      <c r="BR650" s="384"/>
      <c r="BS650" s="381"/>
      <c r="BT650" s="385"/>
      <c r="BU650" s="381"/>
      <c r="BV650" s="381"/>
      <c r="BW650" s="381"/>
      <c r="BX650" s="381"/>
      <c r="BY650" s="381"/>
      <c r="BZ650" s="381"/>
      <c r="CA650" s="381"/>
      <c r="CB650" s="384"/>
      <c r="CC650" s="381"/>
      <c r="CD650" s="381"/>
      <c r="CE650" s="381"/>
      <c r="CF650" s="381"/>
      <c r="CG650" s="384"/>
      <c r="CH650" s="381"/>
      <c r="CI650" s="381"/>
      <c r="CJ650" s="381"/>
      <c r="CK650" s="385"/>
      <c r="CL650" s="406"/>
    </row>
    <row r="651" spans="1:90" ht="12.75" customHeight="1">
      <c r="A651" s="7"/>
      <c r="B651" s="7"/>
      <c r="C651" s="7"/>
      <c r="D651" s="16"/>
      <c r="E651" s="386"/>
      <c r="F651" s="382"/>
      <c r="G651" s="381"/>
      <c r="H651" s="381"/>
      <c r="I651" s="381"/>
      <c r="J651" s="382"/>
      <c r="K651" s="381"/>
      <c r="L651" s="381"/>
      <c r="M651" s="382"/>
      <c r="N651" s="382"/>
      <c r="O651" s="381"/>
      <c r="P651" s="381"/>
      <c r="Q651" s="381"/>
      <c r="R651" s="382"/>
      <c r="S651" s="381"/>
      <c r="T651" s="381"/>
      <c r="U651" s="405"/>
      <c r="V651" s="385"/>
      <c r="W651" s="381"/>
      <c r="X651" s="381"/>
      <c r="Y651" s="381"/>
      <c r="Z651" s="381"/>
      <c r="AA651" s="382"/>
      <c r="AB651" s="381"/>
      <c r="AC651" s="381"/>
      <c r="AD651" s="382"/>
      <c r="AE651" s="382"/>
      <c r="AF651" s="381"/>
      <c r="AG651" s="381"/>
      <c r="AH651" s="381"/>
      <c r="AI651" s="382"/>
      <c r="AJ651" s="381"/>
      <c r="AK651" s="385"/>
      <c r="AL651" s="381"/>
      <c r="AM651" s="381"/>
      <c r="AN651" s="381"/>
      <c r="AO651" s="381"/>
      <c r="AP651" s="381"/>
      <c r="AQ651" s="381"/>
      <c r="AR651" s="384"/>
      <c r="AS651" s="384"/>
      <c r="AT651" s="381"/>
      <c r="AU651" s="381"/>
      <c r="AV651" s="381"/>
      <c r="AW651" s="381"/>
      <c r="AX651" s="381"/>
      <c r="AY651" s="381"/>
      <c r="AZ651" s="384"/>
      <c r="BA651" s="384"/>
      <c r="BB651" s="385"/>
      <c r="BC651" s="390"/>
      <c r="BD651" s="390"/>
      <c r="BE651" s="381"/>
      <c r="BF651" s="381"/>
      <c r="BG651" s="381"/>
      <c r="BH651" s="381"/>
      <c r="BI651" s="381"/>
      <c r="BJ651" s="384"/>
      <c r="BK651" s="381"/>
      <c r="BL651" s="381"/>
      <c r="BM651" s="384"/>
      <c r="BN651" s="381"/>
      <c r="BO651" s="381"/>
      <c r="BP651" s="381"/>
      <c r="BQ651" s="381"/>
      <c r="BR651" s="384"/>
      <c r="BS651" s="381"/>
      <c r="BT651" s="385"/>
      <c r="BU651" s="381"/>
      <c r="BV651" s="381"/>
      <c r="BW651" s="381"/>
      <c r="BX651" s="381"/>
      <c r="BY651" s="381"/>
      <c r="BZ651" s="381"/>
      <c r="CA651" s="381"/>
      <c r="CB651" s="384"/>
      <c r="CC651" s="381"/>
      <c r="CD651" s="381"/>
      <c r="CE651" s="381"/>
      <c r="CF651" s="381"/>
      <c r="CG651" s="384"/>
      <c r="CH651" s="381"/>
      <c r="CI651" s="381"/>
      <c r="CJ651" s="381"/>
      <c r="CK651" s="385"/>
      <c r="CL651" s="406"/>
    </row>
    <row r="652" spans="1:90" ht="12.75" customHeight="1">
      <c r="A652" s="7"/>
      <c r="B652" s="7"/>
      <c r="C652" s="7"/>
      <c r="D652" s="16"/>
      <c r="E652" s="386"/>
      <c r="F652" s="382"/>
      <c r="G652" s="381"/>
      <c r="H652" s="381"/>
      <c r="I652" s="381"/>
      <c r="J652" s="382"/>
      <c r="K652" s="381"/>
      <c r="L652" s="381"/>
      <c r="M652" s="382"/>
      <c r="N652" s="382"/>
      <c r="O652" s="381"/>
      <c r="P652" s="381"/>
      <c r="Q652" s="381"/>
      <c r="R652" s="382"/>
      <c r="S652" s="381"/>
      <c r="T652" s="381"/>
      <c r="U652" s="405"/>
      <c r="V652" s="385"/>
      <c r="W652" s="381"/>
      <c r="X652" s="381"/>
      <c r="Y652" s="381"/>
      <c r="Z652" s="381"/>
      <c r="AA652" s="382"/>
      <c r="AB652" s="381"/>
      <c r="AC652" s="381"/>
      <c r="AD652" s="382"/>
      <c r="AE652" s="382"/>
      <c r="AF652" s="381"/>
      <c r="AG652" s="381"/>
      <c r="AH652" s="381"/>
      <c r="AI652" s="382"/>
      <c r="AJ652" s="381"/>
      <c r="AK652" s="385"/>
      <c r="AL652" s="381"/>
      <c r="AM652" s="381"/>
      <c r="AN652" s="381"/>
      <c r="AO652" s="381"/>
      <c r="AP652" s="381"/>
      <c r="AQ652" s="381"/>
      <c r="AR652" s="384"/>
      <c r="AS652" s="384"/>
      <c r="AT652" s="381"/>
      <c r="AU652" s="381"/>
      <c r="AV652" s="381"/>
      <c r="AW652" s="381"/>
      <c r="AX652" s="381"/>
      <c r="AY652" s="381"/>
      <c r="AZ652" s="384"/>
      <c r="BA652" s="384"/>
      <c r="BB652" s="385"/>
      <c r="BC652" s="390"/>
      <c r="BD652" s="390"/>
      <c r="BE652" s="381"/>
      <c r="BF652" s="381"/>
      <c r="BG652" s="381"/>
      <c r="BH652" s="381"/>
      <c r="BI652" s="381"/>
      <c r="BJ652" s="384"/>
      <c r="BK652" s="381"/>
      <c r="BL652" s="381"/>
      <c r="BM652" s="384"/>
      <c r="BN652" s="381"/>
      <c r="BO652" s="381"/>
      <c r="BP652" s="381"/>
      <c r="BQ652" s="381"/>
      <c r="BR652" s="384"/>
      <c r="BS652" s="381"/>
      <c r="BT652" s="385"/>
      <c r="BU652" s="381"/>
      <c r="BV652" s="381"/>
      <c r="BW652" s="381"/>
      <c r="BX652" s="381"/>
      <c r="BY652" s="381"/>
      <c r="BZ652" s="381"/>
      <c r="CA652" s="381"/>
      <c r="CB652" s="384"/>
      <c r="CC652" s="381"/>
      <c r="CD652" s="381"/>
      <c r="CE652" s="381"/>
      <c r="CF652" s="381"/>
      <c r="CG652" s="384"/>
      <c r="CH652" s="381"/>
      <c r="CI652" s="381"/>
      <c r="CJ652" s="381"/>
      <c r="CK652" s="385"/>
      <c r="CL652" s="406"/>
    </row>
    <row r="653" spans="1:90" ht="12.75" customHeight="1">
      <c r="A653" s="7"/>
      <c r="B653" s="7"/>
      <c r="C653" s="7"/>
      <c r="D653" s="16"/>
      <c r="E653" s="386"/>
      <c r="F653" s="382"/>
      <c r="G653" s="381"/>
      <c r="H653" s="381"/>
      <c r="I653" s="381"/>
      <c r="J653" s="382"/>
      <c r="K653" s="381"/>
      <c r="L653" s="381"/>
      <c r="M653" s="382"/>
      <c r="N653" s="382"/>
      <c r="O653" s="381"/>
      <c r="P653" s="381"/>
      <c r="Q653" s="381"/>
      <c r="R653" s="382"/>
      <c r="S653" s="381"/>
      <c r="T653" s="381"/>
      <c r="U653" s="405"/>
      <c r="V653" s="385"/>
      <c r="W653" s="381"/>
      <c r="X653" s="381"/>
      <c r="Y653" s="381"/>
      <c r="Z653" s="381"/>
      <c r="AA653" s="382"/>
      <c r="AB653" s="381"/>
      <c r="AC653" s="381"/>
      <c r="AD653" s="382"/>
      <c r="AE653" s="382"/>
      <c r="AF653" s="381"/>
      <c r="AG653" s="381"/>
      <c r="AH653" s="381"/>
      <c r="AI653" s="382"/>
      <c r="AJ653" s="381"/>
      <c r="AK653" s="385"/>
      <c r="AL653" s="381"/>
      <c r="AM653" s="381"/>
      <c r="AN653" s="381"/>
      <c r="AO653" s="381"/>
      <c r="AP653" s="381"/>
      <c r="AQ653" s="381"/>
      <c r="AR653" s="384"/>
      <c r="AS653" s="384"/>
      <c r="AT653" s="381"/>
      <c r="AU653" s="381"/>
      <c r="AV653" s="381"/>
      <c r="AW653" s="381"/>
      <c r="AX653" s="381"/>
      <c r="AY653" s="381"/>
      <c r="AZ653" s="384"/>
      <c r="BA653" s="384"/>
      <c r="BB653" s="385"/>
      <c r="BC653" s="390"/>
      <c r="BD653" s="390"/>
      <c r="BE653" s="381"/>
      <c r="BF653" s="381"/>
      <c r="BG653" s="381"/>
      <c r="BH653" s="381"/>
      <c r="BI653" s="381"/>
      <c r="BJ653" s="384"/>
      <c r="BK653" s="381"/>
      <c r="BL653" s="381"/>
      <c r="BM653" s="384"/>
      <c r="BN653" s="381"/>
      <c r="BO653" s="381"/>
      <c r="BP653" s="381"/>
      <c r="BQ653" s="381"/>
      <c r="BR653" s="384"/>
      <c r="BS653" s="381"/>
      <c r="BT653" s="385"/>
      <c r="BU653" s="381"/>
      <c r="BV653" s="381"/>
      <c r="BW653" s="381"/>
      <c r="BX653" s="381"/>
      <c r="BY653" s="381"/>
      <c r="BZ653" s="381"/>
      <c r="CA653" s="381"/>
      <c r="CB653" s="384"/>
      <c r="CC653" s="381"/>
      <c r="CD653" s="381"/>
      <c r="CE653" s="381"/>
      <c r="CF653" s="381"/>
      <c r="CG653" s="384"/>
      <c r="CH653" s="381"/>
      <c r="CI653" s="381"/>
      <c r="CJ653" s="381"/>
      <c r="CK653" s="385"/>
      <c r="CL653" s="406"/>
    </row>
    <row r="654" spans="1:90" ht="12.75" customHeight="1">
      <c r="A654" s="7"/>
      <c r="B654" s="7"/>
      <c r="C654" s="7"/>
      <c r="D654" s="16"/>
      <c r="E654" s="386"/>
      <c r="F654" s="382"/>
      <c r="G654" s="381"/>
      <c r="H654" s="381"/>
      <c r="I654" s="381"/>
      <c r="J654" s="382"/>
      <c r="K654" s="381"/>
      <c r="L654" s="381"/>
      <c r="M654" s="382"/>
      <c r="N654" s="382"/>
      <c r="O654" s="381"/>
      <c r="P654" s="381"/>
      <c r="Q654" s="381"/>
      <c r="R654" s="382"/>
      <c r="S654" s="381"/>
      <c r="T654" s="381"/>
      <c r="U654" s="405"/>
      <c r="V654" s="385"/>
      <c r="W654" s="381"/>
      <c r="X654" s="381"/>
      <c r="Y654" s="381"/>
      <c r="Z654" s="381"/>
      <c r="AA654" s="382"/>
      <c r="AB654" s="381"/>
      <c r="AC654" s="381"/>
      <c r="AD654" s="382"/>
      <c r="AE654" s="382"/>
      <c r="AF654" s="381"/>
      <c r="AG654" s="381"/>
      <c r="AH654" s="381"/>
      <c r="AI654" s="382"/>
      <c r="AJ654" s="381"/>
      <c r="AK654" s="385"/>
      <c r="AL654" s="381"/>
      <c r="AM654" s="381"/>
      <c r="AN654" s="381"/>
      <c r="AO654" s="381"/>
      <c r="AP654" s="381"/>
      <c r="AQ654" s="381"/>
      <c r="AR654" s="384"/>
      <c r="AS654" s="384"/>
      <c r="AT654" s="381"/>
      <c r="AU654" s="381"/>
      <c r="AV654" s="381"/>
      <c r="AW654" s="381"/>
      <c r="AX654" s="381"/>
      <c r="AY654" s="381"/>
      <c r="AZ654" s="384"/>
      <c r="BA654" s="384"/>
      <c r="BB654" s="385"/>
      <c r="BC654" s="390"/>
      <c r="BD654" s="390"/>
      <c r="BE654" s="381"/>
      <c r="BF654" s="381"/>
      <c r="BG654" s="381"/>
      <c r="BH654" s="381"/>
      <c r="BI654" s="381"/>
      <c r="BJ654" s="384"/>
      <c r="BK654" s="381"/>
      <c r="BL654" s="381"/>
      <c r="BM654" s="384"/>
      <c r="BN654" s="381"/>
      <c r="BO654" s="381"/>
      <c r="BP654" s="381"/>
      <c r="BQ654" s="381"/>
      <c r="BR654" s="384"/>
      <c r="BS654" s="381"/>
      <c r="BT654" s="385"/>
      <c r="BU654" s="381"/>
      <c r="BV654" s="381"/>
      <c r="BW654" s="381"/>
      <c r="BX654" s="381"/>
      <c r="BY654" s="381"/>
      <c r="BZ654" s="381"/>
      <c r="CA654" s="381"/>
      <c r="CB654" s="384"/>
      <c r="CC654" s="381"/>
      <c r="CD654" s="381"/>
      <c r="CE654" s="381"/>
      <c r="CF654" s="381"/>
      <c r="CG654" s="384"/>
      <c r="CH654" s="381"/>
      <c r="CI654" s="381"/>
      <c r="CJ654" s="381"/>
      <c r="CK654" s="385"/>
      <c r="CL654" s="406"/>
    </row>
    <row r="655" spans="1:90" ht="12.75" customHeight="1">
      <c r="A655" s="7"/>
      <c r="B655" s="7"/>
      <c r="C655" s="7"/>
      <c r="D655" s="16"/>
      <c r="E655" s="386"/>
      <c r="F655" s="382"/>
      <c r="G655" s="381"/>
      <c r="H655" s="381"/>
      <c r="I655" s="381"/>
      <c r="J655" s="382"/>
      <c r="K655" s="381"/>
      <c r="L655" s="381"/>
      <c r="M655" s="382"/>
      <c r="N655" s="382"/>
      <c r="O655" s="381"/>
      <c r="P655" s="381"/>
      <c r="Q655" s="381"/>
      <c r="R655" s="382"/>
      <c r="S655" s="381"/>
      <c r="T655" s="381"/>
      <c r="U655" s="405"/>
      <c r="V655" s="385"/>
      <c r="W655" s="381"/>
      <c r="X655" s="381"/>
      <c r="Y655" s="381"/>
      <c r="Z655" s="381"/>
      <c r="AA655" s="382"/>
      <c r="AB655" s="381"/>
      <c r="AC655" s="381"/>
      <c r="AD655" s="382"/>
      <c r="AE655" s="382"/>
      <c r="AF655" s="381"/>
      <c r="AG655" s="381"/>
      <c r="AH655" s="381"/>
      <c r="AI655" s="382"/>
      <c r="AJ655" s="381"/>
      <c r="AK655" s="385"/>
      <c r="AL655" s="381"/>
      <c r="AM655" s="381"/>
      <c r="AN655" s="381"/>
      <c r="AO655" s="381"/>
      <c r="AP655" s="381"/>
      <c r="AQ655" s="381"/>
      <c r="AR655" s="384"/>
      <c r="AS655" s="384"/>
      <c r="AT655" s="381"/>
      <c r="AU655" s="381"/>
      <c r="AV655" s="381"/>
      <c r="AW655" s="381"/>
      <c r="AX655" s="381"/>
      <c r="AY655" s="381"/>
      <c r="AZ655" s="384"/>
      <c r="BA655" s="384"/>
      <c r="BB655" s="385"/>
      <c r="BC655" s="390"/>
      <c r="BD655" s="390"/>
      <c r="BE655" s="381"/>
      <c r="BF655" s="381"/>
      <c r="BG655" s="381"/>
      <c r="BH655" s="381"/>
      <c r="BI655" s="381"/>
      <c r="BJ655" s="384"/>
      <c r="BK655" s="381"/>
      <c r="BL655" s="381"/>
      <c r="BM655" s="384"/>
      <c r="BN655" s="381"/>
      <c r="BO655" s="381"/>
      <c r="BP655" s="381"/>
      <c r="BQ655" s="381"/>
      <c r="BR655" s="384"/>
      <c r="BS655" s="381"/>
      <c r="BT655" s="385"/>
      <c r="BU655" s="381"/>
      <c r="BV655" s="381"/>
      <c r="BW655" s="381"/>
      <c r="BX655" s="381"/>
      <c r="BY655" s="381"/>
      <c r="BZ655" s="381"/>
      <c r="CA655" s="381"/>
      <c r="CB655" s="384"/>
      <c r="CC655" s="381"/>
      <c r="CD655" s="381"/>
      <c r="CE655" s="381"/>
      <c r="CF655" s="381"/>
      <c r="CG655" s="384"/>
      <c r="CH655" s="381"/>
      <c r="CI655" s="381"/>
      <c r="CJ655" s="381"/>
      <c r="CK655" s="385"/>
      <c r="CL655" s="406"/>
    </row>
    <row r="656" spans="1:90" ht="12.75" customHeight="1">
      <c r="A656" s="7"/>
      <c r="B656" s="7"/>
      <c r="C656" s="7"/>
      <c r="D656" s="16"/>
      <c r="E656" s="386"/>
      <c r="F656" s="382"/>
      <c r="G656" s="381"/>
      <c r="H656" s="381"/>
      <c r="I656" s="381"/>
      <c r="J656" s="382"/>
      <c r="K656" s="381"/>
      <c r="L656" s="381"/>
      <c r="M656" s="382"/>
      <c r="N656" s="382"/>
      <c r="O656" s="381"/>
      <c r="P656" s="381"/>
      <c r="Q656" s="381"/>
      <c r="R656" s="382"/>
      <c r="S656" s="381"/>
      <c r="T656" s="381"/>
      <c r="U656" s="405"/>
      <c r="V656" s="385"/>
      <c r="W656" s="381"/>
      <c r="X656" s="381"/>
      <c r="Y656" s="381"/>
      <c r="Z656" s="381"/>
      <c r="AA656" s="382"/>
      <c r="AB656" s="381"/>
      <c r="AC656" s="381"/>
      <c r="AD656" s="382"/>
      <c r="AE656" s="382"/>
      <c r="AF656" s="381"/>
      <c r="AG656" s="381"/>
      <c r="AH656" s="381"/>
      <c r="AI656" s="382"/>
      <c r="AJ656" s="381"/>
      <c r="AK656" s="385"/>
      <c r="AL656" s="381"/>
      <c r="AM656" s="381"/>
      <c r="AN656" s="381"/>
      <c r="AO656" s="381"/>
      <c r="AP656" s="381"/>
      <c r="AQ656" s="381"/>
      <c r="AR656" s="384"/>
      <c r="AS656" s="384"/>
      <c r="AT656" s="381"/>
      <c r="AU656" s="381"/>
      <c r="AV656" s="381"/>
      <c r="AW656" s="381"/>
      <c r="AX656" s="381"/>
      <c r="AY656" s="381"/>
      <c r="AZ656" s="384"/>
      <c r="BA656" s="384"/>
      <c r="BB656" s="385"/>
      <c r="BC656" s="390"/>
      <c r="BD656" s="390"/>
      <c r="BE656" s="381"/>
      <c r="BF656" s="381"/>
      <c r="BG656" s="381"/>
      <c r="BH656" s="381"/>
      <c r="BI656" s="381"/>
      <c r="BJ656" s="384"/>
      <c r="BK656" s="381"/>
      <c r="BL656" s="381"/>
      <c r="BM656" s="384"/>
      <c r="BN656" s="381"/>
      <c r="BO656" s="381"/>
      <c r="BP656" s="381"/>
      <c r="BQ656" s="381"/>
      <c r="BR656" s="384"/>
      <c r="BS656" s="381"/>
      <c r="BT656" s="385"/>
      <c r="BU656" s="381"/>
      <c r="BV656" s="381"/>
      <c r="BW656" s="381"/>
      <c r="BX656" s="381"/>
      <c r="BY656" s="381"/>
      <c r="BZ656" s="381"/>
      <c r="CA656" s="381"/>
      <c r="CB656" s="384"/>
      <c r="CC656" s="381"/>
      <c r="CD656" s="381"/>
      <c r="CE656" s="381"/>
      <c r="CF656" s="381"/>
      <c r="CG656" s="384"/>
      <c r="CH656" s="381"/>
      <c r="CI656" s="381"/>
      <c r="CJ656" s="381"/>
      <c r="CK656" s="385"/>
      <c r="CL656" s="406"/>
    </row>
    <row r="657" spans="1:90" ht="12.75" customHeight="1">
      <c r="A657" s="7"/>
      <c r="B657" s="7"/>
      <c r="C657" s="7"/>
      <c r="D657" s="16"/>
      <c r="E657" s="386"/>
      <c r="F657" s="382"/>
      <c r="G657" s="381"/>
      <c r="H657" s="381"/>
      <c r="I657" s="381"/>
      <c r="J657" s="382"/>
      <c r="K657" s="381"/>
      <c r="L657" s="381"/>
      <c r="M657" s="382"/>
      <c r="N657" s="382"/>
      <c r="O657" s="381"/>
      <c r="P657" s="381"/>
      <c r="Q657" s="381"/>
      <c r="R657" s="382"/>
      <c r="S657" s="381"/>
      <c r="T657" s="381"/>
      <c r="U657" s="405"/>
      <c r="V657" s="385"/>
      <c r="W657" s="381"/>
      <c r="X657" s="381"/>
      <c r="Y657" s="381"/>
      <c r="Z657" s="381"/>
      <c r="AA657" s="382"/>
      <c r="AB657" s="381"/>
      <c r="AC657" s="381"/>
      <c r="AD657" s="382"/>
      <c r="AE657" s="382"/>
      <c r="AF657" s="381"/>
      <c r="AG657" s="381"/>
      <c r="AH657" s="381"/>
      <c r="AI657" s="382"/>
      <c r="AJ657" s="381"/>
      <c r="AK657" s="385"/>
      <c r="AL657" s="381"/>
      <c r="AM657" s="381"/>
      <c r="AN657" s="381"/>
      <c r="AO657" s="381"/>
      <c r="AP657" s="381"/>
      <c r="AQ657" s="381"/>
      <c r="AR657" s="384"/>
      <c r="AS657" s="384"/>
      <c r="AT657" s="381"/>
      <c r="AU657" s="381"/>
      <c r="AV657" s="381"/>
      <c r="AW657" s="381"/>
      <c r="AX657" s="381"/>
      <c r="AY657" s="381"/>
      <c r="AZ657" s="384"/>
      <c r="BA657" s="384"/>
      <c r="BB657" s="385"/>
      <c r="BC657" s="390"/>
      <c r="BD657" s="390"/>
      <c r="BE657" s="381"/>
      <c r="BF657" s="381"/>
      <c r="BG657" s="381"/>
      <c r="BH657" s="381"/>
      <c r="BI657" s="381"/>
      <c r="BJ657" s="384"/>
      <c r="BK657" s="381"/>
      <c r="BL657" s="381"/>
      <c r="BM657" s="384"/>
      <c r="BN657" s="381"/>
      <c r="BO657" s="381"/>
      <c r="BP657" s="381"/>
      <c r="BQ657" s="381"/>
      <c r="BR657" s="384"/>
      <c r="BS657" s="381"/>
      <c r="BT657" s="385"/>
      <c r="BU657" s="381"/>
      <c r="BV657" s="381"/>
      <c r="BW657" s="381"/>
      <c r="BX657" s="381"/>
      <c r="BY657" s="381"/>
      <c r="BZ657" s="381"/>
      <c r="CA657" s="381"/>
      <c r="CB657" s="384"/>
      <c r="CC657" s="381"/>
      <c r="CD657" s="381"/>
      <c r="CE657" s="381"/>
      <c r="CF657" s="381"/>
      <c r="CG657" s="384"/>
      <c r="CH657" s="381"/>
      <c r="CI657" s="381"/>
      <c r="CJ657" s="381"/>
      <c r="CK657" s="385"/>
      <c r="CL657" s="406"/>
    </row>
    <row r="658" spans="1:90" ht="12.75" customHeight="1">
      <c r="A658" s="7"/>
      <c r="B658" s="7"/>
      <c r="C658" s="7"/>
      <c r="D658" s="16"/>
      <c r="E658" s="386"/>
      <c r="F658" s="382"/>
      <c r="G658" s="381"/>
      <c r="H658" s="381"/>
      <c r="I658" s="381"/>
      <c r="J658" s="382"/>
      <c r="K658" s="381"/>
      <c r="L658" s="381"/>
      <c r="M658" s="382"/>
      <c r="N658" s="382"/>
      <c r="O658" s="381"/>
      <c r="P658" s="381"/>
      <c r="Q658" s="381"/>
      <c r="R658" s="382"/>
      <c r="S658" s="381"/>
      <c r="T658" s="381"/>
      <c r="U658" s="405"/>
      <c r="V658" s="385"/>
      <c r="W658" s="381"/>
      <c r="X658" s="381"/>
      <c r="Y658" s="381"/>
      <c r="Z658" s="381"/>
      <c r="AA658" s="382"/>
      <c r="AB658" s="381"/>
      <c r="AC658" s="381"/>
      <c r="AD658" s="382"/>
      <c r="AE658" s="382"/>
      <c r="AF658" s="381"/>
      <c r="AG658" s="381"/>
      <c r="AH658" s="381"/>
      <c r="AI658" s="382"/>
      <c r="AJ658" s="381"/>
      <c r="AK658" s="385"/>
      <c r="AL658" s="381"/>
      <c r="AM658" s="381"/>
      <c r="AN658" s="381"/>
      <c r="AO658" s="381"/>
      <c r="AP658" s="381"/>
      <c r="AQ658" s="381"/>
      <c r="AR658" s="384"/>
      <c r="AS658" s="384"/>
      <c r="AT658" s="381"/>
      <c r="AU658" s="381"/>
      <c r="AV658" s="381"/>
      <c r="AW658" s="381"/>
      <c r="AX658" s="381"/>
      <c r="AY658" s="381"/>
      <c r="AZ658" s="384"/>
      <c r="BA658" s="384"/>
      <c r="BB658" s="385"/>
      <c r="BC658" s="390"/>
      <c r="BD658" s="390"/>
      <c r="BE658" s="381"/>
      <c r="BF658" s="381"/>
      <c r="BG658" s="381"/>
      <c r="BH658" s="381"/>
      <c r="BI658" s="381"/>
      <c r="BJ658" s="384"/>
      <c r="BK658" s="381"/>
      <c r="BL658" s="381"/>
      <c r="BM658" s="384"/>
      <c r="BN658" s="381"/>
      <c r="BO658" s="381"/>
      <c r="BP658" s="381"/>
      <c r="BQ658" s="381"/>
      <c r="BR658" s="384"/>
      <c r="BS658" s="381"/>
      <c r="BT658" s="385"/>
      <c r="BU658" s="381"/>
      <c r="BV658" s="381"/>
      <c r="BW658" s="381"/>
      <c r="BX658" s="381"/>
      <c r="BY658" s="381"/>
      <c r="BZ658" s="381"/>
      <c r="CA658" s="381"/>
      <c r="CB658" s="384"/>
      <c r="CC658" s="381"/>
      <c r="CD658" s="381"/>
      <c r="CE658" s="381"/>
      <c r="CF658" s="381"/>
      <c r="CG658" s="384"/>
      <c r="CH658" s="381"/>
      <c r="CI658" s="381"/>
      <c r="CJ658" s="381"/>
      <c r="CK658" s="385"/>
      <c r="CL658" s="406"/>
    </row>
    <row r="659" spans="1:90" ht="12.75" customHeight="1">
      <c r="A659" s="7"/>
      <c r="B659" s="7"/>
      <c r="C659" s="7"/>
      <c r="D659" s="16"/>
      <c r="E659" s="386"/>
      <c r="F659" s="382"/>
      <c r="G659" s="381"/>
      <c r="H659" s="381"/>
      <c r="I659" s="381"/>
      <c r="J659" s="382"/>
      <c r="K659" s="381"/>
      <c r="L659" s="381"/>
      <c r="M659" s="382"/>
      <c r="N659" s="382"/>
      <c r="O659" s="381"/>
      <c r="P659" s="381"/>
      <c r="Q659" s="381"/>
      <c r="R659" s="382"/>
      <c r="S659" s="381"/>
      <c r="T659" s="381"/>
      <c r="U659" s="405"/>
      <c r="V659" s="385"/>
      <c r="W659" s="381"/>
      <c r="X659" s="381"/>
      <c r="Y659" s="381"/>
      <c r="Z659" s="381"/>
      <c r="AA659" s="382"/>
      <c r="AB659" s="381"/>
      <c r="AC659" s="381"/>
      <c r="AD659" s="382"/>
      <c r="AE659" s="382"/>
      <c r="AF659" s="381"/>
      <c r="AG659" s="381"/>
      <c r="AH659" s="381"/>
      <c r="AI659" s="382"/>
      <c r="AJ659" s="381"/>
      <c r="AK659" s="385"/>
      <c r="AL659" s="381"/>
      <c r="AM659" s="381"/>
      <c r="AN659" s="381"/>
      <c r="AO659" s="381"/>
      <c r="AP659" s="381"/>
      <c r="AQ659" s="381"/>
      <c r="AR659" s="384"/>
      <c r="AS659" s="384"/>
      <c r="AT659" s="381"/>
      <c r="AU659" s="381"/>
      <c r="AV659" s="381"/>
      <c r="AW659" s="381"/>
      <c r="AX659" s="381"/>
      <c r="AY659" s="381"/>
      <c r="AZ659" s="384"/>
      <c r="BA659" s="384"/>
      <c r="BB659" s="385"/>
      <c r="BC659" s="390"/>
      <c r="BD659" s="390"/>
      <c r="BE659" s="381"/>
      <c r="BF659" s="381"/>
      <c r="BG659" s="381"/>
      <c r="BH659" s="381"/>
      <c r="BI659" s="381"/>
      <c r="BJ659" s="384"/>
      <c r="BK659" s="381"/>
      <c r="BL659" s="381"/>
      <c r="BM659" s="384"/>
      <c r="BN659" s="381"/>
      <c r="BO659" s="381"/>
      <c r="BP659" s="381"/>
      <c r="BQ659" s="381"/>
      <c r="BR659" s="384"/>
      <c r="BS659" s="381"/>
      <c r="BT659" s="385"/>
      <c r="BU659" s="381"/>
      <c r="BV659" s="381"/>
      <c r="BW659" s="381"/>
      <c r="BX659" s="381"/>
      <c r="BY659" s="381"/>
      <c r="BZ659" s="381"/>
      <c r="CA659" s="381"/>
      <c r="CB659" s="384"/>
      <c r="CC659" s="381"/>
      <c r="CD659" s="381"/>
      <c r="CE659" s="381"/>
      <c r="CF659" s="381"/>
      <c r="CG659" s="384"/>
      <c r="CH659" s="381"/>
      <c r="CI659" s="381"/>
      <c r="CJ659" s="381"/>
      <c r="CK659" s="385"/>
      <c r="CL659" s="406"/>
    </row>
    <row r="660" spans="1:90" ht="12.75" customHeight="1">
      <c r="A660" s="7"/>
      <c r="B660" s="7"/>
      <c r="C660" s="7"/>
      <c r="D660" s="16"/>
      <c r="E660" s="386"/>
      <c r="F660" s="382"/>
      <c r="G660" s="381"/>
      <c r="H660" s="381"/>
      <c r="I660" s="381"/>
      <c r="J660" s="382"/>
      <c r="K660" s="381"/>
      <c r="L660" s="381"/>
      <c r="M660" s="382"/>
      <c r="N660" s="382"/>
      <c r="O660" s="381"/>
      <c r="P660" s="381"/>
      <c r="Q660" s="381"/>
      <c r="R660" s="382"/>
      <c r="S660" s="381"/>
      <c r="T660" s="381"/>
      <c r="U660" s="405"/>
      <c r="V660" s="385"/>
      <c r="W660" s="381"/>
      <c r="X660" s="381"/>
      <c r="Y660" s="381"/>
      <c r="Z660" s="381"/>
      <c r="AA660" s="382"/>
      <c r="AB660" s="381"/>
      <c r="AC660" s="381"/>
      <c r="AD660" s="382"/>
      <c r="AE660" s="382"/>
      <c r="AF660" s="381"/>
      <c r="AG660" s="381"/>
      <c r="AH660" s="381"/>
      <c r="AI660" s="382"/>
      <c r="AJ660" s="381"/>
      <c r="AK660" s="385"/>
      <c r="AL660" s="381"/>
      <c r="AM660" s="381"/>
      <c r="AN660" s="381"/>
      <c r="AO660" s="381"/>
      <c r="AP660" s="381"/>
      <c r="AQ660" s="381"/>
      <c r="AR660" s="384"/>
      <c r="AS660" s="384"/>
      <c r="AT660" s="381"/>
      <c r="AU660" s="381"/>
      <c r="AV660" s="381"/>
      <c r="AW660" s="381"/>
      <c r="AX660" s="381"/>
      <c r="AY660" s="381"/>
      <c r="AZ660" s="384"/>
      <c r="BA660" s="384"/>
      <c r="BB660" s="385"/>
      <c r="BC660" s="390"/>
      <c r="BD660" s="390"/>
      <c r="BE660" s="381"/>
      <c r="BF660" s="381"/>
      <c r="BG660" s="381"/>
      <c r="BH660" s="381"/>
      <c r="BI660" s="381"/>
      <c r="BJ660" s="384"/>
      <c r="BK660" s="381"/>
      <c r="BL660" s="381"/>
      <c r="BM660" s="384"/>
      <c r="BN660" s="381"/>
      <c r="BO660" s="381"/>
      <c r="BP660" s="381"/>
      <c r="BQ660" s="381"/>
      <c r="BR660" s="384"/>
      <c r="BS660" s="381"/>
      <c r="BT660" s="385"/>
      <c r="BU660" s="381"/>
      <c r="BV660" s="381"/>
      <c r="BW660" s="381"/>
      <c r="BX660" s="381"/>
      <c r="BY660" s="381"/>
      <c r="BZ660" s="381"/>
      <c r="CA660" s="381"/>
      <c r="CB660" s="384"/>
      <c r="CC660" s="381"/>
      <c r="CD660" s="381"/>
      <c r="CE660" s="381"/>
      <c r="CF660" s="381"/>
      <c r="CG660" s="384"/>
      <c r="CH660" s="381"/>
      <c r="CI660" s="381"/>
      <c r="CJ660" s="381"/>
      <c r="CK660" s="385"/>
      <c r="CL660" s="406"/>
    </row>
    <row r="661" spans="1:90" ht="12.75" customHeight="1">
      <c r="A661" s="7"/>
      <c r="B661" s="7"/>
      <c r="C661" s="7"/>
      <c r="D661" s="16"/>
      <c r="E661" s="386"/>
      <c r="F661" s="382"/>
      <c r="G661" s="381"/>
      <c r="H661" s="381"/>
      <c r="I661" s="381"/>
      <c r="J661" s="382"/>
      <c r="K661" s="381"/>
      <c r="L661" s="381"/>
      <c r="M661" s="382"/>
      <c r="N661" s="382"/>
      <c r="O661" s="381"/>
      <c r="P661" s="381"/>
      <c r="Q661" s="381"/>
      <c r="R661" s="382"/>
      <c r="S661" s="381"/>
      <c r="T661" s="381"/>
      <c r="U661" s="405"/>
      <c r="V661" s="385"/>
      <c r="W661" s="381"/>
      <c r="X661" s="381"/>
      <c r="Y661" s="381"/>
      <c r="Z661" s="381"/>
      <c r="AA661" s="382"/>
      <c r="AB661" s="381"/>
      <c r="AC661" s="381"/>
      <c r="AD661" s="382"/>
      <c r="AE661" s="382"/>
      <c r="AF661" s="381"/>
      <c r="AG661" s="381"/>
      <c r="AH661" s="381"/>
      <c r="AI661" s="382"/>
      <c r="AJ661" s="381"/>
      <c r="AK661" s="385"/>
      <c r="AL661" s="381"/>
      <c r="AM661" s="381"/>
      <c r="AN661" s="381"/>
      <c r="AO661" s="381"/>
      <c r="AP661" s="381"/>
      <c r="AQ661" s="381"/>
      <c r="AR661" s="384"/>
      <c r="AS661" s="384"/>
      <c r="AT661" s="381"/>
      <c r="AU661" s="381"/>
      <c r="AV661" s="381"/>
      <c r="AW661" s="381"/>
      <c r="AX661" s="381"/>
      <c r="AY661" s="381"/>
      <c r="AZ661" s="384"/>
      <c r="BA661" s="384"/>
      <c r="BB661" s="385"/>
      <c r="BC661" s="390"/>
      <c r="BD661" s="390"/>
      <c r="BE661" s="381"/>
      <c r="BF661" s="381"/>
      <c r="BG661" s="381"/>
      <c r="BH661" s="381"/>
      <c r="BI661" s="381"/>
      <c r="BJ661" s="384"/>
      <c r="BK661" s="381"/>
      <c r="BL661" s="381"/>
      <c r="BM661" s="384"/>
      <c r="BN661" s="381"/>
      <c r="BO661" s="381"/>
      <c r="BP661" s="381"/>
      <c r="BQ661" s="381"/>
      <c r="BR661" s="384"/>
      <c r="BS661" s="381"/>
      <c r="BT661" s="385"/>
      <c r="BU661" s="381"/>
      <c r="BV661" s="381"/>
      <c r="BW661" s="381"/>
      <c r="BX661" s="381"/>
      <c r="BY661" s="381"/>
      <c r="BZ661" s="381"/>
      <c r="CA661" s="381"/>
      <c r="CB661" s="384"/>
      <c r="CC661" s="381"/>
      <c r="CD661" s="381"/>
      <c r="CE661" s="381"/>
      <c r="CF661" s="381"/>
      <c r="CG661" s="384"/>
      <c r="CH661" s="381"/>
      <c r="CI661" s="381"/>
      <c r="CJ661" s="381"/>
      <c r="CK661" s="385"/>
      <c r="CL661" s="406"/>
    </row>
    <row r="662" spans="1:90" ht="12.75" customHeight="1">
      <c r="A662" s="7"/>
      <c r="B662" s="7"/>
      <c r="C662" s="7"/>
      <c r="D662" s="16"/>
      <c r="E662" s="386"/>
      <c r="F662" s="382"/>
      <c r="G662" s="381"/>
      <c r="H662" s="381"/>
      <c r="I662" s="381"/>
      <c r="J662" s="382"/>
      <c r="K662" s="381"/>
      <c r="L662" s="381"/>
      <c r="M662" s="382"/>
      <c r="N662" s="382"/>
      <c r="O662" s="381"/>
      <c r="P662" s="381"/>
      <c r="Q662" s="381"/>
      <c r="R662" s="382"/>
      <c r="S662" s="381"/>
      <c r="T662" s="381"/>
      <c r="U662" s="405"/>
      <c r="V662" s="385"/>
      <c r="W662" s="381"/>
      <c r="X662" s="381"/>
      <c r="Y662" s="381"/>
      <c r="Z662" s="381"/>
      <c r="AA662" s="382"/>
      <c r="AB662" s="381"/>
      <c r="AC662" s="381"/>
      <c r="AD662" s="382"/>
      <c r="AE662" s="382"/>
      <c r="AF662" s="381"/>
      <c r="AG662" s="381"/>
      <c r="AH662" s="381"/>
      <c r="AI662" s="382"/>
      <c r="AJ662" s="381"/>
      <c r="AK662" s="385"/>
      <c r="AL662" s="381"/>
      <c r="AM662" s="381"/>
      <c r="AN662" s="381"/>
      <c r="AO662" s="381"/>
      <c r="AP662" s="381"/>
      <c r="AQ662" s="381"/>
      <c r="AR662" s="384"/>
      <c r="AS662" s="384"/>
      <c r="AT662" s="381"/>
      <c r="AU662" s="381"/>
      <c r="AV662" s="381"/>
      <c r="AW662" s="381"/>
      <c r="AX662" s="381"/>
      <c r="AY662" s="381"/>
      <c r="AZ662" s="384"/>
      <c r="BA662" s="384"/>
      <c r="BB662" s="385"/>
      <c r="BC662" s="390"/>
      <c r="BD662" s="390"/>
      <c r="BE662" s="381"/>
      <c r="BF662" s="381"/>
      <c r="BG662" s="381"/>
      <c r="BH662" s="381"/>
      <c r="BI662" s="381"/>
      <c r="BJ662" s="384"/>
      <c r="BK662" s="381"/>
      <c r="BL662" s="381"/>
      <c r="BM662" s="384"/>
      <c r="BN662" s="381"/>
      <c r="BO662" s="381"/>
      <c r="BP662" s="381"/>
      <c r="BQ662" s="381"/>
      <c r="BR662" s="384"/>
      <c r="BS662" s="381"/>
      <c r="BT662" s="385"/>
      <c r="BU662" s="381"/>
      <c r="BV662" s="381"/>
      <c r="BW662" s="381"/>
      <c r="BX662" s="381"/>
      <c r="BY662" s="381"/>
      <c r="BZ662" s="381"/>
      <c r="CA662" s="381"/>
      <c r="CB662" s="384"/>
      <c r="CC662" s="381"/>
      <c r="CD662" s="381"/>
      <c r="CE662" s="381"/>
      <c r="CF662" s="381"/>
      <c r="CG662" s="384"/>
      <c r="CH662" s="381"/>
      <c r="CI662" s="381"/>
      <c r="CJ662" s="381"/>
      <c r="CK662" s="385"/>
      <c r="CL662" s="406"/>
    </row>
    <row r="663" spans="1:90" ht="12.75" customHeight="1">
      <c r="A663" s="7"/>
      <c r="B663" s="7"/>
      <c r="C663" s="7"/>
      <c r="D663" s="16"/>
      <c r="E663" s="386"/>
      <c r="F663" s="382"/>
      <c r="G663" s="381"/>
      <c r="H663" s="381"/>
      <c r="I663" s="381"/>
      <c r="J663" s="382"/>
      <c r="K663" s="381"/>
      <c r="L663" s="381"/>
      <c r="M663" s="382"/>
      <c r="N663" s="382"/>
      <c r="O663" s="381"/>
      <c r="P663" s="381"/>
      <c r="Q663" s="381"/>
      <c r="R663" s="382"/>
      <c r="S663" s="381"/>
      <c r="T663" s="381"/>
      <c r="U663" s="405"/>
      <c r="V663" s="385"/>
      <c r="W663" s="381"/>
      <c r="X663" s="381"/>
      <c r="Y663" s="381"/>
      <c r="Z663" s="381"/>
      <c r="AA663" s="382"/>
      <c r="AB663" s="381"/>
      <c r="AC663" s="381"/>
      <c r="AD663" s="382"/>
      <c r="AE663" s="382"/>
      <c r="AF663" s="381"/>
      <c r="AG663" s="381"/>
      <c r="AH663" s="381"/>
      <c r="AI663" s="382"/>
      <c r="AJ663" s="381"/>
      <c r="AK663" s="385"/>
      <c r="AL663" s="381"/>
      <c r="AM663" s="381"/>
      <c r="AN663" s="381"/>
      <c r="AO663" s="381"/>
      <c r="AP663" s="381"/>
      <c r="AQ663" s="381"/>
      <c r="AR663" s="384"/>
      <c r="AS663" s="384"/>
      <c r="AT663" s="381"/>
      <c r="AU663" s="381"/>
      <c r="AV663" s="381"/>
      <c r="AW663" s="381"/>
      <c r="AX663" s="381"/>
      <c r="AY663" s="381"/>
      <c r="AZ663" s="384"/>
      <c r="BA663" s="384"/>
      <c r="BB663" s="385"/>
      <c r="BC663" s="390"/>
      <c r="BD663" s="390"/>
      <c r="BE663" s="381"/>
      <c r="BF663" s="381"/>
      <c r="BG663" s="381"/>
      <c r="BH663" s="381"/>
      <c r="BI663" s="381"/>
      <c r="BJ663" s="384"/>
      <c r="BK663" s="381"/>
      <c r="BL663" s="381"/>
      <c r="BM663" s="384"/>
      <c r="BN663" s="381"/>
      <c r="BO663" s="381"/>
      <c r="BP663" s="381"/>
      <c r="BQ663" s="381"/>
      <c r="BR663" s="384"/>
      <c r="BS663" s="381"/>
      <c r="BT663" s="385"/>
      <c r="BU663" s="381"/>
      <c r="BV663" s="381"/>
      <c r="BW663" s="381"/>
      <c r="BX663" s="381"/>
      <c r="BY663" s="381"/>
      <c r="BZ663" s="381"/>
      <c r="CA663" s="381"/>
      <c r="CB663" s="384"/>
      <c r="CC663" s="381"/>
      <c r="CD663" s="381"/>
      <c r="CE663" s="381"/>
      <c r="CF663" s="381"/>
      <c r="CG663" s="384"/>
      <c r="CH663" s="381"/>
      <c r="CI663" s="381"/>
      <c r="CJ663" s="381"/>
      <c r="CK663" s="385"/>
      <c r="CL663" s="406"/>
    </row>
    <row r="664" spans="1:90" ht="12.75" customHeight="1">
      <c r="A664" s="7"/>
      <c r="B664" s="7"/>
      <c r="C664" s="7"/>
      <c r="D664" s="16"/>
      <c r="E664" s="386"/>
      <c r="F664" s="382"/>
      <c r="G664" s="381"/>
      <c r="H664" s="381"/>
      <c r="I664" s="381"/>
      <c r="J664" s="382"/>
      <c r="K664" s="381"/>
      <c r="L664" s="381"/>
      <c r="M664" s="382"/>
      <c r="N664" s="382"/>
      <c r="O664" s="381"/>
      <c r="P664" s="381"/>
      <c r="Q664" s="381"/>
      <c r="R664" s="382"/>
      <c r="S664" s="381"/>
      <c r="T664" s="381"/>
      <c r="U664" s="405"/>
      <c r="V664" s="385"/>
      <c r="W664" s="381"/>
      <c r="X664" s="381"/>
      <c r="Y664" s="381"/>
      <c r="Z664" s="381"/>
      <c r="AA664" s="382"/>
      <c r="AB664" s="381"/>
      <c r="AC664" s="381"/>
      <c r="AD664" s="382"/>
      <c r="AE664" s="382"/>
      <c r="AF664" s="381"/>
      <c r="AG664" s="381"/>
      <c r="AH664" s="381"/>
      <c r="AI664" s="382"/>
      <c r="AJ664" s="381"/>
      <c r="AK664" s="385"/>
      <c r="AL664" s="381"/>
      <c r="AM664" s="381"/>
      <c r="AN664" s="381"/>
      <c r="AO664" s="381"/>
      <c r="AP664" s="381"/>
      <c r="AQ664" s="381"/>
      <c r="AR664" s="384"/>
      <c r="AS664" s="384"/>
      <c r="AT664" s="381"/>
      <c r="AU664" s="381"/>
      <c r="AV664" s="381"/>
      <c r="AW664" s="381"/>
      <c r="AX664" s="381"/>
      <c r="AY664" s="381"/>
      <c r="AZ664" s="384"/>
      <c r="BA664" s="384"/>
      <c r="BB664" s="385"/>
      <c r="BC664" s="390"/>
      <c r="BD664" s="390"/>
      <c r="BE664" s="381"/>
      <c r="BF664" s="381"/>
      <c r="BG664" s="381"/>
      <c r="BH664" s="381"/>
      <c r="BI664" s="381"/>
      <c r="BJ664" s="384"/>
      <c r="BK664" s="381"/>
      <c r="BL664" s="381"/>
      <c r="BM664" s="384"/>
      <c r="BN664" s="381"/>
      <c r="BO664" s="381"/>
      <c r="BP664" s="381"/>
      <c r="BQ664" s="381"/>
      <c r="BR664" s="384"/>
      <c r="BS664" s="381"/>
      <c r="BT664" s="385"/>
      <c r="BU664" s="381"/>
      <c r="BV664" s="381"/>
      <c r="BW664" s="381"/>
      <c r="BX664" s="381"/>
      <c r="BY664" s="381"/>
      <c r="BZ664" s="381"/>
      <c r="CA664" s="381"/>
      <c r="CB664" s="384"/>
      <c r="CC664" s="381"/>
      <c r="CD664" s="381"/>
      <c r="CE664" s="381"/>
      <c r="CF664" s="381"/>
      <c r="CG664" s="384"/>
      <c r="CH664" s="381"/>
      <c r="CI664" s="381"/>
      <c r="CJ664" s="381"/>
      <c r="CK664" s="385"/>
      <c r="CL664" s="406"/>
    </row>
    <row r="665" spans="1:90" ht="12.75" customHeight="1">
      <c r="A665" s="7"/>
      <c r="B665" s="7"/>
      <c r="C665" s="7"/>
      <c r="D665" s="16"/>
      <c r="E665" s="386"/>
      <c r="F665" s="382"/>
      <c r="G665" s="381"/>
      <c r="H665" s="381"/>
      <c r="I665" s="381"/>
      <c r="J665" s="382"/>
      <c r="K665" s="381"/>
      <c r="L665" s="381"/>
      <c r="M665" s="382"/>
      <c r="N665" s="382"/>
      <c r="O665" s="381"/>
      <c r="P665" s="381"/>
      <c r="Q665" s="381"/>
      <c r="R665" s="382"/>
      <c r="S665" s="381"/>
      <c r="T665" s="381"/>
      <c r="U665" s="405"/>
      <c r="V665" s="385"/>
      <c r="W665" s="381"/>
      <c r="X665" s="381"/>
      <c r="Y665" s="381"/>
      <c r="Z665" s="381"/>
      <c r="AA665" s="382"/>
      <c r="AB665" s="381"/>
      <c r="AC665" s="381"/>
      <c r="AD665" s="382"/>
      <c r="AE665" s="382"/>
      <c r="AF665" s="381"/>
      <c r="AG665" s="381"/>
      <c r="AH665" s="381"/>
      <c r="AI665" s="382"/>
      <c r="AJ665" s="381"/>
      <c r="AK665" s="385"/>
      <c r="AL665" s="381"/>
      <c r="AM665" s="381"/>
      <c r="AN665" s="381"/>
      <c r="AO665" s="381"/>
      <c r="AP665" s="381"/>
      <c r="AQ665" s="381"/>
      <c r="AR665" s="384"/>
      <c r="AS665" s="384"/>
      <c r="AT665" s="381"/>
      <c r="AU665" s="381"/>
      <c r="AV665" s="381"/>
      <c r="AW665" s="381"/>
      <c r="AX665" s="381"/>
      <c r="AY665" s="381"/>
      <c r="AZ665" s="384"/>
      <c r="BA665" s="384"/>
      <c r="BB665" s="385"/>
      <c r="BC665" s="390"/>
      <c r="BD665" s="390"/>
      <c r="BE665" s="381"/>
      <c r="BF665" s="381"/>
      <c r="BG665" s="381"/>
      <c r="BH665" s="381"/>
      <c r="BI665" s="381"/>
      <c r="BJ665" s="384"/>
      <c r="BK665" s="381"/>
      <c r="BL665" s="381"/>
      <c r="BM665" s="384"/>
      <c r="BN665" s="381"/>
      <c r="BO665" s="381"/>
      <c r="BP665" s="381"/>
      <c r="BQ665" s="381"/>
      <c r="BR665" s="384"/>
      <c r="BS665" s="381"/>
      <c r="BT665" s="385"/>
      <c r="BU665" s="381"/>
      <c r="BV665" s="381"/>
      <c r="BW665" s="381"/>
      <c r="BX665" s="381"/>
      <c r="BY665" s="381"/>
      <c r="BZ665" s="381"/>
      <c r="CA665" s="381"/>
      <c r="CB665" s="384"/>
      <c r="CC665" s="381"/>
      <c r="CD665" s="381"/>
      <c r="CE665" s="381"/>
      <c r="CF665" s="381"/>
      <c r="CG665" s="384"/>
      <c r="CH665" s="381"/>
      <c r="CI665" s="381"/>
      <c r="CJ665" s="381"/>
      <c r="CK665" s="385"/>
      <c r="CL665" s="406"/>
    </row>
    <row r="666" spans="1:90" ht="12.75" customHeight="1">
      <c r="A666" s="7"/>
      <c r="B666" s="7"/>
      <c r="C666" s="7"/>
      <c r="D666" s="16"/>
      <c r="E666" s="386"/>
      <c r="F666" s="382"/>
      <c r="G666" s="381"/>
      <c r="H666" s="381"/>
      <c r="I666" s="381"/>
      <c r="J666" s="382"/>
      <c r="K666" s="381"/>
      <c r="L666" s="381"/>
      <c r="M666" s="382"/>
      <c r="N666" s="382"/>
      <c r="O666" s="381"/>
      <c r="P666" s="381"/>
      <c r="Q666" s="381"/>
      <c r="R666" s="382"/>
      <c r="S666" s="381"/>
      <c r="T666" s="381"/>
      <c r="U666" s="405"/>
      <c r="V666" s="385"/>
      <c r="W666" s="381"/>
      <c r="X666" s="381"/>
      <c r="Y666" s="381"/>
      <c r="Z666" s="381"/>
      <c r="AA666" s="382"/>
      <c r="AB666" s="381"/>
      <c r="AC666" s="381"/>
      <c r="AD666" s="382"/>
      <c r="AE666" s="382"/>
      <c r="AF666" s="381"/>
      <c r="AG666" s="381"/>
      <c r="AH666" s="381"/>
      <c r="AI666" s="382"/>
      <c r="AJ666" s="381"/>
      <c r="AK666" s="385"/>
      <c r="AL666" s="381"/>
      <c r="AM666" s="381"/>
      <c r="AN666" s="381"/>
      <c r="AO666" s="381"/>
      <c r="AP666" s="381"/>
      <c r="AQ666" s="381"/>
      <c r="AR666" s="384"/>
      <c r="AS666" s="384"/>
      <c r="AT666" s="381"/>
      <c r="AU666" s="381"/>
      <c r="AV666" s="381"/>
      <c r="AW666" s="381"/>
      <c r="AX666" s="381"/>
      <c r="AY666" s="381"/>
      <c r="AZ666" s="384"/>
      <c r="BA666" s="384"/>
      <c r="BB666" s="385"/>
      <c r="BC666" s="390"/>
      <c r="BD666" s="390"/>
      <c r="BE666" s="381"/>
      <c r="BF666" s="381"/>
      <c r="BG666" s="381"/>
      <c r="BH666" s="381"/>
      <c r="BI666" s="381"/>
      <c r="BJ666" s="384"/>
      <c r="BK666" s="381"/>
      <c r="BL666" s="381"/>
      <c r="BM666" s="384"/>
      <c r="BN666" s="381"/>
      <c r="BO666" s="381"/>
      <c r="BP666" s="381"/>
      <c r="BQ666" s="381"/>
      <c r="BR666" s="384"/>
      <c r="BS666" s="381"/>
      <c r="BT666" s="385"/>
      <c r="BU666" s="381"/>
      <c r="BV666" s="381"/>
      <c r="BW666" s="381"/>
      <c r="BX666" s="381"/>
      <c r="BY666" s="381"/>
      <c r="BZ666" s="381"/>
      <c r="CA666" s="381"/>
      <c r="CB666" s="384"/>
      <c r="CC666" s="381"/>
      <c r="CD666" s="381"/>
      <c r="CE666" s="381"/>
      <c r="CF666" s="381"/>
      <c r="CG666" s="384"/>
      <c r="CH666" s="381"/>
      <c r="CI666" s="381"/>
      <c r="CJ666" s="381"/>
      <c r="CK666" s="385"/>
      <c r="CL666" s="406"/>
    </row>
    <row r="667" spans="1:90" ht="12.75" customHeight="1">
      <c r="A667" s="7"/>
      <c r="B667" s="7"/>
      <c r="C667" s="7"/>
      <c r="D667" s="16"/>
      <c r="E667" s="386"/>
      <c r="F667" s="382"/>
      <c r="G667" s="381"/>
      <c r="H667" s="381"/>
      <c r="I667" s="381"/>
      <c r="J667" s="382"/>
      <c r="K667" s="381"/>
      <c r="L667" s="381"/>
      <c r="M667" s="382"/>
      <c r="N667" s="382"/>
      <c r="O667" s="381"/>
      <c r="P667" s="381"/>
      <c r="Q667" s="381"/>
      <c r="R667" s="382"/>
      <c r="S667" s="381"/>
      <c r="T667" s="381"/>
      <c r="U667" s="405"/>
      <c r="V667" s="385"/>
      <c r="W667" s="381"/>
      <c r="X667" s="381"/>
      <c r="Y667" s="381"/>
      <c r="Z667" s="381"/>
      <c r="AA667" s="382"/>
      <c r="AB667" s="381"/>
      <c r="AC667" s="381"/>
      <c r="AD667" s="382"/>
      <c r="AE667" s="382"/>
      <c r="AF667" s="381"/>
      <c r="AG667" s="381"/>
      <c r="AH667" s="381"/>
      <c r="AI667" s="382"/>
      <c r="AJ667" s="381"/>
      <c r="AK667" s="385"/>
      <c r="AL667" s="381"/>
      <c r="AM667" s="381"/>
      <c r="AN667" s="381"/>
      <c r="AO667" s="381"/>
      <c r="AP667" s="381"/>
      <c r="AQ667" s="381"/>
      <c r="AR667" s="384"/>
      <c r="AS667" s="384"/>
      <c r="AT667" s="381"/>
      <c r="AU667" s="381"/>
      <c r="AV667" s="381"/>
      <c r="AW667" s="381"/>
      <c r="AX667" s="381"/>
      <c r="AY667" s="381"/>
      <c r="AZ667" s="384"/>
      <c r="BA667" s="384"/>
      <c r="BB667" s="385"/>
      <c r="BC667" s="390"/>
      <c r="BD667" s="390"/>
      <c r="BE667" s="381"/>
      <c r="BF667" s="381"/>
      <c r="BG667" s="381"/>
      <c r="BH667" s="381"/>
      <c r="BI667" s="381"/>
      <c r="BJ667" s="384"/>
      <c r="BK667" s="381"/>
      <c r="BL667" s="381"/>
      <c r="BM667" s="384"/>
      <c r="BN667" s="381"/>
      <c r="BO667" s="381"/>
      <c r="BP667" s="381"/>
      <c r="BQ667" s="381"/>
      <c r="BR667" s="384"/>
      <c r="BS667" s="381"/>
      <c r="BT667" s="385"/>
      <c r="BU667" s="381"/>
      <c r="BV667" s="381"/>
      <c r="BW667" s="381"/>
      <c r="BX667" s="381"/>
      <c r="BY667" s="381"/>
      <c r="BZ667" s="381"/>
      <c r="CA667" s="381"/>
      <c r="CB667" s="384"/>
      <c r="CC667" s="381"/>
      <c r="CD667" s="381"/>
      <c r="CE667" s="381"/>
      <c r="CF667" s="381"/>
      <c r="CG667" s="384"/>
      <c r="CH667" s="381"/>
      <c r="CI667" s="381"/>
      <c r="CJ667" s="381"/>
      <c r="CK667" s="385"/>
      <c r="CL667" s="406"/>
    </row>
    <row r="668" spans="1:90" ht="12.75" customHeight="1">
      <c r="A668" s="7"/>
      <c r="B668" s="7"/>
      <c r="C668" s="7"/>
      <c r="D668" s="16"/>
      <c r="E668" s="386"/>
      <c r="F668" s="382"/>
      <c r="G668" s="381"/>
      <c r="H668" s="381"/>
      <c r="I668" s="381"/>
      <c r="J668" s="382"/>
      <c r="K668" s="381"/>
      <c r="L668" s="381"/>
      <c r="M668" s="382"/>
      <c r="N668" s="382"/>
      <c r="O668" s="381"/>
      <c r="P668" s="381"/>
      <c r="Q668" s="381"/>
      <c r="R668" s="382"/>
      <c r="S668" s="381"/>
      <c r="T668" s="381"/>
      <c r="U668" s="405"/>
      <c r="V668" s="385"/>
      <c r="W668" s="381"/>
      <c r="X668" s="381"/>
      <c r="Y668" s="381"/>
      <c r="Z668" s="381"/>
      <c r="AA668" s="382"/>
      <c r="AB668" s="381"/>
      <c r="AC668" s="381"/>
      <c r="AD668" s="382"/>
      <c r="AE668" s="382"/>
      <c r="AF668" s="381"/>
      <c r="AG668" s="381"/>
      <c r="AH668" s="381"/>
      <c r="AI668" s="382"/>
      <c r="AJ668" s="381"/>
      <c r="AK668" s="385"/>
      <c r="AL668" s="381"/>
      <c r="AM668" s="381"/>
      <c r="AN668" s="381"/>
      <c r="AO668" s="381"/>
      <c r="AP668" s="381"/>
      <c r="AQ668" s="381"/>
      <c r="AR668" s="384"/>
      <c r="AS668" s="384"/>
      <c r="AT668" s="381"/>
      <c r="AU668" s="381"/>
      <c r="AV668" s="381"/>
      <c r="AW668" s="381"/>
      <c r="AX668" s="381"/>
      <c r="AY668" s="381"/>
      <c r="AZ668" s="384"/>
      <c r="BA668" s="384"/>
      <c r="BB668" s="385"/>
      <c r="BC668" s="390"/>
      <c r="BD668" s="390"/>
      <c r="BE668" s="381"/>
      <c r="BF668" s="381"/>
      <c r="BG668" s="381"/>
      <c r="BH668" s="381"/>
      <c r="BI668" s="381"/>
      <c r="BJ668" s="384"/>
      <c r="BK668" s="381"/>
      <c r="BL668" s="381"/>
      <c r="BM668" s="384"/>
      <c r="BN668" s="381"/>
      <c r="BO668" s="381"/>
      <c r="BP668" s="381"/>
      <c r="BQ668" s="381"/>
      <c r="BR668" s="384"/>
      <c r="BS668" s="381"/>
      <c r="BT668" s="385"/>
      <c r="BU668" s="381"/>
      <c r="BV668" s="381"/>
      <c r="BW668" s="381"/>
      <c r="BX668" s="381"/>
      <c r="BY668" s="381"/>
      <c r="BZ668" s="381"/>
      <c r="CA668" s="381"/>
      <c r="CB668" s="384"/>
      <c r="CC668" s="381"/>
      <c r="CD668" s="381"/>
      <c r="CE668" s="381"/>
      <c r="CF668" s="381"/>
      <c r="CG668" s="384"/>
      <c r="CH668" s="381"/>
      <c r="CI668" s="381"/>
      <c r="CJ668" s="381"/>
      <c r="CK668" s="385"/>
      <c r="CL668" s="406"/>
    </row>
    <row r="669" spans="1:90" ht="12.75" customHeight="1">
      <c r="A669" s="7"/>
      <c r="B669" s="7"/>
      <c r="C669" s="7"/>
      <c r="D669" s="16"/>
      <c r="E669" s="386"/>
      <c r="F669" s="382"/>
      <c r="G669" s="381"/>
      <c r="H669" s="381"/>
      <c r="I669" s="381"/>
      <c r="J669" s="382"/>
      <c r="K669" s="381"/>
      <c r="L669" s="381"/>
      <c r="M669" s="382"/>
      <c r="N669" s="382"/>
      <c r="O669" s="381"/>
      <c r="P669" s="381"/>
      <c r="Q669" s="381"/>
      <c r="R669" s="382"/>
      <c r="S669" s="381"/>
      <c r="T669" s="381"/>
      <c r="U669" s="405"/>
      <c r="V669" s="385"/>
      <c r="W669" s="381"/>
      <c r="X669" s="381"/>
      <c r="Y669" s="381"/>
      <c r="Z669" s="381"/>
      <c r="AA669" s="382"/>
      <c r="AB669" s="381"/>
      <c r="AC669" s="381"/>
      <c r="AD669" s="382"/>
      <c r="AE669" s="382"/>
      <c r="AF669" s="381"/>
      <c r="AG669" s="381"/>
      <c r="AH669" s="381"/>
      <c r="AI669" s="382"/>
      <c r="AJ669" s="381"/>
      <c r="AK669" s="385"/>
      <c r="AL669" s="381"/>
      <c r="AM669" s="381"/>
      <c r="AN669" s="381"/>
      <c r="AO669" s="381"/>
      <c r="AP669" s="381"/>
      <c r="AQ669" s="381"/>
      <c r="AR669" s="384"/>
      <c r="AS669" s="384"/>
      <c r="AT669" s="381"/>
      <c r="AU669" s="381"/>
      <c r="AV669" s="381"/>
      <c r="AW669" s="381"/>
      <c r="AX669" s="381"/>
      <c r="AY669" s="381"/>
      <c r="AZ669" s="384"/>
      <c r="BA669" s="384"/>
      <c r="BB669" s="385"/>
      <c r="BC669" s="390"/>
      <c r="BD669" s="390"/>
      <c r="BE669" s="381"/>
      <c r="BF669" s="381"/>
      <c r="BG669" s="381"/>
      <c r="BH669" s="381"/>
      <c r="BI669" s="381"/>
      <c r="BJ669" s="384"/>
      <c r="BK669" s="381"/>
      <c r="BL669" s="381"/>
      <c r="BM669" s="384"/>
      <c r="BN669" s="381"/>
      <c r="BO669" s="381"/>
      <c r="BP669" s="381"/>
      <c r="BQ669" s="381"/>
      <c r="BR669" s="384"/>
      <c r="BS669" s="381"/>
      <c r="BT669" s="385"/>
      <c r="BU669" s="381"/>
      <c r="BV669" s="381"/>
      <c r="BW669" s="381"/>
      <c r="BX669" s="381"/>
      <c r="BY669" s="381"/>
      <c r="BZ669" s="381"/>
      <c r="CA669" s="381"/>
      <c r="CB669" s="384"/>
      <c r="CC669" s="381"/>
      <c r="CD669" s="381"/>
      <c r="CE669" s="381"/>
      <c r="CF669" s="381"/>
      <c r="CG669" s="384"/>
      <c r="CH669" s="381"/>
      <c r="CI669" s="381"/>
      <c r="CJ669" s="381"/>
      <c r="CK669" s="385"/>
      <c r="CL669" s="406"/>
    </row>
    <row r="670" spans="1:90" ht="12.75" customHeight="1">
      <c r="A670" s="7"/>
      <c r="B670" s="7"/>
      <c r="C670" s="7"/>
      <c r="D670" s="16"/>
      <c r="E670" s="386"/>
      <c r="F670" s="382"/>
      <c r="G670" s="381"/>
      <c r="H670" s="381"/>
      <c r="I670" s="381"/>
      <c r="J670" s="382"/>
      <c r="K670" s="381"/>
      <c r="L670" s="381"/>
      <c r="M670" s="382"/>
      <c r="N670" s="382"/>
      <c r="O670" s="381"/>
      <c r="P670" s="381"/>
      <c r="Q670" s="381"/>
      <c r="R670" s="382"/>
      <c r="S670" s="381"/>
      <c r="T670" s="381"/>
      <c r="U670" s="405"/>
      <c r="V670" s="385"/>
      <c r="W670" s="381"/>
      <c r="X670" s="381"/>
      <c r="Y670" s="381"/>
      <c r="Z670" s="381"/>
      <c r="AA670" s="382"/>
      <c r="AB670" s="381"/>
      <c r="AC670" s="381"/>
      <c r="AD670" s="382"/>
      <c r="AE670" s="382"/>
      <c r="AF670" s="381"/>
      <c r="AG670" s="381"/>
      <c r="AH670" s="381"/>
      <c r="AI670" s="382"/>
      <c r="AJ670" s="381"/>
      <c r="AK670" s="385"/>
      <c r="AL670" s="381"/>
      <c r="AM670" s="381"/>
      <c r="AN670" s="381"/>
      <c r="AO670" s="381"/>
      <c r="AP670" s="381"/>
      <c r="AQ670" s="381"/>
      <c r="AR670" s="384"/>
      <c r="AS670" s="384"/>
      <c r="AT670" s="381"/>
      <c r="AU670" s="381"/>
      <c r="AV670" s="381"/>
      <c r="AW670" s="381"/>
      <c r="AX670" s="381"/>
      <c r="AY670" s="381"/>
      <c r="AZ670" s="384"/>
      <c r="BA670" s="384"/>
      <c r="BB670" s="385"/>
      <c r="BC670" s="390"/>
      <c r="BD670" s="390"/>
      <c r="BE670" s="381"/>
      <c r="BF670" s="381"/>
      <c r="BG670" s="381"/>
      <c r="BH670" s="381"/>
      <c r="BI670" s="381"/>
      <c r="BJ670" s="384"/>
      <c r="BK670" s="381"/>
      <c r="BL670" s="381"/>
      <c r="BM670" s="384"/>
      <c r="BN670" s="381"/>
      <c r="BO670" s="381"/>
      <c r="BP670" s="381"/>
      <c r="BQ670" s="381"/>
      <c r="BR670" s="384"/>
      <c r="BS670" s="381"/>
      <c r="BT670" s="385"/>
      <c r="BU670" s="381"/>
      <c r="BV670" s="381"/>
      <c r="BW670" s="381"/>
      <c r="BX670" s="381"/>
      <c r="BY670" s="381"/>
      <c r="BZ670" s="381"/>
      <c r="CA670" s="381"/>
      <c r="CB670" s="384"/>
      <c r="CC670" s="381"/>
      <c r="CD670" s="381"/>
      <c r="CE670" s="381"/>
      <c r="CF670" s="381"/>
      <c r="CG670" s="384"/>
      <c r="CH670" s="381"/>
      <c r="CI670" s="381"/>
      <c r="CJ670" s="381"/>
      <c r="CK670" s="385"/>
      <c r="CL670" s="406"/>
    </row>
    <row r="671" spans="1:90" ht="12.75" customHeight="1">
      <c r="A671" s="7"/>
      <c r="B671" s="7"/>
      <c r="C671" s="7"/>
      <c r="D671" s="16"/>
      <c r="E671" s="386"/>
      <c r="F671" s="382"/>
      <c r="G671" s="381"/>
      <c r="H671" s="381"/>
      <c r="I671" s="381"/>
      <c r="J671" s="382"/>
      <c r="K671" s="381"/>
      <c r="L671" s="381"/>
      <c r="M671" s="382"/>
      <c r="N671" s="382"/>
      <c r="O671" s="381"/>
      <c r="P671" s="381"/>
      <c r="Q671" s="381"/>
      <c r="R671" s="382"/>
      <c r="S671" s="381"/>
      <c r="T671" s="381"/>
      <c r="U671" s="405"/>
      <c r="V671" s="385"/>
      <c r="W671" s="381"/>
      <c r="X671" s="381"/>
      <c r="Y671" s="381"/>
      <c r="Z671" s="381"/>
      <c r="AA671" s="382"/>
      <c r="AB671" s="381"/>
      <c r="AC671" s="381"/>
      <c r="AD671" s="382"/>
      <c r="AE671" s="382"/>
      <c r="AF671" s="381"/>
      <c r="AG671" s="381"/>
      <c r="AH671" s="381"/>
      <c r="AI671" s="382"/>
      <c r="AJ671" s="381"/>
      <c r="AK671" s="385"/>
      <c r="AL671" s="381"/>
      <c r="AM671" s="381"/>
      <c r="AN671" s="381"/>
      <c r="AO671" s="381"/>
      <c r="AP671" s="381"/>
      <c r="AQ671" s="381"/>
      <c r="AR671" s="384"/>
      <c r="AS671" s="384"/>
      <c r="AT671" s="381"/>
      <c r="AU671" s="381"/>
      <c r="AV671" s="381"/>
      <c r="AW671" s="381"/>
      <c r="AX671" s="381"/>
      <c r="AY671" s="381"/>
      <c r="AZ671" s="384"/>
      <c r="BA671" s="384"/>
      <c r="BB671" s="385"/>
      <c r="BC671" s="390"/>
      <c r="BD671" s="390"/>
      <c r="BE671" s="381"/>
      <c r="BF671" s="381"/>
      <c r="BG671" s="381"/>
      <c r="BH671" s="381"/>
      <c r="BI671" s="381"/>
      <c r="BJ671" s="384"/>
      <c r="BK671" s="381"/>
      <c r="BL671" s="381"/>
      <c r="BM671" s="384"/>
      <c r="BN671" s="381"/>
      <c r="BO671" s="381"/>
      <c r="BP671" s="381"/>
      <c r="BQ671" s="381"/>
      <c r="BR671" s="384"/>
      <c r="BS671" s="381"/>
      <c r="BT671" s="385"/>
      <c r="BU671" s="381"/>
      <c r="BV671" s="381"/>
      <c r="BW671" s="381"/>
      <c r="BX671" s="381"/>
      <c r="BY671" s="381"/>
      <c r="BZ671" s="381"/>
      <c r="CA671" s="381"/>
      <c r="CB671" s="384"/>
      <c r="CC671" s="381"/>
      <c r="CD671" s="381"/>
      <c r="CE671" s="381"/>
      <c r="CF671" s="381"/>
      <c r="CG671" s="384"/>
      <c r="CH671" s="381"/>
      <c r="CI671" s="381"/>
      <c r="CJ671" s="381"/>
      <c r="CK671" s="385"/>
      <c r="CL671" s="406"/>
    </row>
    <row r="672" spans="1:90" ht="12.75" customHeight="1">
      <c r="A672" s="7"/>
      <c r="B672" s="7"/>
      <c r="C672" s="7"/>
      <c r="D672" s="16"/>
      <c r="E672" s="386"/>
      <c r="F672" s="382"/>
      <c r="G672" s="381"/>
      <c r="H672" s="381"/>
      <c r="I672" s="381"/>
      <c r="J672" s="382"/>
      <c r="K672" s="381"/>
      <c r="L672" s="381"/>
      <c r="M672" s="382"/>
      <c r="N672" s="382"/>
      <c r="O672" s="381"/>
      <c r="P672" s="381"/>
      <c r="Q672" s="381"/>
      <c r="R672" s="382"/>
      <c r="S672" s="381"/>
      <c r="T672" s="381"/>
      <c r="U672" s="405"/>
      <c r="V672" s="385"/>
      <c r="W672" s="381"/>
      <c r="X672" s="381"/>
      <c r="Y672" s="381"/>
      <c r="Z672" s="381"/>
      <c r="AA672" s="382"/>
      <c r="AB672" s="381"/>
      <c r="AC672" s="381"/>
      <c r="AD672" s="382"/>
      <c r="AE672" s="382"/>
      <c r="AF672" s="381"/>
      <c r="AG672" s="381"/>
      <c r="AH672" s="381"/>
      <c r="AI672" s="382"/>
      <c r="AJ672" s="381"/>
      <c r="AK672" s="385"/>
      <c r="AL672" s="381"/>
      <c r="AM672" s="381"/>
      <c r="AN672" s="381"/>
      <c r="AO672" s="381"/>
      <c r="AP672" s="381"/>
      <c r="AQ672" s="381"/>
      <c r="AR672" s="384"/>
      <c r="AS672" s="384"/>
      <c r="AT672" s="381"/>
      <c r="AU672" s="381"/>
      <c r="AV672" s="381"/>
      <c r="AW672" s="381"/>
      <c r="AX672" s="381"/>
      <c r="AY672" s="381"/>
      <c r="AZ672" s="384"/>
      <c r="BA672" s="384"/>
      <c r="BB672" s="385"/>
      <c r="BC672" s="390"/>
      <c r="BD672" s="390"/>
      <c r="BE672" s="381"/>
      <c r="BF672" s="381"/>
      <c r="BG672" s="381"/>
      <c r="BH672" s="381"/>
      <c r="BI672" s="381"/>
      <c r="BJ672" s="384"/>
      <c r="BK672" s="381"/>
      <c r="BL672" s="381"/>
      <c r="BM672" s="384"/>
      <c r="BN672" s="381"/>
      <c r="BO672" s="381"/>
      <c r="BP672" s="381"/>
      <c r="BQ672" s="381"/>
      <c r="BR672" s="384"/>
      <c r="BS672" s="381"/>
      <c r="BT672" s="385"/>
      <c r="BU672" s="381"/>
      <c r="BV672" s="381"/>
      <c r="BW672" s="381"/>
      <c r="BX672" s="381"/>
      <c r="BY672" s="381"/>
      <c r="BZ672" s="381"/>
      <c r="CA672" s="381"/>
      <c r="CB672" s="384"/>
      <c r="CC672" s="381"/>
      <c r="CD672" s="381"/>
      <c r="CE672" s="381"/>
      <c r="CF672" s="381"/>
      <c r="CG672" s="384"/>
      <c r="CH672" s="381"/>
      <c r="CI672" s="381"/>
      <c r="CJ672" s="381"/>
      <c r="CK672" s="385"/>
      <c r="CL672" s="406"/>
    </row>
    <row r="673" spans="1:90" ht="12.75" customHeight="1">
      <c r="A673" s="7"/>
      <c r="B673" s="7"/>
      <c r="C673" s="7"/>
      <c r="D673" s="16"/>
      <c r="E673" s="386"/>
      <c r="F673" s="382"/>
      <c r="G673" s="381"/>
      <c r="H673" s="381"/>
      <c r="I673" s="381"/>
      <c r="J673" s="382"/>
      <c r="K673" s="381"/>
      <c r="L673" s="381"/>
      <c r="M673" s="382"/>
      <c r="N673" s="382"/>
      <c r="O673" s="381"/>
      <c r="P673" s="381"/>
      <c r="Q673" s="381"/>
      <c r="R673" s="382"/>
      <c r="S673" s="381"/>
      <c r="T673" s="381"/>
      <c r="U673" s="405"/>
      <c r="V673" s="385"/>
      <c r="W673" s="381"/>
      <c r="X673" s="381"/>
      <c r="Y673" s="381"/>
      <c r="Z673" s="381"/>
      <c r="AA673" s="382"/>
      <c r="AB673" s="381"/>
      <c r="AC673" s="381"/>
      <c r="AD673" s="382"/>
      <c r="AE673" s="382"/>
      <c r="AF673" s="381"/>
      <c r="AG673" s="381"/>
      <c r="AH673" s="381"/>
      <c r="AI673" s="382"/>
      <c r="AJ673" s="381"/>
      <c r="AK673" s="385"/>
      <c r="AL673" s="381"/>
      <c r="AM673" s="381"/>
      <c r="AN673" s="381"/>
      <c r="AO673" s="381"/>
      <c r="AP673" s="381"/>
      <c r="AQ673" s="381"/>
      <c r="AR673" s="384"/>
      <c r="AS673" s="384"/>
      <c r="AT673" s="381"/>
      <c r="AU673" s="381"/>
      <c r="AV673" s="381"/>
      <c r="AW673" s="381"/>
      <c r="AX673" s="381"/>
      <c r="AY673" s="381"/>
      <c r="AZ673" s="384"/>
      <c r="BA673" s="384"/>
      <c r="BB673" s="385"/>
      <c r="BC673" s="390"/>
      <c r="BD673" s="390"/>
      <c r="BE673" s="381"/>
      <c r="BF673" s="381"/>
      <c r="BG673" s="381"/>
      <c r="BH673" s="381"/>
      <c r="BI673" s="381"/>
      <c r="BJ673" s="384"/>
      <c r="BK673" s="381"/>
      <c r="BL673" s="381"/>
      <c r="BM673" s="384"/>
      <c r="BN673" s="381"/>
      <c r="BO673" s="381"/>
      <c r="BP673" s="381"/>
      <c r="BQ673" s="381"/>
      <c r="BR673" s="384"/>
      <c r="BS673" s="381"/>
      <c r="BT673" s="385"/>
      <c r="BU673" s="381"/>
      <c r="BV673" s="381"/>
      <c r="BW673" s="381"/>
      <c r="BX673" s="381"/>
      <c r="BY673" s="381"/>
      <c r="BZ673" s="381"/>
      <c r="CA673" s="381"/>
      <c r="CB673" s="384"/>
      <c r="CC673" s="381"/>
      <c r="CD673" s="381"/>
      <c r="CE673" s="381"/>
      <c r="CF673" s="381"/>
      <c r="CG673" s="384"/>
      <c r="CH673" s="381"/>
      <c r="CI673" s="381"/>
      <c r="CJ673" s="381"/>
      <c r="CK673" s="385"/>
      <c r="CL673" s="406"/>
    </row>
    <row r="674" spans="1:90" ht="12.75" customHeight="1">
      <c r="A674" s="7"/>
      <c r="B674" s="7"/>
      <c r="C674" s="7"/>
      <c r="D674" s="16"/>
      <c r="E674" s="386"/>
      <c r="F674" s="382"/>
      <c r="G674" s="381"/>
      <c r="H674" s="381"/>
      <c r="I674" s="381"/>
      <c r="J674" s="382"/>
      <c r="K674" s="381"/>
      <c r="L674" s="381"/>
      <c r="M674" s="382"/>
      <c r="N674" s="382"/>
      <c r="O674" s="381"/>
      <c r="P674" s="381"/>
      <c r="Q674" s="381"/>
      <c r="R674" s="382"/>
      <c r="S674" s="381"/>
      <c r="T674" s="381"/>
      <c r="U674" s="405"/>
      <c r="V674" s="385"/>
      <c r="W674" s="381"/>
      <c r="X674" s="381"/>
      <c r="Y674" s="381"/>
      <c r="Z674" s="381"/>
      <c r="AA674" s="382"/>
      <c r="AB674" s="381"/>
      <c r="AC674" s="381"/>
      <c r="AD674" s="382"/>
      <c r="AE674" s="382"/>
      <c r="AF674" s="381"/>
      <c r="AG674" s="381"/>
      <c r="AH674" s="381"/>
      <c r="AI674" s="382"/>
      <c r="AJ674" s="381"/>
      <c r="AK674" s="385"/>
      <c r="AL674" s="381"/>
      <c r="AM674" s="381"/>
      <c r="AN674" s="381"/>
      <c r="AO674" s="381"/>
      <c r="AP674" s="381"/>
      <c r="AQ674" s="381"/>
      <c r="AR674" s="384"/>
      <c r="AS674" s="384"/>
      <c r="AT674" s="381"/>
      <c r="AU674" s="381"/>
      <c r="AV674" s="381"/>
      <c r="AW674" s="381"/>
      <c r="AX674" s="381"/>
      <c r="AY674" s="381"/>
      <c r="AZ674" s="384"/>
      <c r="BA674" s="384"/>
      <c r="BB674" s="385"/>
      <c r="BC674" s="390"/>
      <c r="BD674" s="390"/>
      <c r="BE674" s="381"/>
      <c r="BF674" s="381"/>
      <c r="BG674" s="381"/>
      <c r="BH674" s="381"/>
      <c r="BI674" s="381"/>
      <c r="BJ674" s="384"/>
      <c r="BK674" s="381"/>
      <c r="BL674" s="381"/>
      <c r="BM674" s="384"/>
      <c r="BN674" s="381"/>
      <c r="BO674" s="381"/>
      <c r="BP674" s="381"/>
      <c r="BQ674" s="381"/>
      <c r="BR674" s="384"/>
      <c r="BS674" s="381"/>
      <c r="BT674" s="385"/>
      <c r="BU674" s="381"/>
      <c r="BV674" s="381"/>
      <c r="BW674" s="381"/>
      <c r="BX674" s="381"/>
      <c r="BY674" s="381"/>
      <c r="BZ674" s="381"/>
      <c r="CA674" s="381"/>
      <c r="CB674" s="384"/>
      <c r="CC674" s="381"/>
      <c r="CD674" s="381"/>
      <c r="CE674" s="381"/>
      <c r="CF674" s="381"/>
      <c r="CG674" s="384"/>
      <c r="CH674" s="381"/>
      <c r="CI674" s="381"/>
      <c r="CJ674" s="381"/>
      <c r="CK674" s="385"/>
      <c r="CL674" s="406"/>
    </row>
    <row r="675" spans="1:90" ht="12.75" customHeight="1">
      <c r="A675" s="7"/>
      <c r="B675" s="7"/>
      <c r="C675" s="7"/>
      <c r="D675" s="16"/>
      <c r="E675" s="386"/>
      <c r="F675" s="382"/>
      <c r="G675" s="381"/>
      <c r="H675" s="381"/>
      <c r="I675" s="381"/>
      <c r="J675" s="382"/>
      <c r="K675" s="381"/>
      <c r="L675" s="381"/>
      <c r="M675" s="382"/>
      <c r="N675" s="382"/>
      <c r="O675" s="381"/>
      <c r="P675" s="381"/>
      <c r="Q675" s="381"/>
      <c r="R675" s="382"/>
      <c r="S675" s="381"/>
      <c r="T675" s="381"/>
      <c r="U675" s="405"/>
      <c r="V675" s="385"/>
      <c r="W675" s="381"/>
      <c r="X675" s="381"/>
      <c r="Y675" s="381"/>
      <c r="Z675" s="381"/>
      <c r="AA675" s="382"/>
      <c r="AB675" s="381"/>
      <c r="AC675" s="381"/>
      <c r="AD675" s="382"/>
      <c r="AE675" s="382"/>
      <c r="AF675" s="381"/>
      <c r="AG675" s="381"/>
      <c r="AH675" s="381"/>
      <c r="AI675" s="382"/>
      <c r="AJ675" s="381"/>
      <c r="AK675" s="385"/>
      <c r="AL675" s="381"/>
      <c r="AM675" s="381"/>
      <c r="AN675" s="381"/>
      <c r="AO675" s="381"/>
      <c r="AP675" s="381"/>
      <c r="AQ675" s="381"/>
      <c r="AR675" s="384"/>
      <c r="AS675" s="384"/>
      <c r="AT675" s="381"/>
      <c r="AU675" s="381"/>
      <c r="AV675" s="381"/>
      <c r="AW675" s="381"/>
      <c r="AX675" s="381"/>
      <c r="AY675" s="381"/>
      <c r="AZ675" s="384"/>
      <c r="BA675" s="384"/>
      <c r="BB675" s="385"/>
      <c r="BC675" s="390"/>
      <c r="BD675" s="390"/>
      <c r="BE675" s="381"/>
      <c r="BF675" s="381"/>
      <c r="BG675" s="381"/>
      <c r="BH675" s="381"/>
      <c r="BI675" s="381"/>
      <c r="BJ675" s="384"/>
      <c r="BK675" s="381"/>
      <c r="BL675" s="381"/>
      <c r="BM675" s="384"/>
      <c r="BN675" s="381"/>
      <c r="BO675" s="381"/>
      <c r="BP675" s="381"/>
      <c r="BQ675" s="381"/>
      <c r="BR675" s="384"/>
      <c r="BS675" s="381"/>
      <c r="BT675" s="385"/>
      <c r="BU675" s="381"/>
      <c r="BV675" s="381"/>
      <c r="BW675" s="381"/>
      <c r="BX675" s="381"/>
      <c r="BY675" s="381"/>
      <c r="BZ675" s="381"/>
      <c r="CA675" s="381"/>
      <c r="CB675" s="384"/>
      <c r="CC675" s="381"/>
      <c r="CD675" s="381"/>
      <c r="CE675" s="381"/>
      <c r="CF675" s="381"/>
      <c r="CG675" s="384"/>
      <c r="CH675" s="381"/>
      <c r="CI675" s="381"/>
      <c r="CJ675" s="381"/>
      <c r="CK675" s="385"/>
      <c r="CL675" s="406"/>
    </row>
    <row r="676" spans="1:90" ht="12.75" customHeight="1">
      <c r="A676" s="7"/>
      <c r="B676" s="7"/>
      <c r="C676" s="7"/>
      <c r="D676" s="16"/>
      <c r="E676" s="386"/>
      <c r="F676" s="382"/>
      <c r="G676" s="381"/>
      <c r="H676" s="381"/>
      <c r="I676" s="381"/>
      <c r="J676" s="382"/>
      <c r="K676" s="381"/>
      <c r="L676" s="381"/>
      <c r="M676" s="382"/>
      <c r="N676" s="382"/>
      <c r="O676" s="381"/>
      <c r="P676" s="381"/>
      <c r="Q676" s="381"/>
      <c r="R676" s="382"/>
      <c r="S676" s="381"/>
      <c r="T676" s="381"/>
      <c r="U676" s="405"/>
      <c r="V676" s="385"/>
      <c r="W676" s="381"/>
      <c r="X676" s="381"/>
      <c r="Y676" s="381"/>
      <c r="Z676" s="381"/>
      <c r="AA676" s="382"/>
      <c r="AB676" s="381"/>
      <c r="AC676" s="381"/>
      <c r="AD676" s="382"/>
      <c r="AE676" s="382"/>
      <c r="AF676" s="381"/>
      <c r="AG676" s="381"/>
      <c r="AH676" s="381"/>
      <c r="AI676" s="382"/>
      <c r="AJ676" s="381"/>
      <c r="AK676" s="385"/>
      <c r="AL676" s="381"/>
      <c r="AM676" s="381"/>
      <c r="AN676" s="381"/>
      <c r="AO676" s="381"/>
      <c r="AP676" s="381"/>
      <c r="AQ676" s="381"/>
      <c r="AR676" s="384"/>
      <c r="AS676" s="384"/>
      <c r="AT676" s="381"/>
      <c r="AU676" s="381"/>
      <c r="AV676" s="381"/>
      <c r="AW676" s="381"/>
      <c r="AX676" s="381"/>
      <c r="AY676" s="381"/>
      <c r="AZ676" s="384"/>
      <c r="BA676" s="384"/>
      <c r="BB676" s="385"/>
      <c r="BC676" s="390"/>
      <c r="BD676" s="390"/>
      <c r="BE676" s="381"/>
      <c r="BF676" s="381"/>
      <c r="BG676" s="381"/>
      <c r="BH676" s="381"/>
      <c r="BI676" s="381"/>
      <c r="BJ676" s="384"/>
      <c r="BK676" s="381"/>
      <c r="BL676" s="381"/>
      <c r="BM676" s="384"/>
      <c r="BN676" s="381"/>
      <c r="BO676" s="381"/>
      <c r="BP676" s="381"/>
      <c r="BQ676" s="381"/>
      <c r="BR676" s="384"/>
      <c r="BS676" s="381"/>
      <c r="BT676" s="385"/>
      <c r="BU676" s="381"/>
      <c r="BV676" s="381"/>
      <c r="BW676" s="381"/>
      <c r="BX676" s="381"/>
      <c r="BY676" s="381"/>
      <c r="BZ676" s="381"/>
      <c r="CA676" s="381"/>
      <c r="CB676" s="384"/>
      <c r="CC676" s="381"/>
      <c r="CD676" s="381"/>
      <c r="CE676" s="381"/>
      <c r="CF676" s="381"/>
      <c r="CG676" s="384"/>
      <c r="CH676" s="381"/>
      <c r="CI676" s="381"/>
      <c r="CJ676" s="381"/>
      <c r="CK676" s="385"/>
      <c r="CL676" s="406"/>
    </row>
    <row r="677" spans="1:90" ht="12.75" customHeight="1">
      <c r="A677" s="7"/>
      <c r="B677" s="7"/>
      <c r="C677" s="7"/>
      <c r="D677" s="16"/>
      <c r="E677" s="386"/>
      <c r="F677" s="382"/>
      <c r="G677" s="381"/>
      <c r="H677" s="381"/>
      <c r="I677" s="381"/>
      <c r="J677" s="382"/>
      <c r="K677" s="381"/>
      <c r="L677" s="381"/>
      <c r="M677" s="382"/>
      <c r="N677" s="382"/>
      <c r="O677" s="381"/>
      <c r="P677" s="381"/>
      <c r="Q677" s="381"/>
      <c r="R677" s="382"/>
      <c r="S677" s="381"/>
      <c r="T677" s="381"/>
      <c r="U677" s="405"/>
      <c r="V677" s="385"/>
      <c r="W677" s="381"/>
      <c r="X677" s="381"/>
      <c r="Y677" s="381"/>
      <c r="Z677" s="381"/>
      <c r="AA677" s="382"/>
      <c r="AB677" s="381"/>
      <c r="AC677" s="381"/>
      <c r="AD677" s="382"/>
      <c r="AE677" s="382"/>
      <c r="AF677" s="381"/>
      <c r="AG677" s="381"/>
      <c r="AH677" s="381"/>
      <c r="AI677" s="382"/>
      <c r="AJ677" s="381"/>
      <c r="AK677" s="385"/>
      <c r="AL677" s="381"/>
      <c r="AM677" s="381"/>
      <c r="AN677" s="381"/>
      <c r="AO677" s="381"/>
      <c r="AP677" s="381"/>
      <c r="AQ677" s="381"/>
      <c r="AR677" s="384"/>
      <c r="AS677" s="384"/>
      <c r="AT677" s="381"/>
      <c r="AU677" s="381"/>
      <c r="AV677" s="381"/>
      <c r="AW677" s="381"/>
      <c r="AX677" s="381"/>
      <c r="AY677" s="381"/>
      <c r="AZ677" s="384"/>
      <c r="BA677" s="384"/>
      <c r="BB677" s="385"/>
      <c r="BC677" s="390"/>
      <c r="BD677" s="390"/>
      <c r="BE677" s="381"/>
      <c r="BF677" s="381"/>
      <c r="BG677" s="381"/>
      <c r="BH677" s="381"/>
      <c r="BI677" s="381"/>
      <c r="BJ677" s="384"/>
      <c r="BK677" s="381"/>
      <c r="BL677" s="381"/>
      <c r="BM677" s="384"/>
      <c r="BN677" s="381"/>
      <c r="BO677" s="381"/>
      <c r="BP677" s="381"/>
      <c r="BQ677" s="381"/>
      <c r="BR677" s="384"/>
      <c r="BS677" s="381"/>
      <c r="BT677" s="385"/>
      <c r="BU677" s="381"/>
      <c r="BV677" s="381"/>
      <c r="BW677" s="381"/>
      <c r="BX677" s="381"/>
      <c r="BY677" s="381"/>
      <c r="BZ677" s="381"/>
      <c r="CA677" s="381"/>
      <c r="CB677" s="384"/>
      <c r="CC677" s="381"/>
      <c r="CD677" s="381"/>
      <c r="CE677" s="381"/>
      <c r="CF677" s="381"/>
      <c r="CG677" s="384"/>
      <c r="CH677" s="381"/>
      <c r="CI677" s="381"/>
      <c r="CJ677" s="381"/>
      <c r="CK677" s="385"/>
      <c r="CL677" s="406"/>
    </row>
    <row r="678" spans="1:90" ht="12.75" customHeight="1">
      <c r="A678" s="7"/>
      <c r="B678" s="7"/>
      <c r="C678" s="7"/>
      <c r="D678" s="16"/>
      <c r="E678" s="386"/>
      <c r="F678" s="382"/>
      <c r="G678" s="381"/>
      <c r="H678" s="381"/>
      <c r="I678" s="381"/>
      <c r="J678" s="382"/>
      <c r="K678" s="381"/>
      <c r="L678" s="381"/>
      <c r="M678" s="382"/>
      <c r="N678" s="382"/>
      <c r="O678" s="381"/>
      <c r="P678" s="381"/>
      <c r="Q678" s="381"/>
      <c r="R678" s="382"/>
      <c r="S678" s="381"/>
      <c r="T678" s="381"/>
      <c r="U678" s="405"/>
      <c r="V678" s="385"/>
      <c r="W678" s="381"/>
      <c r="X678" s="381"/>
      <c r="Y678" s="381"/>
      <c r="Z678" s="381"/>
      <c r="AA678" s="382"/>
      <c r="AB678" s="381"/>
      <c r="AC678" s="381"/>
      <c r="AD678" s="382"/>
      <c r="AE678" s="382"/>
      <c r="AF678" s="381"/>
      <c r="AG678" s="381"/>
      <c r="AH678" s="381"/>
      <c r="AI678" s="382"/>
      <c r="AJ678" s="381"/>
      <c r="AK678" s="385"/>
      <c r="AL678" s="381"/>
      <c r="AM678" s="381"/>
      <c r="AN678" s="381"/>
      <c r="AO678" s="381"/>
      <c r="AP678" s="381"/>
      <c r="AQ678" s="381"/>
      <c r="AR678" s="384"/>
      <c r="AS678" s="384"/>
      <c r="AT678" s="381"/>
      <c r="AU678" s="381"/>
      <c r="AV678" s="381"/>
      <c r="AW678" s="381"/>
      <c r="AX678" s="381"/>
      <c r="AY678" s="381"/>
      <c r="AZ678" s="384"/>
      <c r="BA678" s="384"/>
      <c r="BB678" s="385"/>
      <c r="BC678" s="390"/>
      <c r="BD678" s="390"/>
      <c r="BE678" s="381"/>
      <c r="BF678" s="381"/>
      <c r="BG678" s="381"/>
      <c r="BH678" s="381"/>
      <c r="BI678" s="381"/>
      <c r="BJ678" s="384"/>
      <c r="BK678" s="381"/>
      <c r="BL678" s="381"/>
      <c r="BM678" s="384"/>
      <c r="BN678" s="381"/>
      <c r="BO678" s="381"/>
      <c r="BP678" s="381"/>
      <c r="BQ678" s="381"/>
      <c r="BR678" s="384"/>
      <c r="BS678" s="381"/>
      <c r="BT678" s="385"/>
      <c r="BU678" s="381"/>
      <c r="BV678" s="381"/>
      <c r="BW678" s="381"/>
      <c r="BX678" s="381"/>
      <c r="BY678" s="381"/>
      <c r="BZ678" s="381"/>
      <c r="CA678" s="381"/>
      <c r="CB678" s="384"/>
      <c r="CC678" s="381"/>
      <c r="CD678" s="381"/>
      <c r="CE678" s="381"/>
      <c r="CF678" s="381"/>
      <c r="CG678" s="384"/>
      <c r="CH678" s="381"/>
      <c r="CI678" s="381"/>
      <c r="CJ678" s="381"/>
      <c r="CK678" s="385"/>
      <c r="CL678" s="406"/>
    </row>
    <row r="679" spans="1:90" ht="12.75" customHeight="1">
      <c r="A679" s="7"/>
      <c r="B679" s="7"/>
      <c r="C679" s="7"/>
      <c r="D679" s="16"/>
      <c r="E679" s="386"/>
      <c r="F679" s="382"/>
      <c r="G679" s="381"/>
      <c r="H679" s="381"/>
      <c r="I679" s="381"/>
      <c r="J679" s="382"/>
      <c r="K679" s="381"/>
      <c r="L679" s="381"/>
      <c r="M679" s="382"/>
      <c r="N679" s="382"/>
      <c r="O679" s="381"/>
      <c r="P679" s="381"/>
      <c r="Q679" s="381"/>
      <c r="R679" s="382"/>
      <c r="S679" s="381"/>
      <c r="T679" s="381"/>
      <c r="U679" s="405"/>
      <c r="V679" s="385"/>
      <c r="W679" s="381"/>
      <c r="X679" s="381"/>
      <c r="Y679" s="381"/>
      <c r="Z679" s="381"/>
      <c r="AA679" s="382"/>
      <c r="AB679" s="381"/>
      <c r="AC679" s="381"/>
      <c r="AD679" s="382"/>
      <c r="AE679" s="382"/>
      <c r="AF679" s="381"/>
      <c r="AG679" s="381"/>
      <c r="AH679" s="381"/>
      <c r="AI679" s="382"/>
      <c r="AJ679" s="381"/>
      <c r="AK679" s="385"/>
      <c r="AL679" s="381"/>
      <c r="AM679" s="381"/>
      <c r="AN679" s="381"/>
      <c r="AO679" s="381"/>
      <c r="AP679" s="381"/>
      <c r="AQ679" s="381"/>
      <c r="AR679" s="384"/>
      <c r="AS679" s="384"/>
      <c r="AT679" s="381"/>
      <c r="AU679" s="381"/>
      <c r="AV679" s="381"/>
      <c r="AW679" s="381"/>
      <c r="AX679" s="381"/>
      <c r="AY679" s="381"/>
      <c r="AZ679" s="384"/>
      <c r="BA679" s="384"/>
      <c r="BB679" s="385"/>
      <c r="BC679" s="390"/>
      <c r="BD679" s="390"/>
      <c r="BE679" s="381"/>
      <c r="BF679" s="381"/>
      <c r="BG679" s="381"/>
      <c r="BH679" s="381"/>
      <c r="BI679" s="381"/>
      <c r="BJ679" s="384"/>
      <c r="BK679" s="381"/>
      <c r="BL679" s="381"/>
      <c r="BM679" s="384"/>
      <c r="BN679" s="381"/>
      <c r="BO679" s="381"/>
      <c r="BP679" s="381"/>
      <c r="BQ679" s="381"/>
      <c r="BR679" s="384"/>
      <c r="BS679" s="381"/>
      <c r="BT679" s="385"/>
      <c r="BU679" s="381"/>
      <c r="BV679" s="381"/>
      <c r="BW679" s="381"/>
      <c r="BX679" s="381"/>
      <c r="BY679" s="381"/>
      <c r="BZ679" s="381"/>
      <c r="CA679" s="381"/>
      <c r="CB679" s="384"/>
      <c r="CC679" s="381"/>
      <c r="CD679" s="381"/>
      <c r="CE679" s="381"/>
      <c r="CF679" s="381"/>
      <c r="CG679" s="384"/>
      <c r="CH679" s="381"/>
      <c r="CI679" s="381"/>
      <c r="CJ679" s="381"/>
      <c r="CK679" s="385"/>
      <c r="CL679" s="406"/>
    </row>
    <row r="680" spans="1:90" ht="12.75" customHeight="1">
      <c r="A680" s="7"/>
      <c r="B680" s="7"/>
      <c r="C680" s="7"/>
      <c r="D680" s="16"/>
      <c r="E680" s="386"/>
      <c r="F680" s="382"/>
      <c r="G680" s="381"/>
      <c r="H680" s="381"/>
      <c r="I680" s="381"/>
      <c r="J680" s="382"/>
      <c r="K680" s="381"/>
      <c r="L680" s="381"/>
      <c r="M680" s="382"/>
      <c r="N680" s="382"/>
      <c r="O680" s="381"/>
      <c r="P680" s="381"/>
      <c r="Q680" s="381"/>
      <c r="R680" s="382"/>
      <c r="S680" s="381"/>
      <c r="T680" s="381"/>
      <c r="U680" s="405"/>
      <c r="V680" s="385"/>
      <c r="W680" s="381"/>
      <c r="X680" s="381"/>
      <c r="Y680" s="381"/>
      <c r="Z680" s="381"/>
      <c r="AA680" s="382"/>
      <c r="AB680" s="381"/>
      <c r="AC680" s="381"/>
      <c r="AD680" s="382"/>
      <c r="AE680" s="382"/>
      <c r="AF680" s="381"/>
      <c r="AG680" s="381"/>
      <c r="AH680" s="381"/>
      <c r="AI680" s="382"/>
      <c r="AJ680" s="381"/>
      <c r="AK680" s="385"/>
      <c r="AL680" s="381"/>
      <c r="AM680" s="381"/>
      <c r="AN680" s="381"/>
      <c r="AO680" s="381"/>
      <c r="AP680" s="381"/>
      <c r="AQ680" s="381"/>
      <c r="AR680" s="384"/>
      <c r="AS680" s="384"/>
      <c r="AT680" s="381"/>
      <c r="AU680" s="381"/>
      <c r="AV680" s="381"/>
      <c r="AW680" s="381"/>
      <c r="AX680" s="381"/>
      <c r="AY680" s="381"/>
      <c r="AZ680" s="384"/>
      <c r="BA680" s="384"/>
      <c r="BB680" s="385"/>
      <c r="BC680" s="390"/>
      <c r="BD680" s="390"/>
      <c r="BE680" s="381"/>
      <c r="BF680" s="381"/>
      <c r="BG680" s="381"/>
      <c r="BH680" s="381"/>
      <c r="BI680" s="381"/>
      <c r="BJ680" s="384"/>
      <c r="BK680" s="381"/>
      <c r="BL680" s="381"/>
      <c r="BM680" s="384"/>
      <c r="BN680" s="381"/>
      <c r="BO680" s="381"/>
      <c r="BP680" s="381"/>
      <c r="BQ680" s="381"/>
      <c r="BR680" s="384"/>
      <c r="BS680" s="381"/>
      <c r="BT680" s="385"/>
      <c r="BU680" s="381"/>
      <c r="BV680" s="381"/>
      <c r="BW680" s="381"/>
      <c r="BX680" s="381"/>
      <c r="BY680" s="381"/>
      <c r="BZ680" s="381"/>
      <c r="CA680" s="381"/>
      <c r="CB680" s="384"/>
      <c r="CC680" s="381"/>
      <c r="CD680" s="381"/>
      <c r="CE680" s="381"/>
      <c r="CF680" s="381"/>
      <c r="CG680" s="384"/>
      <c r="CH680" s="381"/>
      <c r="CI680" s="381"/>
      <c r="CJ680" s="381"/>
      <c r="CK680" s="385"/>
      <c r="CL680" s="406"/>
    </row>
    <row r="681" spans="1:90" ht="12.75" customHeight="1">
      <c r="A681" s="7"/>
      <c r="B681" s="7"/>
      <c r="C681" s="7"/>
      <c r="D681" s="16"/>
      <c r="E681" s="386"/>
      <c r="F681" s="382"/>
      <c r="G681" s="381"/>
      <c r="H681" s="381"/>
      <c r="I681" s="381"/>
      <c r="J681" s="382"/>
      <c r="K681" s="381"/>
      <c r="L681" s="381"/>
      <c r="M681" s="382"/>
      <c r="N681" s="382"/>
      <c r="O681" s="381"/>
      <c r="P681" s="381"/>
      <c r="Q681" s="381"/>
      <c r="R681" s="382"/>
      <c r="S681" s="381"/>
      <c r="T681" s="381"/>
      <c r="U681" s="405"/>
      <c r="V681" s="385"/>
      <c r="W681" s="381"/>
      <c r="X681" s="381"/>
      <c r="Y681" s="381"/>
      <c r="Z681" s="381"/>
      <c r="AA681" s="382"/>
      <c r="AB681" s="381"/>
      <c r="AC681" s="381"/>
      <c r="AD681" s="382"/>
      <c r="AE681" s="382"/>
      <c r="AF681" s="381"/>
      <c r="AG681" s="381"/>
      <c r="AH681" s="381"/>
      <c r="AI681" s="382"/>
      <c r="AJ681" s="381"/>
      <c r="AK681" s="385"/>
      <c r="AL681" s="381"/>
      <c r="AM681" s="381"/>
      <c r="AN681" s="381"/>
      <c r="AO681" s="381"/>
      <c r="AP681" s="381"/>
      <c r="AQ681" s="381"/>
      <c r="AR681" s="384"/>
      <c r="AS681" s="384"/>
      <c r="AT681" s="381"/>
      <c r="AU681" s="381"/>
      <c r="AV681" s="381"/>
      <c r="AW681" s="381"/>
      <c r="AX681" s="381"/>
      <c r="AY681" s="381"/>
      <c r="AZ681" s="384"/>
      <c r="BA681" s="384"/>
      <c r="BB681" s="385"/>
      <c r="BC681" s="390"/>
      <c r="BD681" s="390"/>
      <c r="BE681" s="381"/>
      <c r="BF681" s="381"/>
      <c r="BG681" s="381"/>
      <c r="BH681" s="381"/>
      <c r="BI681" s="381"/>
      <c r="BJ681" s="384"/>
      <c r="BK681" s="381"/>
      <c r="BL681" s="381"/>
      <c r="BM681" s="384"/>
      <c r="BN681" s="381"/>
      <c r="BO681" s="381"/>
      <c r="BP681" s="381"/>
      <c r="BQ681" s="381"/>
      <c r="BR681" s="384"/>
      <c r="BS681" s="381"/>
      <c r="BT681" s="385"/>
      <c r="BU681" s="381"/>
      <c r="BV681" s="381"/>
      <c r="BW681" s="381"/>
      <c r="BX681" s="381"/>
      <c r="BY681" s="381"/>
      <c r="BZ681" s="381"/>
      <c r="CA681" s="381"/>
      <c r="CB681" s="384"/>
      <c r="CC681" s="381"/>
      <c r="CD681" s="381"/>
      <c r="CE681" s="381"/>
      <c r="CF681" s="381"/>
      <c r="CG681" s="384"/>
      <c r="CH681" s="381"/>
      <c r="CI681" s="381"/>
      <c r="CJ681" s="381"/>
      <c r="CK681" s="385"/>
      <c r="CL681" s="406"/>
    </row>
    <row r="682" spans="1:90" ht="12.75" customHeight="1">
      <c r="A682" s="7"/>
      <c r="B682" s="7"/>
      <c r="C682" s="7"/>
      <c r="D682" s="16"/>
      <c r="E682" s="386"/>
      <c r="F682" s="382"/>
      <c r="G682" s="381"/>
      <c r="H682" s="381"/>
      <c r="I682" s="381"/>
      <c r="J682" s="382"/>
      <c r="K682" s="381"/>
      <c r="L682" s="381"/>
      <c r="M682" s="382"/>
      <c r="N682" s="382"/>
      <c r="O682" s="381"/>
      <c r="P682" s="381"/>
      <c r="Q682" s="381"/>
      <c r="R682" s="382"/>
      <c r="S682" s="381"/>
      <c r="T682" s="381"/>
      <c r="U682" s="405"/>
      <c r="V682" s="385"/>
      <c r="W682" s="381"/>
      <c r="X682" s="381"/>
      <c r="Y682" s="381"/>
      <c r="Z682" s="381"/>
      <c r="AA682" s="382"/>
      <c r="AB682" s="381"/>
      <c r="AC682" s="381"/>
      <c r="AD682" s="382"/>
      <c r="AE682" s="382"/>
      <c r="AF682" s="381"/>
      <c r="AG682" s="381"/>
      <c r="AH682" s="381"/>
      <c r="AI682" s="382"/>
      <c r="AJ682" s="381"/>
      <c r="AK682" s="385"/>
      <c r="AL682" s="381"/>
      <c r="AM682" s="381"/>
      <c r="AN682" s="381"/>
      <c r="AO682" s="381"/>
      <c r="AP682" s="381"/>
      <c r="AQ682" s="381"/>
      <c r="AR682" s="384"/>
      <c r="AS682" s="384"/>
      <c r="AT682" s="381"/>
      <c r="AU682" s="381"/>
      <c r="AV682" s="381"/>
      <c r="AW682" s="381"/>
      <c r="AX682" s="381"/>
      <c r="AY682" s="381"/>
      <c r="AZ682" s="384"/>
      <c r="BA682" s="384"/>
      <c r="BB682" s="385"/>
      <c r="BC682" s="390"/>
      <c r="BD682" s="390"/>
      <c r="BE682" s="381"/>
      <c r="BF682" s="381"/>
      <c r="BG682" s="381"/>
      <c r="BH682" s="381"/>
      <c r="BI682" s="381"/>
      <c r="BJ682" s="384"/>
      <c r="BK682" s="381"/>
      <c r="BL682" s="381"/>
      <c r="BM682" s="384"/>
      <c r="BN682" s="381"/>
      <c r="BO682" s="381"/>
      <c r="BP682" s="381"/>
      <c r="BQ682" s="381"/>
      <c r="BR682" s="384"/>
      <c r="BS682" s="381"/>
      <c r="BT682" s="385"/>
      <c r="BU682" s="381"/>
      <c r="BV682" s="381"/>
      <c r="BW682" s="381"/>
      <c r="BX682" s="381"/>
      <c r="BY682" s="381"/>
      <c r="BZ682" s="381"/>
      <c r="CA682" s="381"/>
      <c r="CB682" s="384"/>
      <c r="CC682" s="381"/>
      <c r="CD682" s="381"/>
      <c r="CE682" s="381"/>
      <c r="CF682" s="381"/>
      <c r="CG682" s="384"/>
      <c r="CH682" s="381"/>
      <c r="CI682" s="381"/>
      <c r="CJ682" s="381"/>
      <c r="CK682" s="385"/>
      <c r="CL682" s="406"/>
    </row>
    <row r="683" spans="1:90" ht="12.75" customHeight="1">
      <c r="A683" s="7"/>
      <c r="B683" s="7"/>
      <c r="C683" s="7"/>
      <c r="D683" s="16"/>
      <c r="E683" s="386"/>
      <c r="F683" s="382"/>
      <c r="G683" s="381"/>
      <c r="H683" s="381"/>
      <c r="I683" s="381"/>
      <c r="J683" s="382"/>
      <c r="K683" s="381"/>
      <c r="L683" s="381"/>
      <c r="M683" s="382"/>
      <c r="N683" s="382"/>
      <c r="O683" s="381"/>
      <c r="P683" s="381"/>
      <c r="Q683" s="381"/>
      <c r="R683" s="382"/>
      <c r="S683" s="381"/>
      <c r="T683" s="381"/>
      <c r="U683" s="405"/>
      <c r="V683" s="385"/>
      <c r="W683" s="381"/>
      <c r="X683" s="381"/>
      <c r="Y683" s="381"/>
      <c r="Z683" s="381"/>
      <c r="AA683" s="382"/>
      <c r="AB683" s="381"/>
      <c r="AC683" s="381"/>
      <c r="AD683" s="382"/>
      <c r="AE683" s="382"/>
      <c r="AF683" s="381"/>
      <c r="AG683" s="381"/>
      <c r="AH683" s="381"/>
      <c r="AI683" s="382"/>
      <c r="AJ683" s="381"/>
      <c r="AK683" s="385"/>
      <c r="AL683" s="381"/>
      <c r="AM683" s="381"/>
      <c r="AN683" s="381"/>
      <c r="AO683" s="381"/>
      <c r="AP683" s="381"/>
      <c r="AQ683" s="381"/>
      <c r="AR683" s="384"/>
      <c r="AS683" s="384"/>
      <c r="AT683" s="381"/>
      <c r="AU683" s="381"/>
      <c r="AV683" s="381"/>
      <c r="AW683" s="381"/>
      <c r="AX683" s="381"/>
      <c r="AY683" s="381"/>
      <c r="AZ683" s="384"/>
      <c r="BA683" s="384"/>
      <c r="BB683" s="385"/>
      <c r="BC683" s="390"/>
      <c r="BD683" s="390"/>
      <c r="BE683" s="381"/>
      <c r="BF683" s="381"/>
      <c r="BG683" s="381"/>
      <c r="BH683" s="381"/>
      <c r="BI683" s="381"/>
      <c r="BJ683" s="384"/>
      <c r="BK683" s="381"/>
      <c r="BL683" s="381"/>
      <c r="BM683" s="384"/>
      <c r="BN683" s="381"/>
      <c r="BO683" s="381"/>
      <c r="BP683" s="381"/>
      <c r="BQ683" s="381"/>
      <c r="BR683" s="384"/>
      <c r="BS683" s="381"/>
      <c r="BT683" s="385"/>
      <c r="BU683" s="381"/>
      <c r="BV683" s="381"/>
      <c r="BW683" s="381"/>
      <c r="BX683" s="381"/>
      <c r="BY683" s="381"/>
      <c r="BZ683" s="381"/>
      <c r="CA683" s="381"/>
      <c r="CB683" s="384"/>
      <c r="CC683" s="381"/>
      <c r="CD683" s="381"/>
      <c r="CE683" s="381"/>
      <c r="CF683" s="381"/>
      <c r="CG683" s="384"/>
      <c r="CH683" s="381"/>
      <c r="CI683" s="381"/>
      <c r="CJ683" s="381"/>
      <c r="CK683" s="385"/>
      <c r="CL683" s="406"/>
    </row>
    <row r="684" spans="1:90" ht="12.75" customHeight="1">
      <c r="A684" s="7"/>
      <c r="B684" s="7"/>
      <c r="C684" s="7"/>
      <c r="D684" s="16"/>
      <c r="E684" s="386"/>
      <c r="F684" s="382"/>
      <c r="G684" s="381"/>
      <c r="H684" s="381"/>
      <c r="I684" s="381"/>
      <c r="J684" s="382"/>
      <c r="K684" s="381"/>
      <c r="L684" s="381"/>
      <c r="M684" s="382"/>
      <c r="N684" s="382"/>
      <c r="O684" s="381"/>
      <c r="P684" s="381"/>
      <c r="Q684" s="381"/>
      <c r="R684" s="382"/>
      <c r="S684" s="381"/>
      <c r="T684" s="381"/>
      <c r="U684" s="405"/>
      <c r="V684" s="385"/>
      <c r="W684" s="381"/>
      <c r="X684" s="381"/>
      <c r="Y684" s="381"/>
      <c r="Z684" s="381"/>
      <c r="AA684" s="382"/>
      <c r="AB684" s="381"/>
      <c r="AC684" s="381"/>
      <c r="AD684" s="382"/>
      <c r="AE684" s="382"/>
      <c r="AF684" s="381"/>
      <c r="AG684" s="381"/>
      <c r="AH684" s="381"/>
      <c r="AI684" s="382"/>
      <c r="AJ684" s="381"/>
      <c r="AK684" s="385"/>
      <c r="AL684" s="381"/>
      <c r="AM684" s="381"/>
      <c r="AN684" s="381"/>
      <c r="AO684" s="381"/>
      <c r="AP684" s="381"/>
      <c r="AQ684" s="381"/>
      <c r="AR684" s="384"/>
      <c r="AS684" s="384"/>
      <c r="AT684" s="381"/>
      <c r="AU684" s="381"/>
      <c r="AV684" s="381"/>
      <c r="AW684" s="381"/>
      <c r="AX684" s="381"/>
      <c r="AY684" s="381"/>
      <c r="AZ684" s="384"/>
      <c r="BA684" s="384"/>
      <c r="BB684" s="385"/>
      <c r="BC684" s="390"/>
      <c r="BD684" s="390"/>
      <c r="BE684" s="381"/>
      <c r="BF684" s="381"/>
      <c r="BG684" s="381"/>
      <c r="BH684" s="381"/>
      <c r="BI684" s="381"/>
      <c r="BJ684" s="384"/>
      <c r="BK684" s="381"/>
      <c r="BL684" s="381"/>
      <c r="BM684" s="384"/>
      <c r="BN684" s="381"/>
      <c r="BO684" s="381"/>
      <c r="BP684" s="381"/>
      <c r="BQ684" s="381"/>
      <c r="BR684" s="384"/>
      <c r="BS684" s="381"/>
      <c r="BT684" s="385"/>
      <c r="BU684" s="381"/>
      <c r="BV684" s="381"/>
      <c r="BW684" s="381"/>
      <c r="BX684" s="381"/>
      <c r="BY684" s="381"/>
      <c r="BZ684" s="381"/>
      <c r="CA684" s="381"/>
      <c r="CB684" s="384"/>
      <c r="CC684" s="381"/>
      <c r="CD684" s="381"/>
      <c r="CE684" s="381"/>
      <c r="CF684" s="381"/>
      <c r="CG684" s="384"/>
      <c r="CH684" s="381"/>
      <c r="CI684" s="381"/>
      <c r="CJ684" s="381"/>
      <c r="CK684" s="385"/>
      <c r="CL684" s="406"/>
    </row>
    <row r="685" spans="1:90" ht="12.75" customHeight="1">
      <c r="A685" s="7"/>
      <c r="B685" s="7"/>
      <c r="C685" s="7"/>
      <c r="D685" s="16"/>
      <c r="E685" s="386"/>
      <c r="F685" s="382"/>
      <c r="G685" s="381"/>
      <c r="H685" s="381"/>
      <c r="I685" s="381"/>
      <c r="J685" s="382"/>
      <c r="K685" s="381"/>
      <c r="L685" s="381"/>
      <c r="M685" s="382"/>
      <c r="N685" s="382"/>
      <c r="O685" s="381"/>
      <c r="P685" s="381"/>
      <c r="Q685" s="381"/>
      <c r="R685" s="382"/>
      <c r="S685" s="381"/>
      <c r="T685" s="381"/>
      <c r="U685" s="405"/>
      <c r="V685" s="385"/>
      <c r="W685" s="381"/>
      <c r="X685" s="381"/>
      <c r="Y685" s="381"/>
      <c r="Z685" s="381"/>
      <c r="AA685" s="382"/>
      <c r="AB685" s="381"/>
      <c r="AC685" s="381"/>
      <c r="AD685" s="382"/>
      <c r="AE685" s="382"/>
      <c r="AF685" s="381"/>
      <c r="AG685" s="381"/>
      <c r="AH685" s="381"/>
      <c r="AI685" s="382"/>
      <c r="AJ685" s="381"/>
      <c r="AK685" s="385"/>
      <c r="AL685" s="381"/>
      <c r="AM685" s="381"/>
      <c r="AN685" s="381"/>
      <c r="AO685" s="381"/>
      <c r="AP685" s="381"/>
      <c r="AQ685" s="381"/>
      <c r="AR685" s="384"/>
      <c r="AS685" s="384"/>
      <c r="AT685" s="381"/>
      <c r="AU685" s="381"/>
      <c r="AV685" s="381"/>
      <c r="AW685" s="381"/>
      <c r="AX685" s="381"/>
      <c r="AY685" s="381"/>
      <c r="AZ685" s="384"/>
      <c r="BA685" s="384"/>
      <c r="BB685" s="385"/>
      <c r="BC685" s="390"/>
      <c r="BD685" s="390"/>
      <c r="BE685" s="381"/>
      <c r="BF685" s="381"/>
      <c r="BG685" s="381"/>
      <c r="BH685" s="381"/>
      <c r="BI685" s="381"/>
      <c r="BJ685" s="384"/>
      <c r="BK685" s="381"/>
      <c r="BL685" s="381"/>
      <c r="BM685" s="384"/>
      <c r="BN685" s="381"/>
      <c r="BO685" s="381"/>
      <c r="BP685" s="381"/>
      <c r="BQ685" s="381"/>
      <c r="BR685" s="384"/>
      <c r="BS685" s="381"/>
      <c r="BT685" s="385"/>
      <c r="BU685" s="381"/>
      <c r="BV685" s="381"/>
      <c r="BW685" s="381"/>
      <c r="BX685" s="381"/>
      <c r="BY685" s="381"/>
      <c r="BZ685" s="381"/>
      <c r="CA685" s="381"/>
      <c r="CB685" s="384"/>
      <c r="CC685" s="381"/>
      <c r="CD685" s="381"/>
      <c r="CE685" s="381"/>
      <c r="CF685" s="381"/>
      <c r="CG685" s="384"/>
      <c r="CH685" s="381"/>
      <c r="CI685" s="381"/>
      <c r="CJ685" s="381"/>
      <c r="CK685" s="385"/>
      <c r="CL685" s="406"/>
    </row>
    <row r="686" spans="1:90" ht="12.75" customHeight="1">
      <c r="A686" s="7"/>
      <c r="B686" s="7"/>
      <c r="C686" s="7"/>
      <c r="D686" s="16"/>
      <c r="E686" s="386"/>
      <c r="F686" s="382"/>
      <c r="G686" s="381"/>
      <c r="H686" s="381"/>
      <c r="I686" s="381"/>
      <c r="J686" s="382"/>
      <c r="K686" s="381"/>
      <c r="L686" s="381"/>
      <c r="M686" s="382"/>
      <c r="N686" s="382"/>
      <c r="O686" s="381"/>
      <c r="P686" s="381"/>
      <c r="Q686" s="381"/>
      <c r="R686" s="382"/>
      <c r="S686" s="381"/>
      <c r="T686" s="381"/>
      <c r="U686" s="405"/>
      <c r="V686" s="385"/>
      <c r="W686" s="381"/>
      <c r="X686" s="381"/>
      <c r="Y686" s="381"/>
      <c r="Z686" s="381"/>
      <c r="AA686" s="382"/>
      <c r="AB686" s="381"/>
      <c r="AC686" s="381"/>
      <c r="AD686" s="382"/>
      <c r="AE686" s="382"/>
      <c r="AF686" s="381"/>
      <c r="AG686" s="381"/>
      <c r="AH686" s="381"/>
      <c r="AI686" s="382"/>
      <c r="AJ686" s="381"/>
      <c r="AK686" s="385"/>
      <c r="AL686" s="381"/>
      <c r="AM686" s="381"/>
      <c r="AN686" s="381"/>
      <c r="AO686" s="381"/>
      <c r="AP686" s="381"/>
      <c r="AQ686" s="381"/>
      <c r="AR686" s="384"/>
      <c r="AS686" s="384"/>
      <c r="AT686" s="381"/>
      <c r="AU686" s="381"/>
      <c r="AV686" s="381"/>
      <c r="AW686" s="381"/>
      <c r="AX686" s="381"/>
      <c r="AY686" s="381"/>
      <c r="AZ686" s="384"/>
      <c r="BA686" s="384"/>
      <c r="BB686" s="385"/>
      <c r="BC686" s="390"/>
      <c r="BD686" s="390"/>
      <c r="BE686" s="381"/>
      <c r="BF686" s="381"/>
      <c r="BG686" s="381"/>
      <c r="BH686" s="381"/>
      <c r="BI686" s="381"/>
      <c r="BJ686" s="384"/>
      <c r="BK686" s="381"/>
      <c r="BL686" s="381"/>
      <c r="BM686" s="384"/>
      <c r="BN686" s="381"/>
      <c r="BO686" s="381"/>
      <c r="BP686" s="381"/>
      <c r="BQ686" s="381"/>
      <c r="BR686" s="384"/>
      <c r="BS686" s="381"/>
      <c r="BT686" s="385"/>
      <c r="BU686" s="381"/>
      <c r="BV686" s="381"/>
      <c r="BW686" s="381"/>
      <c r="BX686" s="381"/>
      <c r="BY686" s="381"/>
      <c r="BZ686" s="381"/>
      <c r="CA686" s="381"/>
      <c r="CB686" s="384"/>
      <c r="CC686" s="381"/>
      <c r="CD686" s="381"/>
      <c r="CE686" s="381"/>
      <c r="CF686" s="381"/>
      <c r="CG686" s="384"/>
      <c r="CH686" s="381"/>
      <c r="CI686" s="381"/>
      <c r="CJ686" s="381"/>
      <c r="CK686" s="385"/>
      <c r="CL686" s="406"/>
    </row>
    <row r="687" spans="1:90" ht="12.75" customHeight="1">
      <c r="A687" s="7"/>
      <c r="B687" s="7"/>
      <c r="C687" s="7"/>
      <c r="D687" s="16"/>
      <c r="E687" s="386"/>
      <c r="F687" s="382"/>
      <c r="G687" s="381"/>
      <c r="H687" s="381"/>
      <c r="I687" s="381"/>
      <c r="J687" s="382"/>
      <c r="K687" s="381"/>
      <c r="L687" s="381"/>
      <c r="M687" s="382"/>
      <c r="N687" s="382"/>
      <c r="O687" s="381"/>
      <c r="P687" s="381"/>
      <c r="Q687" s="381"/>
      <c r="R687" s="382"/>
      <c r="S687" s="381"/>
      <c r="T687" s="381"/>
      <c r="U687" s="405"/>
      <c r="V687" s="385"/>
      <c r="W687" s="381"/>
      <c r="X687" s="381"/>
      <c r="Y687" s="381"/>
      <c r="Z687" s="381"/>
      <c r="AA687" s="382"/>
      <c r="AB687" s="381"/>
      <c r="AC687" s="381"/>
      <c r="AD687" s="382"/>
      <c r="AE687" s="382"/>
      <c r="AF687" s="381"/>
      <c r="AG687" s="381"/>
      <c r="AH687" s="381"/>
      <c r="AI687" s="382"/>
      <c r="AJ687" s="381"/>
      <c r="AK687" s="385"/>
      <c r="AL687" s="381"/>
      <c r="AM687" s="381"/>
      <c r="AN687" s="381"/>
      <c r="AO687" s="381"/>
      <c r="AP687" s="381"/>
      <c r="AQ687" s="381"/>
      <c r="AR687" s="384"/>
      <c r="AS687" s="384"/>
      <c r="AT687" s="381"/>
      <c r="AU687" s="381"/>
      <c r="AV687" s="381"/>
      <c r="AW687" s="381"/>
      <c r="AX687" s="381"/>
      <c r="AY687" s="381"/>
      <c r="AZ687" s="384"/>
      <c r="BA687" s="384"/>
      <c r="BB687" s="385"/>
      <c r="BC687" s="390"/>
      <c r="BD687" s="390"/>
      <c r="BE687" s="381"/>
      <c r="BF687" s="381"/>
      <c r="BG687" s="381"/>
      <c r="BH687" s="381"/>
      <c r="BI687" s="381"/>
      <c r="BJ687" s="384"/>
      <c r="BK687" s="381"/>
      <c r="BL687" s="381"/>
      <c r="BM687" s="384"/>
      <c r="BN687" s="381"/>
      <c r="BO687" s="381"/>
      <c r="BP687" s="381"/>
      <c r="BQ687" s="381"/>
      <c r="BR687" s="384"/>
      <c r="BS687" s="381"/>
      <c r="BT687" s="385"/>
      <c r="BU687" s="381"/>
      <c r="BV687" s="381"/>
      <c r="BW687" s="381"/>
      <c r="BX687" s="381"/>
      <c r="BY687" s="381"/>
      <c r="BZ687" s="381"/>
      <c r="CA687" s="381"/>
      <c r="CB687" s="384"/>
      <c r="CC687" s="381"/>
      <c r="CD687" s="381"/>
      <c r="CE687" s="381"/>
      <c r="CF687" s="381"/>
      <c r="CG687" s="384"/>
      <c r="CH687" s="381"/>
      <c r="CI687" s="381"/>
      <c r="CJ687" s="381"/>
      <c r="CK687" s="385"/>
      <c r="CL687" s="406"/>
    </row>
    <row r="688" spans="1:90" ht="12.75" customHeight="1">
      <c r="A688" s="7"/>
      <c r="B688" s="7"/>
      <c r="C688" s="7"/>
      <c r="D688" s="16"/>
      <c r="E688" s="386"/>
      <c r="F688" s="382"/>
      <c r="G688" s="381"/>
      <c r="H688" s="381"/>
      <c r="I688" s="381"/>
      <c r="J688" s="382"/>
      <c r="K688" s="381"/>
      <c r="L688" s="381"/>
      <c r="M688" s="382"/>
      <c r="N688" s="382"/>
      <c r="O688" s="381"/>
      <c r="P688" s="381"/>
      <c r="Q688" s="381"/>
      <c r="R688" s="382"/>
      <c r="S688" s="381"/>
      <c r="T688" s="381"/>
      <c r="U688" s="405"/>
      <c r="V688" s="385"/>
      <c r="W688" s="381"/>
      <c r="X688" s="381"/>
      <c r="Y688" s="381"/>
      <c r="Z688" s="381"/>
      <c r="AA688" s="382"/>
      <c r="AB688" s="381"/>
      <c r="AC688" s="381"/>
      <c r="AD688" s="382"/>
      <c r="AE688" s="382"/>
      <c r="AF688" s="381"/>
      <c r="AG688" s="381"/>
      <c r="AH688" s="381"/>
      <c r="AI688" s="382"/>
      <c r="AJ688" s="381"/>
      <c r="AK688" s="385"/>
      <c r="AL688" s="381"/>
      <c r="AM688" s="381"/>
      <c r="AN688" s="381"/>
      <c r="AO688" s="381"/>
      <c r="AP688" s="381"/>
      <c r="AQ688" s="381"/>
      <c r="AR688" s="384"/>
      <c r="AS688" s="384"/>
      <c r="AT688" s="381"/>
      <c r="AU688" s="381"/>
      <c r="AV688" s="381"/>
      <c r="AW688" s="381"/>
      <c r="AX688" s="381"/>
      <c r="AY688" s="381"/>
      <c r="AZ688" s="384"/>
      <c r="BA688" s="384"/>
      <c r="BB688" s="385"/>
      <c r="BC688" s="390"/>
      <c r="BD688" s="390"/>
      <c r="BE688" s="381"/>
      <c r="BF688" s="381"/>
      <c r="BG688" s="381"/>
      <c r="BH688" s="381"/>
      <c r="BI688" s="381"/>
      <c r="BJ688" s="384"/>
      <c r="BK688" s="381"/>
      <c r="BL688" s="381"/>
      <c r="BM688" s="384"/>
      <c r="BN688" s="381"/>
      <c r="BO688" s="381"/>
      <c r="BP688" s="381"/>
      <c r="BQ688" s="381"/>
      <c r="BR688" s="384"/>
      <c r="BS688" s="381"/>
      <c r="BT688" s="385"/>
      <c r="BU688" s="381"/>
      <c r="BV688" s="381"/>
      <c r="BW688" s="381"/>
      <c r="BX688" s="381"/>
      <c r="BY688" s="381"/>
      <c r="BZ688" s="381"/>
      <c r="CA688" s="381"/>
      <c r="CB688" s="384"/>
      <c r="CC688" s="381"/>
      <c r="CD688" s="381"/>
      <c r="CE688" s="381"/>
      <c r="CF688" s="381"/>
      <c r="CG688" s="384"/>
      <c r="CH688" s="381"/>
      <c r="CI688" s="381"/>
      <c r="CJ688" s="381"/>
      <c r="CK688" s="385"/>
      <c r="CL688" s="406"/>
    </row>
    <row r="689" spans="1:90" ht="12.75" customHeight="1">
      <c r="A689" s="7"/>
      <c r="B689" s="7"/>
      <c r="C689" s="7"/>
      <c r="D689" s="16"/>
      <c r="E689" s="386"/>
      <c r="F689" s="382"/>
      <c r="G689" s="381"/>
      <c r="H689" s="381"/>
      <c r="I689" s="381"/>
      <c r="J689" s="382"/>
      <c r="K689" s="381"/>
      <c r="L689" s="381"/>
      <c r="M689" s="382"/>
      <c r="N689" s="382"/>
      <c r="O689" s="381"/>
      <c r="P689" s="381"/>
      <c r="Q689" s="381"/>
      <c r="R689" s="382"/>
      <c r="S689" s="381"/>
      <c r="T689" s="381"/>
      <c r="U689" s="405"/>
      <c r="V689" s="385"/>
      <c r="W689" s="381"/>
      <c r="X689" s="381"/>
      <c r="Y689" s="381"/>
      <c r="Z689" s="381"/>
      <c r="AA689" s="382"/>
      <c r="AB689" s="381"/>
      <c r="AC689" s="381"/>
      <c r="AD689" s="382"/>
      <c r="AE689" s="382"/>
      <c r="AF689" s="381"/>
      <c r="AG689" s="381"/>
      <c r="AH689" s="381"/>
      <c r="AI689" s="382"/>
      <c r="AJ689" s="381"/>
      <c r="AK689" s="385"/>
      <c r="AL689" s="381"/>
      <c r="AM689" s="381"/>
      <c r="AN689" s="381"/>
      <c r="AO689" s="381"/>
      <c r="AP689" s="381"/>
      <c r="AQ689" s="381"/>
      <c r="AR689" s="384"/>
      <c r="AS689" s="384"/>
      <c r="AT689" s="381"/>
      <c r="AU689" s="381"/>
      <c r="AV689" s="381"/>
      <c r="AW689" s="381"/>
      <c r="AX689" s="381"/>
      <c r="AY689" s="381"/>
      <c r="AZ689" s="384"/>
      <c r="BA689" s="384"/>
      <c r="BB689" s="385"/>
      <c r="BC689" s="390"/>
      <c r="BD689" s="390"/>
      <c r="BE689" s="381"/>
      <c r="BF689" s="381"/>
      <c r="BG689" s="381"/>
      <c r="BH689" s="381"/>
      <c r="BI689" s="381"/>
      <c r="BJ689" s="384"/>
      <c r="BK689" s="381"/>
      <c r="BL689" s="381"/>
      <c r="BM689" s="384"/>
      <c r="BN689" s="381"/>
      <c r="BO689" s="381"/>
      <c r="BP689" s="381"/>
      <c r="BQ689" s="381"/>
      <c r="BR689" s="384"/>
      <c r="BS689" s="381"/>
      <c r="BT689" s="385"/>
      <c r="BU689" s="381"/>
      <c r="BV689" s="381"/>
      <c r="BW689" s="381"/>
      <c r="BX689" s="381"/>
      <c r="BY689" s="381"/>
      <c r="BZ689" s="381"/>
      <c r="CA689" s="381"/>
      <c r="CB689" s="384"/>
      <c r="CC689" s="381"/>
      <c r="CD689" s="381"/>
      <c r="CE689" s="381"/>
      <c r="CF689" s="381"/>
      <c r="CG689" s="384"/>
      <c r="CH689" s="381"/>
      <c r="CI689" s="381"/>
      <c r="CJ689" s="381"/>
      <c r="CK689" s="385"/>
      <c r="CL689" s="406"/>
    </row>
    <row r="690" spans="1:90" ht="12.75" customHeight="1">
      <c r="A690" s="7"/>
      <c r="B690" s="7"/>
      <c r="C690" s="7"/>
      <c r="D690" s="16"/>
      <c r="E690" s="386"/>
      <c r="F690" s="382"/>
      <c r="G690" s="381"/>
      <c r="H690" s="381"/>
      <c r="I690" s="381"/>
      <c r="J690" s="382"/>
      <c r="K690" s="381"/>
      <c r="L690" s="381"/>
      <c r="M690" s="382"/>
      <c r="N690" s="382"/>
      <c r="O690" s="381"/>
      <c r="P690" s="381"/>
      <c r="Q690" s="381"/>
      <c r="R690" s="382"/>
      <c r="S690" s="381"/>
      <c r="T690" s="381"/>
      <c r="U690" s="405"/>
      <c r="V690" s="385"/>
      <c r="W690" s="381"/>
      <c r="X690" s="381"/>
      <c r="Y690" s="381"/>
      <c r="Z690" s="381"/>
      <c r="AA690" s="382"/>
      <c r="AB690" s="381"/>
      <c r="AC690" s="381"/>
      <c r="AD690" s="382"/>
      <c r="AE690" s="382"/>
      <c r="AF690" s="381"/>
      <c r="AG690" s="381"/>
      <c r="AH690" s="381"/>
      <c r="AI690" s="382"/>
      <c r="AJ690" s="381"/>
      <c r="AK690" s="385"/>
      <c r="AL690" s="381"/>
      <c r="AM690" s="381"/>
      <c r="AN690" s="381"/>
      <c r="AO690" s="381"/>
      <c r="AP690" s="381"/>
      <c r="AQ690" s="381"/>
      <c r="AR690" s="384"/>
      <c r="AS690" s="384"/>
      <c r="AT690" s="381"/>
      <c r="AU690" s="381"/>
      <c r="AV690" s="381"/>
      <c r="AW690" s="381"/>
      <c r="AX690" s="381"/>
      <c r="AY690" s="381"/>
      <c r="AZ690" s="384"/>
      <c r="BA690" s="384"/>
      <c r="BB690" s="385"/>
      <c r="BC690" s="390"/>
      <c r="BD690" s="390"/>
      <c r="BE690" s="381"/>
      <c r="BF690" s="381"/>
      <c r="BG690" s="381"/>
      <c r="BH690" s="381"/>
      <c r="BI690" s="381"/>
      <c r="BJ690" s="384"/>
      <c r="BK690" s="381"/>
      <c r="BL690" s="381"/>
      <c r="BM690" s="384"/>
      <c r="BN690" s="381"/>
      <c r="BO690" s="381"/>
      <c r="BP690" s="381"/>
      <c r="BQ690" s="381"/>
      <c r="BR690" s="384"/>
      <c r="BS690" s="381"/>
      <c r="BT690" s="385"/>
      <c r="BU690" s="381"/>
      <c r="BV690" s="381"/>
      <c r="BW690" s="381"/>
      <c r="BX690" s="381"/>
      <c r="BY690" s="381"/>
      <c r="BZ690" s="381"/>
      <c r="CA690" s="381"/>
      <c r="CB690" s="384"/>
      <c r="CC690" s="381"/>
      <c r="CD690" s="381"/>
      <c r="CE690" s="381"/>
      <c r="CF690" s="381"/>
      <c r="CG690" s="384"/>
      <c r="CH690" s="381"/>
      <c r="CI690" s="381"/>
      <c r="CJ690" s="381"/>
      <c r="CK690" s="385"/>
      <c r="CL690" s="406"/>
    </row>
    <row r="691" spans="1:90" ht="12.75" customHeight="1">
      <c r="A691" s="7"/>
      <c r="B691" s="7"/>
      <c r="C691" s="7"/>
      <c r="D691" s="16"/>
      <c r="E691" s="386"/>
      <c r="F691" s="382"/>
      <c r="G691" s="381"/>
      <c r="H691" s="381"/>
      <c r="I691" s="381"/>
      <c r="J691" s="382"/>
      <c r="K691" s="381"/>
      <c r="L691" s="381"/>
      <c r="M691" s="382"/>
      <c r="N691" s="382"/>
      <c r="O691" s="381"/>
      <c r="P691" s="381"/>
      <c r="Q691" s="381"/>
      <c r="R691" s="382"/>
      <c r="S691" s="381"/>
      <c r="T691" s="381"/>
      <c r="U691" s="405"/>
      <c r="V691" s="385"/>
      <c r="W691" s="381"/>
      <c r="X691" s="381"/>
      <c r="Y691" s="381"/>
      <c r="Z691" s="381"/>
      <c r="AA691" s="382"/>
      <c r="AB691" s="381"/>
      <c r="AC691" s="381"/>
      <c r="AD691" s="382"/>
      <c r="AE691" s="382"/>
      <c r="AF691" s="381"/>
      <c r="AG691" s="381"/>
      <c r="AH691" s="381"/>
      <c r="AI691" s="382"/>
      <c r="AJ691" s="381"/>
      <c r="AK691" s="385"/>
      <c r="AL691" s="381"/>
      <c r="AM691" s="381"/>
      <c r="AN691" s="381"/>
      <c r="AO691" s="381"/>
      <c r="AP691" s="381"/>
      <c r="AQ691" s="381"/>
      <c r="AR691" s="384"/>
      <c r="AS691" s="384"/>
      <c r="AT691" s="381"/>
      <c r="AU691" s="381"/>
      <c r="AV691" s="381"/>
      <c r="AW691" s="381"/>
      <c r="AX691" s="381"/>
      <c r="AY691" s="381"/>
      <c r="AZ691" s="384"/>
      <c r="BA691" s="384"/>
      <c r="BB691" s="385"/>
      <c r="BC691" s="390"/>
      <c r="BD691" s="390"/>
      <c r="BE691" s="381"/>
      <c r="BF691" s="381"/>
      <c r="BG691" s="381"/>
      <c r="BH691" s="381"/>
      <c r="BI691" s="381"/>
      <c r="BJ691" s="384"/>
      <c r="BK691" s="381"/>
      <c r="BL691" s="381"/>
      <c r="BM691" s="384"/>
      <c r="BN691" s="381"/>
      <c r="BO691" s="381"/>
      <c r="BP691" s="381"/>
      <c r="BQ691" s="381"/>
      <c r="BR691" s="384"/>
      <c r="BS691" s="381"/>
      <c r="BT691" s="385"/>
      <c r="BU691" s="381"/>
      <c r="BV691" s="381"/>
      <c r="BW691" s="381"/>
      <c r="BX691" s="381"/>
      <c r="BY691" s="381"/>
      <c r="BZ691" s="381"/>
      <c r="CA691" s="381"/>
      <c r="CB691" s="384"/>
      <c r="CC691" s="381"/>
      <c r="CD691" s="381"/>
      <c r="CE691" s="381"/>
      <c r="CF691" s="381"/>
      <c r="CG691" s="384"/>
      <c r="CH691" s="381"/>
      <c r="CI691" s="381"/>
      <c r="CJ691" s="381"/>
      <c r="CK691" s="385"/>
      <c r="CL691" s="406"/>
    </row>
    <row r="692" spans="1:90" ht="12.75" customHeight="1">
      <c r="A692" s="7"/>
      <c r="B692" s="7"/>
      <c r="C692" s="7"/>
      <c r="D692" s="16"/>
      <c r="E692" s="386"/>
      <c r="F692" s="382"/>
      <c r="G692" s="381"/>
      <c r="H692" s="381"/>
      <c r="I692" s="381"/>
      <c r="J692" s="382"/>
      <c r="K692" s="381"/>
      <c r="L692" s="381"/>
      <c r="M692" s="382"/>
      <c r="N692" s="382"/>
      <c r="O692" s="381"/>
      <c r="P692" s="381"/>
      <c r="Q692" s="381"/>
      <c r="R692" s="382"/>
      <c r="S692" s="381"/>
      <c r="T692" s="381"/>
      <c r="U692" s="405"/>
      <c r="V692" s="385"/>
      <c r="W692" s="381"/>
      <c r="X692" s="381"/>
      <c r="Y692" s="381"/>
      <c r="Z692" s="381"/>
      <c r="AA692" s="382"/>
      <c r="AB692" s="381"/>
      <c r="AC692" s="381"/>
      <c r="AD692" s="382"/>
      <c r="AE692" s="382"/>
      <c r="AF692" s="381"/>
      <c r="AG692" s="381"/>
      <c r="AH692" s="381"/>
      <c r="AI692" s="382"/>
      <c r="AJ692" s="381"/>
      <c r="AK692" s="385"/>
      <c r="AL692" s="381"/>
      <c r="AM692" s="381"/>
      <c r="AN692" s="381"/>
      <c r="AO692" s="381"/>
      <c r="AP692" s="381"/>
      <c r="AQ692" s="381"/>
      <c r="AR692" s="384"/>
      <c r="AS692" s="384"/>
      <c r="AT692" s="381"/>
      <c r="AU692" s="381"/>
      <c r="AV692" s="381"/>
      <c r="AW692" s="381"/>
      <c r="AX692" s="381"/>
      <c r="AY692" s="381"/>
      <c r="AZ692" s="384"/>
      <c r="BA692" s="384"/>
      <c r="BB692" s="385"/>
      <c r="BC692" s="390"/>
      <c r="BD692" s="390"/>
      <c r="BE692" s="381"/>
      <c r="BF692" s="381"/>
      <c r="BG692" s="381"/>
      <c r="BH692" s="381"/>
      <c r="BI692" s="381"/>
      <c r="BJ692" s="384"/>
      <c r="BK692" s="381"/>
      <c r="BL692" s="381"/>
      <c r="BM692" s="384"/>
      <c r="BN692" s="381"/>
      <c r="BO692" s="381"/>
      <c r="BP692" s="381"/>
      <c r="BQ692" s="381"/>
      <c r="BR692" s="384"/>
      <c r="BS692" s="381"/>
      <c r="BT692" s="385"/>
      <c r="BU692" s="381"/>
      <c r="BV692" s="381"/>
      <c r="BW692" s="381"/>
      <c r="BX692" s="381"/>
      <c r="BY692" s="381"/>
      <c r="BZ692" s="381"/>
      <c r="CA692" s="381"/>
      <c r="CB692" s="384"/>
      <c r="CC692" s="381"/>
      <c r="CD692" s="381"/>
      <c r="CE692" s="381"/>
      <c r="CF692" s="381"/>
      <c r="CG692" s="384"/>
      <c r="CH692" s="381"/>
      <c r="CI692" s="381"/>
      <c r="CJ692" s="381"/>
      <c r="CK692" s="385"/>
      <c r="CL692" s="406"/>
    </row>
    <row r="693" spans="1:90" ht="12.75" customHeight="1">
      <c r="A693" s="7"/>
      <c r="B693" s="7"/>
      <c r="C693" s="7"/>
      <c r="D693" s="16"/>
      <c r="E693" s="386"/>
      <c r="F693" s="382"/>
      <c r="G693" s="381"/>
      <c r="H693" s="381"/>
      <c r="I693" s="381"/>
      <c r="J693" s="382"/>
      <c r="K693" s="381"/>
      <c r="L693" s="381"/>
      <c r="M693" s="382"/>
      <c r="N693" s="382"/>
      <c r="O693" s="381"/>
      <c r="P693" s="381"/>
      <c r="Q693" s="381"/>
      <c r="R693" s="382"/>
      <c r="S693" s="381"/>
      <c r="T693" s="381"/>
      <c r="U693" s="405"/>
      <c r="V693" s="385"/>
      <c r="W693" s="381"/>
      <c r="X693" s="381"/>
      <c r="Y693" s="381"/>
      <c r="Z693" s="381"/>
      <c r="AA693" s="382"/>
      <c r="AB693" s="381"/>
      <c r="AC693" s="381"/>
      <c r="AD693" s="382"/>
      <c r="AE693" s="382"/>
      <c r="AF693" s="381"/>
      <c r="AG693" s="381"/>
      <c r="AH693" s="381"/>
      <c r="AI693" s="382"/>
      <c r="AJ693" s="381"/>
      <c r="AK693" s="385"/>
      <c r="AL693" s="381"/>
      <c r="AM693" s="381"/>
      <c r="AN693" s="381"/>
      <c r="AO693" s="381"/>
      <c r="AP693" s="381"/>
      <c r="AQ693" s="381"/>
      <c r="AR693" s="384"/>
      <c r="AS693" s="384"/>
      <c r="AT693" s="381"/>
      <c r="AU693" s="381"/>
      <c r="AV693" s="381"/>
      <c r="AW693" s="381"/>
      <c r="AX693" s="381"/>
      <c r="AY693" s="381"/>
      <c r="AZ693" s="384"/>
      <c r="BA693" s="384"/>
      <c r="BB693" s="385"/>
      <c r="BC693" s="390"/>
      <c r="BD693" s="390"/>
      <c r="BE693" s="381"/>
      <c r="BF693" s="381"/>
      <c r="BG693" s="381"/>
      <c r="BH693" s="381"/>
      <c r="BI693" s="381"/>
      <c r="BJ693" s="384"/>
      <c r="BK693" s="381"/>
      <c r="BL693" s="381"/>
      <c r="BM693" s="384"/>
      <c r="BN693" s="381"/>
      <c r="BO693" s="381"/>
      <c r="BP693" s="381"/>
      <c r="BQ693" s="381"/>
      <c r="BR693" s="384"/>
      <c r="BS693" s="381"/>
      <c r="BT693" s="385"/>
      <c r="BU693" s="381"/>
      <c r="BV693" s="381"/>
      <c r="BW693" s="381"/>
      <c r="BX693" s="381"/>
      <c r="BY693" s="381"/>
      <c r="BZ693" s="381"/>
      <c r="CA693" s="381"/>
      <c r="CB693" s="384"/>
      <c r="CC693" s="381"/>
      <c r="CD693" s="381"/>
      <c r="CE693" s="381"/>
      <c r="CF693" s="381"/>
      <c r="CG693" s="384"/>
      <c r="CH693" s="381"/>
      <c r="CI693" s="381"/>
      <c r="CJ693" s="381"/>
      <c r="CK693" s="385"/>
      <c r="CL693" s="406"/>
    </row>
    <row r="694" spans="1:90" ht="12.75" customHeight="1">
      <c r="A694" s="7"/>
      <c r="B694" s="7"/>
      <c r="C694" s="7"/>
      <c r="D694" s="16"/>
      <c r="E694" s="386"/>
      <c r="F694" s="382"/>
      <c r="G694" s="381"/>
      <c r="H694" s="381"/>
      <c r="I694" s="381"/>
      <c r="J694" s="382"/>
      <c r="K694" s="381"/>
      <c r="L694" s="381"/>
      <c r="M694" s="382"/>
      <c r="N694" s="382"/>
      <c r="O694" s="381"/>
      <c r="P694" s="381"/>
      <c r="Q694" s="381"/>
      <c r="R694" s="382"/>
      <c r="S694" s="381"/>
      <c r="T694" s="381"/>
      <c r="U694" s="405"/>
      <c r="V694" s="385"/>
      <c r="W694" s="381"/>
      <c r="X694" s="381"/>
      <c r="Y694" s="381"/>
      <c r="Z694" s="381"/>
      <c r="AA694" s="382"/>
      <c r="AB694" s="381"/>
      <c r="AC694" s="381"/>
      <c r="AD694" s="382"/>
      <c r="AE694" s="382"/>
      <c r="AF694" s="381"/>
      <c r="AG694" s="381"/>
      <c r="AH694" s="381"/>
      <c r="AI694" s="382"/>
      <c r="AJ694" s="381"/>
      <c r="AK694" s="385"/>
      <c r="AL694" s="381"/>
      <c r="AM694" s="381"/>
      <c r="AN694" s="381"/>
      <c r="AO694" s="381"/>
      <c r="AP694" s="381"/>
      <c r="AQ694" s="381"/>
      <c r="AR694" s="384"/>
      <c r="AS694" s="384"/>
      <c r="AT694" s="381"/>
      <c r="AU694" s="381"/>
      <c r="AV694" s="381"/>
      <c r="AW694" s="381"/>
      <c r="AX694" s="381"/>
      <c r="AY694" s="381"/>
      <c r="AZ694" s="384"/>
      <c r="BA694" s="384"/>
      <c r="BB694" s="385"/>
      <c r="BC694" s="390"/>
      <c r="BD694" s="390"/>
      <c r="BE694" s="381"/>
      <c r="BF694" s="381"/>
      <c r="BG694" s="381"/>
      <c r="BH694" s="381"/>
      <c r="BI694" s="381"/>
      <c r="BJ694" s="384"/>
      <c r="BK694" s="381"/>
      <c r="BL694" s="381"/>
      <c r="BM694" s="384"/>
      <c r="BN694" s="381"/>
      <c r="BO694" s="381"/>
      <c r="BP694" s="381"/>
      <c r="BQ694" s="381"/>
      <c r="BR694" s="384"/>
      <c r="BS694" s="381"/>
      <c r="BT694" s="385"/>
      <c r="BU694" s="381"/>
      <c r="BV694" s="381"/>
      <c r="BW694" s="381"/>
      <c r="BX694" s="381"/>
      <c r="BY694" s="381"/>
      <c r="BZ694" s="381"/>
      <c r="CA694" s="381"/>
      <c r="CB694" s="384"/>
      <c r="CC694" s="381"/>
      <c r="CD694" s="381"/>
      <c r="CE694" s="381"/>
      <c r="CF694" s="381"/>
      <c r="CG694" s="384"/>
      <c r="CH694" s="381"/>
      <c r="CI694" s="381"/>
      <c r="CJ694" s="381"/>
      <c r="CK694" s="385"/>
      <c r="CL694" s="406"/>
    </row>
    <row r="695" spans="1:90" ht="12.75" customHeight="1">
      <c r="A695" s="7"/>
      <c r="B695" s="7"/>
      <c r="C695" s="7"/>
      <c r="D695" s="16"/>
      <c r="E695" s="386"/>
      <c r="F695" s="382"/>
      <c r="G695" s="381"/>
      <c r="H695" s="381"/>
      <c r="I695" s="381"/>
      <c r="J695" s="382"/>
      <c r="K695" s="381"/>
      <c r="L695" s="381"/>
      <c r="M695" s="382"/>
      <c r="N695" s="382"/>
      <c r="O695" s="381"/>
      <c r="P695" s="381"/>
      <c r="Q695" s="381"/>
      <c r="R695" s="382"/>
      <c r="S695" s="381"/>
      <c r="T695" s="381"/>
      <c r="U695" s="405"/>
      <c r="V695" s="385"/>
      <c r="W695" s="381"/>
      <c r="X695" s="381"/>
      <c r="Y695" s="381"/>
      <c r="Z695" s="381"/>
      <c r="AA695" s="382"/>
      <c r="AB695" s="381"/>
      <c r="AC695" s="381"/>
      <c r="AD695" s="382"/>
      <c r="AE695" s="382"/>
      <c r="AF695" s="381"/>
      <c r="AG695" s="381"/>
      <c r="AH695" s="381"/>
      <c r="AI695" s="382"/>
      <c r="AJ695" s="381"/>
      <c r="AK695" s="385"/>
      <c r="AL695" s="381"/>
      <c r="AM695" s="381"/>
      <c r="AN695" s="381"/>
      <c r="AO695" s="381"/>
      <c r="AP695" s="381"/>
      <c r="AQ695" s="381"/>
      <c r="AR695" s="384"/>
      <c r="AS695" s="384"/>
      <c r="AT695" s="381"/>
      <c r="AU695" s="381"/>
      <c r="AV695" s="381"/>
      <c r="AW695" s="381"/>
      <c r="AX695" s="381"/>
      <c r="AY695" s="381"/>
      <c r="AZ695" s="384"/>
      <c r="BA695" s="384"/>
      <c r="BB695" s="385"/>
      <c r="BC695" s="390"/>
      <c r="BD695" s="390"/>
      <c r="BE695" s="381"/>
      <c r="BF695" s="381"/>
      <c r="BG695" s="381"/>
      <c r="BH695" s="381"/>
      <c r="BI695" s="381"/>
      <c r="BJ695" s="384"/>
      <c r="BK695" s="381"/>
      <c r="BL695" s="381"/>
      <c r="BM695" s="384"/>
      <c r="BN695" s="381"/>
      <c r="BO695" s="381"/>
      <c r="BP695" s="381"/>
      <c r="BQ695" s="381"/>
      <c r="BR695" s="384"/>
      <c r="BS695" s="381"/>
      <c r="BT695" s="385"/>
      <c r="BU695" s="381"/>
      <c r="BV695" s="381"/>
      <c r="BW695" s="381"/>
      <c r="BX695" s="381"/>
      <c r="BY695" s="381"/>
      <c r="BZ695" s="381"/>
      <c r="CA695" s="381"/>
      <c r="CB695" s="384"/>
      <c r="CC695" s="381"/>
      <c r="CD695" s="381"/>
      <c r="CE695" s="381"/>
      <c r="CF695" s="381"/>
      <c r="CG695" s="384"/>
      <c r="CH695" s="381"/>
      <c r="CI695" s="381"/>
      <c r="CJ695" s="381"/>
      <c r="CK695" s="385"/>
      <c r="CL695" s="406"/>
    </row>
    <row r="696" spans="1:90" ht="12.75" customHeight="1">
      <c r="A696" s="7"/>
      <c r="B696" s="7"/>
      <c r="C696" s="7"/>
      <c r="D696" s="16"/>
      <c r="E696" s="386"/>
      <c r="F696" s="382"/>
      <c r="G696" s="381"/>
      <c r="H696" s="381"/>
      <c r="I696" s="381"/>
      <c r="J696" s="382"/>
      <c r="K696" s="381"/>
      <c r="L696" s="381"/>
      <c r="M696" s="382"/>
      <c r="N696" s="382"/>
      <c r="O696" s="381"/>
      <c r="P696" s="381"/>
      <c r="Q696" s="381"/>
      <c r="R696" s="382"/>
      <c r="S696" s="381"/>
      <c r="T696" s="381"/>
      <c r="U696" s="405"/>
      <c r="V696" s="385"/>
      <c r="W696" s="381"/>
      <c r="X696" s="381"/>
      <c r="Y696" s="381"/>
      <c r="Z696" s="381"/>
      <c r="AA696" s="382"/>
      <c r="AB696" s="381"/>
      <c r="AC696" s="381"/>
      <c r="AD696" s="382"/>
      <c r="AE696" s="382"/>
      <c r="AF696" s="381"/>
      <c r="AG696" s="381"/>
      <c r="AH696" s="381"/>
      <c r="AI696" s="382"/>
      <c r="AJ696" s="381"/>
      <c r="AK696" s="385"/>
      <c r="AL696" s="381"/>
      <c r="AM696" s="381"/>
      <c r="AN696" s="381"/>
      <c r="AO696" s="381"/>
      <c r="AP696" s="381"/>
      <c r="AQ696" s="381"/>
      <c r="AR696" s="384"/>
      <c r="AS696" s="384"/>
      <c r="AT696" s="381"/>
      <c r="AU696" s="381"/>
      <c r="AV696" s="381"/>
      <c r="AW696" s="381"/>
      <c r="AX696" s="381"/>
      <c r="AY696" s="381"/>
      <c r="AZ696" s="384"/>
      <c r="BA696" s="384"/>
      <c r="BB696" s="385"/>
      <c r="BC696" s="390"/>
      <c r="BD696" s="390"/>
      <c r="BE696" s="381"/>
      <c r="BF696" s="381"/>
      <c r="BG696" s="381"/>
      <c r="BH696" s="381"/>
      <c r="BI696" s="381"/>
      <c r="BJ696" s="384"/>
      <c r="BK696" s="381"/>
      <c r="BL696" s="381"/>
      <c r="BM696" s="384"/>
      <c r="BN696" s="381"/>
      <c r="BO696" s="381"/>
      <c r="BP696" s="381"/>
      <c r="BQ696" s="381"/>
      <c r="BR696" s="384"/>
      <c r="BS696" s="381"/>
      <c r="BT696" s="385"/>
      <c r="BU696" s="381"/>
      <c r="BV696" s="381"/>
      <c r="BW696" s="381"/>
      <c r="BX696" s="381"/>
      <c r="BY696" s="381"/>
      <c r="BZ696" s="381"/>
      <c r="CA696" s="381"/>
      <c r="CB696" s="384"/>
      <c r="CC696" s="381"/>
      <c r="CD696" s="381"/>
      <c r="CE696" s="381"/>
      <c r="CF696" s="381"/>
      <c r="CG696" s="384"/>
      <c r="CH696" s="381"/>
      <c r="CI696" s="381"/>
      <c r="CJ696" s="381"/>
      <c r="CK696" s="385"/>
      <c r="CL696" s="406"/>
    </row>
    <row r="697" spans="1:90" ht="12.75" customHeight="1">
      <c r="A697" s="7"/>
      <c r="B697" s="7"/>
      <c r="C697" s="7"/>
      <c r="D697" s="16"/>
      <c r="E697" s="386"/>
      <c r="F697" s="382"/>
      <c r="G697" s="381"/>
      <c r="H697" s="381"/>
      <c r="I697" s="381"/>
      <c r="J697" s="382"/>
      <c r="K697" s="381"/>
      <c r="L697" s="381"/>
      <c r="M697" s="382"/>
      <c r="N697" s="382"/>
      <c r="O697" s="381"/>
      <c r="P697" s="381"/>
      <c r="Q697" s="381"/>
      <c r="R697" s="382"/>
      <c r="S697" s="381"/>
      <c r="T697" s="381"/>
      <c r="U697" s="405"/>
      <c r="V697" s="385"/>
      <c r="W697" s="381"/>
      <c r="X697" s="381"/>
      <c r="Y697" s="381"/>
      <c r="Z697" s="381"/>
      <c r="AA697" s="382"/>
      <c r="AB697" s="381"/>
      <c r="AC697" s="381"/>
      <c r="AD697" s="382"/>
      <c r="AE697" s="382"/>
      <c r="AF697" s="381"/>
      <c r="AG697" s="381"/>
      <c r="AH697" s="381"/>
      <c r="AI697" s="382"/>
      <c r="AJ697" s="381"/>
      <c r="AK697" s="385"/>
      <c r="AL697" s="381"/>
      <c r="AM697" s="381"/>
      <c r="AN697" s="381"/>
      <c r="AO697" s="381"/>
      <c r="AP697" s="381"/>
      <c r="AQ697" s="381"/>
      <c r="AR697" s="384"/>
      <c r="AS697" s="384"/>
      <c r="AT697" s="381"/>
      <c r="AU697" s="381"/>
      <c r="AV697" s="381"/>
      <c r="AW697" s="381"/>
      <c r="AX697" s="381"/>
      <c r="AY697" s="381"/>
      <c r="AZ697" s="384"/>
      <c r="BA697" s="384"/>
      <c r="BB697" s="385"/>
      <c r="BC697" s="390"/>
      <c r="BD697" s="390"/>
      <c r="BE697" s="381"/>
      <c r="BF697" s="381"/>
      <c r="BG697" s="381"/>
      <c r="BH697" s="381"/>
      <c r="BI697" s="381"/>
      <c r="BJ697" s="384"/>
      <c r="BK697" s="381"/>
      <c r="BL697" s="381"/>
      <c r="BM697" s="384"/>
      <c r="BN697" s="381"/>
      <c r="BO697" s="381"/>
      <c r="BP697" s="381"/>
      <c r="BQ697" s="381"/>
      <c r="BR697" s="384"/>
      <c r="BS697" s="381"/>
      <c r="BT697" s="385"/>
      <c r="BU697" s="381"/>
      <c r="BV697" s="381"/>
      <c r="BW697" s="381"/>
      <c r="BX697" s="381"/>
      <c r="BY697" s="381"/>
      <c r="BZ697" s="381"/>
      <c r="CA697" s="381"/>
      <c r="CB697" s="384"/>
      <c r="CC697" s="381"/>
      <c r="CD697" s="381"/>
      <c r="CE697" s="381"/>
      <c r="CF697" s="381"/>
      <c r="CG697" s="384"/>
      <c r="CH697" s="381"/>
      <c r="CI697" s="381"/>
      <c r="CJ697" s="381"/>
      <c r="CK697" s="385"/>
      <c r="CL697" s="406"/>
    </row>
    <row r="698" spans="1:90" ht="12.75" customHeight="1">
      <c r="A698" s="7"/>
      <c r="B698" s="7"/>
      <c r="C698" s="7"/>
      <c r="D698" s="16"/>
      <c r="E698" s="386"/>
      <c r="F698" s="382"/>
      <c r="G698" s="381"/>
      <c r="H698" s="381"/>
      <c r="I698" s="381"/>
      <c r="J698" s="382"/>
      <c r="K698" s="381"/>
      <c r="L698" s="381"/>
      <c r="M698" s="382"/>
      <c r="N698" s="382"/>
      <c r="O698" s="381"/>
      <c r="P698" s="381"/>
      <c r="Q698" s="381"/>
      <c r="R698" s="382"/>
      <c r="S698" s="381"/>
      <c r="T698" s="381"/>
      <c r="U698" s="405"/>
      <c r="V698" s="385"/>
      <c r="W698" s="381"/>
      <c r="X698" s="381"/>
      <c r="Y698" s="381"/>
      <c r="Z698" s="381"/>
      <c r="AA698" s="382"/>
      <c r="AB698" s="381"/>
      <c r="AC698" s="381"/>
      <c r="AD698" s="382"/>
      <c r="AE698" s="382"/>
      <c r="AF698" s="381"/>
      <c r="AG698" s="381"/>
      <c r="AH698" s="381"/>
      <c r="AI698" s="382"/>
      <c r="AJ698" s="381"/>
      <c r="AK698" s="385"/>
      <c r="AL698" s="381"/>
      <c r="AM698" s="381"/>
      <c r="AN698" s="381"/>
      <c r="AO698" s="381"/>
      <c r="AP698" s="381"/>
      <c r="AQ698" s="381"/>
      <c r="AR698" s="384"/>
      <c r="AS698" s="384"/>
      <c r="AT698" s="381"/>
      <c r="AU698" s="381"/>
      <c r="AV698" s="381"/>
      <c r="AW698" s="381"/>
      <c r="AX698" s="381"/>
      <c r="AY698" s="381"/>
      <c r="AZ698" s="384"/>
      <c r="BA698" s="384"/>
      <c r="BB698" s="385"/>
      <c r="BC698" s="390"/>
      <c r="BD698" s="390"/>
      <c r="BE698" s="381"/>
      <c r="BF698" s="381"/>
      <c r="BG698" s="381"/>
      <c r="BH698" s="381"/>
      <c r="BI698" s="381"/>
      <c r="BJ698" s="384"/>
      <c r="BK698" s="381"/>
      <c r="BL698" s="381"/>
      <c r="BM698" s="384"/>
      <c r="BN698" s="381"/>
      <c r="BO698" s="381"/>
      <c r="BP698" s="381"/>
      <c r="BQ698" s="381"/>
      <c r="BR698" s="384"/>
      <c r="BS698" s="381"/>
      <c r="BT698" s="385"/>
      <c r="BU698" s="381"/>
      <c r="BV698" s="381"/>
      <c r="BW698" s="381"/>
      <c r="BX698" s="381"/>
      <c r="BY698" s="381"/>
      <c r="BZ698" s="381"/>
      <c r="CA698" s="381"/>
      <c r="CB698" s="384"/>
      <c r="CC698" s="381"/>
      <c r="CD698" s="381"/>
      <c r="CE698" s="381"/>
      <c r="CF698" s="381"/>
      <c r="CG698" s="384"/>
      <c r="CH698" s="381"/>
      <c r="CI698" s="381"/>
      <c r="CJ698" s="381"/>
      <c r="CK698" s="385"/>
      <c r="CL698" s="406"/>
    </row>
    <row r="699" spans="1:90" ht="12.75" customHeight="1">
      <c r="A699" s="7"/>
      <c r="B699" s="7"/>
      <c r="C699" s="7"/>
      <c r="D699" s="16"/>
      <c r="E699" s="386"/>
      <c r="F699" s="382"/>
      <c r="G699" s="381"/>
      <c r="H699" s="381"/>
      <c r="I699" s="381"/>
      <c r="J699" s="382"/>
      <c r="K699" s="381"/>
      <c r="L699" s="381"/>
      <c r="M699" s="382"/>
      <c r="N699" s="382"/>
      <c r="O699" s="381"/>
      <c r="P699" s="381"/>
      <c r="Q699" s="381"/>
      <c r="R699" s="382"/>
      <c r="S699" s="381"/>
      <c r="T699" s="381"/>
      <c r="U699" s="405"/>
      <c r="V699" s="385"/>
      <c r="W699" s="381"/>
      <c r="X699" s="381"/>
      <c r="Y699" s="381"/>
      <c r="Z699" s="381"/>
      <c r="AA699" s="382"/>
      <c r="AB699" s="381"/>
      <c r="AC699" s="381"/>
      <c r="AD699" s="382"/>
      <c r="AE699" s="382"/>
      <c r="AF699" s="381"/>
      <c r="AG699" s="381"/>
      <c r="AH699" s="381"/>
      <c r="AI699" s="382"/>
      <c r="AJ699" s="381"/>
      <c r="AK699" s="385"/>
      <c r="AL699" s="381"/>
      <c r="AM699" s="381"/>
      <c r="AN699" s="381"/>
      <c r="AO699" s="381"/>
      <c r="AP699" s="381"/>
      <c r="AQ699" s="381"/>
      <c r="AR699" s="384"/>
      <c r="AS699" s="384"/>
      <c r="AT699" s="381"/>
      <c r="AU699" s="381"/>
      <c r="AV699" s="381"/>
      <c r="AW699" s="381"/>
      <c r="AX699" s="381"/>
      <c r="AY699" s="381"/>
      <c r="AZ699" s="384"/>
      <c r="BA699" s="384"/>
      <c r="BB699" s="385"/>
      <c r="BC699" s="390"/>
      <c r="BD699" s="390"/>
      <c r="BE699" s="381"/>
      <c r="BF699" s="381"/>
      <c r="BG699" s="381"/>
      <c r="BH699" s="381"/>
      <c r="BI699" s="381"/>
      <c r="BJ699" s="384"/>
      <c r="BK699" s="381"/>
      <c r="BL699" s="381"/>
      <c r="BM699" s="384"/>
      <c r="BN699" s="381"/>
      <c r="BO699" s="381"/>
      <c r="BP699" s="381"/>
      <c r="BQ699" s="381"/>
      <c r="BR699" s="384"/>
      <c r="BS699" s="381"/>
      <c r="BT699" s="385"/>
      <c r="BU699" s="381"/>
      <c r="BV699" s="381"/>
      <c r="BW699" s="381"/>
      <c r="BX699" s="381"/>
      <c r="BY699" s="381"/>
      <c r="BZ699" s="381"/>
      <c r="CA699" s="381"/>
      <c r="CB699" s="384"/>
      <c r="CC699" s="381"/>
      <c r="CD699" s="381"/>
      <c r="CE699" s="381"/>
      <c r="CF699" s="381"/>
      <c r="CG699" s="384"/>
      <c r="CH699" s="381"/>
      <c r="CI699" s="381"/>
      <c r="CJ699" s="381"/>
      <c r="CK699" s="385"/>
      <c r="CL699" s="406"/>
    </row>
    <row r="700" spans="1:90" ht="12.75" customHeight="1">
      <c r="A700" s="7"/>
      <c r="B700" s="7"/>
      <c r="C700" s="7"/>
      <c r="D700" s="16"/>
      <c r="E700" s="386"/>
      <c r="F700" s="382"/>
      <c r="G700" s="381"/>
      <c r="H700" s="381"/>
      <c r="I700" s="381"/>
      <c r="J700" s="382"/>
      <c r="K700" s="381"/>
      <c r="L700" s="381"/>
      <c r="M700" s="382"/>
      <c r="N700" s="382"/>
      <c r="O700" s="381"/>
      <c r="P700" s="381"/>
      <c r="Q700" s="381"/>
      <c r="R700" s="382"/>
      <c r="S700" s="381"/>
      <c r="T700" s="381"/>
      <c r="U700" s="405"/>
      <c r="V700" s="385"/>
      <c r="W700" s="381"/>
      <c r="X700" s="381"/>
      <c r="Y700" s="381"/>
      <c r="Z700" s="381"/>
      <c r="AA700" s="382"/>
      <c r="AB700" s="381"/>
      <c r="AC700" s="381"/>
      <c r="AD700" s="382"/>
      <c r="AE700" s="382"/>
      <c r="AF700" s="381"/>
      <c r="AG700" s="381"/>
      <c r="AH700" s="381"/>
      <c r="AI700" s="382"/>
      <c r="AJ700" s="381"/>
      <c r="AK700" s="385"/>
      <c r="AL700" s="381"/>
      <c r="AM700" s="381"/>
      <c r="AN700" s="381"/>
      <c r="AO700" s="381"/>
      <c r="AP700" s="381"/>
      <c r="AQ700" s="381"/>
      <c r="AR700" s="384"/>
      <c r="AS700" s="384"/>
      <c r="AT700" s="381"/>
      <c r="AU700" s="381"/>
      <c r="AV700" s="381"/>
      <c r="AW700" s="381"/>
      <c r="AX700" s="381"/>
      <c r="AY700" s="381"/>
      <c r="AZ700" s="384"/>
      <c r="BA700" s="384"/>
      <c r="BB700" s="385"/>
      <c r="BC700" s="390"/>
      <c r="BD700" s="390"/>
      <c r="BE700" s="381"/>
      <c r="BF700" s="381"/>
      <c r="BG700" s="381"/>
      <c r="BH700" s="381"/>
      <c r="BI700" s="381"/>
      <c r="BJ700" s="384"/>
      <c r="BK700" s="381"/>
      <c r="BL700" s="381"/>
      <c r="BM700" s="384"/>
      <c r="BN700" s="381"/>
      <c r="BO700" s="381"/>
      <c r="BP700" s="381"/>
      <c r="BQ700" s="381"/>
      <c r="BR700" s="384"/>
      <c r="BS700" s="381"/>
      <c r="BT700" s="385"/>
      <c r="BU700" s="381"/>
      <c r="BV700" s="381"/>
      <c r="BW700" s="381"/>
      <c r="BX700" s="381"/>
      <c r="BY700" s="381"/>
      <c r="BZ700" s="381"/>
      <c r="CA700" s="381"/>
      <c r="CB700" s="384"/>
      <c r="CC700" s="381"/>
      <c r="CD700" s="381"/>
      <c r="CE700" s="381"/>
      <c r="CF700" s="381"/>
      <c r="CG700" s="384"/>
      <c r="CH700" s="381"/>
      <c r="CI700" s="381"/>
      <c r="CJ700" s="381"/>
      <c r="CK700" s="385"/>
      <c r="CL700" s="406"/>
    </row>
    <row r="701" spans="1:90" ht="12.75" customHeight="1">
      <c r="A701" s="7"/>
      <c r="B701" s="7"/>
      <c r="C701" s="7"/>
      <c r="D701" s="16"/>
      <c r="E701" s="386"/>
      <c r="F701" s="382"/>
      <c r="G701" s="381"/>
      <c r="H701" s="381"/>
      <c r="I701" s="381"/>
      <c r="J701" s="382"/>
      <c r="K701" s="381"/>
      <c r="L701" s="381"/>
      <c r="M701" s="382"/>
      <c r="N701" s="382"/>
      <c r="O701" s="381"/>
      <c r="P701" s="381"/>
      <c r="Q701" s="381"/>
      <c r="R701" s="382"/>
      <c r="S701" s="381"/>
      <c r="T701" s="381"/>
      <c r="U701" s="405"/>
      <c r="V701" s="385"/>
      <c r="W701" s="381"/>
      <c r="X701" s="381"/>
      <c r="Y701" s="381"/>
      <c r="Z701" s="381"/>
      <c r="AA701" s="382"/>
      <c r="AB701" s="381"/>
      <c r="AC701" s="381"/>
      <c r="AD701" s="382"/>
      <c r="AE701" s="382"/>
      <c r="AF701" s="381"/>
      <c r="AG701" s="381"/>
      <c r="AH701" s="381"/>
      <c r="AI701" s="382"/>
      <c r="AJ701" s="381"/>
      <c r="AK701" s="385"/>
      <c r="AL701" s="381"/>
      <c r="AM701" s="381"/>
      <c r="AN701" s="381"/>
      <c r="AO701" s="381"/>
      <c r="AP701" s="381"/>
      <c r="AQ701" s="381"/>
      <c r="AR701" s="384"/>
      <c r="AS701" s="384"/>
      <c r="AT701" s="381"/>
      <c r="AU701" s="381"/>
      <c r="AV701" s="381"/>
      <c r="AW701" s="381"/>
      <c r="AX701" s="381"/>
      <c r="AY701" s="381"/>
      <c r="AZ701" s="384"/>
      <c r="BA701" s="384"/>
      <c r="BB701" s="385"/>
      <c r="BC701" s="390"/>
      <c r="BD701" s="390"/>
      <c r="BE701" s="381"/>
      <c r="BF701" s="381"/>
      <c r="BG701" s="381"/>
      <c r="BH701" s="381"/>
      <c r="BI701" s="381"/>
      <c r="BJ701" s="384"/>
      <c r="BK701" s="381"/>
      <c r="BL701" s="381"/>
      <c r="BM701" s="384"/>
      <c r="BN701" s="381"/>
      <c r="BO701" s="381"/>
      <c r="BP701" s="381"/>
      <c r="BQ701" s="381"/>
      <c r="BR701" s="384"/>
      <c r="BS701" s="381"/>
      <c r="BT701" s="385"/>
      <c r="BU701" s="381"/>
      <c r="BV701" s="381"/>
      <c r="BW701" s="381"/>
      <c r="BX701" s="381"/>
      <c r="BY701" s="381"/>
      <c r="BZ701" s="381"/>
      <c r="CA701" s="381"/>
      <c r="CB701" s="384"/>
      <c r="CC701" s="381"/>
      <c r="CD701" s="381"/>
      <c r="CE701" s="381"/>
      <c r="CF701" s="381"/>
      <c r="CG701" s="384"/>
      <c r="CH701" s="381"/>
      <c r="CI701" s="381"/>
      <c r="CJ701" s="381"/>
      <c r="CK701" s="385"/>
      <c r="CL701" s="406"/>
    </row>
    <row r="702" spans="1:90" ht="12.75" customHeight="1">
      <c r="A702" s="7"/>
      <c r="B702" s="7"/>
      <c r="C702" s="7"/>
      <c r="D702" s="16"/>
      <c r="E702" s="386"/>
      <c r="F702" s="382"/>
      <c r="G702" s="381"/>
      <c r="H702" s="381"/>
      <c r="I702" s="381"/>
      <c r="J702" s="382"/>
      <c r="K702" s="381"/>
      <c r="L702" s="381"/>
      <c r="M702" s="382"/>
      <c r="N702" s="382"/>
      <c r="O702" s="381"/>
      <c r="P702" s="381"/>
      <c r="Q702" s="381"/>
      <c r="R702" s="382"/>
      <c r="S702" s="381"/>
      <c r="T702" s="381"/>
      <c r="U702" s="405"/>
      <c r="V702" s="385"/>
      <c r="W702" s="381"/>
      <c r="X702" s="381"/>
      <c r="Y702" s="381"/>
      <c r="Z702" s="381"/>
      <c r="AA702" s="382"/>
      <c r="AB702" s="381"/>
      <c r="AC702" s="381"/>
      <c r="AD702" s="382"/>
      <c r="AE702" s="382"/>
      <c r="AF702" s="381"/>
      <c r="AG702" s="381"/>
      <c r="AH702" s="381"/>
      <c r="AI702" s="382"/>
      <c r="AJ702" s="381"/>
      <c r="AK702" s="385"/>
      <c r="AL702" s="381"/>
      <c r="AM702" s="381"/>
      <c r="AN702" s="381"/>
      <c r="AO702" s="381"/>
      <c r="AP702" s="381"/>
      <c r="AQ702" s="381"/>
      <c r="AR702" s="384"/>
      <c r="AS702" s="384"/>
      <c r="AT702" s="381"/>
      <c r="AU702" s="381"/>
      <c r="AV702" s="381"/>
      <c r="AW702" s="381"/>
      <c r="AX702" s="381"/>
      <c r="AY702" s="381"/>
      <c r="AZ702" s="384"/>
      <c r="BA702" s="384"/>
      <c r="BB702" s="385"/>
      <c r="BC702" s="390"/>
      <c r="BD702" s="390"/>
      <c r="BE702" s="381"/>
      <c r="BF702" s="381"/>
      <c r="BG702" s="381"/>
      <c r="BH702" s="381"/>
      <c r="BI702" s="381"/>
      <c r="BJ702" s="384"/>
      <c r="BK702" s="381"/>
      <c r="BL702" s="381"/>
      <c r="BM702" s="384"/>
      <c r="BN702" s="381"/>
      <c r="BO702" s="381"/>
      <c r="BP702" s="381"/>
      <c r="BQ702" s="381"/>
      <c r="BR702" s="384"/>
      <c r="BS702" s="381"/>
      <c r="BT702" s="385"/>
      <c r="BU702" s="381"/>
      <c r="BV702" s="381"/>
      <c r="BW702" s="381"/>
      <c r="BX702" s="381"/>
      <c r="BY702" s="381"/>
      <c r="BZ702" s="381"/>
      <c r="CA702" s="381"/>
      <c r="CB702" s="384"/>
      <c r="CC702" s="381"/>
      <c r="CD702" s="381"/>
      <c r="CE702" s="381"/>
      <c r="CF702" s="381"/>
      <c r="CG702" s="384"/>
      <c r="CH702" s="381"/>
      <c r="CI702" s="381"/>
      <c r="CJ702" s="381"/>
      <c r="CK702" s="385"/>
      <c r="CL702" s="406"/>
    </row>
    <row r="703" spans="1:90" ht="12.75" customHeight="1">
      <c r="A703" s="7"/>
      <c r="B703" s="7"/>
      <c r="C703" s="7"/>
      <c r="D703" s="16"/>
      <c r="E703" s="386"/>
      <c r="F703" s="382"/>
      <c r="G703" s="381"/>
      <c r="H703" s="381"/>
      <c r="I703" s="381"/>
      <c r="J703" s="382"/>
      <c r="K703" s="381"/>
      <c r="L703" s="381"/>
      <c r="M703" s="382"/>
      <c r="N703" s="382"/>
      <c r="O703" s="381"/>
      <c r="P703" s="381"/>
      <c r="Q703" s="381"/>
      <c r="R703" s="382"/>
      <c r="S703" s="381"/>
      <c r="T703" s="381"/>
      <c r="U703" s="405"/>
      <c r="V703" s="385"/>
      <c r="W703" s="381"/>
      <c r="X703" s="381"/>
      <c r="Y703" s="381"/>
      <c r="Z703" s="381"/>
      <c r="AA703" s="382"/>
      <c r="AB703" s="381"/>
      <c r="AC703" s="381"/>
      <c r="AD703" s="382"/>
      <c r="AE703" s="382"/>
      <c r="AF703" s="381"/>
      <c r="AG703" s="381"/>
      <c r="AH703" s="381"/>
      <c r="AI703" s="382"/>
      <c r="AJ703" s="381"/>
      <c r="AK703" s="385"/>
      <c r="AL703" s="381"/>
      <c r="AM703" s="381"/>
      <c r="AN703" s="381"/>
      <c r="AO703" s="381"/>
      <c r="AP703" s="381"/>
      <c r="AQ703" s="381"/>
      <c r="AR703" s="384"/>
      <c r="AS703" s="384"/>
      <c r="AT703" s="381"/>
      <c r="AU703" s="381"/>
      <c r="AV703" s="381"/>
      <c r="AW703" s="381"/>
      <c r="AX703" s="381"/>
      <c r="AY703" s="381"/>
      <c r="AZ703" s="384"/>
      <c r="BA703" s="384"/>
      <c r="BB703" s="385"/>
      <c r="BC703" s="390"/>
      <c r="BD703" s="390"/>
      <c r="BE703" s="381"/>
      <c r="BF703" s="381"/>
      <c r="BG703" s="381"/>
      <c r="BH703" s="381"/>
      <c r="BI703" s="381"/>
      <c r="BJ703" s="384"/>
      <c r="BK703" s="381"/>
      <c r="BL703" s="381"/>
      <c r="BM703" s="384"/>
      <c r="BN703" s="381"/>
      <c r="BO703" s="381"/>
      <c r="BP703" s="381"/>
      <c r="BQ703" s="381"/>
      <c r="BR703" s="384"/>
      <c r="BS703" s="381"/>
      <c r="BT703" s="385"/>
      <c r="BU703" s="381"/>
      <c r="BV703" s="381"/>
      <c r="BW703" s="381"/>
      <c r="BX703" s="381"/>
      <c r="BY703" s="381"/>
      <c r="BZ703" s="381"/>
      <c r="CA703" s="381"/>
      <c r="CB703" s="384"/>
      <c r="CC703" s="381"/>
      <c r="CD703" s="381"/>
      <c r="CE703" s="381"/>
      <c r="CF703" s="381"/>
      <c r="CG703" s="384"/>
      <c r="CH703" s="381"/>
      <c r="CI703" s="381"/>
      <c r="CJ703" s="381"/>
      <c r="CK703" s="385"/>
      <c r="CL703" s="406"/>
    </row>
    <row r="704" spans="1:90" ht="12.75" customHeight="1">
      <c r="A704" s="7"/>
      <c r="B704" s="7"/>
      <c r="C704" s="7"/>
      <c r="D704" s="16"/>
      <c r="E704" s="386"/>
      <c r="F704" s="382"/>
      <c r="G704" s="381"/>
      <c r="H704" s="381"/>
      <c r="I704" s="381"/>
      <c r="J704" s="382"/>
      <c r="K704" s="381"/>
      <c r="L704" s="381"/>
      <c r="M704" s="382"/>
      <c r="N704" s="382"/>
      <c r="O704" s="381"/>
      <c r="P704" s="381"/>
      <c r="Q704" s="381"/>
      <c r="R704" s="382"/>
      <c r="S704" s="381"/>
      <c r="T704" s="381"/>
      <c r="U704" s="405"/>
      <c r="V704" s="385"/>
      <c r="W704" s="381"/>
      <c r="X704" s="381"/>
      <c r="Y704" s="381"/>
      <c r="Z704" s="381"/>
      <c r="AA704" s="382"/>
      <c r="AB704" s="381"/>
      <c r="AC704" s="381"/>
      <c r="AD704" s="382"/>
      <c r="AE704" s="382"/>
      <c r="AF704" s="381"/>
      <c r="AG704" s="381"/>
      <c r="AH704" s="381"/>
      <c r="AI704" s="382"/>
      <c r="AJ704" s="381"/>
      <c r="AK704" s="385"/>
      <c r="AL704" s="381"/>
      <c r="AM704" s="381"/>
      <c r="AN704" s="381"/>
      <c r="AO704" s="381"/>
      <c r="AP704" s="381"/>
      <c r="AQ704" s="381"/>
      <c r="AR704" s="384"/>
      <c r="AS704" s="384"/>
      <c r="AT704" s="381"/>
      <c r="AU704" s="381"/>
      <c r="AV704" s="381"/>
      <c r="AW704" s="381"/>
      <c r="AX704" s="381"/>
      <c r="AY704" s="381"/>
      <c r="AZ704" s="384"/>
      <c r="BA704" s="384"/>
      <c r="BB704" s="385"/>
      <c r="BC704" s="390"/>
      <c r="BD704" s="390"/>
      <c r="BE704" s="381"/>
      <c r="BF704" s="381"/>
      <c r="BG704" s="381"/>
      <c r="BH704" s="381"/>
      <c r="BI704" s="381"/>
      <c r="BJ704" s="384"/>
      <c r="BK704" s="381"/>
      <c r="BL704" s="381"/>
      <c r="BM704" s="384"/>
      <c r="BN704" s="381"/>
      <c r="BO704" s="381"/>
      <c r="BP704" s="381"/>
      <c r="BQ704" s="381"/>
      <c r="BR704" s="384"/>
      <c r="BS704" s="381"/>
      <c r="BT704" s="385"/>
      <c r="BU704" s="381"/>
      <c r="BV704" s="381"/>
      <c r="BW704" s="381"/>
      <c r="BX704" s="381"/>
      <c r="BY704" s="381"/>
      <c r="BZ704" s="381"/>
      <c r="CA704" s="381"/>
      <c r="CB704" s="384"/>
      <c r="CC704" s="381"/>
      <c r="CD704" s="381"/>
      <c r="CE704" s="381"/>
      <c r="CF704" s="381"/>
      <c r="CG704" s="384"/>
      <c r="CH704" s="381"/>
      <c r="CI704" s="381"/>
      <c r="CJ704" s="381"/>
      <c r="CK704" s="385"/>
      <c r="CL704" s="406"/>
    </row>
    <row r="705" spans="1:90" ht="12.75" customHeight="1">
      <c r="A705" s="7"/>
      <c r="B705" s="7"/>
      <c r="C705" s="7"/>
      <c r="D705" s="16"/>
      <c r="E705" s="386"/>
      <c r="F705" s="382"/>
      <c r="G705" s="381"/>
      <c r="H705" s="381"/>
      <c r="I705" s="381"/>
      <c r="J705" s="382"/>
      <c r="K705" s="381"/>
      <c r="L705" s="381"/>
      <c r="M705" s="382"/>
      <c r="N705" s="382"/>
      <c r="O705" s="381"/>
      <c r="P705" s="381"/>
      <c r="Q705" s="381"/>
      <c r="R705" s="382"/>
      <c r="S705" s="381"/>
      <c r="T705" s="381"/>
      <c r="U705" s="405"/>
      <c r="V705" s="385"/>
      <c r="W705" s="381"/>
      <c r="X705" s="381"/>
      <c r="Y705" s="381"/>
      <c r="Z705" s="381"/>
      <c r="AA705" s="382"/>
      <c r="AB705" s="381"/>
      <c r="AC705" s="381"/>
      <c r="AD705" s="382"/>
      <c r="AE705" s="382"/>
      <c r="AF705" s="381"/>
      <c r="AG705" s="381"/>
      <c r="AH705" s="381"/>
      <c r="AI705" s="382"/>
      <c r="AJ705" s="381"/>
      <c r="AK705" s="385"/>
      <c r="AL705" s="381"/>
      <c r="AM705" s="381"/>
      <c r="AN705" s="381"/>
      <c r="AO705" s="381"/>
      <c r="AP705" s="381"/>
      <c r="AQ705" s="381"/>
      <c r="AR705" s="384"/>
      <c r="AS705" s="384"/>
      <c r="AT705" s="381"/>
      <c r="AU705" s="381"/>
      <c r="AV705" s="381"/>
      <c r="AW705" s="381"/>
      <c r="AX705" s="381"/>
      <c r="AY705" s="381"/>
      <c r="AZ705" s="384"/>
      <c r="BA705" s="384"/>
      <c r="BB705" s="385"/>
      <c r="BC705" s="390"/>
      <c r="BD705" s="390"/>
      <c r="BE705" s="381"/>
      <c r="BF705" s="381"/>
      <c r="BG705" s="381"/>
      <c r="BH705" s="381"/>
      <c r="BI705" s="381"/>
      <c r="BJ705" s="384"/>
      <c r="BK705" s="381"/>
      <c r="BL705" s="381"/>
      <c r="BM705" s="384"/>
      <c r="BN705" s="381"/>
      <c r="BO705" s="381"/>
      <c r="BP705" s="381"/>
      <c r="BQ705" s="381"/>
      <c r="BR705" s="384"/>
      <c r="BS705" s="381"/>
      <c r="BT705" s="385"/>
      <c r="BU705" s="381"/>
      <c r="BV705" s="381"/>
      <c r="BW705" s="381"/>
      <c r="BX705" s="381"/>
      <c r="BY705" s="381"/>
      <c r="BZ705" s="381"/>
      <c r="CA705" s="381"/>
      <c r="CB705" s="384"/>
      <c r="CC705" s="381"/>
      <c r="CD705" s="381"/>
      <c r="CE705" s="381"/>
      <c r="CF705" s="381"/>
      <c r="CG705" s="384"/>
      <c r="CH705" s="381"/>
      <c r="CI705" s="381"/>
      <c r="CJ705" s="381"/>
      <c r="CK705" s="385"/>
      <c r="CL705" s="406"/>
    </row>
    <row r="706" spans="1:90" ht="12.75" customHeight="1">
      <c r="A706" s="7"/>
      <c r="B706" s="7"/>
      <c r="C706" s="7"/>
      <c r="D706" s="16"/>
      <c r="E706" s="386"/>
      <c r="F706" s="382"/>
      <c r="G706" s="381"/>
      <c r="H706" s="381"/>
      <c r="I706" s="381"/>
      <c r="J706" s="382"/>
      <c r="K706" s="381"/>
      <c r="L706" s="381"/>
      <c r="M706" s="382"/>
      <c r="N706" s="382"/>
      <c r="O706" s="381"/>
      <c r="P706" s="381"/>
      <c r="Q706" s="381"/>
      <c r="R706" s="382"/>
      <c r="S706" s="381"/>
      <c r="T706" s="381"/>
      <c r="U706" s="405"/>
      <c r="V706" s="385"/>
      <c r="W706" s="381"/>
      <c r="X706" s="381"/>
      <c r="Y706" s="381"/>
      <c r="Z706" s="381"/>
      <c r="AA706" s="382"/>
      <c r="AB706" s="381"/>
      <c r="AC706" s="381"/>
      <c r="AD706" s="382"/>
      <c r="AE706" s="382"/>
      <c r="AF706" s="381"/>
      <c r="AG706" s="381"/>
      <c r="AH706" s="381"/>
      <c r="AI706" s="382"/>
      <c r="AJ706" s="381"/>
      <c r="AK706" s="385"/>
      <c r="AL706" s="381"/>
      <c r="AM706" s="381"/>
      <c r="AN706" s="381"/>
      <c r="AO706" s="381"/>
      <c r="AP706" s="381"/>
      <c r="AQ706" s="381"/>
      <c r="AR706" s="384"/>
      <c r="AS706" s="384"/>
      <c r="AT706" s="381"/>
      <c r="AU706" s="381"/>
      <c r="AV706" s="381"/>
      <c r="AW706" s="381"/>
      <c r="AX706" s="381"/>
      <c r="AY706" s="381"/>
      <c r="AZ706" s="384"/>
      <c r="BA706" s="384"/>
      <c r="BB706" s="385"/>
      <c r="BC706" s="390"/>
      <c r="BD706" s="390"/>
      <c r="BE706" s="381"/>
      <c r="BF706" s="381"/>
      <c r="BG706" s="381"/>
      <c r="BH706" s="381"/>
      <c r="BI706" s="381"/>
      <c r="BJ706" s="384"/>
      <c r="BK706" s="381"/>
      <c r="BL706" s="381"/>
      <c r="BM706" s="384"/>
      <c r="BN706" s="381"/>
      <c r="BO706" s="381"/>
      <c r="BP706" s="381"/>
      <c r="BQ706" s="381"/>
      <c r="BR706" s="384"/>
      <c r="BS706" s="381"/>
      <c r="BT706" s="385"/>
      <c r="BU706" s="381"/>
      <c r="BV706" s="381"/>
      <c r="BW706" s="381"/>
      <c r="BX706" s="381"/>
      <c r="BY706" s="381"/>
      <c r="BZ706" s="381"/>
      <c r="CA706" s="381"/>
      <c r="CB706" s="384"/>
      <c r="CC706" s="381"/>
      <c r="CD706" s="381"/>
      <c r="CE706" s="381"/>
      <c r="CF706" s="381"/>
      <c r="CG706" s="384"/>
      <c r="CH706" s="381"/>
      <c r="CI706" s="381"/>
      <c r="CJ706" s="381"/>
      <c r="CK706" s="385"/>
      <c r="CL706" s="406"/>
    </row>
    <row r="707" spans="1:90" ht="12.75" customHeight="1">
      <c r="A707" s="7"/>
      <c r="B707" s="7"/>
      <c r="C707" s="7"/>
      <c r="D707" s="16"/>
      <c r="E707" s="386"/>
      <c r="F707" s="382"/>
      <c r="G707" s="381"/>
      <c r="H707" s="381"/>
      <c r="I707" s="381"/>
      <c r="J707" s="382"/>
      <c r="K707" s="381"/>
      <c r="L707" s="381"/>
      <c r="M707" s="382"/>
      <c r="N707" s="382"/>
      <c r="O707" s="381"/>
      <c r="P707" s="381"/>
      <c r="Q707" s="381"/>
      <c r="R707" s="382"/>
      <c r="S707" s="381"/>
      <c r="T707" s="381"/>
      <c r="U707" s="405"/>
      <c r="V707" s="385"/>
      <c r="W707" s="381"/>
      <c r="X707" s="381"/>
      <c r="Y707" s="381"/>
      <c r="Z707" s="381"/>
      <c r="AA707" s="382"/>
      <c r="AB707" s="381"/>
      <c r="AC707" s="381"/>
      <c r="AD707" s="382"/>
      <c r="AE707" s="382"/>
      <c r="AF707" s="381"/>
      <c r="AG707" s="381"/>
      <c r="AH707" s="381"/>
      <c r="AI707" s="382"/>
      <c r="AJ707" s="381"/>
      <c r="AK707" s="385"/>
      <c r="AL707" s="381"/>
      <c r="AM707" s="381"/>
      <c r="AN707" s="381"/>
      <c r="AO707" s="381"/>
      <c r="AP707" s="381"/>
      <c r="AQ707" s="381"/>
      <c r="AR707" s="384"/>
      <c r="AS707" s="384"/>
      <c r="AT707" s="381"/>
      <c r="AU707" s="381"/>
      <c r="AV707" s="381"/>
      <c r="AW707" s="381"/>
      <c r="AX707" s="381"/>
      <c r="AY707" s="381"/>
      <c r="AZ707" s="384"/>
      <c r="BA707" s="384"/>
      <c r="BB707" s="385"/>
      <c r="BC707" s="390"/>
      <c r="BD707" s="390"/>
      <c r="BE707" s="381"/>
      <c r="BF707" s="381"/>
      <c r="BG707" s="381"/>
      <c r="BH707" s="381"/>
      <c r="BI707" s="381"/>
      <c r="BJ707" s="384"/>
      <c r="BK707" s="381"/>
      <c r="BL707" s="381"/>
      <c r="BM707" s="384"/>
      <c r="BN707" s="381"/>
      <c r="BO707" s="381"/>
      <c r="BP707" s="381"/>
      <c r="BQ707" s="381"/>
      <c r="BR707" s="384"/>
      <c r="BS707" s="381"/>
      <c r="BT707" s="385"/>
      <c r="BU707" s="381"/>
      <c r="BV707" s="381"/>
      <c r="BW707" s="381"/>
      <c r="BX707" s="381"/>
      <c r="BY707" s="381"/>
      <c r="BZ707" s="381"/>
      <c r="CA707" s="381"/>
      <c r="CB707" s="384"/>
      <c r="CC707" s="381"/>
      <c r="CD707" s="381"/>
      <c r="CE707" s="381"/>
      <c r="CF707" s="381"/>
      <c r="CG707" s="384"/>
      <c r="CH707" s="381"/>
      <c r="CI707" s="381"/>
      <c r="CJ707" s="381"/>
      <c r="CK707" s="385"/>
      <c r="CL707" s="406"/>
    </row>
    <row r="708" spans="1:90" ht="12.75" customHeight="1">
      <c r="A708" s="7"/>
      <c r="B708" s="7"/>
      <c r="C708" s="7"/>
      <c r="D708" s="16"/>
      <c r="E708" s="386"/>
      <c r="F708" s="382"/>
      <c r="G708" s="381"/>
      <c r="H708" s="381"/>
      <c r="I708" s="381"/>
      <c r="J708" s="382"/>
      <c r="K708" s="381"/>
      <c r="L708" s="381"/>
      <c r="M708" s="382"/>
      <c r="N708" s="382"/>
      <c r="O708" s="381"/>
      <c r="P708" s="381"/>
      <c r="Q708" s="381"/>
      <c r="R708" s="382"/>
      <c r="S708" s="381"/>
      <c r="T708" s="381"/>
      <c r="U708" s="405"/>
      <c r="V708" s="385"/>
      <c r="W708" s="381"/>
      <c r="X708" s="381"/>
      <c r="Y708" s="381"/>
      <c r="Z708" s="381"/>
      <c r="AA708" s="382"/>
      <c r="AB708" s="381"/>
      <c r="AC708" s="381"/>
      <c r="AD708" s="382"/>
      <c r="AE708" s="382"/>
      <c r="AF708" s="381"/>
      <c r="AG708" s="381"/>
      <c r="AH708" s="381"/>
      <c r="AI708" s="382"/>
      <c r="AJ708" s="381"/>
      <c r="AK708" s="385"/>
      <c r="AL708" s="381"/>
      <c r="AM708" s="381"/>
      <c r="AN708" s="381"/>
      <c r="AO708" s="381"/>
      <c r="AP708" s="381"/>
      <c r="AQ708" s="381"/>
      <c r="AR708" s="384"/>
      <c r="AS708" s="384"/>
      <c r="AT708" s="381"/>
      <c r="AU708" s="381"/>
      <c r="AV708" s="381"/>
      <c r="AW708" s="381"/>
      <c r="AX708" s="381"/>
      <c r="AY708" s="381"/>
      <c r="AZ708" s="384"/>
      <c r="BA708" s="384"/>
      <c r="BB708" s="385"/>
      <c r="BC708" s="390"/>
      <c r="BD708" s="390"/>
      <c r="BE708" s="381"/>
      <c r="BF708" s="381"/>
      <c r="BG708" s="381"/>
      <c r="BH708" s="381"/>
      <c r="BI708" s="381"/>
      <c r="BJ708" s="384"/>
      <c r="BK708" s="381"/>
      <c r="BL708" s="381"/>
      <c r="BM708" s="384"/>
      <c r="BN708" s="381"/>
      <c r="BO708" s="381"/>
      <c r="BP708" s="381"/>
      <c r="BQ708" s="381"/>
      <c r="BR708" s="384"/>
      <c r="BS708" s="381"/>
      <c r="BT708" s="385"/>
      <c r="BU708" s="381"/>
      <c r="BV708" s="381"/>
      <c r="BW708" s="381"/>
      <c r="BX708" s="381"/>
      <c r="BY708" s="381"/>
      <c r="BZ708" s="381"/>
      <c r="CA708" s="381"/>
      <c r="CB708" s="384"/>
      <c r="CC708" s="381"/>
      <c r="CD708" s="381"/>
      <c r="CE708" s="381"/>
      <c r="CF708" s="381"/>
      <c r="CG708" s="384"/>
      <c r="CH708" s="381"/>
      <c r="CI708" s="381"/>
      <c r="CJ708" s="381"/>
      <c r="CK708" s="385"/>
      <c r="CL708" s="406"/>
    </row>
    <row r="709" spans="1:90" ht="12.75" customHeight="1">
      <c r="A709" s="7"/>
      <c r="B709" s="7"/>
      <c r="C709" s="7"/>
      <c r="D709" s="16"/>
      <c r="E709" s="386"/>
      <c r="F709" s="382"/>
      <c r="G709" s="381"/>
      <c r="H709" s="381"/>
      <c r="I709" s="381"/>
      <c r="J709" s="382"/>
      <c r="K709" s="381"/>
      <c r="L709" s="381"/>
      <c r="M709" s="382"/>
      <c r="N709" s="382"/>
      <c r="O709" s="381"/>
      <c r="P709" s="381"/>
      <c r="Q709" s="381"/>
      <c r="R709" s="382"/>
      <c r="S709" s="381"/>
      <c r="T709" s="381"/>
      <c r="U709" s="405"/>
      <c r="V709" s="385"/>
      <c r="W709" s="381"/>
      <c r="X709" s="381"/>
      <c r="Y709" s="381"/>
      <c r="Z709" s="381"/>
      <c r="AA709" s="382"/>
      <c r="AB709" s="381"/>
      <c r="AC709" s="381"/>
      <c r="AD709" s="382"/>
      <c r="AE709" s="382"/>
      <c r="AF709" s="381"/>
      <c r="AG709" s="381"/>
      <c r="AH709" s="381"/>
      <c r="AI709" s="382"/>
      <c r="AJ709" s="381"/>
      <c r="AK709" s="385"/>
      <c r="AL709" s="381"/>
      <c r="AM709" s="381"/>
      <c r="AN709" s="381"/>
      <c r="AO709" s="381"/>
      <c r="AP709" s="381"/>
      <c r="AQ709" s="381"/>
      <c r="AR709" s="384"/>
      <c r="AS709" s="384"/>
      <c r="AT709" s="381"/>
      <c r="AU709" s="381"/>
      <c r="AV709" s="381"/>
      <c r="AW709" s="381"/>
      <c r="AX709" s="381"/>
      <c r="AY709" s="381"/>
      <c r="AZ709" s="384"/>
      <c r="BA709" s="384"/>
      <c r="BB709" s="385"/>
      <c r="BC709" s="390"/>
      <c r="BD709" s="390"/>
      <c r="BE709" s="381"/>
      <c r="BF709" s="381"/>
      <c r="BG709" s="381"/>
      <c r="BH709" s="381"/>
      <c r="BI709" s="381"/>
      <c r="BJ709" s="384"/>
      <c r="BK709" s="381"/>
      <c r="BL709" s="381"/>
      <c r="BM709" s="384"/>
      <c r="BN709" s="381"/>
      <c r="BO709" s="381"/>
      <c r="BP709" s="381"/>
      <c r="BQ709" s="381"/>
      <c r="BR709" s="384"/>
      <c r="BS709" s="381"/>
      <c r="BT709" s="385"/>
      <c r="BU709" s="381"/>
      <c r="BV709" s="381"/>
      <c r="BW709" s="381"/>
      <c r="BX709" s="381"/>
      <c r="BY709" s="381"/>
      <c r="BZ709" s="381"/>
      <c r="CA709" s="381"/>
      <c r="CB709" s="384"/>
      <c r="CC709" s="381"/>
      <c r="CD709" s="381"/>
      <c r="CE709" s="381"/>
      <c r="CF709" s="381"/>
      <c r="CG709" s="384"/>
      <c r="CH709" s="381"/>
      <c r="CI709" s="381"/>
      <c r="CJ709" s="381"/>
      <c r="CK709" s="385"/>
      <c r="CL709" s="406"/>
    </row>
    <row r="710" spans="1:90" ht="12.75" customHeight="1">
      <c r="A710" s="7"/>
      <c r="B710" s="7"/>
      <c r="C710" s="7"/>
      <c r="D710" s="16"/>
      <c r="E710" s="386"/>
      <c r="F710" s="382"/>
      <c r="G710" s="381"/>
      <c r="H710" s="381"/>
      <c r="I710" s="381"/>
      <c r="J710" s="382"/>
      <c r="K710" s="381"/>
      <c r="L710" s="381"/>
      <c r="M710" s="382"/>
      <c r="N710" s="382"/>
      <c r="O710" s="381"/>
      <c r="P710" s="381"/>
      <c r="Q710" s="381"/>
      <c r="R710" s="382"/>
      <c r="S710" s="381"/>
      <c r="T710" s="381"/>
      <c r="U710" s="405"/>
      <c r="V710" s="385"/>
      <c r="W710" s="381"/>
      <c r="X710" s="381"/>
      <c r="Y710" s="381"/>
      <c r="Z710" s="381"/>
      <c r="AA710" s="382"/>
      <c r="AB710" s="381"/>
      <c r="AC710" s="381"/>
      <c r="AD710" s="382"/>
      <c r="AE710" s="382"/>
      <c r="AF710" s="381"/>
      <c r="AG710" s="381"/>
      <c r="AH710" s="381"/>
      <c r="AI710" s="382"/>
      <c r="AJ710" s="381"/>
      <c r="AK710" s="385"/>
      <c r="AL710" s="381"/>
      <c r="AM710" s="381"/>
      <c r="AN710" s="381"/>
      <c r="AO710" s="381"/>
      <c r="AP710" s="381"/>
      <c r="AQ710" s="381"/>
      <c r="AR710" s="384"/>
      <c r="AS710" s="384"/>
      <c r="AT710" s="381"/>
      <c r="AU710" s="381"/>
      <c r="AV710" s="381"/>
      <c r="AW710" s="381"/>
      <c r="AX710" s="381"/>
      <c r="AY710" s="381"/>
      <c r="AZ710" s="384"/>
      <c r="BA710" s="384"/>
      <c r="BB710" s="385"/>
      <c r="BC710" s="390"/>
      <c r="BD710" s="390"/>
      <c r="BE710" s="381"/>
      <c r="BF710" s="381"/>
      <c r="BG710" s="381"/>
      <c r="BH710" s="381"/>
      <c r="BI710" s="381"/>
      <c r="BJ710" s="384"/>
      <c r="BK710" s="381"/>
      <c r="BL710" s="381"/>
      <c r="BM710" s="384"/>
      <c r="BN710" s="381"/>
      <c r="BO710" s="381"/>
      <c r="BP710" s="381"/>
      <c r="BQ710" s="381"/>
      <c r="BR710" s="384"/>
      <c r="BS710" s="381"/>
      <c r="BT710" s="385"/>
      <c r="BU710" s="381"/>
      <c r="BV710" s="381"/>
      <c r="BW710" s="381"/>
      <c r="BX710" s="381"/>
      <c r="BY710" s="381"/>
      <c r="BZ710" s="381"/>
      <c r="CA710" s="381"/>
      <c r="CB710" s="384"/>
      <c r="CC710" s="381"/>
      <c r="CD710" s="381"/>
      <c r="CE710" s="381"/>
      <c r="CF710" s="381"/>
      <c r="CG710" s="384"/>
      <c r="CH710" s="381"/>
      <c r="CI710" s="381"/>
      <c r="CJ710" s="381"/>
      <c r="CK710" s="385"/>
      <c r="CL710" s="406"/>
    </row>
    <row r="711" spans="1:90" ht="12.75" customHeight="1">
      <c r="A711" s="7"/>
      <c r="B711" s="7"/>
      <c r="C711" s="7"/>
      <c r="D711" s="16"/>
      <c r="E711" s="386"/>
      <c r="F711" s="382"/>
      <c r="G711" s="381"/>
      <c r="H711" s="381"/>
      <c r="I711" s="381"/>
      <c r="J711" s="382"/>
      <c r="K711" s="381"/>
      <c r="L711" s="381"/>
      <c r="M711" s="382"/>
      <c r="N711" s="382"/>
      <c r="O711" s="381"/>
      <c r="P711" s="381"/>
      <c r="Q711" s="381"/>
      <c r="R711" s="382"/>
      <c r="S711" s="381"/>
      <c r="T711" s="381"/>
      <c r="U711" s="405"/>
      <c r="V711" s="385"/>
      <c r="W711" s="381"/>
      <c r="X711" s="381"/>
      <c r="Y711" s="381"/>
      <c r="Z711" s="381"/>
      <c r="AA711" s="382"/>
      <c r="AB711" s="381"/>
      <c r="AC711" s="381"/>
      <c r="AD711" s="382"/>
      <c r="AE711" s="382"/>
      <c r="AF711" s="381"/>
      <c r="AG711" s="381"/>
      <c r="AH711" s="381"/>
      <c r="AI711" s="382"/>
      <c r="AJ711" s="381"/>
      <c r="AK711" s="385"/>
      <c r="AL711" s="381"/>
      <c r="AM711" s="381"/>
      <c r="AN711" s="381"/>
      <c r="AO711" s="381"/>
      <c r="AP711" s="381"/>
      <c r="AQ711" s="381"/>
      <c r="AR711" s="384"/>
      <c r="AS711" s="384"/>
      <c r="AT711" s="381"/>
      <c r="AU711" s="381"/>
      <c r="AV711" s="381"/>
      <c r="AW711" s="381"/>
      <c r="AX711" s="381"/>
      <c r="AY711" s="381"/>
      <c r="AZ711" s="384"/>
      <c r="BA711" s="384"/>
      <c r="BB711" s="385"/>
      <c r="BC711" s="390"/>
      <c r="BD711" s="390"/>
      <c r="BE711" s="381"/>
      <c r="BF711" s="381"/>
      <c r="BG711" s="381"/>
      <c r="BH711" s="381"/>
      <c r="BI711" s="381"/>
      <c r="BJ711" s="384"/>
      <c r="BK711" s="381"/>
      <c r="BL711" s="381"/>
      <c r="BM711" s="384"/>
      <c r="BN711" s="381"/>
      <c r="BO711" s="381"/>
      <c r="BP711" s="381"/>
      <c r="BQ711" s="381"/>
      <c r="BR711" s="384"/>
      <c r="BS711" s="381"/>
      <c r="BT711" s="385"/>
      <c r="BU711" s="381"/>
      <c r="BV711" s="381"/>
      <c r="BW711" s="381"/>
      <c r="BX711" s="381"/>
      <c r="BY711" s="381"/>
      <c r="BZ711" s="381"/>
      <c r="CA711" s="381"/>
      <c r="CB711" s="384"/>
      <c r="CC711" s="381"/>
      <c r="CD711" s="381"/>
      <c r="CE711" s="381"/>
      <c r="CF711" s="381"/>
      <c r="CG711" s="384"/>
      <c r="CH711" s="381"/>
      <c r="CI711" s="381"/>
      <c r="CJ711" s="381"/>
      <c r="CK711" s="385"/>
      <c r="CL711" s="406"/>
    </row>
    <row r="712" spans="1:90" ht="12.75" customHeight="1">
      <c r="A712" s="7"/>
      <c r="B712" s="7"/>
      <c r="C712" s="7"/>
      <c r="D712" s="16"/>
      <c r="E712" s="386"/>
      <c r="F712" s="382"/>
      <c r="G712" s="381"/>
      <c r="H712" s="381"/>
      <c r="I712" s="381"/>
      <c r="J712" s="382"/>
      <c r="K712" s="381"/>
      <c r="L712" s="381"/>
      <c r="M712" s="382"/>
      <c r="N712" s="382"/>
      <c r="O712" s="381"/>
      <c r="P712" s="381"/>
      <c r="Q712" s="381"/>
      <c r="R712" s="382"/>
      <c r="S712" s="381"/>
      <c r="T712" s="381"/>
      <c r="U712" s="405"/>
      <c r="V712" s="385"/>
      <c r="W712" s="381"/>
      <c r="X712" s="381"/>
      <c r="Y712" s="381"/>
      <c r="Z712" s="381"/>
      <c r="AA712" s="382"/>
      <c r="AB712" s="381"/>
      <c r="AC712" s="381"/>
      <c r="AD712" s="382"/>
      <c r="AE712" s="382"/>
      <c r="AF712" s="381"/>
      <c r="AG712" s="381"/>
      <c r="AH712" s="381"/>
      <c r="AI712" s="382"/>
      <c r="AJ712" s="381"/>
      <c r="AK712" s="385"/>
      <c r="AL712" s="381"/>
      <c r="AM712" s="381"/>
      <c r="AN712" s="381"/>
      <c r="AO712" s="381"/>
      <c r="AP712" s="381"/>
      <c r="AQ712" s="381"/>
      <c r="AR712" s="384"/>
      <c r="AS712" s="384"/>
      <c r="AT712" s="381"/>
      <c r="AU712" s="381"/>
      <c r="AV712" s="381"/>
      <c r="AW712" s="381"/>
      <c r="AX712" s="381"/>
      <c r="AY712" s="381"/>
      <c r="AZ712" s="384"/>
      <c r="BA712" s="384"/>
      <c r="BB712" s="385"/>
      <c r="BC712" s="390"/>
      <c r="BD712" s="390"/>
      <c r="BE712" s="381"/>
      <c r="BF712" s="381"/>
      <c r="BG712" s="381"/>
      <c r="BH712" s="381"/>
      <c r="BI712" s="381"/>
      <c r="BJ712" s="384"/>
      <c r="BK712" s="381"/>
      <c r="BL712" s="381"/>
      <c r="BM712" s="384"/>
      <c r="BN712" s="381"/>
      <c r="BO712" s="381"/>
      <c r="BP712" s="381"/>
      <c r="BQ712" s="381"/>
      <c r="BR712" s="384"/>
      <c r="BS712" s="381"/>
      <c r="BT712" s="385"/>
      <c r="BU712" s="381"/>
      <c r="BV712" s="381"/>
      <c r="BW712" s="381"/>
      <c r="BX712" s="381"/>
      <c r="BY712" s="381"/>
      <c r="BZ712" s="381"/>
      <c r="CA712" s="381"/>
      <c r="CB712" s="384"/>
      <c r="CC712" s="381"/>
      <c r="CD712" s="381"/>
      <c r="CE712" s="381"/>
      <c r="CF712" s="381"/>
      <c r="CG712" s="384"/>
      <c r="CH712" s="381"/>
      <c r="CI712" s="381"/>
      <c r="CJ712" s="381"/>
      <c r="CK712" s="385"/>
      <c r="CL712" s="406"/>
    </row>
    <row r="713" spans="1:90" ht="12.75" customHeight="1">
      <c r="A713" s="7"/>
      <c r="B713" s="7"/>
      <c r="C713" s="7"/>
      <c r="D713" s="16"/>
      <c r="E713" s="386"/>
      <c r="F713" s="382"/>
      <c r="G713" s="381"/>
      <c r="H713" s="381"/>
      <c r="I713" s="381"/>
      <c r="J713" s="382"/>
      <c r="K713" s="381"/>
      <c r="L713" s="381"/>
      <c r="M713" s="382"/>
      <c r="N713" s="382"/>
      <c r="O713" s="381"/>
      <c r="P713" s="381"/>
      <c r="Q713" s="381"/>
      <c r="R713" s="382"/>
      <c r="S713" s="381"/>
      <c r="T713" s="381"/>
      <c r="U713" s="405"/>
      <c r="V713" s="385"/>
      <c r="W713" s="381"/>
      <c r="X713" s="381"/>
      <c r="Y713" s="381"/>
      <c r="Z713" s="381"/>
      <c r="AA713" s="382"/>
      <c r="AB713" s="381"/>
      <c r="AC713" s="381"/>
      <c r="AD713" s="382"/>
      <c r="AE713" s="382"/>
      <c r="AF713" s="381"/>
      <c r="AG713" s="381"/>
      <c r="AH713" s="381"/>
      <c r="AI713" s="382"/>
      <c r="AJ713" s="381"/>
      <c r="AK713" s="385"/>
      <c r="AL713" s="381"/>
      <c r="AM713" s="381"/>
      <c r="AN713" s="381"/>
      <c r="AO713" s="381"/>
      <c r="AP713" s="381"/>
      <c r="AQ713" s="381"/>
      <c r="AR713" s="384"/>
      <c r="AS713" s="384"/>
      <c r="AT713" s="381"/>
      <c r="AU713" s="381"/>
      <c r="AV713" s="381"/>
      <c r="AW713" s="381"/>
      <c r="AX713" s="381"/>
      <c r="AY713" s="381"/>
      <c r="AZ713" s="384"/>
      <c r="BA713" s="384"/>
      <c r="BB713" s="385"/>
      <c r="BC713" s="390"/>
      <c r="BD713" s="390"/>
      <c r="BE713" s="381"/>
      <c r="BF713" s="381"/>
      <c r="BG713" s="381"/>
      <c r="BH713" s="381"/>
      <c r="BI713" s="381"/>
      <c r="BJ713" s="384"/>
      <c r="BK713" s="381"/>
      <c r="BL713" s="381"/>
      <c r="BM713" s="384"/>
      <c r="BN713" s="381"/>
      <c r="BO713" s="381"/>
      <c r="BP713" s="381"/>
      <c r="BQ713" s="381"/>
      <c r="BR713" s="384"/>
      <c r="BS713" s="381"/>
      <c r="BT713" s="385"/>
      <c r="BU713" s="381"/>
      <c r="BV713" s="381"/>
      <c r="BW713" s="381"/>
      <c r="BX713" s="381"/>
      <c r="BY713" s="381"/>
      <c r="BZ713" s="381"/>
      <c r="CA713" s="381"/>
      <c r="CB713" s="384"/>
      <c r="CC713" s="381"/>
      <c r="CD713" s="381"/>
      <c r="CE713" s="381"/>
      <c r="CF713" s="381"/>
      <c r="CG713" s="384"/>
      <c r="CH713" s="381"/>
      <c r="CI713" s="381"/>
      <c r="CJ713" s="381"/>
      <c r="CK713" s="385"/>
      <c r="CL713" s="406"/>
    </row>
    <row r="714" spans="1:90" ht="12.75" customHeight="1">
      <c r="A714" s="7"/>
      <c r="B714" s="7"/>
      <c r="C714" s="7"/>
      <c r="D714" s="16"/>
      <c r="E714" s="386"/>
      <c r="F714" s="382"/>
      <c r="G714" s="381"/>
      <c r="H714" s="381"/>
      <c r="I714" s="381"/>
      <c r="J714" s="382"/>
      <c r="K714" s="381"/>
      <c r="L714" s="381"/>
      <c r="M714" s="382"/>
      <c r="N714" s="382"/>
      <c r="O714" s="381"/>
      <c r="P714" s="381"/>
      <c r="Q714" s="381"/>
      <c r="R714" s="382"/>
      <c r="S714" s="381"/>
      <c r="T714" s="381"/>
      <c r="U714" s="405"/>
      <c r="V714" s="385"/>
      <c r="W714" s="381"/>
      <c r="X714" s="381"/>
      <c r="Y714" s="381"/>
      <c r="Z714" s="381"/>
      <c r="AA714" s="382"/>
      <c r="AB714" s="381"/>
      <c r="AC714" s="381"/>
      <c r="AD714" s="382"/>
      <c r="AE714" s="382"/>
      <c r="AF714" s="381"/>
      <c r="AG714" s="381"/>
      <c r="AH714" s="381"/>
      <c r="AI714" s="382"/>
      <c r="AJ714" s="381"/>
      <c r="AK714" s="385"/>
      <c r="AL714" s="381"/>
      <c r="AM714" s="381"/>
      <c r="AN714" s="381"/>
      <c r="AO714" s="381"/>
      <c r="AP714" s="381"/>
      <c r="AQ714" s="381"/>
      <c r="AR714" s="384"/>
      <c r="AS714" s="384"/>
      <c r="AT714" s="381"/>
      <c r="AU714" s="381"/>
      <c r="AV714" s="381"/>
      <c r="AW714" s="381"/>
      <c r="AX714" s="381"/>
      <c r="AY714" s="381"/>
      <c r="AZ714" s="384"/>
      <c r="BA714" s="384"/>
      <c r="BB714" s="385"/>
      <c r="BC714" s="390"/>
      <c r="BD714" s="390"/>
      <c r="BE714" s="381"/>
      <c r="BF714" s="381"/>
      <c r="BG714" s="381"/>
      <c r="BH714" s="381"/>
      <c r="BI714" s="381"/>
      <c r="BJ714" s="384"/>
      <c r="BK714" s="381"/>
      <c r="BL714" s="381"/>
      <c r="BM714" s="384"/>
      <c r="BN714" s="381"/>
      <c r="BO714" s="381"/>
      <c r="BP714" s="381"/>
      <c r="BQ714" s="381"/>
      <c r="BR714" s="384"/>
      <c r="BS714" s="381"/>
      <c r="BT714" s="385"/>
      <c r="BU714" s="381"/>
      <c r="BV714" s="381"/>
      <c r="BW714" s="381"/>
      <c r="BX714" s="381"/>
      <c r="BY714" s="381"/>
      <c r="BZ714" s="381"/>
      <c r="CA714" s="381"/>
      <c r="CB714" s="384"/>
      <c r="CC714" s="381"/>
      <c r="CD714" s="381"/>
      <c r="CE714" s="381"/>
      <c r="CF714" s="381"/>
      <c r="CG714" s="384"/>
      <c r="CH714" s="381"/>
      <c r="CI714" s="381"/>
      <c r="CJ714" s="381"/>
      <c r="CK714" s="385"/>
      <c r="CL714" s="406"/>
    </row>
    <row r="715" spans="1:90" ht="12.75" customHeight="1">
      <c r="A715" s="7"/>
      <c r="B715" s="7"/>
      <c r="C715" s="7"/>
      <c r="D715" s="16"/>
      <c r="E715" s="386"/>
      <c r="F715" s="382"/>
      <c r="G715" s="381"/>
      <c r="H715" s="381"/>
      <c r="I715" s="381"/>
      <c r="J715" s="382"/>
      <c r="K715" s="381"/>
      <c r="L715" s="381"/>
      <c r="M715" s="382"/>
      <c r="N715" s="382"/>
      <c r="O715" s="381"/>
      <c r="P715" s="381"/>
      <c r="Q715" s="381"/>
      <c r="R715" s="382"/>
      <c r="S715" s="381"/>
      <c r="T715" s="381"/>
      <c r="U715" s="405"/>
      <c r="V715" s="385"/>
      <c r="W715" s="381"/>
      <c r="X715" s="381"/>
      <c r="Y715" s="381"/>
      <c r="Z715" s="381"/>
      <c r="AA715" s="382"/>
      <c r="AB715" s="381"/>
      <c r="AC715" s="381"/>
      <c r="AD715" s="382"/>
      <c r="AE715" s="382"/>
      <c r="AF715" s="381"/>
      <c r="AG715" s="381"/>
      <c r="AH715" s="381"/>
      <c r="AI715" s="382"/>
      <c r="AJ715" s="381"/>
      <c r="AK715" s="385"/>
      <c r="AL715" s="381"/>
      <c r="AM715" s="381"/>
      <c r="AN715" s="381"/>
      <c r="AO715" s="381"/>
      <c r="AP715" s="381"/>
      <c r="AQ715" s="381"/>
      <c r="AR715" s="384"/>
      <c r="AS715" s="384"/>
      <c r="AT715" s="381"/>
      <c r="AU715" s="381"/>
      <c r="AV715" s="381"/>
      <c r="AW715" s="381"/>
      <c r="AX715" s="381"/>
      <c r="AY715" s="381"/>
      <c r="AZ715" s="384"/>
      <c r="BA715" s="384"/>
      <c r="BB715" s="385"/>
      <c r="BC715" s="390"/>
      <c r="BD715" s="390"/>
      <c r="BE715" s="381"/>
      <c r="BF715" s="381"/>
      <c r="BG715" s="381"/>
      <c r="BH715" s="381"/>
      <c r="BI715" s="381"/>
      <c r="BJ715" s="384"/>
      <c r="BK715" s="381"/>
      <c r="BL715" s="381"/>
      <c r="BM715" s="384"/>
      <c r="BN715" s="381"/>
      <c r="BO715" s="381"/>
      <c r="BP715" s="381"/>
      <c r="BQ715" s="381"/>
      <c r="BR715" s="384"/>
      <c r="BS715" s="381"/>
      <c r="BT715" s="385"/>
      <c r="BU715" s="381"/>
      <c r="BV715" s="381"/>
      <c r="BW715" s="381"/>
      <c r="BX715" s="381"/>
      <c r="BY715" s="381"/>
      <c r="BZ715" s="381"/>
      <c r="CA715" s="381"/>
      <c r="CB715" s="384"/>
      <c r="CC715" s="381"/>
      <c r="CD715" s="381"/>
      <c r="CE715" s="381"/>
      <c r="CF715" s="381"/>
      <c r="CG715" s="384"/>
      <c r="CH715" s="381"/>
      <c r="CI715" s="381"/>
      <c r="CJ715" s="381"/>
      <c r="CK715" s="385"/>
      <c r="CL715" s="406"/>
    </row>
    <row r="716" spans="1:90" ht="12.75" customHeight="1">
      <c r="A716" s="7"/>
      <c r="B716" s="7"/>
      <c r="C716" s="7"/>
      <c r="D716" s="16"/>
      <c r="E716" s="386"/>
      <c r="F716" s="382"/>
      <c r="G716" s="381"/>
      <c r="H716" s="381"/>
      <c r="I716" s="381"/>
      <c r="J716" s="382"/>
      <c r="K716" s="381"/>
      <c r="L716" s="381"/>
      <c r="M716" s="382"/>
      <c r="N716" s="382"/>
      <c r="O716" s="381"/>
      <c r="P716" s="381"/>
      <c r="Q716" s="381"/>
      <c r="R716" s="382"/>
      <c r="S716" s="381"/>
      <c r="T716" s="381"/>
      <c r="U716" s="405"/>
      <c r="V716" s="385"/>
      <c r="W716" s="381"/>
      <c r="X716" s="381"/>
      <c r="Y716" s="381"/>
      <c r="Z716" s="381"/>
      <c r="AA716" s="382"/>
      <c r="AB716" s="381"/>
      <c r="AC716" s="381"/>
      <c r="AD716" s="382"/>
      <c r="AE716" s="382"/>
      <c r="AF716" s="381"/>
      <c r="AG716" s="381"/>
      <c r="AH716" s="381"/>
      <c r="AI716" s="382"/>
      <c r="AJ716" s="381"/>
      <c r="AK716" s="385"/>
      <c r="AL716" s="381"/>
      <c r="AM716" s="381"/>
      <c r="AN716" s="381"/>
      <c r="AO716" s="381"/>
      <c r="AP716" s="381"/>
      <c r="AQ716" s="381"/>
      <c r="AR716" s="384"/>
      <c r="AS716" s="384"/>
      <c r="AT716" s="381"/>
      <c r="AU716" s="381"/>
      <c r="AV716" s="381"/>
      <c r="AW716" s="381"/>
      <c r="AX716" s="381"/>
      <c r="AY716" s="381"/>
      <c r="AZ716" s="384"/>
      <c r="BA716" s="384"/>
      <c r="BB716" s="385"/>
      <c r="BC716" s="390"/>
      <c r="BD716" s="390"/>
      <c r="BE716" s="381"/>
      <c r="BF716" s="381"/>
      <c r="BG716" s="381"/>
      <c r="BH716" s="381"/>
      <c r="BI716" s="381"/>
      <c r="BJ716" s="384"/>
      <c r="BK716" s="381"/>
      <c r="BL716" s="381"/>
      <c r="BM716" s="384"/>
      <c r="BN716" s="381"/>
      <c r="BO716" s="381"/>
      <c r="BP716" s="381"/>
      <c r="BQ716" s="381"/>
      <c r="BR716" s="384"/>
      <c r="BS716" s="381"/>
      <c r="BT716" s="385"/>
      <c r="BU716" s="381"/>
      <c r="BV716" s="381"/>
      <c r="BW716" s="381"/>
      <c r="BX716" s="381"/>
      <c r="BY716" s="381"/>
      <c r="BZ716" s="381"/>
      <c r="CA716" s="381"/>
      <c r="CB716" s="384"/>
      <c r="CC716" s="381"/>
      <c r="CD716" s="381"/>
      <c r="CE716" s="381"/>
      <c r="CF716" s="381"/>
      <c r="CG716" s="384"/>
      <c r="CH716" s="381"/>
      <c r="CI716" s="381"/>
      <c r="CJ716" s="381"/>
      <c r="CK716" s="385"/>
      <c r="CL716" s="406"/>
    </row>
    <row r="717" spans="1:90" ht="12.75" customHeight="1">
      <c r="A717" s="7"/>
      <c r="B717" s="7"/>
      <c r="C717" s="7"/>
      <c r="D717" s="16"/>
      <c r="E717" s="386"/>
      <c r="F717" s="382"/>
      <c r="G717" s="381"/>
      <c r="H717" s="381"/>
      <c r="I717" s="381"/>
      <c r="J717" s="382"/>
      <c r="K717" s="381"/>
      <c r="L717" s="381"/>
      <c r="M717" s="382"/>
      <c r="N717" s="382"/>
      <c r="O717" s="381"/>
      <c r="P717" s="381"/>
      <c r="Q717" s="381"/>
      <c r="R717" s="382"/>
      <c r="S717" s="381"/>
      <c r="T717" s="381"/>
      <c r="U717" s="405"/>
      <c r="V717" s="385"/>
      <c r="W717" s="381"/>
      <c r="X717" s="381"/>
      <c r="Y717" s="381"/>
      <c r="Z717" s="381"/>
      <c r="AA717" s="382"/>
      <c r="AB717" s="381"/>
      <c r="AC717" s="381"/>
      <c r="AD717" s="382"/>
      <c r="AE717" s="382"/>
      <c r="AF717" s="381"/>
      <c r="AG717" s="381"/>
      <c r="AH717" s="381"/>
      <c r="AI717" s="382"/>
      <c r="AJ717" s="381"/>
      <c r="AK717" s="385"/>
      <c r="AL717" s="381"/>
      <c r="AM717" s="381"/>
      <c r="AN717" s="381"/>
      <c r="AO717" s="381"/>
      <c r="AP717" s="381"/>
      <c r="AQ717" s="381"/>
      <c r="AR717" s="384"/>
      <c r="AS717" s="384"/>
      <c r="AT717" s="381"/>
      <c r="AU717" s="381"/>
      <c r="AV717" s="381"/>
      <c r="AW717" s="381"/>
      <c r="AX717" s="381"/>
      <c r="AY717" s="381"/>
      <c r="AZ717" s="384"/>
      <c r="BA717" s="384"/>
      <c r="BB717" s="385"/>
      <c r="BC717" s="390"/>
      <c r="BD717" s="390"/>
      <c r="BE717" s="381"/>
      <c r="BF717" s="381"/>
      <c r="BG717" s="381"/>
      <c r="BH717" s="381"/>
      <c r="BI717" s="381"/>
      <c r="BJ717" s="384"/>
      <c r="BK717" s="381"/>
      <c r="BL717" s="381"/>
      <c r="BM717" s="384"/>
      <c r="BN717" s="381"/>
      <c r="BO717" s="381"/>
      <c r="BP717" s="381"/>
      <c r="BQ717" s="381"/>
      <c r="BR717" s="384"/>
      <c r="BS717" s="381"/>
      <c r="BT717" s="385"/>
      <c r="BU717" s="381"/>
      <c r="BV717" s="381"/>
      <c r="BW717" s="381"/>
      <c r="BX717" s="381"/>
      <c r="BY717" s="381"/>
      <c r="BZ717" s="381"/>
      <c r="CA717" s="381"/>
      <c r="CB717" s="384"/>
      <c r="CC717" s="381"/>
      <c r="CD717" s="381"/>
      <c r="CE717" s="381"/>
      <c r="CF717" s="381"/>
      <c r="CG717" s="384"/>
      <c r="CH717" s="381"/>
      <c r="CI717" s="381"/>
      <c r="CJ717" s="381"/>
      <c r="CK717" s="385"/>
      <c r="CL717" s="406"/>
    </row>
    <row r="718" spans="1:90" ht="12.75" customHeight="1">
      <c r="A718" s="7"/>
      <c r="B718" s="7"/>
      <c r="C718" s="7"/>
      <c r="D718" s="16"/>
      <c r="E718" s="386"/>
      <c r="F718" s="382"/>
      <c r="G718" s="381"/>
      <c r="H718" s="381"/>
      <c r="I718" s="381"/>
      <c r="J718" s="382"/>
      <c r="K718" s="381"/>
      <c r="L718" s="381"/>
      <c r="M718" s="382"/>
      <c r="N718" s="382"/>
      <c r="O718" s="381"/>
      <c r="P718" s="381"/>
      <c r="Q718" s="381"/>
      <c r="R718" s="382"/>
      <c r="S718" s="381"/>
      <c r="T718" s="381"/>
      <c r="U718" s="405"/>
      <c r="V718" s="385"/>
      <c r="W718" s="381"/>
      <c r="X718" s="381"/>
      <c r="Y718" s="381"/>
      <c r="Z718" s="381"/>
      <c r="AA718" s="382"/>
      <c r="AB718" s="381"/>
      <c r="AC718" s="381"/>
      <c r="AD718" s="382"/>
      <c r="AE718" s="382"/>
      <c r="AF718" s="381"/>
      <c r="AG718" s="381"/>
      <c r="AH718" s="381"/>
      <c r="AI718" s="382"/>
      <c r="AJ718" s="381"/>
      <c r="AK718" s="385"/>
      <c r="AL718" s="381"/>
      <c r="AM718" s="381"/>
      <c r="AN718" s="381"/>
      <c r="AO718" s="381"/>
      <c r="AP718" s="381"/>
      <c r="AQ718" s="381"/>
      <c r="AR718" s="384"/>
      <c r="AS718" s="384"/>
      <c r="AT718" s="381"/>
      <c r="AU718" s="381"/>
      <c r="AV718" s="381"/>
      <c r="AW718" s="381"/>
      <c r="AX718" s="381"/>
      <c r="AY718" s="381"/>
      <c r="AZ718" s="384"/>
      <c r="BA718" s="384"/>
      <c r="BB718" s="385"/>
      <c r="BC718" s="390"/>
      <c r="BD718" s="390"/>
      <c r="BE718" s="381"/>
      <c r="BF718" s="381"/>
      <c r="BG718" s="381"/>
      <c r="BH718" s="381"/>
      <c r="BI718" s="381"/>
      <c r="BJ718" s="384"/>
      <c r="BK718" s="381"/>
      <c r="BL718" s="381"/>
      <c r="BM718" s="384"/>
      <c r="BN718" s="381"/>
      <c r="BO718" s="381"/>
      <c r="BP718" s="381"/>
      <c r="BQ718" s="381"/>
      <c r="BR718" s="384"/>
      <c r="BS718" s="381"/>
      <c r="BT718" s="385"/>
      <c r="BU718" s="381"/>
      <c r="BV718" s="381"/>
      <c r="BW718" s="381"/>
      <c r="BX718" s="381"/>
      <c r="BY718" s="381"/>
      <c r="BZ718" s="381"/>
      <c r="CA718" s="381"/>
      <c r="CB718" s="384"/>
      <c r="CC718" s="381"/>
      <c r="CD718" s="381"/>
      <c r="CE718" s="381"/>
      <c r="CF718" s="381"/>
      <c r="CG718" s="384"/>
      <c r="CH718" s="381"/>
      <c r="CI718" s="381"/>
      <c r="CJ718" s="381"/>
      <c r="CK718" s="385"/>
      <c r="CL718" s="406"/>
    </row>
    <row r="719" spans="1:90" ht="12.75" customHeight="1">
      <c r="A719" s="7"/>
      <c r="B719" s="7"/>
      <c r="C719" s="7"/>
      <c r="D719" s="16"/>
      <c r="E719" s="386"/>
      <c r="F719" s="382"/>
      <c r="G719" s="381"/>
      <c r="H719" s="381"/>
      <c r="I719" s="381"/>
      <c r="J719" s="382"/>
      <c r="K719" s="381"/>
      <c r="L719" s="381"/>
      <c r="M719" s="382"/>
      <c r="N719" s="382"/>
      <c r="O719" s="381"/>
      <c r="P719" s="381"/>
      <c r="Q719" s="381"/>
      <c r="R719" s="382"/>
      <c r="S719" s="381"/>
      <c r="T719" s="381"/>
      <c r="U719" s="405"/>
      <c r="V719" s="385"/>
      <c r="W719" s="381"/>
      <c r="X719" s="381"/>
      <c r="Y719" s="381"/>
      <c r="Z719" s="381"/>
      <c r="AA719" s="382"/>
      <c r="AB719" s="381"/>
      <c r="AC719" s="381"/>
      <c r="AD719" s="382"/>
      <c r="AE719" s="382"/>
      <c r="AF719" s="381"/>
      <c r="AG719" s="381"/>
      <c r="AH719" s="381"/>
      <c r="AI719" s="382"/>
      <c r="AJ719" s="381"/>
      <c r="AK719" s="385"/>
      <c r="AL719" s="381"/>
      <c r="AM719" s="381"/>
      <c r="AN719" s="381"/>
      <c r="AO719" s="381"/>
      <c r="AP719" s="381"/>
      <c r="AQ719" s="381"/>
      <c r="AR719" s="384"/>
      <c r="AS719" s="384"/>
      <c r="AT719" s="381"/>
      <c r="AU719" s="381"/>
      <c r="AV719" s="381"/>
      <c r="AW719" s="381"/>
      <c r="AX719" s="381"/>
      <c r="AY719" s="381"/>
      <c r="AZ719" s="384"/>
      <c r="BA719" s="384"/>
      <c r="BB719" s="385"/>
      <c r="BC719" s="390"/>
      <c r="BD719" s="390"/>
      <c r="BE719" s="381"/>
      <c r="BF719" s="381"/>
      <c r="BG719" s="381"/>
      <c r="BH719" s="381"/>
      <c r="BI719" s="381"/>
      <c r="BJ719" s="384"/>
      <c r="BK719" s="381"/>
      <c r="BL719" s="381"/>
      <c r="BM719" s="384"/>
      <c r="BN719" s="381"/>
      <c r="BO719" s="381"/>
      <c r="BP719" s="381"/>
      <c r="BQ719" s="381"/>
      <c r="BR719" s="384"/>
      <c r="BS719" s="381"/>
      <c r="BT719" s="385"/>
      <c r="BU719" s="381"/>
      <c r="BV719" s="381"/>
      <c r="BW719" s="381"/>
      <c r="BX719" s="381"/>
      <c r="BY719" s="381"/>
      <c r="BZ719" s="381"/>
      <c r="CA719" s="381"/>
      <c r="CB719" s="384"/>
      <c r="CC719" s="381"/>
      <c r="CD719" s="381"/>
      <c r="CE719" s="381"/>
      <c r="CF719" s="381"/>
      <c r="CG719" s="384"/>
      <c r="CH719" s="381"/>
      <c r="CI719" s="381"/>
      <c r="CJ719" s="381"/>
      <c r="CK719" s="385"/>
      <c r="CL719" s="406"/>
    </row>
    <row r="720" spans="1:90" ht="12.75" customHeight="1">
      <c r="A720" s="7"/>
      <c r="B720" s="7"/>
      <c r="C720" s="7"/>
      <c r="D720" s="16"/>
      <c r="E720" s="386"/>
      <c r="F720" s="382"/>
      <c r="G720" s="381"/>
      <c r="H720" s="381"/>
      <c r="I720" s="381"/>
      <c r="J720" s="382"/>
      <c r="K720" s="381"/>
      <c r="L720" s="381"/>
      <c r="M720" s="382"/>
      <c r="N720" s="382"/>
      <c r="O720" s="381"/>
      <c r="P720" s="381"/>
      <c r="Q720" s="381"/>
      <c r="R720" s="382"/>
      <c r="S720" s="381"/>
      <c r="T720" s="381"/>
      <c r="U720" s="405"/>
      <c r="V720" s="385"/>
      <c r="W720" s="381"/>
      <c r="X720" s="381"/>
      <c r="Y720" s="381"/>
      <c r="Z720" s="381"/>
      <c r="AA720" s="382"/>
      <c r="AB720" s="381"/>
      <c r="AC720" s="381"/>
      <c r="AD720" s="382"/>
      <c r="AE720" s="382"/>
      <c r="AF720" s="381"/>
      <c r="AG720" s="381"/>
      <c r="AH720" s="381"/>
      <c r="AI720" s="382"/>
      <c r="AJ720" s="381"/>
      <c r="AK720" s="385"/>
      <c r="AL720" s="381"/>
      <c r="AM720" s="381"/>
      <c r="AN720" s="381"/>
      <c r="AO720" s="381"/>
      <c r="AP720" s="381"/>
      <c r="AQ720" s="381"/>
      <c r="AR720" s="384"/>
      <c r="AS720" s="384"/>
      <c r="AT720" s="381"/>
      <c r="AU720" s="381"/>
      <c r="AV720" s="381"/>
      <c r="AW720" s="381"/>
      <c r="AX720" s="381"/>
      <c r="AY720" s="381"/>
      <c r="AZ720" s="384"/>
      <c r="BA720" s="384"/>
      <c r="BB720" s="385"/>
      <c r="BC720" s="390"/>
      <c r="BD720" s="390"/>
      <c r="BE720" s="381"/>
      <c r="BF720" s="381"/>
      <c r="BG720" s="381"/>
      <c r="BH720" s="381"/>
      <c r="BI720" s="381"/>
      <c r="BJ720" s="384"/>
      <c r="BK720" s="381"/>
      <c r="BL720" s="381"/>
      <c r="BM720" s="384"/>
      <c r="BN720" s="381"/>
      <c r="BO720" s="381"/>
      <c r="BP720" s="381"/>
      <c r="BQ720" s="381"/>
      <c r="BR720" s="384"/>
      <c r="BS720" s="381"/>
      <c r="BT720" s="385"/>
      <c r="BU720" s="381"/>
      <c r="BV720" s="381"/>
      <c r="BW720" s="381"/>
      <c r="BX720" s="381"/>
      <c r="BY720" s="381"/>
      <c r="BZ720" s="381"/>
      <c r="CA720" s="381"/>
      <c r="CB720" s="384"/>
      <c r="CC720" s="381"/>
      <c r="CD720" s="381"/>
      <c r="CE720" s="381"/>
      <c r="CF720" s="381"/>
      <c r="CG720" s="384"/>
      <c r="CH720" s="381"/>
      <c r="CI720" s="381"/>
      <c r="CJ720" s="381"/>
      <c r="CK720" s="385"/>
      <c r="CL720" s="406"/>
    </row>
    <row r="721" spans="1:90" ht="12.75" customHeight="1">
      <c r="A721" s="7"/>
      <c r="B721" s="7"/>
      <c r="C721" s="7"/>
      <c r="D721" s="16"/>
      <c r="E721" s="386"/>
      <c r="F721" s="382"/>
      <c r="G721" s="381"/>
      <c r="H721" s="381"/>
      <c r="I721" s="381"/>
      <c r="J721" s="382"/>
      <c r="K721" s="381"/>
      <c r="L721" s="381"/>
      <c r="M721" s="382"/>
      <c r="N721" s="382"/>
      <c r="O721" s="381"/>
      <c r="P721" s="381"/>
      <c r="Q721" s="381"/>
      <c r="R721" s="382"/>
      <c r="S721" s="381"/>
      <c r="T721" s="381"/>
      <c r="U721" s="405"/>
      <c r="V721" s="385"/>
      <c r="W721" s="381"/>
      <c r="X721" s="381"/>
      <c r="Y721" s="381"/>
      <c r="Z721" s="381"/>
      <c r="AA721" s="382"/>
      <c r="AB721" s="381"/>
      <c r="AC721" s="381"/>
      <c r="AD721" s="382"/>
      <c r="AE721" s="382"/>
      <c r="AF721" s="381"/>
      <c r="AG721" s="381"/>
      <c r="AH721" s="381"/>
      <c r="AI721" s="382"/>
      <c r="AJ721" s="381"/>
      <c r="AK721" s="385"/>
      <c r="AL721" s="381"/>
      <c r="AM721" s="381"/>
      <c r="AN721" s="381"/>
      <c r="AO721" s="381"/>
      <c r="AP721" s="381"/>
      <c r="AQ721" s="381"/>
      <c r="AR721" s="384"/>
      <c r="AS721" s="384"/>
      <c r="AT721" s="381"/>
      <c r="AU721" s="381"/>
      <c r="AV721" s="381"/>
      <c r="AW721" s="381"/>
      <c r="AX721" s="381"/>
      <c r="AY721" s="381"/>
      <c r="AZ721" s="384"/>
      <c r="BA721" s="384"/>
      <c r="BB721" s="385"/>
      <c r="BC721" s="390"/>
      <c r="BD721" s="390"/>
      <c r="BE721" s="381"/>
      <c r="BF721" s="381"/>
      <c r="BG721" s="381"/>
      <c r="BH721" s="381"/>
      <c r="BI721" s="381"/>
      <c r="BJ721" s="384"/>
      <c r="BK721" s="381"/>
      <c r="BL721" s="381"/>
      <c r="BM721" s="384"/>
      <c r="BN721" s="381"/>
      <c r="BO721" s="381"/>
      <c r="BP721" s="381"/>
      <c r="BQ721" s="381"/>
      <c r="BR721" s="384"/>
      <c r="BS721" s="381"/>
      <c r="BT721" s="385"/>
      <c r="BU721" s="381"/>
      <c r="BV721" s="381"/>
      <c r="BW721" s="381"/>
      <c r="BX721" s="381"/>
      <c r="BY721" s="381"/>
      <c r="BZ721" s="381"/>
      <c r="CA721" s="381"/>
      <c r="CB721" s="384"/>
      <c r="CC721" s="381"/>
      <c r="CD721" s="381"/>
      <c r="CE721" s="381"/>
      <c r="CF721" s="381"/>
      <c r="CG721" s="384"/>
      <c r="CH721" s="381"/>
      <c r="CI721" s="381"/>
      <c r="CJ721" s="381"/>
      <c r="CK721" s="385"/>
      <c r="CL721" s="406"/>
    </row>
    <row r="722" spans="1:90" ht="12.75" customHeight="1">
      <c r="A722" s="7"/>
      <c r="B722" s="7"/>
      <c r="C722" s="7"/>
      <c r="D722" s="16"/>
      <c r="E722" s="386"/>
      <c r="F722" s="382"/>
      <c r="G722" s="381"/>
      <c r="H722" s="381"/>
      <c r="I722" s="381"/>
      <c r="J722" s="382"/>
      <c r="K722" s="381"/>
      <c r="L722" s="381"/>
      <c r="M722" s="382"/>
      <c r="N722" s="382"/>
      <c r="O722" s="381"/>
      <c r="P722" s="381"/>
      <c r="Q722" s="381"/>
      <c r="R722" s="382"/>
      <c r="S722" s="381"/>
      <c r="T722" s="381"/>
      <c r="U722" s="405"/>
      <c r="V722" s="385"/>
      <c r="W722" s="381"/>
      <c r="X722" s="381"/>
      <c r="Y722" s="381"/>
      <c r="Z722" s="381"/>
      <c r="AA722" s="382"/>
      <c r="AB722" s="381"/>
      <c r="AC722" s="381"/>
      <c r="AD722" s="382"/>
      <c r="AE722" s="382"/>
      <c r="AF722" s="381"/>
      <c r="AG722" s="381"/>
      <c r="AH722" s="381"/>
      <c r="AI722" s="382"/>
      <c r="AJ722" s="381"/>
      <c r="AK722" s="385"/>
      <c r="AL722" s="381"/>
      <c r="AM722" s="381"/>
      <c r="AN722" s="381"/>
      <c r="AO722" s="381"/>
      <c r="AP722" s="381"/>
      <c r="AQ722" s="381"/>
      <c r="AR722" s="384"/>
      <c r="AS722" s="384"/>
      <c r="AT722" s="381"/>
      <c r="AU722" s="381"/>
      <c r="AV722" s="381"/>
      <c r="AW722" s="381"/>
      <c r="AX722" s="381"/>
      <c r="AY722" s="381"/>
      <c r="AZ722" s="384"/>
      <c r="BA722" s="384"/>
      <c r="BB722" s="385"/>
      <c r="BC722" s="390"/>
      <c r="BD722" s="390"/>
      <c r="BE722" s="381"/>
      <c r="BF722" s="381"/>
      <c r="BG722" s="381"/>
      <c r="BH722" s="381"/>
      <c r="BI722" s="381"/>
      <c r="BJ722" s="384"/>
      <c r="BK722" s="381"/>
      <c r="BL722" s="381"/>
      <c r="BM722" s="384"/>
      <c r="BN722" s="381"/>
      <c r="BO722" s="381"/>
      <c r="BP722" s="381"/>
      <c r="BQ722" s="381"/>
      <c r="BR722" s="384"/>
      <c r="BS722" s="381"/>
      <c r="BT722" s="385"/>
      <c r="BU722" s="381"/>
      <c r="BV722" s="381"/>
      <c r="BW722" s="381"/>
      <c r="BX722" s="381"/>
      <c r="BY722" s="381"/>
      <c r="BZ722" s="381"/>
      <c r="CA722" s="381"/>
      <c r="CB722" s="384"/>
      <c r="CC722" s="381"/>
      <c r="CD722" s="381"/>
      <c r="CE722" s="381"/>
      <c r="CF722" s="381"/>
      <c r="CG722" s="384"/>
      <c r="CH722" s="381"/>
      <c r="CI722" s="381"/>
      <c r="CJ722" s="381"/>
      <c r="CK722" s="385"/>
      <c r="CL722" s="406"/>
    </row>
    <row r="723" spans="1:90" ht="12.75" customHeight="1">
      <c r="A723" s="7"/>
      <c r="B723" s="7"/>
      <c r="C723" s="7"/>
      <c r="D723" s="16"/>
      <c r="E723" s="386"/>
      <c r="F723" s="382"/>
      <c r="G723" s="381"/>
      <c r="H723" s="381"/>
      <c r="I723" s="381"/>
      <c r="J723" s="382"/>
      <c r="K723" s="381"/>
      <c r="L723" s="381"/>
      <c r="M723" s="382"/>
      <c r="N723" s="382"/>
      <c r="O723" s="381"/>
      <c r="P723" s="381"/>
      <c r="Q723" s="381"/>
      <c r="R723" s="382"/>
      <c r="S723" s="381"/>
      <c r="T723" s="381"/>
      <c r="U723" s="405"/>
      <c r="V723" s="385"/>
      <c r="W723" s="381"/>
      <c r="X723" s="381"/>
      <c r="Y723" s="381"/>
      <c r="Z723" s="381"/>
      <c r="AA723" s="382"/>
      <c r="AB723" s="381"/>
      <c r="AC723" s="381"/>
      <c r="AD723" s="382"/>
      <c r="AE723" s="382"/>
      <c r="AF723" s="381"/>
      <c r="AG723" s="381"/>
      <c r="AH723" s="381"/>
      <c r="AI723" s="382"/>
      <c r="AJ723" s="381"/>
      <c r="AK723" s="385"/>
      <c r="AL723" s="381"/>
      <c r="AM723" s="381"/>
      <c r="AN723" s="381"/>
      <c r="AO723" s="381"/>
      <c r="AP723" s="381"/>
      <c r="AQ723" s="381"/>
      <c r="AR723" s="384"/>
      <c r="AS723" s="384"/>
      <c r="AT723" s="381"/>
      <c r="AU723" s="381"/>
      <c r="AV723" s="381"/>
      <c r="AW723" s="381"/>
      <c r="AX723" s="381"/>
      <c r="AY723" s="381"/>
      <c r="AZ723" s="384"/>
      <c r="BA723" s="384"/>
      <c r="BB723" s="385"/>
      <c r="BC723" s="390"/>
      <c r="BD723" s="390"/>
      <c r="BE723" s="381"/>
      <c r="BF723" s="381"/>
      <c r="BG723" s="381"/>
      <c r="BH723" s="381"/>
      <c r="BI723" s="381"/>
      <c r="BJ723" s="384"/>
      <c r="BK723" s="381"/>
      <c r="BL723" s="381"/>
      <c r="BM723" s="384"/>
      <c r="BN723" s="381"/>
      <c r="BO723" s="381"/>
      <c r="BP723" s="381"/>
      <c r="BQ723" s="381"/>
      <c r="BR723" s="384"/>
      <c r="BS723" s="381"/>
      <c r="BT723" s="385"/>
      <c r="BU723" s="381"/>
      <c r="BV723" s="381"/>
      <c r="BW723" s="381"/>
      <c r="BX723" s="381"/>
      <c r="BY723" s="381"/>
      <c r="BZ723" s="381"/>
      <c r="CA723" s="381"/>
      <c r="CB723" s="384"/>
      <c r="CC723" s="381"/>
      <c r="CD723" s="381"/>
      <c r="CE723" s="381"/>
      <c r="CF723" s="381"/>
      <c r="CG723" s="384"/>
      <c r="CH723" s="381"/>
      <c r="CI723" s="381"/>
      <c r="CJ723" s="381"/>
      <c r="CK723" s="385"/>
      <c r="CL723" s="406"/>
    </row>
    <row r="724" spans="1:90" ht="12.75" customHeight="1">
      <c r="A724" s="7"/>
      <c r="B724" s="7"/>
      <c r="C724" s="7"/>
      <c r="D724" s="16"/>
      <c r="E724" s="386"/>
      <c r="F724" s="382"/>
      <c r="G724" s="381"/>
      <c r="H724" s="381"/>
      <c r="I724" s="381"/>
      <c r="J724" s="382"/>
      <c r="K724" s="381"/>
      <c r="L724" s="381"/>
      <c r="M724" s="382"/>
      <c r="N724" s="382"/>
      <c r="O724" s="381"/>
      <c r="P724" s="381"/>
      <c r="Q724" s="381"/>
      <c r="R724" s="382"/>
      <c r="S724" s="381"/>
      <c r="T724" s="381"/>
      <c r="U724" s="405"/>
      <c r="V724" s="385"/>
      <c r="W724" s="381"/>
      <c r="X724" s="381"/>
      <c r="Y724" s="381"/>
      <c r="Z724" s="381"/>
      <c r="AA724" s="382"/>
      <c r="AB724" s="381"/>
      <c r="AC724" s="381"/>
      <c r="AD724" s="382"/>
      <c r="AE724" s="382"/>
      <c r="AF724" s="381"/>
      <c r="AG724" s="381"/>
      <c r="AH724" s="381"/>
      <c r="AI724" s="382"/>
      <c r="AJ724" s="381"/>
      <c r="AK724" s="385"/>
      <c r="AL724" s="381"/>
      <c r="AM724" s="381"/>
      <c r="AN724" s="381"/>
      <c r="AO724" s="381"/>
      <c r="AP724" s="381"/>
      <c r="AQ724" s="381"/>
      <c r="AR724" s="384"/>
      <c r="AS724" s="384"/>
      <c r="AT724" s="381"/>
      <c r="AU724" s="381"/>
      <c r="AV724" s="381"/>
      <c r="AW724" s="381"/>
      <c r="AX724" s="381"/>
      <c r="AY724" s="381"/>
      <c r="AZ724" s="384"/>
      <c r="BA724" s="384"/>
      <c r="BB724" s="385"/>
      <c r="BC724" s="390"/>
      <c r="BD724" s="390"/>
      <c r="BE724" s="381"/>
      <c r="BF724" s="381"/>
      <c r="BG724" s="381"/>
      <c r="BH724" s="381"/>
      <c r="BI724" s="381"/>
      <c r="BJ724" s="384"/>
      <c r="BK724" s="381"/>
      <c r="BL724" s="381"/>
      <c r="BM724" s="384"/>
      <c r="BN724" s="381"/>
      <c r="BO724" s="381"/>
      <c r="BP724" s="381"/>
      <c r="BQ724" s="381"/>
      <c r="BR724" s="384"/>
      <c r="BS724" s="381"/>
      <c r="BT724" s="385"/>
      <c r="BU724" s="381"/>
      <c r="BV724" s="381"/>
      <c r="BW724" s="381"/>
      <c r="BX724" s="381"/>
      <c r="BY724" s="381"/>
      <c r="BZ724" s="381"/>
      <c r="CA724" s="381"/>
      <c r="CB724" s="384"/>
      <c r="CC724" s="381"/>
      <c r="CD724" s="381"/>
      <c r="CE724" s="381"/>
      <c r="CF724" s="381"/>
      <c r="CG724" s="384"/>
      <c r="CH724" s="381"/>
      <c r="CI724" s="381"/>
      <c r="CJ724" s="381"/>
      <c r="CK724" s="385"/>
      <c r="CL724" s="406"/>
    </row>
    <row r="725" spans="1:90" ht="12.75" customHeight="1">
      <c r="A725" s="7"/>
      <c r="B725" s="7"/>
      <c r="C725" s="7"/>
      <c r="D725" s="16"/>
      <c r="E725" s="386"/>
      <c r="F725" s="382"/>
      <c r="G725" s="381"/>
      <c r="H725" s="381"/>
      <c r="I725" s="381"/>
      <c r="J725" s="382"/>
      <c r="K725" s="381"/>
      <c r="L725" s="381"/>
      <c r="M725" s="382"/>
      <c r="N725" s="382"/>
      <c r="O725" s="381"/>
      <c r="P725" s="381"/>
      <c r="Q725" s="381"/>
      <c r="R725" s="382"/>
      <c r="S725" s="381"/>
      <c r="T725" s="381"/>
      <c r="U725" s="405"/>
      <c r="V725" s="385"/>
      <c r="W725" s="381"/>
      <c r="X725" s="381"/>
      <c r="Y725" s="381"/>
      <c r="Z725" s="381"/>
      <c r="AA725" s="382"/>
      <c r="AB725" s="381"/>
      <c r="AC725" s="381"/>
      <c r="AD725" s="382"/>
      <c r="AE725" s="382"/>
      <c r="AF725" s="381"/>
      <c r="AG725" s="381"/>
      <c r="AH725" s="381"/>
      <c r="AI725" s="382"/>
      <c r="AJ725" s="381"/>
      <c r="AK725" s="385"/>
      <c r="AL725" s="381"/>
      <c r="AM725" s="381"/>
      <c r="AN725" s="381"/>
      <c r="AO725" s="381"/>
      <c r="AP725" s="381"/>
      <c r="AQ725" s="381"/>
      <c r="AR725" s="384"/>
      <c r="AS725" s="384"/>
      <c r="AT725" s="381"/>
      <c r="AU725" s="381"/>
      <c r="AV725" s="381"/>
      <c r="AW725" s="381"/>
      <c r="AX725" s="381"/>
      <c r="AY725" s="381"/>
      <c r="AZ725" s="384"/>
      <c r="BA725" s="384"/>
      <c r="BB725" s="385"/>
      <c r="BC725" s="390"/>
      <c r="BD725" s="390"/>
      <c r="BE725" s="381"/>
      <c r="BF725" s="381"/>
      <c r="BG725" s="381"/>
      <c r="BH725" s="381"/>
      <c r="BI725" s="381"/>
      <c r="BJ725" s="384"/>
      <c r="BK725" s="381"/>
      <c r="BL725" s="381"/>
      <c r="BM725" s="384"/>
      <c r="BN725" s="381"/>
      <c r="BO725" s="381"/>
      <c r="BP725" s="381"/>
      <c r="BQ725" s="381"/>
      <c r="BR725" s="384"/>
      <c r="BS725" s="381"/>
      <c r="BT725" s="385"/>
      <c r="BU725" s="381"/>
      <c r="BV725" s="381"/>
      <c r="BW725" s="381"/>
      <c r="BX725" s="381"/>
      <c r="BY725" s="381"/>
      <c r="BZ725" s="381"/>
      <c r="CA725" s="381"/>
      <c r="CB725" s="384"/>
      <c r="CC725" s="381"/>
      <c r="CD725" s="381"/>
      <c r="CE725" s="381"/>
      <c r="CF725" s="381"/>
      <c r="CG725" s="384"/>
      <c r="CH725" s="381"/>
      <c r="CI725" s="381"/>
      <c r="CJ725" s="381"/>
      <c r="CK725" s="385"/>
      <c r="CL725" s="406"/>
    </row>
    <row r="726" spans="1:90" ht="12.75" customHeight="1">
      <c r="A726" s="7"/>
      <c r="B726" s="7"/>
      <c r="C726" s="7"/>
      <c r="D726" s="16"/>
      <c r="E726" s="386"/>
      <c r="F726" s="382"/>
      <c r="G726" s="381"/>
      <c r="H726" s="381"/>
      <c r="I726" s="381"/>
      <c r="J726" s="382"/>
      <c r="K726" s="381"/>
      <c r="L726" s="381"/>
      <c r="M726" s="382"/>
      <c r="N726" s="382"/>
      <c r="O726" s="381"/>
      <c r="P726" s="381"/>
      <c r="Q726" s="381"/>
      <c r="R726" s="382"/>
      <c r="S726" s="381"/>
      <c r="T726" s="381"/>
      <c r="U726" s="405"/>
      <c r="V726" s="385"/>
      <c r="W726" s="381"/>
      <c r="X726" s="381"/>
      <c r="Y726" s="381"/>
      <c r="Z726" s="381"/>
      <c r="AA726" s="382"/>
      <c r="AB726" s="381"/>
      <c r="AC726" s="381"/>
      <c r="AD726" s="382"/>
      <c r="AE726" s="382"/>
      <c r="AF726" s="381"/>
      <c r="AG726" s="381"/>
      <c r="AH726" s="381"/>
      <c r="AI726" s="382"/>
      <c r="AJ726" s="381"/>
      <c r="AK726" s="385"/>
      <c r="AL726" s="381"/>
      <c r="AM726" s="381"/>
      <c r="AN726" s="381"/>
      <c r="AO726" s="381"/>
      <c r="AP726" s="381"/>
      <c r="AQ726" s="381"/>
      <c r="AR726" s="384"/>
      <c r="AS726" s="384"/>
      <c r="AT726" s="381"/>
      <c r="AU726" s="381"/>
      <c r="AV726" s="381"/>
      <c r="AW726" s="381"/>
      <c r="AX726" s="381"/>
      <c r="AY726" s="381"/>
      <c r="AZ726" s="384"/>
      <c r="BA726" s="384"/>
      <c r="BB726" s="385"/>
      <c r="BC726" s="390"/>
      <c r="BD726" s="390"/>
      <c r="BE726" s="381"/>
      <c r="BF726" s="381"/>
      <c r="BG726" s="381"/>
      <c r="BH726" s="381"/>
      <c r="BI726" s="381"/>
      <c r="BJ726" s="384"/>
      <c r="BK726" s="381"/>
      <c r="BL726" s="381"/>
      <c r="BM726" s="384"/>
      <c r="BN726" s="381"/>
      <c r="BO726" s="381"/>
      <c r="BP726" s="381"/>
      <c r="BQ726" s="381"/>
      <c r="BR726" s="384"/>
      <c r="BS726" s="381"/>
      <c r="BT726" s="385"/>
      <c r="BU726" s="381"/>
      <c r="BV726" s="381"/>
      <c r="BW726" s="381"/>
      <c r="BX726" s="381"/>
      <c r="BY726" s="381"/>
      <c r="BZ726" s="381"/>
      <c r="CA726" s="381"/>
      <c r="CB726" s="384"/>
      <c r="CC726" s="381"/>
      <c r="CD726" s="381"/>
      <c r="CE726" s="381"/>
      <c r="CF726" s="381"/>
      <c r="CG726" s="384"/>
      <c r="CH726" s="381"/>
      <c r="CI726" s="381"/>
      <c r="CJ726" s="381"/>
      <c r="CK726" s="385"/>
      <c r="CL726" s="406"/>
    </row>
    <row r="727" spans="1:90" ht="12.75" customHeight="1">
      <c r="A727" s="7"/>
      <c r="B727" s="7"/>
      <c r="C727" s="7"/>
      <c r="D727" s="16"/>
      <c r="E727" s="386"/>
      <c r="F727" s="382"/>
      <c r="G727" s="381"/>
      <c r="H727" s="381"/>
      <c r="I727" s="381"/>
      <c r="J727" s="382"/>
      <c r="K727" s="381"/>
      <c r="L727" s="381"/>
      <c r="M727" s="382"/>
      <c r="N727" s="382"/>
      <c r="O727" s="381"/>
      <c r="P727" s="381"/>
      <c r="Q727" s="381"/>
      <c r="R727" s="382"/>
      <c r="S727" s="381"/>
      <c r="T727" s="381"/>
      <c r="U727" s="405"/>
      <c r="V727" s="385"/>
      <c r="W727" s="381"/>
      <c r="X727" s="381"/>
      <c r="Y727" s="381"/>
      <c r="Z727" s="381"/>
      <c r="AA727" s="382"/>
      <c r="AB727" s="381"/>
      <c r="AC727" s="381"/>
      <c r="AD727" s="382"/>
      <c r="AE727" s="382"/>
      <c r="AF727" s="381"/>
      <c r="AG727" s="381"/>
      <c r="AH727" s="381"/>
      <c r="AI727" s="382"/>
      <c r="AJ727" s="381"/>
      <c r="AK727" s="385"/>
      <c r="AL727" s="381"/>
      <c r="AM727" s="381"/>
      <c r="AN727" s="381"/>
      <c r="AO727" s="381"/>
      <c r="AP727" s="381"/>
      <c r="AQ727" s="381"/>
      <c r="AR727" s="384"/>
      <c r="AS727" s="384"/>
      <c r="AT727" s="381"/>
      <c r="AU727" s="381"/>
      <c r="AV727" s="381"/>
      <c r="AW727" s="381"/>
      <c r="AX727" s="381"/>
      <c r="AY727" s="381"/>
      <c r="AZ727" s="384"/>
      <c r="BA727" s="384"/>
      <c r="BB727" s="385"/>
      <c r="BC727" s="390"/>
      <c r="BD727" s="390"/>
      <c r="BE727" s="381"/>
      <c r="BF727" s="381"/>
      <c r="BG727" s="381"/>
      <c r="BH727" s="381"/>
      <c r="BI727" s="381"/>
      <c r="BJ727" s="384"/>
      <c r="BK727" s="381"/>
      <c r="BL727" s="381"/>
      <c r="BM727" s="384"/>
      <c r="BN727" s="381"/>
      <c r="BO727" s="381"/>
      <c r="BP727" s="381"/>
      <c r="BQ727" s="381"/>
      <c r="BR727" s="384"/>
      <c r="BS727" s="381"/>
      <c r="BT727" s="385"/>
      <c r="BU727" s="381"/>
      <c r="BV727" s="381"/>
      <c r="BW727" s="381"/>
      <c r="BX727" s="381"/>
      <c r="BY727" s="381"/>
      <c r="BZ727" s="381"/>
      <c r="CA727" s="381"/>
      <c r="CB727" s="384"/>
      <c r="CC727" s="381"/>
      <c r="CD727" s="381"/>
      <c r="CE727" s="381"/>
      <c r="CF727" s="381"/>
      <c r="CG727" s="384"/>
      <c r="CH727" s="381"/>
      <c r="CI727" s="381"/>
      <c r="CJ727" s="381"/>
      <c r="CK727" s="385"/>
      <c r="CL727" s="406"/>
    </row>
    <row r="728" spans="1:90" ht="12.75" customHeight="1">
      <c r="A728" s="7"/>
      <c r="B728" s="7"/>
      <c r="C728" s="7"/>
      <c r="D728" s="16"/>
      <c r="E728" s="386"/>
      <c r="F728" s="382"/>
      <c r="G728" s="381"/>
      <c r="H728" s="381"/>
      <c r="I728" s="381"/>
      <c r="J728" s="382"/>
      <c r="K728" s="381"/>
      <c r="L728" s="381"/>
      <c r="M728" s="382"/>
      <c r="N728" s="382"/>
      <c r="O728" s="381"/>
      <c r="P728" s="381"/>
      <c r="Q728" s="381"/>
      <c r="R728" s="382"/>
      <c r="S728" s="381"/>
      <c r="T728" s="381"/>
      <c r="U728" s="405"/>
      <c r="V728" s="385"/>
      <c r="W728" s="381"/>
      <c r="X728" s="381"/>
      <c r="Y728" s="381"/>
      <c r="Z728" s="381"/>
      <c r="AA728" s="382"/>
      <c r="AB728" s="381"/>
      <c r="AC728" s="381"/>
      <c r="AD728" s="382"/>
      <c r="AE728" s="382"/>
      <c r="AF728" s="381"/>
      <c r="AG728" s="381"/>
      <c r="AH728" s="381"/>
      <c r="AI728" s="382"/>
      <c r="AJ728" s="381"/>
      <c r="AK728" s="385"/>
      <c r="AL728" s="381"/>
      <c r="AM728" s="381"/>
      <c r="AN728" s="381"/>
      <c r="AO728" s="381"/>
      <c r="AP728" s="381"/>
      <c r="AQ728" s="381"/>
      <c r="AR728" s="384"/>
      <c r="AS728" s="384"/>
      <c r="AT728" s="381"/>
      <c r="AU728" s="381"/>
      <c r="AV728" s="381"/>
      <c r="AW728" s="381"/>
      <c r="AX728" s="381"/>
      <c r="AY728" s="381"/>
      <c r="AZ728" s="384"/>
      <c r="BA728" s="384"/>
      <c r="BB728" s="385"/>
      <c r="BC728" s="390"/>
      <c r="BD728" s="390"/>
      <c r="BE728" s="381"/>
      <c r="BF728" s="381"/>
      <c r="BG728" s="381"/>
      <c r="BH728" s="381"/>
      <c r="BI728" s="381"/>
      <c r="BJ728" s="384"/>
      <c r="BK728" s="381"/>
      <c r="BL728" s="381"/>
      <c r="BM728" s="384"/>
      <c r="BN728" s="381"/>
      <c r="BO728" s="381"/>
      <c r="BP728" s="381"/>
      <c r="BQ728" s="381"/>
      <c r="BR728" s="384"/>
      <c r="BS728" s="381"/>
      <c r="BT728" s="385"/>
      <c r="BU728" s="381"/>
      <c r="BV728" s="381"/>
      <c r="BW728" s="381"/>
      <c r="BX728" s="381"/>
      <c r="BY728" s="381"/>
      <c r="BZ728" s="381"/>
      <c r="CA728" s="381"/>
      <c r="CB728" s="384"/>
      <c r="CC728" s="381"/>
      <c r="CD728" s="381"/>
      <c r="CE728" s="381"/>
      <c r="CF728" s="381"/>
      <c r="CG728" s="384"/>
      <c r="CH728" s="381"/>
      <c r="CI728" s="381"/>
      <c r="CJ728" s="381"/>
      <c r="CK728" s="385"/>
      <c r="CL728" s="406"/>
    </row>
    <row r="729" spans="1:90" ht="12.75" customHeight="1">
      <c r="A729" s="7"/>
      <c r="B729" s="7"/>
      <c r="C729" s="7"/>
      <c r="D729" s="16"/>
      <c r="E729" s="386"/>
      <c r="F729" s="382"/>
      <c r="G729" s="381"/>
      <c r="H729" s="381"/>
      <c r="I729" s="381"/>
      <c r="J729" s="382"/>
      <c r="K729" s="381"/>
      <c r="L729" s="381"/>
      <c r="M729" s="382"/>
      <c r="N729" s="382"/>
      <c r="O729" s="381"/>
      <c r="P729" s="381"/>
      <c r="Q729" s="381"/>
      <c r="R729" s="382"/>
      <c r="S729" s="381"/>
      <c r="T729" s="381"/>
      <c r="U729" s="405"/>
      <c r="V729" s="385"/>
      <c r="W729" s="381"/>
      <c r="X729" s="381"/>
      <c r="Y729" s="381"/>
      <c r="Z729" s="381"/>
      <c r="AA729" s="382"/>
      <c r="AB729" s="381"/>
      <c r="AC729" s="381"/>
      <c r="AD729" s="382"/>
      <c r="AE729" s="382"/>
      <c r="AF729" s="381"/>
      <c r="AG729" s="381"/>
      <c r="AH729" s="381"/>
      <c r="AI729" s="382"/>
      <c r="AJ729" s="381"/>
      <c r="AK729" s="385"/>
      <c r="AL729" s="381"/>
      <c r="AM729" s="381"/>
      <c r="AN729" s="381"/>
      <c r="AO729" s="381"/>
      <c r="AP729" s="381"/>
      <c r="AQ729" s="381"/>
      <c r="AR729" s="384"/>
      <c r="AS729" s="384"/>
      <c r="AT729" s="381"/>
      <c r="AU729" s="381"/>
      <c r="AV729" s="381"/>
      <c r="AW729" s="381"/>
      <c r="AX729" s="381"/>
      <c r="AY729" s="381"/>
      <c r="AZ729" s="384"/>
      <c r="BA729" s="384"/>
      <c r="BB729" s="385"/>
      <c r="BC729" s="390"/>
      <c r="BD729" s="390"/>
      <c r="BE729" s="381"/>
      <c r="BF729" s="381"/>
      <c r="BG729" s="381"/>
      <c r="BH729" s="381"/>
      <c r="BI729" s="381"/>
      <c r="BJ729" s="384"/>
      <c r="BK729" s="381"/>
      <c r="BL729" s="381"/>
      <c r="BM729" s="384"/>
      <c r="BN729" s="381"/>
      <c r="BO729" s="381"/>
      <c r="BP729" s="381"/>
      <c r="BQ729" s="381"/>
      <c r="BR729" s="384"/>
      <c r="BS729" s="381"/>
      <c r="BT729" s="385"/>
      <c r="BU729" s="381"/>
      <c r="BV729" s="381"/>
      <c r="BW729" s="381"/>
      <c r="BX729" s="381"/>
      <c r="BY729" s="381"/>
      <c r="BZ729" s="381"/>
      <c r="CA729" s="381"/>
      <c r="CB729" s="384"/>
      <c r="CC729" s="381"/>
      <c r="CD729" s="381"/>
      <c r="CE729" s="381"/>
      <c r="CF729" s="381"/>
      <c r="CG729" s="384"/>
      <c r="CH729" s="381"/>
      <c r="CI729" s="381"/>
      <c r="CJ729" s="381"/>
      <c r="CK729" s="385"/>
      <c r="CL729" s="406"/>
    </row>
    <row r="730" spans="1:90" ht="12.75" customHeight="1">
      <c r="A730" s="7"/>
      <c r="B730" s="7"/>
      <c r="C730" s="7"/>
      <c r="D730" s="16"/>
      <c r="E730" s="386"/>
      <c r="F730" s="382"/>
      <c r="G730" s="381"/>
      <c r="H730" s="381"/>
      <c r="I730" s="381"/>
      <c r="J730" s="382"/>
      <c r="K730" s="381"/>
      <c r="L730" s="381"/>
      <c r="M730" s="382"/>
      <c r="N730" s="382"/>
      <c r="O730" s="381"/>
      <c r="P730" s="381"/>
      <c r="Q730" s="381"/>
      <c r="R730" s="382"/>
      <c r="S730" s="381"/>
      <c r="T730" s="381"/>
      <c r="U730" s="405"/>
      <c r="V730" s="385"/>
      <c r="W730" s="381"/>
      <c r="X730" s="381"/>
      <c r="Y730" s="381"/>
      <c r="Z730" s="381"/>
      <c r="AA730" s="382"/>
      <c r="AB730" s="381"/>
      <c r="AC730" s="381"/>
      <c r="AD730" s="382"/>
      <c r="AE730" s="382"/>
      <c r="AF730" s="381"/>
      <c r="AG730" s="381"/>
      <c r="AH730" s="381"/>
      <c r="AI730" s="382"/>
      <c r="AJ730" s="381"/>
      <c r="AK730" s="385"/>
      <c r="AL730" s="381"/>
      <c r="AM730" s="381"/>
      <c r="AN730" s="381"/>
      <c r="AO730" s="381"/>
      <c r="AP730" s="381"/>
      <c r="AQ730" s="381"/>
      <c r="AR730" s="384"/>
      <c r="AS730" s="384"/>
      <c r="AT730" s="381"/>
      <c r="AU730" s="381"/>
      <c r="AV730" s="381"/>
      <c r="AW730" s="381"/>
      <c r="AX730" s="381"/>
      <c r="AY730" s="381"/>
      <c r="AZ730" s="384"/>
      <c r="BA730" s="384"/>
      <c r="BB730" s="385"/>
      <c r="BC730" s="390"/>
      <c r="BD730" s="390"/>
      <c r="BE730" s="381"/>
      <c r="BF730" s="381"/>
      <c r="BG730" s="381"/>
      <c r="BH730" s="381"/>
      <c r="BI730" s="381"/>
      <c r="BJ730" s="384"/>
      <c r="BK730" s="381"/>
      <c r="BL730" s="381"/>
      <c r="BM730" s="384"/>
      <c r="BN730" s="381"/>
      <c r="BO730" s="381"/>
      <c r="BP730" s="381"/>
      <c r="BQ730" s="381"/>
      <c r="BR730" s="384"/>
      <c r="BS730" s="381"/>
      <c r="BT730" s="385"/>
      <c r="BU730" s="381"/>
      <c r="BV730" s="381"/>
      <c r="BW730" s="381"/>
      <c r="BX730" s="381"/>
      <c r="BY730" s="381"/>
      <c r="BZ730" s="381"/>
      <c r="CA730" s="381"/>
      <c r="CB730" s="384"/>
      <c r="CC730" s="381"/>
      <c r="CD730" s="381"/>
      <c r="CE730" s="381"/>
      <c r="CF730" s="381"/>
      <c r="CG730" s="384"/>
      <c r="CH730" s="381"/>
      <c r="CI730" s="381"/>
      <c r="CJ730" s="381"/>
      <c r="CK730" s="385"/>
      <c r="CL730" s="406"/>
    </row>
    <row r="731" spans="1:90" ht="12.75" customHeight="1">
      <c r="A731" s="7"/>
      <c r="B731" s="7"/>
      <c r="C731" s="7"/>
      <c r="D731" s="16"/>
      <c r="E731" s="386"/>
      <c r="F731" s="382"/>
      <c r="G731" s="381"/>
      <c r="H731" s="381"/>
      <c r="I731" s="381"/>
      <c r="J731" s="382"/>
      <c r="K731" s="381"/>
      <c r="L731" s="381"/>
      <c r="M731" s="382"/>
      <c r="N731" s="382"/>
      <c r="O731" s="381"/>
      <c r="P731" s="381"/>
      <c r="Q731" s="381"/>
      <c r="R731" s="382"/>
      <c r="S731" s="381"/>
      <c r="T731" s="381"/>
      <c r="U731" s="405"/>
      <c r="V731" s="385"/>
      <c r="W731" s="381"/>
      <c r="X731" s="381"/>
      <c r="Y731" s="381"/>
      <c r="Z731" s="381"/>
      <c r="AA731" s="382"/>
      <c r="AB731" s="381"/>
      <c r="AC731" s="381"/>
      <c r="AD731" s="382"/>
      <c r="AE731" s="382"/>
      <c r="AF731" s="381"/>
      <c r="AG731" s="381"/>
      <c r="AH731" s="381"/>
      <c r="AI731" s="382"/>
      <c r="AJ731" s="381"/>
      <c r="AK731" s="385"/>
      <c r="AL731" s="381"/>
      <c r="AM731" s="381"/>
      <c r="AN731" s="381"/>
      <c r="AO731" s="381"/>
      <c r="AP731" s="381"/>
      <c r="AQ731" s="381"/>
      <c r="AR731" s="384"/>
      <c r="AS731" s="384"/>
      <c r="AT731" s="381"/>
      <c r="AU731" s="381"/>
      <c r="AV731" s="381"/>
      <c r="AW731" s="381"/>
      <c r="AX731" s="381"/>
      <c r="AY731" s="381"/>
      <c r="AZ731" s="384"/>
      <c r="BA731" s="384"/>
      <c r="BB731" s="385"/>
      <c r="BC731" s="390"/>
      <c r="BD731" s="390"/>
      <c r="BE731" s="381"/>
      <c r="BF731" s="381"/>
      <c r="BG731" s="381"/>
      <c r="BH731" s="381"/>
      <c r="BI731" s="381"/>
      <c r="BJ731" s="384"/>
      <c r="BK731" s="381"/>
      <c r="BL731" s="381"/>
      <c r="BM731" s="384"/>
      <c r="BN731" s="381"/>
      <c r="BO731" s="381"/>
      <c r="BP731" s="381"/>
      <c r="BQ731" s="381"/>
      <c r="BR731" s="384"/>
      <c r="BS731" s="381"/>
      <c r="BT731" s="385"/>
      <c r="BU731" s="381"/>
      <c r="BV731" s="381"/>
      <c r="BW731" s="381"/>
      <c r="BX731" s="381"/>
      <c r="BY731" s="381"/>
      <c r="BZ731" s="381"/>
      <c r="CA731" s="381"/>
      <c r="CB731" s="384"/>
      <c r="CC731" s="381"/>
      <c r="CD731" s="381"/>
      <c r="CE731" s="381"/>
      <c r="CF731" s="381"/>
      <c r="CG731" s="384"/>
      <c r="CH731" s="381"/>
      <c r="CI731" s="381"/>
      <c r="CJ731" s="381"/>
      <c r="CK731" s="385"/>
      <c r="CL731" s="406"/>
    </row>
    <row r="732" spans="1:90" ht="12.75" customHeight="1">
      <c r="A732" s="7"/>
      <c r="B732" s="7"/>
      <c r="C732" s="7"/>
      <c r="D732" s="16"/>
      <c r="E732" s="386"/>
      <c r="F732" s="382"/>
      <c r="G732" s="381"/>
      <c r="H732" s="381"/>
      <c r="I732" s="381"/>
      <c r="J732" s="382"/>
      <c r="K732" s="381"/>
      <c r="L732" s="381"/>
      <c r="M732" s="382"/>
      <c r="N732" s="382"/>
      <c r="O732" s="381"/>
      <c r="P732" s="381"/>
      <c r="Q732" s="381"/>
      <c r="R732" s="382"/>
      <c r="S732" s="381"/>
      <c r="T732" s="381"/>
      <c r="U732" s="405"/>
      <c r="V732" s="385"/>
      <c r="W732" s="381"/>
      <c r="X732" s="381"/>
      <c r="Y732" s="381"/>
      <c r="Z732" s="381"/>
      <c r="AA732" s="382"/>
      <c r="AB732" s="381"/>
      <c r="AC732" s="381"/>
      <c r="AD732" s="382"/>
      <c r="AE732" s="382"/>
      <c r="AF732" s="381"/>
      <c r="AG732" s="381"/>
      <c r="AH732" s="381"/>
      <c r="AI732" s="382"/>
      <c r="AJ732" s="381"/>
      <c r="AK732" s="385"/>
      <c r="AL732" s="381"/>
      <c r="AM732" s="381"/>
      <c r="AN732" s="381"/>
      <c r="AO732" s="381"/>
      <c r="AP732" s="381"/>
      <c r="AQ732" s="381"/>
      <c r="AR732" s="384"/>
      <c r="AS732" s="384"/>
      <c r="AT732" s="381"/>
      <c r="AU732" s="381"/>
      <c r="AV732" s="381"/>
      <c r="AW732" s="381"/>
      <c r="AX732" s="381"/>
      <c r="AY732" s="381"/>
      <c r="AZ732" s="384"/>
      <c r="BA732" s="384"/>
      <c r="BB732" s="385"/>
      <c r="BC732" s="390"/>
      <c r="BD732" s="390"/>
      <c r="BE732" s="381"/>
      <c r="BF732" s="381"/>
      <c r="BG732" s="381"/>
      <c r="BH732" s="381"/>
      <c r="BI732" s="381"/>
      <c r="BJ732" s="384"/>
      <c r="BK732" s="381"/>
      <c r="BL732" s="381"/>
      <c r="BM732" s="384"/>
      <c r="BN732" s="381"/>
      <c r="BO732" s="381"/>
      <c r="BP732" s="381"/>
      <c r="BQ732" s="381"/>
      <c r="BR732" s="384"/>
      <c r="BS732" s="381"/>
      <c r="BT732" s="385"/>
      <c r="BU732" s="381"/>
      <c r="BV732" s="381"/>
      <c r="BW732" s="381"/>
      <c r="BX732" s="381"/>
      <c r="BY732" s="381"/>
      <c r="BZ732" s="381"/>
      <c r="CA732" s="381"/>
      <c r="CB732" s="384"/>
      <c r="CC732" s="381"/>
      <c r="CD732" s="381"/>
      <c r="CE732" s="381"/>
      <c r="CF732" s="381"/>
      <c r="CG732" s="384"/>
      <c r="CH732" s="381"/>
      <c r="CI732" s="381"/>
      <c r="CJ732" s="381"/>
      <c r="CK732" s="385"/>
      <c r="CL732" s="406"/>
    </row>
    <row r="733" spans="1:90" ht="12.75" customHeight="1">
      <c r="A733" s="7"/>
      <c r="B733" s="7"/>
      <c r="C733" s="7"/>
      <c r="D733" s="16"/>
      <c r="E733" s="386"/>
      <c r="F733" s="382"/>
      <c r="G733" s="381"/>
      <c r="H733" s="381"/>
      <c r="I733" s="381"/>
      <c r="J733" s="382"/>
      <c r="K733" s="381"/>
      <c r="L733" s="381"/>
      <c r="M733" s="382"/>
      <c r="N733" s="382"/>
      <c r="O733" s="381"/>
      <c r="P733" s="381"/>
      <c r="Q733" s="381"/>
      <c r="R733" s="382"/>
      <c r="S733" s="381"/>
      <c r="T733" s="381"/>
      <c r="U733" s="405"/>
      <c r="V733" s="385"/>
      <c r="W733" s="381"/>
      <c r="X733" s="381"/>
      <c r="Y733" s="381"/>
      <c r="Z733" s="381"/>
      <c r="AA733" s="382"/>
      <c r="AB733" s="381"/>
      <c r="AC733" s="381"/>
      <c r="AD733" s="382"/>
      <c r="AE733" s="382"/>
      <c r="AF733" s="381"/>
      <c r="AG733" s="381"/>
      <c r="AH733" s="381"/>
      <c r="AI733" s="382"/>
      <c r="AJ733" s="381"/>
      <c r="AK733" s="385"/>
      <c r="AL733" s="381"/>
      <c r="AM733" s="381"/>
      <c r="AN733" s="381"/>
      <c r="AO733" s="381"/>
      <c r="AP733" s="381"/>
      <c r="AQ733" s="381"/>
      <c r="AR733" s="384"/>
      <c r="AS733" s="384"/>
      <c r="AT733" s="381"/>
      <c r="AU733" s="381"/>
      <c r="AV733" s="381"/>
      <c r="AW733" s="381"/>
      <c r="AX733" s="381"/>
      <c r="AY733" s="381"/>
      <c r="AZ733" s="384"/>
      <c r="BA733" s="384"/>
      <c r="BB733" s="385"/>
      <c r="BC733" s="390"/>
      <c r="BD733" s="390"/>
      <c r="BE733" s="381"/>
      <c r="BF733" s="381"/>
      <c r="BG733" s="381"/>
      <c r="BH733" s="381"/>
      <c r="BI733" s="381"/>
      <c r="BJ733" s="384"/>
      <c r="BK733" s="381"/>
      <c r="BL733" s="381"/>
      <c r="BM733" s="384"/>
      <c r="BN733" s="381"/>
      <c r="BO733" s="381"/>
      <c r="BP733" s="381"/>
      <c r="BQ733" s="381"/>
      <c r="BR733" s="384"/>
      <c r="BS733" s="381"/>
      <c r="BT733" s="385"/>
      <c r="BU733" s="381"/>
      <c r="BV733" s="381"/>
      <c r="BW733" s="381"/>
      <c r="BX733" s="381"/>
      <c r="BY733" s="381"/>
      <c r="BZ733" s="381"/>
      <c r="CA733" s="381"/>
      <c r="CB733" s="384"/>
      <c r="CC733" s="381"/>
      <c r="CD733" s="381"/>
      <c r="CE733" s="381"/>
      <c r="CF733" s="381"/>
      <c r="CG733" s="384"/>
      <c r="CH733" s="381"/>
      <c r="CI733" s="381"/>
      <c r="CJ733" s="381"/>
      <c r="CK733" s="385"/>
      <c r="CL733" s="406"/>
    </row>
    <row r="734" spans="1:90" ht="12.75" customHeight="1">
      <c r="A734" s="7"/>
      <c r="B734" s="7"/>
      <c r="C734" s="7"/>
      <c r="D734" s="16"/>
      <c r="E734" s="386"/>
      <c r="F734" s="382"/>
      <c r="G734" s="381"/>
      <c r="H734" s="381"/>
      <c r="I734" s="381"/>
      <c r="J734" s="382"/>
      <c r="K734" s="381"/>
      <c r="L734" s="381"/>
      <c r="M734" s="382"/>
      <c r="N734" s="382"/>
      <c r="O734" s="381"/>
      <c r="P734" s="381"/>
      <c r="Q734" s="381"/>
      <c r="R734" s="382"/>
      <c r="S734" s="381"/>
      <c r="T734" s="381"/>
      <c r="U734" s="405"/>
      <c r="V734" s="385"/>
      <c r="W734" s="381"/>
      <c r="X734" s="381"/>
      <c r="Y734" s="381"/>
      <c r="Z734" s="381"/>
      <c r="AA734" s="382"/>
      <c r="AB734" s="381"/>
      <c r="AC734" s="381"/>
      <c r="AD734" s="382"/>
      <c r="AE734" s="382"/>
      <c r="AF734" s="381"/>
      <c r="AG734" s="381"/>
      <c r="AH734" s="381"/>
      <c r="AI734" s="382"/>
      <c r="AJ734" s="381"/>
      <c r="AK734" s="385"/>
      <c r="AL734" s="381"/>
      <c r="AM734" s="381"/>
      <c r="AN734" s="381"/>
      <c r="AO734" s="381"/>
      <c r="AP734" s="381"/>
      <c r="AQ734" s="381"/>
      <c r="AR734" s="384"/>
      <c r="AS734" s="384"/>
      <c r="AT734" s="381"/>
      <c r="AU734" s="381"/>
      <c r="AV734" s="381"/>
      <c r="AW734" s="381"/>
      <c r="AX734" s="381"/>
      <c r="AY734" s="381"/>
      <c r="AZ734" s="384"/>
      <c r="BA734" s="384"/>
      <c r="BB734" s="385"/>
      <c r="BC734" s="390"/>
      <c r="BD734" s="390"/>
      <c r="BE734" s="381"/>
      <c r="BF734" s="381"/>
      <c r="BG734" s="381"/>
      <c r="BH734" s="381"/>
      <c r="BI734" s="381"/>
      <c r="BJ734" s="384"/>
      <c r="BK734" s="381"/>
      <c r="BL734" s="381"/>
      <c r="BM734" s="384"/>
      <c r="BN734" s="381"/>
      <c r="BO734" s="381"/>
      <c r="BP734" s="381"/>
      <c r="BQ734" s="381"/>
      <c r="BR734" s="384"/>
      <c r="BS734" s="381"/>
      <c r="BT734" s="385"/>
      <c r="BU734" s="381"/>
      <c r="BV734" s="381"/>
      <c r="BW734" s="381"/>
      <c r="BX734" s="381"/>
      <c r="BY734" s="381"/>
      <c r="BZ734" s="381"/>
      <c r="CA734" s="381"/>
      <c r="CB734" s="384"/>
      <c r="CC734" s="381"/>
      <c r="CD734" s="381"/>
      <c r="CE734" s="381"/>
      <c r="CF734" s="381"/>
      <c r="CG734" s="384"/>
      <c r="CH734" s="381"/>
      <c r="CI734" s="381"/>
      <c r="CJ734" s="381"/>
      <c r="CK734" s="385"/>
      <c r="CL734" s="406"/>
    </row>
    <row r="735" spans="1:90" ht="12.75" customHeight="1">
      <c r="A735" s="7"/>
      <c r="B735" s="7"/>
      <c r="C735" s="7"/>
      <c r="D735" s="16"/>
      <c r="E735" s="386"/>
      <c r="F735" s="382"/>
      <c r="G735" s="381"/>
      <c r="H735" s="381"/>
      <c r="I735" s="381"/>
      <c r="J735" s="382"/>
      <c r="K735" s="381"/>
      <c r="L735" s="381"/>
      <c r="M735" s="382"/>
      <c r="N735" s="382"/>
      <c r="O735" s="381"/>
      <c r="P735" s="381"/>
      <c r="Q735" s="381"/>
      <c r="R735" s="382"/>
      <c r="S735" s="381"/>
      <c r="T735" s="381"/>
      <c r="U735" s="405"/>
      <c r="V735" s="385"/>
      <c r="W735" s="381"/>
      <c r="X735" s="381"/>
      <c r="Y735" s="381"/>
      <c r="Z735" s="381"/>
      <c r="AA735" s="382"/>
      <c r="AB735" s="381"/>
      <c r="AC735" s="381"/>
      <c r="AD735" s="382"/>
      <c r="AE735" s="382"/>
      <c r="AF735" s="381"/>
      <c r="AG735" s="381"/>
      <c r="AH735" s="381"/>
      <c r="AI735" s="382"/>
      <c r="AJ735" s="381"/>
      <c r="AK735" s="385"/>
      <c r="AL735" s="381"/>
      <c r="AM735" s="381"/>
      <c r="AN735" s="381"/>
      <c r="AO735" s="381"/>
      <c r="AP735" s="381"/>
      <c r="AQ735" s="381"/>
      <c r="AR735" s="384"/>
      <c r="AS735" s="384"/>
      <c r="AT735" s="381"/>
      <c r="AU735" s="381"/>
      <c r="AV735" s="381"/>
      <c r="AW735" s="381"/>
      <c r="AX735" s="381"/>
      <c r="AY735" s="381"/>
      <c r="AZ735" s="384"/>
      <c r="BA735" s="384"/>
      <c r="BB735" s="385"/>
      <c r="BC735" s="390"/>
      <c r="BD735" s="390"/>
      <c r="BE735" s="381"/>
      <c r="BF735" s="381"/>
      <c r="BG735" s="381"/>
      <c r="BH735" s="381"/>
      <c r="BI735" s="381"/>
      <c r="BJ735" s="384"/>
      <c r="BK735" s="381"/>
      <c r="BL735" s="381"/>
      <c r="BM735" s="384"/>
      <c r="BN735" s="381"/>
      <c r="BO735" s="381"/>
      <c r="BP735" s="381"/>
      <c r="BQ735" s="381"/>
      <c r="BR735" s="384"/>
      <c r="BS735" s="381"/>
      <c r="BT735" s="385"/>
      <c r="BU735" s="381"/>
      <c r="BV735" s="381"/>
      <c r="BW735" s="381"/>
      <c r="BX735" s="381"/>
      <c r="BY735" s="381"/>
      <c r="BZ735" s="381"/>
      <c r="CA735" s="381"/>
      <c r="CB735" s="384"/>
      <c r="CC735" s="381"/>
      <c r="CD735" s="381"/>
      <c r="CE735" s="381"/>
      <c r="CF735" s="381"/>
      <c r="CG735" s="384"/>
      <c r="CH735" s="381"/>
      <c r="CI735" s="381"/>
      <c r="CJ735" s="381"/>
      <c r="CK735" s="385"/>
      <c r="CL735" s="406"/>
    </row>
    <row r="736" spans="1:90" ht="12.75" customHeight="1">
      <c r="A736" s="7"/>
      <c r="B736" s="7"/>
      <c r="C736" s="7"/>
      <c r="D736" s="16"/>
      <c r="E736" s="386"/>
      <c r="F736" s="382"/>
      <c r="G736" s="381"/>
      <c r="H736" s="381"/>
      <c r="I736" s="381"/>
      <c r="J736" s="382"/>
      <c r="K736" s="381"/>
      <c r="L736" s="381"/>
      <c r="M736" s="382"/>
      <c r="N736" s="382"/>
      <c r="O736" s="381"/>
      <c r="P736" s="381"/>
      <c r="Q736" s="381"/>
      <c r="R736" s="382"/>
      <c r="S736" s="381"/>
      <c r="T736" s="381"/>
      <c r="U736" s="405"/>
      <c r="V736" s="385"/>
      <c r="W736" s="381"/>
      <c r="X736" s="381"/>
      <c r="Y736" s="381"/>
      <c r="Z736" s="381"/>
      <c r="AA736" s="382"/>
      <c r="AB736" s="381"/>
      <c r="AC736" s="381"/>
      <c r="AD736" s="382"/>
      <c r="AE736" s="382"/>
      <c r="AF736" s="381"/>
      <c r="AG736" s="381"/>
      <c r="AH736" s="381"/>
      <c r="AI736" s="382"/>
      <c r="AJ736" s="381"/>
      <c r="AK736" s="385"/>
      <c r="AL736" s="381"/>
      <c r="AM736" s="381"/>
      <c r="AN736" s="381"/>
      <c r="AO736" s="381"/>
      <c r="AP736" s="381"/>
      <c r="AQ736" s="381"/>
      <c r="AR736" s="384"/>
      <c r="AS736" s="384"/>
      <c r="AT736" s="381"/>
      <c r="AU736" s="381"/>
      <c r="AV736" s="381"/>
      <c r="AW736" s="381"/>
      <c r="AX736" s="381"/>
      <c r="AY736" s="381"/>
      <c r="AZ736" s="384"/>
      <c r="BA736" s="384"/>
      <c r="BB736" s="385"/>
      <c r="BC736" s="390"/>
      <c r="BD736" s="390"/>
      <c r="BE736" s="381"/>
      <c r="BF736" s="381"/>
      <c r="BG736" s="381"/>
      <c r="BH736" s="381"/>
      <c r="BI736" s="381"/>
      <c r="BJ736" s="384"/>
      <c r="BK736" s="381"/>
      <c r="BL736" s="381"/>
      <c r="BM736" s="384"/>
      <c r="BN736" s="381"/>
      <c r="BO736" s="381"/>
      <c r="BP736" s="381"/>
      <c r="BQ736" s="381"/>
      <c r="BR736" s="384"/>
      <c r="BS736" s="381"/>
      <c r="BT736" s="385"/>
      <c r="BU736" s="381"/>
      <c r="BV736" s="381"/>
      <c r="BW736" s="381"/>
      <c r="BX736" s="381"/>
      <c r="BY736" s="381"/>
      <c r="BZ736" s="381"/>
      <c r="CA736" s="381"/>
      <c r="CB736" s="384"/>
      <c r="CC736" s="381"/>
      <c r="CD736" s="381"/>
      <c r="CE736" s="381"/>
      <c r="CF736" s="381"/>
      <c r="CG736" s="384"/>
      <c r="CH736" s="381"/>
      <c r="CI736" s="381"/>
      <c r="CJ736" s="381"/>
      <c r="CK736" s="385"/>
      <c r="CL736" s="406"/>
    </row>
    <row r="737" spans="1:90" ht="12.75" customHeight="1">
      <c r="A737" s="7"/>
      <c r="B737" s="7"/>
      <c r="C737" s="7"/>
      <c r="D737" s="16"/>
      <c r="E737" s="386"/>
      <c r="F737" s="382"/>
      <c r="G737" s="381"/>
      <c r="H737" s="381"/>
      <c r="I737" s="381"/>
      <c r="J737" s="382"/>
      <c r="K737" s="381"/>
      <c r="L737" s="381"/>
      <c r="M737" s="382"/>
      <c r="N737" s="382"/>
      <c r="O737" s="381"/>
      <c r="P737" s="381"/>
      <c r="Q737" s="381"/>
      <c r="R737" s="382"/>
      <c r="S737" s="381"/>
      <c r="T737" s="381"/>
      <c r="U737" s="405"/>
      <c r="V737" s="385"/>
      <c r="W737" s="381"/>
      <c r="X737" s="381"/>
      <c r="Y737" s="381"/>
      <c r="Z737" s="381"/>
      <c r="AA737" s="382"/>
      <c r="AB737" s="381"/>
      <c r="AC737" s="381"/>
      <c r="AD737" s="382"/>
      <c r="AE737" s="382"/>
      <c r="AF737" s="381"/>
      <c r="AG737" s="381"/>
      <c r="AH737" s="381"/>
      <c r="AI737" s="382"/>
      <c r="AJ737" s="381"/>
      <c r="AK737" s="385"/>
      <c r="AL737" s="381"/>
      <c r="AM737" s="381"/>
      <c r="AN737" s="381"/>
      <c r="AO737" s="381"/>
      <c r="AP737" s="381"/>
      <c r="AQ737" s="381"/>
      <c r="AR737" s="384"/>
      <c r="AS737" s="384"/>
      <c r="AT737" s="381"/>
      <c r="AU737" s="381"/>
      <c r="AV737" s="381"/>
      <c r="AW737" s="381"/>
      <c r="AX737" s="381"/>
      <c r="AY737" s="381"/>
      <c r="AZ737" s="384"/>
      <c r="BA737" s="384"/>
      <c r="BB737" s="385"/>
      <c r="BC737" s="390"/>
      <c r="BD737" s="390"/>
      <c r="BE737" s="381"/>
      <c r="BF737" s="381"/>
      <c r="BG737" s="381"/>
      <c r="BH737" s="381"/>
      <c r="BI737" s="381"/>
      <c r="BJ737" s="384"/>
      <c r="BK737" s="381"/>
      <c r="BL737" s="381"/>
      <c r="BM737" s="384"/>
      <c r="BN737" s="381"/>
      <c r="BO737" s="381"/>
      <c r="BP737" s="381"/>
      <c r="BQ737" s="381"/>
      <c r="BR737" s="384"/>
      <c r="BS737" s="381"/>
      <c r="BT737" s="385"/>
      <c r="BU737" s="381"/>
      <c r="BV737" s="381"/>
      <c r="BW737" s="381"/>
      <c r="BX737" s="381"/>
      <c r="BY737" s="381"/>
      <c r="BZ737" s="381"/>
      <c r="CA737" s="381"/>
      <c r="CB737" s="384"/>
      <c r="CC737" s="381"/>
      <c r="CD737" s="381"/>
      <c r="CE737" s="381"/>
      <c r="CF737" s="381"/>
      <c r="CG737" s="384"/>
      <c r="CH737" s="381"/>
      <c r="CI737" s="381"/>
      <c r="CJ737" s="381"/>
      <c r="CK737" s="385"/>
      <c r="CL737" s="406"/>
    </row>
    <row r="738" spans="1:90" ht="12.75" customHeight="1">
      <c r="A738" s="7"/>
      <c r="B738" s="7"/>
      <c r="C738" s="7"/>
      <c r="D738" s="16"/>
      <c r="E738" s="386"/>
      <c r="F738" s="382"/>
      <c r="G738" s="381"/>
      <c r="H738" s="381"/>
      <c r="I738" s="381"/>
      <c r="J738" s="382"/>
      <c r="K738" s="381"/>
      <c r="L738" s="381"/>
      <c r="M738" s="382"/>
      <c r="N738" s="382"/>
      <c r="O738" s="381"/>
      <c r="P738" s="381"/>
      <c r="Q738" s="381"/>
      <c r="R738" s="382"/>
      <c r="S738" s="381"/>
      <c r="T738" s="381"/>
      <c r="U738" s="405"/>
      <c r="V738" s="385"/>
      <c r="W738" s="381"/>
      <c r="X738" s="381"/>
      <c r="Y738" s="381"/>
      <c r="Z738" s="381"/>
      <c r="AA738" s="382"/>
      <c r="AB738" s="381"/>
      <c r="AC738" s="381"/>
      <c r="AD738" s="382"/>
      <c r="AE738" s="382"/>
      <c r="AF738" s="381"/>
      <c r="AG738" s="381"/>
      <c r="AH738" s="381"/>
      <c r="AI738" s="382"/>
      <c r="AJ738" s="381"/>
      <c r="AK738" s="385"/>
      <c r="AL738" s="381"/>
      <c r="AM738" s="381"/>
      <c r="AN738" s="381"/>
      <c r="AO738" s="381"/>
      <c r="AP738" s="381"/>
      <c r="AQ738" s="381"/>
      <c r="AR738" s="384"/>
      <c r="AS738" s="384"/>
      <c r="AT738" s="381"/>
      <c r="AU738" s="381"/>
      <c r="AV738" s="381"/>
      <c r="AW738" s="381"/>
      <c r="AX738" s="381"/>
      <c r="AY738" s="381"/>
      <c r="AZ738" s="384"/>
      <c r="BA738" s="384"/>
      <c r="BB738" s="385"/>
      <c r="BC738" s="390"/>
      <c r="BD738" s="390"/>
      <c r="BE738" s="381"/>
      <c r="BF738" s="381"/>
      <c r="BG738" s="381"/>
      <c r="BH738" s="381"/>
      <c r="BI738" s="381"/>
      <c r="BJ738" s="384"/>
      <c r="BK738" s="381"/>
      <c r="BL738" s="381"/>
      <c r="BM738" s="384"/>
      <c r="BN738" s="381"/>
      <c r="BO738" s="381"/>
      <c r="BP738" s="381"/>
      <c r="BQ738" s="381"/>
      <c r="BR738" s="384"/>
      <c r="BS738" s="381"/>
      <c r="BT738" s="385"/>
      <c r="BU738" s="381"/>
      <c r="BV738" s="381"/>
      <c r="BW738" s="381"/>
      <c r="BX738" s="381"/>
      <c r="BY738" s="381"/>
      <c r="BZ738" s="381"/>
      <c r="CA738" s="381"/>
      <c r="CB738" s="384"/>
      <c r="CC738" s="381"/>
      <c r="CD738" s="381"/>
      <c r="CE738" s="381"/>
      <c r="CF738" s="381"/>
      <c r="CG738" s="384"/>
      <c r="CH738" s="381"/>
      <c r="CI738" s="381"/>
      <c r="CJ738" s="381"/>
      <c r="CK738" s="385"/>
      <c r="CL738" s="406"/>
    </row>
    <row r="739" spans="1:90" ht="12.75" customHeight="1">
      <c r="A739" s="7"/>
      <c r="B739" s="7"/>
      <c r="C739" s="7"/>
      <c r="D739" s="16"/>
      <c r="E739" s="386"/>
      <c r="F739" s="382"/>
      <c r="G739" s="381"/>
      <c r="H739" s="381"/>
      <c r="I739" s="381"/>
      <c r="J739" s="382"/>
      <c r="K739" s="381"/>
      <c r="L739" s="381"/>
      <c r="M739" s="382"/>
      <c r="N739" s="382"/>
      <c r="O739" s="381"/>
      <c r="P739" s="381"/>
      <c r="Q739" s="381"/>
      <c r="R739" s="382"/>
      <c r="S739" s="381"/>
      <c r="T739" s="381"/>
      <c r="U739" s="405"/>
      <c r="V739" s="385"/>
      <c r="W739" s="381"/>
      <c r="X739" s="381"/>
      <c r="Y739" s="381"/>
      <c r="Z739" s="381"/>
      <c r="AA739" s="382"/>
      <c r="AB739" s="381"/>
      <c r="AC739" s="381"/>
      <c r="AD739" s="382"/>
      <c r="AE739" s="382"/>
      <c r="AF739" s="381"/>
      <c r="AG739" s="381"/>
      <c r="AH739" s="381"/>
      <c r="AI739" s="382"/>
      <c r="AJ739" s="381"/>
      <c r="AK739" s="385"/>
      <c r="AL739" s="381"/>
      <c r="AM739" s="381"/>
      <c r="AN739" s="381"/>
      <c r="AO739" s="381"/>
      <c r="AP739" s="381"/>
      <c r="AQ739" s="381"/>
      <c r="AR739" s="384"/>
      <c r="AS739" s="384"/>
      <c r="AT739" s="381"/>
      <c r="AU739" s="381"/>
      <c r="AV739" s="381"/>
      <c r="AW739" s="381"/>
      <c r="AX739" s="381"/>
      <c r="AY739" s="381"/>
      <c r="AZ739" s="384"/>
      <c r="BA739" s="384"/>
      <c r="BB739" s="385"/>
      <c r="BC739" s="390"/>
      <c r="BD739" s="390"/>
      <c r="BE739" s="381"/>
      <c r="BF739" s="381"/>
      <c r="BG739" s="381"/>
      <c r="BH739" s="381"/>
      <c r="BI739" s="381"/>
      <c r="BJ739" s="384"/>
      <c r="BK739" s="381"/>
      <c r="BL739" s="381"/>
      <c r="BM739" s="384"/>
      <c r="BN739" s="381"/>
      <c r="BO739" s="381"/>
      <c r="BP739" s="381"/>
      <c r="BQ739" s="381"/>
      <c r="BR739" s="384"/>
      <c r="BS739" s="381"/>
      <c r="BT739" s="385"/>
      <c r="BU739" s="381"/>
      <c r="BV739" s="381"/>
      <c r="BW739" s="381"/>
      <c r="BX739" s="381"/>
      <c r="BY739" s="381"/>
      <c r="BZ739" s="381"/>
      <c r="CA739" s="381"/>
      <c r="CB739" s="384"/>
      <c r="CC739" s="381"/>
      <c r="CD739" s="381"/>
      <c r="CE739" s="381"/>
      <c r="CF739" s="381"/>
      <c r="CG739" s="384"/>
      <c r="CH739" s="381"/>
      <c r="CI739" s="381"/>
      <c r="CJ739" s="381"/>
      <c r="CK739" s="385"/>
      <c r="CL739" s="406"/>
    </row>
    <row r="740" spans="1:90" ht="12.75" customHeight="1">
      <c r="A740" s="7"/>
      <c r="B740" s="7"/>
      <c r="C740" s="7"/>
      <c r="D740" s="16"/>
      <c r="E740" s="386"/>
      <c r="F740" s="382"/>
      <c r="G740" s="381"/>
      <c r="H740" s="381"/>
      <c r="I740" s="381"/>
      <c r="J740" s="382"/>
      <c r="K740" s="381"/>
      <c r="L740" s="381"/>
      <c r="M740" s="382"/>
      <c r="N740" s="382"/>
      <c r="O740" s="381"/>
      <c r="P740" s="381"/>
      <c r="Q740" s="381"/>
      <c r="R740" s="382"/>
      <c r="S740" s="381"/>
      <c r="T740" s="381"/>
      <c r="U740" s="405"/>
      <c r="V740" s="385"/>
      <c r="W740" s="381"/>
      <c r="X740" s="381"/>
      <c r="Y740" s="381"/>
      <c r="Z740" s="381"/>
      <c r="AA740" s="382"/>
      <c r="AB740" s="381"/>
      <c r="AC740" s="381"/>
      <c r="AD740" s="382"/>
      <c r="AE740" s="382"/>
      <c r="AF740" s="381"/>
      <c r="AG740" s="381"/>
      <c r="AH740" s="381"/>
      <c r="AI740" s="382"/>
      <c r="AJ740" s="381"/>
      <c r="AK740" s="385"/>
      <c r="AL740" s="381"/>
      <c r="AM740" s="381"/>
      <c r="AN740" s="381"/>
      <c r="AO740" s="381"/>
      <c r="AP740" s="381"/>
      <c r="AQ740" s="381"/>
      <c r="AR740" s="384"/>
      <c r="AS740" s="384"/>
      <c r="AT740" s="381"/>
      <c r="AU740" s="381"/>
      <c r="AV740" s="381"/>
      <c r="AW740" s="381"/>
      <c r="AX740" s="381"/>
      <c r="AY740" s="381"/>
      <c r="AZ740" s="384"/>
      <c r="BA740" s="384"/>
      <c r="BB740" s="385"/>
      <c r="BC740" s="390"/>
      <c r="BD740" s="390"/>
      <c r="BE740" s="381"/>
      <c r="BF740" s="381"/>
      <c r="BG740" s="381"/>
      <c r="BH740" s="381"/>
      <c r="BI740" s="381"/>
      <c r="BJ740" s="384"/>
      <c r="BK740" s="381"/>
      <c r="BL740" s="381"/>
      <c r="BM740" s="384"/>
      <c r="BN740" s="381"/>
      <c r="BO740" s="381"/>
      <c r="BP740" s="381"/>
      <c r="BQ740" s="381"/>
      <c r="BR740" s="384"/>
      <c r="BS740" s="381"/>
      <c r="BT740" s="385"/>
      <c r="BU740" s="381"/>
      <c r="BV740" s="381"/>
      <c r="BW740" s="381"/>
      <c r="BX740" s="381"/>
      <c r="BY740" s="381"/>
      <c r="BZ740" s="381"/>
      <c r="CA740" s="381"/>
      <c r="CB740" s="384"/>
      <c r="CC740" s="381"/>
      <c r="CD740" s="381"/>
      <c r="CE740" s="381"/>
      <c r="CF740" s="381"/>
      <c r="CG740" s="384"/>
      <c r="CH740" s="381"/>
      <c r="CI740" s="381"/>
      <c r="CJ740" s="381"/>
      <c r="CK740" s="385"/>
      <c r="CL740" s="406"/>
    </row>
    <row r="741" spans="1:90" ht="12.75" customHeight="1">
      <c r="A741" s="7"/>
      <c r="B741" s="7"/>
      <c r="C741" s="7"/>
      <c r="D741" s="16"/>
      <c r="E741" s="386"/>
      <c r="F741" s="382"/>
      <c r="G741" s="381"/>
      <c r="H741" s="381"/>
      <c r="I741" s="381"/>
      <c r="J741" s="382"/>
      <c r="K741" s="381"/>
      <c r="L741" s="381"/>
      <c r="M741" s="382"/>
      <c r="N741" s="382"/>
      <c r="O741" s="381"/>
      <c r="P741" s="381"/>
      <c r="Q741" s="381"/>
      <c r="R741" s="382"/>
      <c r="S741" s="381"/>
      <c r="T741" s="381"/>
      <c r="U741" s="405"/>
      <c r="V741" s="385"/>
      <c r="W741" s="381"/>
      <c r="X741" s="381"/>
      <c r="Y741" s="381"/>
      <c r="Z741" s="381"/>
      <c r="AA741" s="382"/>
      <c r="AB741" s="381"/>
      <c r="AC741" s="381"/>
      <c r="AD741" s="382"/>
      <c r="AE741" s="382"/>
      <c r="AF741" s="381"/>
      <c r="AG741" s="381"/>
      <c r="AH741" s="381"/>
      <c r="AI741" s="382"/>
      <c r="AJ741" s="381"/>
      <c r="AK741" s="385"/>
      <c r="AL741" s="381"/>
      <c r="AM741" s="381"/>
      <c r="AN741" s="381"/>
      <c r="AO741" s="381"/>
      <c r="AP741" s="381"/>
      <c r="AQ741" s="381"/>
      <c r="AR741" s="384"/>
      <c r="AS741" s="384"/>
      <c r="AT741" s="381"/>
      <c r="AU741" s="381"/>
      <c r="AV741" s="381"/>
      <c r="AW741" s="381"/>
      <c r="AX741" s="381"/>
      <c r="AY741" s="381"/>
      <c r="AZ741" s="384"/>
      <c r="BA741" s="384"/>
      <c r="BB741" s="385"/>
      <c r="BC741" s="390"/>
      <c r="BD741" s="390"/>
      <c r="BE741" s="381"/>
      <c r="BF741" s="381"/>
      <c r="BG741" s="381"/>
      <c r="BH741" s="381"/>
      <c r="BI741" s="381"/>
      <c r="BJ741" s="384"/>
      <c r="BK741" s="381"/>
      <c r="BL741" s="381"/>
      <c r="BM741" s="384"/>
      <c r="BN741" s="381"/>
      <c r="BO741" s="381"/>
      <c r="BP741" s="381"/>
      <c r="BQ741" s="381"/>
      <c r="BR741" s="384"/>
      <c r="BS741" s="381"/>
      <c r="BT741" s="385"/>
      <c r="BU741" s="381"/>
      <c r="BV741" s="381"/>
      <c r="BW741" s="381"/>
      <c r="BX741" s="381"/>
      <c r="BY741" s="381"/>
      <c r="BZ741" s="381"/>
      <c r="CA741" s="381"/>
      <c r="CB741" s="384"/>
      <c r="CC741" s="381"/>
      <c r="CD741" s="381"/>
      <c r="CE741" s="381"/>
      <c r="CF741" s="381"/>
      <c r="CG741" s="384"/>
      <c r="CH741" s="381"/>
      <c r="CI741" s="381"/>
      <c r="CJ741" s="381"/>
      <c r="CK741" s="385"/>
      <c r="CL741" s="406"/>
    </row>
    <row r="742" spans="1:90" ht="12.75" customHeight="1">
      <c r="A742" s="7"/>
      <c r="B742" s="7"/>
      <c r="C742" s="7"/>
      <c r="D742" s="16"/>
      <c r="E742" s="386"/>
      <c r="F742" s="382"/>
      <c r="G742" s="381"/>
      <c r="H742" s="381"/>
      <c r="I742" s="381"/>
      <c r="J742" s="382"/>
      <c r="K742" s="381"/>
      <c r="L742" s="381"/>
      <c r="M742" s="382"/>
      <c r="N742" s="382"/>
      <c r="O742" s="381"/>
      <c r="P742" s="381"/>
      <c r="Q742" s="381"/>
      <c r="R742" s="382"/>
      <c r="S742" s="381"/>
      <c r="T742" s="381"/>
      <c r="U742" s="405"/>
      <c r="V742" s="385"/>
      <c r="W742" s="381"/>
      <c r="X742" s="381"/>
      <c r="Y742" s="381"/>
      <c r="Z742" s="381"/>
      <c r="AA742" s="382"/>
      <c r="AB742" s="381"/>
      <c r="AC742" s="381"/>
      <c r="AD742" s="382"/>
      <c r="AE742" s="382"/>
      <c r="AF742" s="381"/>
      <c r="AG742" s="381"/>
      <c r="AH742" s="381"/>
      <c r="AI742" s="382"/>
      <c r="AJ742" s="381"/>
      <c r="AK742" s="385"/>
      <c r="AL742" s="381"/>
      <c r="AM742" s="381"/>
      <c r="AN742" s="381"/>
      <c r="AO742" s="381"/>
      <c r="AP742" s="381"/>
      <c r="AQ742" s="381"/>
      <c r="AR742" s="384"/>
      <c r="AS742" s="384"/>
      <c r="AT742" s="381"/>
      <c r="AU742" s="381"/>
      <c r="AV742" s="381"/>
      <c r="AW742" s="381"/>
      <c r="AX742" s="381"/>
      <c r="AY742" s="381"/>
      <c r="AZ742" s="384"/>
      <c r="BA742" s="384"/>
      <c r="BB742" s="385"/>
      <c r="BC742" s="390"/>
      <c r="BD742" s="390"/>
      <c r="BE742" s="381"/>
      <c r="BF742" s="381"/>
      <c r="BG742" s="381"/>
      <c r="BH742" s="381"/>
      <c r="BI742" s="381"/>
      <c r="BJ742" s="384"/>
      <c r="BK742" s="381"/>
      <c r="BL742" s="381"/>
      <c r="BM742" s="384"/>
      <c r="BN742" s="381"/>
      <c r="BO742" s="381"/>
      <c r="BP742" s="381"/>
      <c r="BQ742" s="381"/>
      <c r="BR742" s="384"/>
      <c r="BS742" s="381"/>
      <c r="BT742" s="385"/>
      <c r="BU742" s="381"/>
      <c r="BV742" s="381"/>
      <c r="BW742" s="381"/>
      <c r="BX742" s="381"/>
      <c r="BY742" s="381"/>
      <c r="BZ742" s="381"/>
      <c r="CA742" s="381"/>
      <c r="CB742" s="384"/>
      <c r="CC742" s="381"/>
      <c r="CD742" s="381"/>
      <c r="CE742" s="381"/>
      <c r="CF742" s="381"/>
      <c r="CG742" s="384"/>
      <c r="CH742" s="381"/>
      <c r="CI742" s="381"/>
      <c r="CJ742" s="381"/>
      <c r="CK742" s="385"/>
      <c r="CL742" s="406"/>
    </row>
    <row r="743" spans="1:90" ht="12.75" customHeight="1">
      <c r="A743" s="7"/>
      <c r="B743" s="7"/>
      <c r="C743" s="7"/>
      <c r="D743" s="16"/>
      <c r="E743" s="386"/>
      <c r="F743" s="382"/>
      <c r="G743" s="381"/>
      <c r="H743" s="381"/>
      <c r="I743" s="381"/>
      <c r="J743" s="382"/>
      <c r="K743" s="381"/>
      <c r="L743" s="381"/>
      <c r="M743" s="382"/>
      <c r="N743" s="382"/>
      <c r="O743" s="381"/>
      <c r="P743" s="381"/>
      <c r="Q743" s="381"/>
      <c r="R743" s="382"/>
      <c r="S743" s="381"/>
      <c r="T743" s="381"/>
      <c r="U743" s="405"/>
      <c r="V743" s="385"/>
      <c r="W743" s="381"/>
      <c r="X743" s="381"/>
      <c r="Y743" s="381"/>
      <c r="Z743" s="381"/>
      <c r="AA743" s="382"/>
      <c r="AB743" s="381"/>
      <c r="AC743" s="381"/>
      <c r="AD743" s="382"/>
      <c r="AE743" s="382"/>
      <c r="AF743" s="381"/>
      <c r="AG743" s="381"/>
      <c r="AH743" s="381"/>
      <c r="AI743" s="382"/>
      <c r="AJ743" s="381"/>
      <c r="AK743" s="385"/>
      <c r="AL743" s="381"/>
      <c r="AM743" s="381"/>
      <c r="AN743" s="381"/>
      <c r="AO743" s="381"/>
      <c r="AP743" s="381"/>
      <c r="AQ743" s="381"/>
      <c r="AR743" s="384"/>
      <c r="AS743" s="384"/>
      <c r="AT743" s="381"/>
      <c r="AU743" s="381"/>
      <c r="AV743" s="381"/>
      <c r="AW743" s="381"/>
      <c r="AX743" s="381"/>
      <c r="AY743" s="381"/>
      <c r="AZ743" s="384"/>
      <c r="BA743" s="384"/>
      <c r="BB743" s="385"/>
      <c r="BC743" s="390"/>
      <c r="BD743" s="390"/>
      <c r="BE743" s="381"/>
      <c r="BF743" s="381"/>
      <c r="BG743" s="381"/>
      <c r="BH743" s="381"/>
      <c r="BI743" s="381"/>
      <c r="BJ743" s="384"/>
      <c r="BK743" s="381"/>
      <c r="BL743" s="381"/>
      <c r="BM743" s="384"/>
      <c r="BN743" s="381"/>
      <c r="BO743" s="381"/>
      <c r="BP743" s="381"/>
      <c r="BQ743" s="381"/>
      <c r="BR743" s="384"/>
      <c r="BS743" s="381"/>
      <c r="BT743" s="385"/>
      <c r="BU743" s="381"/>
      <c r="BV743" s="381"/>
      <c r="BW743" s="381"/>
      <c r="BX743" s="381"/>
      <c r="BY743" s="381"/>
      <c r="BZ743" s="381"/>
      <c r="CA743" s="381"/>
      <c r="CB743" s="384"/>
      <c r="CC743" s="381"/>
      <c r="CD743" s="381"/>
      <c r="CE743" s="381"/>
      <c r="CF743" s="381"/>
      <c r="CG743" s="384"/>
      <c r="CH743" s="381"/>
      <c r="CI743" s="381"/>
      <c r="CJ743" s="381"/>
      <c r="CK743" s="385"/>
      <c r="CL743" s="406"/>
    </row>
    <row r="744" spans="1:90" ht="12.75" customHeight="1">
      <c r="A744" s="7"/>
      <c r="B744" s="7"/>
      <c r="C744" s="7"/>
      <c r="D744" s="16"/>
      <c r="E744" s="386"/>
      <c r="F744" s="382"/>
      <c r="G744" s="381"/>
      <c r="H744" s="381"/>
      <c r="I744" s="381"/>
      <c r="J744" s="382"/>
      <c r="K744" s="381"/>
      <c r="L744" s="381"/>
      <c r="M744" s="382"/>
      <c r="N744" s="382"/>
      <c r="O744" s="381"/>
      <c r="P744" s="381"/>
      <c r="Q744" s="381"/>
      <c r="R744" s="382"/>
      <c r="S744" s="381"/>
      <c r="T744" s="381"/>
      <c r="U744" s="405"/>
      <c r="V744" s="385"/>
      <c r="W744" s="381"/>
      <c r="X744" s="381"/>
      <c r="Y744" s="381"/>
      <c r="Z744" s="381"/>
      <c r="AA744" s="382"/>
      <c r="AB744" s="381"/>
      <c r="AC744" s="381"/>
      <c r="AD744" s="382"/>
      <c r="AE744" s="382"/>
      <c r="AF744" s="381"/>
      <c r="AG744" s="381"/>
      <c r="AH744" s="381"/>
      <c r="AI744" s="382"/>
      <c r="AJ744" s="381"/>
      <c r="AK744" s="385"/>
      <c r="AL744" s="381"/>
      <c r="AM744" s="381"/>
      <c r="AN744" s="381"/>
      <c r="AO744" s="381"/>
      <c r="AP744" s="381"/>
      <c r="AQ744" s="381"/>
      <c r="AR744" s="384"/>
      <c r="AS744" s="384"/>
      <c r="AT744" s="381"/>
      <c r="AU744" s="381"/>
      <c r="AV744" s="381"/>
      <c r="AW744" s="381"/>
      <c r="AX744" s="381"/>
      <c r="AY744" s="381"/>
      <c r="AZ744" s="384"/>
      <c r="BA744" s="384"/>
      <c r="BB744" s="385"/>
      <c r="BC744" s="390"/>
      <c r="BD744" s="390"/>
      <c r="BE744" s="381"/>
      <c r="BF744" s="381"/>
      <c r="BG744" s="381"/>
      <c r="BH744" s="381"/>
      <c r="BI744" s="381"/>
      <c r="BJ744" s="384"/>
      <c r="BK744" s="381"/>
      <c r="BL744" s="381"/>
      <c r="BM744" s="384"/>
      <c r="BN744" s="381"/>
      <c r="BO744" s="381"/>
      <c r="BP744" s="381"/>
      <c r="BQ744" s="381"/>
      <c r="BR744" s="384"/>
      <c r="BS744" s="381"/>
      <c r="BT744" s="385"/>
      <c r="BU744" s="381"/>
      <c r="BV744" s="381"/>
      <c r="BW744" s="381"/>
      <c r="BX744" s="381"/>
      <c r="BY744" s="381"/>
      <c r="BZ744" s="381"/>
      <c r="CA744" s="381"/>
      <c r="CB744" s="384"/>
      <c r="CC744" s="381"/>
      <c r="CD744" s="381"/>
      <c r="CE744" s="381"/>
      <c r="CF744" s="381"/>
      <c r="CG744" s="384"/>
      <c r="CH744" s="381"/>
      <c r="CI744" s="381"/>
      <c r="CJ744" s="381"/>
      <c r="CK744" s="385"/>
      <c r="CL744" s="406"/>
    </row>
    <row r="745" spans="1:90" ht="12.75" customHeight="1">
      <c r="A745" s="7"/>
      <c r="B745" s="7"/>
      <c r="C745" s="7"/>
      <c r="D745" s="16"/>
      <c r="E745" s="386"/>
      <c r="F745" s="382"/>
      <c r="G745" s="381"/>
      <c r="H745" s="381"/>
      <c r="I745" s="381"/>
      <c r="J745" s="382"/>
      <c r="K745" s="381"/>
      <c r="L745" s="381"/>
      <c r="M745" s="382"/>
      <c r="N745" s="382"/>
      <c r="O745" s="381"/>
      <c r="P745" s="381"/>
      <c r="Q745" s="381"/>
      <c r="R745" s="382"/>
      <c r="S745" s="381"/>
      <c r="T745" s="381"/>
      <c r="U745" s="405"/>
      <c r="V745" s="385"/>
      <c r="W745" s="381"/>
      <c r="X745" s="381"/>
      <c r="Y745" s="381"/>
      <c r="Z745" s="381"/>
      <c r="AA745" s="382"/>
      <c r="AB745" s="381"/>
      <c r="AC745" s="381"/>
      <c r="AD745" s="382"/>
      <c r="AE745" s="382"/>
      <c r="AF745" s="381"/>
      <c r="AG745" s="381"/>
      <c r="AH745" s="381"/>
      <c r="AI745" s="382"/>
      <c r="AJ745" s="381"/>
      <c r="AK745" s="385"/>
      <c r="AL745" s="381"/>
      <c r="AM745" s="381"/>
      <c r="AN745" s="381"/>
      <c r="AO745" s="381"/>
      <c r="AP745" s="381"/>
      <c r="AQ745" s="381"/>
      <c r="AR745" s="384"/>
      <c r="AS745" s="384"/>
      <c r="AT745" s="381"/>
      <c r="AU745" s="381"/>
      <c r="AV745" s="381"/>
      <c r="AW745" s="381"/>
      <c r="AX745" s="381"/>
      <c r="AY745" s="381"/>
      <c r="AZ745" s="384"/>
      <c r="BA745" s="384"/>
      <c r="BB745" s="385"/>
      <c r="BC745" s="390"/>
      <c r="BD745" s="390"/>
      <c r="BE745" s="381"/>
      <c r="BF745" s="381"/>
      <c r="BG745" s="381"/>
      <c r="BH745" s="381"/>
      <c r="BI745" s="381"/>
      <c r="BJ745" s="384"/>
      <c r="BK745" s="381"/>
      <c r="BL745" s="381"/>
      <c r="BM745" s="384"/>
      <c r="BN745" s="381"/>
      <c r="BO745" s="381"/>
      <c r="BP745" s="381"/>
      <c r="BQ745" s="381"/>
      <c r="BR745" s="384"/>
      <c r="BS745" s="381"/>
      <c r="BT745" s="385"/>
      <c r="BU745" s="381"/>
      <c r="BV745" s="381"/>
      <c r="BW745" s="381"/>
      <c r="BX745" s="381"/>
      <c r="BY745" s="381"/>
      <c r="BZ745" s="381"/>
      <c r="CA745" s="381"/>
      <c r="CB745" s="384"/>
      <c r="CC745" s="381"/>
      <c r="CD745" s="381"/>
      <c r="CE745" s="381"/>
      <c r="CF745" s="381"/>
      <c r="CG745" s="384"/>
      <c r="CH745" s="381"/>
      <c r="CI745" s="381"/>
      <c r="CJ745" s="381"/>
      <c r="CK745" s="385"/>
      <c r="CL745" s="406"/>
    </row>
    <row r="746" spans="1:90" ht="12.75" customHeight="1">
      <c r="A746" s="7"/>
      <c r="B746" s="7"/>
      <c r="C746" s="7"/>
      <c r="D746" s="16"/>
      <c r="E746" s="386"/>
      <c r="F746" s="382"/>
      <c r="G746" s="381"/>
      <c r="H746" s="381"/>
      <c r="I746" s="381"/>
      <c r="J746" s="382"/>
      <c r="K746" s="381"/>
      <c r="L746" s="381"/>
      <c r="M746" s="382"/>
      <c r="N746" s="382"/>
      <c r="O746" s="381"/>
      <c r="P746" s="381"/>
      <c r="Q746" s="381"/>
      <c r="R746" s="382"/>
      <c r="S746" s="381"/>
      <c r="T746" s="381"/>
      <c r="U746" s="405"/>
      <c r="V746" s="385"/>
      <c r="W746" s="381"/>
      <c r="X746" s="381"/>
      <c r="Y746" s="381"/>
      <c r="Z746" s="381"/>
      <c r="AA746" s="382"/>
      <c r="AB746" s="381"/>
      <c r="AC746" s="381"/>
      <c r="AD746" s="382"/>
      <c r="AE746" s="382"/>
      <c r="AF746" s="381"/>
      <c r="AG746" s="381"/>
      <c r="AH746" s="381"/>
      <c r="AI746" s="382"/>
      <c r="AJ746" s="381"/>
      <c r="AK746" s="385"/>
      <c r="AL746" s="381"/>
      <c r="AM746" s="381"/>
      <c r="AN746" s="381"/>
      <c r="AO746" s="381"/>
      <c r="AP746" s="381"/>
      <c r="AQ746" s="381"/>
      <c r="AR746" s="384"/>
      <c r="AS746" s="384"/>
      <c r="AT746" s="381"/>
      <c r="AU746" s="381"/>
      <c r="AV746" s="381"/>
      <c r="AW746" s="381"/>
      <c r="AX746" s="381"/>
      <c r="AY746" s="381"/>
      <c r="AZ746" s="384"/>
      <c r="BA746" s="384"/>
      <c r="BB746" s="385"/>
      <c r="BC746" s="390"/>
      <c r="BD746" s="390"/>
      <c r="BE746" s="381"/>
      <c r="BF746" s="381"/>
      <c r="BG746" s="381"/>
      <c r="BH746" s="381"/>
      <c r="BI746" s="381"/>
      <c r="BJ746" s="384"/>
      <c r="BK746" s="381"/>
      <c r="BL746" s="381"/>
      <c r="BM746" s="384"/>
      <c r="BN746" s="381"/>
      <c r="BO746" s="381"/>
      <c r="BP746" s="381"/>
      <c r="BQ746" s="381"/>
      <c r="BR746" s="384"/>
      <c r="BS746" s="381"/>
      <c r="BT746" s="385"/>
      <c r="BU746" s="381"/>
      <c r="BV746" s="381"/>
      <c r="BW746" s="381"/>
      <c r="BX746" s="381"/>
      <c r="BY746" s="381"/>
      <c r="BZ746" s="381"/>
      <c r="CA746" s="381"/>
      <c r="CB746" s="384"/>
      <c r="CC746" s="381"/>
      <c r="CD746" s="381"/>
      <c r="CE746" s="381"/>
      <c r="CF746" s="381"/>
      <c r="CG746" s="384"/>
      <c r="CH746" s="381"/>
      <c r="CI746" s="381"/>
      <c r="CJ746" s="381"/>
      <c r="CK746" s="385"/>
      <c r="CL746" s="406"/>
    </row>
    <row r="747" spans="1:90" ht="12.75" customHeight="1">
      <c r="A747" s="7"/>
      <c r="B747" s="7"/>
      <c r="C747" s="7"/>
      <c r="D747" s="16"/>
      <c r="E747" s="386"/>
      <c r="F747" s="382"/>
      <c r="G747" s="381"/>
      <c r="H747" s="381"/>
      <c r="I747" s="381"/>
      <c r="J747" s="382"/>
      <c r="K747" s="381"/>
      <c r="L747" s="381"/>
      <c r="M747" s="382"/>
      <c r="N747" s="382"/>
      <c r="O747" s="381"/>
      <c r="P747" s="381"/>
      <c r="Q747" s="381"/>
      <c r="R747" s="382"/>
      <c r="S747" s="381"/>
      <c r="T747" s="381"/>
      <c r="U747" s="405"/>
      <c r="V747" s="385"/>
      <c r="W747" s="381"/>
      <c r="X747" s="381"/>
      <c r="Y747" s="381"/>
      <c r="Z747" s="381"/>
      <c r="AA747" s="382"/>
      <c r="AB747" s="381"/>
      <c r="AC747" s="381"/>
      <c r="AD747" s="382"/>
      <c r="AE747" s="382"/>
      <c r="AF747" s="381"/>
      <c r="AG747" s="381"/>
      <c r="AH747" s="381"/>
      <c r="AI747" s="382"/>
      <c r="AJ747" s="381"/>
      <c r="AK747" s="385"/>
      <c r="AL747" s="381"/>
      <c r="AM747" s="381"/>
      <c r="AN747" s="381"/>
      <c r="AO747" s="381"/>
      <c r="AP747" s="381"/>
      <c r="AQ747" s="381"/>
      <c r="AR747" s="384"/>
      <c r="AS747" s="384"/>
      <c r="AT747" s="381"/>
      <c r="AU747" s="381"/>
      <c r="AV747" s="381"/>
      <c r="AW747" s="381"/>
      <c r="AX747" s="381"/>
      <c r="AY747" s="381"/>
      <c r="AZ747" s="384"/>
      <c r="BA747" s="384"/>
      <c r="BB747" s="385"/>
      <c r="BC747" s="390"/>
      <c r="BD747" s="390"/>
      <c r="BE747" s="381"/>
      <c r="BF747" s="381"/>
      <c r="BG747" s="381"/>
      <c r="BH747" s="381"/>
      <c r="BI747" s="381"/>
      <c r="BJ747" s="384"/>
      <c r="BK747" s="381"/>
      <c r="BL747" s="381"/>
      <c r="BM747" s="384"/>
      <c r="BN747" s="381"/>
      <c r="BO747" s="381"/>
      <c r="BP747" s="381"/>
      <c r="BQ747" s="381"/>
      <c r="BR747" s="384"/>
      <c r="BS747" s="381"/>
      <c r="BT747" s="385"/>
      <c r="BU747" s="381"/>
      <c r="BV747" s="381"/>
      <c r="BW747" s="381"/>
      <c r="BX747" s="381"/>
      <c r="BY747" s="381"/>
      <c r="BZ747" s="381"/>
      <c r="CA747" s="381"/>
      <c r="CB747" s="384"/>
      <c r="CC747" s="381"/>
      <c r="CD747" s="381"/>
      <c r="CE747" s="381"/>
      <c r="CF747" s="381"/>
      <c r="CG747" s="384"/>
      <c r="CH747" s="381"/>
      <c r="CI747" s="381"/>
      <c r="CJ747" s="381"/>
      <c r="CK747" s="385"/>
      <c r="CL747" s="406"/>
    </row>
    <row r="748" spans="1:90" ht="12.75" customHeight="1">
      <c r="A748" s="7"/>
      <c r="B748" s="7"/>
      <c r="C748" s="7"/>
      <c r="D748" s="16"/>
      <c r="E748" s="386"/>
      <c r="F748" s="382"/>
      <c r="G748" s="381"/>
      <c r="H748" s="381"/>
      <c r="I748" s="381"/>
      <c r="J748" s="382"/>
      <c r="K748" s="381"/>
      <c r="L748" s="381"/>
      <c r="M748" s="382"/>
      <c r="N748" s="382"/>
      <c r="O748" s="381"/>
      <c r="P748" s="381"/>
      <c r="Q748" s="381"/>
      <c r="R748" s="382"/>
      <c r="S748" s="381"/>
      <c r="T748" s="381"/>
      <c r="U748" s="405"/>
      <c r="V748" s="385"/>
      <c r="W748" s="381"/>
      <c r="X748" s="381"/>
      <c r="Y748" s="381"/>
      <c r="Z748" s="381"/>
      <c r="AA748" s="382"/>
      <c r="AB748" s="381"/>
      <c r="AC748" s="381"/>
      <c r="AD748" s="382"/>
      <c r="AE748" s="382"/>
      <c r="AF748" s="381"/>
      <c r="AG748" s="381"/>
      <c r="AH748" s="381"/>
      <c r="AI748" s="382"/>
      <c r="AJ748" s="381"/>
      <c r="AK748" s="385"/>
      <c r="AL748" s="381"/>
      <c r="AM748" s="381"/>
      <c r="AN748" s="381"/>
      <c r="AO748" s="381"/>
      <c r="AP748" s="381"/>
      <c r="AQ748" s="381"/>
      <c r="AR748" s="384"/>
      <c r="AS748" s="384"/>
      <c r="AT748" s="381"/>
      <c r="AU748" s="381"/>
      <c r="AV748" s="381"/>
      <c r="AW748" s="381"/>
      <c r="AX748" s="381"/>
      <c r="AY748" s="381"/>
      <c r="AZ748" s="384"/>
      <c r="BA748" s="384"/>
      <c r="BB748" s="385"/>
      <c r="BC748" s="390"/>
      <c r="BD748" s="390"/>
      <c r="BE748" s="381"/>
      <c r="BF748" s="381"/>
      <c r="BG748" s="381"/>
      <c r="BH748" s="381"/>
      <c r="BI748" s="381"/>
      <c r="BJ748" s="384"/>
      <c r="BK748" s="381"/>
      <c r="BL748" s="381"/>
      <c r="BM748" s="384"/>
      <c r="BN748" s="381"/>
      <c r="BO748" s="381"/>
      <c r="BP748" s="381"/>
      <c r="BQ748" s="381"/>
      <c r="BR748" s="384"/>
      <c r="BS748" s="381"/>
      <c r="BT748" s="385"/>
      <c r="BU748" s="381"/>
      <c r="BV748" s="381"/>
      <c r="BW748" s="381"/>
      <c r="BX748" s="381"/>
      <c r="BY748" s="381"/>
      <c r="BZ748" s="381"/>
      <c r="CA748" s="381"/>
      <c r="CB748" s="384"/>
      <c r="CC748" s="381"/>
      <c r="CD748" s="381"/>
      <c r="CE748" s="381"/>
      <c r="CF748" s="381"/>
      <c r="CG748" s="384"/>
      <c r="CH748" s="381"/>
      <c r="CI748" s="381"/>
      <c r="CJ748" s="381"/>
      <c r="CK748" s="385"/>
      <c r="CL748" s="406"/>
    </row>
    <row r="749" spans="1:90" ht="12.75" customHeight="1">
      <c r="A749" s="7"/>
      <c r="B749" s="7"/>
      <c r="C749" s="7"/>
      <c r="D749" s="16"/>
      <c r="E749" s="386"/>
      <c r="F749" s="382"/>
      <c r="G749" s="381"/>
      <c r="H749" s="381"/>
      <c r="I749" s="381"/>
      <c r="J749" s="382"/>
      <c r="K749" s="381"/>
      <c r="L749" s="381"/>
      <c r="M749" s="382"/>
      <c r="N749" s="382"/>
      <c r="O749" s="381"/>
      <c r="P749" s="381"/>
      <c r="Q749" s="381"/>
      <c r="R749" s="382"/>
      <c r="S749" s="381"/>
      <c r="T749" s="381"/>
      <c r="U749" s="405"/>
      <c r="V749" s="385"/>
      <c r="W749" s="381"/>
      <c r="X749" s="381"/>
      <c r="Y749" s="381"/>
      <c r="Z749" s="381"/>
      <c r="AA749" s="382"/>
      <c r="AB749" s="381"/>
      <c r="AC749" s="381"/>
      <c r="AD749" s="382"/>
      <c r="AE749" s="382"/>
      <c r="AF749" s="381"/>
      <c r="AG749" s="381"/>
      <c r="AH749" s="381"/>
      <c r="AI749" s="382"/>
      <c r="AJ749" s="381"/>
      <c r="AK749" s="385"/>
      <c r="AL749" s="381"/>
      <c r="AM749" s="381"/>
      <c r="AN749" s="381"/>
      <c r="AO749" s="381"/>
      <c r="AP749" s="381"/>
      <c r="AQ749" s="381"/>
      <c r="AR749" s="384"/>
      <c r="AS749" s="384"/>
      <c r="AT749" s="381"/>
      <c r="AU749" s="381"/>
      <c r="AV749" s="381"/>
      <c r="AW749" s="381"/>
      <c r="AX749" s="381"/>
      <c r="AY749" s="381"/>
      <c r="AZ749" s="384"/>
      <c r="BA749" s="384"/>
      <c r="BB749" s="385"/>
      <c r="BC749" s="390"/>
      <c r="BD749" s="390"/>
      <c r="BE749" s="381"/>
      <c r="BF749" s="381"/>
      <c r="BG749" s="381"/>
      <c r="BH749" s="381"/>
      <c r="BI749" s="381"/>
      <c r="BJ749" s="384"/>
      <c r="BK749" s="381"/>
      <c r="BL749" s="381"/>
      <c r="BM749" s="384"/>
      <c r="BN749" s="381"/>
      <c r="BO749" s="381"/>
      <c r="BP749" s="381"/>
      <c r="BQ749" s="381"/>
      <c r="BR749" s="384"/>
      <c r="BS749" s="381"/>
      <c r="BT749" s="385"/>
      <c r="BU749" s="381"/>
      <c r="BV749" s="381"/>
      <c r="BW749" s="381"/>
      <c r="BX749" s="381"/>
      <c r="BY749" s="381"/>
      <c r="BZ749" s="381"/>
      <c r="CA749" s="381"/>
      <c r="CB749" s="384"/>
      <c r="CC749" s="381"/>
      <c r="CD749" s="381"/>
      <c r="CE749" s="381"/>
      <c r="CF749" s="381"/>
      <c r="CG749" s="384"/>
      <c r="CH749" s="381"/>
      <c r="CI749" s="381"/>
      <c r="CJ749" s="381"/>
      <c r="CK749" s="385"/>
      <c r="CL749" s="406"/>
    </row>
    <row r="750" spans="1:90" ht="12.75" customHeight="1">
      <c r="A750" s="7"/>
      <c r="B750" s="7"/>
      <c r="C750" s="7"/>
      <c r="D750" s="16"/>
      <c r="E750" s="386"/>
      <c r="F750" s="382"/>
      <c r="G750" s="381"/>
      <c r="H750" s="381"/>
      <c r="I750" s="381"/>
      <c r="J750" s="382"/>
      <c r="K750" s="381"/>
      <c r="L750" s="381"/>
      <c r="M750" s="382"/>
      <c r="N750" s="382"/>
      <c r="O750" s="381"/>
      <c r="P750" s="381"/>
      <c r="Q750" s="381"/>
      <c r="R750" s="382"/>
      <c r="S750" s="381"/>
      <c r="T750" s="381"/>
      <c r="U750" s="405"/>
      <c r="V750" s="385"/>
      <c r="W750" s="381"/>
      <c r="X750" s="381"/>
      <c r="Y750" s="381"/>
      <c r="Z750" s="381"/>
      <c r="AA750" s="382"/>
      <c r="AB750" s="381"/>
      <c r="AC750" s="381"/>
      <c r="AD750" s="382"/>
      <c r="AE750" s="382"/>
      <c r="AF750" s="381"/>
      <c r="AG750" s="381"/>
      <c r="AH750" s="381"/>
      <c r="AI750" s="382"/>
      <c r="AJ750" s="381"/>
      <c r="AK750" s="385"/>
      <c r="AL750" s="381"/>
      <c r="AM750" s="381"/>
      <c r="AN750" s="381"/>
      <c r="AO750" s="381"/>
      <c r="AP750" s="381"/>
      <c r="AQ750" s="381"/>
      <c r="AR750" s="384"/>
      <c r="AS750" s="384"/>
      <c r="AT750" s="381"/>
      <c r="AU750" s="381"/>
      <c r="AV750" s="381"/>
      <c r="AW750" s="381"/>
      <c r="AX750" s="381"/>
      <c r="AY750" s="381"/>
      <c r="AZ750" s="384"/>
      <c r="BA750" s="384"/>
      <c r="BB750" s="385"/>
      <c r="BC750" s="390"/>
      <c r="BD750" s="390"/>
      <c r="BE750" s="381"/>
      <c r="BF750" s="381"/>
      <c r="BG750" s="381"/>
      <c r="BH750" s="381"/>
      <c r="BI750" s="381"/>
      <c r="BJ750" s="384"/>
      <c r="BK750" s="381"/>
      <c r="BL750" s="381"/>
      <c r="BM750" s="384"/>
      <c r="BN750" s="381"/>
      <c r="BO750" s="381"/>
      <c r="BP750" s="381"/>
      <c r="BQ750" s="381"/>
      <c r="BR750" s="384"/>
      <c r="BS750" s="381"/>
      <c r="BT750" s="385"/>
      <c r="BU750" s="381"/>
      <c r="BV750" s="381"/>
      <c r="BW750" s="381"/>
      <c r="BX750" s="381"/>
      <c r="BY750" s="381"/>
      <c r="BZ750" s="381"/>
      <c r="CA750" s="381"/>
      <c r="CB750" s="384"/>
      <c r="CC750" s="381"/>
      <c r="CD750" s="381"/>
      <c r="CE750" s="381"/>
      <c r="CF750" s="381"/>
      <c r="CG750" s="384"/>
      <c r="CH750" s="381"/>
      <c r="CI750" s="381"/>
      <c r="CJ750" s="381"/>
      <c r="CK750" s="385"/>
      <c r="CL750" s="406"/>
    </row>
    <row r="751" spans="1:90" ht="12.75" customHeight="1">
      <c r="A751" s="7"/>
      <c r="B751" s="7"/>
      <c r="C751" s="7"/>
      <c r="D751" s="16"/>
      <c r="E751" s="386"/>
      <c r="F751" s="382"/>
      <c r="G751" s="381"/>
      <c r="H751" s="381"/>
      <c r="I751" s="381"/>
      <c r="J751" s="382"/>
      <c r="K751" s="381"/>
      <c r="L751" s="381"/>
      <c r="M751" s="382"/>
      <c r="N751" s="382"/>
      <c r="O751" s="381"/>
      <c r="P751" s="381"/>
      <c r="Q751" s="381"/>
      <c r="R751" s="382"/>
      <c r="S751" s="381"/>
      <c r="T751" s="381"/>
      <c r="U751" s="405"/>
      <c r="V751" s="385"/>
      <c r="W751" s="381"/>
      <c r="X751" s="381"/>
      <c r="Y751" s="381"/>
      <c r="Z751" s="381"/>
      <c r="AA751" s="382"/>
      <c r="AB751" s="381"/>
      <c r="AC751" s="381"/>
      <c r="AD751" s="382"/>
      <c r="AE751" s="382"/>
      <c r="AF751" s="381"/>
      <c r="AG751" s="381"/>
      <c r="AH751" s="381"/>
      <c r="AI751" s="382"/>
      <c r="AJ751" s="381"/>
      <c r="AK751" s="385"/>
      <c r="AL751" s="381"/>
      <c r="AM751" s="381"/>
      <c r="AN751" s="381"/>
      <c r="AO751" s="381"/>
      <c r="AP751" s="381"/>
      <c r="AQ751" s="381"/>
      <c r="AR751" s="384"/>
      <c r="AS751" s="384"/>
      <c r="AT751" s="381"/>
      <c r="AU751" s="381"/>
      <c r="AV751" s="381"/>
      <c r="AW751" s="381"/>
      <c r="AX751" s="381"/>
      <c r="AY751" s="381"/>
      <c r="AZ751" s="384"/>
      <c r="BA751" s="384"/>
      <c r="BB751" s="385"/>
      <c r="BC751" s="390"/>
      <c r="BD751" s="390"/>
      <c r="BE751" s="381"/>
      <c r="BF751" s="381"/>
      <c r="BG751" s="381"/>
      <c r="BH751" s="381"/>
      <c r="BI751" s="381"/>
      <c r="BJ751" s="384"/>
      <c r="BK751" s="381"/>
      <c r="BL751" s="381"/>
      <c r="BM751" s="384"/>
      <c r="BN751" s="381"/>
      <c r="BO751" s="381"/>
      <c r="BP751" s="381"/>
      <c r="BQ751" s="381"/>
      <c r="BR751" s="384"/>
      <c r="BS751" s="381"/>
      <c r="BT751" s="385"/>
      <c r="BU751" s="381"/>
      <c r="BV751" s="381"/>
      <c r="BW751" s="381"/>
      <c r="BX751" s="381"/>
      <c r="BY751" s="381"/>
      <c r="BZ751" s="381"/>
      <c r="CA751" s="381"/>
      <c r="CB751" s="384"/>
      <c r="CC751" s="381"/>
      <c r="CD751" s="381"/>
      <c r="CE751" s="381"/>
      <c r="CF751" s="381"/>
      <c r="CG751" s="384"/>
      <c r="CH751" s="381"/>
      <c r="CI751" s="381"/>
      <c r="CJ751" s="381"/>
      <c r="CK751" s="385"/>
      <c r="CL751" s="406"/>
    </row>
    <row r="752" spans="1:90" ht="12.75" customHeight="1">
      <c r="A752" s="7"/>
      <c r="B752" s="7"/>
      <c r="C752" s="7"/>
      <c r="D752" s="16"/>
      <c r="E752" s="386"/>
      <c r="F752" s="382"/>
      <c r="G752" s="381"/>
      <c r="H752" s="381"/>
      <c r="I752" s="381"/>
      <c r="J752" s="382"/>
      <c r="K752" s="381"/>
      <c r="L752" s="381"/>
      <c r="M752" s="382"/>
      <c r="N752" s="382"/>
      <c r="O752" s="381"/>
      <c r="P752" s="381"/>
      <c r="Q752" s="381"/>
      <c r="R752" s="382"/>
      <c r="S752" s="381"/>
      <c r="T752" s="381"/>
      <c r="U752" s="405"/>
      <c r="V752" s="385"/>
      <c r="W752" s="381"/>
      <c r="X752" s="381"/>
      <c r="Y752" s="381"/>
      <c r="Z752" s="381"/>
      <c r="AA752" s="382"/>
      <c r="AB752" s="381"/>
      <c r="AC752" s="381"/>
      <c r="AD752" s="382"/>
      <c r="AE752" s="382"/>
      <c r="AF752" s="381"/>
      <c r="AG752" s="381"/>
      <c r="AH752" s="381"/>
      <c r="AI752" s="382"/>
      <c r="AJ752" s="381"/>
      <c r="AK752" s="385"/>
      <c r="AL752" s="381"/>
      <c r="AM752" s="381"/>
      <c r="AN752" s="381"/>
      <c r="AO752" s="381"/>
      <c r="AP752" s="381"/>
      <c r="AQ752" s="381"/>
      <c r="AR752" s="384"/>
      <c r="AS752" s="384"/>
      <c r="AT752" s="381"/>
      <c r="AU752" s="381"/>
      <c r="AV752" s="381"/>
      <c r="AW752" s="381"/>
      <c r="AX752" s="381"/>
      <c r="AY752" s="381"/>
      <c r="AZ752" s="384"/>
      <c r="BA752" s="384"/>
      <c r="BB752" s="385"/>
      <c r="BC752" s="390"/>
      <c r="BD752" s="390"/>
      <c r="BE752" s="381"/>
      <c r="BF752" s="381"/>
      <c r="BG752" s="381"/>
      <c r="BH752" s="381"/>
      <c r="BI752" s="381"/>
      <c r="BJ752" s="384"/>
      <c r="BK752" s="381"/>
      <c r="BL752" s="381"/>
      <c r="BM752" s="384"/>
      <c r="BN752" s="381"/>
      <c r="BO752" s="381"/>
      <c r="BP752" s="381"/>
      <c r="BQ752" s="381"/>
      <c r="BR752" s="384"/>
      <c r="BS752" s="381"/>
      <c r="BT752" s="385"/>
      <c r="BU752" s="381"/>
      <c r="BV752" s="381"/>
      <c r="BW752" s="381"/>
      <c r="BX752" s="381"/>
      <c r="BY752" s="381"/>
      <c r="BZ752" s="381"/>
      <c r="CA752" s="381"/>
      <c r="CB752" s="384"/>
      <c r="CC752" s="381"/>
      <c r="CD752" s="381"/>
      <c r="CE752" s="381"/>
      <c r="CF752" s="381"/>
      <c r="CG752" s="384"/>
      <c r="CH752" s="381"/>
      <c r="CI752" s="381"/>
      <c r="CJ752" s="381"/>
      <c r="CK752" s="385"/>
      <c r="CL752" s="406"/>
    </row>
    <row r="753" spans="1:90" ht="12.75" customHeight="1">
      <c r="A753" s="7"/>
      <c r="B753" s="7"/>
      <c r="C753" s="7"/>
      <c r="D753" s="16"/>
      <c r="E753" s="386"/>
      <c r="F753" s="382"/>
      <c r="G753" s="381"/>
      <c r="H753" s="381"/>
      <c r="I753" s="381"/>
      <c r="J753" s="382"/>
      <c r="K753" s="381"/>
      <c r="L753" s="381"/>
      <c r="M753" s="382"/>
      <c r="N753" s="382"/>
      <c r="O753" s="381"/>
      <c r="P753" s="381"/>
      <c r="Q753" s="381"/>
      <c r="R753" s="382"/>
      <c r="S753" s="381"/>
      <c r="T753" s="381"/>
      <c r="U753" s="405"/>
      <c r="V753" s="385"/>
      <c r="W753" s="381"/>
      <c r="X753" s="381"/>
      <c r="Y753" s="381"/>
      <c r="Z753" s="381"/>
      <c r="AA753" s="382"/>
      <c r="AB753" s="381"/>
      <c r="AC753" s="381"/>
      <c r="AD753" s="382"/>
      <c r="AE753" s="382"/>
      <c r="AF753" s="381"/>
      <c r="AG753" s="381"/>
      <c r="AH753" s="381"/>
      <c r="AI753" s="382"/>
      <c r="AJ753" s="381"/>
      <c r="AK753" s="385"/>
      <c r="AL753" s="381"/>
      <c r="AM753" s="381"/>
      <c r="AN753" s="381"/>
      <c r="AO753" s="381"/>
      <c r="AP753" s="381"/>
      <c r="AQ753" s="381"/>
      <c r="AR753" s="384"/>
      <c r="AS753" s="384"/>
      <c r="AT753" s="381"/>
      <c r="AU753" s="381"/>
      <c r="AV753" s="381"/>
      <c r="AW753" s="381"/>
      <c r="AX753" s="381"/>
      <c r="AY753" s="381"/>
      <c r="AZ753" s="384"/>
      <c r="BA753" s="384"/>
      <c r="BB753" s="385"/>
      <c r="BC753" s="390"/>
      <c r="BD753" s="390"/>
      <c r="BE753" s="381"/>
      <c r="BF753" s="381"/>
      <c r="BG753" s="381"/>
      <c r="BH753" s="381"/>
      <c r="BI753" s="381"/>
      <c r="BJ753" s="384"/>
      <c r="BK753" s="381"/>
      <c r="BL753" s="381"/>
      <c r="BM753" s="384"/>
      <c r="BN753" s="381"/>
      <c r="BO753" s="381"/>
      <c r="BP753" s="381"/>
      <c r="BQ753" s="381"/>
      <c r="BR753" s="384"/>
      <c r="BS753" s="381"/>
      <c r="BT753" s="385"/>
      <c r="BU753" s="381"/>
      <c r="BV753" s="381"/>
      <c r="BW753" s="381"/>
      <c r="BX753" s="381"/>
      <c r="BY753" s="381"/>
      <c r="BZ753" s="381"/>
      <c r="CA753" s="381"/>
      <c r="CB753" s="384"/>
      <c r="CC753" s="381"/>
      <c r="CD753" s="381"/>
      <c r="CE753" s="381"/>
      <c r="CF753" s="381"/>
      <c r="CG753" s="384"/>
      <c r="CH753" s="381"/>
      <c r="CI753" s="381"/>
      <c r="CJ753" s="381"/>
      <c r="CK753" s="385"/>
      <c r="CL753" s="406"/>
    </row>
    <row r="754" spans="1:90" ht="12.75" customHeight="1">
      <c r="A754" s="7"/>
      <c r="B754" s="7"/>
      <c r="C754" s="7"/>
      <c r="D754" s="16"/>
      <c r="E754" s="386"/>
      <c r="F754" s="382"/>
      <c r="G754" s="381"/>
      <c r="H754" s="381"/>
      <c r="I754" s="381"/>
      <c r="J754" s="382"/>
      <c r="K754" s="381"/>
      <c r="L754" s="381"/>
      <c r="M754" s="382"/>
      <c r="N754" s="382"/>
      <c r="O754" s="381"/>
      <c r="P754" s="381"/>
      <c r="Q754" s="381"/>
      <c r="R754" s="382"/>
      <c r="S754" s="381"/>
      <c r="T754" s="381"/>
      <c r="U754" s="405"/>
      <c r="V754" s="385"/>
      <c r="W754" s="381"/>
      <c r="X754" s="381"/>
      <c r="Y754" s="381"/>
      <c r="Z754" s="381"/>
      <c r="AA754" s="382"/>
      <c r="AB754" s="381"/>
      <c r="AC754" s="381"/>
      <c r="AD754" s="382"/>
      <c r="AE754" s="382"/>
      <c r="AF754" s="381"/>
      <c r="AG754" s="381"/>
      <c r="AH754" s="381"/>
      <c r="AI754" s="382"/>
      <c r="AJ754" s="381"/>
      <c r="AK754" s="385"/>
      <c r="AL754" s="381"/>
      <c r="AM754" s="381"/>
      <c r="AN754" s="381"/>
      <c r="AO754" s="381"/>
      <c r="AP754" s="381"/>
      <c r="AQ754" s="381"/>
      <c r="AR754" s="384"/>
      <c r="AS754" s="384"/>
      <c r="AT754" s="381"/>
      <c r="AU754" s="381"/>
      <c r="AV754" s="381"/>
      <c r="AW754" s="381"/>
      <c r="AX754" s="381"/>
      <c r="AY754" s="381"/>
      <c r="AZ754" s="384"/>
      <c r="BA754" s="384"/>
      <c r="BB754" s="385"/>
      <c r="BC754" s="390"/>
      <c r="BD754" s="390"/>
      <c r="BE754" s="381"/>
      <c r="BF754" s="381"/>
      <c r="BG754" s="381"/>
      <c r="BH754" s="381"/>
      <c r="BI754" s="381"/>
      <c r="BJ754" s="384"/>
      <c r="BK754" s="381"/>
      <c r="BL754" s="381"/>
      <c r="BM754" s="384"/>
      <c r="BN754" s="381"/>
      <c r="BO754" s="381"/>
      <c r="BP754" s="381"/>
      <c r="BQ754" s="381"/>
      <c r="BR754" s="384"/>
      <c r="BS754" s="381"/>
      <c r="BT754" s="385"/>
      <c r="BU754" s="381"/>
      <c r="BV754" s="381"/>
      <c r="BW754" s="381"/>
      <c r="BX754" s="381"/>
      <c r="BY754" s="381"/>
      <c r="BZ754" s="381"/>
      <c r="CA754" s="381"/>
      <c r="CB754" s="384"/>
      <c r="CC754" s="381"/>
      <c r="CD754" s="381"/>
      <c r="CE754" s="381"/>
      <c r="CF754" s="381"/>
      <c r="CG754" s="384"/>
      <c r="CH754" s="381"/>
      <c r="CI754" s="381"/>
      <c r="CJ754" s="381"/>
      <c r="CK754" s="385"/>
      <c r="CL754" s="406"/>
    </row>
    <row r="755" spans="1:90" ht="12.75" customHeight="1">
      <c r="A755" s="7"/>
      <c r="B755" s="7"/>
      <c r="C755" s="7"/>
      <c r="D755" s="16"/>
      <c r="E755" s="386"/>
      <c r="F755" s="382"/>
      <c r="G755" s="381"/>
      <c r="H755" s="381"/>
      <c r="I755" s="381"/>
      <c r="J755" s="382"/>
      <c r="K755" s="381"/>
      <c r="L755" s="381"/>
      <c r="M755" s="382"/>
      <c r="N755" s="382"/>
      <c r="O755" s="381"/>
      <c r="P755" s="381"/>
      <c r="Q755" s="381"/>
      <c r="R755" s="382"/>
      <c r="S755" s="381"/>
      <c r="T755" s="381"/>
      <c r="U755" s="405"/>
      <c r="V755" s="385"/>
      <c r="W755" s="381"/>
      <c r="X755" s="381"/>
      <c r="Y755" s="381"/>
      <c r="Z755" s="381"/>
      <c r="AA755" s="382"/>
      <c r="AB755" s="381"/>
      <c r="AC755" s="381"/>
      <c r="AD755" s="382"/>
      <c r="AE755" s="382"/>
      <c r="AF755" s="381"/>
      <c r="AG755" s="381"/>
      <c r="AH755" s="381"/>
      <c r="AI755" s="382"/>
      <c r="AJ755" s="381"/>
      <c r="AK755" s="385"/>
      <c r="AL755" s="381"/>
      <c r="AM755" s="381"/>
      <c r="AN755" s="381"/>
      <c r="AO755" s="381"/>
      <c r="AP755" s="381"/>
      <c r="AQ755" s="381"/>
      <c r="AR755" s="384"/>
      <c r="AS755" s="384"/>
      <c r="AT755" s="381"/>
      <c r="AU755" s="381"/>
      <c r="AV755" s="381"/>
      <c r="AW755" s="381"/>
      <c r="AX755" s="381"/>
      <c r="AY755" s="381"/>
      <c r="AZ755" s="384"/>
      <c r="BA755" s="384"/>
      <c r="BB755" s="385"/>
      <c r="BC755" s="390"/>
      <c r="BD755" s="390"/>
      <c r="BE755" s="381"/>
      <c r="BF755" s="381"/>
      <c r="BG755" s="381"/>
      <c r="BH755" s="381"/>
      <c r="BI755" s="381"/>
      <c r="BJ755" s="384"/>
      <c r="BK755" s="381"/>
      <c r="BL755" s="381"/>
      <c r="BM755" s="384"/>
      <c r="BN755" s="381"/>
      <c r="BO755" s="381"/>
      <c r="BP755" s="381"/>
      <c r="BQ755" s="381"/>
      <c r="BR755" s="384"/>
      <c r="BS755" s="381"/>
      <c r="BT755" s="385"/>
      <c r="BU755" s="381"/>
      <c r="BV755" s="381"/>
      <c r="BW755" s="381"/>
      <c r="BX755" s="381"/>
      <c r="BY755" s="381"/>
      <c r="BZ755" s="381"/>
      <c r="CA755" s="381"/>
      <c r="CB755" s="384"/>
      <c r="CC755" s="381"/>
      <c r="CD755" s="381"/>
      <c r="CE755" s="381"/>
      <c r="CF755" s="381"/>
      <c r="CG755" s="384"/>
      <c r="CH755" s="381"/>
      <c r="CI755" s="381"/>
      <c r="CJ755" s="381"/>
      <c r="CK755" s="385"/>
      <c r="CL755" s="406"/>
    </row>
    <row r="756" spans="1:90" ht="12.75" customHeight="1">
      <c r="A756" s="7"/>
      <c r="B756" s="7"/>
      <c r="C756" s="7"/>
      <c r="D756" s="16"/>
      <c r="E756" s="386"/>
      <c r="F756" s="382"/>
      <c r="G756" s="381"/>
      <c r="H756" s="381"/>
      <c r="I756" s="381"/>
      <c r="J756" s="382"/>
      <c r="K756" s="381"/>
      <c r="L756" s="381"/>
      <c r="M756" s="382"/>
      <c r="N756" s="382"/>
      <c r="O756" s="381"/>
      <c r="P756" s="381"/>
      <c r="Q756" s="381"/>
      <c r="R756" s="382"/>
      <c r="S756" s="381"/>
      <c r="T756" s="381"/>
      <c r="U756" s="405"/>
      <c r="V756" s="385"/>
      <c r="W756" s="381"/>
      <c r="X756" s="381"/>
      <c r="Y756" s="381"/>
      <c r="Z756" s="381"/>
      <c r="AA756" s="382"/>
      <c r="AB756" s="381"/>
      <c r="AC756" s="381"/>
      <c r="AD756" s="382"/>
      <c r="AE756" s="382"/>
      <c r="AF756" s="381"/>
      <c r="AG756" s="381"/>
      <c r="AH756" s="381"/>
      <c r="AI756" s="382"/>
      <c r="AJ756" s="381"/>
      <c r="AK756" s="385"/>
      <c r="AL756" s="381"/>
      <c r="AM756" s="381"/>
      <c r="AN756" s="381"/>
      <c r="AO756" s="381"/>
      <c r="AP756" s="381"/>
      <c r="AQ756" s="381"/>
      <c r="AR756" s="384"/>
      <c r="AS756" s="384"/>
      <c r="AT756" s="381"/>
      <c r="AU756" s="381"/>
      <c r="AV756" s="381"/>
      <c r="AW756" s="381"/>
      <c r="AX756" s="381"/>
      <c r="AY756" s="381"/>
      <c r="AZ756" s="384"/>
      <c r="BA756" s="384"/>
      <c r="BB756" s="385"/>
      <c r="BC756" s="390"/>
      <c r="BD756" s="390"/>
      <c r="BE756" s="381"/>
      <c r="BF756" s="381"/>
      <c r="BG756" s="381"/>
      <c r="BH756" s="381"/>
      <c r="BI756" s="381"/>
      <c r="BJ756" s="384"/>
      <c r="BK756" s="381"/>
      <c r="BL756" s="381"/>
      <c r="BM756" s="384"/>
      <c r="BN756" s="381"/>
      <c r="BO756" s="381"/>
      <c r="BP756" s="381"/>
      <c r="BQ756" s="381"/>
      <c r="BR756" s="384"/>
      <c r="BS756" s="381"/>
      <c r="BT756" s="385"/>
      <c r="BU756" s="381"/>
      <c r="BV756" s="381"/>
      <c r="BW756" s="381"/>
      <c r="BX756" s="381"/>
      <c r="BY756" s="381"/>
      <c r="BZ756" s="381"/>
      <c r="CA756" s="381"/>
      <c r="CB756" s="384"/>
      <c r="CC756" s="381"/>
      <c r="CD756" s="381"/>
      <c r="CE756" s="381"/>
      <c r="CF756" s="381"/>
      <c r="CG756" s="384"/>
      <c r="CH756" s="381"/>
      <c r="CI756" s="381"/>
      <c r="CJ756" s="381"/>
      <c r="CK756" s="385"/>
      <c r="CL756" s="406"/>
    </row>
    <row r="757" spans="1:90" ht="12.75" customHeight="1">
      <c r="A757" s="7"/>
      <c r="B757" s="7"/>
      <c r="C757" s="7"/>
      <c r="D757" s="16"/>
      <c r="E757" s="386"/>
      <c r="F757" s="382"/>
      <c r="G757" s="381"/>
      <c r="H757" s="381"/>
      <c r="I757" s="381"/>
      <c r="J757" s="382"/>
      <c r="K757" s="381"/>
      <c r="L757" s="381"/>
      <c r="M757" s="382"/>
      <c r="N757" s="382"/>
      <c r="O757" s="381"/>
      <c r="P757" s="381"/>
      <c r="Q757" s="381"/>
      <c r="R757" s="382"/>
      <c r="S757" s="381"/>
      <c r="T757" s="381"/>
      <c r="U757" s="405"/>
      <c r="V757" s="385"/>
      <c r="W757" s="381"/>
      <c r="X757" s="381"/>
      <c r="Y757" s="381"/>
      <c r="Z757" s="381"/>
      <c r="AA757" s="382"/>
      <c r="AB757" s="381"/>
      <c r="AC757" s="381"/>
      <c r="AD757" s="382"/>
      <c r="AE757" s="382"/>
      <c r="AF757" s="381"/>
      <c r="AG757" s="381"/>
      <c r="AH757" s="381"/>
      <c r="AI757" s="382"/>
      <c r="AJ757" s="381"/>
      <c r="AK757" s="385"/>
      <c r="AL757" s="381"/>
      <c r="AM757" s="381"/>
      <c r="AN757" s="381"/>
      <c r="AO757" s="381"/>
      <c r="AP757" s="381"/>
      <c r="AQ757" s="381"/>
      <c r="AR757" s="384"/>
      <c r="AS757" s="384"/>
      <c r="AT757" s="381"/>
      <c r="AU757" s="381"/>
      <c r="AV757" s="381"/>
      <c r="AW757" s="381"/>
      <c r="AX757" s="381"/>
      <c r="AY757" s="381"/>
      <c r="AZ757" s="384"/>
      <c r="BA757" s="384"/>
      <c r="BB757" s="385"/>
      <c r="BC757" s="390"/>
      <c r="BD757" s="390"/>
      <c r="BE757" s="381"/>
      <c r="BF757" s="381"/>
      <c r="BG757" s="381"/>
      <c r="BH757" s="381"/>
      <c r="BI757" s="381"/>
      <c r="BJ757" s="384"/>
      <c r="BK757" s="381"/>
      <c r="BL757" s="381"/>
      <c r="BM757" s="384"/>
      <c r="BN757" s="381"/>
      <c r="BO757" s="381"/>
      <c r="BP757" s="381"/>
      <c r="BQ757" s="381"/>
      <c r="BR757" s="384"/>
      <c r="BS757" s="381"/>
      <c r="BT757" s="385"/>
      <c r="BU757" s="381"/>
      <c r="BV757" s="381"/>
      <c r="BW757" s="381"/>
      <c r="BX757" s="381"/>
      <c r="BY757" s="381"/>
      <c r="BZ757" s="381"/>
      <c r="CA757" s="381"/>
      <c r="CB757" s="384"/>
      <c r="CC757" s="381"/>
      <c r="CD757" s="381"/>
      <c r="CE757" s="381"/>
      <c r="CF757" s="381"/>
      <c r="CG757" s="384"/>
      <c r="CH757" s="381"/>
      <c r="CI757" s="381"/>
      <c r="CJ757" s="381"/>
      <c r="CK757" s="385"/>
      <c r="CL757" s="406"/>
    </row>
    <row r="758" spans="1:90" ht="12.75" customHeight="1">
      <c r="A758" s="7"/>
      <c r="B758" s="7"/>
      <c r="C758" s="7"/>
      <c r="D758" s="16"/>
      <c r="E758" s="386"/>
      <c r="F758" s="382"/>
      <c r="G758" s="381"/>
      <c r="H758" s="381"/>
      <c r="I758" s="381"/>
      <c r="J758" s="382"/>
      <c r="K758" s="381"/>
      <c r="L758" s="381"/>
      <c r="M758" s="382"/>
      <c r="N758" s="382"/>
      <c r="O758" s="381"/>
      <c r="P758" s="381"/>
      <c r="Q758" s="381"/>
      <c r="R758" s="382"/>
      <c r="S758" s="381"/>
      <c r="T758" s="381"/>
      <c r="U758" s="405"/>
      <c r="V758" s="385"/>
      <c r="W758" s="381"/>
      <c r="X758" s="381"/>
      <c r="Y758" s="381"/>
      <c r="Z758" s="381"/>
      <c r="AA758" s="382"/>
      <c r="AB758" s="381"/>
      <c r="AC758" s="381"/>
      <c r="AD758" s="382"/>
      <c r="AE758" s="382"/>
      <c r="AF758" s="381"/>
      <c r="AG758" s="381"/>
      <c r="AH758" s="381"/>
      <c r="AI758" s="382"/>
      <c r="AJ758" s="381"/>
      <c r="AK758" s="385"/>
      <c r="AL758" s="381"/>
      <c r="AM758" s="381"/>
      <c r="AN758" s="381"/>
      <c r="AO758" s="381"/>
      <c r="AP758" s="381"/>
      <c r="AQ758" s="381"/>
      <c r="AR758" s="384"/>
      <c r="AS758" s="384"/>
      <c r="AT758" s="381"/>
      <c r="AU758" s="381"/>
      <c r="AV758" s="381"/>
      <c r="AW758" s="381"/>
      <c r="AX758" s="381"/>
      <c r="AY758" s="381"/>
      <c r="AZ758" s="384"/>
      <c r="BA758" s="384"/>
      <c r="BB758" s="385"/>
      <c r="BC758" s="390"/>
      <c r="BD758" s="390"/>
      <c r="BE758" s="381"/>
      <c r="BF758" s="381"/>
      <c r="BG758" s="381"/>
      <c r="BH758" s="381"/>
      <c r="BI758" s="381"/>
      <c r="BJ758" s="384"/>
      <c r="BK758" s="381"/>
      <c r="BL758" s="381"/>
      <c r="BM758" s="384"/>
      <c r="BN758" s="381"/>
      <c r="BO758" s="381"/>
      <c r="BP758" s="381"/>
      <c r="BQ758" s="381"/>
      <c r="BR758" s="384"/>
      <c r="BS758" s="381"/>
      <c r="BT758" s="385"/>
      <c r="BU758" s="381"/>
      <c r="BV758" s="381"/>
      <c r="BW758" s="381"/>
      <c r="BX758" s="381"/>
      <c r="BY758" s="381"/>
      <c r="BZ758" s="381"/>
      <c r="CA758" s="381"/>
      <c r="CB758" s="384"/>
      <c r="CC758" s="381"/>
      <c r="CD758" s="381"/>
      <c r="CE758" s="381"/>
      <c r="CF758" s="381"/>
      <c r="CG758" s="384"/>
      <c r="CH758" s="381"/>
      <c r="CI758" s="381"/>
      <c r="CJ758" s="381"/>
      <c r="CK758" s="385"/>
      <c r="CL758" s="406"/>
    </row>
    <row r="759" spans="1:90" ht="12.75" customHeight="1">
      <c r="A759" s="7"/>
      <c r="B759" s="7"/>
      <c r="C759" s="7"/>
      <c r="D759" s="16"/>
      <c r="E759" s="386"/>
      <c r="F759" s="382"/>
      <c r="G759" s="381"/>
      <c r="H759" s="381"/>
      <c r="I759" s="381"/>
      <c r="J759" s="382"/>
      <c r="K759" s="381"/>
      <c r="L759" s="381"/>
      <c r="M759" s="382"/>
      <c r="N759" s="382"/>
      <c r="O759" s="381"/>
      <c r="P759" s="381"/>
      <c r="Q759" s="381"/>
      <c r="R759" s="382"/>
      <c r="S759" s="381"/>
      <c r="T759" s="381"/>
      <c r="U759" s="405"/>
      <c r="V759" s="385"/>
      <c r="W759" s="381"/>
      <c r="X759" s="381"/>
      <c r="Y759" s="381"/>
      <c r="Z759" s="381"/>
      <c r="AA759" s="382"/>
      <c r="AB759" s="381"/>
      <c r="AC759" s="381"/>
      <c r="AD759" s="382"/>
      <c r="AE759" s="382"/>
      <c r="AF759" s="381"/>
      <c r="AG759" s="381"/>
      <c r="AH759" s="381"/>
      <c r="AI759" s="382"/>
      <c r="AJ759" s="381"/>
      <c r="AK759" s="385"/>
      <c r="AL759" s="381"/>
      <c r="AM759" s="381"/>
      <c r="AN759" s="381"/>
      <c r="AO759" s="381"/>
      <c r="AP759" s="381"/>
      <c r="AQ759" s="381"/>
      <c r="AR759" s="384"/>
      <c r="AS759" s="384"/>
      <c r="AT759" s="381"/>
      <c r="AU759" s="381"/>
      <c r="AV759" s="381"/>
      <c r="AW759" s="381"/>
      <c r="AX759" s="381"/>
      <c r="AY759" s="381"/>
      <c r="AZ759" s="384"/>
      <c r="BA759" s="384"/>
      <c r="BB759" s="385"/>
      <c r="BC759" s="390"/>
      <c r="BD759" s="390"/>
      <c r="BE759" s="381"/>
      <c r="BF759" s="381"/>
      <c r="BG759" s="381"/>
      <c r="BH759" s="381"/>
      <c r="BI759" s="381"/>
      <c r="BJ759" s="384"/>
      <c r="BK759" s="381"/>
      <c r="BL759" s="381"/>
      <c r="BM759" s="384"/>
      <c r="BN759" s="381"/>
      <c r="BO759" s="381"/>
      <c r="BP759" s="381"/>
      <c r="BQ759" s="381"/>
      <c r="BR759" s="384"/>
      <c r="BS759" s="381"/>
      <c r="BT759" s="385"/>
      <c r="BU759" s="381"/>
      <c r="BV759" s="381"/>
      <c r="BW759" s="381"/>
      <c r="BX759" s="381"/>
      <c r="BY759" s="381"/>
      <c r="BZ759" s="381"/>
      <c r="CA759" s="381"/>
      <c r="CB759" s="384"/>
      <c r="CC759" s="381"/>
      <c r="CD759" s="381"/>
      <c r="CE759" s="381"/>
      <c r="CF759" s="381"/>
      <c r="CG759" s="384"/>
      <c r="CH759" s="381"/>
      <c r="CI759" s="381"/>
      <c r="CJ759" s="381"/>
      <c r="CK759" s="385"/>
      <c r="CL759" s="406"/>
    </row>
    <row r="760" spans="1:90" ht="12.75" customHeight="1">
      <c r="A760" s="7"/>
      <c r="B760" s="7"/>
      <c r="C760" s="7"/>
      <c r="D760" s="16"/>
      <c r="E760" s="386"/>
      <c r="F760" s="382"/>
      <c r="G760" s="381"/>
      <c r="H760" s="381"/>
      <c r="I760" s="381"/>
      <c r="J760" s="382"/>
      <c r="K760" s="381"/>
      <c r="L760" s="381"/>
      <c r="M760" s="382"/>
      <c r="N760" s="382"/>
      <c r="O760" s="381"/>
      <c r="P760" s="381"/>
      <c r="Q760" s="381"/>
      <c r="R760" s="382"/>
      <c r="S760" s="381"/>
      <c r="T760" s="381"/>
      <c r="U760" s="405"/>
      <c r="V760" s="385"/>
      <c r="W760" s="381"/>
      <c r="X760" s="381"/>
      <c r="Y760" s="381"/>
      <c r="Z760" s="381"/>
      <c r="AA760" s="382"/>
      <c r="AB760" s="381"/>
      <c r="AC760" s="381"/>
      <c r="AD760" s="382"/>
      <c r="AE760" s="382"/>
      <c r="AF760" s="381"/>
      <c r="AG760" s="381"/>
      <c r="AH760" s="381"/>
      <c r="AI760" s="382"/>
      <c r="AJ760" s="381"/>
      <c r="AK760" s="385"/>
      <c r="AL760" s="381"/>
      <c r="AM760" s="381"/>
      <c r="AN760" s="381"/>
      <c r="AO760" s="381"/>
      <c r="AP760" s="381"/>
      <c r="AQ760" s="381"/>
      <c r="AR760" s="384"/>
      <c r="AS760" s="384"/>
      <c r="AT760" s="381"/>
      <c r="AU760" s="381"/>
      <c r="AV760" s="381"/>
      <c r="AW760" s="381"/>
      <c r="AX760" s="381"/>
      <c r="AY760" s="381"/>
      <c r="AZ760" s="384"/>
      <c r="BA760" s="384"/>
      <c r="BB760" s="385"/>
      <c r="BC760" s="390"/>
      <c r="BD760" s="390"/>
      <c r="BE760" s="381"/>
      <c r="BF760" s="381"/>
      <c r="BG760" s="381"/>
      <c r="BH760" s="381"/>
      <c r="BI760" s="381"/>
      <c r="BJ760" s="384"/>
      <c r="BK760" s="381"/>
      <c r="BL760" s="381"/>
      <c r="BM760" s="384"/>
      <c r="BN760" s="381"/>
      <c r="BO760" s="381"/>
      <c r="BP760" s="381"/>
      <c r="BQ760" s="381"/>
      <c r="BR760" s="384"/>
      <c r="BS760" s="381"/>
      <c r="BT760" s="385"/>
      <c r="BU760" s="381"/>
      <c r="BV760" s="381"/>
      <c r="BW760" s="381"/>
      <c r="BX760" s="381"/>
      <c r="BY760" s="381"/>
      <c r="BZ760" s="381"/>
      <c r="CA760" s="381"/>
      <c r="CB760" s="384"/>
      <c r="CC760" s="381"/>
      <c r="CD760" s="381"/>
      <c r="CE760" s="381"/>
      <c r="CF760" s="381"/>
      <c r="CG760" s="384"/>
      <c r="CH760" s="381"/>
      <c r="CI760" s="381"/>
      <c r="CJ760" s="381"/>
      <c r="CK760" s="385"/>
      <c r="CL760" s="406"/>
    </row>
    <row r="761" spans="1:90" ht="12.75" customHeight="1">
      <c r="A761" s="7"/>
      <c r="B761" s="7"/>
      <c r="C761" s="7"/>
      <c r="D761" s="16"/>
      <c r="E761" s="386"/>
      <c r="F761" s="382"/>
      <c r="G761" s="381"/>
      <c r="H761" s="381"/>
      <c r="I761" s="381"/>
      <c r="J761" s="382"/>
      <c r="K761" s="381"/>
      <c r="L761" s="381"/>
      <c r="M761" s="382"/>
      <c r="N761" s="382"/>
      <c r="O761" s="381"/>
      <c r="P761" s="381"/>
      <c r="Q761" s="381"/>
      <c r="R761" s="382"/>
      <c r="S761" s="381"/>
      <c r="T761" s="381"/>
      <c r="U761" s="405"/>
      <c r="V761" s="385"/>
      <c r="W761" s="381"/>
      <c r="X761" s="381"/>
      <c r="Y761" s="381"/>
      <c r="Z761" s="381"/>
      <c r="AA761" s="382"/>
      <c r="AB761" s="381"/>
      <c r="AC761" s="381"/>
      <c r="AD761" s="382"/>
      <c r="AE761" s="382"/>
      <c r="AF761" s="381"/>
      <c r="AG761" s="381"/>
      <c r="AH761" s="381"/>
      <c r="AI761" s="382"/>
      <c r="AJ761" s="381"/>
      <c r="AK761" s="385"/>
      <c r="AL761" s="381"/>
      <c r="AM761" s="381"/>
      <c r="AN761" s="381"/>
      <c r="AO761" s="381"/>
      <c r="AP761" s="381"/>
      <c r="AQ761" s="381"/>
      <c r="AR761" s="384"/>
      <c r="AS761" s="384"/>
      <c r="AT761" s="381"/>
      <c r="AU761" s="381"/>
      <c r="AV761" s="381"/>
      <c r="AW761" s="381"/>
      <c r="AX761" s="381"/>
      <c r="AY761" s="381"/>
      <c r="AZ761" s="384"/>
      <c r="BA761" s="384"/>
      <c r="BB761" s="385"/>
      <c r="BC761" s="390"/>
      <c r="BD761" s="390"/>
      <c r="BE761" s="381"/>
      <c r="BF761" s="381"/>
      <c r="BG761" s="381"/>
      <c r="BH761" s="381"/>
      <c r="BI761" s="381"/>
      <c r="BJ761" s="384"/>
      <c r="BK761" s="381"/>
      <c r="BL761" s="381"/>
      <c r="BM761" s="384"/>
      <c r="BN761" s="381"/>
      <c r="BO761" s="381"/>
      <c r="BP761" s="381"/>
      <c r="BQ761" s="381"/>
      <c r="BR761" s="384"/>
      <c r="BS761" s="381"/>
      <c r="BT761" s="385"/>
      <c r="BU761" s="381"/>
      <c r="BV761" s="381"/>
      <c r="BW761" s="381"/>
      <c r="BX761" s="381"/>
      <c r="BY761" s="381"/>
      <c r="BZ761" s="381"/>
      <c r="CA761" s="381"/>
      <c r="CB761" s="384"/>
      <c r="CC761" s="381"/>
      <c r="CD761" s="381"/>
      <c r="CE761" s="381"/>
      <c r="CF761" s="381"/>
      <c r="CG761" s="384"/>
      <c r="CH761" s="381"/>
      <c r="CI761" s="381"/>
      <c r="CJ761" s="381"/>
      <c r="CK761" s="385"/>
      <c r="CL761" s="406"/>
    </row>
    <row r="762" spans="1:90" ht="12.75" customHeight="1">
      <c r="A762" s="7"/>
      <c r="B762" s="7"/>
      <c r="C762" s="7"/>
      <c r="D762" s="16"/>
      <c r="E762" s="386"/>
      <c r="F762" s="382"/>
      <c r="G762" s="381"/>
      <c r="H762" s="381"/>
      <c r="I762" s="381"/>
      <c r="J762" s="382"/>
      <c r="K762" s="381"/>
      <c r="L762" s="381"/>
      <c r="M762" s="382"/>
      <c r="N762" s="382"/>
      <c r="O762" s="381"/>
      <c r="P762" s="381"/>
      <c r="Q762" s="381"/>
      <c r="R762" s="382"/>
      <c r="S762" s="381"/>
      <c r="T762" s="381"/>
      <c r="U762" s="405"/>
      <c r="V762" s="385"/>
      <c r="W762" s="381"/>
      <c r="X762" s="381"/>
      <c r="Y762" s="381"/>
      <c r="Z762" s="381"/>
      <c r="AA762" s="382"/>
      <c r="AB762" s="381"/>
      <c r="AC762" s="381"/>
      <c r="AD762" s="382"/>
      <c r="AE762" s="382"/>
      <c r="AF762" s="381"/>
      <c r="AG762" s="381"/>
      <c r="AH762" s="381"/>
      <c r="AI762" s="382"/>
      <c r="AJ762" s="381"/>
      <c r="AK762" s="385"/>
      <c r="AL762" s="381"/>
      <c r="AM762" s="381"/>
      <c r="AN762" s="381"/>
      <c r="AO762" s="381"/>
      <c r="AP762" s="381"/>
      <c r="AQ762" s="381"/>
      <c r="AR762" s="384"/>
      <c r="AS762" s="384"/>
      <c r="AT762" s="381"/>
      <c r="AU762" s="381"/>
      <c r="AV762" s="381"/>
      <c r="AW762" s="381"/>
      <c r="AX762" s="381"/>
      <c r="AY762" s="381"/>
      <c r="AZ762" s="384"/>
      <c r="BA762" s="384"/>
      <c r="BB762" s="385"/>
      <c r="BC762" s="390"/>
      <c r="BD762" s="390"/>
      <c r="BE762" s="381"/>
      <c r="BF762" s="381"/>
      <c r="BG762" s="381"/>
      <c r="BH762" s="381"/>
      <c r="BI762" s="381"/>
      <c r="BJ762" s="384"/>
      <c r="BK762" s="381"/>
      <c r="BL762" s="381"/>
      <c r="BM762" s="384"/>
      <c r="BN762" s="381"/>
      <c r="BO762" s="381"/>
      <c r="BP762" s="381"/>
      <c r="BQ762" s="381"/>
      <c r="BR762" s="384"/>
      <c r="BS762" s="381"/>
      <c r="BT762" s="385"/>
      <c r="BU762" s="381"/>
      <c r="BV762" s="381"/>
      <c r="BW762" s="381"/>
      <c r="BX762" s="381"/>
      <c r="BY762" s="381"/>
      <c r="BZ762" s="381"/>
      <c r="CA762" s="381"/>
      <c r="CB762" s="384"/>
      <c r="CC762" s="381"/>
      <c r="CD762" s="381"/>
      <c r="CE762" s="381"/>
      <c r="CF762" s="381"/>
      <c r="CG762" s="384"/>
      <c r="CH762" s="381"/>
      <c r="CI762" s="381"/>
      <c r="CJ762" s="381"/>
      <c r="CK762" s="385"/>
      <c r="CL762" s="406"/>
    </row>
    <row r="763" spans="1:90" ht="12.75" customHeight="1">
      <c r="A763" s="7"/>
      <c r="B763" s="7"/>
      <c r="C763" s="7"/>
      <c r="D763" s="16"/>
      <c r="E763" s="386"/>
      <c r="F763" s="382"/>
      <c r="G763" s="381"/>
      <c r="H763" s="381"/>
      <c r="I763" s="381"/>
      <c r="J763" s="382"/>
      <c r="K763" s="381"/>
      <c r="L763" s="381"/>
      <c r="M763" s="382"/>
      <c r="N763" s="382"/>
      <c r="O763" s="381"/>
      <c r="P763" s="381"/>
      <c r="Q763" s="381"/>
      <c r="R763" s="382"/>
      <c r="S763" s="381"/>
      <c r="T763" s="381"/>
      <c r="U763" s="405"/>
      <c r="V763" s="385"/>
      <c r="W763" s="381"/>
      <c r="X763" s="381"/>
      <c r="Y763" s="381"/>
      <c r="Z763" s="381"/>
      <c r="AA763" s="382"/>
      <c r="AB763" s="381"/>
      <c r="AC763" s="381"/>
      <c r="AD763" s="382"/>
      <c r="AE763" s="382"/>
      <c r="AF763" s="381"/>
      <c r="AG763" s="381"/>
      <c r="AH763" s="381"/>
      <c r="AI763" s="382"/>
      <c r="AJ763" s="381"/>
      <c r="AK763" s="385"/>
      <c r="AL763" s="381"/>
      <c r="AM763" s="381"/>
      <c r="AN763" s="381"/>
      <c r="AO763" s="381"/>
      <c r="AP763" s="381"/>
      <c r="AQ763" s="381"/>
      <c r="AR763" s="384"/>
      <c r="AS763" s="384"/>
      <c r="AT763" s="381"/>
      <c r="AU763" s="381"/>
      <c r="AV763" s="381"/>
      <c r="AW763" s="381"/>
      <c r="AX763" s="381"/>
      <c r="AY763" s="381"/>
      <c r="AZ763" s="384"/>
      <c r="BA763" s="384"/>
      <c r="BB763" s="385"/>
      <c r="BC763" s="390"/>
      <c r="BD763" s="390"/>
      <c r="BE763" s="381"/>
      <c r="BF763" s="381"/>
      <c r="BG763" s="381"/>
      <c r="BH763" s="381"/>
      <c r="BI763" s="381"/>
      <c r="BJ763" s="384"/>
      <c r="BK763" s="381"/>
      <c r="BL763" s="381"/>
      <c r="BM763" s="384"/>
      <c r="BN763" s="381"/>
      <c r="BO763" s="381"/>
      <c r="BP763" s="381"/>
      <c r="BQ763" s="381"/>
      <c r="BR763" s="384"/>
      <c r="BS763" s="381"/>
      <c r="BT763" s="385"/>
      <c r="BU763" s="381"/>
      <c r="BV763" s="381"/>
      <c r="BW763" s="381"/>
      <c r="BX763" s="381"/>
      <c r="BY763" s="381"/>
      <c r="BZ763" s="381"/>
      <c r="CA763" s="381"/>
      <c r="CB763" s="384"/>
      <c r="CC763" s="381"/>
      <c r="CD763" s="381"/>
      <c r="CE763" s="381"/>
      <c r="CF763" s="381"/>
      <c r="CG763" s="384"/>
      <c r="CH763" s="381"/>
      <c r="CI763" s="381"/>
      <c r="CJ763" s="381"/>
      <c r="CK763" s="385"/>
      <c r="CL763" s="406"/>
    </row>
    <row r="764" spans="1:90" ht="12.75" customHeight="1">
      <c r="A764" s="7"/>
      <c r="B764" s="7"/>
      <c r="C764" s="7"/>
      <c r="D764" s="16"/>
      <c r="E764" s="386"/>
      <c r="F764" s="382"/>
      <c r="G764" s="381"/>
      <c r="H764" s="381"/>
      <c r="I764" s="381"/>
      <c r="J764" s="382"/>
      <c r="K764" s="381"/>
      <c r="L764" s="381"/>
      <c r="M764" s="382"/>
      <c r="N764" s="382"/>
      <c r="O764" s="381"/>
      <c r="P764" s="381"/>
      <c r="Q764" s="381"/>
      <c r="R764" s="382"/>
      <c r="S764" s="381"/>
      <c r="T764" s="381"/>
      <c r="U764" s="405"/>
      <c r="V764" s="385"/>
      <c r="W764" s="381"/>
      <c r="X764" s="381"/>
      <c r="Y764" s="381"/>
      <c r="Z764" s="381"/>
      <c r="AA764" s="382"/>
      <c r="AB764" s="381"/>
      <c r="AC764" s="381"/>
      <c r="AD764" s="382"/>
      <c r="AE764" s="382"/>
      <c r="AF764" s="381"/>
      <c r="AG764" s="381"/>
      <c r="AH764" s="381"/>
      <c r="AI764" s="382"/>
      <c r="AJ764" s="381"/>
      <c r="AK764" s="385"/>
      <c r="AL764" s="381"/>
      <c r="AM764" s="381"/>
      <c r="AN764" s="381"/>
      <c r="AO764" s="381"/>
      <c r="AP764" s="381"/>
      <c r="AQ764" s="381"/>
      <c r="AR764" s="384"/>
      <c r="AS764" s="384"/>
      <c r="AT764" s="381"/>
      <c r="AU764" s="381"/>
      <c r="AV764" s="381"/>
      <c r="AW764" s="381"/>
      <c r="AX764" s="381"/>
      <c r="AY764" s="381"/>
      <c r="AZ764" s="384"/>
      <c r="BA764" s="384"/>
      <c r="BB764" s="385"/>
      <c r="BC764" s="390"/>
      <c r="BD764" s="390"/>
      <c r="BE764" s="381"/>
      <c r="BF764" s="381"/>
      <c r="BG764" s="381"/>
      <c r="BH764" s="381"/>
      <c r="BI764" s="381"/>
      <c r="BJ764" s="384"/>
      <c r="BK764" s="381"/>
      <c r="BL764" s="381"/>
      <c r="BM764" s="384"/>
      <c r="BN764" s="381"/>
      <c r="BO764" s="381"/>
      <c r="BP764" s="381"/>
      <c r="BQ764" s="381"/>
      <c r="BR764" s="384"/>
      <c r="BS764" s="381"/>
      <c r="BT764" s="385"/>
      <c r="BU764" s="381"/>
      <c r="BV764" s="381"/>
      <c r="BW764" s="381"/>
      <c r="BX764" s="381"/>
      <c r="BY764" s="381"/>
      <c r="BZ764" s="381"/>
      <c r="CA764" s="381"/>
      <c r="CB764" s="384"/>
      <c r="CC764" s="381"/>
      <c r="CD764" s="381"/>
      <c r="CE764" s="381"/>
      <c r="CF764" s="381"/>
      <c r="CG764" s="384"/>
      <c r="CH764" s="381"/>
      <c r="CI764" s="381"/>
      <c r="CJ764" s="381"/>
      <c r="CK764" s="385"/>
      <c r="CL764" s="406"/>
    </row>
    <row r="765" spans="1:90" ht="12.75" customHeight="1">
      <c r="A765" s="7"/>
      <c r="B765" s="7"/>
      <c r="C765" s="7"/>
      <c r="D765" s="16"/>
      <c r="E765" s="386"/>
      <c r="F765" s="382"/>
      <c r="G765" s="381"/>
      <c r="H765" s="381"/>
      <c r="I765" s="381"/>
      <c r="J765" s="382"/>
      <c r="K765" s="381"/>
      <c r="L765" s="381"/>
      <c r="M765" s="382"/>
      <c r="N765" s="382"/>
      <c r="O765" s="381"/>
      <c r="P765" s="381"/>
      <c r="Q765" s="381"/>
      <c r="R765" s="382"/>
      <c r="S765" s="381"/>
      <c r="T765" s="381"/>
      <c r="U765" s="405"/>
      <c r="V765" s="385"/>
      <c r="W765" s="381"/>
      <c r="X765" s="381"/>
      <c r="Y765" s="381"/>
      <c r="Z765" s="381"/>
      <c r="AA765" s="382"/>
      <c r="AB765" s="381"/>
      <c r="AC765" s="381"/>
      <c r="AD765" s="382"/>
      <c r="AE765" s="382"/>
      <c r="AF765" s="381"/>
      <c r="AG765" s="381"/>
      <c r="AH765" s="381"/>
      <c r="AI765" s="382"/>
      <c r="AJ765" s="381"/>
      <c r="AK765" s="385"/>
      <c r="AL765" s="381"/>
      <c r="AM765" s="381"/>
      <c r="AN765" s="381"/>
      <c r="AO765" s="381"/>
      <c r="AP765" s="381"/>
      <c r="AQ765" s="381"/>
      <c r="AR765" s="384"/>
      <c r="AS765" s="384"/>
      <c r="AT765" s="381"/>
      <c r="AU765" s="381"/>
      <c r="AV765" s="381"/>
      <c r="AW765" s="381"/>
      <c r="AX765" s="381"/>
      <c r="AY765" s="381"/>
      <c r="AZ765" s="384"/>
      <c r="BA765" s="384"/>
      <c r="BB765" s="385"/>
      <c r="BC765" s="390"/>
      <c r="BD765" s="390"/>
      <c r="BE765" s="381"/>
      <c r="BF765" s="381"/>
      <c r="BG765" s="381"/>
      <c r="BH765" s="381"/>
      <c r="BI765" s="381"/>
      <c r="BJ765" s="384"/>
      <c r="BK765" s="381"/>
      <c r="BL765" s="381"/>
      <c r="BM765" s="384"/>
      <c r="BN765" s="381"/>
      <c r="BO765" s="381"/>
      <c r="BP765" s="381"/>
      <c r="BQ765" s="381"/>
      <c r="BR765" s="384"/>
      <c r="BS765" s="381"/>
      <c r="BT765" s="385"/>
      <c r="BU765" s="381"/>
      <c r="BV765" s="381"/>
      <c r="BW765" s="381"/>
      <c r="BX765" s="381"/>
      <c r="BY765" s="381"/>
      <c r="BZ765" s="381"/>
      <c r="CA765" s="381"/>
      <c r="CB765" s="384"/>
      <c r="CC765" s="381"/>
      <c r="CD765" s="381"/>
      <c r="CE765" s="381"/>
      <c r="CF765" s="381"/>
      <c r="CG765" s="384"/>
      <c r="CH765" s="381"/>
      <c r="CI765" s="381"/>
      <c r="CJ765" s="381"/>
      <c r="CK765" s="385"/>
      <c r="CL765" s="406"/>
    </row>
    <row r="766" spans="1:90" ht="12.75" customHeight="1">
      <c r="A766" s="7"/>
      <c r="B766" s="7"/>
      <c r="C766" s="7"/>
      <c r="D766" s="16"/>
      <c r="E766" s="386"/>
      <c r="F766" s="382"/>
      <c r="G766" s="381"/>
      <c r="H766" s="381"/>
      <c r="I766" s="381"/>
      <c r="J766" s="382"/>
      <c r="K766" s="381"/>
      <c r="L766" s="381"/>
      <c r="M766" s="382"/>
      <c r="N766" s="382"/>
      <c r="O766" s="381"/>
      <c r="P766" s="381"/>
      <c r="Q766" s="381"/>
      <c r="R766" s="382"/>
      <c r="S766" s="381"/>
      <c r="T766" s="381"/>
      <c r="U766" s="405"/>
      <c r="V766" s="385"/>
      <c r="W766" s="381"/>
      <c r="X766" s="381"/>
      <c r="Y766" s="381"/>
      <c r="Z766" s="381"/>
      <c r="AA766" s="382"/>
      <c r="AB766" s="381"/>
      <c r="AC766" s="381"/>
      <c r="AD766" s="382"/>
      <c r="AE766" s="382"/>
      <c r="AF766" s="381"/>
      <c r="AG766" s="381"/>
      <c r="AH766" s="381"/>
      <c r="AI766" s="382"/>
      <c r="AJ766" s="381"/>
      <c r="AK766" s="385"/>
      <c r="AL766" s="381"/>
      <c r="AM766" s="381"/>
      <c r="AN766" s="381"/>
      <c r="AO766" s="381"/>
      <c r="AP766" s="381"/>
      <c r="AQ766" s="381"/>
      <c r="AR766" s="384"/>
      <c r="AS766" s="384"/>
      <c r="AT766" s="381"/>
      <c r="AU766" s="381"/>
      <c r="AV766" s="381"/>
      <c r="AW766" s="381"/>
      <c r="AX766" s="381"/>
      <c r="AY766" s="381"/>
      <c r="AZ766" s="384"/>
      <c r="BA766" s="384"/>
      <c r="BB766" s="385"/>
      <c r="BC766" s="390"/>
      <c r="BD766" s="390"/>
      <c r="BE766" s="381"/>
      <c r="BF766" s="381"/>
      <c r="BG766" s="381"/>
      <c r="BH766" s="381"/>
      <c r="BI766" s="381"/>
      <c r="BJ766" s="384"/>
      <c r="BK766" s="381"/>
      <c r="BL766" s="381"/>
      <c r="BM766" s="384"/>
      <c r="BN766" s="381"/>
      <c r="BO766" s="381"/>
      <c r="BP766" s="381"/>
      <c r="BQ766" s="381"/>
      <c r="BR766" s="384"/>
      <c r="BS766" s="381"/>
      <c r="BT766" s="385"/>
      <c r="BU766" s="381"/>
      <c r="BV766" s="381"/>
      <c r="BW766" s="381"/>
      <c r="BX766" s="381"/>
      <c r="BY766" s="381"/>
      <c r="BZ766" s="381"/>
      <c r="CA766" s="381"/>
      <c r="CB766" s="384"/>
      <c r="CC766" s="381"/>
      <c r="CD766" s="381"/>
      <c r="CE766" s="381"/>
      <c r="CF766" s="381"/>
      <c r="CG766" s="384"/>
      <c r="CH766" s="381"/>
      <c r="CI766" s="381"/>
      <c r="CJ766" s="381"/>
      <c r="CK766" s="385"/>
      <c r="CL766" s="406"/>
    </row>
    <row r="767" spans="1:90" ht="12.75" customHeight="1">
      <c r="A767" s="7"/>
      <c r="B767" s="7"/>
      <c r="C767" s="7"/>
      <c r="D767" s="16"/>
      <c r="E767" s="386"/>
      <c r="F767" s="382"/>
      <c r="G767" s="381"/>
      <c r="H767" s="381"/>
      <c r="I767" s="381"/>
      <c r="J767" s="382"/>
      <c r="K767" s="381"/>
      <c r="L767" s="381"/>
      <c r="M767" s="382"/>
      <c r="N767" s="382"/>
      <c r="O767" s="381"/>
      <c r="P767" s="381"/>
      <c r="Q767" s="381"/>
      <c r="R767" s="382"/>
      <c r="S767" s="381"/>
      <c r="T767" s="381"/>
      <c r="U767" s="405"/>
      <c r="V767" s="385"/>
      <c r="W767" s="381"/>
      <c r="X767" s="381"/>
      <c r="Y767" s="381"/>
      <c r="Z767" s="381"/>
      <c r="AA767" s="382"/>
      <c r="AB767" s="381"/>
      <c r="AC767" s="381"/>
      <c r="AD767" s="382"/>
      <c r="AE767" s="382"/>
      <c r="AF767" s="381"/>
      <c r="AG767" s="381"/>
      <c r="AH767" s="381"/>
      <c r="AI767" s="382"/>
      <c r="AJ767" s="381"/>
      <c r="AK767" s="385"/>
      <c r="AL767" s="381"/>
      <c r="AM767" s="381"/>
      <c r="AN767" s="381"/>
      <c r="AO767" s="381"/>
      <c r="AP767" s="381"/>
      <c r="AQ767" s="381"/>
      <c r="AR767" s="384"/>
      <c r="AS767" s="384"/>
      <c r="AT767" s="381"/>
      <c r="AU767" s="381"/>
      <c r="AV767" s="381"/>
      <c r="AW767" s="381"/>
      <c r="AX767" s="381"/>
      <c r="AY767" s="381"/>
      <c r="AZ767" s="384"/>
      <c r="BA767" s="384"/>
      <c r="BB767" s="385"/>
      <c r="BC767" s="390"/>
      <c r="BD767" s="390"/>
      <c r="BE767" s="381"/>
      <c r="BF767" s="381"/>
      <c r="BG767" s="381"/>
      <c r="BH767" s="381"/>
      <c r="BI767" s="381"/>
      <c r="BJ767" s="384"/>
      <c r="BK767" s="381"/>
      <c r="BL767" s="381"/>
      <c r="BM767" s="384"/>
      <c r="BN767" s="381"/>
      <c r="BO767" s="381"/>
      <c r="BP767" s="381"/>
      <c r="BQ767" s="381"/>
      <c r="BR767" s="384"/>
      <c r="BS767" s="381"/>
      <c r="BT767" s="385"/>
      <c r="BU767" s="381"/>
      <c r="BV767" s="381"/>
      <c r="BW767" s="381"/>
      <c r="BX767" s="381"/>
      <c r="BY767" s="381"/>
      <c r="BZ767" s="381"/>
      <c r="CA767" s="381"/>
      <c r="CB767" s="384"/>
      <c r="CC767" s="381"/>
      <c r="CD767" s="381"/>
      <c r="CE767" s="381"/>
      <c r="CF767" s="381"/>
      <c r="CG767" s="384"/>
      <c r="CH767" s="381"/>
      <c r="CI767" s="381"/>
      <c r="CJ767" s="381"/>
      <c r="CK767" s="385"/>
      <c r="CL767" s="406"/>
    </row>
    <row r="768" spans="1:90" ht="12.75" customHeight="1">
      <c r="A768" s="7"/>
      <c r="B768" s="7"/>
      <c r="C768" s="7"/>
      <c r="D768" s="16"/>
      <c r="E768" s="386"/>
      <c r="F768" s="382"/>
      <c r="G768" s="381"/>
      <c r="H768" s="381"/>
      <c r="I768" s="381"/>
      <c r="J768" s="382"/>
      <c r="K768" s="381"/>
      <c r="L768" s="381"/>
      <c r="M768" s="382"/>
      <c r="N768" s="382"/>
      <c r="O768" s="381"/>
      <c r="P768" s="381"/>
      <c r="Q768" s="381"/>
      <c r="R768" s="382"/>
      <c r="S768" s="381"/>
      <c r="T768" s="381"/>
      <c r="U768" s="405"/>
      <c r="V768" s="385"/>
      <c r="W768" s="381"/>
      <c r="X768" s="381"/>
      <c r="Y768" s="381"/>
      <c r="Z768" s="381"/>
      <c r="AA768" s="382"/>
      <c r="AB768" s="381"/>
      <c r="AC768" s="381"/>
      <c r="AD768" s="382"/>
      <c r="AE768" s="382"/>
      <c r="AF768" s="381"/>
      <c r="AG768" s="381"/>
      <c r="AH768" s="381"/>
      <c r="AI768" s="382"/>
      <c r="AJ768" s="381"/>
      <c r="AK768" s="385"/>
      <c r="AL768" s="381"/>
      <c r="AM768" s="381"/>
      <c r="AN768" s="381"/>
      <c r="AO768" s="381"/>
      <c r="AP768" s="381"/>
      <c r="AQ768" s="381"/>
      <c r="AR768" s="384"/>
      <c r="AS768" s="384"/>
      <c r="AT768" s="381"/>
      <c r="AU768" s="381"/>
      <c r="AV768" s="381"/>
      <c r="AW768" s="381"/>
      <c r="AX768" s="381"/>
      <c r="AY768" s="381"/>
      <c r="AZ768" s="384"/>
      <c r="BA768" s="384"/>
      <c r="BB768" s="385"/>
      <c r="BC768" s="390"/>
      <c r="BD768" s="390"/>
      <c r="BE768" s="381"/>
      <c r="BF768" s="381"/>
      <c r="BG768" s="381"/>
      <c r="BH768" s="381"/>
      <c r="BI768" s="381"/>
      <c r="BJ768" s="384"/>
      <c r="BK768" s="381"/>
      <c r="BL768" s="381"/>
      <c r="BM768" s="384"/>
      <c r="BN768" s="381"/>
      <c r="BO768" s="381"/>
      <c r="BP768" s="381"/>
      <c r="BQ768" s="381"/>
      <c r="BR768" s="384"/>
      <c r="BS768" s="381"/>
      <c r="BT768" s="385"/>
      <c r="BU768" s="381"/>
      <c r="BV768" s="381"/>
      <c r="BW768" s="381"/>
      <c r="BX768" s="381"/>
      <c r="BY768" s="381"/>
      <c r="BZ768" s="381"/>
      <c r="CA768" s="381"/>
      <c r="CB768" s="384"/>
      <c r="CC768" s="381"/>
      <c r="CD768" s="381"/>
      <c r="CE768" s="381"/>
      <c r="CF768" s="381"/>
      <c r="CG768" s="384"/>
      <c r="CH768" s="381"/>
      <c r="CI768" s="381"/>
      <c r="CJ768" s="381"/>
      <c r="CK768" s="385"/>
      <c r="CL768" s="406"/>
    </row>
    <row r="769" spans="1:90" ht="12.75" customHeight="1">
      <c r="A769" s="7"/>
      <c r="B769" s="7"/>
      <c r="C769" s="7"/>
      <c r="D769" s="16"/>
      <c r="E769" s="386"/>
      <c r="F769" s="382"/>
      <c r="G769" s="381"/>
      <c r="H769" s="381"/>
      <c r="I769" s="381"/>
      <c r="J769" s="382"/>
      <c r="K769" s="381"/>
      <c r="L769" s="381"/>
      <c r="M769" s="382"/>
      <c r="N769" s="382"/>
      <c r="O769" s="381"/>
      <c r="P769" s="381"/>
      <c r="Q769" s="381"/>
      <c r="R769" s="382"/>
      <c r="S769" s="381"/>
      <c r="T769" s="381"/>
      <c r="U769" s="405"/>
      <c r="V769" s="385"/>
      <c r="W769" s="381"/>
      <c r="X769" s="381"/>
      <c r="Y769" s="381"/>
      <c r="Z769" s="381"/>
      <c r="AA769" s="382"/>
      <c r="AB769" s="381"/>
      <c r="AC769" s="381"/>
      <c r="AD769" s="382"/>
      <c r="AE769" s="382"/>
      <c r="AF769" s="381"/>
      <c r="AG769" s="381"/>
      <c r="AH769" s="381"/>
      <c r="AI769" s="382"/>
      <c r="AJ769" s="381"/>
      <c r="AK769" s="385"/>
      <c r="AL769" s="381"/>
      <c r="AM769" s="381"/>
      <c r="AN769" s="381"/>
      <c r="AO769" s="381"/>
      <c r="AP769" s="381"/>
      <c r="AQ769" s="381"/>
      <c r="AR769" s="384"/>
      <c r="AS769" s="384"/>
      <c r="AT769" s="381"/>
      <c r="AU769" s="381"/>
      <c r="AV769" s="381"/>
      <c r="AW769" s="381"/>
      <c r="AX769" s="381"/>
      <c r="AY769" s="381"/>
      <c r="AZ769" s="384"/>
      <c r="BA769" s="384"/>
      <c r="BB769" s="385"/>
      <c r="BC769" s="390"/>
      <c r="BD769" s="390"/>
      <c r="BE769" s="381"/>
      <c r="BF769" s="381"/>
      <c r="BG769" s="381"/>
      <c r="BH769" s="381"/>
      <c r="BI769" s="381"/>
      <c r="BJ769" s="384"/>
      <c r="BK769" s="381"/>
      <c r="BL769" s="381"/>
      <c r="BM769" s="384"/>
      <c r="BN769" s="381"/>
      <c r="BO769" s="381"/>
      <c r="BP769" s="381"/>
      <c r="BQ769" s="381"/>
      <c r="BR769" s="384"/>
      <c r="BS769" s="381"/>
      <c r="BT769" s="385"/>
      <c r="BU769" s="381"/>
      <c r="BV769" s="381"/>
      <c r="BW769" s="381"/>
      <c r="BX769" s="381"/>
      <c r="BY769" s="381"/>
      <c r="BZ769" s="381"/>
      <c r="CA769" s="381"/>
      <c r="CB769" s="384"/>
      <c r="CC769" s="381"/>
      <c r="CD769" s="381"/>
      <c r="CE769" s="381"/>
      <c r="CF769" s="381"/>
      <c r="CG769" s="384"/>
      <c r="CH769" s="381"/>
      <c r="CI769" s="381"/>
      <c r="CJ769" s="381"/>
      <c r="CK769" s="385"/>
      <c r="CL769" s="406"/>
    </row>
    <row r="770" spans="1:90" ht="12.75" customHeight="1">
      <c r="A770" s="7"/>
      <c r="B770" s="7"/>
      <c r="C770" s="7"/>
      <c r="D770" s="16"/>
      <c r="E770" s="386"/>
      <c r="F770" s="382"/>
      <c r="G770" s="381"/>
      <c r="H770" s="381"/>
      <c r="I770" s="381"/>
      <c r="J770" s="382"/>
      <c r="K770" s="381"/>
      <c r="L770" s="381"/>
      <c r="M770" s="382"/>
      <c r="N770" s="382"/>
      <c r="O770" s="381"/>
      <c r="P770" s="381"/>
      <c r="Q770" s="381"/>
      <c r="R770" s="382"/>
      <c r="S770" s="381"/>
      <c r="T770" s="381"/>
      <c r="U770" s="405"/>
      <c r="V770" s="385"/>
      <c r="W770" s="381"/>
      <c r="X770" s="381"/>
      <c r="Y770" s="381"/>
      <c r="Z770" s="381"/>
      <c r="AA770" s="382"/>
      <c r="AB770" s="381"/>
      <c r="AC770" s="381"/>
      <c r="AD770" s="382"/>
      <c r="AE770" s="382"/>
      <c r="AF770" s="381"/>
      <c r="AG770" s="381"/>
      <c r="AH770" s="381"/>
      <c r="AI770" s="382"/>
      <c r="AJ770" s="381"/>
      <c r="AK770" s="385"/>
      <c r="AL770" s="381"/>
      <c r="AM770" s="381"/>
      <c r="AN770" s="381"/>
      <c r="AO770" s="381"/>
      <c r="AP770" s="381"/>
      <c r="AQ770" s="381"/>
      <c r="AR770" s="384"/>
      <c r="AS770" s="384"/>
      <c r="AT770" s="381"/>
      <c r="AU770" s="381"/>
      <c r="AV770" s="381"/>
      <c r="AW770" s="381"/>
      <c r="AX770" s="381"/>
      <c r="AY770" s="381"/>
      <c r="AZ770" s="384"/>
      <c r="BA770" s="384"/>
      <c r="BB770" s="385"/>
      <c r="BC770" s="390"/>
      <c r="BD770" s="390"/>
      <c r="BE770" s="381"/>
      <c r="BF770" s="381"/>
      <c r="BG770" s="381"/>
      <c r="BH770" s="381"/>
      <c r="BI770" s="381"/>
      <c r="BJ770" s="384"/>
      <c r="BK770" s="381"/>
      <c r="BL770" s="381"/>
      <c r="BM770" s="384"/>
      <c r="BN770" s="381"/>
      <c r="BO770" s="381"/>
      <c r="BP770" s="381"/>
      <c r="BQ770" s="381"/>
      <c r="BR770" s="384"/>
      <c r="BS770" s="381"/>
      <c r="BT770" s="385"/>
      <c r="BU770" s="381"/>
      <c r="BV770" s="381"/>
      <c r="BW770" s="381"/>
      <c r="BX770" s="381"/>
      <c r="BY770" s="381"/>
      <c r="BZ770" s="381"/>
      <c r="CA770" s="381"/>
      <c r="CB770" s="384"/>
      <c r="CC770" s="381"/>
      <c r="CD770" s="381"/>
      <c r="CE770" s="381"/>
      <c r="CF770" s="381"/>
      <c r="CG770" s="384"/>
      <c r="CH770" s="381"/>
      <c r="CI770" s="381"/>
      <c r="CJ770" s="381"/>
      <c r="CK770" s="385"/>
      <c r="CL770" s="406"/>
    </row>
    <row r="771" spans="1:90" ht="12.75" customHeight="1">
      <c r="A771" s="7"/>
      <c r="B771" s="7"/>
      <c r="C771" s="7"/>
      <c r="D771" s="16"/>
      <c r="E771" s="386"/>
      <c r="F771" s="382"/>
      <c r="G771" s="381"/>
      <c r="H771" s="381"/>
      <c r="I771" s="381"/>
      <c r="J771" s="382"/>
      <c r="K771" s="381"/>
      <c r="L771" s="381"/>
      <c r="M771" s="382"/>
      <c r="N771" s="382"/>
      <c r="O771" s="381"/>
      <c r="P771" s="381"/>
      <c r="Q771" s="381"/>
      <c r="R771" s="382"/>
      <c r="S771" s="381"/>
      <c r="T771" s="381"/>
      <c r="U771" s="405"/>
      <c r="V771" s="385"/>
      <c r="W771" s="381"/>
      <c r="X771" s="381"/>
      <c r="Y771" s="381"/>
      <c r="Z771" s="381"/>
      <c r="AA771" s="382"/>
      <c r="AB771" s="381"/>
      <c r="AC771" s="381"/>
      <c r="AD771" s="382"/>
      <c r="AE771" s="382"/>
      <c r="AF771" s="381"/>
      <c r="AG771" s="381"/>
      <c r="AH771" s="381"/>
      <c r="AI771" s="382"/>
      <c r="AJ771" s="381"/>
      <c r="AK771" s="385"/>
      <c r="AL771" s="381"/>
      <c r="AM771" s="381"/>
      <c r="AN771" s="381"/>
      <c r="AO771" s="381"/>
      <c r="AP771" s="381"/>
      <c r="AQ771" s="381"/>
      <c r="AR771" s="384"/>
      <c r="AS771" s="384"/>
      <c r="AT771" s="381"/>
      <c r="AU771" s="381"/>
      <c r="AV771" s="381"/>
      <c r="AW771" s="381"/>
      <c r="AX771" s="381"/>
      <c r="AY771" s="381"/>
      <c r="AZ771" s="384"/>
      <c r="BA771" s="384"/>
      <c r="BB771" s="385"/>
      <c r="BC771" s="390"/>
      <c r="BD771" s="390"/>
      <c r="BE771" s="381"/>
      <c r="BF771" s="381"/>
      <c r="BG771" s="381"/>
      <c r="BH771" s="381"/>
      <c r="BI771" s="381"/>
      <c r="BJ771" s="384"/>
      <c r="BK771" s="381"/>
      <c r="BL771" s="381"/>
      <c r="BM771" s="384"/>
      <c r="BN771" s="381"/>
      <c r="BO771" s="381"/>
      <c r="BP771" s="381"/>
      <c r="BQ771" s="381"/>
      <c r="BR771" s="384"/>
      <c r="BS771" s="381"/>
      <c r="BT771" s="385"/>
      <c r="BU771" s="381"/>
      <c r="BV771" s="381"/>
      <c r="BW771" s="381"/>
      <c r="BX771" s="381"/>
      <c r="BY771" s="381"/>
      <c r="BZ771" s="381"/>
      <c r="CA771" s="381"/>
      <c r="CB771" s="384"/>
      <c r="CC771" s="381"/>
      <c r="CD771" s="381"/>
      <c r="CE771" s="381"/>
      <c r="CF771" s="381"/>
      <c r="CG771" s="384"/>
      <c r="CH771" s="381"/>
      <c r="CI771" s="381"/>
      <c r="CJ771" s="381"/>
      <c r="CK771" s="385"/>
      <c r="CL771" s="406"/>
    </row>
    <row r="772" spans="1:90" ht="12.75" customHeight="1">
      <c r="A772" s="7"/>
      <c r="B772" s="7"/>
      <c r="C772" s="7"/>
      <c r="D772" s="16"/>
      <c r="E772" s="386"/>
      <c r="F772" s="382"/>
      <c r="G772" s="381"/>
      <c r="H772" s="381"/>
      <c r="I772" s="381"/>
      <c r="J772" s="382"/>
      <c r="K772" s="381"/>
      <c r="L772" s="381"/>
      <c r="M772" s="382"/>
      <c r="N772" s="382"/>
      <c r="O772" s="381"/>
      <c r="P772" s="381"/>
      <c r="Q772" s="381"/>
      <c r="R772" s="382"/>
      <c r="S772" s="381"/>
      <c r="T772" s="381"/>
      <c r="U772" s="405"/>
      <c r="V772" s="385"/>
      <c r="W772" s="381"/>
      <c r="X772" s="381"/>
      <c r="Y772" s="381"/>
      <c r="Z772" s="381"/>
      <c r="AA772" s="382"/>
      <c r="AB772" s="381"/>
      <c r="AC772" s="381"/>
      <c r="AD772" s="382"/>
      <c r="AE772" s="382"/>
      <c r="AF772" s="381"/>
      <c r="AG772" s="381"/>
      <c r="AH772" s="381"/>
      <c r="AI772" s="382"/>
      <c r="AJ772" s="381"/>
      <c r="AK772" s="385"/>
      <c r="AL772" s="381"/>
      <c r="AM772" s="381"/>
      <c r="AN772" s="381"/>
      <c r="AO772" s="381"/>
      <c r="AP772" s="381"/>
      <c r="AQ772" s="381"/>
      <c r="AR772" s="384"/>
      <c r="AS772" s="384"/>
      <c r="AT772" s="381"/>
      <c r="AU772" s="381"/>
      <c r="AV772" s="381"/>
      <c r="AW772" s="381"/>
      <c r="AX772" s="381"/>
      <c r="AY772" s="381"/>
      <c r="AZ772" s="384"/>
      <c r="BA772" s="384"/>
      <c r="BB772" s="385"/>
      <c r="BC772" s="390"/>
      <c r="BD772" s="390"/>
      <c r="BE772" s="381"/>
      <c r="BF772" s="381"/>
      <c r="BG772" s="381"/>
      <c r="BH772" s="381"/>
      <c r="BI772" s="381"/>
      <c r="BJ772" s="384"/>
      <c r="BK772" s="381"/>
      <c r="BL772" s="381"/>
      <c r="BM772" s="384"/>
      <c r="BN772" s="381"/>
      <c r="BO772" s="381"/>
      <c r="BP772" s="381"/>
      <c r="BQ772" s="381"/>
      <c r="BR772" s="384"/>
      <c r="BS772" s="381"/>
      <c r="BT772" s="385"/>
      <c r="BU772" s="381"/>
      <c r="BV772" s="381"/>
      <c r="BW772" s="381"/>
      <c r="BX772" s="381"/>
      <c r="BY772" s="381"/>
      <c r="BZ772" s="381"/>
      <c r="CA772" s="381"/>
      <c r="CB772" s="384"/>
      <c r="CC772" s="381"/>
      <c r="CD772" s="381"/>
      <c r="CE772" s="381"/>
      <c r="CF772" s="381"/>
      <c r="CG772" s="384"/>
      <c r="CH772" s="381"/>
      <c r="CI772" s="381"/>
      <c r="CJ772" s="381"/>
      <c r="CK772" s="385"/>
      <c r="CL772" s="406"/>
    </row>
    <row r="773" spans="1:90" ht="12.75" customHeight="1">
      <c r="A773" s="7"/>
      <c r="B773" s="7"/>
      <c r="C773" s="7"/>
      <c r="D773" s="16"/>
      <c r="E773" s="386"/>
      <c r="F773" s="382"/>
      <c r="G773" s="381"/>
      <c r="H773" s="381"/>
      <c r="I773" s="381"/>
      <c r="J773" s="382"/>
      <c r="K773" s="381"/>
      <c r="L773" s="381"/>
      <c r="M773" s="382"/>
      <c r="N773" s="382"/>
      <c r="O773" s="381"/>
      <c r="P773" s="381"/>
      <c r="Q773" s="381"/>
      <c r="R773" s="382"/>
      <c r="S773" s="381"/>
      <c r="T773" s="381"/>
      <c r="U773" s="405"/>
      <c r="V773" s="385"/>
      <c r="W773" s="381"/>
      <c r="X773" s="381"/>
      <c r="Y773" s="381"/>
      <c r="Z773" s="381"/>
      <c r="AA773" s="382"/>
      <c r="AB773" s="381"/>
      <c r="AC773" s="381"/>
      <c r="AD773" s="382"/>
      <c r="AE773" s="382"/>
      <c r="AF773" s="381"/>
      <c r="AG773" s="381"/>
      <c r="AH773" s="381"/>
      <c r="AI773" s="382"/>
      <c r="AJ773" s="381"/>
      <c r="AK773" s="385"/>
      <c r="AL773" s="381"/>
      <c r="AM773" s="381"/>
      <c r="AN773" s="381"/>
      <c r="AO773" s="381"/>
      <c r="AP773" s="381"/>
      <c r="AQ773" s="381"/>
      <c r="AR773" s="384"/>
      <c r="AS773" s="384"/>
      <c r="AT773" s="381"/>
      <c r="AU773" s="381"/>
      <c r="AV773" s="381"/>
      <c r="AW773" s="381"/>
      <c r="AX773" s="381"/>
      <c r="AY773" s="381"/>
      <c r="AZ773" s="384"/>
      <c r="BA773" s="384"/>
      <c r="BB773" s="385"/>
      <c r="BC773" s="390"/>
      <c r="BD773" s="390"/>
      <c r="BE773" s="381"/>
      <c r="BF773" s="381"/>
      <c r="BG773" s="381"/>
      <c r="BH773" s="381"/>
      <c r="BI773" s="381"/>
      <c r="BJ773" s="384"/>
      <c r="BK773" s="381"/>
      <c r="BL773" s="381"/>
      <c r="BM773" s="384"/>
      <c r="BN773" s="381"/>
      <c r="BO773" s="381"/>
      <c r="BP773" s="381"/>
      <c r="BQ773" s="381"/>
      <c r="BR773" s="384"/>
      <c r="BS773" s="381"/>
      <c r="BT773" s="385"/>
      <c r="BU773" s="381"/>
      <c r="BV773" s="381"/>
      <c r="BW773" s="381"/>
      <c r="BX773" s="381"/>
      <c r="BY773" s="381"/>
      <c r="BZ773" s="381"/>
      <c r="CA773" s="381"/>
      <c r="CB773" s="384"/>
      <c r="CC773" s="381"/>
      <c r="CD773" s="381"/>
      <c r="CE773" s="381"/>
      <c r="CF773" s="381"/>
      <c r="CG773" s="384"/>
      <c r="CH773" s="381"/>
      <c r="CI773" s="381"/>
      <c r="CJ773" s="381"/>
      <c r="CK773" s="385"/>
      <c r="CL773" s="406"/>
    </row>
    <row r="774" spans="1:90" ht="12.75" customHeight="1">
      <c r="A774" s="7"/>
      <c r="B774" s="7"/>
      <c r="C774" s="7"/>
      <c r="D774" s="16"/>
      <c r="E774" s="386"/>
      <c r="F774" s="382"/>
      <c r="G774" s="381"/>
      <c r="H774" s="381"/>
      <c r="I774" s="381"/>
      <c r="J774" s="382"/>
      <c r="K774" s="381"/>
      <c r="L774" s="381"/>
      <c r="M774" s="382"/>
      <c r="N774" s="382"/>
      <c r="O774" s="381"/>
      <c r="P774" s="381"/>
      <c r="Q774" s="381"/>
      <c r="R774" s="382"/>
      <c r="S774" s="381"/>
      <c r="T774" s="381"/>
      <c r="U774" s="405"/>
      <c r="V774" s="385"/>
      <c r="W774" s="381"/>
      <c r="X774" s="381"/>
      <c r="Y774" s="381"/>
      <c r="Z774" s="381"/>
      <c r="AA774" s="382"/>
      <c r="AB774" s="381"/>
      <c r="AC774" s="381"/>
      <c r="AD774" s="382"/>
      <c r="AE774" s="382"/>
      <c r="AF774" s="381"/>
      <c r="AG774" s="381"/>
      <c r="AH774" s="381"/>
      <c r="AI774" s="382"/>
      <c r="AJ774" s="381"/>
      <c r="AK774" s="385"/>
      <c r="AL774" s="381"/>
      <c r="AM774" s="381"/>
      <c r="AN774" s="381"/>
      <c r="AO774" s="381"/>
      <c r="AP774" s="381"/>
      <c r="AQ774" s="381"/>
      <c r="AR774" s="384"/>
      <c r="AS774" s="384"/>
      <c r="AT774" s="381"/>
      <c r="AU774" s="381"/>
      <c r="AV774" s="381"/>
      <c r="AW774" s="381"/>
      <c r="AX774" s="381"/>
      <c r="AY774" s="381"/>
      <c r="AZ774" s="384"/>
      <c r="BA774" s="384"/>
      <c r="BB774" s="385"/>
      <c r="BC774" s="390"/>
      <c r="BD774" s="390"/>
      <c r="BE774" s="381"/>
      <c r="BF774" s="381"/>
      <c r="BG774" s="381"/>
      <c r="BH774" s="381"/>
      <c r="BI774" s="381"/>
      <c r="BJ774" s="384"/>
      <c r="BK774" s="381"/>
      <c r="BL774" s="381"/>
      <c r="BM774" s="384"/>
      <c r="BN774" s="381"/>
      <c r="BO774" s="381"/>
      <c r="BP774" s="381"/>
      <c r="BQ774" s="381"/>
      <c r="BR774" s="384"/>
      <c r="BS774" s="381"/>
      <c r="BT774" s="385"/>
      <c r="BU774" s="381"/>
      <c r="BV774" s="381"/>
      <c r="BW774" s="381"/>
      <c r="BX774" s="381"/>
      <c r="BY774" s="381"/>
      <c r="BZ774" s="381"/>
      <c r="CA774" s="381"/>
      <c r="CB774" s="384"/>
      <c r="CC774" s="381"/>
      <c r="CD774" s="381"/>
      <c r="CE774" s="381"/>
      <c r="CF774" s="381"/>
      <c r="CG774" s="384"/>
      <c r="CH774" s="381"/>
      <c r="CI774" s="381"/>
      <c r="CJ774" s="381"/>
      <c r="CK774" s="385"/>
      <c r="CL774" s="406"/>
    </row>
    <row r="775" spans="1:90" ht="12.75" customHeight="1">
      <c r="A775" s="7"/>
      <c r="B775" s="7"/>
      <c r="C775" s="7"/>
      <c r="D775" s="16"/>
      <c r="E775" s="386"/>
      <c r="F775" s="382"/>
      <c r="G775" s="381"/>
      <c r="H775" s="381"/>
      <c r="I775" s="381"/>
      <c r="J775" s="382"/>
      <c r="K775" s="381"/>
      <c r="L775" s="381"/>
      <c r="M775" s="382"/>
      <c r="N775" s="382"/>
      <c r="O775" s="381"/>
      <c r="P775" s="381"/>
      <c r="Q775" s="381"/>
      <c r="R775" s="382"/>
      <c r="S775" s="381"/>
      <c r="T775" s="381"/>
      <c r="U775" s="405"/>
      <c r="V775" s="385"/>
      <c r="W775" s="381"/>
      <c r="X775" s="381"/>
      <c r="Y775" s="381"/>
      <c r="Z775" s="381"/>
      <c r="AA775" s="382"/>
      <c r="AB775" s="381"/>
      <c r="AC775" s="381"/>
      <c r="AD775" s="382"/>
      <c r="AE775" s="382"/>
      <c r="AF775" s="381"/>
      <c r="AG775" s="381"/>
      <c r="AH775" s="381"/>
      <c r="AI775" s="382"/>
      <c r="AJ775" s="381"/>
      <c r="AK775" s="385"/>
      <c r="AL775" s="381"/>
      <c r="AM775" s="381"/>
      <c r="AN775" s="381"/>
      <c r="AO775" s="381"/>
      <c r="AP775" s="381"/>
      <c r="AQ775" s="381"/>
      <c r="AR775" s="384"/>
      <c r="AS775" s="384"/>
      <c r="AT775" s="381"/>
      <c r="AU775" s="381"/>
      <c r="AV775" s="381"/>
      <c r="AW775" s="381"/>
      <c r="AX775" s="381"/>
      <c r="AY775" s="381"/>
      <c r="AZ775" s="384"/>
      <c r="BA775" s="384"/>
      <c r="BB775" s="385"/>
      <c r="BC775" s="390"/>
      <c r="BD775" s="390"/>
      <c r="BE775" s="381"/>
      <c r="BF775" s="381"/>
      <c r="BG775" s="381"/>
      <c r="BH775" s="381"/>
      <c r="BI775" s="381"/>
      <c r="BJ775" s="384"/>
      <c r="BK775" s="381"/>
      <c r="BL775" s="381"/>
      <c r="BM775" s="384"/>
      <c r="BN775" s="381"/>
      <c r="BO775" s="381"/>
      <c r="BP775" s="381"/>
      <c r="BQ775" s="381"/>
      <c r="BR775" s="384"/>
      <c r="BS775" s="381"/>
      <c r="BT775" s="385"/>
      <c r="BU775" s="381"/>
      <c r="BV775" s="381"/>
      <c r="BW775" s="381"/>
      <c r="BX775" s="381"/>
      <c r="BY775" s="381"/>
      <c r="BZ775" s="381"/>
      <c r="CA775" s="381"/>
      <c r="CB775" s="384"/>
      <c r="CC775" s="381"/>
      <c r="CD775" s="381"/>
      <c r="CE775" s="381"/>
      <c r="CF775" s="381"/>
      <c r="CG775" s="384"/>
      <c r="CH775" s="381"/>
      <c r="CI775" s="381"/>
      <c r="CJ775" s="381"/>
      <c r="CK775" s="385"/>
      <c r="CL775" s="406"/>
    </row>
    <row r="776" spans="1:90" ht="12.75" customHeight="1">
      <c r="A776" s="7"/>
      <c r="B776" s="7"/>
      <c r="C776" s="7"/>
      <c r="D776" s="16"/>
      <c r="E776" s="386"/>
      <c r="F776" s="382"/>
      <c r="G776" s="381"/>
      <c r="H776" s="381"/>
      <c r="I776" s="381"/>
      <c r="J776" s="382"/>
      <c r="K776" s="381"/>
      <c r="L776" s="381"/>
      <c r="M776" s="382"/>
      <c r="N776" s="382"/>
      <c r="O776" s="381"/>
      <c r="P776" s="381"/>
      <c r="Q776" s="381"/>
      <c r="R776" s="382"/>
      <c r="S776" s="381"/>
      <c r="T776" s="381"/>
      <c r="U776" s="405"/>
      <c r="V776" s="385"/>
      <c r="W776" s="381"/>
      <c r="X776" s="381"/>
      <c r="Y776" s="381"/>
      <c r="Z776" s="381"/>
      <c r="AA776" s="382"/>
      <c r="AB776" s="381"/>
      <c r="AC776" s="381"/>
      <c r="AD776" s="382"/>
      <c r="AE776" s="382"/>
      <c r="AF776" s="381"/>
      <c r="AG776" s="381"/>
      <c r="AH776" s="381"/>
      <c r="AI776" s="382"/>
      <c r="AJ776" s="381"/>
      <c r="AK776" s="385"/>
      <c r="AL776" s="381"/>
      <c r="AM776" s="381"/>
      <c r="AN776" s="381"/>
      <c r="AO776" s="381"/>
      <c r="AP776" s="381"/>
      <c r="AQ776" s="381"/>
      <c r="AR776" s="384"/>
      <c r="AS776" s="384"/>
      <c r="AT776" s="381"/>
      <c r="AU776" s="381"/>
      <c r="AV776" s="381"/>
      <c r="AW776" s="381"/>
      <c r="AX776" s="381"/>
      <c r="AY776" s="381"/>
      <c r="AZ776" s="384"/>
      <c r="BA776" s="384"/>
      <c r="BB776" s="385"/>
      <c r="BC776" s="390"/>
      <c r="BD776" s="390"/>
      <c r="BE776" s="381"/>
      <c r="BF776" s="381"/>
      <c r="BG776" s="381"/>
      <c r="BH776" s="381"/>
      <c r="BI776" s="381"/>
      <c r="BJ776" s="384"/>
      <c r="BK776" s="381"/>
      <c r="BL776" s="381"/>
      <c r="BM776" s="384"/>
      <c r="BN776" s="381"/>
      <c r="BO776" s="381"/>
      <c r="BP776" s="381"/>
      <c r="BQ776" s="381"/>
      <c r="BR776" s="384"/>
      <c r="BS776" s="381"/>
      <c r="BT776" s="385"/>
      <c r="BU776" s="381"/>
      <c r="BV776" s="381"/>
      <c r="BW776" s="381"/>
      <c r="BX776" s="381"/>
      <c r="BY776" s="381"/>
      <c r="BZ776" s="381"/>
      <c r="CA776" s="381"/>
      <c r="CB776" s="384"/>
      <c r="CC776" s="381"/>
      <c r="CD776" s="381"/>
      <c r="CE776" s="381"/>
      <c r="CF776" s="381"/>
      <c r="CG776" s="384"/>
      <c r="CH776" s="381"/>
      <c r="CI776" s="381"/>
      <c r="CJ776" s="381"/>
      <c r="CK776" s="385"/>
      <c r="CL776" s="406"/>
    </row>
    <row r="777" spans="1:90" ht="12.75" customHeight="1">
      <c r="A777" s="7"/>
      <c r="B777" s="7"/>
      <c r="C777" s="7"/>
      <c r="D777" s="16"/>
      <c r="E777" s="386"/>
      <c r="F777" s="382"/>
      <c r="G777" s="381"/>
      <c r="H777" s="381"/>
      <c r="I777" s="381"/>
      <c r="J777" s="382"/>
      <c r="K777" s="381"/>
      <c r="L777" s="381"/>
      <c r="M777" s="382"/>
      <c r="N777" s="382"/>
      <c r="O777" s="381"/>
      <c r="P777" s="381"/>
      <c r="Q777" s="381"/>
      <c r="R777" s="382"/>
      <c r="S777" s="381"/>
      <c r="T777" s="381"/>
      <c r="U777" s="405"/>
      <c r="V777" s="385"/>
      <c r="W777" s="381"/>
      <c r="X777" s="381"/>
      <c r="Y777" s="381"/>
      <c r="Z777" s="381"/>
      <c r="AA777" s="382"/>
      <c r="AB777" s="381"/>
      <c r="AC777" s="381"/>
      <c r="AD777" s="382"/>
      <c r="AE777" s="382"/>
      <c r="AF777" s="381"/>
      <c r="AG777" s="381"/>
      <c r="AH777" s="381"/>
      <c r="AI777" s="382"/>
      <c r="AJ777" s="381"/>
      <c r="AK777" s="385"/>
      <c r="AL777" s="381"/>
      <c r="AM777" s="381"/>
      <c r="AN777" s="381"/>
      <c r="AO777" s="381"/>
      <c r="AP777" s="381"/>
      <c r="AQ777" s="381"/>
      <c r="AR777" s="384"/>
      <c r="AS777" s="384"/>
      <c r="AT777" s="381"/>
      <c r="AU777" s="381"/>
      <c r="AV777" s="381"/>
      <c r="AW777" s="381"/>
      <c r="AX777" s="381"/>
      <c r="AY777" s="381"/>
      <c r="AZ777" s="384"/>
      <c r="BA777" s="384"/>
      <c r="BB777" s="385"/>
      <c r="BC777" s="390"/>
      <c r="BD777" s="390"/>
      <c r="BE777" s="381"/>
      <c r="BF777" s="381"/>
      <c r="BG777" s="381"/>
      <c r="BH777" s="381"/>
      <c r="BI777" s="381"/>
      <c r="BJ777" s="384"/>
      <c r="BK777" s="381"/>
      <c r="BL777" s="381"/>
      <c r="BM777" s="384"/>
      <c r="BN777" s="381"/>
      <c r="BO777" s="381"/>
      <c r="BP777" s="381"/>
      <c r="BQ777" s="381"/>
      <c r="BR777" s="384"/>
      <c r="BS777" s="381"/>
      <c r="BT777" s="385"/>
      <c r="BU777" s="381"/>
      <c r="BV777" s="381"/>
      <c r="BW777" s="381"/>
      <c r="BX777" s="381"/>
      <c r="BY777" s="381"/>
      <c r="BZ777" s="381"/>
      <c r="CA777" s="381"/>
      <c r="CB777" s="384"/>
      <c r="CC777" s="381"/>
      <c r="CD777" s="381"/>
      <c r="CE777" s="381"/>
      <c r="CF777" s="381"/>
      <c r="CG777" s="384"/>
      <c r="CH777" s="381"/>
      <c r="CI777" s="381"/>
      <c r="CJ777" s="381"/>
      <c r="CK777" s="385"/>
      <c r="CL777" s="406"/>
    </row>
    <row r="778" spans="1:90" ht="12.75" customHeight="1">
      <c r="A778" s="7"/>
      <c r="B778" s="7"/>
      <c r="C778" s="7"/>
      <c r="D778" s="16"/>
      <c r="E778" s="386"/>
      <c r="F778" s="382"/>
      <c r="G778" s="381"/>
      <c r="H778" s="381"/>
      <c r="I778" s="381"/>
      <c r="J778" s="382"/>
      <c r="K778" s="381"/>
      <c r="L778" s="381"/>
      <c r="M778" s="382"/>
      <c r="N778" s="382"/>
      <c r="O778" s="381"/>
      <c r="P778" s="381"/>
      <c r="Q778" s="381"/>
      <c r="R778" s="382"/>
      <c r="S778" s="381"/>
      <c r="T778" s="381"/>
      <c r="U778" s="405"/>
      <c r="V778" s="385"/>
      <c r="W778" s="381"/>
      <c r="X778" s="381"/>
      <c r="Y778" s="381"/>
      <c r="Z778" s="381"/>
      <c r="AA778" s="382"/>
      <c r="AB778" s="381"/>
      <c r="AC778" s="381"/>
      <c r="AD778" s="382"/>
      <c r="AE778" s="382"/>
      <c r="AF778" s="381"/>
      <c r="AG778" s="381"/>
      <c r="AH778" s="381"/>
      <c r="AI778" s="382"/>
      <c r="AJ778" s="381"/>
      <c r="AK778" s="385"/>
      <c r="AL778" s="381"/>
      <c r="AM778" s="381"/>
      <c r="AN778" s="381"/>
      <c r="AO778" s="381"/>
      <c r="AP778" s="381"/>
      <c r="AQ778" s="381"/>
      <c r="AR778" s="384"/>
      <c r="AS778" s="384"/>
      <c r="AT778" s="381"/>
      <c r="AU778" s="381"/>
      <c r="AV778" s="381"/>
      <c r="AW778" s="381"/>
      <c r="AX778" s="381"/>
      <c r="AY778" s="381"/>
      <c r="AZ778" s="384"/>
      <c r="BA778" s="384"/>
      <c r="BB778" s="385"/>
      <c r="BC778" s="390"/>
      <c r="BD778" s="390"/>
      <c r="BE778" s="381"/>
      <c r="BF778" s="381"/>
      <c r="BG778" s="381"/>
      <c r="BH778" s="381"/>
      <c r="BI778" s="381"/>
      <c r="BJ778" s="384"/>
      <c r="BK778" s="381"/>
      <c r="BL778" s="381"/>
      <c r="BM778" s="384"/>
      <c r="BN778" s="381"/>
      <c r="BO778" s="381"/>
      <c r="BP778" s="381"/>
      <c r="BQ778" s="381"/>
      <c r="BR778" s="384"/>
      <c r="BS778" s="381"/>
      <c r="BT778" s="385"/>
      <c r="BU778" s="381"/>
      <c r="BV778" s="381"/>
      <c r="BW778" s="381"/>
      <c r="BX778" s="381"/>
      <c r="BY778" s="381"/>
      <c r="BZ778" s="381"/>
      <c r="CA778" s="381"/>
      <c r="CB778" s="384"/>
      <c r="CC778" s="381"/>
      <c r="CD778" s="381"/>
      <c r="CE778" s="381"/>
      <c r="CF778" s="381"/>
      <c r="CG778" s="384"/>
      <c r="CH778" s="381"/>
      <c r="CI778" s="381"/>
      <c r="CJ778" s="381"/>
      <c r="CK778" s="385"/>
      <c r="CL778" s="406"/>
    </row>
    <row r="779" spans="1:90" ht="12.75" customHeight="1">
      <c r="A779" s="7"/>
      <c r="B779" s="7"/>
      <c r="C779" s="7"/>
      <c r="D779" s="16"/>
      <c r="E779" s="386"/>
      <c r="F779" s="382"/>
      <c r="G779" s="381"/>
      <c r="H779" s="381"/>
      <c r="I779" s="381"/>
      <c r="J779" s="382"/>
      <c r="K779" s="381"/>
      <c r="L779" s="381"/>
      <c r="M779" s="382"/>
      <c r="N779" s="382"/>
      <c r="O779" s="381"/>
      <c r="P779" s="381"/>
      <c r="Q779" s="381"/>
      <c r="R779" s="382"/>
      <c r="S779" s="381"/>
      <c r="T779" s="381"/>
      <c r="U779" s="405"/>
      <c r="V779" s="385"/>
      <c r="W779" s="381"/>
      <c r="X779" s="381"/>
      <c r="Y779" s="381"/>
      <c r="Z779" s="381"/>
      <c r="AA779" s="382"/>
      <c r="AB779" s="381"/>
      <c r="AC779" s="381"/>
      <c r="AD779" s="382"/>
      <c r="AE779" s="382"/>
      <c r="AF779" s="381"/>
      <c r="AG779" s="381"/>
      <c r="AH779" s="381"/>
      <c r="AI779" s="382"/>
      <c r="AJ779" s="381"/>
      <c r="AK779" s="385"/>
      <c r="AL779" s="381"/>
      <c r="AM779" s="381"/>
      <c r="AN779" s="381"/>
      <c r="AO779" s="381"/>
      <c r="AP779" s="381"/>
      <c r="AQ779" s="381"/>
      <c r="AR779" s="384"/>
      <c r="AS779" s="384"/>
      <c r="AT779" s="381"/>
      <c r="AU779" s="381"/>
      <c r="AV779" s="381"/>
      <c r="AW779" s="381"/>
      <c r="AX779" s="381"/>
      <c r="AY779" s="381"/>
      <c r="AZ779" s="384"/>
      <c r="BA779" s="384"/>
      <c r="BB779" s="385"/>
      <c r="BC779" s="390"/>
      <c r="BD779" s="390"/>
      <c r="BE779" s="381"/>
      <c r="BF779" s="381"/>
      <c r="BG779" s="381"/>
      <c r="BH779" s="381"/>
      <c r="BI779" s="381"/>
      <c r="BJ779" s="384"/>
      <c r="BK779" s="381"/>
      <c r="BL779" s="381"/>
      <c r="BM779" s="384"/>
      <c r="BN779" s="381"/>
      <c r="BO779" s="381"/>
      <c r="BP779" s="381"/>
      <c r="BQ779" s="381"/>
      <c r="BR779" s="384"/>
      <c r="BS779" s="381"/>
      <c r="BT779" s="385"/>
      <c r="BU779" s="381"/>
      <c r="BV779" s="381"/>
      <c r="BW779" s="381"/>
      <c r="BX779" s="381"/>
      <c r="BY779" s="381"/>
      <c r="BZ779" s="381"/>
      <c r="CA779" s="381"/>
      <c r="CB779" s="384"/>
      <c r="CC779" s="381"/>
      <c r="CD779" s="381"/>
      <c r="CE779" s="381"/>
      <c r="CF779" s="381"/>
      <c r="CG779" s="384"/>
      <c r="CH779" s="381"/>
      <c r="CI779" s="381"/>
      <c r="CJ779" s="381"/>
      <c r="CK779" s="385"/>
      <c r="CL779" s="406"/>
    </row>
    <row r="780" spans="1:90" ht="12.75" customHeight="1">
      <c r="A780" s="7"/>
      <c r="B780" s="7"/>
      <c r="C780" s="7"/>
      <c r="D780" s="16"/>
      <c r="E780" s="386"/>
      <c r="F780" s="382"/>
      <c r="G780" s="381"/>
      <c r="H780" s="381"/>
      <c r="I780" s="381"/>
      <c r="J780" s="382"/>
      <c r="K780" s="381"/>
      <c r="L780" s="381"/>
      <c r="M780" s="382"/>
      <c r="N780" s="382"/>
      <c r="O780" s="381"/>
      <c r="P780" s="381"/>
      <c r="Q780" s="381"/>
      <c r="R780" s="382"/>
      <c r="S780" s="381"/>
      <c r="T780" s="381"/>
      <c r="U780" s="405"/>
      <c r="V780" s="385"/>
      <c r="W780" s="381"/>
      <c r="X780" s="381"/>
      <c r="Y780" s="381"/>
      <c r="Z780" s="381"/>
      <c r="AA780" s="382"/>
      <c r="AB780" s="381"/>
      <c r="AC780" s="381"/>
      <c r="AD780" s="382"/>
      <c r="AE780" s="382"/>
      <c r="AF780" s="381"/>
      <c r="AG780" s="381"/>
      <c r="AH780" s="381"/>
      <c r="AI780" s="382"/>
      <c r="AJ780" s="381"/>
      <c r="AK780" s="385"/>
      <c r="AL780" s="381"/>
      <c r="AM780" s="381"/>
      <c r="AN780" s="381"/>
      <c r="AO780" s="381"/>
      <c r="AP780" s="381"/>
      <c r="AQ780" s="381"/>
      <c r="AR780" s="384"/>
      <c r="AS780" s="384"/>
      <c r="AT780" s="381"/>
      <c r="AU780" s="381"/>
      <c r="AV780" s="381"/>
      <c r="AW780" s="381"/>
      <c r="AX780" s="381"/>
      <c r="AY780" s="381"/>
      <c r="AZ780" s="384"/>
      <c r="BA780" s="384"/>
      <c r="BB780" s="385"/>
      <c r="BC780" s="390"/>
      <c r="BD780" s="390"/>
      <c r="BE780" s="381"/>
      <c r="BF780" s="381"/>
      <c r="BG780" s="381"/>
      <c r="BH780" s="381"/>
      <c r="BI780" s="381"/>
      <c r="BJ780" s="384"/>
      <c r="BK780" s="381"/>
      <c r="BL780" s="381"/>
      <c r="BM780" s="384"/>
      <c r="BN780" s="381"/>
      <c r="BO780" s="381"/>
      <c r="BP780" s="381"/>
      <c r="BQ780" s="381"/>
      <c r="BR780" s="384"/>
      <c r="BS780" s="381"/>
      <c r="BT780" s="385"/>
      <c r="BU780" s="381"/>
      <c r="BV780" s="381"/>
      <c r="BW780" s="381"/>
      <c r="BX780" s="381"/>
      <c r="BY780" s="381"/>
      <c r="BZ780" s="381"/>
      <c r="CA780" s="381"/>
      <c r="CB780" s="384"/>
      <c r="CC780" s="381"/>
      <c r="CD780" s="381"/>
      <c r="CE780" s="381"/>
      <c r="CF780" s="381"/>
      <c r="CG780" s="384"/>
      <c r="CH780" s="381"/>
      <c r="CI780" s="381"/>
      <c r="CJ780" s="381"/>
      <c r="CK780" s="385"/>
      <c r="CL780" s="406"/>
    </row>
    <row r="781" spans="1:90" ht="12.75" customHeight="1">
      <c r="A781" s="7"/>
      <c r="B781" s="7"/>
      <c r="C781" s="7"/>
      <c r="D781" s="16"/>
      <c r="E781" s="386"/>
      <c r="F781" s="382"/>
      <c r="G781" s="381"/>
      <c r="H781" s="381"/>
      <c r="I781" s="381"/>
      <c r="J781" s="382"/>
      <c r="K781" s="381"/>
      <c r="L781" s="381"/>
      <c r="M781" s="382"/>
      <c r="N781" s="382"/>
      <c r="O781" s="381"/>
      <c r="P781" s="381"/>
      <c r="Q781" s="381"/>
      <c r="R781" s="382"/>
      <c r="S781" s="381"/>
      <c r="T781" s="381"/>
      <c r="U781" s="405"/>
      <c r="V781" s="385"/>
      <c r="W781" s="381"/>
      <c r="X781" s="381"/>
      <c r="Y781" s="381"/>
      <c r="Z781" s="381"/>
      <c r="AA781" s="382"/>
      <c r="AB781" s="381"/>
      <c r="AC781" s="381"/>
      <c r="AD781" s="382"/>
      <c r="AE781" s="382"/>
      <c r="AF781" s="381"/>
      <c r="AG781" s="381"/>
      <c r="AH781" s="381"/>
      <c r="AI781" s="382"/>
      <c r="AJ781" s="381"/>
      <c r="AK781" s="385"/>
      <c r="AL781" s="381"/>
      <c r="AM781" s="381"/>
      <c r="AN781" s="381"/>
      <c r="AO781" s="381"/>
      <c r="AP781" s="381"/>
      <c r="AQ781" s="381"/>
      <c r="AR781" s="384"/>
      <c r="AS781" s="384"/>
      <c r="AT781" s="381"/>
      <c r="AU781" s="381"/>
      <c r="AV781" s="381"/>
      <c r="AW781" s="381"/>
      <c r="AX781" s="381"/>
      <c r="AY781" s="381"/>
      <c r="AZ781" s="384"/>
      <c r="BA781" s="384"/>
      <c r="BB781" s="385"/>
      <c r="BC781" s="390"/>
      <c r="BD781" s="390"/>
      <c r="BE781" s="381"/>
      <c r="BF781" s="381"/>
      <c r="BG781" s="381"/>
      <c r="BH781" s="381"/>
      <c r="BI781" s="381"/>
      <c r="BJ781" s="384"/>
      <c r="BK781" s="381"/>
      <c r="BL781" s="381"/>
      <c r="BM781" s="384"/>
      <c r="BN781" s="381"/>
      <c r="BO781" s="381"/>
      <c r="BP781" s="381"/>
      <c r="BQ781" s="381"/>
      <c r="BR781" s="384"/>
      <c r="BS781" s="381"/>
      <c r="BT781" s="385"/>
      <c r="BU781" s="381"/>
      <c r="BV781" s="381"/>
      <c r="BW781" s="381"/>
      <c r="BX781" s="381"/>
      <c r="BY781" s="381"/>
      <c r="BZ781" s="381"/>
      <c r="CA781" s="381"/>
      <c r="CB781" s="384"/>
      <c r="CC781" s="381"/>
      <c r="CD781" s="381"/>
      <c r="CE781" s="381"/>
      <c r="CF781" s="381"/>
      <c r="CG781" s="384"/>
      <c r="CH781" s="381"/>
      <c r="CI781" s="381"/>
      <c r="CJ781" s="381"/>
      <c r="CK781" s="385"/>
      <c r="CL781" s="406"/>
    </row>
    <row r="782" spans="1:90" ht="12.75" customHeight="1">
      <c r="A782" s="7"/>
      <c r="B782" s="7"/>
      <c r="C782" s="7"/>
      <c r="D782" s="16"/>
      <c r="E782" s="386"/>
      <c r="F782" s="382"/>
      <c r="G782" s="381"/>
      <c r="H782" s="381"/>
      <c r="I782" s="381"/>
      <c r="J782" s="382"/>
      <c r="K782" s="381"/>
      <c r="L782" s="381"/>
      <c r="M782" s="382"/>
      <c r="N782" s="382"/>
      <c r="O782" s="381"/>
      <c r="P782" s="381"/>
      <c r="Q782" s="381"/>
      <c r="R782" s="382"/>
      <c r="S782" s="381"/>
      <c r="T782" s="381"/>
      <c r="U782" s="405"/>
      <c r="V782" s="385"/>
      <c r="W782" s="381"/>
      <c r="X782" s="381"/>
      <c r="Y782" s="381"/>
      <c r="Z782" s="381"/>
      <c r="AA782" s="382"/>
      <c r="AB782" s="381"/>
      <c r="AC782" s="381"/>
      <c r="AD782" s="382"/>
      <c r="AE782" s="382"/>
      <c r="AF782" s="381"/>
      <c r="AG782" s="381"/>
      <c r="AH782" s="381"/>
      <c r="AI782" s="382"/>
      <c r="AJ782" s="381"/>
      <c r="AK782" s="385"/>
      <c r="AL782" s="381"/>
      <c r="AM782" s="381"/>
      <c r="AN782" s="381"/>
      <c r="AO782" s="381"/>
      <c r="AP782" s="381"/>
      <c r="AQ782" s="381"/>
      <c r="AR782" s="384"/>
      <c r="AS782" s="384"/>
      <c r="AT782" s="381"/>
      <c r="AU782" s="381"/>
      <c r="AV782" s="381"/>
      <c r="AW782" s="381"/>
      <c r="AX782" s="381"/>
      <c r="AY782" s="381"/>
      <c r="AZ782" s="384"/>
      <c r="BA782" s="384"/>
      <c r="BB782" s="385"/>
      <c r="BC782" s="390"/>
      <c r="BD782" s="390"/>
      <c r="BE782" s="381"/>
      <c r="BF782" s="381"/>
      <c r="BG782" s="381"/>
      <c r="BH782" s="381"/>
      <c r="BI782" s="381"/>
      <c r="BJ782" s="384"/>
      <c r="BK782" s="381"/>
      <c r="BL782" s="381"/>
      <c r="BM782" s="384"/>
      <c r="BN782" s="381"/>
      <c r="BO782" s="381"/>
      <c r="BP782" s="381"/>
      <c r="BQ782" s="381"/>
      <c r="BR782" s="384"/>
      <c r="BS782" s="381"/>
      <c r="BT782" s="385"/>
      <c r="BU782" s="381"/>
      <c r="BV782" s="381"/>
      <c r="BW782" s="381"/>
      <c r="BX782" s="381"/>
      <c r="BY782" s="381"/>
      <c r="BZ782" s="381"/>
      <c r="CA782" s="381"/>
      <c r="CB782" s="384"/>
      <c r="CC782" s="381"/>
      <c r="CD782" s="381"/>
      <c r="CE782" s="381"/>
      <c r="CF782" s="381"/>
      <c r="CG782" s="384"/>
      <c r="CH782" s="381"/>
      <c r="CI782" s="381"/>
      <c r="CJ782" s="381"/>
      <c r="CK782" s="385"/>
      <c r="CL782" s="406"/>
    </row>
    <row r="783" spans="1:90" ht="12.75" customHeight="1">
      <c r="A783" s="7"/>
      <c r="B783" s="7"/>
      <c r="C783" s="7"/>
      <c r="D783" s="16"/>
      <c r="E783" s="386"/>
      <c r="F783" s="382"/>
      <c r="G783" s="381"/>
      <c r="H783" s="381"/>
      <c r="I783" s="381"/>
      <c r="J783" s="382"/>
      <c r="K783" s="381"/>
      <c r="L783" s="381"/>
      <c r="M783" s="382"/>
      <c r="N783" s="382"/>
      <c r="O783" s="381"/>
      <c r="P783" s="381"/>
      <c r="Q783" s="381"/>
      <c r="R783" s="382"/>
      <c r="S783" s="381"/>
      <c r="T783" s="381"/>
      <c r="U783" s="405"/>
      <c r="V783" s="385"/>
      <c r="W783" s="381"/>
      <c r="X783" s="381"/>
      <c r="Y783" s="381"/>
      <c r="Z783" s="381"/>
      <c r="AA783" s="382"/>
      <c r="AB783" s="381"/>
      <c r="AC783" s="381"/>
      <c r="AD783" s="382"/>
      <c r="AE783" s="382"/>
      <c r="AF783" s="381"/>
      <c r="AG783" s="381"/>
      <c r="AH783" s="381"/>
      <c r="AI783" s="382"/>
      <c r="AJ783" s="381"/>
      <c r="AK783" s="385"/>
      <c r="AL783" s="381"/>
      <c r="AM783" s="381"/>
      <c r="AN783" s="381"/>
      <c r="AO783" s="381"/>
      <c r="AP783" s="381"/>
      <c r="AQ783" s="381"/>
      <c r="AR783" s="384"/>
      <c r="AS783" s="384"/>
      <c r="AT783" s="381"/>
      <c r="AU783" s="381"/>
      <c r="AV783" s="381"/>
      <c r="AW783" s="381"/>
      <c r="AX783" s="381"/>
      <c r="AY783" s="381"/>
      <c r="AZ783" s="384"/>
      <c r="BA783" s="384"/>
      <c r="BB783" s="385"/>
      <c r="BC783" s="390"/>
      <c r="BD783" s="390"/>
      <c r="BE783" s="381"/>
      <c r="BF783" s="381"/>
      <c r="BG783" s="381"/>
      <c r="BH783" s="381"/>
      <c r="BI783" s="381"/>
      <c r="BJ783" s="384"/>
      <c r="BK783" s="381"/>
      <c r="BL783" s="381"/>
      <c r="BM783" s="384"/>
      <c r="BN783" s="381"/>
      <c r="BO783" s="381"/>
      <c r="BP783" s="381"/>
      <c r="BQ783" s="381"/>
      <c r="BR783" s="384"/>
      <c r="BS783" s="381"/>
      <c r="BT783" s="385"/>
      <c r="BU783" s="381"/>
      <c r="BV783" s="381"/>
      <c r="BW783" s="381"/>
      <c r="BX783" s="381"/>
      <c r="BY783" s="381"/>
      <c r="BZ783" s="381"/>
      <c r="CA783" s="381"/>
      <c r="CB783" s="384"/>
      <c r="CC783" s="381"/>
      <c r="CD783" s="381"/>
      <c r="CE783" s="381"/>
      <c r="CF783" s="381"/>
      <c r="CG783" s="384"/>
      <c r="CH783" s="381"/>
      <c r="CI783" s="381"/>
      <c r="CJ783" s="381"/>
      <c r="CK783" s="385"/>
      <c r="CL783" s="406"/>
    </row>
    <row r="784" spans="1:90" ht="12.75" customHeight="1">
      <c r="A784" s="7"/>
      <c r="B784" s="7"/>
      <c r="C784" s="7"/>
      <c r="D784" s="16"/>
      <c r="E784" s="386"/>
      <c r="F784" s="382"/>
      <c r="G784" s="381"/>
      <c r="H784" s="381"/>
      <c r="I784" s="381"/>
      <c r="J784" s="382"/>
      <c r="K784" s="381"/>
      <c r="L784" s="381"/>
      <c r="M784" s="382"/>
      <c r="N784" s="382"/>
      <c r="O784" s="381"/>
      <c r="P784" s="381"/>
      <c r="Q784" s="381"/>
      <c r="R784" s="382"/>
      <c r="S784" s="381"/>
      <c r="T784" s="381"/>
      <c r="U784" s="405"/>
      <c r="V784" s="385"/>
      <c r="W784" s="381"/>
      <c r="X784" s="381"/>
      <c r="Y784" s="381"/>
      <c r="Z784" s="381"/>
      <c r="AA784" s="382"/>
      <c r="AB784" s="381"/>
      <c r="AC784" s="381"/>
      <c r="AD784" s="382"/>
      <c r="AE784" s="382"/>
      <c r="AF784" s="381"/>
      <c r="AG784" s="381"/>
      <c r="AH784" s="381"/>
      <c r="AI784" s="382"/>
      <c r="AJ784" s="381"/>
      <c r="AK784" s="385"/>
      <c r="AL784" s="381"/>
      <c r="AM784" s="381"/>
      <c r="AN784" s="381"/>
      <c r="AO784" s="381"/>
      <c r="AP784" s="381"/>
      <c r="AQ784" s="381"/>
      <c r="AR784" s="384"/>
      <c r="AS784" s="384"/>
      <c r="AT784" s="381"/>
      <c r="AU784" s="381"/>
      <c r="AV784" s="381"/>
      <c r="AW784" s="381"/>
      <c r="AX784" s="381"/>
      <c r="AY784" s="381"/>
      <c r="AZ784" s="384"/>
      <c r="BA784" s="384"/>
      <c r="BB784" s="385"/>
      <c r="BC784" s="390"/>
      <c r="BD784" s="390"/>
      <c r="BE784" s="381"/>
      <c r="BF784" s="381"/>
      <c r="BG784" s="381"/>
      <c r="BH784" s="381"/>
      <c r="BI784" s="381"/>
      <c r="BJ784" s="384"/>
      <c r="BK784" s="381"/>
      <c r="BL784" s="381"/>
      <c r="BM784" s="384"/>
      <c r="BN784" s="381"/>
      <c r="BO784" s="381"/>
      <c r="BP784" s="381"/>
      <c r="BQ784" s="381"/>
      <c r="BR784" s="384"/>
      <c r="BS784" s="381"/>
      <c r="BT784" s="385"/>
      <c r="BU784" s="381"/>
      <c r="BV784" s="381"/>
      <c r="BW784" s="381"/>
      <c r="BX784" s="381"/>
      <c r="BY784" s="381"/>
      <c r="BZ784" s="381"/>
      <c r="CA784" s="381"/>
      <c r="CB784" s="384"/>
      <c r="CC784" s="381"/>
      <c r="CD784" s="381"/>
      <c r="CE784" s="381"/>
      <c r="CF784" s="381"/>
      <c r="CG784" s="384"/>
      <c r="CH784" s="381"/>
      <c r="CI784" s="381"/>
      <c r="CJ784" s="381"/>
      <c r="CK784" s="385"/>
      <c r="CL784" s="406"/>
    </row>
    <row r="785" spans="1:90" ht="12.75" customHeight="1">
      <c r="A785" s="7"/>
      <c r="B785" s="7"/>
      <c r="C785" s="7"/>
      <c r="D785" s="16"/>
      <c r="E785" s="386"/>
      <c r="F785" s="382"/>
      <c r="G785" s="381"/>
      <c r="H785" s="381"/>
      <c r="I785" s="381"/>
      <c r="J785" s="382"/>
      <c r="K785" s="381"/>
      <c r="L785" s="381"/>
      <c r="M785" s="382"/>
      <c r="N785" s="382"/>
      <c r="O785" s="381"/>
      <c r="P785" s="381"/>
      <c r="Q785" s="381"/>
      <c r="R785" s="382"/>
      <c r="S785" s="381"/>
      <c r="T785" s="381"/>
      <c r="U785" s="405"/>
      <c r="V785" s="385"/>
      <c r="W785" s="381"/>
      <c r="X785" s="381"/>
      <c r="Y785" s="381"/>
      <c r="Z785" s="381"/>
      <c r="AA785" s="382"/>
      <c r="AB785" s="381"/>
      <c r="AC785" s="381"/>
      <c r="AD785" s="382"/>
      <c r="AE785" s="382"/>
      <c r="AF785" s="381"/>
      <c r="AG785" s="381"/>
      <c r="AH785" s="381"/>
      <c r="AI785" s="382"/>
      <c r="AJ785" s="381"/>
      <c r="AK785" s="385"/>
      <c r="AL785" s="381"/>
      <c r="AM785" s="381"/>
      <c r="AN785" s="381"/>
      <c r="AO785" s="381"/>
      <c r="AP785" s="381"/>
      <c r="AQ785" s="381"/>
      <c r="AR785" s="384"/>
      <c r="AS785" s="384"/>
      <c r="AT785" s="381"/>
      <c r="AU785" s="381"/>
      <c r="AV785" s="381"/>
      <c r="AW785" s="381"/>
      <c r="AX785" s="381"/>
      <c r="AY785" s="381"/>
      <c r="AZ785" s="384"/>
      <c r="BA785" s="384"/>
      <c r="BB785" s="385"/>
      <c r="BC785" s="390"/>
      <c r="BD785" s="390"/>
      <c r="BE785" s="381"/>
      <c r="BF785" s="381"/>
      <c r="BG785" s="381"/>
      <c r="BH785" s="381"/>
      <c r="BI785" s="381"/>
      <c r="BJ785" s="384"/>
      <c r="BK785" s="381"/>
      <c r="BL785" s="381"/>
      <c r="BM785" s="384"/>
      <c r="BN785" s="381"/>
      <c r="BO785" s="381"/>
      <c r="BP785" s="381"/>
      <c r="BQ785" s="381"/>
      <c r="BR785" s="384"/>
      <c r="BS785" s="381"/>
      <c r="BT785" s="385"/>
      <c r="BU785" s="381"/>
      <c r="BV785" s="381"/>
      <c r="BW785" s="381"/>
      <c r="BX785" s="381"/>
      <c r="BY785" s="381"/>
      <c r="BZ785" s="381"/>
      <c r="CA785" s="381"/>
      <c r="CB785" s="384"/>
      <c r="CC785" s="381"/>
      <c r="CD785" s="381"/>
      <c r="CE785" s="381"/>
      <c r="CF785" s="381"/>
      <c r="CG785" s="384"/>
      <c r="CH785" s="381"/>
      <c r="CI785" s="381"/>
      <c r="CJ785" s="381"/>
      <c r="CK785" s="385"/>
      <c r="CL785" s="406"/>
    </row>
    <row r="786" spans="1:90" ht="12.75" customHeight="1">
      <c r="A786" s="7"/>
      <c r="B786" s="7"/>
      <c r="C786" s="7"/>
      <c r="D786" s="16"/>
      <c r="E786" s="386"/>
      <c r="F786" s="382"/>
      <c r="G786" s="381"/>
      <c r="H786" s="381"/>
      <c r="I786" s="381"/>
      <c r="J786" s="382"/>
      <c r="K786" s="381"/>
      <c r="L786" s="381"/>
      <c r="M786" s="382"/>
      <c r="N786" s="382"/>
      <c r="O786" s="381"/>
      <c r="P786" s="381"/>
      <c r="Q786" s="381"/>
      <c r="R786" s="382"/>
      <c r="S786" s="381"/>
      <c r="T786" s="381"/>
      <c r="U786" s="405"/>
      <c r="V786" s="385"/>
      <c r="W786" s="381"/>
      <c r="X786" s="381"/>
      <c r="Y786" s="381"/>
      <c r="Z786" s="381"/>
      <c r="AA786" s="382"/>
      <c r="AB786" s="381"/>
      <c r="AC786" s="381"/>
      <c r="AD786" s="382"/>
      <c r="AE786" s="382"/>
      <c r="AF786" s="381"/>
      <c r="AG786" s="381"/>
      <c r="AH786" s="381"/>
      <c r="AI786" s="382"/>
      <c r="AJ786" s="381"/>
      <c r="AK786" s="385"/>
      <c r="AL786" s="381"/>
      <c r="AM786" s="381"/>
      <c r="AN786" s="381"/>
      <c r="AO786" s="381"/>
      <c r="AP786" s="381"/>
      <c r="AQ786" s="381"/>
      <c r="AR786" s="384"/>
      <c r="AS786" s="384"/>
      <c r="AT786" s="381"/>
      <c r="AU786" s="381"/>
      <c r="AV786" s="381"/>
      <c r="AW786" s="381"/>
      <c r="AX786" s="381"/>
      <c r="AY786" s="381"/>
      <c r="AZ786" s="384"/>
      <c r="BA786" s="384"/>
      <c r="BB786" s="385"/>
      <c r="BC786" s="390"/>
      <c r="BD786" s="390"/>
      <c r="BE786" s="381"/>
      <c r="BF786" s="381"/>
      <c r="BG786" s="381"/>
      <c r="BH786" s="381"/>
      <c r="BI786" s="381"/>
      <c r="BJ786" s="384"/>
      <c r="BK786" s="381"/>
      <c r="BL786" s="381"/>
      <c r="BM786" s="384"/>
      <c r="BN786" s="381"/>
      <c r="BO786" s="381"/>
      <c r="BP786" s="381"/>
      <c r="BQ786" s="381"/>
      <c r="BR786" s="384"/>
      <c r="BS786" s="381"/>
      <c r="BT786" s="385"/>
      <c r="BU786" s="381"/>
      <c r="BV786" s="381"/>
      <c r="BW786" s="381"/>
      <c r="BX786" s="381"/>
      <c r="BY786" s="381"/>
      <c r="BZ786" s="381"/>
      <c r="CA786" s="381"/>
      <c r="CB786" s="384"/>
      <c r="CC786" s="381"/>
      <c r="CD786" s="381"/>
      <c r="CE786" s="381"/>
      <c r="CF786" s="381"/>
      <c r="CG786" s="384"/>
      <c r="CH786" s="381"/>
      <c r="CI786" s="381"/>
      <c r="CJ786" s="381"/>
      <c r="CK786" s="385"/>
      <c r="CL786" s="406"/>
    </row>
    <row r="787" spans="1:90" ht="12.75" customHeight="1">
      <c r="A787" s="7"/>
      <c r="B787" s="7"/>
      <c r="C787" s="7"/>
      <c r="D787" s="16"/>
      <c r="E787" s="386"/>
      <c r="F787" s="382"/>
      <c r="G787" s="381"/>
      <c r="H787" s="381"/>
      <c r="I787" s="381"/>
      <c r="J787" s="382"/>
      <c r="K787" s="381"/>
      <c r="L787" s="381"/>
      <c r="M787" s="382"/>
      <c r="N787" s="382"/>
      <c r="O787" s="381"/>
      <c r="P787" s="381"/>
      <c r="Q787" s="381"/>
      <c r="R787" s="382"/>
      <c r="S787" s="381"/>
      <c r="T787" s="381"/>
      <c r="U787" s="405"/>
      <c r="V787" s="385"/>
      <c r="W787" s="381"/>
      <c r="X787" s="381"/>
      <c r="Y787" s="381"/>
      <c r="Z787" s="381"/>
      <c r="AA787" s="382"/>
      <c r="AB787" s="381"/>
      <c r="AC787" s="381"/>
      <c r="AD787" s="382"/>
      <c r="AE787" s="382"/>
      <c r="AF787" s="381"/>
      <c r="AG787" s="381"/>
      <c r="AH787" s="381"/>
      <c r="AI787" s="382"/>
      <c r="AJ787" s="381"/>
      <c r="AK787" s="385"/>
      <c r="AL787" s="381"/>
      <c r="AM787" s="381"/>
      <c r="AN787" s="381"/>
      <c r="AO787" s="381"/>
      <c r="AP787" s="381"/>
      <c r="AQ787" s="381"/>
      <c r="AR787" s="384"/>
      <c r="AS787" s="384"/>
      <c r="AT787" s="381"/>
      <c r="AU787" s="381"/>
      <c r="AV787" s="381"/>
      <c r="AW787" s="381"/>
      <c r="AX787" s="381"/>
      <c r="AY787" s="381"/>
      <c r="AZ787" s="384"/>
      <c r="BA787" s="384"/>
      <c r="BB787" s="385"/>
      <c r="BC787" s="390"/>
      <c r="BD787" s="390"/>
      <c r="BE787" s="381"/>
      <c r="BF787" s="381"/>
      <c r="BG787" s="381"/>
      <c r="BH787" s="381"/>
      <c r="BI787" s="381"/>
      <c r="BJ787" s="384"/>
      <c r="BK787" s="381"/>
      <c r="BL787" s="381"/>
      <c r="BM787" s="384"/>
      <c r="BN787" s="381"/>
      <c r="BO787" s="381"/>
      <c r="BP787" s="381"/>
      <c r="BQ787" s="381"/>
      <c r="BR787" s="384"/>
      <c r="BS787" s="381"/>
      <c r="BT787" s="385"/>
      <c r="BU787" s="381"/>
      <c r="BV787" s="381"/>
      <c r="BW787" s="381"/>
      <c r="BX787" s="381"/>
      <c r="BY787" s="381"/>
      <c r="BZ787" s="381"/>
      <c r="CA787" s="381"/>
      <c r="CB787" s="384"/>
      <c r="CC787" s="381"/>
      <c r="CD787" s="381"/>
      <c r="CE787" s="381"/>
      <c r="CF787" s="381"/>
      <c r="CG787" s="384"/>
      <c r="CH787" s="381"/>
      <c r="CI787" s="381"/>
      <c r="CJ787" s="381"/>
      <c r="CK787" s="385"/>
      <c r="CL787" s="406"/>
    </row>
    <row r="788" spans="1:90" ht="12.75" customHeight="1">
      <c r="A788" s="7"/>
      <c r="B788" s="7"/>
      <c r="C788" s="7"/>
      <c r="D788" s="16"/>
      <c r="E788" s="386"/>
      <c r="F788" s="382"/>
      <c r="G788" s="381"/>
      <c r="H788" s="381"/>
      <c r="I788" s="381"/>
      <c r="J788" s="382"/>
      <c r="K788" s="381"/>
      <c r="L788" s="381"/>
      <c r="M788" s="382"/>
      <c r="N788" s="382"/>
      <c r="O788" s="381"/>
      <c r="P788" s="381"/>
      <c r="Q788" s="381"/>
      <c r="R788" s="382"/>
      <c r="S788" s="381"/>
      <c r="T788" s="381"/>
      <c r="U788" s="405"/>
      <c r="V788" s="385"/>
      <c r="W788" s="381"/>
      <c r="X788" s="381"/>
      <c r="Y788" s="381"/>
      <c r="Z788" s="381"/>
      <c r="AA788" s="382"/>
      <c r="AB788" s="381"/>
      <c r="AC788" s="381"/>
      <c r="AD788" s="382"/>
      <c r="AE788" s="382"/>
      <c r="AF788" s="381"/>
      <c r="AG788" s="381"/>
      <c r="AH788" s="381"/>
      <c r="AI788" s="382"/>
      <c r="AJ788" s="381"/>
      <c r="AK788" s="385"/>
      <c r="AL788" s="381"/>
      <c r="AM788" s="381"/>
      <c r="AN788" s="381"/>
      <c r="AO788" s="381"/>
      <c r="AP788" s="381"/>
      <c r="AQ788" s="381"/>
      <c r="AR788" s="384"/>
      <c r="AS788" s="384"/>
      <c r="AT788" s="381"/>
      <c r="AU788" s="381"/>
      <c r="AV788" s="381"/>
      <c r="AW788" s="381"/>
      <c r="AX788" s="381"/>
      <c r="AY788" s="381"/>
      <c r="AZ788" s="384"/>
      <c r="BA788" s="384"/>
      <c r="BB788" s="385"/>
      <c r="BC788" s="390"/>
      <c r="BD788" s="390"/>
      <c r="BE788" s="381"/>
      <c r="BF788" s="381"/>
      <c r="BG788" s="381"/>
      <c r="BH788" s="381"/>
      <c r="BI788" s="381"/>
      <c r="BJ788" s="384"/>
      <c r="BK788" s="381"/>
      <c r="BL788" s="381"/>
      <c r="BM788" s="384"/>
      <c r="BN788" s="381"/>
      <c r="BO788" s="381"/>
      <c r="BP788" s="381"/>
      <c r="BQ788" s="381"/>
      <c r="BR788" s="384"/>
      <c r="BS788" s="381"/>
      <c r="BT788" s="385"/>
      <c r="BU788" s="381"/>
      <c r="BV788" s="381"/>
      <c r="BW788" s="381"/>
      <c r="BX788" s="381"/>
      <c r="BY788" s="381"/>
      <c r="BZ788" s="381"/>
      <c r="CA788" s="381"/>
      <c r="CB788" s="384"/>
      <c r="CC788" s="381"/>
      <c r="CD788" s="381"/>
      <c r="CE788" s="381"/>
      <c r="CF788" s="381"/>
      <c r="CG788" s="384"/>
      <c r="CH788" s="381"/>
      <c r="CI788" s="381"/>
      <c r="CJ788" s="381"/>
      <c r="CK788" s="385"/>
      <c r="CL788" s="406"/>
    </row>
    <row r="789" spans="1:90" ht="12.75" customHeight="1">
      <c r="A789" s="7"/>
      <c r="B789" s="7"/>
      <c r="C789" s="7"/>
      <c r="D789" s="16"/>
      <c r="E789" s="386"/>
      <c r="F789" s="382"/>
      <c r="G789" s="381"/>
      <c r="H789" s="381"/>
      <c r="I789" s="381"/>
      <c r="J789" s="382"/>
      <c r="K789" s="381"/>
      <c r="L789" s="381"/>
      <c r="M789" s="382"/>
      <c r="N789" s="382"/>
      <c r="O789" s="381"/>
      <c r="P789" s="381"/>
      <c r="Q789" s="381"/>
      <c r="R789" s="382"/>
      <c r="S789" s="381"/>
      <c r="T789" s="381"/>
      <c r="U789" s="405"/>
      <c r="V789" s="385"/>
      <c r="W789" s="381"/>
      <c r="X789" s="381"/>
      <c r="Y789" s="381"/>
      <c r="Z789" s="381"/>
      <c r="AA789" s="382"/>
      <c r="AB789" s="381"/>
      <c r="AC789" s="381"/>
      <c r="AD789" s="382"/>
      <c r="AE789" s="382"/>
      <c r="AF789" s="381"/>
      <c r="AG789" s="381"/>
      <c r="AH789" s="381"/>
      <c r="AI789" s="382"/>
      <c r="AJ789" s="381"/>
      <c r="AK789" s="385"/>
      <c r="AL789" s="381"/>
      <c r="AM789" s="381"/>
      <c r="AN789" s="381"/>
      <c r="AO789" s="381"/>
      <c r="AP789" s="381"/>
      <c r="AQ789" s="381"/>
      <c r="AR789" s="384"/>
      <c r="AS789" s="384"/>
      <c r="AT789" s="381"/>
      <c r="AU789" s="381"/>
      <c r="AV789" s="381"/>
      <c r="AW789" s="381"/>
      <c r="AX789" s="381"/>
      <c r="AY789" s="381"/>
      <c r="AZ789" s="384"/>
      <c r="BA789" s="384"/>
      <c r="BB789" s="385"/>
      <c r="BC789" s="390"/>
      <c r="BD789" s="390"/>
      <c r="BE789" s="381"/>
      <c r="BF789" s="381"/>
      <c r="BG789" s="381"/>
      <c r="BH789" s="381"/>
      <c r="BI789" s="381"/>
      <c r="BJ789" s="384"/>
      <c r="BK789" s="381"/>
      <c r="BL789" s="381"/>
      <c r="BM789" s="384"/>
      <c r="BN789" s="381"/>
      <c r="BO789" s="381"/>
      <c r="BP789" s="381"/>
      <c r="BQ789" s="381"/>
      <c r="BR789" s="384"/>
      <c r="BS789" s="381"/>
      <c r="BT789" s="385"/>
      <c r="BU789" s="381"/>
      <c r="BV789" s="381"/>
      <c r="BW789" s="381"/>
      <c r="BX789" s="381"/>
      <c r="BY789" s="381"/>
      <c r="BZ789" s="381"/>
      <c r="CA789" s="381"/>
      <c r="CB789" s="384"/>
      <c r="CC789" s="381"/>
      <c r="CD789" s="381"/>
      <c r="CE789" s="381"/>
      <c r="CF789" s="381"/>
      <c r="CG789" s="384"/>
      <c r="CH789" s="381"/>
      <c r="CI789" s="381"/>
      <c r="CJ789" s="381"/>
      <c r="CK789" s="385"/>
      <c r="CL789" s="406"/>
    </row>
    <row r="790" spans="1:90" ht="12.75" customHeight="1">
      <c r="A790" s="7"/>
      <c r="B790" s="7"/>
      <c r="C790" s="7"/>
      <c r="D790" s="16"/>
      <c r="E790" s="386"/>
      <c r="F790" s="382"/>
      <c r="G790" s="381"/>
      <c r="H790" s="381"/>
      <c r="I790" s="381"/>
      <c r="J790" s="382"/>
      <c r="K790" s="381"/>
      <c r="L790" s="381"/>
      <c r="M790" s="382"/>
      <c r="N790" s="382"/>
      <c r="O790" s="381"/>
      <c r="P790" s="381"/>
      <c r="Q790" s="381"/>
      <c r="R790" s="382"/>
      <c r="S790" s="381"/>
      <c r="T790" s="381"/>
      <c r="U790" s="405"/>
      <c r="V790" s="385"/>
      <c r="W790" s="381"/>
      <c r="X790" s="381"/>
      <c r="Y790" s="381"/>
      <c r="Z790" s="381"/>
      <c r="AA790" s="382"/>
      <c r="AB790" s="381"/>
      <c r="AC790" s="381"/>
      <c r="AD790" s="382"/>
      <c r="AE790" s="382"/>
      <c r="AF790" s="381"/>
      <c r="AG790" s="381"/>
      <c r="AH790" s="381"/>
      <c r="AI790" s="382"/>
      <c r="AJ790" s="381"/>
      <c r="AK790" s="385"/>
      <c r="AL790" s="381"/>
      <c r="AM790" s="381"/>
      <c r="AN790" s="381"/>
      <c r="AO790" s="381"/>
      <c r="AP790" s="381"/>
      <c r="AQ790" s="381"/>
      <c r="AR790" s="384"/>
      <c r="AS790" s="384"/>
      <c r="AT790" s="381"/>
      <c r="AU790" s="381"/>
      <c r="AV790" s="381"/>
      <c r="AW790" s="381"/>
      <c r="AX790" s="381"/>
      <c r="AY790" s="381"/>
      <c r="AZ790" s="384"/>
      <c r="BA790" s="384"/>
      <c r="BB790" s="385"/>
      <c r="BC790" s="390"/>
      <c r="BD790" s="390"/>
      <c r="BE790" s="381"/>
      <c r="BF790" s="381"/>
      <c r="BG790" s="381"/>
      <c r="BH790" s="381"/>
      <c r="BI790" s="381"/>
      <c r="BJ790" s="384"/>
      <c r="BK790" s="381"/>
      <c r="BL790" s="381"/>
      <c r="BM790" s="384"/>
      <c r="BN790" s="381"/>
      <c r="BO790" s="381"/>
      <c r="BP790" s="381"/>
      <c r="BQ790" s="381"/>
      <c r="BR790" s="384"/>
      <c r="BS790" s="381"/>
      <c r="BT790" s="385"/>
      <c r="BU790" s="381"/>
      <c r="BV790" s="381"/>
      <c r="BW790" s="381"/>
      <c r="BX790" s="381"/>
      <c r="BY790" s="381"/>
      <c r="BZ790" s="381"/>
      <c r="CA790" s="381"/>
      <c r="CB790" s="384"/>
      <c r="CC790" s="381"/>
      <c r="CD790" s="381"/>
      <c r="CE790" s="381"/>
      <c r="CF790" s="381"/>
      <c r="CG790" s="384"/>
      <c r="CH790" s="381"/>
      <c r="CI790" s="381"/>
      <c r="CJ790" s="381"/>
      <c r="CK790" s="385"/>
      <c r="CL790" s="406"/>
    </row>
    <row r="791" spans="1:90" ht="12.75" customHeight="1">
      <c r="A791" s="7"/>
      <c r="B791" s="7"/>
      <c r="C791" s="7"/>
      <c r="D791" s="16"/>
      <c r="E791" s="386"/>
      <c r="F791" s="382"/>
      <c r="G791" s="381"/>
      <c r="H791" s="381"/>
      <c r="I791" s="381"/>
      <c r="J791" s="382"/>
      <c r="K791" s="381"/>
      <c r="L791" s="381"/>
      <c r="M791" s="382"/>
      <c r="N791" s="382"/>
      <c r="O791" s="381"/>
      <c r="P791" s="381"/>
      <c r="Q791" s="381"/>
      <c r="R791" s="382"/>
      <c r="S791" s="381"/>
      <c r="T791" s="381"/>
      <c r="U791" s="405"/>
      <c r="V791" s="385"/>
      <c r="W791" s="381"/>
      <c r="X791" s="381"/>
      <c r="Y791" s="381"/>
      <c r="Z791" s="381"/>
      <c r="AA791" s="382"/>
      <c r="AB791" s="381"/>
      <c r="AC791" s="381"/>
      <c r="AD791" s="382"/>
      <c r="AE791" s="382"/>
      <c r="AF791" s="381"/>
      <c r="AG791" s="381"/>
      <c r="AH791" s="381"/>
      <c r="AI791" s="382"/>
      <c r="AJ791" s="381"/>
      <c r="AK791" s="385"/>
      <c r="AL791" s="381"/>
      <c r="AM791" s="381"/>
      <c r="AN791" s="381"/>
      <c r="AO791" s="381"/>
      <c r="AP791" s="381"/>
      <c r="AQ791" s="381"/>
      <c r="AR791" s="384"/>
      <c r="AS791" s="384"/>
      <c r="AT791" s="381"/>
      <c r="AU791" s="381"/>
      <c r="AV791" s="381"/>
      <c r="AW791" s="381"/>
      <c r="AX791" s="381"/>
      <c r="AY791" s="381"/>
      <c r="AZ791" s="384"/>
      <c r="BA791" s="384"/>
      <c r="BB791" s="385"/>
      <c r="BC791" s="390"/>
      <c r="BD791" s="390"/>
      <c r="BE791" s="381"/>
      <c r="BF791" s="381"/>
      <c r="BG791" s="381"/>
      <c r="BH791" s="381"/>
      <c r="BI791" s="381"/>
      <c r="BJ791" s="384"/>
      <c r="BK791" s="381"/>
      <c r="BL791" s="381"/>
      <c r="BM791" s="384"/>
      <c r="BN791" s="381"/>
      <c r="BO791" s="381"/>
      <c r="BP791" s="381"/>
      <c r="BQ791" s="381"/>
      <c r="BR791" s="384"/>
      <c r="BS791" s="381"/>
      <c r="BT791" s="385"/>
      <c r="BU791" s="381"/>
      <c r="BV791" s="381"/>
      <c r="BW791" s="381"/>
      <c r="BX791" s="381"/>
      <c r="BY791" s="381"/>
      <c r="BZ791" s="381"/>
      <c r="CA791" s="381"/>
      <c r="CB791" s="384"/>
      <c r="CC791" s="381"/>
      <c r="CD791" s="381"/>
      <c r="CE791" s="381"/>
      <c r="CF791" s="381"/>
      <c r="CG791" s="384"/>
      <c r="CH791" s="381"/>
      <c r="CI791" s="381"/>
      <c r="CJ791" s="381"/>
      <c r="CK791" s="385"/>
      <c r="CL791" s="406"/>
    </row>
    <row r="792" spans="1:90" ht="12.75" customHeight="1">
      <c r="A792" s="7"/>
      <c r="B792" s="7"/>
      <c r="C792" s="7"/>
      <c r="D792" s="16"/>
      <c r="E792" s="386"/>
      <c r="F792" s="382"/>
      <c r="G792" s="381"/>
      <c r="H792" s="381"/>
      <c r="I792" s="381"/>
      <c r="J792" s="382"/>
      <c r="K792" s="381"/>
      <c r="L792" s="381"/>
      <c r="M792" s="382"/>
      <c r="N792" s="382"/>
      <c r="O792" s="381"/>
      <c r="P792" s="381"/>
      <c r="Q792" s="381"/>
      <c r="R792" s="382"/>
      <c r="S792" s="381"/>
      <c r="T792" s="381"/>
      <c r="U792" s="405"/>
      <c r="V792" s="385"/>
      <c r="W792" s="381"/>
      <c r="X792" s="381"/>
      <c r="Y792" s="381"/>
      <c r="Z792" s="381"/>
      <c r="AA792" s="382"/>
      <c r="AB792" s="381"/>
      <c r="AC792" s="381"/>
      <c r="AD792" s="382"/>
      <c r="AE792" s="382"/>
      <c r="AF792" s="381"/>
      <c r="AG792" s="381"/>
      <c r="AH792" s="381"/>
      <c r="AI792" s="382"/>
      <c r="AJ792" s="381"/>
      <c r="AK792" s="385"/>
      <c r="AL792" s="381"/>
      <c r="AM792" s="381"/>
      <c r="AN792" s="381"/>
      <c r="AO792" s="381"/>
      <c r="AP792" s="381"/>
      <c r="AQ792" s="381"/>
      <c r="AR792" s="384"/>
      <c r="AS792" s="384"/>
      <c r="AT792" s="381"/>
      <c r="AU792" s="381"/>
      <c r="AV792" s="381"/>
      <c r="AW792" s="381"/>
      <c r="AX792" s="381"/>
      <c r="AY792" s="381"/>
      <c r="AZ792" s="384"/>
      <c r="BA792" s="384"/>
      <c r="BB792" s="385"/>
      <c r="BC792" s="390"/>
      <c r="BD792" s="390"/>
      <c r="BE792" s="381"/>
      <c r="BF792" s="381"/>
      <c r="BG792" s="381"/>
      <c r="BH792" s="381"/>
      <c r="BI792" s="381"/>
      <c r="BJ792" s="384"/>
      <c r="BK792" s="381"/>
      <c r="BL792" s="381"/>
      <c r="BM792" s="384"/>
      <c r="BN792" s="381"/>
      <c r="BO792" s="381"/>
      <c r="BP792" s="381"/>
      <c r="BQ792" s="381"/>
      <c r="BR792" s="384"/>
      <c r="BS792" s="381"/>
      <c r="BT792" s="385"/>
      <c r="BU792" s="381"/>
      <c r="BV792" s="381"/>
      <c r="BW792" s="381"/>
      <c r="BX792" s="381"/>
      <c r="BY792" s="381"/>
      <c r="BZ792" s="381"/>
      <c r="CA792" s="381"/>
      <c r="CB792" s="384"/>
      <c r="CC792" s="381"/>
      <c r="CD792" s="381"/>
      <c r="CE792" s="381"/>
      <c r="CF792" s="381"/>
      <c r="CG792" s="384"/>
      <c r="CH792" s="381"/>
      <c r="CI792" s="381"/>
      <c r="CJ792" s="381"/>
      <c r="CK792" s="385"/>
      <c r="CL792" s="406"/>
    </row>
    <row r="793" spans="1:90" ht="12.75" customHeight="1">
      <c r="A793" s="7"/>
      <c r="B793" s="7"/>
      <c r="C793" s="7"/>
      <c r="D793" s="16"/>
      <c r="E793" s="386"/>
      <c r="F793" s="382"/>
      <c r="G793" s="381"/>
      <c r="H793" s="381"/>
      <c r="I793" s="381"/>
      <c r="J793" s="382"/>
      <c r="K793" s="381"/>
      <c r="L793" s="381"/>
      <c r="M793" s="382"/>
      <c r="N793" s="382"/>
      <c r="O793" s="381"/>
      <c r="P793" s="381"/>
      <c r="Q793" s="381"/>
      <c r="R793" s="382"/>
      <c r="S793" s="381"/>
      <c r="T793" s="381"/>
      <c r="U793" s="405"/>
      <c r="V793" s="385"/>
      <c r="W793" s="381"/>
      <c r="X793" s="381"/>
      <c r="Y793" s="381"/>
      <c r="Z793" s="381"/>
      <c r="AA793" s="382"/>
      <c r="AB793" s="381"/>
      <c r="AC793" s="381"/>
      <c r="AD793" s="382"/>
      <c r="AE793" s="382"/>
      <c r="AF793" s="381"/>
      <c r="AG793" s="381"/>
      <c r="AH793" s="381"/>
      <c r="AI793" s="382"/>
      <c r="AJ793" s="381"/>
      <c r="AK793" s="385"/>
      <c r="AL793" s="381"/>
      <c r="AM793" s="381"/>
      <c r="AN793" s="381"/>
      <c r="AO793" s="381"/>
      <c r="AP793" s="381"/>
      <c r="AQ793" s="381"/>
      <c r="AR793" s="384"/>
      <c r="AS793" s="384"/>
      <c r="AT793" s="381"/>
      <c r="AU793" s="381"/>
      <c r="AV793" s="381"/>
      <c r="AW793" s="381"/>
      <c r="AX793" s="381"/>
      <c r="AY793" s="381"/>
      <c r="AZ793" s="384"/>
      <c r="BA793" s="384"/>
      <c r="BB793" s="385"/>
      <c r="BC793" s="390"/>
      <c r="BD793" s="390"/>
      <c r="BE793" s="381"/>
      <c r="BF793" s="381"/>
      <c r="BG793" s="381"/>
      <c r="BH793" s="381"/>
      <c r="BI793" s="381"/>
      <c r="BJ793" s="384"/>
      <c r="BK793" s="381"/>
      <c r="BL793" s="381"/>
      <c r="BM793" s="384"/>
      <c r="BN793" s="381"/>
      <c r="BO793" s="381"/>
      <c r="BP793" s="381"/>
      <c r="BQ793" s="381"/>
      <c r="BR793" s="384"/>
      <c r="BS793" s="381"/>
      <c r="BT793" s="385"/>
      <c r="BU793" s="381"/>
      <c r="BV793" s="381"/>
      <c r="BW793" s="381"/>
      <c r="BX793" s="381"/>
      <c r="BY793" s="381"/>
      <c r="BZ793" s="381"/>
      <c r="CA793" s="381"/>
      <c r="CB793" s="384"/>
      <c r="CC793" s="381"/>
      <c r="CD793" s="381"/>
      <c r="CE793" s="381"/>
      <c r="CF793" s="381"/>
      <c r="CG793" s="384"/>
      <c r="CH793" s="381"/>
      <c r="CI793" s="381"/>
      <c r="CJ793" s="381"/>
      <c r="CK793" s="385"/>
      <c r="CL793" s="406"/>
    </row>
    <row r="794" spans="1:90" ht="12.75" customHeight="1">
      <c r="A794" s="7"/>
      <c r="B794" s="7"/>
      <c r="C794" s="7"/>
      <c r="D794" s="16"/>
      <c r="E794" s="386"/>
      <c r="F794" s="382"/>
      <c r="G794" s="381"/>
      <c r="H794" s="381"/>
      <c r="I794" s="381"/>
      <c r="J794" s="382"/>
      <c r="K794" s="381"/>
      <c r="L794" s="381"/>
      <c r="M794" s="382"/>
      <c r="N794" s="382"/>
      <c r="O794" s="381"/>
      <c r="P794" s="381"/>
      <c r="Q794" s="381"/>
      <c r="R794" s="382"/>
      <c r="S794" s="381"/>
      <c r="T794" s="381"/>
      <c r="U794" s="405"/>
      <c r="V794" s="385"/>
      <c r="W794" s="381"/>
      <c r="X794" s="381"/>
      <c r="Y794" s="381"/>
      <c r="Z794" s="381"/>
      <c r="AA794" s="382"/>
      <c r="AB794" s="381"/>
      <c r="AC794" s="381"/>
      <c r="AD794" s="382"/>
      <c r="AE794" s="382"/>
      <c r="AF794" s="381"/>
      <c r="AG794" s="381"/>
      <c r="AH794" s="381"/>
      <c r="AI794" s="382"/>
      <c r="AJ794" s="381"/>
      <c r="AK794" s="385"/>
      <c r="AL794" s="381"/>
      <c r="AM794" s="381"/>
      <c r="AN794" s="381"/>
      <c r="AO794" s="381"/>
      <c r="AP794" s="381"/>
      <c r="AQ794" s="381"/>
      <c r="AR794" s="384"/>
      <c r="AS794" s="384"/>
      <c r="AT794" s="381"/>
      <c r="AU794" s="381"/>
      <c r="AV794" s="381"/>
      <c r="AW794" s="381"/>
      <c r="AX794" s="381"/>
      <c r="AY794" s="381"/>
      <c r="AZ794" s="384"/>
      <c r="BA794" s="384"/>
      <c r="BB794" s="385"/>
      <c r="BC794" s="390"/>
      <c r="BD794" s="390"/>
      <c r="BE794" s="381"/>
      <c r="BF794" s="381"/>
      <c r="BG794" s="381"/>
      <c r="BH794" s="381"/>
      <c r="BI794" s="381"/>
      <c r="BJ794" s="384"/>
      <c r="BK794" s="381"/>
      <c r="BL794" s="381"/>
      <c r="BM794" s="384"/>
      <c r="BN794" s="381"/>
      <c r="BO794" s="381"/>
      <c r="BP794" s="381"/>
      <c r="BQ794" s="381"/>
      <c r="BR794" s="384"/>
      <c r="BS794" s="381"/>
      <c r="BT794" s="385"/>
      <c r="BU794" s="381"/>
      <c r="BV794" s="381"/>
      <c r="BW794" s="381"/>
      <c r="BX794" s="381"/>
      <c r="BY794" s="381"/>
      <c r="BZ794" s="381"/>
      <c r="CA794" s="381"/>
      <c r="CB794" s="384"/>
      <c r="CC794" s="381"/>
      <c r="CD794" s="381"/>
      <c r="CE794" s="381"/>
      <c r="CF794" s="381"/>
      <c r="CG794" s="384"/>
      <c r="CH794" s="381"/>
      <c r="CI794" s="381"/>
      <c r="CJ794" s="381"/>
      <c r="CK794" s="385"/>
      <c r="CL794" s="406"/>
    </row>
    <row r="795" spans="1:90" ht="12.75" customHeight="1">
      <c r="A795" s="7"/>
      <c r="B795" s="7"/>
      <c r="C795" s="7"/>
      <c r="D795" s="16"/>
      <c r="E795" s="386"/>
      <c r="F795" s="382"/>
      <c r="G795" s="381"/>
      <c r="H795" s="381"/>
      <c r="I795" s="381"/>
      <c r="J795" s="382"/>
      <c r="K795" s="381"/>
      <c r="L795" s="381"/>
      <c r="M795" s="382"/>
      <c r="N795" s="382"/>
      <c r="O795" s="381"/>
      <c r="P795" s="381"/>
      <c r="Q795" s="381"/>
      <c r="R795" s="382"/>
      <c r="S795" s="381"/>
      <c r="T795" s="381"/>
      <c r="U795" s="405"/>
      <c r="V795" s="385"/>
      <c r="W795" s="381"/>
      <c r="X795" s="381"/>
      <c r="Y795" s="381"/>
      <c r="Z795" s="381"/>
      <c r="AA795" s="382"/>
      <c r="AB795" s="381"/>
      <c r="AC795" s="381"/>
      <c r="AD795" s="382"/>
      <c r="AE795" s="382"/>
      <c r="AF795" s="381"/>
      <c r="AG795" s="381"/>
      <c r="AH795" s="381"/>
      <c r="AI795" s="382"/>
      <c r="AJ795" s="381"/>
      <c r="AK795" s="385"/>
      <c r="AL795" s="381"/>
      <c r="AM795" s="381"/>
      <c r="AN795" s="381"/>
      <c r="AO795" s="381"/>
      <c r="AP795" s="381"/>
      <c r="AQ795" s="381"/>
      <c r="AR795" s="384"/>
      <c r="AS795" s="384"/>
      <c r="AT795" s="381"/>
      <c r="AU795" s="381"/>
      <c r="AV795" s="381"/>
      <c r="AW795" s="381"/>
      <c r="AX795" s="381"/>
      <c r="AY795" s="381"/>
      <c r="AZ795" s="384"/>
      <c r="BA795" s="384"/>
      <c r="BB795" s="385"/>
      <c r="BC795" s="390"/>
      <c r="BD795" s="390"/>
      <c r="BE795" s="381"/>
      <c r="BF795" s="381"/>
      <c r="BG795" s="381"/>
      <c r="BH795" s="381"/>
      <c r="BI795" s="381"/>
      <c r="BJ795" s="384"/>
      <c r="BK795" s="381"/>
      <c r="BL795" s="381"/>
      <c r="BM795" s="384"/>
      <c r="BN795" s="381"/>
      <c r="BO795" s="381"/>
      <c r="BP795" s="381"/>
      <c r="BQ795" s="381"/>
      <c r="BR795" s="384"/>
      <c r="BS795" s="381"/>
      <c r="BT795" s="385"/>
      <c r="BU795" s="381"/>
      <c r="BV795" s="381"/>
      <c r="BW795" s="381"/>
      <c r="BX795" s="381"/>
      <c r="BY795" s="381"/>
      <c r="BZ795" s="381"/>
      <c r="CA795" s="381"/>
      <c r="CB795" s="384"/>
      <c r="CC795" s="381"/>
      <c r="CD795" s="381"/>
      <c r="CE795" s="381"/>
      <c r="CF795" s="381"/>
      <c r="CG795" s="384"/>
      <c r="CH795" s="381"/>
      <c r="CI795" s="381"/>
      <c r="CJ795" s="381"/>
      <c r="CK795" s="385"/>
      <c r="CL795" s="406"/>
    </row>
    <row r="796" spans="1:90" ht="12.75" customHeight="1">
      <c r="A796" s="7"/>
      <c r="B796" s="7"/>
      <c r="C796" s="7"/>
      <c r="D796" s="16"/>
      <c r="E796" s="386"/>
      <c r="F796" s="382"/>
      <c r="G796" s="381"/>
      <c r="H796" s="381"/>
      <c r="I796" s="381"/>
      <c r="J796" s="382"/>
      <c r="K796" s="381"/>
      <c r="L796" s="381"/>
      <c r="M796" s="382"/>
      <c r="N796" s="382"/>
      <c r="O796" s="381"/>
      <c r="P796" s="381"/>
      <c r="Q796" s="381"/>
      <c r="R796" s="382"/>
      <c r="S796" s="381"/>
      <c r="T796" s="381"/>
      <c r="U796" s="405"/>
      <c r="V796" s="385"/>
      <c r="W796" s="381"/>
      <c r="X796" s="381"/>
      <c r="Y796" s="381"/>
      <c r="Z796" s="381"/>
      <c r="AA796" s="382"/>
      <c r="AB796" s="381"/>
      <c r="AC796" s="381"/>
      <c r="AD796" s="382"/>
      <c r="AE796" s="382"/>
      <c r="AF796" s="381"/>
      <c r="AG796" s="381"/>
      <c r="AH796" s="381"/>
      <c r="AI796" s="382"/>
      <c r="AJ796" s="381"/>
      <c r="AK796" s="385"/>
      <c r="AL796" s="381"/>
      <c r="AM796" s="381"/>
      <c r="AN796" s="381"/>
      <c r="AO796" s="381"/>
      <c r="AP796" s="381"/>
      <c r="AQ796" s="381"/>
      <c r="AR796" s="384"/>
      <c r="AS796" s="384"/>
      <c r="AT796" s="381"/>
      <c r="AU796" s="381"/>
      <c r="AV796" s="381"/>
      <c r="AW796" s="381"/>
      <c r="AX796" s="381"/>
      <c r="AY796" s="381"/>
      <c r="AZ796" s="384"/>
      <c r="BA796" s="384"/>
      <c r="BB796" s="385"/>
      <c r="BC796" s="390"/>
      <c r="BD796" s="390"/>
      <c r="BE796" s="381"/>
      <c r="BF796" s="381"/>
      <c r="BG796" s="381"/>
      <c r="BH796" s="381"/>
      <c r="BI796" s="381"/>
      <c r="BJ796" s="384"/>
      <c r="BK796" s="381"/>
      <c r="BL796" s="381"/>
      <c r="BM796" s="384"/>
      <c r="BN796" s="381"/>
      <c r="BO796" s="381"/>
      <c r="BP796" s="381"/>
      <c r="BQ796" s="381"/>
      <c r="BR796" s="384"/>
      <c r="BS796" s="381"/>
      <c r="BT796" s="385"/>
      <c r="BU796" s="381"/>
      <c r="BV796" s="381"/>
      <c r="BW796" s="381"/>
      <c r="BX796" s="381"/>
      <c r="BY796" s="381"/>
      <c r="BZ796" s="381"/>
      <c r="CA796" s="381"/>
      <c r="CB796" s="384"/>
      <c r="CC796" s="381"/>
      <c r="CD796" s="381"/>
      <c r="CE796" s="381"/>
      <c r="CF796" s="381"/>
      <c r="CG796" s="384"/>
      <c r="CH796" s="381"/>
      <c r="CI796" s="381"/>
      <c r="CJ796" s="381"/>
      <c r="CK796" s="385"/>
      <c r="CL796" s="406"/>
    </row>
    <row r="797" spans="1:90" ht="12.75" customHeight="1">
      <c r="A797" s="7"/>
      <c r="B797" s="7"/>
      <c r="C797" s="7"/>
      <c r="D797" s="16"/>
      <c r="E797" s="386"/>
      <c r="F797" s="382"/>
      <c r="G797" s="381"/>
      <c r="H797" s="381"/>
      <c r="I797" s="381"/>
      <c r="J797" s="382"/>
      <c r="K797" s="381"/>
      <c r="L797" s="381"/>
      <c r="M797" s="382"/>
      <c r="N797" s="382"/>
      <c r="O797" s="381"/>
      <c r="P797" s="381"/>
      <c r="Q797" s="381"/>
      <c r="R797" s="382"/>
      <c r="S797" s="381"/>
      <c r="T797" s="381"/>
      <c r="U797" s="405"/>
      <c r="V797" s="385"/>
      <c r="W797" s="381"/>
      <c r="X797" s="381"/>
      <c r="Y797" s="381"/>
      <c r="Z797" s="381"/>
      <c r="AA797" s="382"/>
      <c r="AB797" s="381"/>
      <c r="AC797" s="381"/>
      <c r="AD797" s="382"/>
      <c r="AE797" s="382"/>
      <c r="AF797" s="381"/>
      <c r="AG797" s="381"/>
      <c r="AH797" s="381"/>
      <c r="AI797" s="382"/>
      <c r="AJ797" s="381"/>
      <c r="AK797" s="385"/>
      <c r="AL797" s="381"/>
      <c r="AM797" s="381"/>
      <c r="AN797" s="381"/>
      <c r="AO797" s="381"/>
      <c r="AP797" s="381"/>
      <c r="AQ797" s="381"/>
      <c r="AR797" s="384"/>
      <c r="AS797" s="384"/>
      <c r="AT797" s="381"/>
      <c r="AU797" s="381"/>
      <c r="AV797" s="381"/>
      <c r="AW797" s="381"/>
      <c r="AX797" s="381"/>
      <c r="AY797" s="381"/>
      <c r="AZ797" s="384"/>
      <c r="BA797" s="384"/>
      <c r="BB797" s="385"/>
      <c r="BC797" s="390"/>
      <c r="BD797" s="390"/>
      <c r="BE797" s="381"/>
      <c r="BF797" s="381"/>
      <c r="BG797" s="381"/>
      <c r="BH797" s="381"/>
      <c r="BI797" s="381"/>
      <c r="BJ797" s="384"/>
      <c r="BK797" s="381"/>
      <c r="BL797" s="381"/>
      <c r="BM797" s="384"/>
      <c r="BN797" s="381"/>
      <c r="BO797" s="381"/>
      <c r="BP797" s="381"/>
      <c r="BQ797" s="381"/>
      <c r="BR797" s="384"/>
      <c r="BS797" s="381"/>
      <c r="BT797" s="385"/>
      <c r="BU797" s="381"/>
      <c r="BV797" s="381"/>
      <c r="BW797" s="381"/>
      <c r="BX797" s="381"/>
      <c r="BY797" s="381"/>
      <c r="BZ797" s="381"/>
      <c r="CA797" s="381"/>
      <c r="CB797" s="384"/>
      <c r="CC797" s="381"/>
      <c r="CD797" s="381"/>
      <c r="CE797" s="381"/>
      <c r="CF797" s="381"/>
      <c r="CG797" s="384"/>
      <c r="CH797" s="381"/>
      <c r="CI797" s="381"/>
      <c r="CJ797" s="381"/>
      <c r="CK797" s="385"/>
      <c r="CL797" s="406"/>
    </row>
    <row r="798" spans="1:90" ht="12.75" customHeight="1">
      <c r="A798" s="7"/>
      <c r="B798" s="7"/>
      <c r="C798" s="7"/>
      <c r="D798" s="16"/>
      <c r="E798" s="386"/>
      <c r="F798" s="382"/>
      <c r="G798" s="381"/>
      <c r="H798" s="381"/>
      <c r="I798" s="381"/>
      <c r="J798" s="382"/>
      <c r="K798" s="381"/>
      <c r="L798" s="381"/>
      <c r="M798" s="382"/>
      <c r="N798" s="382"/>
      <c r="O798" s="381"/>
      <c r="P798" s="381"/>
      <c r="Q798" s="381"/>
      <c r="R798" s="382"/>
      <c r="S798" s="381"/>
      <c r="T798" s="381"/>
      <c r="U798" s="405"/>
      <c r="V798" s="385"/>
      <c r="W798" s="381"/>
      <c r="X798" s="381"/>
      <c r="Y798" s="381"/>
      <c r="Z798" s="381"/>
      <c r="AA798" s="382"/>
      <c r="AB798" s="381"/>
      <c r="AC798" s="381"/>
      <c r="AD798" s="382"/>
      <c r="AE798" s="382"/>
      <c r="AF798" s="381"/>
      <c r="AG798" s="381"/>
      <c r="AH798" s="381"/>
      <c r="AI798" s="382"/>
      <c r="AJ798" s="381"/>
      <c r="AK798" s="385"/>
      <c r="AL798" s="381"/>
      <c r="AM798" s="381"/>
      <c r="AN798" s="381"/>
      <c r="AO798" s="381"/>
      <c r="AP798" s="381"/>
      <c r="AQ798" s="381"/>
      <c r="AR798" s="384"/>
      <c r="AS798" s="384"/>
      <c r="AT798" s="381"/>
      <c r="AU798" s="381"/>
      <c r="AV798" s="381"/>
      <c r="AW798" s="381"/>
      <c r="AX798" s="381"/>
      <c r="AY798" s="381"/>
      <c r="AZ798" s="384"/>
      <c r="BA798" s="384"/>
      <c r="BB798" s="385"/>
      <c r="BC798" s="390"/>
      <c r="BD798" s="390"/>
      <c r="BE798" s="381"/>
      <c r="BF798" s="381"/>
      <c r="BG798" s="381"/>
      <c r="BH798" s="381"/>
      <c r="BI798" s="381"/>
      <c r="BJ798" s="384"/>
      <c r="BK798" s="381"/>
      <c r="BL798" s="381"/>
      <c r="BM798" s="384"/>
      <c r="BN798" s="381"/>
      <c r="BO798" s="381"/>
      <c r="BP798" s="381"/>
      <c r="BQ798" s="381"/>
      <c r="BR798" s="384"/>
      <c r="BS798" s="381"/>
      <c r="BT798" s="385"/>
      <c r="BU798" s="381"/>
      <c r="BV798" s="381"/>
      <c r="BW798" s="381"/>
      <c r="BX798" s="381"/>
      <c r="BY798" s="381"/>
      <c r="BZ798" s="381"/>
      <c r="CA798" s="381"/>
      <c r="CB798" s="384"/>
      <c r="CC798" s="381"/>
      <c r="CD798" s="381"/>
      <c r="CE798" s="381"/>
      <c r="CF798" s="381"/>
      <c r="CG798" s="384"/>
      <c r="CH798" s="381"/>
      <c r="CI798" s="381"/>
      <c r="CJ798" s="381"/>
      <c r="CK798" s="385"/>
      <c r="CL798" s="406"/>
    </row>
    <row r="799" spans="1:90" ht="12.75" customHeight="1">
      <c r="A799" s="7"/>
      <c r="B799" s="7"/>
      <c r="C799" s="7"/>
      <c r="D799" s="16"/>
      <c r="E799" s="386"/>
      <c r="F799" s="382"/>
      <c r="G799" s="381"/>
      <c r="H799" s="381"/>
      <c r="I799" s="381"/>
      <c r="J799" s="382"/>
      <c r="K799" s="381"/>
      <c r="L799" s="381"/>
      <c r="M799" s="382"/>
      <c r="N799" s="382"/>
      <c r="O799" s="381"/>
      <c r="P799" s="381"/>
      <c r="Q799" s="381"/>
      <c r="R799" s="382"/>
      <c r="S799" s="381"/>
      <c r="T799" s="381"/>
      <c r="U799" s="405"/>
      <c r="V799" s="385"/>
      <c r="W799" s="381"/>
      <c r="X799" s="381"/>
      <c r="Y799" s="381"/>
      <c r="Z799" s="381"/>
      <c r="AA799" s="382"/>
      <c r="AB799" s="381"/>
      <c r="AC799" s="381"/>
      <c r="AD799" s="382"/>
      <c r="AE799" s="382"/>
      <c r="AF799" s="381"/>
      <c r="AG799" s="381"/>
      <c r="AH799" s="381"/>
      <c r="AI799" s="382"/>
      <c r="AJ799" s="381"/>
      <c r="AK799" s="385"/>
      <c r="AL799" s="381"/>
      <c r="AM799" s="381"/>
      <c r="AN799" s="381"/>
      <c r="AO799" s="381"/>
      <c r="AP799" s="381"/>
      <c r="AQ799" s="381"/>
      <c r="AR799" s="384"/>
      <c r="AS799" s="384"/>
      <c r="AT799" s="381"/>
      <c r="AU799" s="381"/>
      <c r="AV799" s="381"/>
      <c r="AW799" s="381"/>
      <c r="AX799" s="381"/>
      <c r="AY799" s="381"/>
      <c r="AZ799" s="384"/>
      <c r="BA799" s="384"/>
      <c r="BB799" s="385"/>
      <c r="BC799" s="390"/>
      <c r="BD799" s="390"/>
      <c r="BE799" s="381"/>
      <c r="BF799" s="381"/>
      <c r="BG799" s="381"/>
      <c r="BH799" s="381"/>
      <c r="BI799" s="381"/>
      <c r="BJ799" s="384"/>
      <c r="BK799" s="381"/>
      <c r="BL799" s="381"/>
      <c r="BM799" s="384"/>
      <c r="BN799" s="381"/>
      <c r="BO799" s="381"/>
      <c r="BP799" s="381"/>
      <c r="BQ799" s="381"/>
      <c r="BR799" s="384"/>
      <c r="BS799" s="381"/>
      <c r="BT799" s="385"/>
      <c r="BU799" s="381"/>
      <c r="BV799" s="381"/>
      <c r="BW799" s="381"/>
      <c r="BX799" s="381"/>
      <c r="BY799" s="381"/>
      <c r="BZ799" s="381"/>
      <c r="CA799" s="381"/>
      <c r="CB799" s="384"/>
      <c r="CC799" s="381"/>
      <c r="CD799" s="381"/>
      <c r="CE799" s="381"/>
      <c r="CF799" s="381"/>
      <c r="CG799" s="384"/>
      <c r="CH799" s="381"/>
      <c r="CI799" s="381"/>
      <c r="CJ799" s="381"/>
      <c r="CK799" s="385"/>
      <c r="CL799" s="406"/>
    </row>
    <row r="800" spans="1:90" ht="12.75" customHeight="1">
      <c r="A800" s="7"/>
      <c r="B800" s="7"/>
      <c r="C800" s="7"/>
      <c r="D800" s="16"/>
      <c r="E800" s="386"/>
      <c r="F800" s="382"/>
      <c r="G800" s="381"/>
      <c r="H800" s="381"/>
      <c r="I800" s="381"/>
      <c r="J800" s="382"/>
      <c r="K800" s="381"/>
      <c r="L800" s="381"/>
      <c r="M800" s="382"/>
      <c r="N800" s="382"/>
      <c r="O800" s="381"/>
      <c r="P800" s="381"/>
      <c r="Q800" s="381"/>
      <c r="R800" s="382"/>
      <c r="S800" s="381"/>
      <c r="T800" s="381"/>
      <c r="U800" s="405"/>
      <c r="V800" s="385"/>
      <c r="W800" s="381"/>
      <c r="X800" s="381"/>
      <c r="Y800" s="381"/>
      <c r="Z800" s="381"/>
      <c r="AA800" s="382"/>
      <c r="AB800" s="381"/>
      <c r="AC800" s="381"/>
      <c r="AD800" s="382"/>
      <c r="AE800" s="382"/>
      <c r="AF800" s="381"/>
      <c r="AG800" s="381"/>
      <c r="AH800" s="381"/>
      <c r="AI800" s="382"/>
      <c r="AJ800" s="381"/>
      <c r="AK800" s="385"/>
      <c r="AL800" s="381"/>
      <c r="AM800" s="381"/>
      <c r="AN800" s="381"/>
      <c r="AO800" s="381"/>
      <c r="AP800" s="381"/>
      <c r="AQ800" s="381"/>
      <c r="AR800" s="384"/>
      <c r="AS800" s="384"/>
      <c r="AT800" s="381"/>
      <c r="AU800" s="381"/>
      <c r="AV800" s="381"/>
      <c r="AW800" s="381"/>
      <c r="AX800" s="381"/>
      <c r="AY800" s="381"/>
      <c r="AZ800" s="384"/>
      <c r="BA800" s="384"/>
      <c r="BB800" s="385"/>
      <c r="BC800" s="390"/>
      <c r="BD800" s="390"/>
      <c r="BE800" s="381"/>
      <c r="BF800" s="381"/>
      <c r="BG800" s="381"/>
      <c r="BH800" s="381"/>
      <c r="BI800" s="381"/>
      <c r="BJ800" s="384"/>
      <c r="BK800" s="381"/>
      <c r="BL800" s="381"/>
      <c r="BM800" s="384"/>
      <c r="BN800" s="381"/>
      <c r="BO800" s="381"/>
      <c r="BP800" s="381"/>
      <c r="BQ800" s="381"/>
      <c r="BR800" s="384"/>
      <c r="BS800" s="381"/>
      <c r="BT800" s="385"/>
      <c r="BU800" s="381"/>
      <c r="BV800" s="381"/>
      <c r="BW800" s="381"/>
      <c r="BX800" s="381"/>
      <c r="BY800" s="381"/>
      <c r="BZ800" s="381"/>
      <c r="CA800" s="381"/>
      <c r="CB800" s="384"/>
      <c r="CC800" s="381"/>
      <c r="CD800" s="381"/>
      <c r="CE800" s="381"/>
      <c r="CF800" s="381"/>
      <c r="CG800" s="384"/>
      <c r="CH800" s="381"/>
      <c r="CI800" s="381"/>
      <c r="CJ800" s="381"/>
      <c r="CK800" s="385"/>
      <c r="CL800" s="406"/>
    </row>
    <row r="801" spans="1:90" ht="12.75" customHeight="1">
      <c r="A801" s="7"/>
      <c r="B801" s="7"/>
      <c r="C801" s="7"/>
      <c r="D801" s="16"/>
      <c r="E801" s="386"/>
      <c r="F801" s="382"/>
      <c r="G801" s="381"/>
      <c r="H801" s="381"/>
      <c r="I801" s="381"/>
      <c r="J801" s="382"/>
      <c r="K801" s="381"/>
      <c r="L801" s="381"/>
      <c r="M801" s="382"/>
      <c r="N801" s="382"/>
      <c r="O801" s="381"/>
      <c r="P801" s="381"/>
      <c r="Q801" s="381"/>
      <c r="R801" s="382"/>
      <c r="S801" s="381"/>
      <c r="T801" s="381"/>
      <c r="U801" s="405"/>
      <c r="V801" s="385"/>
      <c r="W801" s="381"/>
      <c r="X801" s="381"/>
      <c r="Y801" s="381"/>
      <c r="Z801" s="381"/>
      <c r="AA801" s="382"/>
      <c r="AB801" s="381"/>
      <c r="AC801" s="381"/>
      <c r="AD801" s="382"/>
      <c r="AE801" s="382"/>
      <c r="AF801" s="381"/>
      <c r="AG801" s="381"/>
      <c r="AH801" s="381"/>
      <c r="AI801" s="382"/>
      <c r="AJ801" s="381"/>
      <c r="AK801" s="385"/>
      <c r="AL801" s="381"/>
      <c r="AM801" s="381"/>
      <c r="AN801" s="381"/>
      <c r="AO801" s="381"/>
      <c r="AP801" s="381"/>
      <c r="AQ801" s="381"/>
      <c r="AR801" s="384"/>
      <c r="AS801" s="384"/>
      <c r="AT801" s="381"/>
      <c r="AU801" s="381"/>
      <c r="AV801" s="381"/>
      <c r="AW801" s="381"/>
      <c r="AX801" s="381"/>
      <c r="AY801" s="381"/>
      <c r="AZ801" s="384"/>
      <c r="BA801" s="384"/>
      <c r="BB801" s="385"/>
      <c r="BC801" s="390"/>
      <c r="BD801" s="390"/>
      <c r="BE801" s="381"/>
      <c r="BF801" s="381"/>
      <c r="BG801" s="381"/>
      <c r="BH801" s="381"/>
      <c r="BI801" s="381"/>
      <c r="BJ801" s="384"/>
      <c r="BK801" s="381"/>
      <c r="BL801" s="381"/>
      <c r="BM801" s="384"/>
      <c r="BN801" s="381"/>
      <c r="BO801" s="381"/>
      <c r="BP801" s="381"/>
      <c r="BQ801" s="381"/>
      <c r="BR801" s="384"/>
      <c r="BS801" s="381"/>
      <c r="BT801" s="385"/>
      <c r="BU801" s="381"/>
      <c r="BV801" s="381"/>
      <c r="BW801" s="381"/>
      <c r="BX801" s="381"/>
      <c r="BY801" s="381"/>
      <c r="BZ801" s="381"/>
      <c r="CA801" s="381"/>
      <c r="CB801" s="384"/>
      <c r="CC801" s="381"/>
      <c r="CD801" s="381"/>
      <c r="CE801" s="381"/>
      <c r="CF801" s="381"/>
      <c r="CG801" s="384"/>
      <c r="CH801" s="381"/>
      <c r="CI801" s="381"/>
      <c r="CJ801" s="381"/>
      <c r="CK801" s="385"/>
      <c r="CL801" s="406"/>
    </row>
    <row r="802" spans="1:90" ht="12.75" customHeight="1">
      <c r="A802" s="7"/>
      <c r="B802" s="7"/>
      <c r="C802" s="7"/>
      <c r="D802" s="16"/>
      <c r="E802" s="386"/>
      <c r="F802" s="382"/>
      <c r="G802" s="381"/>
      <c r="H802" s="381"/>
      <c r="I802" s="381"/>
      <c r="J802" s="382"/>
      <c r="K802" s="381"/>
      <c r="L802" s="381"/>
      <c r="M802" s="382"/>
      <c r="N802" s="382"/>
      <c r="O802" s="381"/>
      <c r="P802" s="381"/>
      <c r="Q802" s="381"/>
      <c r="R802" s="382"/>
      <c r="S802" s="381"/>
      <c r="T802" s="381"/>
      <c r="U802" s="405"/>
      <c r="V802" s="385"/>
      <c r="W802" s="381"/>
      <c r="X802" s="381"/>
      <c r="Y802" s="381"/>
      <c r="Z802" s="381"/>
      <c r="AA802" s="382"/>
      <c r="AB802" s="381"/>
      <c r="AC802" s="381"/>
      <c r="AD802" s="382"/>
      <c r="AE802" s="382"/>
      <c r="AF802" s="381"/>
      <c r="AG802" s="381"/>
      <c r="AH802" s="381"/>
      <c r="AI802" s="382"/>
      <c r="AJ802" s="381"/>
      <c r="AK802" s="385"/>
      <c r="AL802" s="381"/>
      <c r="AM802" s="381"/>
      <c r="AN802" s="381"/>
      <c r="AO802" s="381"/>
      <c r="AP802" s="381"/>
      <c r="AQ802" s="381"/>
      <c r="AR802" s="384"/>
      <c r="AS802" s="384"/>
      <c r="AT802" s="381"/>
      <c r="AU802" s="381"/>
      <c r="AV802" s="381"/>
      <c r="AW802" s="381"/>
      <c r="AX802" s="381"/>
      <c r="AY802" s="381"/>
      <c r="AZ802" s="384"/>
      <c r="BA802" s="384"/>
      <c r="BB802" s="385"/>
      <c r="BC802" s="390"/>
      <c r="BD802" s="390"/>
      <c r="BE802" s="381"/>
      <c r="BF802" s="381"/>
      <c r="BG802" s="381"/>
      <c r="BH802" s="381"/>
      <c r="BI802" s="381"/>
      <c r="BJ802" s="384"/>
      <c r="BK802" s="381"/>
      <c r="BL802" s="381"/>
      <c r="BM802" s="384"/>
      <c r="BN802" s="381"/>
      <c r="BO802" s="381"/>
      <c r="BP802" s="381"/>
      <c r="BQ802" s="381"/>
      <c r="BR802" s="384"/>
      <c r="BS802" s="381"/>
      <c r="BT802" s="385"/>
      <c r="BU802" s="381"/>
      <c r="BV802" s="381"/>
      <c r="BW802" s="381"/>
      <c r="BX802" s="381"/>
      <c r="BY802" s="381"/>
      <c r="BZ802" s="381"/>
      <c r="CA802" s="381"/>
      <c r="CB802" s="384"/>
      <c r="CC802" s="381"/>
      <c r="CD802" s="381"/>
      <c r="CE802" s="381"/>
      <c r="CF802" s="381"/>
      <c r="CG802" s="384"/>
      <c r="CH802" s="381"/>
      <c r="CI802" s="381"/>
      <c r="CJ802" s="381"/>
      <c r="CK802" s="385"/>
      <c r="CL802" s="406"/>
    </row>
    <row r="803" spans="1:90" ht="12.75" customHeight="1">
      <c r="A803" s="7"/>
      <c r="B803" s="7"/>
      <c r="C803" s="7"/>
      <c r="D803" s="16"/>
      <c r="E803" s="386"/>
      <c r="F803" s="382"/>
      <c r="G803" s="381"/>
      <c r="H803" s="381"/>
      <c r="I803" s="381"/>
      <c r="J803" s="382"/>
      <c r="K803" s="381"/>
      <c r="L803" s="381"/>
      <c r="M803" s="382"/>
      <c r="N803" s="382"/>
      <c r="O803" s="381"/>
      <c r="P803" s="381"/>
      <c r="Q803" s="381"/>
      <c r="R803" s="382"/>
      <c r="S803" s="381"/>
      <c r="T803" s="381"/>
      <c r="U803" s="405"/>
      <c r="V803" s="385"/>
      <c r="W803" s="381"/>
      <c r="X803" s="381"/>
      <c r="Y803" s="381"/>
      <c r="Z803" s="381"/>
      <c r="AA803" s="382"/>
      <c r="AB803" s="381"/>
      <c r="AC803" s="381"/>
      <c r="AD803" s="382"/>
      <c r="AE803" s="382"/>
      <c r="AF803" s="381"/>
      <c r="AG803" s="381"/>
      <c r="AH803" s="381"/>
      <c r="AI803" s="382"/>
      <c r="AJ803" s="381"/>
      <c r="AK803" s="385"/>
      <c r="AL803" s="381"/>
      <c r="AM803" s="381"/>
      <c r="AN803" s="381"/>
      <c r="AO803" s="381"/>
      <c r="AP803" s="381"/>
      <c r="AQ803" s="381"/>
      <c r="AR803" s="384"/>
      <c r="AS803" s="384"/>
      <c r="AT803" s="381"/>
      <c r="AU803" s="381"/>
      <c r="AV803" s="381"/>
      <c r="AW803" s="381"/>
      <c r="AX803" s="381"/>
      <c r="AY803" s="381"/>
      <c r="AZ803" s="384"/>
      <c r="BA803" s="384"/>
      <c r="BB803" s="385"/>
      <c r="BC803" s="390"/>
      <c r="BD803" s="390"/>
      <c r="BE803" s="381"/>
      <c r="BF803" s="381"/>
      <c r="BG803" s="381"/>
      <c r="BH803" s="381"/>
      <c r="BI803" s="381"/>
      <c r="BJ803" s="384"/>
      <c r="BK803" s="381"/>
      <c r="BL803" s="381"/>
      <c r="BM803" s="384"/>
      <c r="BN803" s="381"/>
      <c r="BO803" s="381"/>
      <c r="BP803" s="381"/>
      <c r="BQ803" s="381"/>
      <c r="BR803" s="384"/>
      <c r="BS803" s="381"/>
      <c r="BT803" s="385"/>
      <c r="BU803" s="381"/>
      <c r="BV803" s="381"/>
      <c r="BW803" s="381"/>
      <c r="BX803" s="381"/>
      <c r="BY803" s="381"/>
      <c r="BZ803" s="381"/>
      <c r="CA803" s="381"/>
      <c r="CB803" s="384"/>
      <c r="CC803" s="381"/>
      <c r="CD803" s="381"/>
      <c r="CE803" s="381"/>
      <c r="CF803" s="381"/>
      <c r="CG803" s="384"/>
      <c r="CH803" s="381"/>
      <c r="CI803" s="381"/>
      <c r="CJ803" s="381"/>
      <c r="CK803" s="385"/>
      <c r="CL803" s="406"/>
    </row>
    <row r="804" spans="1:90" ht="12.75" customHeight="1">
      <c r="A804" s="7"/>
      <c r="B804" s="7"/>
      <c r="C804" s="7"/>
      <c r="D804" s="16"/>
      <c r="E804" s="386"/>
      <c r="F804" s="382"/>
      <c r="G804" s="381"/>
      <c r="H804" s="381"/>
      <c r="I804" s="381"/>
      <c r="J804" s="382"/>
      <c r="K804" s="381"/>
      <c r="L804" s="381"/>
      <c r="M804" s="382"/>
      <c r="N804" s="382"/>
      <c r="O804" s="381"/>
      <c r="P804" s="381"/>
      <c r="Q804" s="381"/>
      <c r="R804" s="382"/>
      <c r="S804" s="381"/>
      <c r="T804" s="381"/>
      <c r="U804" s="405"/>
      <c r="V804" s="385"/>
      <c r="W804" s="381"/>
      <c r="X804" s="381"/>
      <c r="Y804" s="381"/>
      <c r="Z804" s="381"/>
      <c r="AA804" s="382"/>
      <c r="AB804" s="381"/>
      <c r="AC804" s="381"/>
      <c r="AD804" s="382"/>
      <c r="AE804" s="382"/>
      <c r="AF804" s="381"/>
      <c r="AG804" s="381"/>
      <c r="AH804" s="381"/>
      <c r="AI804" s="382"/>
      <c r="AJ804" s="381"/>
      <c r="AK804" s="385"/>
      <c r="AL804" s="381"/>
      <c r="AM804" s="381"/>
      <c r="AN804" s="381"/>
      <c r="AO804" s="381"/>
      <c r="AP804" s="381"/>
      <c r="AQ804" s="381"/>
      <c r="AR804" s="384"/>
      <c r="AS804" s="384"/>
      <c r="AT804" s="381"/>
      <c r="AU804" s="381"/>
      <c r="AV804" s="381"/>
      <c r="AW804" s="381"/>
      <c r="AX804" s="381"/>
      <c r="AY804" s="381"/>
      <c r="AZ804" s="384"/>
      <c r="BA804" s="384"/>
      <c r="BB804" s="385"/>
      <c r="BC804" s="390"/>
      <c r="BD804" s="390"/>
      <c r="BE804" s="381"/>
      <c r="BF804" s="381"/>
      <c r="BG804" s="381"/>
      <c r="BH804" s="381"/>
      <c r="BI804" s="381"/>
      <c r="BJ804" s="384"/>
      <c r="BK804" s="381"/>
      <c r="BL804" s="381"/>
      <c r="BM804" s="384"/>
      <c r="BN804" s="381"/>
      <c r="BO804" s="381"/>
      <c r="BP804" s="381"/>
      <c r="BQ804" s="381"/>
      <c r="BR804" s="384"/>
      <c r="BS804" s="381"/>
      <c r="BT804" s="385"/>
      <c r="BU804" s="381"/>
      <c r="BV804" s="381"/>
      <c r="BW804" s="381"/>
      <c r="BX804" s="381"/>
      <c r="BY804" s="381"/>
      <c r="BZ804" s="381"/>
      <c r="CA804" s="381"/>
      <c r="CB804" s="384"/>
      <c r="CC804" s="381"/>
      <c r="CD804" s="381"/>
      <c r="CE804" s="381"/>
      <c r="CF804" s="381"/>
      <c r="CG804" s="384"/>
      <c r="CH804" s="381"/>
      <c r="CI804" s="381"/>
      <c r="CJ804" s="381"/>
      <c r="CK804" s="385"/>
      <c r="CL804" s="406"/>
    </row>
    <row r="805" spans="1:90" ht="12.75" customHeight="1">
      <c r="A805" s="7"/>
      <c r="B805" s="7"/>
      <c r="C805" s="7"/>
      <c r="D805" s="16"/>
      <c r="E805" s="386"/>
      <c r="F805" s="382"/>
      <c r="G805" s="381"/>
      <c r="H805" s="381"/>
      <c r="I805" s="381"/>
      <c r="J805" s="382"/>
      <c r="K805" s="381"/>
      <c r="L805" s="381"/>
      <c r="M805" s="382"/>
      <c r="N805" s="382"/>
      <c r="O805" s="381"/>
      <c r="P805" s="381"/>
      <c r="Q805" s="381"/>
      <c r="R805" s="382"/>
      <c r="S805" s="381"/>
      <c r="T805" s="381"/>
      <c r="U805" s="405"/>
      <c r="V805" s="385"/>
      <c r="W805" s="381"/>
      <c r="X805" s="381"/>
      <c r="Y805" s="381"/>
      <c r="Z805" s="381"/>
      <c r="AA805" s="382"/>
      <c r="AB805" s="381"/>
      <c r="AC805" s="381"/>
      <c r="AD805" s="382"/>
      <c r="AE805" s="382"/>
      <c r="AF805" s="381"/>
      <c r="AG805" s="381"/>
      <c r="AH805" s="381"/>
      <c r="AI805" s="382"/>
      <c r="AJ805" s="381"/>
      <c r="AK805" s="385"/>
      <c r="AL805" s="381"/>
      <c r="AM805" s="381"/>
      <c r="AN805" s="381"/>
      <c r="AO805" s="381"/>
      <c r="AP805" s="381"/>
      <c r="AQ805" s="381"/>
      <c r="AR805" s="384"/>
      <c r="AS805" s="384"/>
      <c r="AT805" s="381"/>
      <c r="AU805" s="381"/>
      <c r="AV805" s="381"/>
      <c r="AW805" s="381"/>
      <c r="AX805" s="381"/>
      <c r="AY805" s="381"/>
      <c r="AZ805" s="384"/>
      <c r="BA805" s="384"/>
      <c r="BB805" s="385"/>
      <c r="BC805" s="390"/>
      <c r="BD805" s="390"/>
      <c r="BE805" s="381"/>
      <c r="BF805" s="381"/>
      <c r="BG805" s="381"/>
      <c r="BH805" s="381"/>
      <c r="BI805" s="381"/>
      <c r="BJ805" s="384"/>
      <c r="BK805" s="381"/>
      <c r="BL805" s="381"/>
      <c r="BM805" s="384"/>
      <c r="BN805" s="381"/>
      <c r="BO805" s="381"/>
      <c r="BP805" s="381"/>
      <c r="BQ805" s="381"/>
      <c r="BR805" s="384"/>
      <c r="BS805" s="381"/>
      <c r="BT805" s="385"/>
      <c r="BU805" s="381"/>
      <c r="BV805" s="381"/>
      <c r="BW805" s="381"/>
      <c r="BX805" s="381"/>
      <c r="BY805" s="381"/>
      <c r="BZ805" s="381"/>
      <c r="CA805" s="381"/>
      <c r="CB805" s="384"/>
      <c r="CC805" s="381"/>
      <c r="CD805" s="381"/>
      <c r="CE805" s="381"/>
      <c r="CF805" s="381"/>
      <c r="CG805" s="384"/>
      <c r="CH805" s="381"/>
      <c r="CI805" s="381"/>
      <c r="CJ805" s="381"/>
      <c r="CK805" s="385"/>
      <c r="CL805" s="406"/>
    </row>
    <row r="806" spans="1:90" ht="12.75" customHeight="1">
      <c r="A806" s="7"/>
      <c r="B806" s="7"/>
      <c r="C806" s="7"/>
      <c r="D806" s="16"/>
      <c r="E806" s="386"/>
      <c r="F806" s="382"/>
      <c r="G806" s="381"/>
      <c r="H806" s="381"/>
      <c r="I806" s="381"/>
      <c r="J806" s="382"/>
      <c r="K806" s="381"/>
      <c r="L806" s="381"/>
      <c r="M806" s="382"/>
      <c r="N806" s="382"/>
      <c r="O806" s="381"/>
      <c r="P806" s="381"/>
      <c r="Q806" s="381"/>
      <c r="R806" s="382"/>
      <c r="S806" s="381"/>
      <c r="T806" s="381"/>
      <c r="U806" s="405"/>
      <c r="V806" s="385"/>
      <c r="W806" s="381"/>
      <c r="X806" s="381"/>
      <c r="Y806" s="381"/>
      <c r="Z806" s="381"/>
      <c r="AA806" s="382"/>
      <c r="AB806" s="381"/>
      <c r="AC806" s="381"/>
      <c r="AD806" s="382"/>
      <c r="AE806" s="382"/>
      <c r="AF806" s="381"/>
      <c r="AG806" s="381"/>
      <c r="AH806" s="381"/>
      <c r="AI806" s="382"/>
      <c r="AJ806" s="381"/>
      <c r="AK806" s="385"/>
      <c r="AL806" s="381"/>
      <c r="AM806" s="381"/>
      <c r="AN806" s="381"/>
      <c r="AO806" s="381"/>
      <c r="AP806" s="381"/>
      <c r="AQ806" s="381"/>
      <c r="AR806" s="384"/>
      <c r="AS806" s="384"/>
      <c r="AT806" s="381"/>
      <c r="AU806" s="381"/>
      <c r="AV806" s="381"/>
      <c r="AW806" s="381"/>
      <c r="AX806" s="381"/>
      <c r="AY806" s="381"/>
      <c r="AZ806" s="384"/>
      <c r="BA806" s="384"/>
      <c r="BB806" s="385"/>
      <c r="BC806" s="390"/>
      <c r="BD806" s="390"/>
      <c r="BE806" s="381"/>
      <c r="BF806" s="381"/>
      <c r="BG806" s="381"/>
      <c r="BH806" s="381"/>
      <c r="BI806" s="381"/>
      <c r="BJ806" s="384"/>
      <c r="BK806" s="381"/>
      <c r="BL806" s="381"/>
      <c r="BM806" s="384"/>
      <c r="BN806" s="381"/>
      <c r="BO806" s="381"/>
      <c r="BP806" s="381"/>
      <c r="BQ806" s="381"/>
      <c r="BR806" s="384"/>
      <c r="BS806" s="381"/>
      <c r="BT806" s="385"/>
      <c r="BU806" s="381"/>
      <c r="BV806" s="381"/>
      <c r="BW806" s="381"/>
      <c r="BX806" s="381"/>
      <c r="BY806" s="381"/>
      <c r="BZ806" s="381"/>
      <c r="CA806" s="381"/>
      <c r="CB806" s="384"/>
      <c r="CC806" s="381"/>
      <c r="CD806" s="381"/>
      <c r="CE806" s="381"/>
      <c r="CF806" s="381"/>
      <c r="CG806" s="384"/>
      <c r="CH806" s="381"/>
      <c r="CI806" s="381"/>
      <c r="CJ806" s="381"/>
      <c r="CK806" s="385"/>
      <c r="CL806" s="406"/>
    </row>
    <row r="807" spans="1:90" ht="12.75" customHeight="1">
      <c r="A807" s="7"/>
      <c r="B807" s="7"/>
      <c r="C807" s="7"/>
      <c r="D807" s="16"/>
      <c r="E807" s="386"/>
      <c r="F807" s="382"/>
      <c r="G807" s="381"/>
      <c r="H807" s="381"/>
      <c r="I807" s="381"/>
      <c r="J807" s="382"/>
      <c r="K807" s="381"/>
      <c r="L807" s="381"/>
      <c r="M807" s="382"/>
      <c r="N807" s="382"/>
      <c r="O807" s="381"/>
      <c r="P807" s="381"/>
      <c r="Q807" s="381"/>
      <c r="R807" s="382"/>
      <c r="S807" s="381"/>
      <c r="T807" s="381"/>
      <c r="U807" s="405"/>
      <c r="V807" s="385"/>
      <c r="W807" s="381"/>
      <c r="X807" s="381"/>
      <c r="Y807" s="381"/>
      <c r="Z807" s="381"/>
      <c r="AA807" s="382"/>
      <c r="AB807" s="381"/>
      <c r="AC807" s="381"/>
      <c r="AD807" s="382"/>
      <c r="AE807" s="382"/>
      <c r="AF807" s="381"/>
      <c r="AG807" s="381"/>
      <c r="AH807" s="381"/>
      <c r="AI807" s="382"/>
      <c r="AJ807" s="381"/>
      <c r="AK807" s="385"/>
      <c r="AL807" s="381"/>
      <c r="AM807" s="381"/>
      <c r="AN807" s="381"/>
      <c r="AO807" s="381"/>
      <c r="AP807" s="381"/>
      <c r="AQ807" s="381"/>
      <c r="AR807" s="384"/>
      <c r="AS807" s="384"/>
      <c r="AT807" s="381"/>
      <c r="AU807" s="381"/>
      <c r="AV807" s="381"/>
      <c r="AW807" s="381"/>
      <c r="AX807" s="381"/>
      <c r="AY807" s="381"/>
      <c r="AZ807" s="384"/>
      <c r="BA807" s="384"/>
      <c r="BB807" s="385"/>
      <c r="BC807" s="390"/>
      <c r="BD807" s="390"/>
      <c r="BE807" s="381"/>
      <c r="BF807" s="381"/>
      <c r="BG807" s="381"/>
      <c r="BH807" s="381"/>
      <c r="BI807" s="381"/>
      <c r="BJ807" s="384"/>
      <c r="BK807" s="381"/>
      <c r="BL807" s="381"/>
      <c r="BM807" s="384"/>
      <c r="BN807" s="381"/>
      <c r="BO807" s="381"/>
      <c r="BP807" s="381"/>
      <c r="BQ807" s="381"/>
      <c r="BR807" s="384"/>
      <c r="BS807" s="381"/>
      <c r="BT807" s="385"/>
      <c r="BU807" s="381"/>
      <c r="BV807" s="381"/>
      <c r="BW807" s="381"/>
      <c r="BX807" s="381"/>
      <c r="BY807" s="381"/>
      <c r="BZ807" s="381"/>
      <c r="CA807" s="381"/>
      <c r="CB807" s="384"/>
      <c r="CC807" s="381"/>
      <c r="CD807" s="381"/>
      <c r="CE807" s="381"/>
      <c r="CF807" s="381"/>
      <c r="CG807" s="384"/>
      <c r="CH807" s="381"/>
      <c r="CI807" s="381"/>
      <c r="CJ807" s="381"/>
      <c r="CK807" s="385"/>
      <c r="CL807" s="406"/>
    </row>
    <row r="808" spans="1:90" ht="12.75" customHeight="1">
      <c r="A808" s="7"/>
      <c r="B808" s="7"/>
      <c r="C808" s="7"/>
      <c r="D808" s="16"/>
      <c r="E808" s="386"/>
      <c r="F808" s="382"/>
      <c r="G808" s="381"/>
      <c r="H808" s="381"/>
      <c r="I808" s="381"/>
      <c r="J808" s="382"/>
      <c r="K808" s="381"/>
      <c r="L808" s="381"/>
      <c r="M808" s="382"/>
      <c r="N808" s="382"/>
      <c r="O808" s="381"/>
      <c r="P808" s="381"/>
      <c r="Q808" s="381"/>
      <c r="R808" s="382"/>
      <c r="S808" s="381"/>
      <c r="T808" s="381"/>
      <c r="U808" s="405"/>
      <c r="V808" s="385"/>
      <c r="W808" s="381"/>
      <c r="X808" s="381"/>
      <c r="Y808" s="381"/>
      <c r="Z808" s="381"/>
      <c r="AA808" s="382"/>
      <c r="AB808" s="381"/>
      <c r="AC808" s="381"/>
      <c r="AD808" s="382"/>
      <c r="AE808" s="382"/>
      <c r="AF808" s="381"/>
      <c r="AG808" s="381"/>
      <c r="AH808" s="381"/>
      <c r="AI808" s="382"/>
      <c r="AJ808" s="381"/>
      <c r="AK808" s="385"/>
      <c r="AL808" s="381"/>
      <c r="AM808" s="381"/>
      <c r="AN808" s="381"/>
      <c r="AO808" s="381"/>
      <c r="AP808" s="381"/>
      <c r="AQ808" s="381"/>
      <c r="AR808" s="384"/>
      <c r="AS808" s="384"/>
      <c r="AT808" s="381"/>
      <c r="AU808" s="381"/>
      <c r="AV808" s="381"/>
      <c r="AW808" s="381"/>
      <c r="AX808" s="381"/>
      <c r="AY808" s="381"/>
      <c r="AZ808" s="384"/>
      <c r="BA808" s="384"/>
      <c r="BB808" s="385"/>
      <c r="BC808" s="390"/>
      <c r="BD808" s="390"/>
      <c r="BE808" s="381"/>
      <c r="BF808" s="381"/>
      <c r="BG808" s="381"/>
      <c r="BH808" s="381"/>
      <c r="BI808" s="381"/>
      <c r="BJ808" s="384"/>
      <c r="BK808" s="381"/>
      <c r="BL808" s="381"/>
      <c r="BM808" s="384"/>
      <c r="BN808" s="381"/>
      <c r="BO808" s="381"/>
      <c r="BP808" s="381"/>
      <c r="BQ808" s="381"/>
      <c r="BR808" s="384"/>
      <c r="BS808" s="381"/>
      <c r="BT808" s="385"/>
      <c r="BU808" s="381"/>
      <c r="BV808" s="381"/>
      <c r="BW808" s="381"/>
      <c r="BX808" s="381"/>
      <c r="BY808" s="381"/>
      <c r="BZ808" s="381"/>
      <c r="CA808" s="381"/>
      <c r="CB808" s="384"/>
      <c r="CC808" s="381"/>
      <c r="CD808" s="381"/>
      <c r="CE808" s="381"/>
      <c r="CF808" s="381"/>
      <c r="CG808" s="384"/>
      <c r="CH808" s="381"/>
      <c r="CI808" s="381"/>
      <c r="CJ808" s="381"/>
      <c r="CK808" s="385"/>
      <c r="CL808" s="406"/>
    </row>
    <row r="809" spans="1:90" ht="12.75" customHeight="1">
      <c r="A809" s="7"/>
      <c r="B809" s="7"/>
      <c r="C809" s="7"/>
      <c r="D809" s="16"/>
      <c r="E809" s="386"/>
      <c r="F809" s="382"/>
      <c r="G809" s="381"/>
      <c r="H809" s="381"/>
      <c r="I809" s="381"/>
      <c r="J809" s="382"/>
      <c r="K809" s="381"/>
      <c r="L809" s="381"/>
      <c r="M809" s="382"/>
      <c r="N809" s="382"/>
      <c r="O809" s="381"/>
      <c r="P809" s="381"/>
      <c r="Q809" s="381"/>
      <c r="R809" s="382"/>
      <c r="S809" s="381"/>
      <c r="T809" s="381"/>
      <c r="U809" s="405"/>
      <c r="V809" s="385"/>
      <c r="W809" s="381"/>
      <c r="X809" s="381"/>
      <c r="Y809" s="381"/>
      <c r="Z809" s="381"/>
      <c r="AA809" s="382"/>
      <c r="AB809" s="381"/>
      <c r="AC809" s="381"/>
      <c r="AD809" s="382"/>
      <c r="AE809" s="382"/>
      <c r="AF809" s="381"/>
      <c r="AG809" s="381"/>
      <c r="AH809" s="381"/>
      <c r="AI809" s="382"/>
      <c r="AJ809" s="381"/>
      <c r="AK809" s="385"/>
      <c r="AL809" s="381"/>
      <c r="AM809" s="381"/>
      <c r="AN809" s="381"/>
      <c r="AO809" s="381"/>
      <c r="AP809" s="381"/>
      <c r="AQ809" s="381"/>
      <c r="AR809" s="384"/>
      <c r="AS809" s="384"/>
      <c r="AT809" s="381"/>
      <c r="AU809" s="381"/>
      <c r="AV809" s="381"/>
      <c r="AW809" s="381"/>
      <c r="AX809" s="381"/>
      <c r="AY809" s="381"/>
      <c r="AZ809" s="384"/>
      <c r="BA809" s="384"/>
      <c r="BB809" s="385"/>
      <c r="BC809" s="390"/>
      <c r="BD809" s="390"/>
      <c r="BE809" s="381"/>
      <c r="BF809" s="381"/>
      <c r="BG809" s="381"/>
      <c r="BH809" s="381"/>
      <c r="BI809" s="381"/>
      <c r="BJ809" s="384"/>
      <c r="BK809" s="381"/>
      <c r="BL809" s="381"/>
      <c r="BM809" s="384"/>
      <c r="BN809" s="381"/>
      <c r="BO809" s="381"/>
      <c r="BP809" s="381"/>
      <c r="BQ809" s="381"/>
      <c r="BR809" s="384"/>
      <c r="BS809" s="381"/>
      <c r="BT809" s="385"/>
      <c r="BU809" s="381"/>
      <c r="BV809" s="381"/>
      <c r="BW809" s="381"/>
      <c r="BX809" s="381"/>
      <c r="BY809" s="381"/>
      <c r="BZ809" s="381"/>
      <c r="CA809" s="381"/>
      <c r="CB809" s="384"/>
      <c r="CC809" s="381"/>
      <c r="CD809" s="381"/>
      <c r="CE809" s="381"/>
      <c r="CF809" s="381"/>
      <c r="CG809" s="384"/>
      <c r="CH809" s="381"/>
      <c r="CI809" s="381"/>
      <c r="CJ809" s="381"/>
      <c r="CK809" s="385"/>
      <c r="CL809" s="406"/>
    </row>
    <row r="810" spans="1:90" ht="12.75" customHeight="1">
      <c r="A810" s="7"/>
      <c r="B810" s="7"/>
      <c r="C810" s="7"/>
      <c r="D810" s="16"/>
      <c r="E810" s="386"/>
      <c r="F810" s="382"/>
      <c r="G810" s="381"/>
      <c r="H810" s="381"/>
      <c r="I810" s="381"/>
      <c r="J810" s="382"/>
      <c r="K810" s="381"/>
      <c r="L810" s="381"/>
      <c r="M810" s="382"/>
      <c r="N810" s="382"/>
      <c r="O810" s="381"/>
      <c r="P810" s="381"/>
      <c r="Q810" s="381"/>
      <c r="R810" s="382"/>
      <c r="S810" s="381"/>
      <c r="T810" s="381"/>
      <c r="U810" s="405"/>
      <c r="V810" s="385"/>
      <c r="W810" s="381"/>
      <c r="X810" s="381"/>
      <c r="Y810" s="381"/>
      <c r="Z810" s="381"/>
      <c r="AA810" s="382"/>
      <c r="AB810" s="381"/>
      <c r="AC810" s="381"/>
      <c r="AD810" s="382"/>
      <c r="AE810" s="382"/>
      <c r="AF810" s="381"/>
      <c r="AG810" s="381"/>
      <c r="AH810" s="381"/>
      <c r="AI810" s="382"/>
      <c r="AJ810" s="381"/>
      <c r="AK810" s="385"/>
      <c r="AL810" s="381"/>
      <c r="AM810" s="381"/>
      <c r="AN810" s="381"/>
      <c r="AO810" s="381"/>
      <c r="AP810" s="381"/>
      <c r="AQ810" s="381"/>
      <c r="AR810" s="384"/>
      <c r="AS810" s="384"/>
      <c r="AT810" s="381"/>
      <c r="AU810" s="381"/>
      <c r="AV810" s="381"/>
      <c r="AW810" s="381"/>
      <c r="AX810" s="381"/>
      <c r="AY810" s="381"/>
      <c r="AZ810" s="384"/>
      <c r="BA810" s="384"/>
      <c r="BB810" s="385"/>
      <c r="BC810" s="390"/>
      <c r="BD810" s="390"/>
      <c r="BE810" s="381"/>
      <c r="BF810" s="381"/>
      <c r="BG810" s="381"/>
      <c r="BH810" s="381"/>
      <c r="BI810" s="381"/>
      <c r="BJ810" s="384"/>
      <c r="BK810" s="381"/>
      <c r="BL810" s="381"/>
      <c r="BM810" s="384"/>
      <c r="BN810" s="381"/>
      <c r="BO810" s="381"/>
      <c r="BP810" s="381"/>
      <c r="BQ810" s="381"/>
      <c r="BR810" s="384"/>
      <c r="BS810" s="381"/>
      <c r="BT810" s="385"/>
      <c r="BU810" s="381"/>
      <c r="BV810" s="381"/>
      <c r="BW810" s="381"/>
      <c r="BX810" s="381"/>
      <c r="BY810" s="381"/>
      <c r="BZ810" s="381"/>
      <c r="CA810" s="381"/>
      <c r="CB810" s="384"/>
      <c r="CC810" s="381"/>
      <c r="CD810" s="381"/>
      <c r="CE810" s="381"/>
      <c r="CF810" s="381"/>
      <c r="CG810" s="384"/>
      <c r="CH810" s="381"/>
      <c r="CI810" s="381"/>
      <c r="CJ810" s="381"/>
      <c r="CK810" s="385"/>
      <c r="CL810" s="406"/>
    </row>
    <row r="811" spans="1:90" ht="12.75" customHeight="1">
      <c r="A811" s="7"/>
      <c r="B811" s="7"/>
      <c r="C811" s="7"/>
      <c r="D811" s="16"/>
      <c r="E811" s="386"/>
      <c r="F811" s="382"/>
      <c r="G811" s="381"/>
      <c r="H811" s="381"/>
      <c r="I811" s="381"/>
      <c r="J811" s="382"/>
      <c r="K811" s="381"/>
      <c r="L811" s="381"/>
      <c r="M811" s="382"/>
      <c r="N811" s="382"/>
      <c r="O811" s="381"/>
      <c r="P811" s="381"/>
      <c r="Q811" s="381"/>
      <c r="R811" s="382"/>
      <c r="S811" s="381"/>
      <c r="T811" s="381"/>
      <c r="U811" s="405"/>
      <c r="V811" s="385"/>
      <c r="W811" s="381"/>
      <c r="X811" s="381"/>
      <c r="Y811" s="381"/>
      <c r="Z811" s="381"/>
      <c r="AA811" s="382"/>
      <c r="AB811" s="381"/>
      <c r="AC811" s="381"/>
      <c r="AD811" s="382"/>
      <c r="AE811" s="382"/>
      <c r="AF811" s="381"/>
      <c r="AG811" s="381"/>
      <c r="AH811" s="381"/>
      <c r="AI811" s="382"/>
      <c r="AJ811" s="381"/>
      <c r="AK811" s="385"/>
      <c r="AL811" s="381"/>
      <c r="AM811" s="381"/>
      <c r="AN811" s="381"/>
      <c r="AO811" s="381"/>
      <c r="AP811" s="381"/>
      <c r="AQ811" s="381"/>
      <c r="AR811" s="384"/>
      <c r="AS811" s="384"/>
      <c r="AT811" s="381"/>
      <c r="AU811" s="381"/>
      <c r="AV811" s="381"/>
      <c r="AW811" s="381"/>
      <c r="AX811" s="381"/>
      <c r="AY811" s="381"/>
      <c r="AZ811" s="384"/>
      <c r="BA811" s="384"/>
      <c r="BB811" s="385"/>
      <c r="BC811" s="390"/>
      <c r="BD811" s="390"/>
      <c r="BE811" s="381"/>
      <c r="BF811" s="381"/>
      <c r="BG811" s="381"/>
      <c r="BH811" s="381"/>
      <c r="BI811" s="381"/>
      <c r="BJ811" s="384"/>
      <c r="BK811" s="381"/>
      <c r="BL811" s="381"/>
      <c r="BM811" s="384"/>
      <c r="BN811" s="381"/>
      <c r="BO811" s="381"/>
      <c r="BP811" s="381"/>
      <c r="BQ811" s="381"/>
      <c r="BR811" s="384"/>
      <c r="BS811" s="381"/>
      <c r="BT811" s="385"/>
      <c r="BU811" s="381"/>
      <c r="BV811" s="381"/>
      <c r="BW811" s="381"/>
      <c r="BX811" s="381"/>
      <c r="BY811" s="381"/>
      <c r="BZ811" s="381"/>
      <c r="CA811" s="381"/>
      <c r="CB811" s="384"/>
      <c r="CC811" s="381"/>
      <c r="CD811" s="381"/>
      <c r="CE811" s="381"/>
      <c r="CF811" s="381"/>
      <c r="CG811" s="384"/>
      <c r="CH811" s="381"/>
      <c r="CI811" s="381"/>
      <c r="CJ811" s="381"/>
      <c r="CK811" s="385"/>
      <c r="CL811" s="406"/>
    </row>
    <row r="812" spans="1:90" ht="12.75" customHeight="1">
      <c r="A812" s="7"/>
      <c r="B812" s="7"/>
      <c r="C812" s="7"/>
      <c r="D812" s="16"/>
      <c r="E812" s="386"/>
      <c r="F812" s="382"/>
      <c r="G812" s="381"/>
      <c r="H812" s="381"/>
      <c r="I812" s="381"/>
      <c r="J812" s="382"/>
      <c r="K812" s="381"/>
      <c r="L812" s="381"/>
      <c r="M812" s="382"/>
      <c r="N812" s="382"/>
      <c r="O812" s="381"/>
      <c r="P812" s="381"/>
      <c r="Q812" s="381"/>
      <c r="R812" s="382"/>
      <c r="S812" s="381"/>
      <c r="T812" s="381"/>
      <c r="U812" s="405"/>
      <c r="V812" s="385"/>
      <c r="W812" s="381"/>
      <c r="X812" s="381"/>
      <c r="Y812" s="381"/>
      <c r="Z812" s="381"/>
      <c r="AA812" s="382"/>
      <c r="AB812" s="381"/>
      <c r="AC812" s="381"/>
      <c r="AD812" s="382"/>
      <c r="AE812" s="382"/>
      <c r="AF812" s="381"/>
      <c r="AG812" s="381"/>
      <c r="AH812" s="381"/>
      <c r="AI812" s="382"/>
      <c r="AJ812" s="381"/>
      <c r="AK812" s="385"/>
      <c r="AL812" s="381"/>
      <c r="AM812" s="381"/>
      <c r="AN812" s="381"/>
      <c r="AO812" s="381"/>
      <c r="AP812" s="381"/>
      <c r="AQ812" s="381"/>
      <c r="AR812" s="384"/>
      <c r="AS812" s="384"/>
      <c r="AT812" s="381"/>
      <c r="AU812" s="381"/>
      <c r="AV812" s="381"/>
      <c r="AW812" s="381"/>
      <c r="AX812" s="381"/>
      <c r="AY812" s="381"/>
      <c r="AZ812" s="384"/>
      <c r="BA812" s="384"/>
      <c r="BB812" s="385"/>
      <c r="BC812" s="390"/>
      <c r="BD812" s="390"/>
      <c r="BE812" s="381"/>
      <c r="BF812" s="381"/>
      <c r="BG812" s="381"/>
      <c r="BH812" s="381"/>
      <c r="BI812" s="381"/>
      <c r="BJ812" s="384"/>
      <c r="BK812" s="381"/>
      <c r="BL812" s="381"/>
      <c r="BM812" s="384"/>
      <c r="BN812" s="381"/>
      <c r="BO812" s="381"/>
      <c r="BP812" s="381"/>
      <c r="BQ812" s="381"/>
      <c r="BR812" s="384"/>
      <c r="BS812" s="381"/>
      <c r="BT812" s="385"/>
      <c r="BU812" s="381"/>
      <c r="BV812" s="381"/>
      <c r="BW812" s="381"/>
      <c r="BX812" s="381"/>
      <c r="BY812" s="381"/>
      <c r="BZ812" s="381"/>
      <c r="CA812" s="381"/>
      <c r="CB812" s="384"/>
      <c r="CC812" s="381"/>
      <c r="CD812" s="381"/>
      <c r="CE812" s="381"/>
      <c r="CF812" s="381"/>
      <c r="CG812" s="384"/>
      <c r="CH812" s="381"/>
      <c r="CI812" s="381"/>
      <c r="CJ812" s="381"/>
      <c r="CK812" s="385"/>
      <c r="CL812" s="406"/>
    </row>
    <row r="813" spans="1:90" ht="12.75" customHeight="1">
      <c r="A813" s="7"/>
      <c r="B813" s="7"/>
      <c r="C813" s="7"/>
      <c r="D813" s="16"/>
      <c r="E813" s="386"/>
      <c r="F813" s="382"/>
      <c r="G813" s="381"/>
      <c r="H813" s="381"/>
      <c r="I813" s="381"/>
      <c r="J813" s="382"/>
      <c r="K813" s="381"/>
      <c r="L813" s="381"/>
      <c r="M813" s="382"/>
      <c r="N813" s="382"/>
      <c r="O813" s="381"/>
      <c r="P813" s="381"/>
      <c r="Q813" s="381"/>
      <c r="R813" s="382"/>
      <c r="S813" s="381"/>
      <c r="T813" s="381"/>
      <c r="U813" s="405"/>
      <c r="V813" s="385"/>
      <c r="W813" s="381"/>
      <c r="X813" s="381"/>
      <c r="Y813" s="381"/>
      <c r="Z813" s="381"/>
      <c r="AA813" s="382"/>
      <c r="AB813" s="381"/>
      <c r="AC813" s="381"/>
      <c r="AD813" s="382"/>
      <c r="AE813" s="382"/>
      <c r="AF813" s="381"/>
      <c r="AG813" s="381"/>
      <c r="AH813" s="381"/>
      <c r="AI813" s="382"/>
      <c r="AJ813" s="381"/>
      <c r="AK813" s="385"/>
      <c r="AL813" s="381"/>
      <c r="AM813" s="381"/>
      <c r="AN813" s="381"/>
      <c r="AO813" s="381"/>
      <c r="AP813" s="381"/>
      <c r="AQ813" s="381"/>
      <c r="AR813" s="384"/>
      <c r="AS813" s="384"/>
      <c r="AT813" s="381"/>
      <c r="AU813" s="381"/>
      <c r="AV813" s="381"/>
      <c r="AW813" s="381"/>
      <c r="AX813" s="381"/>
      <c r="AY813" s="381"/>
      <c r="AZ813" s="384"/>
      <c r="BA813" s="384"/>
      <c r="BB813" s="385"/>
      <c r="BC813" s="390"/>
      <c r="BD813" s="390"/>
      <c r="BE813" s="381"/>
      <c r="BF813" s="381"/>
      <c r="BG813" s="381"/>
      <c r="BH813" s="381"/>
      <c r="BI813" s="381"/>
      <c r="BJ813" s="384"/>
      <c r="BK813" s="381"/>
      <c r="BL813" s="381"/>
      <c r="BM813" s="384"/>
      <c r="BN813" s="381"/>
      <c r="BO813" s="381"/>
      <c r="BP813" s="381"/>
      <c r="BQ813" s="381"/>
      <c r="BR813" s="384"/>
      <c r="BS813" s="381"/>
      <c r="BT813" s="385"/>
      <c r="BU813" s="381"/>
      <c r="BV813" s="381"/>
      <c r="BW813" s="381"/>
      <c r="BX813" s="381"/>
      <c r="BY813" s="381"/>
      <c r="BZ813" s="381"/>
      <c r="CA813" s="381"/>
      <c r="CB813" s="384"/>
      <c r="CC813" s="381"/>
      <c r="CD813" s="381"/>
      <c r="CE813" s="381"/>
      <c r="CF813" s="381"/>
      <c r="CG813" s="384"/>
      <c r="CH813" s="381"/>
      <c r="CI813" s="381"/>
      <c r="CJ813" s="381"/>
      <c r="CK813" s="385"/>
      <c r="CL813" s="406"/>
    </row>
    <row r="814" spans="1:90" ht="12.75" customHeight="1">
      <c r="A814" s="7"/>
      <c r="B814" s="7"/>
      <c r="C814" s="7"/>
      <c r="D814" s="16"/>
      <c r="E814" s="386"/>
      <c r="F814" s="382"/>
      <c r="G814" s="381"/>
      <c r="H814" s="381"/>
      <c r="I814" s="381"/>
      <c r="J814" s="382"/>
      <c r="K814" s="381"/>
      <c r="L814" s="381"/>
      <c r="M814" s="382"/>
      <c r="N814" s="382"/>
      <c r="O814" s="381"/>
      <c r="P814" s="381"/>
      <c r="Q814" s="381"/>
      <c r="R814" s="382"/>
      <c r="S814" s="381"/>
      <c r="T814" s="381"/>
      <c r="U814" s="405"/>
      <c r="V814" s="385"/>
      <c r="W814" s="381"/>
      <c r="X814" s="381"/>
      <c r="Y814" s="381"/>
      <c r="Z814" s="381"/>
      <c r="AA814" s="382"/>
      <c r="AB814" s="381"/>
      <c r="AC814" s="381"/>
      <c r="AD814" s="382"/>
      <c r="AE814" s="382"/>
      <c r="AF814" s="381"/>
      <c r="AG814" s="381"/>
      <c r="AH814" s="381"/>
      <c r="AI814" s="382"/>
      <c r="AJ814" s="381"/>
      <c r="AK814" s="385"/>
      <c r="AL814" s="381"/>
      <c r="AM814" s="381"/>
      <c r="AN814" s="381"/>
      <c r="AO814" s="381"/>
      <c r="AP814" s="381"/>
      <c r="AQ814" s="381"/>
      <c r="AR814" s="384"/>
      <c r="AS814" s="384"/>
      <c r="AT814" s="381"/>
      <c r="AU814" s="381"/>
      <c r="AV814" s="381"/>
      <c r="AW814" s="381"/>
      <c r="AX814" s="381"/>
      <c r="AY814" s="381"/>
      <c r="AZ814" s="384"/>
      <c r="BA814" s="384"/>
      <c r="BB814" s="385"/>
      <c r="BC814" s="390"/>
      <c r="BD814" s="390"/>
      <c r="BE814" s="381"/>
      <c r="BF814" s="381"/>
      <c r="BG814" s="381"/>
      <c r="BH814" s="381"/>
      <c r="BI814" s="381"/>
      <c r="BJ814" s="384"/>
      <c r="BK814" s="381"/>
      <c r="BL814" s="381"/>
      <c r="BM814" s="384"/>
      <c r="BN814" s="381"/>
      <c r="BO814" s="381"/>
      <c r="BP814" s="381"/>
      <c r="BQ814" s="381"/>
      <c r="BR814" s="384"/>
      <c r="BS814" s="381"/>
      <c r="BT814" s="385"/>
      <c r="BU814" s="381"/>
      <c r="BV814" s="381"/>
      <c r="BW814" s="381"/>
      <c r="BX814" s="381"/>
      <c r="BY814" s="381"/>
      <c r="BZ814" s="381"/>
      <c r="CA814" s="381"/>
      <c r="CB814" s="384"/>
      <c r="CC814" s="381"/>
      <c r="CD814" s="381"/>
      <c r="CE814" s="381"/>
      <c r="CF814" s="381"/>
      <c r="CG814" s="384"/>
      <c r="CH814" s="381"/>
      <c r="CI814" s="381"/>
      <c r="CJ814" s="381"/>
      <c r="CK814" s="385"/>
      <c r="CL814" s="406"/>
    </row>
    <row r="815" spans="1:90" ht="12.75" customHeight="1">
      <c r="A815" s="7"/>
      <c r="B815" s="7"/>
      <c r="C815" s="7"/>
      <c r="D815" s="16"/>
      <c r="E815" s="386"/>
      <c r="F815" s="382"/>
      <c r="G815" s="381"/>
      <c r="H815" s="381"/>
      <c r="I815" s="381"/>
      <c r="J815" s="382"/>
      <c r="K815" s="381"/>
      <c r="L815" s="381"/>
      <c r="M815" s="382"/>
      <c r="N815" s="382"/>
      <c r="O815" s="381"/>
      <c r="P815" s="381"/>
      <c r="Q815" s="381"/>
      <c r="R815" s="382"/>
      <c r="S815" s="381"/>
      <c r="T815" s="381"/>
      <c r="U815" s="405"/>
      <c r="V815" s="385"/>
      <c r="W815" s="381"/>
      <c r="X815" s="381"/>
      <c r="Y815" s="381"/>
      <c r="Z815" s="381"/>
      <c r="AA815" s="382"/>
      <c r="AB815" s="381"/>
      <c r="AC815" s="381"/>
      <c r="AD815" s="382"/>
      <c r="AE815" s="382"/>
      <c r="AF815" s="381"/>
      <c r="AG815" s="381"/>
      <c r="AH815" s="381"/>
      <c r="AI815" s="382"/>
      <c r="AJ815" s="381"/>
      <c r="AK815" s="385"/>
      <c r="AL815" s="381"/>
      <c r="AM815" s="381"/>
      <c r="AN815" s="381"/>
      <c r="AO815" s="381"/>
      <c r="AP815" s="381"/>
      <c r="AQ815" s="381"/>
      <c r="AR815" s="384"/>
      <c r="AS815" s="384"/>
      <c r="AT815" s="381"/>
      <c r="AU815" s="381"/>
      <c r="AV815" s="381"/>
      <c r="AW815" s="381"/>
      <c r="AX815" s="381"/>
      <c r="AY815" s="381"/>
      <c r="AZ815" s="384"/>
      <c r="BA815" s="384"/>
      <c r="BB815" s="385"/>
      <c r="BC815" s="390"/>
      <c r="BD815" s="390"/>
      <c r="BE815" s="381"/>
      <c r="BF815" s="381"/>
      <c r="BG815" s="381"/>
      <c r="BH815" s="381"/>
      <c r="BI815" s="381"/>
      <c r="BJ815" s="384"/>
      <c r="BK815" s="381"/>
      <c r="BL815" s="381"/>
      <c r="BM815" s="384"/>
      <c r="BN815" s="381"/>
      <c r="BO815" s="381"/>
      <c r="BP815" s="381"/>
      <c r="BQ815" s="381"/>
      <c r="BR815" s="384"/>
      <c r="BS815" s="381"/>
      <c r="BT815" s="385"/>
      <c r="BU815" s="381"/>
      <c r="BV815" s="381"/>
      <c r="BW815" s="381"/>
      <c r="BX815" s="381"/>
      <c r="BY815" s="381"/>
      <c r="BZ815" s="381"/>
      <c r="CA815" s="381"/>
      <c r="CB815" s="384"/>
      <c r="CC815" s="381"/>
      <c r="CD815" s="381"/>
      <c r="CE815" s="381"/>
      <c r="CF815" s="381"/>
      <c r="CG815" s="384"/>
      <c r="CH815" s="381"/>
      <c r="CI815" s="381"/>
      <c r="CJ815" s="381"/>
      <c r="CK815" s="385"/>
      <c r="CL815" s="406"/>
    </row>
    <row r="816" spans="1:90" ht="12.75" customHeight="1">
      <c r="A816" s="7"/>
      <c r="B816" s="7"/>
      <c r="C816" s="7"/>
      <c r="D816" s="16"/>
      <c r="E816" s="386"/>
      <c r="F816" s="382"/>
      <c r="G816" s="381"/>
      <c r="H816" s="381"/>
      <c r="I816" s="381"/>
      <c r="J816" s="382"/>
      <c r="K816" s="381"/>
      <c r="L816" s="381"/>
      <c r="M816" s="382"/>
      <c r="N816" s="382"/>
      <c r="O816" s="381"/>
      <c r="P816" s="381"/>
      <c r="Q816" s="381"/>
      <c r="R816" s="382"/>
      <c r="S816" s="381"/>
      <c r="T816" s="381"/>
      <c r="U816" s="405"/>
      <c r="V816" s="385"/>
      <c r="W816" s="381"/>
      <c r="X816" s="381"/>
      <c r="Y816" s="381"/>
      <c r="Z816" s="381"/>
      <c r="AA816" s="382"/>
      <c r="AB816" s="381"/>
      <c r="AC816" s="381"/>
      <c r="AD816" s="382"/>
      <c r="AE816" s="382"/>
      <c r="AF816" s="381"/>
      <c r="AG816" s="381"/>
      <c r="AH816" s="381"/>
      <c r="AI816" s="382"/>
      <c r="AJ816" s="381"/>
      <c r="AK816" s="385"/>
      <c r="AL816" s="381"/>
      <c r="AM816" s="381"/>
      <c r="AN816" s="381"/>
      <c r="AO816" s="381"/>
      <c r="AP816" s="381"/>
      <c r="AQ816" s="381"/>
      <c r="AR816" s="384"/>
      <c r="AS816" s="384"/>
      <c r="AT816" s="381"/>
      <c r="AU816" s="381"/>
      <c r="AV816" s="381"/>
      <c r="AW816" s="381"/>
      <c r="AX816" s="381"/>
      <c r="AY816" s="381"/>
      <c r="AZ816" s="384"/>
      <c r="BA816" s="384"/>
      <c r="BB816" s="385"/>
      <c r="BC816" s="390"/>
      <c r="BD816" s="390"/>
      <c r="BE816" s="381"/>
      <c r="BF816" s="381"/>
      <c r="BG816" s="381"/>
      <c r="BH816" s="381"/>
      <c r="BI816" s="381"/>
      <c r="BJ816" s="384"/>
      <c r="BK816" s="381"/>
      <c r="BL816" s="381"/>
      <c r="BM816" s="384"/>
      <c r="BN816" s="381"/>
      <c r="BO816" s="381"/>
      <c r="BP816" s="381"/>
      <c r="BQ816" s="381"/>
      <c r="BR816" s="384"/>
      <c r="BS816" s="381"/>
      <c r="BT816" s="385"/>
      <c r="BU816" s="381"/>
      <c r="BV816" s="381"/>
      <c r="BW816" s="381"/>
      <c r="BX816" s="381"/>
      <c r="BY816" s="381"/>
      <c r="BZ816" s="381"/>
      <c r="CA816" s="381"/>
      <c r="CB816" s="384"/>
      <c r="CC816" s="381"/>
      <c r="CD816" s="381"/>
      <c r="CE816" s="381"/>
      <c r="CF816" s="381"/>
      <c r="CG816" s="384"/>
      <c r="CH816" s="381"/>
      <c r="CI816" s="381"/>
      <c r="CJ816" s="381"/>
      <c r="CK816" s="385"/>
      <c r="CL816" s="406"/>
    </row>
    <row r="817" spans="1:90" ht="12.75" customHeight="1">
      <c r="A817" s="7"/>
      <c r="B817" s="7"/>
      <c r="C817" s="7"/>
      <c r="D817" s="16"/>
      <c r="E817" s="386"/>
      <c r="F817" s="382"/>
      <c r="G817" s="381"/>
      <c r="H817" s="381"/>
      <c r="I817" s="381"/>
      <c r="J817" s="382"/>
      <c r="K817" s="381"/>
      <c r="L817" s="381"/>
      <c r="M817" s="382"/>
      <c r="N817" s="382"/>
      <c r="O817" s="381"/>
      <c r="P817" s="381"/>
      <c r="Q817" s="381"/>
      <c r="R817" s="382"/>
      <c r="S817" s="381"/>
      <c r="T817" s="381"/>
      <c r="U817" s="405"/>
      <c r="V817" s="385"/>
      <c r="W817" s="381"/>
      <c r="X817" s="381"/>
      <c r="Y817" s="381"/>
      <c r="Z817" s="381"/>
      <c r="AA817" s="382"/>
      <c r="AB817" s="381"/>
      <c r="AC817" s="381"/>
      <c r="AD817" s="382"/>
      <c r="AE817" s="382"/>
      <c r="AF817" s="381"/>
      <c r="AG817" s="381"/>
      <c r="AH817" s="381"/>
      <c r="AI817" s="382"/>
      <c r="AJ817" s="381"/>
      <c r="AK817" s="385"/>
      <c r="AL817" s="381"/>
      <c r="AM817" s="381"/>
      <c r="AN817" s="381"/>
      <c r="AO817" s="381"/>
      <c r="AP817" s="381"/>
      <c r="AQ817" s="381"/>
      <c r="AR817" s="384"/>
      <c r="AS817" s="384"/>
      <c r="AT817" s="381"/>
      <c r="AU817" s="381"/>
      <c r="AV817" s="381"/>
      <c r="AW817" s="381"/>
      <c r="AX817" s="381"/>
      <c r="AY817" s="381"/>
      <c r="AZ817" s="384"/>
      <c r="BA817" s="384"/>
      <c r="BB817" s="385"/>
      <c r="BC817" s="390"/>
      <c r="BD817" s="390"/>
      <c r="BE817" s="381"/>
      <c r="BF817" s="381"/>
      <c r="BG817" s="381"/>
      <c r="BH817" s="381"/>
      <c r="BI817" s="381"/>
      <c r="BJ817" s="384"/>
      <c r="BK817" s="381"/>
      <c r="BL817" s="381"/>
      <c r="BM817" s="384"/>
      <c r="BN817" s="381"/>
      <c r="BO817" s="381"/>
      <c r="BP817" s="381"/>
      <c r="BQ817" s="381"/>
      <c r="BR817" s="384"/>
      <c r="BS817" s="381"/>
      <c r="BT817" s="385"/>
      <c r="BU817" s="381"/>
      <c r="BV817" s="381"/>
      <c r="BW817" s="381"/>
      <c r="BX817" s="381"/>
      <c r="BY817" s="381"/>
      <c r="BZ817" s="381"/>
      <c r="CA817" s="381"/>
      <c r="CB817" s="384"/>
      <c r="CC817" s="381"/>
      <c r="CD817" s="381"/>
      <c r="CE817" s="381"/>
      <c r="CF817" s="381"/>
      <c r="CG817" s="384"/>
      <c r="CH817" s="381"/>
      <c r="CI817" s="381"/>
      <c r="CJ817" s="381"/>
      <c r="CK817" s="385"/>
      <c r="CL817" s="406"/>
    </row>
    <row r="818" spans="1:90" ht="12.75" customHeight="1">
      <c r="A818" s="7"/>
      <c r="B818" s="7"/>
      <c r="C818" s="7"/>
      <c r="D818" s="16"/>
      <c r="E818" s="386"/>
      <c r="F818" s="382"/>
      <c r="G818" s="381"/>
      <c r="H818" s="381"/>
      <c r="I818" s="381"/>
      <c r="J818" s="382"/>
      <c r="K818" s="381"/>
      <c r="L818" s="381"/>
      <c r="M818" s="382"/>
      <c r="N818" s="382"/>
      <c r="O818" s="381"/>
      <c r="P818" s="381"/>
      <c r="Q818" s="381"/>
      <c r="R818" s="382"/>
      <c r="S818" s="381"/>
      <c r="T818" s="381"/>
      <c r="U818" s="405"/>
      <c r="V818" s="385"/>
      <c r="W818" s="381"/>
      <c r="X818" s="381"/>
      <c r="Y818" s="381"/>
      <c r="Z818" s="381"/>
      <c r="AA818" s="382"/>
      <c r="AB818" s="381"/>
      <c r="AC818" s="381"/>
      <c r="AD818" s="382"/>
      <c r="AE818" s="382"/>
      <c r="AF818" s="381"/>
      <c r="AG818" s="381"/>
      <c r="AH818" s="381"/>
      <c r="AI818" s="382"/>
      <c r="AJ818" s="381"/>
      <c r="AK818" s="385"/>
      <c r="AL818" s="381"/>
      <c r="AM818" s="381"/>
      <c r="AN818" s="381"/>
      <c r="AO818" s="381"/>
      <c r="AP818" s="381"/>
      <c r="AQ818" s="381"/>
      <c r="AR818" s="384"/>
      <c r="AS818" s="384"/>
      <c r="AT818" s="381"/>
      <c r="AU818" s="381"/>
      <c r="AV818" s="381"/>
      <c r="AW818" s="381"/>
      <c r="AX818" s="381"/>
      <c r="AY818" s="381"/>
      <c r="AZ818" s="384"/>
      <c r="BA818" s="384"/>
      <c r="BB818" s="385"/>
      <c r="BC818" s="390"/>
      <c r="BD818" s="390"/>
      <c r="BE818" s="381"/>
      <c r="BF818" s="381"/>
      <c r="BG818" s="381"/>
      <c r="BH818" s="381"/>
      <c r="BI818" s="381"/>
      <c r="BJ818" s="384"/>
      <c r="BK818" s="381"/>
      <c r="BL818" s="381"/>
      <c r="BM818" s="384"/>
      <c r="BN818" s="381"/>
      <c r="BO818" s="381"/>
      <c r="BP818" s="381"/>
      <c r="BQ818" s="381"/>
      <c r="BR818" s="384"/>
      <c r="BS818" s="381"/>
      <c r="BT818" s="385"/>
      <c r="BU818" s="381"/>
      <c r="BV818" s="381"/>
      <c r="BW818" s="381"/>
      <c r="BX818" s="381"/>
      <c r="BY818" s="381"/>
      <c r="BZ818" s="381"/>
      <c r="CA818" s="381"/>
      <c r="CB818" s="384"/>
      <c r="CC818" s="381"/>
      <c r="CD818" s="381"/>
      <c r="CE818" s="381"/>
      <c r="CF818" s="381"/>
      <c r="CG818" s="384"/>
      <c r="CH818" s="381"/>
      <c r="CI818" s="381"/>
      <c r="CJ818" s="381"/>
      <c r="CK818" s="385"/>
      <c r="CL818" s="406"/>
    </row>
    <row r="819" spans="1:90" ht="12.75" customHeight="1">
      <c r="A819" s="7"/>
      <c r="B819" s="7"/>
      <c r="C819" s="7"/>
      <c r="D819" s="16"/>
      <c r="E819" s="386"/>
      <c r="F819" s="382"/>
      <c r="G819" s="381"/>
      <c r="H819" s="381"/>
      <c r="I819" s="381"/>
      <c r="J819" s="382"/>
      <c r="K819" s="381"/>
      <c r="L819" s="381"/>
      <c r="M819" s="382"/>
      <c r="N819" s="382"/>
      <c r="O819" s="381"/>
      <c r="P819" s="381"/>
      <c r="Q819" s="381"/>
      <c r="R819" s="382"/>
      <c r="S819" s="381"/>
      <c r="T819" s="381"/>
      <c r="U819" s="405"/>
      <c r="V819" s="385"/>
      <c r="W819" s="381"/>
      <c r="X819" s="381"/>
      <c r="Y819" s="381"/>
      <c r="Z819" s="381"/>
      <c r="AA819" s="382"/>
      <c r="AB819" s="381"/>
      <c r="AC819" s="381"/>
      <c r="AD819" s="382"/>
      <c r="AE819" s="382"/>
      <c r="AF819" s="381"/>
      <c r="AG819" s="381"/>
      <c r="AH819" s="381"/>
      <c r="AI819" s="382"/>
      <c r="AJ819" s="381"/>
      <c r="AK819" s="385"/>
      <c r="AL819" s="381"/>
      <c r="AM819" s="381"/>
      <c r="AN819" s="381"/>
      <c r="AO819" s="381"/>
      <c r="AP819" s="381"/>
      <c r="AQ819" s="381"/>
      <c r="AR819" s="384"/>
      <c r="AS819" s="384"/>
      <c r="AT819" s="381"/>
      <c r="AU819" s="381"/>
      <c r="AV819" s="381"/>
      <c r="AW819" s="381"/>
      <c r="AX819" s="381"/>
      <c r="AY819" s="381"/>
      <c r="AZ819" s="384"/>
      <c r="BA819" s="384"/>
      <c r="BB819" s="385"/>
      <c r="BC819" s="390"/>
      <c r="BD819" s="390"/>
      <c r="BE819" s="381"/>
      <c r="BF819" s="381"/>
      <c r="BG819" s="381"/>
      <c r="BH819" s="381"/>
      <c r="BI819" s="381"/>
      <c r="BJ819" s="384"/>
      <c r="BK819" s="381"/>
      <c r="BL819" s="381"/>
      <c r="BM819" s="384"/>
      <c r="BN819" s="381"/>
      <c r="BO819" s="381"/>
      <c r="BP819" s="381"/>
      <c r="BQ819" s="381"/>
      <c r="BR819" s="384"/>
      <c r="BS819" s="381"/>
      <c r="BT819" s="385"/>
      <c r="BU819" s="381"/>
      <c r="BV819" s="381"/>
      <c r="BW819" s="381"/>
      <c r="BX819" s="381"/>
      <c r="BY819" s="381"/>
      <c r="BZ819" s="381"/>
      <c r="CA819" s="381"/>
      <c r="CB819" s="384"/>
      <c r="CC819" s="381"/>
      <c r="CD819" s="381"/>
      <c r="CE819" s="381"/>
      <c r="CF819" s="381"/>
      <c r="CG819" s="384"/>
      <c r="CH819" s="381"/>
      <c r="CI819" s="381"/>
      <c r="CJ819" s="381"/>
      <c r="CK819" s="385"/>
      <c r="CL819" s="406"/>
    </row>
    <row r="820" spans="1:90" ht="12.75" customHeight="1">
      <c r="A820" s="7"/>
      <c r="B820" s="7"/>
      <c r="C820" s="7"/>
      <c r="D820" s="16"/>
      <c r="E820" s="386"/>
      <c r="F820" s="382"/>
      <c r="G820" s="381"/>
      <c r="H820" s="381"/>
      <c r="I820" s="381"/>
      <c r="J820" s="382"/>
      <c r="K820" s="381"/>
      <c r="L820" s="381"/>
      <c r="M820" s="382"/>
      <c r="N820" s="382"/>
      <c r="O820" s="381"/>
      <c r="P820" s="381"/>
      <c r="Q820" s="381"/>
      <c r="R820" s="382"/>
      <c r="S820" s="381"/>
      <c r="T820" s="381"/>
      <c r="U820" s="405"/>
      <c r="V820" s="385"/>
      <c r="W820" s="381"/>
      <c r="X820" s="381"/>
      <c r="Y820" s="381"/>
      <c r="Z820" s="381"/>
      <c r="AA820" s="382"/>
      <c r="AB820" s="381"/>
      <c r="AC820" s="381"/>
      <c r="AD820" s="382"/>
      <c r="AE820" s="382"/>
      <c r="AF820" s="381"/>
      <c r="AG820" s="381"/>
      <c r="AH820" s="381"/>
      <c r="AI820" s="382"/>
      <c r="AJ820" s="381"/>
      <c r="AK820" s="385"/>
      <c r="AL820" s="381"/>
      <c r="AM820" s="381"/>
      <c r="AN820" s="381"/>
      <c r="AO820" s="381"/>
      <c r="AP820" s="381"/>
      <c r="AQ820" s="381"/>
      <c r="AR820" s="384"/>
      <c r="AS820" s="384"/>
      <c r="AT820" s="381"/>
      <c r="AU820" s="381"/>
      <c r="AV820" s="381"/>
      <c r="AW820" s="381"/>
      <c r="AX820" s="381"/>
      <c r="AY820" s="381"/>
      <c r="AZ820" s="384"/>
      <c r="BA820" s="384"/>
      <c r="BB820" s="385"/>
      <c r="BC820" s="390"/>
      <c r="BD820" s="390"/>
      <c r="BE820" s="381"/>
      <c r="BF820" s="381"/>
      <c r="BG820" s="381"/>
      <c r="BH820" s="381"/>
      <c r="BI820" s="381"/>
      <c r="BJ820" s="384"/>
      <c r="BK820" s="381"/>
      <c r="BL820" s="381"/>
      <c r="BM820" s="384"/>
      <c r="BN820" s="381"/>
      <c r="BO820" s="381"/>
      <c r="BP820" s="381"/>
      <c r="BQ820" s="381"/>
      <c r="BR820" s="384"/>
      <c r="BS820" s="381"/>
      <c r="BT820" s="385"/>
      <c r="BU820" s="381"/>
      <c r="BV820" s="381"/>
      <c r="BW820" s="381"/>
      <c r="BX820" s="381"/>
      <c r="BY820" s="381"/>
      <c r="BZ820" s="381"/>
      <c r="CA820" s="381"/>
      <c r="CB820" s="384"/>
      <c r="CC820" s="381"/>
      <c r="CD820" s="381"/>
      <c r="CE820" s="381"/>
      <c r="CF820" s="381"/>
      <c r="CG820" s="384"/>
      <c r="CH820" s="381"/>
      <c r="CI820" s="381"/>
      <c r="CJ820" s="381"/>
      <c r="CK820" s="385"/>
      <c r="CL820" s="406"/>
    </row>
    <row r="821" spans="1:90" ht="12.75" customHeight="1">
      <c r="A821" s="7"/>
      <c r="B821" s="7"/>
      <c r="C821" s="7"/>
      <c r="D821" s="16"/>
      <c r="E821" s="386"/>
      <c r="F821" s="382"/>
      <c r="G821" s="381"/>
      <c r="H821" s="381"/>
      <c r="I821" s="381"/>
      <c r="J821" s="382"/>
      <c r="K821" s="381"/>
      <c r="L821" s="381"/>
      <c r="M821" s="382"/>
      <c r="N821" s="382"/>
      <c r="O821" s="381"/>
      <c r="P821" s="381"/>
      <c r="Q821" s="381"/>
      <c r="R821" s="382"/>
      <c r="S821" s="381"/>
      <c r="T821" s="381"/>
      <c r="U821" s="405"/>
      <c r="V821" s="385"/>
      <c r="W821" s="381"/>
      <c r="X821" s="381"/>
      <c r="Y821" s="381"/>
      <c r="Z821" s="381"/>
      <c r="AA821" s="382"/>
      <c r="AB821" s="381"/>
      <c r="AC821" s="381"/>
      <c r="AD821" s="382"/>
      <c r="AE821" s="382"/>
      <c r="AF821" s="381"/>
      <c r="AG821" s="381"/>
      <c r="AH821" s="381"/>
      <c r="AI821" s="382"/>
      <c r="AJ821" s="381"/>
      <c r="AK821" s="385"/>
      <c r="AL821" s="381"/>
      <c r="AM821" s="381"/>
      <c r="AN821" s="381"/>
      <c r="AO821" s="381"/>
      <c r="AP821" s="381"/>
      <c r="AQ821" s="381"/>
      <c r="AR821" s="384"/>
      <c r="AS821" s="384"/>
      <c r="AT821" s="381"/>
      <c r="AU821" s="381"/>
      <c r="AV821" s="381"/>
      <c r="AW821" s="381"/>
      <c r="AX821" s="381"/>
      <c r="AY821" s="381"/>
      <c r="AZ821" s="384"/>
      <c r="BA821" s="384"/>
      <c r="BB821" s="385"/>
      <c r="BC821" s="390"/>
      <c r="BD821" s="390"/>
      <c r="BE821" s="381"/>
      <c r="BF821" s="381"/>
      <c r="BG821" s="381"/>
      <c r="BH821" s="381"/>
      <c r="BI821" s="381"/>
      <c r="BJ821" s="384"/>
      <c r="BK821" s="381"/>
      <c r="BL821" s="381"/>
      <c r="BM821" s="384"/>
      <c r="BN821" s="381"/>
      <c r="BO821" s="381"/>
      <c r="BP821" s="381"/>
      <c r="BQ821" s="381"/>
      <c r="BR821" s="384"/>
      <c r="BS821" s="381"/>
      <c r="BT821" s="385"/>
      <c r="BU821" s="381"/>
      <c r="BV821" s="381"/>
      <c r="BW821" s="381"/>
      <c r="BX821" s="381"/>
      <c r="BY821" s="381"/>
      <c r="BZ821" s="381"/>
      <c r="CA821" s="381"/>
      <c r="CB821" s="384"/>
      <c r="CC821" s="381"/>
      <c r="CD821" s="381"/>
      <c r="CE821" s="381"/>
      <c r="CF821" s="381"/>
      <c r="CG821" s="384"/>
      <c r="CH821" s="381"/>
      <c r="CI821" s="381"/>
      <c r="CJ821" s="381"/>
      <c r="CK821" s="385"/>
      <c r="CL821" s="406"/>
    </row>
    <row r="822" spans="1:90" ht="12.75" customHeight="1">
      <c r="A822" s="7"/>
      <c r="B822" s="7"/>
      <c r="C822" s="7"/>
      <c r="D822" s="16"/>
      <c r="E822" s="386"/>
      <c r="F822" s="382"/>
      <c r="G822" s="381"/>
      <c r="H822" s="381"/>
      <c r="I822" s="381"/>
      <c r="J822" s="382"/>
      <c r="K822" s="381"/>
      <c r="L822" s="381"/>
      <c r="M822" s="382"/>
      <c r="N822" s="382"/>
      <c r="O822" s="381"/>
      <c r="P822" s="381"/>
      <c r="Q822" s="381"/>
      <c r="R822" s="382"/>
      <c r="S822" s="381"/>
      <c r="T822" s="381"/>
      <c r="U822" s="405"/>
      <c r="V822" s="385"/>
      <c r="W822" s="381"/>
      <c r="X822" s="381"/>
      <c r="Y822" s="381"/>
      <c r="Z822" s="381"/>
      <c r="AA822" s="382"/>
      <c r="AB822" s="381"/>
      <c r="AC822" s="381"/>
      <c r="AD822" s="382"/>
      <c r="AE822" s="382"/>
      <c r="AF822" s="381"/>
      <c r="AG822" s="381"/>
      <c r="AH822" s="381"/>
      <c r="AI822" s="382"/>
      <c r="AJ822" s="381"/>
      <c r="AK822" s="385"/>
      <c r="AL822" s="381"/>
      <c r="AM822" s="381"/>
      <c r="AN822" s="381"/>
      <c r="AO822" s="381"/>
      <c r="AP822" s="381"/>
      <c r="AQ822" s="381"/>
      <c r="AR822" s="384"/>
      <c r="AS822" s="384"/>
      <c r="AT822" s="381"/>
      <c r="AU822" s="381"/>
      <c r="AV822" s="381"/>
      <c r="AW822" s="381"/>
      <c r="AX822" s="381"/>
      <c r="AY822" s="381"/>
      <c r="AZ822" s="384"/>
      <c r="BA822" s="384"/>
      <c r="BB822" s="385"/>
      <c r="BC822" s="390"/>
      <c r="BD822" s="390"/>
      <c r="BE822" s="381"/>
      <c r="BF822" s="381"/>
      <c r="BG822" s="381"/>
      <c r="BH822" s="381"/>
      <c r="BI822" s="381"/>
      <c r="BJ822" s="384"/>
      <c r="BK822" s="381"/>
      <c r="BL822" s="381"/>
      <c r="BM822" s="384"/>
      <c r="BN822" s="381"/>
      <c r="BO822" s="381"/>
      <c r="BP822" s="381"/>
      <c r="BQ822" s="381"/>
      <c r="BR822" s="384"/>
      <c r="BS822" s="381"/>
      <c r="BT822" s="385"/>
      <c r="BU822" s="381"/>
      <c r="BV822" s="381"/>
      <c r="BW822" s="381"/>
      <c r="BX822" s="381"/>
      <c r="BY822" s="381"/>
      <c r="BZ822" s="381"/>
      <c r="CA822" s="381"/>
      <c r="CB822" s="384"/>
      <c r="CC822" s="381"/>
      <c r="CD822" s="381"/>
      <c r="CE822" s="381"/>
      <c r="CF822" s="381"/>
      <c r="CG822" s="384"/>
      <c r="CH822" s="381"/>
      <c r="CI822" s="381"/>
      <c r="CJ822" s="381"/>
      <c r="CK822" s="385"/>
      <c r="CL822" s="406"/>
    </row>
    <row r="823" spans="1:90" ht="12.75" customHeight="1">
      <c r="A823" s="7"/>
      <c r="B823" s="7"/>
      <c r="C823" s="7"/>
      <c r="D823" s="16"/>
      <c r="E823" s="386"/>
      <c r="F823" s="382"/>
      <c r="G823" s="381"/>
      <c r="H823" s="381"/>
      <c r="I823" s="381"/>
      <c r="J823" s="382"/>
      <c r="K823" s="381"/>
      <c r="L823" s="381"/>
      <c r="M823" s="382"/>
      <c r="N823" s="382"/>
      <c r="O823" s="381"/>
      <c r="P823" s="381"/>
      <c r="Q823" s="381"/>
      <c r="R823" s="382"/>
      <c r="S823" s="381"/>
      <c r="T823" s="381"/>
      <c r="U823" s="405"/>
      <c r="V823" s="385"/>
      <c r="W823" s="381"/>
      <c r="X823" s="381"/>
      <c r="Y823" s="381"/>
      <c r="Z823" s="381"/>
      <c r="AA823" s="382"/>
      <c r="AB823" s="381"/>
      <c r="AC823" s="381"/>
      <c r="AD823" s="382"/>
      <c r="AE823" s="382"/>
      <c r="AF823" s="381"/>
      <c r="AG823" s="381"/>
      <c r="AH823" s="381"/>
      <c r="AI823" s="382"/>
      <c r="AJ823" s="381"/>
      <c r="AK823" s="385"/>
      <c r="AL823" s="381"/>
      <c r="AM823" s="381"/>
      <c r="AN823" s="381"/>
      <c r="AO823" s="381"/>
      <c r="AP823" s="381"/>
      <c r="AQ823" s="381"/>
      <c r="AR823" s="384"/>
      <c r="AS823" s="384"/>
      <c r="AT823" s="381"/>
      <c r="AU823" s="381"/>
      <c r="AV823" s="381"/>
      <c r="AW823" s="381"/>
      <c r="AX823" s="381"/>
      <c r="AY823" s="381"/>
      <c r="AZ823" s="384"/>
      <c r="BA823" s="384"/>
      <c r="BB823" s="385"/>
      <c r="BC823" s="390"/>
      <c r="BD823" s="390"/>
      <c r="BE823" s="381"/>
      <c r="BF823" s="381"/>
      <c r="BG823" s="381"/>
      <c r="BH823" s="381"/>
      <c r="BI823" s="381"/>
      <c r="BJ823" s="384"/>
      <c r="BK823" s="381"/>
      <c r="BL823" s="381"/>
      <c r="BM823" s="384"/>
      <c r="BN823" s="381"/>
      <c r="BO823" s="381"/>
      <c r="BP823" s="381"/>
      <c r="BQ823" s="381"/>
      <c r="BR823" s="384"/>
      <c r="BS823" s="381"/>
      <c r="BT823" s="385"/>
      <c r="BU823" s="381"/>
      <c r="BV823" s="381"/>
      <c r="BW823" s="381"/>
      <c r="BX823" s="381"/>
      <c r="BY823" s="381"/>
      <c r="BZ823" s="381"/>
      <c r="CA823" s="381"/>
      <c r="CB823" s="384"/>
      <c r="CC823" s="381"/>
      <c r="CD823" s="381"/>
      <c r="CE823" s="381"/>
      <c r="CF823" s="381"/>
      <c r="CG823" s="384"/>
      <c r="CH823" s="381"/>
      <c r="CI823" s="381"/>
      <c r="CJ823" s="381"/>
      <c r="CK823" s="385"/>
      <c r="CL823" s="406"/>
    </row>
    <row r="824" spans="1:90" ht="12.75" customHeight="1">
      <c r="A824" s="7"/>
      <c r="B824" s="7"/>
      <c r="C824" s="7"/>
      <c r="D824" s="16"/>
      <c r="E824" s="386"/>
      <c r="F824" s="382"/>
      <c r="G824" s="381"/>
      <c r="H824" s="381"/>
      <c r="I824" s="381"/>
      <c r="J824" s="382"/>
      <c r="K824" s="381"/>
      <c r="L824" s="381"/>
      <c r="M824" s="382"/>
      <c r="N824" s="382"/>
      <c r="O824" s="381"/>
      <c r="P824" s="381"/>
      <c r="Q824" s="381"/>
      <c r="R824" s="382"/>
      <c r="S824" s="381"/>
      <c r="T824" s="381"/>
      <c r="U824" s="405"/>
      <c r="V824" s="385"/>
      <c r="W824" s="381"/>
      <c r="X824" s="381"/>
      <c r="Y824" s="381"/>
      <c r="Z824" s="381"/>
      <c r="AA824" s="382"/>
      <c r="AB824" s="381"/>
      <c r="AC824" s="381"/>
      <c r="AD824" s="382"/>
      <c r="AE824" s="382"/>
      <c r="AF824" s="381"/>
      <c r="AG824" s="381"/>
      <c r="AH824" s="381"/>
      <c r="AI824" s="382"/>
      <c r="AJ824" s="381"/>
      <c r="AK824" s="385"/>
      <c r="AL824" s="381"/>
      <c r="AM824" s="381"/>
      <c r="AN824" s="381"/>
      <c r="AO824" s="381"/>
      <c r="AP824" s="381"/>
      <c r="AQ824" s="381"/>
      <c r="AR824" s="384"/>
      <c r="AS824" s="384"/>
      <c r="AT824" s="381"/>
      <c r="AU824" s="381"/>
      <c r="AV824" s="381"/>
      <c r="AW824" s="381"/>
      <c r="AX824" s="381"/>
      <c r="AY824" s="381"/>
      <c r="AZ824" s="384"/>
      <c r="BA824" s="384"/>
      <c r="BB824" s="385"/>
      <c r="BC824" s="390"/>
      <c r="BD824" s="390"/>
      <c r="BE824" s="381"/>
      <c r="BF824" s="381"/>
      <c r="BG824" s="381"/>
      <c r="BH824" s="381"/>
      <c r="BI824" s="381"/>
      <c r="BJ824" s="384"/>
      <c r="BK824" s="381"/>
      <c r="BL824" s="381"/>
      <c r="BM824" s="384"/>
      <c r="BN824" s="381"/>
      <c r="BO824" s="381"/>
      <c r="BP824" s="381"/>
      <c r="BQ824" s="381"/>
      <c r="BR824" s="384"/>
      <c r="BS824" s="381"/>
      <c r="BT824" s="385"/>
      <c r="BU824" s="381"/>
      <c r="BV824" s="381"/>
      <c r="BW824" s="381"/>
      <c r="BX824" s="381"/>
      <c r="BY824" s="381"/>
      <c r="BZ824" s="381"/>
      <c r="CA824" s="381"/>
      <c r="CB824" s="384"/>
      <c r="CC824" s="381"/>
      <c r="CD824" s="381"/>
      <c r="CE824" s="381"/>
      <c r="CF824" s="381"/>
      <c r="CG824" s="384"/>
      <c r="CH824" s="381"/>
      <c r="CI824" s="381"/>
      <c r="CJ824" s="381"/>
      <c r="CK824" s="385"/>
      <c r="CL824" s="406"/>
    </row>
    <row r="825" spans="1:90" ht="12.75" customHeight="1">
      <c r="A825" s="7"/>
      <c r="B825" s="7"/>
      <c r="C825" s="7"/>
      <c r="D825" s="16"/>
      <c r="E825" s="386"/>
      <c r="F825" s="382"/>
      <c r="G825" s="381"/>
      <c r="H825" s="381"/>
      <c r="I825" s="381"/>
      <c r="J825" s="382"/>
      <c r="K825" s="381"/>
      <c r="L825" s="381"/>
      <c r="M825" s="382"/>
      <c r="N825" s="382"/>
      <c r="O825" s="381"/>
      <c r="P825" s="381"/>
      <c r="Q825" s="381"/>
      <c r="R825" s="382"/>
      <c r="S825" s="381"/>
      <c r="T825" s="381"/>
      <c r="U825" s="405"/>
      <c r="V825" s="385"/>
      <c r="W825" s="381"/>
      <c r="X825" s="381"/>
      <c r="Y825" s="381"/>
      <c r="Z825" s="381"/>
      <c r="AA825" s="382"/>
      <c r="AB825" s="381"/>
      <c r="AC825" s="381"/>
      <c r="AD825" s="382"/>
      <c r="AE825" s="382"/>
      <c r="AF825" s="381"/>
      <c r="AG825" s="381"/>
      <c r="AH825" s="381"/>
      <c r="AI825" s="382"/>
      <c r="AJ825" s="381"/>
      <c r="AK825" s="385"/>
      <c r="AL825" s="381"/>
      <c r="AM825" s="381"/>
      <c r="AN825" s="381"/>
      <c r="AO825" s="381"/>
      <c r="AP825" s="381"/>
      <c r="AQ825" s="381"/>
      <c r="AR825" s="384"/>
      <c r="AS825" s="384"/>
      <c r="AT825" s="381"/>
      <c r="AU825" s="381"/>
      <c r="AV825" s="381"/>
      <c r="AW825" s="381"/>
      <c r="AX825" s="381"/>
      <c r="AY825" s="381"/>
      <c r="AZ825" s="384"/>
      <c r="BA825" s="384"/>
      <c r="BB825" s="385"/>
      <c r="BC825" s="390"/>
      <c r="BD825" s="390"/>
      <c r="BE825" s="381"/>
      <c r="BF825" s="381"/>
      <c r="BG825" s="381"/>
      <c r="BH825" s="381"/>
      <c r="BI825" s="381"/>
      <c r="BJ825" s="384"/>
      <c r="BK825" s="381"/>
      <c r="BL825" s="381"/>
      <c r="BM825" s="384"/>
      <c r="BN825" s="381"/>
      <c r="BO825" s="381"/>
      <c r="BP825" s="381"/>
      <c r="BQ825" s="381"/>
      <c r="BR825" s="384"/>
      <c r="BS825" s="381"/>
      <c r="BT825" s="385"/>
      <c r="BU825" s="381"/>
      <c r="BV825" s="381"/>
      <c r="BW825" s="381"/>
      <c r="BX825" s="381"/>
      <c r="BY825" s="381"/>
      <c r="BZ825" s="381"/>
      <c r="CA825" s="381"/>
      <c r="CB825" s="384"/>
      <c r="CC825" s="381"/>
      <c r="CD825" s="381"/>
      <c r="CE825" s="381"/>
      <c r="CF825" s="381"/>
      <c r="CG825" s="384"/>
      <c r="CH825" s="381"/>
      <c r="CI825" s="381"/>
      <c r="CJ825" s="381"/>
      <c r="CK825" s="385"/>
      <c r="CL825" s="406"/>
    </row>
    <row r="826" spans="1:90" ht="12.75" customHeight="1">
      <c r="A826" s="7"/>
      <c r="B826" s="7"/>
      <c r="C826" s="7"/>
      <c r="D826" s="16"/>
      <c r="E826" s="386"/>
      <c r="F826" s="382"/>
      <c r="G826" s="381"/>
      <c r="H826" s="381"/>
      <c r="I826" s="381"/>
      <c r="J826" s="382"/>
      <c r="K826" s="381"/>
      <c r="L826" s="381"/>
      <c r="M826" s="382"/>
      <c r="N826" s="382"/>
      <c r="O826" s="381"/>
      <c r="P826" s="381"/>
      <c r="Q826" s="381"/>
      <c r="R826" s="382"/>
      <c r="S826" s="381"/>
      <c r="T826" s="381"/>
      <c r="U826" s="405"/>
      <c r="V826" s="385"/>
      <c r="W826" s="381"/>
      <c r="X826" s="381"/>
      <c r="Y826" s="381"/>
      <c r="Z826" s="381"/>
      <c r="AA826" s="382"/>
      <c r="AB826" s="381"/>
      <c r="AC826" s="381"/>
      <c r="AD826" s="382"/>
      <c r="AE826" s="382"/>
      <c r="AF826" s="381"/>
      <c r="AG826" s="381"/>
      <c r="AH826" s="381"/>
      <c r="AI826" s="382"/>
      <c r="AJ826" s="381"/>
      <c r="AK826" s="385"/>
      <c r="AL826" s="381"/>
      <c r="AM826" s="381"/>
      <c r="AN826" s="381"/>
      <c r="AO826" s="381"/>
      <c r="AP826" s="381"/>
      <c r="AQ826" s="381"/>
      <c r="AR826" s="384"/>
      <c r="AS826" s="384"/>
      <c r="AT826" s="381"/>
      <c r="AU826" s="381"/>
      <c r="AV826" s="381"/>
      <c r="AW826" s="381"/>
      <c r="AX826" s="381"/>
      <c r="AY826" s="381"/>
      <c r="AZ826" s="384"/>
      <c r="BA826" s="384"/>
      <c r="BB826" s="385"/>
      <c r="BC826" s="390"/>
      <c r="BD826" s="390"/>
      <c r="BE826" s="381"/>
      <c r="BF826" s="381"/>
      <c r="BG826" s="381"/>
      <c r="BH826" s="381"/>
      <c r="BI826" s="381"/>
      <c r="BJ826" s="384"/>
      <c r="BK826" s="381"/>
      <c r="BL826" s="381"/>
      <c r="BM826" s="384"/>
      <c r="BN826" s="381"/>
      <c r="BO826" s="381"/>
      <c r="BP826" s="381"/>
      <c r="BQ826" s="381"/>
      <c r="BR826" s="384"/>
      <c r="BS826" s="381"/>
      <c r="BT826" s="385"/>
      <c r="BU826" s="381"/>
      <c r="BV826" s="381"/>
      <c r="BW826" s="381"/>
      <c r="BX826" s="381"/>
      <c r="BY826" s="381"/>
      <c r="BZ826" s="381"/>
      <c r="CA826" s="381"/>
      <c r="CB826" s="384"/>
      <c r="CC826" s="381"/>
      <c r="CD826" s="381"/>
      <c r="CE826" s="381"/>
      <c r="CF826" s="381"/>
      <c r="CG826" s="384"/>
      <c r="CH826" s="381"/>
      <c r="CI826" s="381"/>
      <c r="CJ826" s="381"/>
      <c r="CK826" s="385"/>
      <c r="CL826" s="406"/>
    </row>
    <row r="827" spans="1:90" ht="12.75" customHeight="1">
      <c r="A827" s="7"/>
      <c r="B827" s="7"/>
      <c r="C827" s="7"/>
      <c r="D827" s="16"/>
      <c r="E827" s="386"/>
      <c r="F827" s="382"/>
      <c r="G827" s="381"/>
      <c r="H827" s="381"/>
      <c r="I827" s="381"/>
      <c r="J827" s="382"/>
      <c r="K827" s="381"/>
      <c r="L827" s="381"/>
      <c r="M827" s="382"/>
      <c r="N827" s="382"/>
      <c r="O827" s="381"/>
      <c r="P827" s="381"/>
      <c r="Q827" s="381"/>
      <c r="R827" s="382"/>
      <c r="S827" s="381"/>
      <c r="T827" s="381"/>
      <c r="U827" s="405"/>
      <c r="V827" s="385"/>
      <c r="W827" s="381"/>
      <c r="X827" s="381"/>
      <c r="Y827" s="381"/>
      <c r="Z827" s="381"/>
      <c r="AA827" s="382"/>
      <c r="AB827" s="381"/>
      <c r="AC827" s="381"/>
      <c r="AD827" s="382"/>
      <c r="AE827" s="382"/>
      <c r="AF827" s="381"/>
      <c r="AG827" s="381"/>
      <c r="AH827" s="381"/>
      <c r="AI827" s="382"/>
      <c r="AJ827" s="381"/>
      <c r="AK827" s="385"/>
      <c r="AL827" s="381"/>
      <c r="AM827" s="381"/>
      <c r="AN827" s="381"/>
      <c r="AO827" s="381"/>
      <c r="AP827" s="381"/>
      <c r="AQ827" s="381"/>
      <c r="AR827" s="384"/>
      <c r="AS827" s="384"/>
      <c r="AT827" s="381"/>
      <c r="AU827" s="381"/>
      <c r="AV827" s="381"/>
      <c r="AW827" s="381"/>
      <c r="AX827" s="381"/>
      <c r="AY827" s="381"/>
      <c r="AZ827" s="384"/>
      <c r="BA827" s="384"/>
      <c r="BB827" s="385"/>
      <c r="BC827" s="390"/>
      <c r="BD827" s="390"/>
      <c r="BE827" s="381"/>
      <c r="BF827" s="381"/>
      <c r="BG827" s="381"/>
      <c r="BH827" s="381"/>
      <c r="BI827" s="381"/>
      <c r="BJ827" s="384"/>
      <c r="BK827" s="381"/>
      <c r="BL827" s="381"/>
      <c r="BM827" s="384"/>
      <c r="BN827" s="381"/>
      <c r="BO827" s="381"/>
      <c r="BP827" s="381"/>
      <c r="BQ827" s="381"/>
      <c r="BR827" s="384"/>
      <c r="BS827" s="381"/>
      <c r="BT827" s="385"/>
      <c r="BU827" s="381"/>
      <c r="BV827" s="381"/>
      <c r="BW827" s="381"/>
      <c r="BX827" s="381"/>
      <c r="BY827" s="381"/>
      <c r="BZ827" s="381"/>
      <c r="CA827" s="381"/>
      <c r="CB827" s="384"/>
      <c r="CC827" s="381"/>
      <c r="CD827" s="381"/>
      <c r="CE827" s="381"/>
      <c r="CF827" s="381"/>
      <c r="CG827" s="384"/>
      <c r="CH827" s="381"/>
      <c r="CI827" s="381"/>
      <c r="CJ827" s="381"/>
      <c r="CK827" s="385"/>
      <c r="CL827" s="406"/>
    </row>
    <row r="828" spans="1:90" ht="12.75" customHeight="1">
      <c r="A828" s="7"/>
      <c r="B828" s="7"/>
      <c r="C828" s="7"/>
      <c r="D828" s="16"/>
      <c r="E828" s="386"/>
      <c r="F828" s="382"/>
      <c r="G828" s="381"/>
      <c r="H828" s="381"/>
      <c r="I828" s="381"/>
      <c r="J828" s="382"/>
      <c r="K828" s="381"/>
      <c r="L828" s="381"/>
      <c r="M828" s="382"/>
      <c r="N828" s="382"/>
      <c r="O828" s="381"/>
      <c r="P828" s="381"/>
      <c r="Q828" s="381"/>
      <c r="R828" s="382"/>
      <c r="S828" s="381"/>
      <c r="T828" s="381"/>
      <c r="U828" s="405"/>
      <c r="V828" s="385"/>
      <c r="W828" s="381"/>
      <c r="X828" s="381"/>
      <c r="Y828" s="381"/>
      <c r="Z828" s="381"/>
      <c r="AA828" s="382"/>
      <c r="AB828" s="381"/>
      <c r="AC828" s="381"/>
      <c r="AD828" s="382"/>
      <c r="AE828" s="382"/>
      <c r="AF828" s="381"/>
      <c r="AG828" s="381"/>
      <c r="AH828" s="381"/>
      <c r="AI828" s="382"/>
      <c r="AJ828" s="381"/>
      <c r="AK828" s="385"/>
      <c r="AL828" s="381"/>
      <c r="AM828" s="381"/>
      <c r="AN828" s="381"/>
      <c r="AO828" s="381"/>
      <c r="AP828" s="381"/>
      <c r="AQ828" s="381"/>
      <c r="AR828" s="384"/>
      <c r="AS828" s="384"/>
      <c r="AT828" s="381"/>
      <c r="AU828" s="381"/>
      <c r="AV828" s="381"/>
      <c r="AW828" s="381"/>
      <c r="AX828" s="381"/>
      <c r="AY828" s="381"/>
      <c r="AZ828" s="384"/>
      <c r="BA828" s="384"/>
      <c r="BB828" s="385"/>
      <c r="BC828" s="390"/>
      <c r="BD828" s="390"/>
      <c r="BE828" s="381"/>
      <c r="BF828" s="381"/>
      <c r="BG828" s="381"/>
      <c r="BH828" s="381"/>
      <c r="BI828" s="381"/>
      <c r="BJ828" s="384"/>
      <c r="BK828" s="381"/>
      <c r="BL828" s="381"/>
      <c r="BM828" s="384"/>
      <c r="BN828" s="381"/>
      <c r="BO828" s="381"/>
      <c r="BP828" s="381"/>
      <c r="BQ828" s="381"/>
      <c r="BR828" s="384"/>
      <c r="BS828" s="381"/>
      <c r="BT828" s="385"/>
      <c r="BU828" s="381"/>
      <c r="BV828" s="381"/>
      <c r="BW828" s="381"/>
      <c r="BX828" s="381"/>
      <c r="BY828" s="381"/>
      <c r="BZ828" s="381"/>
      <c r="CA828" s="381"/>
      <c r="CB828" s="384"/>
      <c r="CC828" s="381"/>
      <c r="CD828" s="381"/>
      <c r="CE828" s="381"/>
      <c r="CF828" s="381"/>
      <c r="CG828" s="384"/>
      <c r="CH828" s="381"/>
      <c r="CI828" s="381"/>
      <c r="CJ828" s="381"/>
      <c r="CK828" s="385"/>
      <c r="CL828" s="406"/>
    </row>
    <row r="829" spans="1:90" ht="12.75" customHeight="1">
      <c r="A829" s="7"/>
      <c r="B829" s="7"/>
      <c r="C829" s="7"/>
      <c r="D829" s="16"/>
      <c r="E829" s="386"/>
      <c r="F829" s="382"/>
      <c r="G829" s="381"/>
      <c r="H829" s="381"/>
      <c r="I829" s="381"/>
      <c r="J829" s="382"/>
      <c r="K829" s="381"/>
      <c r="L829" s="381"/>
      <c r="M829" s="382"/>
      <c r="N829" s="382"/>
      <c r="O829" s="381"/>
      <c r="P829" s="381"/>
      <c r="Q829" s="381"/>
      <c r="R829" s="382"/>
      <c r="S829" s="381"/>
      <c r="T829" s="381"/>
      <c r="U829" s="405"/>
      <c r="V829" s="385"/>
      <c r="W829" s="381"/>
      <c r="X829" s="381"/>
      <c r="Y829" s="381"/>
      <c r="Z829" s="381"/>
      <c r="AA829" s="382"/>
      <c r="AB829" s="381"/>
      <c r="AC829" s="381"/>
      <c r="AD829" s="382"/>
      <c r="AE829" s="382"/>
      <c r="AF829" s="381"/>
      <c r="AG829" s="381"/>
      <c r="AH829" s="381"/>
      <c r="AI829" s="382"/>
      <c r="AJ829" s="381"/>
      <c r="AK829" s="385"/>
      <c r="AL829" s="381"/>
      <c r="AM829" s="381"/>
      <c r="AN829" s="381"/>
      <c r="AO829" s="381"/>
      <c r="AP829" s="381"/>
      <c r="AQ829" s="381"/>
      <c r="AR829" s="384"/>
      <c r="AS829" s="384"/>
      <c r="AT829" s="381"/>
      <c r="AU829" s="381"/>
      <c r="AV829" s="381"/>
      <c r="AW829" s="381"/>
      <c r="AX829" s="381"/>
      <c r="AY829" s="381"/>
      <c r="AZ829" s="384"/>
      <c r="BA829" s="384"/>
      <c r="BB829" s="385"/>
      <c r="BC829" s="390"/>
      <c r="BD829" s="390"/>
      <c r="BE829" s="381"/>
      <c r="BF829" s="381"/>
      <c r="BG829" s="381"/>
      <c r="BH829" s="381"/>
      <c r="BI829" s="381"/>
      <c r="BJ829" s="384"/>
      <c r="BK829" s="381"/>
      <c r="BL829" s="381"/>
      <c r="BM829" s="384"/>
      <c r="BN829" s="381"/>
      <c r="BO829" s="381"/>
      <c r="BP829" s="381"/>
      <c r="BQ829" s="381"/>
      <c r="BR829" s="384"/>
      <c r="BS829" s="381"/>
      <c r="BT829" s="385"/>
      <c r="BU829" s="381"/>
      <c r="BV829" s="381"/>
      <c r="BW829" s="381"/>
      <c r="BX829" s="381"/>
      <c r="BY829" s="381"/>
      <c r="BZ829" s="381"/>
      <c r="CA829" s="381"/>
      <c r="CB829" s="384"/>
      <c r="CC829" s="381"/>
      <c r="CD829" s="381"/>
      <c r="CE829" s="381"/>
      <c r="CF829" s="381"/>
      <c r="CG829" s="384"/>
      <c r="CH829" s="381"/>
      <c r="CI829" s="381"/>
      <c r="CJ829" s="381"/>
      <c r="CK829" s="385"/>
      <c r="CL829" s="406"/>
    </row>
    <row r="830" spans="1:90" ht="12.75" customHeight="1">
      <c r="A830" s="7"/>
      <c r="B830" s="7"/>
      <c r="C830" s="7"/>
      <c r="D830" s="16"/>
      <c r="E830" s="386"/>
      <c r="F830" s="382"/>
      <c r="G830" s="381"/>
      <c r="H830" s="381"/>
      <c r="I830" s="381"/>
      <c r="J830" s="382"/>
      <c r="K830" s="381"/>
      <c r="L830" s="381"/>
      <c r="M830" s="382"/>
      <c r="N830" s="382"/>
      <c r="O830" s="381"/>
      <c r="P830" s="381"/>
      <c r="Q830" s="381"/>
      <c r="R830" s="382"/>
      <c r="S830" s="381"/>
      <c r="T830" s="381"/>
      <c r="U830" s="405"/>
      <c r="V830" s="385"/>
      <c r="W830" s="381"/>
      <c r="X830" s="381"/>
      <c r="Y830" s="381"/>
      <c r="Z830" s="381"/>
      <c r="AA830" s="382"/>
      <c r="AB830" s="381"/>
      <c r="AC830" s="381"/>
      <c r="AD830" s="382"/>
      <c r="AE830" s="382"/>
      <c r="AF830" s="381"/>
      <c r="AG830" s="381"/>
      <c r="AH830" s="381"/>
      <c r="AI830" s="382"/>
      <c r="AJ830" s="381"/>
      <c r="AK830" s="385"/>
      <c r="AL830" s="381"/>
      <c r="AM830" s="381"/>
      <c r="AN830" s="381"/>
      <c r="AO830" s="381"/>
      <c r="AP830" s="381"/>
      <c r="AQ830" s="381"/>
      <c r="AR830" s="384"/>
      <c r="AS830" s="384"/>
      <c r="AT830" s="381"/>
      <c r="AU830" s="381"/>
      <c r="AV830" s="381"/>
      <c r="AW830" s="381"/>
      <c r="AX830" s="381"/>
      <c r="AY830" s="381"/>
      <c r="AZ830" s="384"/>
      <c r="BA830" s="384"/>
      <c r="BB830" s="385"/>
      <c r="BC830" s="390"/>
      <c r="BD830" s="390"/>
      <c r="BE830" s="381"/>
      <c r="BF830" s="381"/>
      <c r="BG830" s="381"/>
      <c r="BH830" s="381"/>
      <c r="BI830" s="381"/>
      <c r="BJ830" s="384"/>
      <c r="BK830" s="381"/>
      <c r="BL830" s="381"/>
      <c r="BM830" s="384"/>
      <c r="BN830" s="381"/>
      <c r="BO830" s="381"/>
      <c r="BP830" s="381"/>
      <c r="BQ830" s="381"/>
      <c r="BR830" s="384"/>
      <c r="BS830" s="381"/>
      <c r="BT830" s="385"/>
      <c r="BU830" s="381"/>
      <c r="BV830" s="381"/>
      <c r="BW830" s="381"/>
      <c r="BX830" s="381"/>
      <c r="BY830" s="381"/>
      <c r="BZ830" s="381"/>
      <c r="CA830" s="381"/>
      <c r="CB830" s="384"/>
      <c r="CC830" s="381"/>
      <c r="CD830" s="381"/>
      <c r="CE830" s="381"/>
      <c r="CF830" s="381"/>
      <c r="CG830" s="384"/>
      <c r="CH830" s="381"/>
      <c r="CI830" s="381"/>
      <c r="CJ830" s="381"/>
      <c r="CK830" s="385"/>
      <c r="CL830" s="406"/>
    </row>
    <row r="831" spans="1:90" ht="12.75" customHeight="1">
      <c r="A831" s="7"/>
      <c r="B831" s="7"/>
      <c r="C831" s="7"/>
      <c r="D831" s="16"/>
      <c r="E831" s="386"/>
      <c r="F831" s="382"/>
      <c r="G831" s="381"/>
      <c r="H831" s="381"/>
      <c r="I831" s="381"/>
      <c r="J831" s="382"/>
      <c r="K831" s="381"/>
      <c r="L831" s="381"/>
      <c r="M831" s="382"/>
      <c r="N831" s="382"/>
      <c r="O831" s="381"/>
      <c r="P831" s="381"/>
      <c r="Q831" s="381"/>
      <c r="R831" s="382"/>
      <c r="S831" s="381"/>
      <c r="T831" s="381"/>
      <c r="U831" s="405"/>
      <c r="V831" s="385"/>
      <c r="W831" s="381"/>
      <c r="X831" s="381"/>
      <c r="Y831" s="381"/>
      <c r="Z831" s="381"/>
      <c r="AA831" s="382"/>
      <c r="AB831" s="381"/>
      <c r="AC831" s="381"/>
      <c r="AD831" s="382"/>
      <c r="AE831" s="382"/>
      <c r="AF831" s="381"/>
      <c r="AG831" s="381"/>
      <c r="AH831" s="381"/>
      <c r="AI831" s="382"/>
      <c r="AJ831" s="381"/>
      <c r="AK831" s="385"/>
      <c r="AL831" s="381"/>
      <c r="AM831" s="381"/>
      <c r="AN831" s="381"/>
      <c r="AO831" s="381"/>
      <c r="AP831" s="381"/>
      <c r="AQ831" s="381"/>
      <c r="AR831" s="384"/>
      <c r="AS831" s="384"/>
      <c r="AT831" s="381"/>
      <c r="AU831" s="381"/>
      <c r="AV831" s="381"/>
      <c r="AW831" s="381"/>
      <c r="AX831" s="381"/>
      <c r="AY831" s="381"/>
      <c r="AZ831" s="384"/>
      <c r="BA831" s="384"/>
      <c r="BB831" s="385"/>
      <c r="BC831" s="390"/>
      <c r="BD831" s="390"/>
      <c r="BE831" s="381"/>
      <c r="BF831" s="381"/>
      <c r="BG831" s="381"/>
      <c r="BH831" s="381"/>
      <c r="BI831" s="381"/>
      <c r="BJ831" s="384"/>
      <c r="BK831" s="381"/>
      <c r="BL831" s="381"/>
      <c r="BM831" s="384"/>
      <c r="BN831" s="381"/>
      <c r="BO831" s="381"/>
      <c r="BP831" s="381"/>
      <c r="BQ831" s="381"/>
      <c r="BR831" s="384"/>
      <c r="BS831" s="381"/>
      <c r="BT831" s="385"/>
      <c r="BU831" s="381"/>
      <c r="BV831" s="381"/>
      <c r="BW831" s="381"/>
      <c r="BX831" s="381"/>
      <c r="BY831" s="381"/>
      <c r="BZ831" s="381"/>
      <c r="CA831" s="381"/>
      <c r="CB831" s="384"/>
      <c r="CC831" s="381"/>
      <c r="CD831" s="381"/>
      <c r="CE831" s="381"/>
      <c r="CF831" s="381"/>
      <c r="CG831" s="384"/>
      <c r="CH831" s="381"/>
      <c r="CI831" s="381"/>
      <c r="CJ831" s="381"/>
      <c r="CK831" s="385"/>
      <c r="CL831" s="406"/>
    </row>
    <row r="832" spans="1:90" ht="12.75" customHeight="1">
      <c r="A832" s="7"/>
      <c r="B832" s="7"/>
      <c r="C832" s="7"/>
      <c r="D832" s="16"/>
      <c r="E832" s="386"/>
      <c r="F832" s="382"/>
      <c r="G832" s="381"/>
      <c r="H832" s="381"/>
      <c r="I832" s="381"/>
      <c r="J832" s="382"/>
      <c r="K832" s="381"/>
      <c r="L832" s="381"/>
      <c r="M832" s="382"/>
      <c r="N832" s="382"/>
      <c r="O832" s="381"/>
      <c r="P832" s="381"/>
      <c r="Q832" s="381"/>
      <c r="R832" s="382"/>
      <c r="S832" s="381"/>
      <c r="T832" s="381"/>
      <c r="U832" s="405"/>
      <c r="V832" s="385"/>
      <c r="W832" s="381"/>
      <c r="X832" s="381"/>
      <c r="Y832" s="381"/>
      <c r="Z832" s="381"/>
      <c r="AA832" s="382"/>
      <c r="AB832" s="381"/>
      <c r="AC832" s="381"/>
      <c r="AD832" s="382"/>
      <c r="AE832" s="382"/>
      <c r="AF832" s="381"/>
      <c r="AG832" s="381"/>
      <c r="AH832" s="381"/>
      <c r="AI832" s="382"/>
      <c r="AJ832" s="381"/>
      <c r="AK832" s="385"/>
      <c r="AL832" s="381"/>
      <c r="AM832" s="381"/>
      <c r="AN832" s="381"/>
      <c r="AO832" s="381"/>
      <c r="AP832" s="381"/>
      <c r="AQ832" s="381"/>
      <c r="AR832" s="384"/>
      <c r="AS832" s="384"/>
      <c r="AT832" s="381"/>
      <c r="AU832" s="381"/>
      <c r="AV832" s="381"/>
      <c r="AW832" s="381"/>
      <c r="AX832" s="381"/>
      <c r="AY832" s="381"/>
      <c r="AZ832" s="384"/>
      <c r="BA832" s="384"/>
      <c r="BB832" s="385"/>
      <c r="BC832" s="390"/>
      <c r="BD832" s="390"/>
      <c r="BE832" s="381"/>
      <c r="BF832" s="381"/>
      <c r="BG832" s="381"/>
      <c r="BH832" s="381"/>
      <c r="BI832" s="381"/>
      <c r="BJ832" s="384"/>
      <c r="BK832" s="381"/>
      <c r="BL832" s="381"/>
      <c r="BM832" s="384"/>
      <c r="BN832" s="381"/>
      <c r="BO832" s="381"/>
      <c r="BP832" s="381"/>
      <c r="BQ832" s="381"/>
      <c r="BR832" s="384"/>
      <c r="BS832" s="381"/>
      <c r="BT832" s="385"/>
      <c r="BU832" s="381"/>
      <c r="BV832" s="381"/>
      <c r="BW832" s="381"/>
      <c r="BX832" s="381"/>
      <c r="BY832" s="381"/>
      <c r="BZ832" s="381"/>
      <c r="CA832" s="381"/>
      <c r="CB832" s="384"/>
      <c r="CC832" s="381"/>
      <c r="CD832" s="381"/>
      <c r="CE832" s="381"/>
      <c r="CF832" s="381"/>
      <c r="CG832" s="384"/>
      <c r="CH832" s="381"/>
      <c r="CI832" s="381"/>
      <c r="CJ832" s="381"/>
      <c r="CK832" s="385"/>
      <c r="CL832" s="406"/>
    </row>
    <row r="833" spans="1:90" ht="12.75" customHeight="1">
      <c r="A833" s="7"/>
      <c r="B833" s="7"/>
      <c r="C833" s="7"/>
      <c r="D833" s="16"/>
      <c r="E833" s="386"/>
      <c r="F833" s="382"/>
      <c r="G833" s="381"/>
      <c r="H833" s="381"/>
      <c r="I833" s="381"/>
      <c r="J833" s="382"/>
      <c r="K833" s="381"/>
      <c r="L833" s="381"/>
      <c r="M833" s="382"/>
      <c r="N833" s="382"/>
      <c r="O833" s="381"/>
      <c r="P833" s="381"/>
      <c r="Q833" s="381"/>
      <c r="R833" s="382"/>
      <c r="S833" s="381"/>
      <c r="T833" s="381"/>
      <c r="U833" s="405"/>
      <c r="V833" s="385"/>
      <c r="W833" s="381"/>
      <c r="X833" s="381"/>
      <c r="Y833" s="381"/>
      <c r="Z833" s="381"/>
      <c r="AA833" s="382"/>
      <c r="AB833" s="381"/>
      <c r="AC833" s="381"/>
      <c r="AD833" s="382"/>
      <c r="AE833" s="382"/>
      <c r="AF833" s="381"/>
      <c r="AG833" s="381"/>
      <c r="AH833" s="381"/>
      <c r="AI833" s="382"/>
      <c r="AJ833" s="381"/>
      <c r="AK833" s="385"/>
      <c r="AL833" s="381"/>
      <c r="AM833" s="381"/>
      <c r="AN833" s="381"/>
      <c r="AO833" s="381"/>
      <c r="AP833" s="381"/>
      <c r="AQ833" s="381"/>
      <c r="AR833" s="384"/>
      <c r="AS833" s="384"/>
      <c r="AT833" s="381"/>
      <c r="AU833" s="381"/>
      <c r="AV833" s="381"/>
      <c r="AW833" s="381"/>
      <c r="AX833" s="381"/>
      <c r="AY833" s="381"/>
      <c r="AZ833" s="384"/>
      <c r="BA833" s="384"/>
      <c r="BB833" s="385"/>
      <c r="BC833" s="390"/>
      <c r="BD833" s="390"/>
      <c r="BE833" s="381"/>
      <c r="BF833" s="381"/>
      <c r="BG833" s="381"/>
      <c r="BH833" s="381"/>
      <c r="BI833" s="381"/>
      <c r="BJ833" s="384"/>
      <c r="BK833" s="381"/>
      <c r="BL833" s="381"/>
      <c r="BM833" s="384"/>
      <c r="BN833" s="381"/>
      <c r="BO833" s="381"/>
      <c r="BP833" s="381"/>
      <c r="BQ833" s="381"/>
      <c r="BR833" s="384"/>
      <c r="BS833" s="381"/>
      <c r="BT833" s="385"/>
      <c r="BU833" s="381"/>
      <c r="BV833" s="381"/>
      <c r="BW833" s="381"/>
      <c r="BX833" s="381"/>
      <c r="BY833" s="381"/>
      <c r="BZ833" s="381"/>
      <c r="CA833" s="381"/>
      <c r="CB833" s="384"/>
      <c r="CC833" s="381"/>
      <c r="CD833" s="381"/>
      <c r="CE833" s="381"/>
      <c r="CF833" s="381"/>
      <c r="CG833" s="384"/>
      <c r="CH833" s="381"/>
      <c r="CI833" s="381"/>
      <c r="CJ833" s="381"/>
      <c r="CK833" s="385"/>
      <c r="CL833" s="406"/>
    </row>
    <row r="834" spans="1:90" ht="12.75" customHeight="1">
      <c r="A834" s="7"/>
      <c r="B834" s="7"/>
      <c r="C834" s="7"/>
      <c r="D834" s="16"/>
      <c r="E834" s="386"/>
      <c r="F834" s="382"/>
      <c r="G834" s="381"/>
      <c r="H834" s="381"/>
      <c r="I834" s="381"/>
      <c r="J834" s="382"/>
      <c r="K834" s="381"/>
      <c r="L834" s="381"/>
      <c r="M834" s="382"/>
      <c r="N834" s="382"/>
      <c r="O834" s="381"/>
      <c r="P834" s="381"/>
      <c r="Q834" s="381"/>
      <c r="R834" s="382"/>
      <c r="S834" s="381"/>
      <c r="T834" s="381"/>
      <c r="U834" s="405"/>
      <c r="V834" s="385"/>
      <c r="W834" s="381"/>
      <c r="X834" s="381"/>
      <c r="Y834" s="381"/>
      <c r="Z834" s="381"/>
      <c r="AA834" s="382"/>
      <c r="AB834" s="381"/>
      <c r="AC834" s="381"/>
      <c r="AD834" s="382"/>
      <c r="AE834" s="382"/>
      <c r="AF834" s="381"/>
      <c r="AG834" s="381"/>
      <c r="AH834" s="381"/>
      <c r="AI834" s="382"/>
      <c r="AJ834" s="381"/>
      <c r="AK834" s="385"/>
      <c r="AL834" s="381"/>
      <c r="AM834" s="381"/>
      <c r="AN834" s="381"/>
      <c r="AO834" s="381"/>
      <c r="AP834" s="381"/>
      <c r="AQ834" s="381"/>
      <c r="AR834" s="384"/>
      <c r="AS834" s="384"/>
      <c r="AT834" s="381"/>
      <c r="AU834" s="381"/>
      <c r="AV834" s="381"/>
      <c r="AW834" s="381"/>
      <c r="AX834" s="381"/>
      <c r="AY834" s="381"/>
      <c r="AZ834" s="384"/>
      <c r="BA834" s="384"/>
      <c r="BB834" s="385"/>
      <c r="BC834" s="390"/>
      <c r="BD834" s="390"/>
      <c r="BE834" s="381"/>
      <c r="BF834" s="381"/>
      <c r="BG834" s="381"/>
      <c r="BH834" s="381"/>
      <c r="BI834" s="381"/>
      <c r="BJ834" s="384"/>
      <c r="BK834" s="381"/>
      <c r="BL834" s="381"/>
      <c r="BM834" s="384"/>
      <c r="BN834" s="381"/>
      <c r="BO834" s="381"/>
      <c r="BP834" s="381"/>
      <c r="BQ834" s="381"/>
      <c r="BR834" s="384"/>
      <c r="BS834" s="381"/>
      <c r="BT834" s="385"/>
      <c r="BU834" s="381"/>
      <c r="BV834" s="381"/>
      <c r="BW834" s="381"/>
      <c r="BX834" s="381"/>
      <c r="BY834" s="381"/>
      <c r="BZ834" s="381"/>
      <c r="CA834" s="381"/>
      <c r="CB834" s="384"/>
      <c r="CC834" s="381"/>
      <c r="CD834" s="381"/>
      <c r="CE834" s="381"/>
      <c r="CF834" s="381"/>
      <c r="CG834" s="384"/>
      <c r="CH834" s="381"/>
      <c r="CI834" s="381"/>
      <c r="CJ834" s="381"/>
      <c r="CK834" s="385"/>
      <c r="CL834" s="406"/>
    </row>
    <row r="835" spans="1:90" ht="12.75" customHeight="1">
      <c r="A835" s="7"/>
      <c r="B835" s="7"/>
      <c r="C835" s="7"/>
      <c r="D835" s="16"/>
      <c r="E835" s="386"/>
      <c r="F835" s="382"/>
      <c r="G835" s="381"/>
      <c r="H835" s="381"/>
      <c r="I835" s="381"/>
      <c r="J835" s="382"/>
      <c r="K835" s="381"/>
      <c r="L835" s="381"/>
      <c r="M835" s="382"/>
      <c r="N835" s="382"/>
      <c r="O835" s="381"/>
      <c r="P835" s="381"/>
      <c r="Q835" s="381"/>
      <c r="R835" s="382"/>
      <c r="S835" s="381"/>
      <c r="T835" s="381"/>
      <c r="U835" s="405"/>
      <c r="V835" s="385"/>
      <c r="W835" s="381"/>
      <c r="X835" s="381"/>
      <c r="Y835" s="381"/>
      <c r="Z835" s="381"/>
      <c r="AA835" s="382"/>
      <c r="AB835" s="381"/>
      <c r="AC835" s="381"/>
      <c r="AD835" s="382"/>
      <c r="AE835" s="382"/>
      <c r="AF835" s="381"/>
      <c r="AG835" s="381"/>
      <c r="AH835" s="381"/>
      <c r="AI835" s="382"/>
      <c r="AJ835" s="381"/>
      <c r="AK835" s="385"/>
      <c r="AL835" s="381"/>
      <c r="AM835" s="381"/>
      <c r="AN835" s="381"/>
      <c r="AO835" s="381"/>
      <c r="AP835" s="381"/>
      <c r="AQ835" s="381"/>
      <c r="AR835" s="384"/>
      <c r="AS835" s="384"/>
      <c r="AT835" s="381"/>
      <c r="AU835" s="381"/>
      <c r="AV835" s="381"/>
      <c r="AW835" s="381"/>
      <c r="AX835" s="381"/>
      <c r="AY835" s="381"/>
      <c r="AZ835" s="384"/>
      <c r="BA835" s="384"/>
      <c r="BB835" s="385"/>
      <c r="BC835" s="390"/>
      <c r="BD835" s="390"/>
      <c r="BE835" s="381"/>
      <c r="BF835" s="381"/>
      <c r="BG835" s="381"/>
      <c r="BH835" s="381"/>
      <c r="BI835" s="381"/>
      <c r="BJ835" s="384"/>
      <c r="BK835" s="381"/>
      <c r="BL835" s="381"/>
      <c r="BM835" s="384"/>
      <c r="BN835" s="381"/>
      <c r="BO835" s="381"/>
      <c r="BP835" s="381"/>
      <c r="BQ835" s="381"/>
      <c r="BR835" s="384"/>
      <c r="BS835" s="381"/>
      <c r="BT835" s="385"/>
      <c r="BU835" s="381"/>
      <c r="BV835" s="381"/>
      <c r="BW835" s="381"/>
      <c r="BX835" s="381"/>
      <c r="BY835" s="381"/>
      <c r="BZ835" s="381"/>
      <c r="CA835" s="381"/>
      <c r="CB835" s="384"/>
      <c r="CC835" s="381"/>
      <c r="CD835" s="381"/>
      <c r="CE835" s="381"/>
      <c r="CF835" s="381"/>
      <c r="CG835" s="384"/>
      <c r="CH835" s="381"/>
      <c r="CI835" s="381"/>
      <c r="CJ835" s="381"/>
      <c r="CK835" s="385"/>
      <c r="CL835" s="406"/>
    </row>
    <row r="836" spans="1:90" ht="12.75" customHeight="1">
      <c r="A836" s="7"/>
      <c r="B836" s="7"/>
      <c r="C836" s="7"/>
      <c r="D836" s="16"/>
      <c r="E836" s="386"/>
      <c r="F836" s="382"/>
      <c r="G836" s="381"/>
      <c r="H836" s="381"/>
      <c r="I836" s="381"/>
      <c r="J836" s="382"/>
      <c r="K836" s="381"/>
      <c r="L836" s="381"/>
      <c r="M836" s="382"/>
      <c r="N836" s="382"/>
      <c r="O836" s="381"/>
      <c r="P836" s="381"/>
      <c r="Q836" s="381"/>
      <c r="R836" s="382"/>
      <c r="S836" s="381"/>
      <c r="T836" s="381"/>
      <c r="U836" s="405"/>
      <c r="V836" s="385"/>
      <c r="W836" s="381"/>
      <c r="X836" s="381"/>
      <c r="Y836" s="381"/>
      <c r="Z836" s="381"/>
      <c r="AA836" s="382"/>
      <c r="AB836" s="381"/>
      <c r="AC836" s="381"/>
      <c r="AD836" s="382"/>
      <c r="AE836" s="382"/>
      <c r="AF836" s="381"/>
      <c r="AG836" s="381"/>
      <c r="AH836" s="381"/>
      <c r="AI836" s="382"/>
      <c r="AJ836" s="381"/>
      <c r="AK836" s="385"/>
      <c r="AL836" s="381"/>
      <c r="AM836" s="381"/>
      <c r="AN836" s="381"/>
      <c r="AO836" s="381"/>
      <c r="AP836" s="381"/>
      <c r="AQ836" s="381"/>
      <c r="AR836" s="384"/>
      <c r="AS836" s="384"/>
      <c r="AT836" s="381"/>
      <c r="AU836" s="381"/>
      <c r="AV836" s="381"/>
      <c r="AW836" s="381"/>
      <c r="AX836" s="381"/>
      <c r="AY836" s="381"/>
      <c r="AZ836" s="384"/>
      <c r="BA836" s="384"/>
      <c r="BB836" s="385"/>
      <c r="BC836" s="390"/>
      <c r="BD836" s="390"/>
      <c r="BE836" s="381"/>
      <c r="BF836" s="381"/>
      <c r="BG836" s="381"/>
      <c r="BH836" s="381"/>
      <c r="BI836" s="381"/>
      <c r="BJ836" s="384"/>
      <c r="BK836" s="381"/>
      <c r="BL836" s="381"/>
      <c r="BM836" s="384"/>
      <c r="BN836" s="381"/>
      <c r="BO836" s="381"/>
      <c r="BP836" s="381"/>
      <c r="BQ836" s="381"/>
      <c r="BR836" s="384"/>
      <c r="BS836" s="381"/>
      <c r="BT836" s="385"/>
      <c r="BU836" s="381"/>
      <c r="BV836" s="381"/>
      <c r="BW836" s="381"/>
      <c r="BX836" s="381"/>
      <c r="BY836" s="381"/>
      <c r="BZ836" s="381"/>
      <c r="CA836" s="381"/>
      <c r="CB836" s="384"/>
      <c r="CC836" s="381"/>
      <c r="CD836" s="381"/>
      <c r="CE836" s="381"/>
      <c r="CF836" s="381"/>
      <c r="CG836" s="384"/>
      <c r="CH836" s="381"/>
      <c r="CI836" s="381"/>
      <c r="CJ836" s="381"/>
      <c r="CK836" s="385"/>
      <c r="CL836" s="406"/>
    </row>
    <row r="837" spans="1:90" ht="12.75" customHeight="1">
      <c r="A837" s="7"/>
      <c r="B837" s="7"/>
      <c r="C837" s="7"/>
      <c r="D837" s="16"/>
      <c r="E837" s="386"/>
      <c r="F837" s="382"/>
      <c r="G837" s="381"/>
      <c r="H837" s="381"/>
      <c r="I837" s="381"/>
      <c r="J837" s="382"/>
      <c r="K837" s="381"/>
      <c r="L837" s="381"/>
      <c r="M837" s="382"/>
      <c r="N837" s="382"/>
      <c r="O837" s="381"/>
      <c r="P837" s="381"/>
      <c r="Q837" s="381"/>
      <c r="R837" s="382"/>
      <c r="S837" s="381"/>
      <c r="T837" s="381"/>
      <c r="U837" s="405"/>
      <c r="V837" s="385"/>
      <c r="W837" s="381"/>
      <c r="X837" s="381"/>
      <c r="Y837" s="381"/>
      <c r="Z837" s="381"/>
      <c r="AA837" s="382"/>
      <c r="AB837" s="381"/>
      <c r="AC837" s="381"/>
      <c r="AD837" s="382"/>
      <c r="AE837" s="382"/>
      <c r="AF837" s="381"/>
      <c r="AG837" s="381"/>
      <c r="AH837" s="381"/>
      <c r="AI837" s="382"/>
      <c r="AJ837" s="381"/>
      <c r="AK837" s="385"/>
      <c r="AL837" s="381"/>
      <c r="AM837" s="381"/>
      <c r="AN837" s="381"/>
      <c r="AO837" s="381"/>
      <c r="AP837" s="381"/>
      <c r="AQ837" s="381"/>
      <c r="AR837" s="384"/>
      <c r="AS837" s="384"/>
      <c r="AT837" s="381"/>
      <c r="AU837" s="381"/>
      <c r="AV837" s="381"/>
      <c r="AW837" s="381"/>
      <c r="AX837" s="381"/>
      <c r="AY837" s="381"/>
      <c r="AZ837" s="384"/>
      <c r="BA837" s="384"/>
      <c r="BB837" s="385"/>
      <c r="BC837" s="390"/>
      <c r="BD837" s="390"/>
      <c r="BE837" s="381"/>
      <c r="BF837" s="381"/>
      <c r="BG837" s="381"/>
      <c r="BH837" s="381"/>
      <c r="BI837" s="381"/>
      <c r="BJ837" s="384"/>
      <c r="BK837" s="381"/>
      <c r="BL837" s="381"/>
      <c r="BM837" s="384"/>
      <c r="BN837" s="381"/>
      <c r="BO837" s="381"/>
      <c r="BP837" s="381"/>
      <c r="BQ837" s="381"/>
      <c r="BR837" s="384"/>
      <c r="BS837" s="381"/>
      <c r="BT837" s="385"/>
      <c r="BU837" s="381"/>
      <c r="BV837" s="381"/>
      <c r="BW837" s="381"/>
      <c r="BX837" s="381"/>
      <c r="BY837" s="381"/>
      <c r="BZ837" s="381"/>
      <c r="CA837" s="381"/>
      <c r="CB837" s="384"/>
      <c r="CC837" s="381"/>
      <c r="CD837" s="381"/>
      <c r="CE837" s="381"/>
      <c r="CF837" s="381"/>
      <c r="CG837" s="384"/>
      <c r="CH837" s="381"/>
      <c r="CI837" s="381"/>
      <c r="CJ837" s="381"/>
      <c r="CK837" s="385"/>
      <c r="CL837" s="406"/>
    </row>
    <row r="838" spans="1:90" ht="12.75" customHeight="1">
      <c r="A838" s="7"/>
      <c r="B838" s="7"/>
      <c r="C838" s="7"/>
      <c r="D838" s="16"/>
      <c r="E838" s="386"/>
      <c r="F838" s="382"/>
      <c r="G838" s="381"/>
      <c r="H838" s="381"/>
      <c r="I838" s="381"/>
      <c r="J838" s="382"/>
      <c r="K838" s="381"/>
      <c r="L838" s="381"/>
      <c r="M838" s="382"/>
      <c r="N838" s="382"/>
      <c r="O838" s="381"/>
      <c r="P838" s="381"/>
      <c r="Q838" s="381"/>
      <c r="R838" s="382"/>
      <c r="S838" s="381"/>
      <c r="T838" s="381"/>
      <c r="U838" s="405"/>
      <c r="V838" s="385"/>
      <c r="W838" s="381"/>
      <c r="X838" s="381"/>
      <c r="Y838" s="381"/>
      <c r="Z838" s="381"/>
      <c r="AA838" s="382"/>
      <c r="AB838" s="381"/>
      <c r="AC838" s="381"/>
      <c r="AD838" s="382"/>
      <c r="AE838" s="382"/>
      <c r="AF838" s="381"/>
      <c r="AG838" s="381"/>
      <c r="AH838" s="381"/>
      <c r="AI838" s="382"/>
      <c r="AJ838" s="381"/>
      <c r="AK838" s="385"/>
      <c r="AL838" s="381"/>
      <c r="AM838" s="381"/>
      <c r="AN838" s="381"/>
      <c r="AO838" s="381"/>
      <c r="AP838" s="381"/>
      <c r="AQ838" s="381"/>
      <c r="AR838" s="384"/>
      <c r="AS838" s="384"/>
      <c r="AT838" s="381"/>
      <c r="AU838" s="381"/>
      <c r="AV838" s="381"/>
      <c r="AW838" s="381"/>
      <c r="AX838" s="381"/>
      <c r="AY838" s="381"/>
      <c r="AZ838" s="384"/>
      <c r="BA838" s="384"/>
      <c r="BB838" s="385"/>
      <c r="BC838" s="390"/>
      <c r="BD838" s="390"/>
      <c r="BE838" s="381"/>
      <c r="BF838" s="381"/>
      <c r="BG838" s="381"/>
      <c r="BH838" s="381"/>
      <c r="BI838" s="381"/>
      <c r="BJ838" s="384"/>
      <c r="BK838" s="381"/>
      <c r="BL838" s="381"/>
      <c r="BM838" s="384"/>
      <c r="BN838" s="381"/>
      <c r="BO838" s="381"/>
      <c r="BP838" s="381"/>
      <c r="BQ838" s="381"/>
      <c r="BR838" s="384"/>
      <c r="BS838" s="381"/>
      <c r="BT838" s="385"/>
      <c r="BU838" s="381"/>
      <c r="BV838" s="381"/>
      <c r="BW838" s="381"/>
      <c r="BX838" s="381"/>
      <c r="BY838" s="381"/>
      <c r="BZ838" s="381"/>
      <c r="CA838" s="381"/>
      <c r="CB838" s="384"/>
      <c r="CC838" s="381"/>
      <c r="CD838" s="381"/>
      <c r="CE838" s="381"/>
      <c r="CF838" s="381"/>
      <c r="CG838" s="384"/>
      <c r="CH838" s="381"/>
      <c r="CI838" s="381"/>
      <c r="CJ838" s="381"/>
      <c r="CK838" s="385"/>
      <c r="CL838" s="406"/>
    </row>
    <row r="839" spans="1:90" ht="12.75" customHeight="1">
      <c r="A839" s="7"/>
      <c r="B839" s="7"/>
      <c r="C839" s="7"/>
      <c r="D839" s="16"/>
      <c r="E839" s="386"/>
      <c r="F839" s="382"/>
      <c r="G839" s="381"/>
      <c r="H839" s="381"/>
      <c r="I839" s="381"/>
      <c r="J839" s="382"/>
      <c r="K839" s="381"/>
      <c r="L839" s="381"/>
      <c r="M839" s="382"/>
      <c r="N839" s="382"/>
      <c r="O839" s="381"/>
      <c r="P839" s="381"/>
      <c r="Q839" s="381"/>
      <c r="R839" s="382"/>
      <c r="S839" s="381"/>
      <c r="T839" s="381"/>
      <c r="U839" s="405"/>
      <c r="V839" s="385"/>
      <c r="W839" s="381"/>
      <c r="X839" s="381"/>
      <c r="Y839" s="381"/>
      <c r="Z839" s="381"/>
      <c r="AA839" s="382"/>
      <c r="AB839" s="381"/>
      <c r="AC839" s="381"/>
      <c r="AD839" s="382"/>
      <c r="AE839" s="382"/>
      <c r="AF839" s="381"/>
      <c r="AG839" s="381"/>
      <c r="AH839" s="381"/>
      <c r="AI839" s="382"/>
      <c r="AJ839" s="381"/>
      <c r="AK839" s="385"/>
      <c r="AL839" s="381"/>
      <c r="AM839" s="381"/>
      <c r="AN839" s="381"/>
      <c r="AO839" s="381"/>
      <c r="AP839" s="381"/>
      <c r="AQ839" s="381"/>
      <c r="AR839" s="384"/>
      <c r="AS839" s="384"/>
      <c r="AT839" s="381"/>
      <c r="AU839" s="381"/>
      <c r="AV839" s="381"/>
      <c r="AW839" s="381"/>
      <c r="AX839" s="381"/>
      <c r="AY839" s="381"/>
      <c r="AZ839" s="384"/>
      <c r="BA839" s="384"/>
      <c r="BB839" s="385"/>
      <c r="BC839" s="390"/>
      <c r="BD839" s="390"/>
      <c r="BE839" s="381"/>
      <c r="BF839" s="381"/>
      <c r="BG839" s="381"/>
      <c r="BH839" s="381"/>
      <c r="BI839" s="381"/>
      <c r="BJ839" s="384"/>
      <c r="BK839" s="381"/>
      <c r="BL839" s="381"/>
      <c r="BM839" s="384"/>
      <c r="BN839" s="381"/>
      <c r="BO839" s="381"/>
      <c r="BP839" s="381"/>
      <c r="BQ839" s="381"/>
      <c r="BR839" s="384"/>
      <c r="BS839" s="381"/>
      <c r="BT839" s="385"/>
      <c r="BU839" s="381"/>
      <c r="BV839" s="381"/>
      <c r="BW839" s="381"/>
      <c r="BX839" s="381"/>
      <c r="BY839" s="381"/>
      <c r="BZ839" s="381"/>
      <c r="CA839" s="381"/>
      <c r="CB839" s="384"/>
      <c r="CC839" s="381"/>
      <c r="CD839" s="381"/>
      <c r="CE839" s="381"/>
      <c r="CF839" s="381"/>
      <c r="CG839" s="384"/>
      <c r="CH839" s="381"/>
      <c r="CI839" s="381"/>
      <c r="CJ839" s="381"/>
      <c r="CK839" s="385"/>
      <c r="CL839" s="406"/>
    </row>
    <row r="840" spans="1:90" ht="12.75" customHeight="1">
      <c r="A840" s="7"/>
      <c r="B840" s="7"/>
      <c r="C840" s="7"/>
      <c r="D840" s="16"/>
      <c r="E840" s="386"/>
      <c r="F840" s="382"/>
      <c r="G840" s="381"/>
      <c r="H840" s="381"/>
      <c r="I840" s="381"/>
      <c r="J840" s="382"/>
      <c r="K840" s="381"/>
      <c r="L840" s="381"/>
      <c r="M840" s="382"/>
      <c r="N840" s="382"/>
      <c r="O840" s="381"/>
      <c r="P840" s="381"/>
      <c r="Q840" s="381"/>
      <c r="R840" s="382"/>
      <c r="S840" s="381"/>
      <c r="T840" s="381"/>
      <c r="U840" s="405"/>
      <c r="V840" s="385"/>
      <c r="W840" s="381"/>
      <c r="X840" s="381"/>
      <c r="Y840" s="381"/>
      <c r="Z840" s="381"/>
      <c r="AA840" s="382"/>
      <c r="AB840" s="381"/>
      <c r="AC840" s="381"/>
      <c r="AD840" s="382"/>
      <c r="AE840" s="382"/>
      <c r="AF840" s="381"/>
      <c r="AG840" s="381"/>
      <c r="AH840" s="381"/>
      <c r="AI840" s="382"/>
      <c r="AJ840" s="381"/>
      <c r="AK840" s="385"/>
      <c r="AL840" s="381"/>
      <c r="AM840" s="381"/>
      <c r="AN840" s="381"/>
      <c r="AO840" s="381"/>
      <c r="AP840" s="381"/>
      <c r="AQ840" s="381"/>
      <c r="AR840" s="384"/>
      <c r="AS840" s="384"/>
      <c r="AT840" s="381"/>
      <c r="AU840" s="381"/>
      <c r="AV840" s="381"/>
      <c r="AW840" s="381"/>
      <c r="AX840" s="381"/>
      <c r="AY840" s="381"/>
      <c r="AZ840" s="384"/>
      <c r="BA840" s="384"/>
      <c r="BB840" s="385"/>
      <c r="BC840" s="390"/>
      <c r="BD840" s="390"/>
      <c r="BE840" s="381"/>
      <c r="BF840" s="381"/>
      <c r="BG840" s="381"/>
      <c r="BH840" s="381"/>
      <c r="BI840" s="381"/>
      <c r="BJ840" s="384"/>
      <c r="BK840" s="381"/>
      <c r="BL840" s="381"/>
      <c r="BM840" s="384"/>
      <c r="BN840" s="381"/>
      <c r="BO840" s="381"/>
      <c r="BP840" s="381"/>
      <c r="BQ840" s="381"/>
      <c r="BR840" s="384"/>
      <c r="BS840" s="381"/>
      <c r="BT840" s="385"/>
      <c r="BU840" s="381"/>
      <c r="BV840" s="381"/>
      <c r="BW840" s="381"/>
      <c r="BX840" s="381"/>
      <c r="BY840" s="381"/>
      <c r="BZ840" s="381"/>
      <c r="CA840" s="381"/>
      <c r="CB840" s="384"/>
      <c r="CC840" s="381"/>
      <c r="CD840" s="381"/>
      <c r="CE840" s="381"/>
      <c r="CF840" s="381"/>
      <c r="CG840" s="384"/>
      <c r="CH840" s="381"/>
      <c r="CI840" s="381"/>
      <c r="CJ840" s="381"/>
      <c r="CK840" s="385"/>
      <c r="CL840" s="406"/>
    </row>
    <row r="841" spans="1:90" ht="12.75" customHeight="1">
      <c r="A841" s="7"/>
      <c r="B841" s="7"/>
      <c r="C841" s="7"/>
      <c r="D841" s="16"/>
      <c r="E841" s="386"/>
      <c r="F841" s="382"/>
      <c r="G841" s="381"/>
      <c r="H841" s="381"/>
      <c r="I841" s="381"/>
      <c r="J841" s="382"/>
      <c r="K841" s="381"/>
      <c r="L841" s="381"/>
      <c r="M841" s="382"/>
      <c r="N841" s="382"/>
      <c r="O841" s="381"/>
      <c r="P841" s="381"/>
      <c r="Q841" s="381"/>
      <c r="R841" s="382"/>
      <c r="S841" s="381"/>
      <c r="T841" s="381"/>
      <c r="U841" s="405"/>
      <c r="V841" s="385"/>
      <c r="W841" s="381"/>
      <c r="X841" s="381"/>
      <c r="Y841" s="381"/>
      <c r="Z841" s="381"/>
      <c r="AA841" s="382"/>
      <c r="AB841" s="381"/>
      <c r="AC841" s="381"/>
      <c r="AD841" s="382"/>
      <c r="AE841" s="382"/>
      <c r="AF841" s="381"/>
      <c r="AG841" s="381"/>
      <c r="AH841" s="381"/>
      <c r="AI841" s="382"/>
      <c r="AJ841" s="381"/>
      <c r="AK841" s="385"/>
      <c r="AL841" s="381"/>
      <c r="AM841" s="381"/>
      <c r="AN841" s="381"/>
      <c r="AO841" s="381"/>
      <c r="AP841" s="381"/>
      <c r="AQ841" s="381"/>
      <c r="AR841" s="384"/>
      <c r="AS841" s="384"/>
      <c r="AT841" s="381"/>
      <c r="AU841" s="381"/>
      <c r="AV841" s="381"/>
      <c r="AW841" s="381"/>
      <c r="AX841" s="381"/>
      <c r="AY841" s="381"/>
      <c r="AZ841" s="384"/>
      <c r="BA841" s="384"/>
      <c r="BB841" s="385"/>
      <c r="BC841" s="390"/>
      <c r="BD841" s="390"/>
      <c r="BE841" s="381"/>
      <c r="BF841" s="381"/>
      <c r="BG841" s="381"/>
      <c r="BH841" s="381"/>
      <c r="BI841" s="381"/>
      <c r="BJ841" s="384"/>
      <c r="BK841" s="381"/>
      <c r="BL841" s="381"/>
      <c r="BM841" s="384"/>
      <c r="BN841" s="381"/>
      <c r="BO841" s="381"/>
      <c r="BP841" s="381"/>
      <c r="BQ841" s="381"/>
      <c r="BR841" s="384"/>
      <c r="BS841" s="381"/>
      <c r="BT841" s="385"/>
      <c r="BU841" s="381"/>
      <c r="BV841" s="381"/>
      <c r="BW841" s="381"/>
      <c r="BX841" s="381"/>
      <c r="BY841" s="381"/>
      <c r="BZ841" s="381"/>
      <c r="CA841" s="381"/>
      <c r="CB841" s="384"/>
      <c r="CC841" s="381"/>
      <c r="CD841" s="381"/>
      <c r="CE841" s="381"/>
      <c r="CF841" s="381"/>
      <c r="CG841" s="384"/>
      <c r="CH841" s="381"/>
      <c r="CI841" s="381"/>
      <c r="CJ841" s="381"/>
      <c r="CK841" s="385"/>
      <c r="CL841" s="406"/>
    </row>
    <row r="842" spans="1:90" ht="12.75" customHeight="1">
      <c r="A842" s="7"/>
      <c r="B842" s="7"/>
      <c r="C842" s="7"/>
      <c r="D842" s="16"/>
      <c r="E842" s="386"/>
      <c r="F842" s="382"/>
      <c r="G842" s="381"/>
      <c r="H842" s="381"/>
      <c r="I842" s="381"/>
      <c r="J842" s="382"/>
      <c r="K842" s="381"/>
      <c r="L842" s="381"/>
      <c r="M842" s="382"/>
      <c r="N842" s="382"/>
      <c r="O842" s="381"/>
      <c r="P842" s="381"/>
      <c r="Q842" s="381"/>
      <c r="R842" s="382"/>
      <c r="S842" s="381"/>
      <c r="T842" s="381"/>
      <c r="U842" s="405"/>
      <c r="V842" s="385"/>
      <c r="W842" s="381"/>
      <c r="X842" s="381"/>
      <c r="Y842" s="381"/>
      <c r="Z842" s="381"/>
      <c r="AA842" s="382"/>
      <c r="AB842" s="381"/>
      <c r="AC842" s="381"/>
      <c r="AD842" s="382"/>
      <c r="AE842" s="382"/>
      <c r="AF842" s="381"/>
      <c r="AG842" s="381"/>
      <c r="AH842" s="381"/>
      <c r="AI842" s="382"/>
      <c r="AJ842" s="381"/>
      <c r="AK842" s="385"/>
      <c r="AL842" s="381"/>
      <c r="AM842" s="381"/>
      <c r="AN842" s="381"/>
      <c r="AO842" s="381"/>
      <c r="AP842" s="381"/>
      <c r="AQ842" s="381"/>
      <c r="AR842" s="384"/>
      <c r="AS842" s="384"/>
      <c r="AT842" s="381"/>
      <c r="AU842" s="381"/>
      <c r="AV842" s="381"/>
      <c r="AW842" s="381"/>
      <c r="AX842" s="381"/>
      <c r="AY842" s="381"/>
      <c r="AZ842" s="384"/>
      <c r="BA842" s="384"/>
      <c r="BB842" s="385"/>
      <c r="BC842" s="390"/>
      <c r="BD842" s="390"/>
      <c r="BE842" s="381"/>
      <c r="BF842" s="381"/>
      <c r="BG842" s="381"/>
      <c r="BH842" s="381"/>
      <c r="BI842" s="381"/>
      <c r="BJ842" s="384"/>
      <c r="BK842" s="381"/>
      <c r="BL842" s="381"/>
      <c r="BM842" s="384"/>
      <c r="BN842" s="381"/>
      <c r="BO842" s="381"/>
      <c r="BP842" s="381"/>
      <c r="BQ842" s="381"/>
      <c r="BR842" s="384"/>
      <c r="BS842" s="381"/>
      <c r="BT842" s="385"/>
      <c r="BU842" s="381"/>
      <c r="BV842" s="381"/>
      <c r="BW842" s="381"/>
      <c r="BX842" s="381"/>
      <c r="BY842" s="381"/>
      <c r="BZ842" s="381"/>
      <c r="CA842" s="381"/>
      <c r="CB842" s="384"/>
      <c r="CC842" s="381"/>
      <c r="CD842" s="381"/>
      <c r="CE842" s="381"/>
      <c r="CF842" s="381"/>
      <c r="CG842" s="384"/>
      <c r="CH842" s="381"/>
      <c r="CI842" s="381"/>
      <c r="CJ842" s="381"/>
      <c r="CK842" s="385"/>
      <c r="CL842" s="406"/>
    </row>
    <row r="843" spans="1:90" ht="12.75" customHeight="1">
      <c r="A843" s="7"/>
      <c r="B843" s="7"/>
      <c r="C843" s="7"/>
      <c r="D843" s="16"/>
      <c r="E843" s="386"/>
      <c r="F843" s="382"/>
      <c r="G843" s="381"/>
      <c r="H843" s="381"/>
      <c r="I843" s="381"/>
      <c r="J843" s="382"/>
      <c r="K843" s="381"/>
      <c r="L843" s="381"/>
      <c r="M843" s="382"/>
      <c r="N843" s="382"/>
      <c r="O843" s="381"/>
      <c r="P843" s="381"/>
      <c r="Q843" s="381"/>
      <c r="R843" s="382"/>
      <c r="S843" s="381"/>
      <c r="T843" s="381"/>
      <c r="U843" s="405"/>
      <c r="V843" s="385"/>
      <c r="W843" s="381"/>
      <c r="X843" s="381"/>
      <c r="Y843" s="381"/>
      <c r="Z843" s="381"/>
      <c r="AA843" s="382"/>
      <c r="AB843" s="381"/>
      <c r="AC843" s="381"/>
      <c r="AD843" s="382"/>
      <c r="AE843" s="382"/>
      <c r="AF843" s="381"/>
      <c r="AG843" s="381"/>
      <c r="AH843" s="381"/>
      <c r="AI843" s="382"/>
      <c r="AJ843" s="381"/>
      <c r="AK843" s="385"/>
      <c r="AL843" s="381"/>
      <c r="AM843" s="381"/>
      <c r="AN843" s="381"/>
      <c r="AO843" s="381"/>
      <c r="AP843" s="381"/>
      <c r="AQ843" s="381"/>
      <c r="AR843" s="384"/>
      <c r="AS843" s="384"/>
      <c r="AT843" s="381"/>
      <c r="AU843" s="381"/>
      <c r="AV843" s="381"/>
      <c r="AW843" s="381"/>
      <c r="AX843" s="381"/>
      <c r="AY843" s="381"/>
      <c r="AZ843" s="384"/>
      <c r="BA843" s="384"/>
      <c r="BB843" s="385"/>
      <c r="BC843" s="390"/>
      <c r="BD843" s="390"/>
      <c r="BE843" s="381"/>
      <c r="BF843" s="381"/>
      <c r="BG843" s="381"/>
      <c r="BH843" s="381"/>
      <c r="BI843" s="381"/>
      <c r="BJ843" s="384"/>
      <c r="BK843" s="381"/>
      <c r="BL843" s="381"/>
      <c r="BM843" s="384"/>
      <c r="BN843" s="381"/>
      <c r="BO843" s="381"/>
      <c r="BP843" s="381"/>
      <c r="BQ843" s="381"/>
      <c r="BR843" s="384"/>
      <c r="BS843" s="381"/>
      <c r="BT843" s="385"/>
      <c r="BU843" s="381"/>
      <c r="BV843" s="381"/>
      <c r="BW843" s="381"/>
      <c r="BX843" s="381"/>
      <c r="BY843" s="381"/>
      <c r="BZ843" s="381"/>
      <c r="CA843" s="381"/>
      <c r="CB843" s="384"/>
      <c r="CC843" s="381"/>
      <c r="CD843" s="381"/>
      <c r="CE843" s="381"/>
      <c r="CF843" s="381"/>
      <c r="CG843" s="384"/>
      <c r="CH843" s="381"/>
      <c r="CI843" s="381"/>
      <c r="CJ843" s="381"/>
      <c r="CK843" s="385"/>
      <c r="CL843" s="406"/>
    </row>
    <row r="844" spans="1:90" ht="12.75" customHeight="1">
      <c r="A844" s="7"/>
      <c r="B844" s="7"/>
      <c r="C844" s="7"/>
      <c r="D844" s="16"/>
      <c r="E844" s="386"/>
      <c r="F844" s="382"/>
      <c r="G844" s="381"/>
      <c r="H844" s="381"/>
      <c r="I844" s="381"/>
      <c r="J844" s="382"/>
      <c r="K844" s="381"/>
      <c r="L844" s="381"/>
      <c r="M844" s="382"/>
      <c r="N844" s="382"/>
      <c r="O844" s="381"/>
      <c r="P844" s="381"/>
      <c r="Q844" s="381"/>
      <c r="R844" s="382"/>
      <c r="S844" s="381"/>
      <c r="T844" s="381"/>
      <c r="U844" s="405"/>
      <c r="V844" s="385"/>
      <c r="W844" s="381"/>
      <c r="X844" s="381"/>
      <c r="Y844" s="381"/>
      <c r="Z844" s="381"/>
      <c r="AA844" s="382"/>
      <c r="AB844" s="381"/>
      <c r="AC844" s="381"/>
      <c r="AD844" s="382"/>
      <c r="AE844" s="382"/>
      <c r="AF844" s="381"/>
      <c r="AG844" s="381"/>
      <c r="AH844" s="381"/>
      <c r="AI844" s="382"/>
      <c r="AJ844" s="381"/>
      <c r="AK844" s="385"/>
      <c r="AL844" s="381"/>
      <c r="AM844" s="381"/>
      <c r="AN844" s="381"/>
      <c r="AO844" s="381"/>
      <c r="AP844" s="381"/>
      <c r="AQ844" s="381"/>
      <c r="AR844" s="384"/>
      <c r="AS844" s="384"/>
      <c r="AT844" s="381"/>
      <c r="AU844" s="381"/>
      <c r="AV844" s="381"/>
      <c r="AW844" s="381"/>
      <c r="AX844" s="381"/>
      <c r="AY844" s="381"/>
      <c r="AZ844" s="384"/>
      <c r="BA844" s="384"/>
      <c r="BB844" s="385"/>
      <c r="BC844" s="390"/>
      <c r="BD844" s="390"/>
      <c r="BE844" s="381"/>
      <c r="BF844" s="381"/>
      <c r="BG844" s="381"/>
      <c r="BH844" s="381"/>
      <c r="BI844" s="381"/>
      <c r="BJ844" s="384"/>
      <c r="BK844" s="381"/>
      <c r="BL844" s="381"/>
      <c r="BM844" s="384"/>
      <c r="BN844" s="381"/>
      <c r="BO844" s="381"/>
      <c r="BP844" s="381"/>
      <c r="BQ844" s="381"/>
      <c r="BR844" s="384"/>
      <c r="BS844" s="381"/>
      <c r="BT844" s="385"/>
      <c r="BU844" s="381"/>
      <c r="BV844" s="381"/>
      <c r="BW844" s="381"/>
      <c r="BX844" s="381"/>
      <c r="BY844" s="381"/>
      <c r="BZ844" s="381"/>
      <c r="CA844" s="381"/>
      <c r="CB844" s="384"/>
      <c r="CC844" s="381"/>
      <c r="CD844" s="381"/>
      <c r="CE844" s="381"/>
      <c r="CF844" s="381"/>
      <c r="CG844" s="384"/>
      <c r="CH844" s="381"/>
      <c r="CI844" s="381"/>
      <c r="CJ844" s="381"/>
      <c r="CK844" s="385"/>
      <c r="CL844" s="406"/>
    </row>
    <row r="845" spans="1:90" ht="12.75" customHeight="1">
      <c r="A845" s="7"/>
      <c r="B845" s="7"/>
      <c r="C845" s="7"/>
      <c r="D845" s="16"/>
      <c r="E845" s="386"/>
      <c r="F845" s="382"/>
      <c r="G845" s="381"/>
      <c r="H845" s="381"/>
      <c r="I845" s="381"/>
      <c r="J845" s="382"/>
      <c r="K845" s="381"/>
      <c r="L845" s="381"/>
      <c r="M845" s="382"/>
      <c r="N845" s="382"/>
      <c r="O845" s="381"/>
      <c r="P845" s="381"/>
      <c r="Q845" s="381"/>
      <c r="R845" s="382"/>
      <c r="S845" s="381"/>
      <c r="T845" s="381"/>
      <c r="U845" s="405"/>
      <c r="V845" s="385"/>
      <c r="W845" s="381"/>
      <c r="X845" s="381"/>
      <c r="Y845" s="381"/>
      <c r="Z845" s="381"/>
      <c r="AA845" s="382"/>
      <c r="AB845" s="381"/>
      <c r="AC845" s="381"/>
      <c r="AD845" s="382"/>
      <c r="AE845" s="382"/>
      <c r="AF845" s="381"/>
      <c r="AG845" s="381"/>
      <c r="AH845" s="381"/>
      <c r="AI845" s="382"/>
      <c r="AJ845" s="381"/>
      <c r="AK845" s="385"/>
      <c r="AL845" s="381"/>
      <c r="AM845" s="381"/>
      <c r="AN845" s="381"/>
      <c r="AO845" s="381"/>
      <c r="AP845" s="381"/>
      <c r="AQ845" s="381"/>
      <c r="AR845" s="384"/>
      <c r="AS845" s="384"/>
      <c r="AT845" s="381"/>
      <c r="AU845" s="381"/>
      <c r="AV845" s="381"/>
      <c r="AW845" s="381"/>
      <c r="AX845" s="381"/>
      <c r="AY845" s="381"/>
      <c r="AZ845" s="384"/>
      <c r="BA845" s="384"/>
      <c r="BB845" s="385"/>
      <c r="BC845" s="390"/>
      <c r="BD845" s="390"/>
      <c r="BE845" s="381"/>
      <c r="BF845" s="381"/>
      <c r="BG845" s="381"/>
      <c r="BH845" s="381"/>
      <c r="BI845" s="381"/>
      <c r="BJ845" s="384"/>
      <c r="BK845" s="381"/>
      <c r="BL845" s="381"/>
      <c r="BM845" s="384"/>
      <c r="BN845" s="381"/>
      <c r="BO845" s="381"/>
      <c r="BP845" s="381"/>
      <c r="BQ845" s="381"/>
      <c r="BR845" s="384"/>
      <c r="BS845" s="381"/>
      <c r="BT845" s="385"/>
      <c r="BU845" s="381"/>
      <c r="BV845" s="381"/>
      <c r="BW845" s="381"/>
      <c r="BX845" s="381"/>
      <c r="BY845" s="381"/>
      <c r="BZ845" s="381"/>
      <c r="CA845" s="381"/>
      <c r="CB845" s="384"/>
      <c r="CC845" s="381"/>
      <c r="CD845" s="381"/>
      <c r="CE845" s="381"/>
      <c r="CF845" s="381"/>
      <c r="CG845" s="384"/>
      <c r="CH845" s="381"/>
      <c r="CI845" s="381"/>
      <c r="CJ845" s="381"/>
      <c r="CK845" s="385"/>
      <c r="CL845" s="406"/>
    </row>
    <row r="846" spans="1:90" ht="12.75" customHeight="1">
      <c r="A846" s="7"/>
      <c r="B846" s="7"/>
      <c r="C846" s="7"/>
      <c r="D846" s="16"/>
      <c r="E846" s="386"/>
      <c r="F846" s="382"/>
      <c r="G846" s="381"/>
      <c r="H846" s="381"/>
      <c r="I846" s="381"/>
      <c r="J846" s="382"/>
      <c r="K846" s="381"/>
      <c r="L846" s="381"/>
      <c r="M846" s="382"/>
      <c r="N846" s="382"/>
      <c r="O846" s="381"/>
      <c r="P846" s="381"/>
      <c r="Q846" s="381"/>
      <c r="R846" s="382"/>
      <c r="S846" s="381"/>
      <c r="T846" s="381"/>
      <c r="U846" s="405"/>
      <c r="V846" s="385"/>
      <c r="W846" s="381"/>
      <c r="X846" s="381"/>
      <c r="Y846" s="381"/>
      <c r="Z846" s="381"/>
      <c r="AA846" s="382"/>
      <c r="AB846" s="381"/>
      <c r="AC846" s="381"/>
      <c r="AD846" s="382"/>
      <c r="AE846" s="382"/>
      <c r="AF846" s="381"/>
      <c r="AG846" s="381"/>
      <c r="AH846" s="381"/>
      <c r="AI846" s="382"/>
      <c r="AJ846" s="381"/>
      <c r="AK846" s="385"/>
      <c r="AL846" s="381"/>
      <c r="AM846" s="381"/>
      <c r="AN846" s="381"/>
      <c r="AO846" s="381"/>
      <c r="AP846" s="381"/>
      <c r="AQ846" s="381"/>
      <c r="AR846" s="384"/>
      <c r="AS846" s="384"/>
      <c r="AT846" s="381"/>
      <c r="AU846" s="381"/>
      <c r="AV846" s="381"/>
      <c r="AW846" s="381"/>
      <c r="AX846" s="381"/>
      <c r="AY846" s="381"/>
      <c r="AZ846" s="384"/>
      <c r="BA846" s="384"/>
      <c r="BB846" s="385"/>
      <c r="BC846" s="390"/>
      <c r="BD846" s="390"/>
      <c r="BE846" s="381"/>
      <c r="BF846" s="381"/>
      <c r="BG846" s="381"/>
      <c r="BH846" s="381"/>
      <c r="BI846" s="381"/>
      <c r="BJ846" s="384"/>
      <c r="BK846" s="381"/>
      <c r="BL846" s="381"/>
      <c r="BM846" s="384"/>
      <c r="BN846" s="381"/>
      <c r="BO846" s="381"/>
      <c r="BP846" s="381"/>
      <c r="BQ846" s="381"/>
      <c r="BR846" s="384"/>
      <c r="BS846" s="381"/>
      <c r="BT846" s="385"/>
      <c r="BU846" s="381"/>
      <c r="BV846" s="381"/>
      <c r="BW846" s="381"/>
      <c r="BX846" s="381"/>
      <c r="BY846" s="381"/>
      <c r="BZ846" s="381"/>
      <c r="CA846" s="381"/>
      <c r="CB846" s="384"/>
      <c r="CC846" s="381"/>
      <c r="CD846" s="381"/>
      <c r="CE846" s="381"/>
      <c r="CF846" s="381"/>
      <c r="CG846" s="384"/>
      <c r="CH846" s="381"/>
      <c r="CI846" s="381"/>
      <c r="CJ846" s="381"/>
      <c r="CK846" s="385"/>
      <c r="CL846" s="406"/>
    </row>
    <row r="847" spans="1:90" ht="12.75" customHeight="1">
      <c r="A847" s="7"/>
      <c r="B847" s="7"/>
      <c r="C847" s="7"/>
      <c r="D847" s="16"/>
      <c r="E847" s="386"/>
      <c r="F847" s="382"/>
      <c r="G847" s="381"/>
      <c r="H847" s="381"/>
      <c r="I847" s="381"/>
      <c r="J847" s="382"/>
      <c r="K847" s="381"/>
      <c r="L847" s="381"/>
      <c r="M847" s="382"/>
      <c r="N847" s="382"/>
      <c r="O847" s="381"/>
      <c r="P847" s="381"/>
      <c r="Q847" s="381"/>
      <c r="R847" s="382"/>
      <c r="S847" s="381"/>
      <c r="T847" s="381"/>
      <c r="U847" s="405"/>
      <c r="V847" s="385"/>
      <c r="W847" s="381"/>
      <c r="X847" s="381"/>
      <c r="Y847" s="381"/>
      <c r="Z847" s="381"/>
      <c r="AA847" s="382"/>
      <c r="AB847" s="381"/>
      <c r="AC847" s="381"/>
      <c r="AD847" s="382"/>
      <c r="AE847" s="382"/>
      <c r="AF847" s="381"/>
      <c r="AG847" s="381"/>
      <c r="AH847" s="381"/>
      <c r="AI847" s="382"/>
      <c r="AJ847" s="381"/>
      <c r="AK847" s="385"/>
      <c r="AL847" s="381"/>
      <c r="AM847" s="381"/>
      <c r="AN847" s="381"/>
      <c r="AO847" s="381"/>
      <c r="AP847" s="381"/>
      <c r="AQ847" s="381"/>
      <c r="AR847" s="384"/>
      <c r="AS847" s="384"/>
      <c r="AT847" s="381"/>
      <c r="AU847" s="381"/>
      <c r="AV847" s="381"/>
      <c r="AW847" s="381"/>
      <c r="AX847" s="381"/>
      <c r="AY847" s="381"/>
      <c r="AZ847" s="384"/>
      <c r="BA847" s="384"/>
      <c r="BB847" s="385"/>
      <c r="BC847" s="390"/>
      <c r="BD847" s="390"/>
      <c r="BE847" s="381"/>
      <c r="BF847" s="381"/>
      <c r="BG847" s="381"/>
      <c r="BH847" s="381"/>
      <c r="BI847" s="381"/>
      <c r="BJ847" s="384"/>
      <c r="BK847" s="381"/>
      <c r="BL847" s="381"/>
      <c r="BM847" s="384"/>
      <c r="BN847" s="381"/>
      <c r="BO847" s="381"/>
      <c r="BP847" s="381"/>
      <c r="BQ847" s="381"/>
      <c r="BR847" s="384"/>
      <c r="BS847" s="381"/>
      <c r="BT847" s="385"/>
      <c r="BU847" s="381"/>
      <c r="BV847" s="381"/>
      <c r="BW847" s="381"/>
      <c r="BX847" s="381"/>
      <c r="BY847" s="381"/>
      <c r="BZ847" s="381"/>
      <c r="CA847" s="381"/>
      <c r="CB847" s="384"/>
      <c r="CC847" s="381"/>
      <c r="CD847" s="381"/>
      <c r="CE847" s="381"/>
      <c r="CF847" s="381"/>
      <c r="CG847" s="384"/>
      <c r="CH847" s="381"/>
      <c r="CI847" s="381"/>
      <c r="CJ847" s="381"/>
      <c r="CK847" s="385"/>
      <c r="CL847" s="406"/>
    </row>
    <row r="848" spans="1:90" ht="12.75" customHeight="1">
      <c r="A848" s="7"/>
      <c r="B848" s="7"/>
      <c r="C848" s="7"/>
      <c r="D848" s="16"/>
      <c r="E848" s="386"/>
      <c r="F848" s="382"/>
      <c r="G848" s="381"/>
      <c r="H848" s="381"/>
      <c r="I848" s="381"/>
      <c r="J848" s="382"/>
      <c r="K848" s="381"/>
      <c r="L848" s="381"/>
      <c r="M848" s="382"/>
      <c r="N848" s="382"/>
      <c r="O848" s="381"/>
      <c r="P848" s="381"/>
      <c r="Q848" s="381"/>
      <c r="R848" s="382"/>
      <c r="S848" s="381"/>
      <c r="T848" s="381"/>
      <c r="U848" s="405"/>
      <c r="V848" s="385"/>
      <c r="W848" s="381"/>
      <c r="X848" s="381"/>
      <c r="Y848" s="381"/>
      <c r="Z848" s="381"/>
      <c r="AA848" s="382"/>
      <c r="AB848" s="381"/>
      <c r="AC848" s="381"/>
      <c r="AD848" s="382"/>
      <c r="AE848" s="382"/>
      <c r="AF848" s="381"/>
      <c r="AG848" s="381"/>
      <c r="AH848" s="381"/>
      <c r="AI848" s="382"/>
      <c r="AJ848" s="381"/>
      <c r="AK848" s="385"/>
      <c r="AL848" s="381"/>
      <c r="AM848" s="381"/>
      <c r="AN848" s="381"/>
      <c r="AO848" s="381"/>
      <c r="AP848" s="381"/>
      <c r="AQ848" s="381"/>
      <c r="AR848" s="384"/>
      <c r="AS848" s="384"/>
      <c r="AT848" s="381"/>
      <c r="AU848" s="381"/>
      <c r="AV848" s="381"/>
      <c r="AW848" s="381"/>
      <c r="AX848" s="381"/>
      <c r="AY848" s="381"/>
      <c r="AZ848" s="384"/>
      <c r="BA848" s="384"/>
      <c r="BB848" s="385"/>
      <c r="BC848" s="390"/>
      <c r="BD848" s="390"/>
      <c r="BE848" s="381"/>
      <c r="BF848" s="381"/>
      <c r="BG848" s="381"/>
      <c r="BH848" s="381"/>
      <c r="BI848" s="381"/>
      <c r="BJ848" s="384"/>
      <c r="BK848" s="381"/>
      <c r="BL848" s="381"/>
      <c r="BM848" s="384"/>
      <c r="BN848" s="381"/>
      <c r="BO848" s="381"/>
      <c r="BP848" s="381"/>
      <c r="BQ848" s="381"/>
      <c r="BR848" s="384"/>
      <c r="BS848" s="381"/>
      <c r="BT848" s="385"/>
      <c r="BU848" s="381"/>
      <c r="BV848" s="381"/>
      <c r="BW848" s="381"/>
      <c r="BX848" s="381"/>
      <c r="BY848" s="381"/>
      <c r="BZ848" s="381"/>
      <c r="CA848" s="381"/>
      <c r="CB848" s="384"/>
      <c r="CC848" s="381"/>
      <c r="CD848" s="381"/>
      <c r="CE848" s="381"/>
      <c r="CF848" s="381"/>
      <c r="CG848" s="384"/>
      <c r="CH848" s="381"/>
      <c r="CI848" s="381"/>
      <c r="CJ848" s="381"/>
      <c r="CK848" s="385"/>
      <c r="CL848" s="406"/>
    </row>
    <row r="849" spans="1:90" ht="12.75" customHeight="1">
      <c r="A849" s="7"/>
      <c r="B849" s="7"/>
      <c r="C849" s="7"/>
      <c r="D849" s="16"/>
      <c r="E849" s="386"/>
      <c r="F849" s="382"/>
      <c r="G849" s="381"/>
      <c r="H849" s="381"/>
      <c r="I849" s="381"/>
      <c r="J849" s="382"/>
      <c r="K849" s="381"/>
      <c r="L849" s="381"/>
      <c r="M849" s="382"/>
      <c r="N849" s="382"/>
      <c r="O849" s="381"/>
      <c r="P849" s="381"/>
      <c r="Q849" s="381"/>
      <c r="R849" s="382"/>
      <c r="S849" s="381"/>
      <c r="T849" s="381"/>
      <c r="U849" s="405"/>
      <c r="V849" s="385"/>
      <c r="W849" s="381"/>
      <c r="X849" s="381"/>
      <c r="Y849" s="381"/>
      <c r="Z849" s="381"/>
      <c r="AA849" s="382"/>
      <c r="AB849" s="381"/>
      <c r="AC849" s="381"/>
      <c r="AD849" s="382"/>
      <c r="AE849" s="382"/>
      <c r="AF849" s="381"/>
      <c r="AG849" s="381"/>
      <c r="AH849" s="381"/>
      <c r="AI849" s="382"/>
      <c r="AJ849" s="381"/>
      <c r="AK849" s="385"/>
      <c r="AL849" s="381"/>
      <c r="AM849" s="381"/>
      <c r="AN849" s="381"/>
      <c r="AO849" s="381"/>
      <c r="AP849" s="381"/>
      <c r="AQ849" s="381"/>
      <c r="AR849" s="384"/>
      <c r="AS849" s="384"/>
      <c r="AT849" s="381"/>
      <c r="AU849" s="381"/>
      <c r="AV849" s="381"/>
      <c r="AW849" s="381"/>
      <c r="AX849" s="381"/>
      <c r="AY849" s="381"/>
      <c r="AZ849" s="384"/>
      <c r="BA849" s="384"/>
      <c r="BB849" s="385"/>
      <c r="BC849" s="390"/>
      <c r="BD849" s="390"/>
      <c r="BE849" s="381"/>
      <c r="BF849" s="381"/>
      <c r="BG849" s="381"/>
      <c r="BH849" s="381"/>
      <c r="BI849" s="381"/>
      <c r="BJ849" s="384"/>
      <c r="BK849" s="381"/>
      <c r="BL849" s="381"/>
      <c r="BM849" s="384"/>
      <c r="BN849" s="381"/>
      <c r="BO849" s="381"/>
      <c r="BP849" s="381"/>
      <c r="BQ849" s="381"/>
      <c r="BR849" s="384"/>
      <c r="BS849" s="381"/>
      <c r="BT849" s="385"/>
      <c r="BU849" s="381"/>
      <c r="BV849" s="381"/>
      <c r="BW849" s="381"/>
      <c r="BX849" s="381"/>
      <c r="BY849" s="381"/>
      <c r="BZ849" s="381"/>
      <c r="CA849" s="381"/>
      <c r="CB849" s="384"/>
      <c r="CC849" s="381"/>
      <c r="CD849" s="381"/>
      <c r="CE849" s="381"/>
      <c r="CF849" s="381"/>
      <c r="CG849" s="384"/>
      <c r="CH849" s="381"/>
      <c r="CI849" s="381"/>
      <c r="CJ849" s="381"/>
      <c r="CK849" s="385"/>
      <c r="CL849" s="406"/>
    </row>
    <row r="850" spans="1:90" ht="12.75" customHeight="1">
      <c r="A850" s="7"/>
      <c r="B850" s="7"/>
      <c r="C850" s="7"/>
      <c r="D850" s="16"/>
      <c r="E850" s="386"/>
      <c r="F850" s="382"/>
      <c r="G850" s="381"/>
      <c r="H850" s="381"/>
      <c r="I850" s="381"/>
      <c r="J850" s="382"/>
      <c r="K850" s="381"/>
      <c r="L850" s="381"/>
      <c r="M850" s="382"/>
      <c r="N850" s="382"/>
      <c r="O850" s="381"/>
      <c r="P850" s="381"/>
      <c r="Q850" s="381"/>
      <c r="R850" s="382"/>
      <c r="S850" s="381"/>
      <c r="T850" s="381"/>
      <c r="U850" s="405"/>
      <c r="V850" s="385"/>
      <c r="W850" s="381"/>
      <c r="X850" s="381"/>
      <c r="Y850" s="381"/>
      <c r="Z850" s="381"/>
      <c r="AA850" s="382"/>
      <c r="AB850" s="381"/>
      <c r="AC850" s="381"/>
      <c r="AD850" s="382"/>
      <c r="AE850" s="382"/>
      <c r="AF850" s="381"/>
      <c r="AG850" s="381"/>
      <c r="AH850" s="381"/>
      <c r="AI850" s="382"/>
      <c r="AJ850" s="381"/>
      <c r="AK850" s="385"/>
      <c r="AL850" s="381"/>
      <c r="AM850" s="381"/>
      <c r="AN850" s="381"/>
      <c r="AO850" s="381"/>
      <c r="AP850" s="381"/>
      <c r="AQ850" s="381"/>
      <c r="AR850" s="384"/>
      <c r="AS850" s="384"/>
      <c r="AT850" s="381"/>
      <c r="AU850" s="381"/>
      <c r="AV850" s="381"/>
      <c r="AW850" s="381"/>
      <c r="AX850" s="381"/>
      <c r="AY850" s="381"/>
      <c r="AZ850" s="384"/>
      <c r="BA850" s="384"/>
      <c r="BB850" s="385"/>
      <c r="BC850" s="390"/>
      <c r="BD850" s="390"/>
      <c r="BE850" s="381"/>
      <c r="BF850" s="381"/>
      <c r="BG850" s="381"/>
      <c r="BH850" s="381"/>
      <c r="BI850" s="381"/>
      <c r="BJ850" s="384"/>
      <c r="BK850" s="381"/>
      <c r="BL850" s="381"/>
      <c r="BM850" s="384"/>
      <c r="BN850" s="381"/>
      <c r="BO850" s="381"/>
      <c r="BP850" s="381"/>
      <c r="BQ850" s="381"/>
      <c r="BR850" s="384"/>
      <c r="BS850" s="381"/>
      <c r="BT850" s="385"/>
      <c r="BU850" s="381"/>
      <c r="BV850" s="381"/>
      <c r="BW850" s="381"/>
      <c r="BX850" s="381"/>
      <c r="BY850" s="381"/>
      <c r="BZ850" s="381"/>
      <c r="CA850" s="381"/>
      <c r="CB850" s="384"/>
      <c r="CC850" s="381"/>
      <c r="CD850" s="381"/>
      <c r="CE850" s="381"/>
      <c r="CF850" s="381"/>
      <c r="CG850" s="384"/>
      <c r="CH850" s="381"/>
      <c r="CI850" s="381"/>
      <c r="CJ850" s="381"/>
      <c r="CK850" s="385"/>
      <c r="CL850" s="406"/>
    </row>
    <row r="851" spans="1:90" ht="12.75" customHeight="1">
      <c r="A851" s="7"/>
      <c r="B851" s="7"/>
      <c r="C851" s="7"/>
      <c r="D851" s="16"/>
      <c r="E851" s="386"/>
      <c r="F851" s="382"/>
      <c r="G851" s="381"/>
      <c r="H851" s="381"/>
      <c r="I851" s="381"/>
      <c r="J851" s="382"/>
      <c r="K851" s="381"/>
      <c r="L851" s="381"/>
      <c r="M851" s="382"/>
      <c r="N851" s="382"/>
      <c r="O851" s="381"/>
      <c r="P851" s="381"/>
      <c r="Q851" s="381"/>
      <c r="R851" s="382"/>
      <c r="S851" s="381"/>
      <c r="T851" s="381"/>
      <c r="U851" s="405"/>
      <c r="V851" s="385"/>
      <c r="W851" s="381"/>
      <c r="X851" s="381"/>
      <c r="Y851" s="381"/>
      <c r="Z851" s="381"/>
      <c r="AA851" s="382"/>
      <c r="AB851" s="381"/>
      <c r="AC851" s="381"/>
      <c r="AD851" s="382"/>
      <c r="AE851" s="382"/>
      <c r="AF851" s="381"/>
      <c r="AG851" s="381"/>
      <c r="AH851" s="381"/>
      <c r="AI851" s="382"/>
      <c r="AJ851" s="381"/>
      <c r="AK851" s="385"/>
      <c r="AL851" s="381"/>
      <c r="AM851" s="381"/>
      <c r="AN851" s="381"/>
      <c r="AO851" s="381"/>
      <c r="AP851" s="381"/>
      <c r="AQ851" s="381"/>
      <c r="AR851" s="384"/>
      <c r="AS851" s="384"/>
      <c r="AT851" s="381"/>
      <c r="AU851" s="381"/>
      <c r="AV851" s="381"/>
      <c r="AW851" s="381"/>
      <c r="AX851" s="381"/>
      <c r="AY851" s="381"/>
      <c r="AZ851" s="384"/>
      <c r="BA851" s="384"/>
      <c r="BB851" s="385"/>
      <c r="BC851" s="390"/>
      <c r="BD851" s="390"/>
      <c r="BE851" s="381"/>
      <c r="BF851" s="381"/>
      <c r="BG851" s="381"/>
      <c r="BH851" s="381"/>
      <c r="BI851" s="381"/>
      <c r="BJ851" s="384"/>
      <c r="BK851" s="381"/>
      <c r="BL851" s="381"/>
      <c r="BM851" s="384"/>
      <c r="BN851" s="381"/>
      <c r="BO851" s="381"/>
      <c r="BP851" s="381"/>
      <c r="BQ851" s="381"/>
      <c r="BR851" s="384"/>
      <c r="BS851" s="381"/>
      <c r="BT851" s="385"/>
      <c r="BU851" s="381"/>
      <c r="BV851" s="381"/>
      <c r="BW851" s="381"/>
      <c r="BX851" s="381"/>
      <c r="BY851" s="381"/>
      <c r="BZ851" s="381"/>
      <c r="CA851" s="381"/>
      <c r="CB851" s="384"/>
      <c r="CC851" s="381"/>
      <c r="CD851" s="381"/>
      <c r="CE851" s="381"/>
      <c r="CF851" s="381"/>
      <c r="CG851" s="384"/>
      <c r="CH851" s="381"/>
      <c r="CI851" s="381"/>
      <c r="CJ851" s="381"/>
      <c r="CK851" s="385"/>
      <c r="CL851" s="406"/>
    </row>
    <row r="852" spans="1:90" ht="12.75" customHeight="1">
      <c r="A852" s="7"/>
      <c r="B852" s="7"/>
      <c r="C852" s="7"/>
      <c r="D852" s="16"/>
      <c r="E852" s="386"/>
      <c r="F852" s="382"/>
      <c r="G852" s="381"/>
      <c r="H852" s="381"/>
      <c r="I852" s="381"/>
      <c r="J852" s="382"/>
      <c r="K852" s="381"/>
      <c r="L852" s="381"/>
      <c r="M852" s="382"/>
      <c r="N852" s="382"/>
      <c r="O852" s="381"/>
      <c r="P852" s="381"/>
      <c r="Q852" s="381"/>
      <c r="R852" s="382"/>
      <c r="S852" s="381"/>
      <c r="T852" s="381"/>
      <c r="U852" s="405"/>
      <c r="V852" s="385"/>
      <c r="W852" s="381"/>
      <c r="X852" s="381"/>
      <c r="Y852" s="381"/>
      <c r="Z852" s="381"/>
      <c r="AA852" s="382"/>
      <c r="AB852" s="381"/>
      <c r="AC852" s="381"/>
      <c r="AD852" s="382"/>
      <c r="AE852" s="382"/>
      <c r="AF852" s="381"/>
      <c r="AG852" s="381"/>
      <c r="AH852" s="381"/>
      <c r="AI852" s="382"/>
      <c r="AJ852" s="381"/>
      <c r="AK852" s="385"/>
      <c r="AL852" s="381"/>
      <c r="AM852" s="381"/>
      <c r="AN852" s="381"/>
      <c r="AO852" s="381"/>
      <c r="AP852" s="381"/>
      <c r="AQ852" s="381"/>
      <c r="AR852" s="384"/>
      <c r="AS852" s="384"/>
      <c r="AT852" s="381"/>
      <c r="AU852" s="381"/>
      <c r="AV852" s="381"/>
      <c r="AW852" s="381"/>
      <c r="AX852" s="381"/>
      <c r="AY852" s="381"/>
      <c r="AZ852" s="384"/>
      <c r="BA852" s="384"/>
      <c r="BB852" s="385"/>
      <c r="BC852" s="390"/>
      <c r="BD852" s="390"/>
      <c r="BE852" s="381"/>
      <c r="BF852" s="381"/>
      <c r="BG852" s="381"/>
      <c r="BH852" s="381"/>
      <c r="BI852" s="381"/>
      <c r="BJ852" s="384"/>
      <c r="BK852" s="381"/>
      <c r="BL852" s="381"/>
      <c r="BM852" s="384"/>
      <c r="BN852" s="381"/>
      <c r="BO852" s="381"/>
      <c r="BP852" s="381"/>
      <c r="BQ852" s="381"/>
      <c r="BR852" s="384"/>
      <c r="BS852" s="381"/>
      <c r="BT852" s="385"/>
      <c r="BU852" s="381"/>
      <c r="BV852" s="381"/>
      <c r="BW852" s="381"/>
      <c r="BX852" s="381"/>
      <c r="BY852" s="381"/>
      <c r="BZ852" s="381"/>
      <c r="CA852" s="381"/>
      <c r="CB852" s="384"/>
      <c r="CC852" s="381"/>
      <c r="CD852" s="381"/>
      <c r="CE852" s="381"/>
      <c r="CF852" s="381"/>
      <c r="CG852" s="384"/>
      <c r="CH852" s="381"/>
      <c r="CI852" s="381"/>
      <c r="CJ852" s="381"/>
      <c r="CK852" s="385"/>
      <c r="CL852" s="406"/>
    </row>
    <row r="853" spans="1:90" ht="12.75" customHeight="1">
      <c r="A853" s="7"/>
      <c r="B853" s="7"/>
      <c r="C853" s="7"/>
      <c r="D853" s="16"/>
      <c r="E853" s="386"/>
      <c r="F853" s="382"/>
      <c r="G853" s="381"/>
      <c r="H853" s="381"/>
      <c r="I853" s="381"/>
      <c r="J853" s="382"/>
      <c r="K853" s="381"/>
      <c r="L853" s="381"/>
      <c r="M853" s="382"/>
      <c r="N853" s="382"/>
      <c r="O853" s="381"/>
      <c r="P853" s="381"/>
      <c r="Q853" s="381"/>
      <c r="R853" s="382"/>
      <c r="S853" s="381"/>
      <c r="T853" s="381"/>
      <c r="U853" s="405"/>
      <c r="V853" s="385"/>
      <c r="W853" s="381"/>
      <c r="X853" s="381"/>
      <c r="Y853" s="381"/>
      <c r="Z853" s="381"/>
      <c r="AA853" s="382"/>
      <c r="AB853" s="381"/>
      <c r="AC853" s="381"/>
      <c r="AD853" s="382"/>
      <c r="AE853" s="382"/>
      <c r="AF853" s="381"/>
      <c r="AG853" s="381"/>
      <c r="AH853" s="381"/>
      <c r="AI853" s="382"/>
      <c r="AJ853" s="381"/>
      <c r="AK853" s="385"/>
      <c r="AL853" s="381"/>
      <c r="AM853" s="381"/>
      <c r="AN853" s="381"/>
      <c r="AO853" s="381"/>
      <c r="AP853" s="381"/>
      <c r="AQ853" s="381"/>
      <c r="AR853" s="384"/>
      <c r="AS853" s="384"/>
      <c r="AT853" s="381"/>
      <c r="AU853" s="381"/>
      <c r="AV853" s="381"/>
      <c r="AW853" s="381"/>
      <c r="AX853" s="381"/>
      <c r="AY853" s="381"/>
      <c r="AZ853" s="384"/>
      <c r="BA853" s="384"/>
      <c r="BB853" s="385"/>
      <c r="BC853" s="390"/>
      <c r="BD853" s="390"/>
      <c r="BE853" s="381"/>
      <c r="BF853" s="381"/>
      <c r="BG853" s="381"/>
      <c r="BH853" s="381"/>
      <c r="BI853" s="381"/>
      <c r="BJ853" s="384"/>
      <c r="BK853" s="381"/>
      <c r="BL853" s="381"/>
      <c r="BM853" s="384"/>
      <c r="BN853" s="381"/>
      <c r="BO853" s="381"/>
      <c r="BP853" s="381"/>
      <c r="BQ853" s="381"/>
      <c r="BR853" s="384"/>
      <c r="BS853" s="381"/>
      <c r="BT853" s="385"/>
      <c r="BU853" s="381"/>
      <c r="BV853" s="381"/>
      <c r="BW853" s="381"/>
      <c r="BX853" s="381"/>
      <c r="BY853" s="381"/>
      <c r="BZ853" s="381"/>
      <c r="CA853" s="381"/>
      <c r="CB853" s="384"/>
      <c r="CC853" s="381"/>
      <c r="CD853" s="381"/>
      <c r="CE853" s="381"/>
      <c r="CF853" s="381"/>
      <c r="CG853" s="384"/>
      <c r="CH853" s="381"/>
      <c r="CI853" s="381"/>
      <c r="CJ853" s="381"/>
      <c r="CK853" s="385"/>
      <c r="CL853" s="406"/>
    </row>
    <row r="854" spans="1:90" ht="12.75" customHeight="1">
      <c r="A854" s="7"/>
      <c r="B854" s="7"/>
      <c r="C854" s="7"/>
      <c r="D854" s="16"/>
      <c r="E854" s="386"/>
      <c r="F854" s="382"/>
      <c r="G854" s="381"/>
      <c r="H854" s="381"/>
      <c r="I854" s="381"/>
      <c r="J854" s="382"/>
      <c r="K854" s="381"/>
      <c r="L854" s="381"/>
      <c r="M854" s="382"/>
      <c r="N854" s="382"/>
      <c r="O854" s="381"/>
      <c r="P854" s="381"/>
      <c r="Q854" s="381"/>
      <c r="R854" s="382"/>
      <c r="S854" s="381"/>
      <c r="T854" s="381"/>
      <c r="U854" s="405"/>
      <c r="V854" s="385"/>
      <c r="W854" s="381"/>
      <c r="X854" s="381"/>
      <c r="Y854" s="381"/>
      <c r="Z854" s="381"/>
      <c r="AA854" s="382"/>
      <c r="AB854" s="381"/>
      <c r="AC854" s="381"/>
      <c r="AD854" s="382"/>
      <c r="AE854" s="382"/>
      <c r="AF854" s="381"/>
      <c r="AG854" s="381"/>
      <c r="AH854" s="381"/>
      <c r="AI854" s="382"/>
      <c r="AJ854" s="381"/>
      <c r="AK854" s="385"/>
      <c r="AL854" s="381"/>
      <c r="AM854" s="381"/>
      <c r="AN854" s="381"/>
      <c r="AO854" s="381"/>
      <c r="AP854" s="381"/>
      <c r="AQ854" s="381"/>
      <c r="AR854" s="384"/>
      <c r="AS854" s="384"/>
      <c r="AT854" s="381"/>
      <c r="AU854" s="381"/>
      <c r="AV854" s="381"/>
      <c r="AW854" s="381"/>
      <c r="AX854" s="381"/>
      <c r="AY854" s="381"/>
      <c r="AZ854" s="384"/>
      <c r="BA854" s="384"/>
      <c r="BB854" s="385"/>
      <c r="BC854" s="390"/>
      <c r="BD854" s="390"/>
      <c r="BE854" s="381"/>
      <c r="BF854" s="381"/>
      <c r="BG854" s="381"/>
      <c r="BH854" s="381"/>
      <c r="BI854" s="381"/>
      <c r="BJ854" s="384"/>
      <c r="BK854" s="381"/>
      <c r="BL854" s="381"/>
      <c r="BM854" s="384"/>
      <c r="BN854" s="381"/>
      <c r="BO854" s="381"/>
      <c r="BP854" s="381"/>
      <c r="BQ854" s="381"/>
      <c r="BR854" s="384"/>
      <c r="BS854" s="381"/>
      <c r="BT854" s="385"/>
      <c r="BU854" s="381"/>
      <c r="BV854" s="381"/>
      <c r="BW854" s="381"/>
      <c r="BX854" s="381"/>
      <c r="BY854" s="381"/>
      <c r="BZ854" s="381"/>
      <c r="CA854" s="381"/>
      <c r="CB854" s="384"/>
      <c r="CC854" s="381"/>
      <c r="CD854" s="381"/>
      <c r="CE854" s="381"/>
      <c r="CF854" s="381"/>
      <c r="CG854" s="384"/>
      <c r="CH854" s="381"/>
      <c r="CI854" s="381"/>
      <c r="CJ854" s="381"/>
      <c r="CK854" s="385"/>
      <c r="CL854" s="406"/>
    </row>
    <row r="855" spans="1:90" ht="12.75" customHeight="1">
      <c r="A855" s="7"/>
      <c r="B855" s="7"/>
      <c r="C855" s="7"/>
      <c r="D855" s="16"/>
      <c r="E855" s="386"/>
      <c r="F855" s="382"/>
      <c r="G855" s="381"/>
      <c r="H855" s="381"/>
      <c r="I855" s="381"/>
      <c r="J855" s="382"/>
      <c r="K855" s="381"/>
      <c r="L855" s="381"/>
      <c r="M855" s="382"/>
      <c r="N855" s="382"/>
      <c r="O855" s="381"/>
      <c r="P855" s="381"/>
      <c r="Q855" s="381"/>
      <c r="R855" s="382"/>
      <c r="S855" s="381"/>
      <c r="T855" s="381"/>
      <c r="U855" s="405"/>
      <c r="V855" s="385"/>
      <c r="W855" s="381"/>
      <c r="X855" s="381"/>
      <c r="Y855" s="381"/>
      <c r="Z855" s="381"/>
      <c r="AA855" s="382"/>
      <c r="AB855" s="381"/>
      <c r="AC855" s="381"/>
      <c r="AD855" s="382"/>
      <c r="AE855" s="382"/>
      <c r="AF855" s="381"/>
      <c r="AG855" s="381"/>
      <c r="AH855" s="381"/>
      <c r="AI855" s="382"/>
      <c r="AJ855" s="381"/>
      <c r="AK855" s="385"/>
      <c r="AL855" s="381"/>
      <c r="AM855" s="381"/>
      <c r="AN855" s="381"/>
      <c r="AO855" s="381"/>
      <c r="AP855" s="381"/>
      <c r="AQ855" s="381"/>
      <c r="AR855" s="384"/>
      <c r="AS855" s="384"/>
      <c r="AT855" s="381"/>
      <c r="AU855" s="381"/>
      <c r="AV855" s="381"/>
      <c r="AW855" s="381"/>
      <c r="AX855" s="381"/>
      <c r="AY855" s="381"/>
      <c r="AZ855" s="384"/>
      <c r="BA855" s="384"/>
      <c r="BB855" s="385"/>
      <c r="BC855" s="390"/>
      <c r="BD855" s="390"/>
      <c r="BE855" s="381"/>
      <c r="BF855" s="381"/>
      <c r="BG855" s="381"/>
      <c r="BH855" s="381"/>
      <c r="BI855" s="381"/>
      <c r="BJ855" s="384"/>
      <c r="BK855" s="381"/>
      <c r="BL855" s="381"/>
      <c r="BM855" s="384"/>
      <c r="BN855" s="381"/>
      <c r="BO855" s="381"/>
      <c r="BP855" s="381"/>
      <c r="BQ855" s="381"/>
      <c r="BR855" s="384"/>
      <c r="BS855" s="381"/>
      <c r="BT855" s="385"/>
      <c r="BU855" s="381"/>
      <c r="BV855" s="381"/>
      <c r="BW855" s="381"/>
      <c r="BX855" s="381"/>
      <c r="BY855" s="381"/>
      <c r="BZ855" s="381"/>
      <c r="CA855" s="381"/>
      <c r="CB855" s="384"/>
      <c r="CC855" s="381"/>
      <c r="CD855" s="381"/>
      <c r="CE855" s="381"/>
      <c r="CF855" s="381"/>
      <c r="CG855" s="384"/>
      <c r="CH855" s="381"/>
      <c r="CI855" s="381"/>
      <c r="CJ855" s="381"/>
      <c r="CK855" s="385"/>
      <c r="CL855" s="406"/>
    </row>
    <row r="856" spans="1:90" ht="12.75" customHeight="1">
      <c r="A856" s="7"/>
      <c r="B856" s="7"/>
      <c r="C856" s="7"/>
      <c r="D856" s="16"/>
      <c r="E856" s="386"/>
      <c r="F856" s="382"/>
      <c r="G856" s="381"/>
      <c r="H856" s="381"/>
      <c r="I856" s="381"/>
      <c r="J856" s="382"/>
      <c r="K856" s="381"/>
      <c r="L856" s="381"/>
      <c r="M856" s="382"/>
      <c r="N856" s="382"/>
      <c r="O856" s="381"/>
      <c r="P856" s="381"/>
      <c r="Q856" s="381"/>
      <c r="R856" s="382"/>
      <c r="S856" s="381"/>
      <c r="T856" s="381"/>
      <c r="U856" s="405"/>
      <c r="V856" s="385"/>
      <c r="W856" s="381"/>
      <c r="X856" s="381"/>
      <c r="Y856" s="381"/>
      <c r="Z856" s="381"/>
      <c r="AA856" s="382"/>
      <c r="AB856" s="381"/>
      <c r="AC856" s="381"/>
      <c r="AD856" s="382"/>
      <c r="AE856" s="382"/>
      <c r="AF856" s="381"/>
      <c r="AG856" s="381"/>
      <c r="AH856" s="381"/>
      <c r="AI856" s="382"/>
      <c r="AJ856" s="381"/>
      <c r="AK856" s="385"/>
      <c r="AL856" s="381"/>
      <c r="AM856" s="381"/>
      <c r="AN856" s="381"/>
      <c r="AO856" s="381"/>
      <c r="AP856" s="381"/>
      <c r="AQ856" s="381"/>
      <c r="AR856" s="384"/>
      <c r="AS856" s="384"/>
      <c r="AT856" s="381"/>
      <c r="AU856" s="381"/>
      <c r="AV856" s="381"/>
      <c r="AW856" s="381"/>
      <c r="AX856" s="381"/>
      <c r="AY856" s="381"/>
      <c r="AZ856" s="384"/>
      <c r="BA856" s="384"/>
      <c r="BB856" s="385"/>
      <c r="BC856" s="390"/>
      <c r="BD856" s="390"/>
      <c r="BE856" s="381"/>
      <c r="BF856" s="381"/>
      <c r="BG856" s="381"/>
      <c r="BH856" s="381"/>
      <c r="BI856" s="381"/>
      <c r="BJ856" s="384"/>
      <c r="BK856" s="381"/>
      <c r="BL856" s="381"/>
      <c r="BM856" s="384"/>
      <c r="BN856" s="381"/>
      <c r="BO856" s="381"/>
      <c r="BP856" s="381"/>
      <c r="BQ856" s="381"/>
      <c r="BR856" s="384"/>
      <c r="BS856" s="381"/>
      <c r="BT856" s="385"/>
      <c r="BU856" s="381"/>
      <c r="BV856" s="381"/>
      <c r="BW856" s="381"/>
      <c r="BX856" s="381"/>
      <c r="BY856" s="381"/>
      <c r="BZ856" s="381"/>
      <c r="CA856" s="381"/>
      <c r="CB856" s="384"/>
      <c r="CC856" s="381"/>
      <c r="CD856" s="381"/>
      <c r="CE856" s="381"/>
      <c r="CF856" s="381"/>
      <c r="CG856" s="384"/>
      <c r="CH856" s="381"/>
      <c r="CI856" s="381"/>
      <c r="CJ856" s="381"/>
      <c r="CK856" s="385"/>
      <c r="CL856" s="406"/>
    </row>
    <row r="857" spans="1:90" ht="12.75" customHeight="1">
      <c r="A857" s="7"/>
      <c r="B857" s="7"/>
      <c r="C857" s="7"/>
      <c r="D857" s="16"/>
      <c r="E857" s="386"/>
      <c r="F857" s="382"/>
      <c r="G857" s="381"/>
      <c r="H857" s="381"/>
      <c r="I857" s="381"/>
      <c r="J857" s="382"/>
      <c r="K857" s="381"/>
      <c r="L857" s="381"/>
      <c r="M857" s="382"/>
      <c r="N857" s="382"/>
      <c r="O857" s="381"/>
      <c r="P857" s="381"/>
      <c r="Q857" s="381"/>
      <c r="R857" s="382"/>
      <c r="S857" s="381"/>
      <c r="T857" s="381"/>
      <c r="U857" s="405"/>
      <c r="V857" s="385"/>
      <c r="W857" s="381"/>
      <c r="X857" s="381"/>
      <c r="Y857" s="381"/>
      <c r="Z857" s="381"/>
      <c r="AA857" s="382"/>
      <c r="AB857" s="381"/>
      <c r="AC857" s="381"/>
      <c r="AD857" s="382"/>
      <c r="AE857" s="382"/>
      <c r="AF857" s="381"/>
      <c r="AG857" s="381"/>
      <c r="AH857" s="381"/>
      <c r="AI857" s="382"/>
      <c r="AJ857" s="381"/>
      <c r="AK857" s="385"/>
      <c r="AL857" s="381"/>
      <c r="AM857" s="381"/>
      <c r="AN857" s="381"/>
      <c r="AO857" s="381"/>
      <c r="AP857" s="381"/>
      <c r="AQ857" s="381"/>
      <c r="AR857" s="384"/>
      <c r="AS857" s="384"/>
      <c r="AT857" s="381"/>
      <c r="AU857" s="381"/>
      <c r="AV857" s="381"/>
      <c r="AW857" s="381"/>
      <c r="AX857" s="381"/>
      <c r="AY857" s="381"/>
      <c r="AZ857" s="384"/>
      <c r="BA857" s="384"/>
      <c r="BB857" s="385"/>
      <c r="BC857" s="390"/>
      <c r="BD857" s="390"/>
      <c r="BE857" s="381"/>
      <c r="BF857" s="381"/>
      <c r="BG857" s="381"/>
      <c r="BH857" s="381"/>
      <c r="BI857" s="381"/>
      <c r="BJ857" s="384"/>
      <c r="BK857" s="381"/>
      <c r="BL857" s="381"/>
      <c r="BM857" s="384"/>
      <c r="BN857" s="381"/>
      <c r="BO857" s="381"/>
      <c r="BP857" s="381"/>
      <c r="BQ857" s="381"/>
      <c r="BR857" s="384"/>
      <c r="BS857" s="381"/>
      <c r="BT857" s="385"/>
      <c r="BU857" s="381"/>
      <c r="BV857" s="381"/>
      <c r="BW857" s="381"/>
      <c r="BX857" s="381"/>
      <c r="BY857" s="381"/>
      <c r="BZ857" s="381"/>
      <c r="CA857" s="381"/>
      <c r="CB857" s="384"/>
      <c r="CC857" s="381"/>
      <c r="CD857" s="381"/>
      <c r="CE857" s="381"/>
      <c r="CF857" s="381"/>
      <c r="CG857" s="384"/>
      <c r="CH857" s="381"/>
      <c r="CI857" s="381"/>
      <c r="CJ857" s="381"/>
      <c r="CK857" s="385"/>
      <c r="CL857" s="406"/>
    </row>
    <row r="858" spans="1:90" ht="12.75" customHeight="1">
      <c r="A858" s="7"/>
      <c r="B858" s="7"/>
      <c r="C858" s="7"/>
      <c r="D858" s="16"/>
      <c r="E858" s="386"/>
      <c r="F858" s="382"/>
      <c r="G858" s="381"/>
      <c r="H858" s="381"/>
      <c r="I858" s="381"/>
      <c r="J858" s="382"/>
      <c r="K858" s="381"/>
      <c r="L858" s="381"/>
      <c r="M858" s="382"/>
      <c r="N858" s="382"/>
      <c r="O858" s="381"/>
      <c r="P858" s="381"/>
      <c r="Q858" s="381"/>
      <c r="R858" s="382"/>
      <c r="S858" s="381"/>
      <c r="T858" s="381"/>
      <c r="U858" s="405"/>
      <c r="V858" s="385"/>
      <c r="W858" s="381"/>
      <c r="X858" s="381"/>
      <c r="Y858" s="381"/>
      <c r="Z858" s="381"/>
      <c r="AA858" s="382"/>
      <c r="AB858" s="381"/>
      <c r="AC858" s="381"/>
      <c r="AD858" s="382"/>
      <c r="AE858" s="382"/>
      <c r="AF858" s="381"/>
      <c r="AG858" s="381"/>
      <c r="AH858" s="381"/>
      <c r="AI858" s="382"/>
      <c r="AJ858" s="381"/>
      <c r="AK858" s="385"/>
      <c r="AL858" s="381"/>
      <c r="AM858" s="381"/>
      <c r="AN858" s="381"/>
      <c r="AO858" s="381"/>
      <c r="AP858" s="381"/>
      <c r="AQ858" s="381"/>
      <c r="AR858" s="384"/>
      <c r="AS858" s="384"/>
      <c r="AT858" s="381"/>
      <c r="AU858" s="381"/>
      <c r="AV858" s="381"/>
      <c r="AW858" s="381"/>
      <c r="AX858" s="381"/>
      <c r="AY858" s="381"/>
      <c r="AZ858" s="384"/>
      <c r="BA858" s="384"/>
      <c r="BB858" s="385"/>
      <c r="BC858" s="390"/>
      <c r="BD858" s="390"/>
      <c r="BE858" s="381"/>
      <c r="BF858" s="381"/>
      <c r="BG858" s="381"/>
      <c r="BH858" s="381"/>
      <c r="BI858" s="381"/>
      <c r="BJ858" s="384"/>
      <c r="BK858" s="381"/>
      <c r="BL858" s="381"/>
      <c r="BM858" s="384"/>
      <c r="BN858" s="381"/>
      <c r="BO858" s="381"/>
      <c r="BP858" s="381"/>
      <c r="BQ858" s="381"/>
      <c r="BR858" s="384"/>
      <c r="BS858" s="381"/>
      <c r="BT858" s="385"/>
      <c r="BU858" s="381"/>
      <c r="BV858" s="381"/>
      <c r="BW858" s="381"/>
      <c r="BX858" s="381"/>
      <c r="BY858" s="381"/>
      <c r="BZ858" s="381"/>
      <c r="CA858" s="381"/>
      <c r="CB858" s="384"/>
      <c r="CC858" s="381"/>
      <c r="CD858" s="381"/>
      <c r="CE858" s="381"/>
      <c r="CF858" s="381"/>
      <c r="CG858" s="384"/>
      <c r="CH858" s="381"/>
      <c r="CI858" s="381"/>
      <c r="CJ858" s="381"/>
      <c r="CK858" s="385"/>
      <c r="CL858" s="406"/>
    </row>
    <row r="859" spans="1:90" ht="12.75" customHeight="1">
      <c r="A859" s="7"/>
      <c r="B859" s="7"/>
      <c r="C859" s="7"/>
      <c r="D859" s="16"/>
      <c r="E859" s="386"/>
      <c r="F859" s="382"/>
      <c r="G859" s="381"/>
      <c r="H859" s="381"/>
      <c r="I859" s="381"/>
      <c r="J859" s="382"/>
      <c r="K859" s="381"/>
      <c r="L859" s="381"/>
      <c r="M859" s="382"/>
      <c r="N859" s="382"/>
      <c r="O859" s="381"/>
      <c r="P859" s="381"/>
      <c r="Q859" s="381"/>
      <c r="R859" s="382"/>
      <c r="S859" s="381"/>
      <c r="T859" s="381"/>
      <c r="U859" s="405"/>
      <c r="V859" s="385"/>
      <c r="W859" s="381"/>
      <c r="X859" s="381"/>
      <c r="Y859" s="381"/>
      <c r="Z859" s="381"/>
      <c r="AA859" s="382"/>
      <c r="AB859" s="381"/>
      <c r="AC859" s="381"/>
      <c r="AD859" s="382"/>
      <c r="AE859" s="382"/>
      <c r="AF859" s="381"/>
      <c r="AG859" s="381"/>
      <c r="AH859" s="381"/>
      <c r="AI859" s="382"/>
      <c r="AJ859" s="381"/>
      <c r="AK859" s="385"/>
      <c r="AL859" s="381"/>
      <c r="AM859" s="381"/>
      <c r="AN859" s="381"/>
      <c r="AO859" s="381"/>
      <c r="AP859" s="381"/>
      <c r="AQ859" s="381"/>
      <c r="AR859" s="384"/>
      <c r="AS859" s="384"/>
      <c r="AT859" s="381"/>
      <c r="AU859" s="381"/>
      <c r="AV859" s="381"/>
      <c r="AW859" s="381"/>
      <c r="AX859" s="381"/>
      <c r="AY859" s="381"/>
      <c r="AZ859" s="384"/>
      <c r="BA859" s="384"/>
      <c r="BB859" s="385"/>
      <c r="BC859" s="390"/>
      <c r="BD859" s="390"/>
      <c r="BE859" s="381"/>
      <c r="BF859" s="381"/>
      <c r="BG859" s="381"/>
      <c r="BH859" s="381"/>
      <c r="BI859" s="381"/>
      <c r="BJ859" s="384"/>
      <c r="BK859" s="381"/>
      <c r="BL859" s="381"/>
      <c r="BM859" s="384"/>
      <c r="BN859" s="381"/>
      <c r="BO859" s="381"/>
      <c r="BP859" s="381"/>
      <c r="BQ859" s="381"/>
      <c r="BR859" s="384"/>
      <c r="BS859" s="381"/>
      <c r="BT859" s="385"/>
      <c r="BU859" s="381"/>
      <c r="BV859" s="381"/>
      <c r="BW859" s="381"/>
      <c r="BX859" s="381"/>
      <c r="BY859" s="381"/>
      <c r="BZ859" s="381"/>
      <c r="CA859" s="381"/>
      <c r="CB859" s="384"/>
      <c r="CC859" s="381"/>
      <c r="CD859" s="381"/>
      <c r="CE859" s="381"/>
      <c r="CF859" s="381"/>
      <c r="CG859" s="384"/>
      <c r="CH859" s="381"/>
      <c r="CI859" s="381"/>
      <c r="CJ859" s="381"/>
      <c r="CK859" s="385"/>
      <c r="CL859" s="406"/>
    </row>
    <row r="860" spans="1:90" ht="12.75" customHeight="1">
      <c r="A860" s="7"/>
      <c r="B860" s="7"/>
      <c r="C860" s="7"/>
      <c r="D860" s="16"/>
      <c r="E860" s="386"/>
      <c r="F860" s="382"/>
      <c r="G860" s="381"/>
      <c r="H860" s="381"/>
      <c r="I860" s="381"/>
      <c r="J860" s="382"/>
      <c r="K860" s="381"/>
      <c r="L860" s="381"/>
      <c r="M860" s="382"/>
      <c r="N860" s="382"/>
      <c r="O860" s="381"/>
      <c r="P860" s="381"/>
      <c r="Q860" s="381"/>
      <c r="R860" s="382"/>
      <c r="S860" s="381"/>
      <c r="T860" s="381"/>
      <c r="U860" s="405"/>
      <c r="V860" s="385"/>
      <c r="W860" s="381"/>
      <c r="X860" s="381"/>
      <c r="Y860" s="381"/>
      <c r="Z860" s="381"/>
      <c r="AA860" s="382"/>
      <c r="AB860" s="381"/>
      <c r="AC860" s="381"/>
      <c r="AD860" s="382"/>
      <c r="AE860" s="382"/>
      <c r="AF860" s="381"/>
      <c r="AG860" s="381"/>
      <c r="AH860" s="381"/>
      <c r="AI860" s="382"/>
      <c r="AJ860" s="381"/>
      <c r="AK860" s="385"/>
      <c r="AL860" s="381"/>
      <c r="AM860" s="381"/>
      <c r="AN860" s="381"/>
      <c r="AO860" s="381"/>
      <c r="AP860" s="381"/>
      <c r="AQ860" s="381"/>
      <c r="AR860" s="384"/>
      <c r="AS860" s="384"/>
      <c r="AT860" s="381"/>
      <c r="AU860" s="381"/>
      <c r="AV860" s="381"/>
      <c r="AW860" s="381"/>
      <c r="AX860" s="381"/>
      <c r="AY860" s="381"/>
      <c r="AZ860" s="384"/>
      <c r="BA860" s="384"/>
      <c r="BB860" s="385"/>
      <c r="BC860" s="390"/>
      <c r="BD860" s="390"/>
      <c r="BE860" s="381"/>
      <c r="BF860" s="381"/>
      <c r="BG860" s="381"/>
      <c r="BH860" s="381"/>
      <c r="BI860" s="381"/>
      <c r="BJ860" s="384"/>
      <c r="BK860" s="381"/>
      <c r="BL860" s="381"/>
      <c r="BM860" s="384"/>
      <c r="BN860" s="381"/>
      <c r="BO860" s="381"/>
      <c r="BP860" s="381"/>
      <c r="BQ860" s="381"/>
      <c r="BR860" s="384"/>
      <c r="BS860" s="381"/>
      <c r="BT860" s="385"/>
      <c r="BU860" s="381"/>
      <c r="BV860" s="381"/>
      <c r="BW860" s="381"/>
      <c r="BX860" s="381"/>
      <c r="BY860" s="381"/>
      <c r="BZ860" s="381"/>
      <c r="CA860" s="381"/>
      <c r="CB860" s="384"/>
      <c r="CC860" s="381"/>
      <c r="CD860" s="381"/>
      <c r="CE860" s="381"/>
      <c r="CF860" s="381"/>
      <c r="CG860" s="384"/>
      <c r="CH860" s="381"/>
      <c r="CI860" s="381"/>
      <c r="CJ860" s="381"/>
      <c r="CK860" s="385"/>
      <c r="CL860" s="406"/>
    </row>
    <row r="861" spans="1:90" ht="12.75" customHeight="1">
      <c r="A861" s="7"/>
      <c r="B861" s="7"/>
      <c r="C861" s="7"/>
      <c r="D861" s="16"/>
      <c r="E861" s="386"/>
      <c r="F861" s="382"/>
      <c r="G861" s="381"/>
      <c r="H861" s="381"/>
      <c r="I861" s="381"/>
      <c r="J861" s="382"/>
      <c r="K861" s="381"/>
      <c r="L861" s="381"/>
      <c r="M861" s="382"/>
      <c r="N861" s="382"/>
      <c r="O861" s="381"/>
      <c r="P861" s="381"/>
      <c r="Q861" s="381"/>
      <c r="R861" s="382"/>
      <c r="S861" s="381"/>
      <c r="T861" s="381"/>
      <c r="U861" s="405"/>
      <c r="V861" s="385"/>
      <c r="W861" s="381"/>
      <c r="X861" s="381"/>
      <c r="Y861" s="381"/>
      <c r="Z861" s="381"/>
      <c r="AA861" s="382"/>
      <c r="AB861" s="381"/>
      <c r="AC861" s="381"/>
      <c r="AD861" s="382"/>
      <c r="AE861" s="382"/>
      <c r="AF861" s="381"/>
      <c r="AG861" s="381"/>
      <c r="AH861" s="381"/>
      <c r="AI861" s="382"/>
      <c r="AJ861" s="381"/>
      <c r="AK861" s="385"/>
      <c r="AL861" s="381"/>
      <c r="AM861" s="381"/>
      <c r="AN861" s="381"/>
      <c r="AO861" s="381"/>
      <c r="AP861" s="381"/>
      <c r="AQ861" s="381"/>
      <c r="AR861" s="384"/>
      <c r="AS861" s="384"/>
      <c r="AT861" s="381"/>
      <c r="AU861" s="381"/>
      <c r="AV861" s="381"/>
      <c r="AW861" s="381"/>
      <c r="AX861" s="381"/>
      <c r="AY861" s="381"/>
      <c r="AZ861" s="384"/>
      <c r="BA861" s="384"/>
      <c r="BB861" s="385"/>
      <c r="BC861" s="390"/>
      <c r="BD861" s="390"/>
      <c r="BE861" s="381"/>
      <c r="BF861" s="381"/>
      <c r="BG861" s="381"/>
      <c r="BH861" s="381"/>
      <c r="BI861" s="381"/>
      <c r="BJ861" s="384"/>
      <c r="BK861" s="381"/>
      <c r="BL861" s="381"/>
      <c r="BM861" s="384"/>
      <c r="BN861" s="381"/>
      <c r="BO861" s="381"/>
      <c r="BP861" s="381"/>
      <c r="BQ861" s="381"/>
      <c r="BR861" s="384"/>
      <c r="BS861" s="381"/>
      <c r="BT861" s="385"/>
      <c r="BU861" s="381"/>
      <c r="BV861" s="381"/>
      <c r="BW861" s="381"/>
      <c r="BX861" s="381"/>
      <c r="BY861" s="381"/>
      <c r="BZ861" s="381"/>
      <c r="CA861" s="381"/>
      <c r="CB861" s="384"/>
      <c r="CC861" s="381"/>
      <c r="CD861" s="381"/>
      <c r="CE861" s="381"/>
      <c r="CF861" s="381"/>
      <c r="CG861" s="384"/>
      <c r="CH861" s="381"/>
      <c r="CI861" s="381"/>
      <c r="CJ861" s="381"/>
      <c r="CK861" s="385"/>
      <c r="CL861" s="406"/>
    </row>
    <row r="862" spans="1:90" ht="12.75" customHeight="1">
      <c r="A862" s="7"/>
      <c r="B862" s="7"/>
      <c r="C862" s="7"/>
      <c r="D862" s="16"/>
      <c r="E862" s="386"/>
      <c r="F862" s="382"/>
      <c r="G862" s="381"/>
      <c r="H862" s="381"/>
      <c r="I862" s="381"/>
      <c r="J862" s="382"/>
      <c r="K862" s="381"/>
      <c r="L862" s="381"/>
      <c r="M862" s="382"/>
      <c r="N862" s="382"/>
      <c r="O862" s="381"/>
      <c r="P862" s="381"/>
      <c r="Q862" s="381"/>
      <c r="R862" s="382"/>
      <c r="S862" s="381"/>
      <c r="T862" s="381"/>
      <c r="U862" s="405"/>
      <c r="V862" s="385"/>
      <c r="W862" s="381"/>
      <c r="X862" s="381"/>
      <c r="Y862" s="381"/>
      <c r="Z862" s="381"/>
      <c r="AA862" s="382"/>
      <c r="AB862" s="381"/>
      <c r="AC862" s="381"/>
      <c r="AD862" s="382"/>
      <c r="AE862" s="382"/>
      <c r="AF862" s="381"/>
      <c r="AG862" s="381"/>
      <c r="AH862" s="381"/>
      <c r="AI862" s="382"/>
      <c r="AJ862" s="381"/>
      <c r="AK862" s="385"/>
      <c r="AL862" s="381"/>
      <c r="AM862" s="381"/>
      <c r="AN862" s="381"/>
      <c r="AO862" s="381"/>
      <c r="AP862" s="381"/>
      <c r="AQ862" s="381"/>
      <c r="AR862" s="384"/>
      <c r="AS862" s="384"/>
      <c r="AT862" s="381"/>
      <c r="AU862" s="381"/>
      <c r="AV862" s="381"/>
      <c r="AW862" s="381"/>
      <c r="AX862" s="381"/>
      <c r="AY862" s="381"/>
      <c r="AZ862" s="384"/>
      <c r="BA862" s="384"/>
      <c r="BB862" s="385"/>
      <c r="BC862" s="390"/>
      <c r="BD862" s="390"/>
      <c r="BE862" s="381"/>
      <c r="BF862" s="381"/>
      <c r="BG862" s="381"/>
      <c r="BH862" s="381"/>
      <c r="BI862" s="381"/>
      <c r="BJ862" s="384"/>
      <c r="BK862" s="381"/>
      <c r="BL862" s="381"/>
      <c r="BM862" s="384"/>
      <c r="BN862" s="381"/>
      <c r="BO862" s="381"/>
      <c r="BP862" s="381"/>
      <c r="BQ862" s="381"/>
      <c r="BR862" s="384"/>
      <c r="BS862" s="381"/>
      <c r="BT862" s="385"/>
      <c r="BU862" s="381"/>
      <c r="BV862" s="381"/>
      <c r="BW862" s="381"/>
      <c r="BX862" s="381"/>
      <c r="BY862" s="381"/>
      <c r="BZ862" s="381"/>
      <c r="CA862" s="381"/>
      <c r="CB862" s="384"/>
      <c r="CC862" s="381"/>
      <c r="CD862" s="381"/>
      <c r="CE862" s="381"/>
      <c r="CF862" s="381"/>
      <c r="CG862" s="384"/>
      <c r="CH862" s="381"/>
      <c r="CI862" s="381"/>
      <c r="CJ862" s="381"/>
      <c r="CK862" s="385"/>
      <c r="CL862" s="406"/>
    </row>
    <row r="863" spans="1:90" ht="12.75" customHeight="1">
      <c r="A863" s="7"/>
      <c r="B863" s="7"/>
      <c r="C863" s="7"/>
      <c r="D863" s="16"/>
      <c r="E863" s="386"/>
      <c r="F863" s="382"/>
      <c r="G863" s="381"/>
      <c r="H863" s="381"/>
      <c r="I863" s="381"/>
      <c r="J863" s="382"/>
      <c r="K863" s="381"/>
      <c r="L863" s="381"/>
      <c r="M863" s="382"/>
      <c r="N863" s="382"/>
      <c r="O863" s="381"/>
      <c r="P863" s="381"/>
      <c r="Q863" s="381"/>
      <c r="R863" s="382"/>
      <c r="S863" s="381"/>
      <c r="T863" s="381"/>
      <c r="U863" s="405"/>
      <c r="V863" s="385"/>
      <c r="W863" s="381"/>
      <c r="X863" s="381"/>
      <c r="Y863" s="381"/>
      <c r="Z863" s="381"/>
      <c r="AA863" s="382"/>
      <c r="AB863" s="381"/>
      <c r="AC863" s="381"/>
      <c r="AD863" s="382"/>
      <c r="AE863" s="382"/>
      <c r="AF863" s="381"/>
      <c r="AG863" s="381"/>
      <c r="AH863" s="381"/>
      <c r="AI863" s="382"/>
      <c r="AJ863" s="381"/>
      <c r="AK863" s="385"/>
      <c r="AL863" s="381"/>
      <c r="AM863" s="381"/>
      <c r="AN863" s="381"/>
      <c r="AO863" s="381"/>
      <c r="AP863" s="381"/>
      <c r="AQ863" s="381"/>
      <c r="AR863" s="384"/>
      <c r="AS863" s="384"/>
      <c r="AT863" s="381"/>
      <c r="AU863" s="381"/>
      <c r="AV863" s="381"/>
      <c r="AW863" s="381"/>
      <c r="AX863" s="381"/>
      <c r="AY863" s="381"/>
      <c r="AZ863" s="384"/>
      <c r="BA863" s="384"/>
      <c r="BB863" s="385"/>
      <c r="BC863" s="390"/>
      <c r="BD863" s="390"/>
      <c r="BE863" s="381"/>
      <c r="BF863" s="381"/>
      <c r="BG863" s="381"/>
      <c r="BH863" s="381"/>
      <c r="BI863" s="381"/>
      <c r="BJ863" s="384"/>
      <c r="BK863" s="381"/>
      <c r="BL863" s="381"/>
      <c r="BM863" s="384"/>
      <c r="BN863" s="381"/>
      <c r="BO863" s="381"/>
      <c r="BP863" s="381"/>
      <c r="BQ863" s="381"/>
      <c r="BR863" s="384"/>
      <c r="BS863" s="381"/>
      <c r="BT863" s="385"/>
      <c r="BU863" s="381"/>
      <c r="BV863" s="381"/>
      <c r="BW863" s="381"/>
      <c r="BX863" s="381"/>
      <c r="BY863" s="381"/>
      <c r="BZ863" s="381"/>
      <c r="CA863" s="381"/>
      <c r="CB863" s="384"/>
      <c r="CC863" s="381"/>
      <c r="CD863" s="381"/>
      <c r="CE863" s="381"/>
      <c r="CF863" s="381"/>
      <c r="CG863" s="384"/>
      <c r="CH863" s="381"/>
      <c r="CI863" s="381"/>
      <c r="CJ863" s="381"/>
      <c r="CK863" s="385"/>
      <c r="CL863" s="406"/>
    </row>
    <row r="864" spans="1:90" ht="12.75" customHeight="1">
      <c r="A864" s="7"/>
      <c r="B864" s="7"/>
      <c r="C864" s="7"/>
      <c r="D864" s="16"/>
      <c r="E864" s="386"/>
      <c r="F864" s="382"/>
      <c r="G864" s="381"/>
      <c r="H864" s="381"/>
      <c r="I864" s="381"/>
      <c r="J864" s="382"/>
      <c r="K864" s="381"/>
      <c r="L864" s="381"/>
      <c r="M864" s="382"/>
      <c r="N864" s="382"/>
      <c r="O864" s="381"/>
      <c r="P864" s="381"/>
      <c r="Q864" s="381"/>
      <c r="R864" s="382"/>
      <c r="S864" s="381"/>
      <c r="T864" s="381"/>
      <c r="U864" s="405"/>
      <c r="V864" s="385"/>
      <c r="W864" s="381"/>
      <c r="X864" s="381"/>
      <c r="Y864" s="381"/>
      <c r="Z864" s="381"/>
      <c r="AA864" s="382"/>
      <c r="AB864" s="381"/>
      <c r="AC864" s="381"/>
      <c r="AD864" s="382"/>
      <c r="AE864" s="382"/>
      <c r="AF864" s="381"/>
      <c r="AG864" s="381"/>
      <c r="AH864" s="381"/>
      <c r="AI864" s="382"/>
      <c r="AJ864" s="381"/>
      <c r="AK864" s="385"/>
      <c r="AL864" s="381"/>
      <c r="AM864" s="381"/>
      <c r="AN864" s="381"/>
      <c r="AO864" s="381"/>
      <c r="AP864" s="381"/>
      <c r="AQ864" s="381"/>
      <c r="AR864" s="384"/>
      <c r="AS864" s="384"/>
      <c r="AT864" s="381"/>
      <c r="AU864" s="381"/>
      <c r="AV864" s="381"/>
      <c r="AW864" s="381"/>
      <c r="AX864" s="381"/>
      <c r="AY864" s="381"/>
      <c r="AZ864" s="384"/>
      <c r="BA864" s="384"/>
      <c r="BB864" s="385"/>
      <c r="BC864" s="390"/>
      <c r="BD864" s="390"/>
      <c r="BE864" s="381"/>
      <c r="BF864" s="381"/>
      <c r="BG864" s="381"/>
      <c r="BH864" s="381"/>
      <c r="BI864" s="381"/>
      <c r="BJ864" s="384"/>
      <c r="BK864" s="381"/>
      <c r="BL864" s="381"/>
      <c r="BM864" s="384"/>
      <c r="BN864" s="381"/>
      <c r="BO864" s="381"/>
      <c r="BP864" s="381"/>
      <c r="BQ864" s="381"/>
      <c r="BR864" s="384"/>
      <c r="BS864" s="381"/>
      <c r="BT864" s="385"/>
      <c r="BU864" s="381"/>
      <c r="BV864" s="381"/>
      <c r="BW864" s="381"/>
      <c r="BX864" s="381"/>
      <c r="BY864" s="381"/>
      <c r="BZ864" s="381"/>
      <c r="CA864" s="381"/>
      <c r="CB864" s="384"/>
      <c r="CC864" s="381"/>
      <c r="CD864" s="381"/>
      <c r="CE864" s="381"/>
      <c r="CF864" s="381"/>
      <c r="CG864" s="384"/>
      <c r="CH864" s="381"/>
      <c r="CI864" s="381"/>
      <c r="CJ864" s="381"/>
      <c r="CK864" s="385"/>
      <c r="CL864" s="406"/>
    </row>
    <row r="865" spans="1:90" ht="12.75" customHeight="1">
      <c r="A865" s="7"/>
      <c r="B865" s="7"/>
      <c r="C865" s="7"/>
      <c r="D865" s="16"/>
      <c r="E865" s="386"/>
      <c r="F865" s="382"/>
      <c r="G865" s="381"/>
      <c r="H865" s="381"/>
      <c r="I865" s="381"/>
      <c r="J865" s="382"/>
      <c r="K865" s="381"/>
      <c r="L865" s="381"/>
      <c r="M865" s="382"/>
      <c r="N865" s="382"/>
      <c r="O865" s="381"/>
      <c r="P865" s="381"/>
      <c r="Q865" s="381"/>
      <c r="R865" s="382"/>
      <c r="S865" s="381"/>
      <c r="T865" s="381"/>
      <c r="U865" s="405"/>
      <c r="V865" s="385"/>
      <c r="W865" s="381"/>
      <c r="X865" s="381"/>
      <c r="Y865" s="381"/>
      <c r="Z865" s="381"/>
      <c r="AA865" s="382"/>
      <c r="AB865" s="381"/>
      <c r="AC865" s="381"/>
      <c r="AD865" s="382"/>
      <c r="AE865" s="382"/>
      <c r="AF865" s="381"/>
      <c r="AG865" s="381"/>
      <c r="AH865" s="381"/>
      <c r="AI865" s="382"/>
      <c r="AJ865" s="381"/>
      <c r="AK865" s="385"/>
      <c r="AL865" s="381"/>
      <c r="AM865" s="381"/>
      <c r="AN865" s="381"/>
      <c r="AO865" s="381"/>
      <c r="AP865" s="381"/>
      <c r="AQ865" s="381"/>
      <c r="AR865" s="384"/>
      <c r="AS865" s="384"/>
      <c r="AT865" s="381"/>
      <c r="AU865" s="381"/>
      <c r="AV865" s="381"/>
      <c r="AW865" s="381"/>
      <c r="AX865" s="381"/>
      <c r="AY865" s="381"/>
      <c r="AZ865" s="384"/>
      <c r="BA865" s="384"/>
      <c r="BB865" s="385"/>
      <c r="BC865" s="390"/>
      <c r="BD865" s="390"/>
      <c r="BE865" s="381"/>
      <c r="BF865" s="381"/>
      <c r="BG865" s="381"/>
      <c r="BH865" s="381"/>
      <c r="BI865" s="381"/>
      <c r="BJ865" s="384"/>
      <c r="BK865" s="381"/>
      <c r="BL865" s="381"/>
      <c r="BM865" s="384"/>
      <c r="BN865" s="381"/>
      <c r="BO865" s="381"/>
      <c r="BP865" s="381"/>
      <c r="BQ865" s="381"/>
      <c r="BR865" s="384"/>
      <c r="BS865" s="381"/>
      <c r="BT865" s="385"/>
      <c r="BU865" s="381"/>
      <c r="BV865" s="381"/>
      <c r="BW865" s="381"/>
      <c r="BX865" s="381"/>
      <c r="BY865" s="381"/>
      <c r="BZ865" s="381"/>
      <c r="CA865" s="381"/>
      <c r="CB865" s="384"/>
      <c r="CC865" s="381"/>
      <c r="CD865" s="381"/>
      <c r="CE865" s="381"/>
      <c r="CF865" s="381"/>
      <c r="CG865" s="384"/>
      <c r="CH865" s="381"/>
      <c r="CI865" s="381"/>
      <c r="CJ865" s="381"/>
      <c r="CK865" s="385"/>
      <c r="CL865" s="406"/>
    </row>
    <row r="866" spans="1:90" ht="12.75" customHeight="1">
      <c r="A866" s="7"/>
      <c r="B866" s="7"/>
      <c r="C866" s="7"/>
      <c r="D866" s="16"/>
      <c r="E866" s="386"/>
      <c r="F866" s="382"/>
      <c r="G866" s="381"/>
      <c r="H866" s="381"/>
      <c r="I866" s="381"/>
      <c r="J866" s="382"/>
      <c r="K866" s="381"/>
      <c r="L866" s="381"/>
      <c r="M866" s="382"/>
      <c r="N866" s="382"/>
      <c r="O866" s="381"/>
      <c r="P866" s="381"/>
      <c r="Q866" s="381"/>
      <c r="R866" s="382"/>
      <c r="S866" s="381"/>
      <c r="T866" s="381"/>
      <c r="U866" s="405"/>
      <c r="V866" s="385"/>
      <c r="W866" s="381"/>
      <c r="X866" s="381"/>
      <c r="Y866" s="381"/>
      <c r="Z866" s="381"/>
      <c r="AA866" s="382"/>
      <c r="AB866" s="381"/>
      <c r="AC866" s="381"/>
      <c r="AD866" s="382"/>
      <c r="AE866" s="382"/>
      <c r="AF866" s="381"/>
      <c r="AG866" s="381"/>
      <c r="AH866" s="381"/>
      <c r="AI866" s="382"/>
      <c r="AJ866" s="381"/>
      <c r="AK866" s="385"/>
      <c r="AL866" s="381"/>
      <c r="AM866" s="381"/>
      <c r="AN866" s="381"/>
      <c r="AO866" s="381"/>
      <c r="AP866" s="381"/>
      <c r="AQ866" s="381"/>
      <c r="AR866" s="384"/>
      <c r="AS866" s="384"/>
      <c r="AT866" s="381"/>
      <c r="AU866" s="381"/>
      <c r="AV866" s="381"/>
      <c r="AW866" s="381"/>
      <c r="AX866" s="381"/>
      <c r="AY866" s="381"/>
      <c r="AZ866" s="384"/>
      <c r="BA866" s="384"/>
      <c r="BB866" s="385"/>
      <c r="BC866" s="390"/>
      <c r="BD866" s="390"/>
      <c r="BE866" s="381"/>
      <c r="BF866" s="381"/>
      <c r="BG866" s="381"/>
      <c r="BH866" s="381"/>
      <c r="BI866" s="381"/>
      <c r="BJ866" s="384"/>
      <c r="BK866" s="381"/>
      <c r="BL866" s="381"/>
      <c r="BM866" s="384"/>
      <c r="BN866" s="381"/>
      <c r="BO866" s="381"/>
      <c r="BP866" s="381"/>
      <c r="BQ866" s="381"/>
      <c r="BR866" s="384"/>
      <c r="BS866" s="381"/>
      <c r="BT866" s="385"/>
      <c r="BU866" s="381"/>
      <c r="BV866" s="381"/>
      <c r="BW866" s="381"/>
      <c r="BX866" s="381"/>
      <c r="BY866" s="381"/>
      <c r="BZ866" s="381"/>
      <c r="CA866" s="381"/>
      <c r="CB866" s="384"/>
      <c r="CC866" s="381"/>
      <c r="CD866" s="381"/>
      <c r="CE866" s="381"/>
      <c r="CF866" s="381"/>
      <c r="CG866" s="384"/>
      <c r="CH866" s="381"/>
      <c r="CI866" s="381"/>
      <c r="CJ866" s="381"/>
      <c r="CK866" s="385"/>
      <c r="CL866" s="406"/>
    </row>
    <row r="867" spans="1:90" ht="12.75" customHeight="1">
      <c r="A867" s="7"/>
      <c r="B867" s="7"/>
      <c r="C867" s="7"/>
      <c r="D867" s="16"/>
      <c r="E867" s="386"/>
      <c r="F867" s="382"/>
      <c r="G867" s="381"/>
      <c r="H867" s="381"/>
      <c r="I867" s="381"/>
      <c r="J867" s="382"/>
      <c r="K867" s="381"/>
      <c r="L867" s="381"/>
      <c r="M867" s="382"/>
      <c r="N867" s="382"/>
      <c r="O867" s="381"/>
      <c r="P867" s="381"/>
      <c r="Q867" s="381"/>
      <c r="R867" s="382"/>
      <c r="S867" s="381"/>
      <c r="T867" s="381"/>
      <c r="U867" s="405"/>
      <c r="V867" s="385"/>
      <c r="W867" s="381"/>
      <c r="X867" s="381"/>
      <c r="Y867" s="381"/>
      <c r="Z867" s="381"/>
      <c r="AA867" s="382"/>
      <c r="AB867" s="381"/>
      <c r="AC867" s="381"/>
      <c r="AD867" s="382"/>
      <c r="AE867" s="382"/>
      <c r="AF867" s="381"/>
      <c r="AG867" s="381"/>
      <c r="AH867" s="381"/>
      <c r="AI867" s="382"/>
      <c r="AJ867" s="381"/>
      <c r="AK867" s="385"/>
      <c r="AL867" s="381"/>
      <c r="AM867" s="381"/>
      <c r="AN867" s="381"/>
      <c r="AO867" s="381"/>
      <c r="AP867" s="381"/>
      <c r="AQ867" s="381"/>
      <c r="AR867" s="384"/>
      <c r="AS867" s="384"/>
      <c r="AT867" s="381"/>
      <c r="AU867" s="381"/>
      <c r="AV867" s="381"/>
      <c r="AW867" s="381"/>
      <c r="AX867" s="381"/>
      <c r="AY867" s="381"/>
      <c r="AZ867" s="384"/>
      <c r="BA867" s="384"/>
      <c r="BB867" s="385"/>
      <c r="BC867" s="390"/>
      <c r="BD867" s="390"/>
      <c r="BE867" s="381"/>
      <c r="BF867" s="381"/>
      <c r="BG867" s="381"/>
      <c r="BH867" s="381"/>
      <c r="BI867" s="381"/>
      <c r="BJ867" s="384"/>
      <c r="BK867" s="381"/>
      <c r="BL867" s="381"/>
      <c r="BM867" s="384"/>
      <c r="BN867" s="381"/>
      <c r="BO867" s="381"/>
      <c r="BP867" s="381"/>
      <c r="BQ867" s="381"/>
      <c r="BR867" s="384"/>
      <c r="BS867" s="381"/>
      <c r="BT867" s="385"/>
      <c r="BU867" s="381"/>
      <c r="BV867" s="381"/>
      <c r="BW867" s="381"/>
      <c r="BX867" s="381"/>
      <c r="BY867" s="381"/>
      <c r="BZ867" s="381"/>
      <c r="CA867" s="381"/>
      <c r="CB867" s="384"/>
      <c r="CC867" s="381"/>
      <c r="CD867" s="381"/>
      <c r="CE867" s="381"/>
      <c r="CF867" s="381"/>
      <c r="CG867" s="384"/>
      <c r="CH867" s="381"/>
      <c r="CI867" s="381"/>
      <c r="CJ867" s="381"/>
      <c r="CK867" s="385"/>
      <c r="CL867" s="406"/>
    </row>
    <row r="868" spans="1:90" ht="12.75" customHeight="1">
      <c r="A868" s="7"/>
      <c r="B868" s="7"/>
      <c r="C868" s="7"/>
      <c r="D868" s="16"/>
      <c r="E868" s="386"/>
      <c r="F868" s="382"/>
      <c r="G868" s="381"/>
      <c r="H868" s="381"/>
      <c r="I868" s="381"/>
      <c r="J868" s="382"/>
      <c r="K868" s="381"/>
      <c r="L868" s="381"/>
      <c r="M868" s="382"/>
      <c r="N868" s="382"/>
      <c r="O868" s="381"/>
      <c r="P868" s="381"/>
      <c r="Q868" s="381"/>
      <c r="R868" s="382"/>
      <c r="S868" s="381"/>
      <c r="T868" s="381"/>
      <c r="U868" s="405"/>
      <c r="V868" s="385"/>
      <c r="W868" s="381"/>
      <c r="X868" s="381"/>
      <c r="Y868" s="381"/>
      <c r="Z868" s="381"/>
      <c r="AA868" s="382"/>
      <c r="AB868" s="381"/>
      <c r="AC868" s="381"/>
      <c r="AD868" s="382"/>
      <c r="AE868" s="382"/>
      <c r="AF868" s="381"/>
      <c r="AG868" s="381"/>
      <c r="AH868" s="381"/>
      <c r="AI868" s="382"/>
      <c r="AJ868" s="381"/>
      <c r="AK868" s="385"/>
      <c r="AL868" s="381"/>
      <c r="AM868" s="381"/>
      <c r="AN868" s="381"/>
      <c r="AO868" s="381"/>
      <c r="AP868" s="381"/>
      <c r="AQ868" s="381"/>
      <c r="AR868" s="384"/>
      <c r="AS868" s="384"/>
      <c r="AT868" s="381"/>
      <c r="AU868" s="381"/>
      <c r="AV868" s="381"/>
      <c r="AW868" s="381"/>
      <c r="AX868" s="381"/>
      <c r="AY868" s="381"/>
      <c r="AZ868" s="384"/>
      <c r="BA868" s="384"/>
      <c r="BB868" s="385"/>
      <c r="BC868" s="390"/>
      <c r="BD868" s="390"/>
      <c r="BE868" s="381"/>
      <c r="BF868" s="381"/>
      <c r="BG868" s="381"/>
      <c r="BH868" s="381"/>
      <c r="BI868" s="381"/>
      <c r="BJ868" s="384"/>
      <c r="BK868" s="381"/>
      <c r="BL868" s="381"/>
      <c r="BM868" s="384"/>
      <c r="BN868" s="381"/>
      <c r="BO868" s="381"/>
      <c r="BP868" s="381"/>
      <c r="BQ868" s="381"/>
      <c r="BR868" s="384"/>
      <c r="BS868" s="381"/>
      <c r="BT868" s="385"/>
      <c r="BU868" s="381"/>
      <c r="BV868" s="381"/>
      <c r="BW868" s="381"/>
      <c r="BX868" s="381"/>
      <c r="BY868" s="381"/>
      <c r="BZ868" s="381"/>
      <c r="CA868" s="381"/>
      <c r="CB868" s="384"/>
      <c r="CC868" s="381"/>
      <c r="CD868" s="381"/>
      <c r="CE868" s="381"/>
      <c r="CF868" s="381"/>
      <c r="CG868" s="384"/>
      <c r="CH868" s="381"/>
      <c r="CI868" s="381"/>
      <c r="CJ868" s="381"/>
      <c r="CK868" s="385"/>
      <c r="CL868" s="406"/>
    </row>
    <row r="869" spans="1:90" ht="12.75" customHeight="1">
      <c r="A869" s="7"/>
      <c r="B869" s="7"/>
      <c r="C869" s="7"/>
      <c r="D869" s="16"/>
      <c r="E869" s="386"/>
      <c r="F869" s="382"/>
      <c r="G869" s="381"/>
      <c r="H869" s="381"/>
      <c r="I869" s="381"/>
      <c r="J869" s="382"/>
      <c r="K869" s="381"/>
      <c r="L869" s="381"/>
      <c r="M869" s="382"/>
      <c r="N869" s="382"/>
      <c r="O869" s="381"/>
      <c r="P869" s="381"/>
      <c r="Q869" s="381"/>
      <c r="R869" s="382"/>
      <c r="S869" s="381"/>
      <c r="T869" s="381"/>
      <c r="U869" s="405"/>
      <c r="V869" s="385"/>
      <c r="W869" s="381"/>
      <c r="X869" s="381"/>
      <c r="Y869" s="381"/>
      <c r="Z869" s="381"/>
      <c r="AA869" s="382"/>
      <c r="AB869" s="381"/>
      <c r="AC869" s="381"/>
      <c r="AD869" s="382"/>
      <c r="AE869" s="382"/>
      <c r="AF869" s="381"/>
      <c r="AG869" s="381"/>
      <c r="AH869" s="381"/>
      <c r="AI869" s="382"/>
      <c r="AJ869" s="381"/>
      <c r="AK869" s="385"/>
      <c r="AL869" s="381"/>
      <c r="AM869" s="381"/>
      <c r="AN869" s="381"/>
      <c r="AO869" s="381"/>
      <c r="AP869" s="381"/>
      <c r="AQ869" s="381"/>
      <c r="AR869" s="384"/>
      <c r="AS869" s="384"/>
      <c r="AT869" s="381"/>
      <c r="AU869" s="381"/>
      <c r="AV869" s="381"/>
      <c r="AW869" s="381"/>
      <c r="AX869" s="381"/>
      <c r="AY869" s="381"/>
      <c r="AZ869" s="384"/>
      <c r="BA869" s="384"/>
      <c r="BB869" s="385"/>
      <c r="BC869" s="390"/>
      <c r="BD869" s="390"/>
      <c r="BE869" s="381"/>
      <c r="BF869" s="381"/>
      <c r="BG869" s="381"/>
      <c r="BH869" s="381"/>
      <c r="BI869" s="381"/>
      <c r="BJ869" s="384"/>
      <c r="BK869" s="381"/>
      <c r="BL869" s="381"/>
      <c r="BM869" s="384"/>
      <c r="BN869" s="381"/>
      <c r="BO869" s="381"/>
      <c r="BP869" s="381"/>
      <c r="BQ869" s="381"/>
      <c r="BR869" s="384"/>
      <c r="BS869" s="381"/>
      <c r="BT869" s="385"/>
      <c r="BU869" s="381"/>
      <c r="BV869" s="381"/>
      <c r="BW869" s="381"/>
      <c r="BX869" s="381"/>
      <c r="BY869" s="381"/>
      <c r="BZ869" s="381"/>
      <c r="CA869" s="381"/>
      <c r="CB869" s="384"/>
      <c r="CC869" s="381"/>
      <c r="CD869" s="381"/>
      <c r="CE869" s="381"/>
      <c r="CF869" s="381"/>
      <c r="CG869" s="384"/>
      <c r="CH869" s="381"/>
      <c r="CI869" s="381"/>
      <c r="CJ869" s="381"/>
      <c r="CK869" s="385"/>
      <c r="CL869" s="406"/>
    </row>
    <row r="870" spans="1:90" ht="12.75" customHeight="1">
      <c r="A870" s="7"/>
      <c r="B870" s="7"/>
      <c r="C870" s="7"/>
      <c r="D870" s="16"/>
      <c r="E870" s="386"/>
      <c r="F870" s="382"/>
      <c r="G870" s="381"/>
      <c r="H870" s="381"/>
      <c r="I870" s="381"/>
      <c r="J870" s="382"/>
      <c r="K870" s="381"/>
      <c r="L870" s="381"/>
      <c r="M870" s="382"/>
      <c r="N870" s="382"/>
      <c r="O870" s="381"/>
      <c r="P870" s="381"/>
      <c r="Q870" s="381"/>
      <c r="R870" s="382"/>
      <c r="S870" s="381"/>
      <c r="T870" s="381"/>
      <c r="U870" s="405"/>
      <c r="V870" s="385"/>
      <c r="W870" s="381"/>
      <c r="X870" s="381"/>
      <c r="Y870" s="381"/>
      <c r="Z870" s="381"/>
      <c r="AA870" s="382"/>
      <c r="AB870" s="381"/>
      <c r="AC870" s="381"/>
      <c r="AD870" s="382"/>
      <c r="AE870" s="382"/>
      <c r="AF870" s="381"/>
      <c r="AG870" s="381"/>
      <c r="AH870" s="381"/>
      <c r="AI870" s="382"/>
      <c r="AJ870" s="381"/>
      <c r="AK870" s="385"/>
      <c r="AL870" s="381"/>
      <c r="AM870" s="381"/>
      <c r="AN870" s="381"/>
      <c r="AO870" s="381"/>
      <c r="AP870" s="381"/>
      <c r="AQ870" s="381"/>
      <c r="AR870" s="384"/>
      <c r="AS870" s="384"/>
      <c r="AT870" s="381"/>
      <c r="AU870" s="381"/>
      <c r="AV870" s="381"/>
      <c r="AW870" s="381"/>
      <c r="AX870" s="381"/>
      <c r="AY870" s="381"/>
      <c r="AZ870" s="384"/>
      <c r="BA870" s="384"/>
      <c r="BB870" s="385"/>
      <c r="BC870" s="390"/>
      <c r="BD870" s="390"/>
      <c r="BE870" s="381"/>
      <c r="BF870" s="381"/>
      <c r="BG870" s="381"/>
      <c r="BH870" s="381"/>
      <c r="BI870" s="381"/>
      <c r="BJ870" s="384"/>
      <c r="BK870" s="381"/>
      <c r="BL870" s="381"/>
      <c r="BM870" s="384"/>
      <c r="BN870" s="381"/>
      <c r="BO870" s="381"/>
      <c r="BP870" s="381"/>
      <c r="BQ870" s="381"/>
      <c r="BR870" s="384"/>
      <c r="BS870" s="381"/>
      <c r="BT870" s="385"/>
      <c r="BU870" s="381"/>
      <c r="BV870" s="381"/>
      <c r="BW870" s="381"/>
      <c r="BX870" s="381"/>
      <c r="BY870" s="381"/>
      <c r="BZ870" s="381"/>
      <c r="CA870" s="381"/>
      <c r="CB870" s="384"/>
      <c r="CC870" s="381"/>
      <c r="CD870" s="381"/>
      <c r="CE870" s="381"/>
      <c r="CF870" s="381"/>
      <c r="CG870" s="384"/>
      <c r="CH870" s="381"/>
      <c r="CI870" s="381"/>
      <c r="CJ870" s="381"/>
      <c r="CK870" s="385"/>
      <c r="CL870" s="406"/>
    </row>
    <row r="871" spans="1:90" ht="12.75" customHeight="1">
      <c r="A871" s="7"/>
      <c r="B871" s="7"/>
      <c r="C871" s="7"/>
      <c r="D871" s="16"/>
      <c r="E871" s="386"/>
      <c r="F871" s="382"/>
      <c r="G871" s="381"/>
      <c r="H871" s="381"/>
      <c r="I871" s="381"/>
      <c r="J871" s="382"/>
      <c r="K871" s="381"/>
      <c r="L871" s="381"/>
      <c r="M871" s="382"/>
      <c r="N871" s="382"/>
      <c r="O871" s="381"/>
      <c r="P871" s="381"/>
      <c r="Q871" s="381"/>
      <c r="R871" s="382"/>
      <c r="S871" s="381"/>
      <c r="T871" s="381"/>
      <c r="U871" s="405"/>
      <c r="V871" s="385"/>
      <c r="W871" s="381"/>
      <c r="X871" s="381"/>
      <c r="Y871" s="381"/>
      <c r="Z871" s="381"/>
      <c r="AA871" s="382"/>
      <c r="AB871" s="381"/>
      <c r="AC871" s="381"/>
      <c r="AD871" s="382"/>
      <c r="AE871" s="382"/>
      <c r="AF871" s="381"/>
      <c r="AG871" s="381"/>
      <c r="AH871" s="381"/>
      <c r="AI871" s="382"/>
      <c r="AJ871" s="381"/>
      <c r="AK871" s="385"/>
      <c r="AL871" s="381"/>
      <c r="AM871" s="381"/>
      <c r="AN871" s="381"/>
      <c r="AO871" s="381"/>
      <c r="AP871" s="381"/>
      <c r="AQ871" s="381"/>
      <c r="AR871" s="384"/>
      <c r="AS871" s="384"/>
      <c r="AT871" s="381"/>
      <c r="AU871" s="381"/>
      <c r="AV871" s="381"/>
      <c r="AW871" s="381"/>
      <c r="AX871" s="381"/>
      <c r="AY871" s="381"/>
      <c r="AZ871" s="384"/>
      <c r="BA871" s="384"/>
      <c r="BB871" s="385"/>
      <c r="BC871" s="390"/>
      <c r="BD871" s="390"/>
      <c r="BE871" s="381"/>
      <c r="BF871" s="381"/>
      <c r="BG871" s="381"/>
      <c r="BH871" s="381"/>
      <c r="BI871" s="381"/>
      <c r="BJ871" s="384"/>
      <c r="BK871" s="381"/>
      <c r="BL871" s="381"/>
      <c r="BM871" s="384"/>
      <c r="BN871" s="381"/>
      <c r="BO871" s="381"/>
      <c r="BP871" s="381"/>
      <c r="BQ871" s="381"/>
      <c r="BR871" s="384"/>
      <c r="BS871" s="381"/>
      <c r="BT871" s="385"/>
      <c r="BU871" s="381"/>
      <c r="BV871" s="381"/>
      <c r="BW871" s="381"/>
      <c r="BX871" s="381"/>
      <c r="BY871" s="381"/>
      <c r="BZ871" s="381"/>
      <c r="CA871" s="381"/>
      <c r="CB871" s="384"/>
      <c r="CC871" s="381"/>
      <c r="CD871" s="381"/>
      <c r="CE871" s="381"/>
      <c r="CF871" s="381"/>
      <c r="CG871" s="384"/>
      <c r="CH871" s="381"/>
      <c r="CI871" s="381"/>
      <c r="CJ871" s="381"/>
      <c r="CK871" s="385"/>
      <c r="CL871" s="406"/>
    </row>
    <row r="872" spans="1:90" ht="12.75" customHeight="1">
      <c r="A872" s="7"/>
      <c r="B872" s="7"/>
      <c r="C872" s="7"/>
      <c r="D872" s="16"/>
      <c r="E872" s="386"/>
      <c r="F872" s="382"/>
      <c r="G872" s="381"/>
      <c r="H872" s="381"/>
      <c r="I872" s="381"/>
      <c r="J872" s="382"/>
      <c r="K872" s="381"/>
      <c r="L872" s="381"/>
      <c r="M872" s="382"/>
      <c r="N872" s="382"/>
      <c r="O872" s="381"/>
      <c r="P872" s="381"/>
      <c r="Q872" s="381"/>
      <c r="R872" s="382"/>
      <c r="S872" s="381"/>
      <c r="T872" s="381"/>
      <c r="U872" s="405"/>
      <c r="V872" s="385"/>
      <c r="W872" s="381"/>
      <c r="X872" s="381"/>
      <c r="Y872" s="381"/>
      <c r="Z872" s="381"/>
      <c r="AA872" s="382"/>
      <c r="AB872" s="381"/>
      <c r="AC872" s="381"/>
      <c r="AD872" s="382"/>
      <c r="AE872" s="382"/>
      <c r="AF872" s="381"/>
      <c r="AG872" s="381"/>
      <c r="AH872" s="381"/>
      <c r="AI872" s="382"/>
      <c r="AJ872" s="381"/>
      <c r="AK872" s="385"/>
      <c r="AL872" s="381"/>
      <c r="AM872" s="381"/>
      <c r="AN872" s="381"/>
      <c r="AO872" s="381"/>
      <c r="AP872" s="381"/>
      <c r="AQ872" s="381"/>
      <c r="AR872" s="384"/>
      <c r="AS872" s="384"/>
      <c r="AT872" s="381"/>
      <c r="AU872" s="381"/>
      <c r="AV872" s="381"/>
      <c r="AW872" s="381"/>
      <c r="AX872" s="381"/>
      <c r="AY872" s="381"/>
      <c r="AZ872" s="384"/>
      <c r="BA872" s="384"/>
      <c r="BB872" s="385"/>
      <c r="BC872" s="390"/>
      <c r="BD872" s="390"/>
      <c r="BE872" s="381"/>
      <c r="BF872" s="381"/>
      <c r="BG872" s="381"/>
      <c r="BH872" s="381"/>
      <c r="BI872" s="381"/>
      <c r="BJ872" s="384"/>
      <c r="BK872" s="381"/>
      <c r="BL872" s="381"/>
      <c r="BM872" s="384"/>
      <c r="BN872" s="381"/>
      <c r="BO872" s="381"/>
      <c r="BP872" s="381"/>
      <c r="BQ872" s="381"/>
      <c r="BR872" s="384"/>
      <c r="BS872" s="381"/>
      <c r="BT872" s="385"/>
      <c r="BU872" s="381"/>
      <c r="BV872" s="381"/>
      <c r="BW872" s="381"/>
      <c r="BX872" s="381"/>
      <c r="BY872" s="381"/>
      <c r="BZ872" s="381"/>
      <c r="CA872" s="381"/>
      <c r="CB872" s="384"/>
      <c r="CC872" s="381"/>
      <c r="CD872" s="381"/>
      <c r="CE872" s="381"/>
      <c r="CF872" s="381"/>
      <c r="CG872" s="384"/>
      <c r="CH872" s="381"/>
      <c r="CI872" s="381"/>
      <c r="CJ872" s="381"/>
      <c r="CK872" s="385"/>
      <c r="CL872" s="406"/>
    </row>
    <row r="873" spans="1:90" ht="12.75" customHeight="1">
      <c r="A873" s="7"/>
      <c r="B873" s="7"/>
      <c r="C873" s="7"/>
      <c r="D873" s="16"/>
      <c r="E873" s="386"/>
      <c r="F873" s="382"/>
      <c r="G873" s="381"/>
      <c r="H873" s="381"/>
      <c r="I873" s="381"/>
      <c r="J873" s="382"/>
      <c r="K873" s="381"/>
      <c r="L873" s="381"/>
      <c r="M873" s="382"/>
      <c r="N873" s="382"/>
      <c r="O873" s="381"/>
      <c r="P873" s="381"/>
      <c r="Q873" s="381"/>
      <c r="R873" s="382"/>
      <c r="S873" s="381"/>
      <c r="T873" s="381"/>
      <c r="U873" s="405"/>
      <c r="V873" s="385"/>
      <c r="W873" s="381"/>
      <c r="X873" s="381"/>
      <c r="Y873" s="381"/>
      <c r="Z873" s="381"/>
      <c r="AA873" s="382"/>
      <c r="AB873" s="381"/>
      <c r="AC873" s="381"/>
      <c r="AD873" s="382"/>
      <c r="AE873" s="382"/>
      <c r="AF873" s="381"/>
      <c r="AG873" s="381"/>
      <c r="AH873" s="381"/>
      <c r="AI873" s="382"/>
      <c r="AJ873" s="381"/>
      <c r="AK873" s="385"/>
      <c r="AL873" s="381"/>
      <c r="AM873" s="381"/>
      <c r="AN873" s="381"/>
      <c r="AO873" s="381"/>
      <c r="AP873" s="381"/>
      <c r="AQ873" s="381"/>
      <c r="AR873" s="384"/>
      <c r="AS873" s="384"/>
      <c r="AT873" s="381"/>
      <c r="AU873" s="381"/>
      <c r="AV873" s="381"/>
      <c r="AW873" s="381"/>
      <c r="AX873" s="381"/>
      <c r="AY873" s="381"/>
      <c r="AZ873" s="384"/>
      <c r="BA873" s="384"/>
      <c r="BB873" s="385"/>
      <c r="BC873" s="390"/>
      <c r="BD873" s="390"/>
      <c r="BE873" s="381"/>
      <c r="BF873" s="381"/>
      <c r="BG873" s="381"/>
      <c r="BH873" s="381"/>
      <c r="BI873" s="381"/>
      <c r="BJ873" s="384"/>
      <c r="BK873" s="381"/>
      <c r="BL873" s="381"/>
      <c r="BM873" s="384"/>
      <c r="BN873" s="381"/>
      <c r="BO873" s="381"/>
      <c r="BP873" s="381"/>
      <c r="BQ873" s="381"/>
      <c r="BR873" s="384"/>
      <c r="BS873" s="381"/>
      <c r="BT873" s="385"/>
      <c r="BU873" s="381"/>
      <c r="BV873" s="381"/>
      <c r="BW873" s="381"/>
      <c r="BX873" s="381"/>
      <c r="BY873" s="381"/>
      <c r="BZ873" s="381"/>
      <c r="CA873" s="381"/>
      <c r="CB873" s="384"/>
      <c r="CC873" s="381"/>
      <c r="CD873" s="381"/>
      <c r="CE873" s="381"/>
      <c r="CF873" s="381"/>
      <c r="CG873" s="384"/>
      <c r="CH873" s="381"/>
      <c r="CI873" s="381"/>
      <c r="CJ873" s="381"/>
      <c r="CK873" s="385"/>
      <c r="CL873" s="406"/>
    </row>
    <row r="874" spans="1:90" ht="12.75" customHeight="1">
      <c r="A874" s="7"/>
      <c r="B874" s="7"/>
      <c r="C874" s="7"/>
      <c r="D874" s="16"/>
      <c r="E874" s="386"/>
      <c r="F874" s="382"/>
      <c r="G874" s="381"/>
      <c r="H874" s="381"/>
      <c r="I874" s="381"/>
      <c r="J874" s="382"/>
      <c r="K874" s="381"/>
      <c r="L874" s="381"/>
      <c r="M874" s="382"/>
      <c r="N874" s="382"/>
      <c r="O874" s="381"/>
      <c r="P874" s="381"/>
      <c r="Q874" s="381"/>
      <c r="R874" s="382"/>
      <c r="S874" s="381"/>
      <c r="T874" s="381"/>
      <c r="U874" s="405"/>
      <c r="V874" s="385"/>
      <c r="W874" s="381"/>
      <c r="X874" s="381"/>
      <c r="Y874" s="381"/>
      <c r="Z874" s="381"/>
      <c r="AA874" s="382"/>
      <c r="AB874" s="381"/>
      <c r="AC874" s="381"/>
      <c r="AD874" s="382"/>
      <c r="AE874" s="382"/>
      <c r="AF874" s="381"/>
      <c r="AG874" s="381"/>
      <c r="AH874" s="381"/>
      <c r="AI874" s="382"/>
      <c r="AJ874" s="381"/>
      <c r="AK874" s="385"/>
      <c r="AL874" s="381"/>
      <c r="AM874" s="381"/>
      <c r="AN874" s="381"/>
      <c r="AO874" s="381"/>
      <c r="AP874" s="381"/>
      <c r="AQ874" s="381"/>
      <c r="AR874" s="384"/>
      <c r="AS874" s="384"/>
      <c r="AT874" s="381"/>
      <c r="AU874" s="381"/>
      <c r="AV874" s="381"/>
      <c r="AW874" s="381"/>
      <c r="AX874" s="381"/>
      <c r="AY874" s="381"/>
      <c r="AZ874" s="384"/>
      <c r="BA874" s="384"/>
      <c r="BB874" s="385"/>
      <c r="BC874" s="390"/>
      <c r="BD874" s="390"/>
      <c r="BE874" s="381"/>
      <c r="BF874" s="381"/>
      <c r="BG874" s="381"/>
      <c r="BH874" s="381"/>
      <c r="BI874" s="381"/>
      <c r="BJ874" s="384"/>
      <c r="BK874" s="381"/>
      <c r="BL874" s="381"/>
      <c r="BM874" s="384"/>
      <c r="BN874" s="381"/>
      <c r="BO874" s="381"/>
      <c r="BP874" s="381"/>
      <c r="BQ874" s="381"/>
      <c r="BR874" s="384"/>
      <c r="BS874" s="381"/>
      <c r="BT874" s="385"/>
      <c r="BU874" s="381"/>
      <c r="BV874" s="381"/>
      <c r="BW874" s="381"/>
      <c r="BX874" s="381"/>
      <c r="BY874" s="381"/>
      <c r="BZ874" s="381"/>
      <c r="CA874" s="381"/>
      <c r="CB874" s="384"/>
      <c r="CC874" s="381"/>
      <c r="CD874" s="381"/>
      <c r="CE874" s="381"/>
      <c r="CF874" s="381"/>
      <c r="CG874" s="384"/>
      <c r="CH874" s="381"/>
      <c r="CI874" s="381"/>
      <c r="CJ874" s="381"/>
      <c r="CK874" s="385"/>
      <c r="CL874" s="406"/>
    </row>
    <row r="875" spans="1:90" ht="12.75" customHeight="1">
      <c r="A875" s="7"/>
      <c r="B875" s="7"/>
      <c r="C875" s="7"/>
      <c r="D875" s="16"/>
      <c r="E875" s="386"/>
      <c r="F875" s="382"/>
      <c r="G875" s="381"/>
      <c r="H875" s="381"/>
      <c r="I875" s="381"/>
      <c r="J875" s="382"/>
      <c r="K875" s="381"/>
      <c r="L875" s="381"/>
      <c r="M875" s="382"/>
      <c r="N875" s="382"/>
      <c r="O875" s="381"/>
      <c r="P875" s="381"/>
      <c r="Q875" s="381"/>
      <c r="R875" s="382"/>
      <c r="S875" s="381"/>
      <c r="T875" s="381"/>
      <c r="U875" s="405"/>
      <c r="V875" s="385"/>
      <c r="W875" s="381"/>
      <c r="X875" s="381"/>
      <c r="Y875" s="381"/>
      <c r="Z875" s="381"/>
      <c r="AA875" s="382"/>
      <c r="AB875" s="381"/>
      <c r="AC875" s="381"/>
      <c r="AD875" s="382"/>
      <c r="AE875" s="382"/>
      <c r="AF875" s="381"/>
      <c r="AG875" s="381"/>
      <c r="AH875" s="381"/>
      <c r="AI875" s="382"/>
      <c r="AJ875" s="381"/>
      <c r="AK875" s="385"/>
      <c r="AL875" s="381"/>
      <c r="AM875" s="381"/>
      <c r="AN875" s="381"/>
      <c r="AO875" s="381"/>
      <c r="AP875" s="381"/>
      <c r="AQ875" s="381"/>
      <c r="AR875" s="384"/>
      <c r="AS875" s="384"/>
      <c r="AT875" s="381"/>
      <c r="AU875" s="381"/>
      <c r="AV875" s="381"/>
      <c r="AW875" s="381"/>
      <c r="AX875" s="381"/>
      <c r="AY875" s="381"/>
      <c r="AZ875" s="384"/>
      <c r="BA875" s="384"/>
      <c r="BB875" s="385"/>
      <c r="BC875" s="390"/>
      <c r="BD875" s="390"/>
      <c r="BE875" s="381"/>
      <c r="BF875" s="381"/>
      <c r="BG875" s="381"/>
      <c r="BH875" s="381"/>
      <c r="BI875" s="381"/>
      <c r="BJ875" s="384"/>
      <c r="BK875" s="381"/>
      <c r="BL875" s="381"/>
      <c r="BM875" s="384"/>
      <c r="BN875" s="381"/>
      <c r="BO875" s="381"/>
      <c r="BP875" s="381"/>
      <c r="BQ875" s="381"/>
      <c r="BR875" s="384"/>
      <c r="BS875" s="381"/>
      <c r="BT875" s="385"/>
      <c r="BU875" s="381"/>
      <c r="BV875" s="381"/>
      <c r="BW875" s="381"/>
      <c r="BX875" s="381"/>
      <c r="BY875" s="381"/>
      <c r="BZ875" s="381"/>
      <c r="CA875" s="381"/>
      <c r="CB875" s="384"/>
      <c r="CC875" s="381"/>
      <c r="CD875" s="381"/>
      <c r="CE875" s="381"/>
      <c r="CF875" s="381"/>
      <c r="CG875" s="384"/>
      <c r="CH875" s="381"/>
      <c r="CI875" s="381"/>
      <c r="CJ875" s="381"/>
      <c r="CK875" s="385"/>
      <c r="CL875" s="406"/>
    </row>
    <row r="876" spans="1:90" ht="12.75" customHeight="1">
      <c r="A876" s="7"/>
      <c r="B876" s="7"/>
      <c r="C876" s="7"/>
      <c r="D876" s="16"/>
      <c r="E876" s="386"/>
      <c r="F876" s="382"/>
      <c r="G876" s="381"/>
      <c r="H876" s="381"/>
      <c r="I876" s="381"/>
      <c r="J876" s="382"/>
      <c r="K876" s="381"/>
      <c r="L876" s="381"/>
      <c r="M876" s="382"/>
      <c r="N876" s="382"/>
      <c r="O876" s="381"/>
      <c r="P876" s="381"/>
      <c r="Q876" s="381"/>
      <c r="R876" s="382"/>
      <c r="S876" s="381"/>
      <c r="T876" s="381"/>
      <c r="U876" s="405"/>
      <c r="V876" s="385"/>
      <c r="W876" s="381"/>
      <c r="X876" s="381"/>
      <c r="Y876" s="381"/>
      <c r="Z876" s="381"/>
      <c r="AA876" s="382"/>
      <c r="AB876" s="381"/>
      <c r="AC876" s="381"/>
      <c r="AD876" s="382"/>
      <c r="AE876" s="382"/>
      <c r="AF876" s="381"/>
      <c r="AG876" s="381"/>
      <c r="AH876" s="381"/>
      <c r="AI876" s="382"/>
      <c r="AJ876" s="381"/>
      <c r="AK876" s="385"/>
      <c r="AL876" s="381"/>
      <c r="AM876" s="381"/>
      <c r="AN876" s="381"/>
      <c r="AO876" s="381"/>
      <c r="AP876" s="381"/>
      <c r="AQ876" s="381"/>
      <c r="AR876" s="384"/>
      <c r="AS876" s="384"/>
      <c r="AT876" s="381"/>
      <c r="AU876" s="381"/>
      <c r="AV876" s="381"/>
      <c r="AW876" s="381"/>
      <c r="AX876" s="381"/>
      <c r="AY876" s="381"/>
      <c r="AZ876" s="384"/>
      <c r="BA876" s="384"/>
      <c r="BB876" s="385"/>
      <c r="BC876" s="390"/>
      <c r="BD876" s="390"/>
      <c r="BE876" s="381"/>
      <c r="BF876" s="381"/>
      <c r="BG876" s="381"/>
      <c r="BH876" s="381"/>
      <c r="BI876" s="381"/>
      <c r="BJ876" s="384"/>
      <c r="BK876" s="381"/>
      <c r="BL876" s="381"/>
      <c r="BM876" s="384"/>
      <c r="BN876" s="381"/>
      <c r="BO876" s="381"/>
      <c r="BP876" s="381"/>
      <c r="BQ876" s="381"/>
      <c r="BR876" s="384"/>
      <c r="BS876" s="381"/>
      <c r="BT876" s="385"/>
      <c r="BU876" s="381"/>
      <c r="BV876" s="381"/>
      <c r="BW876" s="381"/>
      <c r="BX876" s="381"/>
      <c r="BY876" s="381"/>
      <c r="BZ876" s="381"/>
      <c r="CA876" s="381"/>
      <c r="CB876" s="384"/>
      <c r="CC876" s="381"/>
      <c r="CD876" s="381"/>
      <c r="CE876" s="381"/>
      <c r="CF876" s="381"/>
      <c r="CG876" s="384"/>
      <c r="CH876" s="381"/>
      <c r="CI876" s="381"/>
      <c r="CJ876" s="381"/>
      <c r="CK876" s="385"/>
      <c r="CL876" s="406"/>
    </row>
    <row r="877" spans="1:90" ht="12.75" customHeight="1">
      <c r="A877" s="7"/>
      <c r="B877" s="7"/>
      <c r="C877" s="7"/>
      <c r="D877" s="16"/>
      <c r="E877" s="386"/>
      <c r="F877" s="382"/>
      <c r="G877" s="381"/>
      <c r="H877" s="381"/>
      <c r="I877" s="381"/>
      <c r="J877" s="382"/>
      <c r="K877" s="381"/>
      <c r="L877" s="381"/>
      <c r="M877" s="382"/>
      <c r="N877" s="382"/>
      <c r="O877" s="381"/>
      <c r="P877" s="381"/>
      <c r="Q877" s="381"/>
      <c r="R877" s="382"/>
      <c r="S877" s="381"/>
      <c r="T877" s="381"/>
      <c r="U877" s="405"/>
      <c r="V877" s="385"/>
      <c r="W877" s="381"/>
      <c r="X877" s="381"/>
      <c r="Y877" s="381"/>
      <c r="Z877" s="381"/>
      <c r="AA877" s="382"/>
      <c r="AB877" s="381"/>
      <c r="AC877" s="381"/>
      <c r="AD877" s="382"/>
      <c r="AE877" s="382"/>
      <c r="AF877" s="381"/>
      <c r="AG877" s="381"/>
      <c r="AH877" s="381"/>
      <c r="AI877" s="382"/>
      <c r="AJ877" s="381"/>
      <c r="AK877" s="385"/>
      <c r="AL877" s="381"/>
      <c r="AM877" s="381"/>
      <c r="AN877" s="381"/>
      <c r="AO877" s="381"/>
      <c r="AP877" s="381"/>
      <c r="AQ877" s="381"/>
      <c r="AR877" s="384"/>
      <c r="AS877" s="384"/>
      <c r="AT877" s="381"/>
      <c r="AU877" s="381"/>
      <c r="AV877" s="381"/>
      <c r="AW877" s="381"/>
      <c r="AX877" s="381"/>
      <c r="AY877" s="381"/>
      <c r="AZ877" s="384"/>
      <c r="BA877" s="384"/>
      <c r="BB877" s="385"/>
      <c r="BC877" s="390"/>
      <c r="BD877" s="390"/>
      <c r="BE877" s="381"/>
      <c r="BF877" s="381"/>
      <c r="BG877" s="381"/>
      <c r="BH877" s="381"/>
      <c r="BI877" s="381"/>
      <c r="BJ877" s="384"/>
      <c r="BK877" s="381"/>
      <c r="BL877" s="381"/>
      <c r="BM877" s="384"/>
      <c r="BN877" s="381"/>
      <c r="BO877" s="381"/>
      <c r="BP877" s="381"/>
      <c r="BQ877" s="381"/>
      <c r="BR877" s="384"/>
      <c r="BS877" s="381"/>
      <c r="BT877" s="385"/>
      <c r="BU877" s="381"/>
      <c r="BV877" s="381"/>
      <c r="BW877" s="381"/>
      <c r="BX877" s="381"/>
      <c r="BY877" s="381"/>
      <c r="BZ877" s="381"/>
      <c r="CA877" s="381"/>
      <c r="CB877" s="384"/>
      <c r="CC877" s="381"/>
      <c r="CD877" s="381"/>
      <c r="CE877" s="381"/>
      <c r="CF877" s="381"/>
      <c r="CG877" s="384"/>
      <c r="CH877" s="381"/>
      <c r="CI877" s="381"/>
      <c r="CJ877" s="381"/>
      <c r="CK877" s="385"/>
      <c r="CL877" s="406"/>
    </row>
    <row r="878" spans="1:90" ht="12.75" customHeight="1">
      <c r="A878" s="7"/>
      <c r="B878" s="7"/>
      <c r="C878" s="7"/>
      <c r="D878" s="16"/>
      <c r="E878" s="386"/>
      <c r="F878" s="382"/>
      <c r="G878" s="381"/>
      <c r="H878" s="381"/>
      <c r="I878" s="381"/>
      <c r="J878" s="382"/>
      <c r="K878" s="381"/>
      <c r="L878" s="381"/>
      <c r="M878" s="382"/>
      <c r="N878" s="382"/>
      <c r="O878" s="381"/>
      <c r="P878" s="381"/>
      <c r="Q878" s="381"/>
      <c r="R878" s="382"/>
      <c r="S878" s="381"/>
      <c r="T878" s="381"/>
      <c r="U878" s="405"/>
      <c r="V878" s="385"/>
      <c r="W878" s="381"/>
      <c r="X878" s="381"/>
      <c r="Y878" s="381"/>
      <c r="Z878" s="381"/>
      <c r="AA878" s="382"/>
      <c r="AB878" s="381"/>
      <c r="AC878" s="381"/>
      <c r="AD878" s="382"/>
      <c r="AE878" s="382"/>
      <c r="AF878" s="381"/>
      <c r="AG878" s="381"/>
      <c r="AH878" s="381"/>
      <c r="AI878" s="382"/>
      <c r="AJ878" s="381"/>
      <c r="AK878" s="385"/>
      <c r="AL878" s="381"/>
      <c r="AM878" s="381"/>
      <c r="AN878" s="381"/>
      <c r="AO878" s="381"/>
      <c r="AP878" s="381"/>
      <c r="AQ878" s="381"/>
      <c r="AR878" s="384"/>
      <c r="AS878" s="384"/>
      <c r="AT878" s="381"/>
      <c r="AU878" s="381"/>
      <c r="AV878" s="381"/>
      <c r="AW878" s="381"/>
      <c r="AX878" s="381"/>
      <c r="AY878" s="381"/>
      <c r="AZ878" s="384"/>
      <c r="BA878" s="384"/>
      <c r="BB878" s="385"/>
      <c r="BC878" s="390"/>
      <c r="BD878" s="390"/>
      <c r="BE878" s="381"/>
      <c r="BF878" s="381"/>
      <c r="BG878" s="381"/>
      <c r="BH878" s="381"/>
      <c r="BI878" s="381"/>
      <c r="BJ878" s="384"/>
      <c r="BK878" s="381"/>
      <c r="BL878" s="381"/>
      <c r="BM878" s="384"/>
      <c r="BN878" s="381"/>
      <c r="BO878" s="381"/>
      <c r="BP878" s="381"/>
      <c r="BQ878" s="381"/>
      <c r="BR878" s="384"/>
      <c r="BS878" s="381"/>
      <c r="BT878" s="385"/>
      <c r="BU878" s="381"/>
      <c r="BV878" s="381"/>
      <c r="BW878" s="381"/>
      <c r="BX878" s="381"/>
      <c r="BY878" s="381"/>
      <c r="BZ878" s="381"/>
      <c r="CA878" s="381"/>
      <c r="CB878" s="384"/>
      <c r="CC878" s="381"/>
      <c r="CD878" s="381"/>
      <c r="CE878" s="381"/>
      <c r="CF878" s="381"/>
      <c r="CG878" s="384"/>
      <c r="CH878" s="381"/>
      <c r="CI878" s="381"/>
      <c r="CJ878" s="381"/>
      <c r="CK878" s="385"/>
      <c r="CL878" s="406"/>
    </row>
    <row r="879" spans="1:90" ht="12.75" customHeight="1">
      <c r="A879" s="7"/>
      <c r="B879" s="7"/>
      <c r="C879" s="7"/>
      <c r="D879" s="16"/>
      <c r="E879" s="386"/>
      <c r="F879" s="382"/>
      <c r="G879" s="381"/>
      <c r="H879" s="381"/>
      <c r="I879" s="381"/>
      <c r="J879" s="382"/>
      <c r="K879" s="381"/>
      <c r="L879" s="381"/>
      <c r="M879" s="382"/>
      <c r="N879" s="382"/>
      <c r="O879" s="381"/>
      <c r="P879" s="381"/>
      <c r="Q879" s="381"/>
      <c r="R879" s="382"/>
      <c r="S879" s="381"/>
      <c r="T879" s="381"/>
      <c r="U879" s="405"/>
      <c r="V879" s="385"/>
      <c r="W879" s="381"/>
      <c r="X879" s="381"/>
      <c r="Y879" s="381"/>
      <c r="Z879" s="381"/>
      <c r="AA879" s="382"/>
      <c r="AB879" s="381"/>
      <c r="AC879" s="381"/>
      <c r="AD879" s="382"/>
      <c r="AE879" s="382"/>
      <c r="AF879" s="381"/>
      <c r="AG879" s="381"/>
      <c r="AH879" s="381"/>
      <c r="AI879" s="382"/>
      <c r="AJ879" s="381"/>
      <c r="AK879" s="385"/>
      <c r="AL879" s="381"/>
      <c r="AM879" s="381"/>
      <c r="AN879" s="381"/>
      <c r="AO879" s="381"/>
      <c r="AP879" s="381"/>
      <c r="AQ879" s="381"/>
      <c r="AR879" s="384"/>
      <c r="AS879" s="384"/>
      <c r="AT879" s="381"/>
      <c r="AU879" s="381"/>
      <c r="AV879" s="381"/>
      <c r="AW879" s="381"/>
      <c r="AX879" s="381"/>
      <c r="AY879" s="381"/>
      <c r="AZ879" s="384"/>
      <c r="BA879" s="384"/>
      <c r="BB879" s="385"/>
      <c r="BC879" s="390"/>
      <c r="BD879" s="390"/>
      <c r="BE879" s="381"/>
      <c r="BF879" s="381"/>
      <c r="BG879" s="381"/>
      <c r="BH879" s="381"/>
      <c r="BI879" s="381"/>
      <c r="BJ879" s="384"/>
      <c r="BK879" s="381"/>
      <c r="BL879" s="381"/>
      <c r="BM879" s="384"/>
      <c r="BN879" s="381"/>
      <c r="BO879" s="381"/>
      <c r="BP879" s="381"/>
      <c r="BQ879" s="381"/>
      <c r="BR879" s="384"/>
      <c r="BS879" s="381"/>
      <c r="BT879" s="385"/>
      <c r="BU879" s="381"/>
      <c r="BV879" s="381"/>
      <c r="BW879" s="381"/>
      <c r="BX879" s="381"/>
      <c r="BY879" s="381"/>
      <c r="BZ879" s="381"/>
      <c r="CA879" s="381"/>
      <c r="CB879" s="384"/>
      <c r="CC879" s="381"/>
      <c r="CD879" s="381"/>
      <c r="CE879" s="381"/>
      <c r="CF879" s="381"/>
      <c r="CG879" s="384"/>
      <c r="CH879" s="381"/>
      <c r="CI879" s="381"/>
      <c r="CJ879" s="381"/>
      <c r="CK879" s="385"/>
      <c r="CL879" s="406"/>
    </row>
    <row r="880" spans="1:90" ht="12.75" customHeight="1">
      <c r="A880" s="7"/>
      <c r="B880" s="7"/>
      <c r="C880" s="7"/>
      <c r="D880" s="16"/>
      <c r="E880" s="386"/>
      <c r="F880" s="382"/>
      <c r="G880" s="381"/>
      <c r="H880" s="381"/>
      <c r="I880" s="381"/>
      <c r="J880" s="382"/>
      <c r="K880" s="381"/>
      <c r="L880" s="381"/>
      <c r="M880" s="382"/>
      <c r="N880" s="382"/>
      <c r="O880" s="381"/>
      <c r="P880" s="381"/>
      <c r="Q880" s="381"/>
      <c r="R880" s="382"/>
      <c r="S880" s="381"/>
      <c r="T880" s="381"/>
      <c r="U880" s="405"/>
      <c r="V880" s="385"/>
      <c r="W880" s="381"/>
      <c r="X880" s="381"/>
      <c r="Y880" s="381"/>
      <c r="Z880" s="381"/>
      <c r="AA880" s="382"/>
      <c r="AB880" s="381"/>
      <c r="AC880" s="381"/>
      <c r="AD880" s="382"/>
      <c r="AE880" s="382"/>
      <c r="AF880" s="381"/>
      <c r="AG880" s="381"/>
      <c r="AH880" s="381"/>
      <c r="AI880" s="382"/>
      <c r="AJ880" s="381"/>
      <c r="AK880" s="385"/>
      <c r="AL880" s="381"/>
      <c r="AM880" s="381"/>
      <c r="AN880" s="381"/>
      <c r="AO880" s="381"/>
      <c r="AP880" s="381"/>
      <c r="AQ880" s="381"/>
      <c r="AR880" s="384"/>
      <c r="AS880" s="384"/>
      <c r="AT880" s="381"/>
      <c r="AU880" s="381"/>
      <c r="AV880" s="381"/>
      <c r="AW880" s="381"/>
      <c r="AX880" s="381"/>
      <c r="AY880" s="381"/>
      <c r="AZ880" s="384"/>
      <c r="BA880" s="384"/>
      <c r="BB880" s="385"/>
      <c r="BC880" s="390"/>
      <c r="BD880" s="390"/>
      <c r="BE880" s="381"/>
      <c r="BF880" s="381"/>
      <c r="BG880" s="381"/>
      <c r="BH880" s="381"/>
      <c r="BI880" s="381"/>
      <c r="BJ880" s="384"/>
      <c r="BK880" s="381"/>
      <c r="BL880" s="381"/>
      <c r="BM880" s="384"/>
      <c r="BN880" s="381"/>
      <c r="BO880" s="381"/>
      <c r="BP880" s="381"/>
      <c r="BQ880" s="381"/>
      <c r="BR880" s="384"/>
      <c r="BS880" s="381"/>
      <c r="BT880" s="385"/>
      <c r="BU880" s="381"/>
      <c r="BV880" s="381"/>
      <c r="BW880" s="381"/>
      <c r="BX880" s="381"/>
      <c r="BY880" s="381"/>
      <c r="BZ880" s="381"/>
      <c r="CA880" s="381"/>
      <c r="CB880" s="384"/>
      <c r="CC880" s="381"/>
      <c r="CD880" s="381"/>
      <c r="CE880" s="381"/>
      <c r="CF880" s="381"/>
      <c r="CG880" s="384"/>
      <c r="CH880" s="381"/>
      <c r="CI880" s="381"/>
      <c r="CJ880" s="381"/>
      <c r="CK880" s="385"/>
      <c r="CL880" s="406"/>
    </row>
    <row r="881" spans="1:90" ht="12.75" customHeight="1">
      <c r="A881" s="7"/>
      <c r="B881" s="7"/>
      <c r="C881" s="7"/>
      <c r="D881" s="16"/>
      <c r="E881" s="386"/>
      <c r="F881" s="382"/>
      <c r="G881" s="381"/>
      <c r="H881" s="381"/>
      <c r="I881" s="381"/>
      <c r="J881" s="382"/>
      <c r="K881" s="381"/>
      <c r="L881" s="381"/>
      <c r="M881" s="382"/>
      <c r="N881" s="382"/>
      <c r="O881" s="381"/>
      <c r="P881" s="381"/>
      <c r="Q881" s="381"/>
      <c r="R881" s="382"/>
      <c r="S881" s="381"/>
      <c r="T881" s="381"/>
      <c r="U881" s="405"/>
      <c r="V881" s="385"/>
      <c r="W881" s="381"/>
      <c r="X881" s="381"/>
      <c r="Y881" s="381"/>
      <c r="Z881" s="381"/>
      <c r="AA881" s="382"/>
      <c r="AB881" s="381"/>
      <c r="AC881" s="381"/>
      <c r="AD881" s="382"/>
      <c r="AE881" s="382"/>
      <c r="AF881" s="381"/>
      <c r="AG881" s="381"/>
      <c r="AH881" s="381"/>
      <c r="AI881" s="382"/>
      <c r="AJ881" s="381"/>
      <c r="AK881" s="385"/>
      <c r="AL881" s="381"/>
      <c r="AM881" s="381"/>
      <c r="AN881" s="381"/>
      <c r="AO881" s="381"/>
      <c r="AP881" s="381"/>
      <c r="AQ881" s="381"/>
      <c r="AR881" s="384"/>
      <c r="AS881" s="384"/>
      <c r="AT881" s="381"/>
      <c r="AU881" s="381"/>
      <c r="AV881" s="381"/>
      <c r="AW881" s="381"/>
      <c r="AX881" s="381"/>
      <c r="AY881" s="381"/>
      <c r="AZ881" s="384"/>
      <c r="BA881" s="384"/>
      <c r="BB881" s="385"/>
      <c r="BC881" s="390"/>
      <c r="BD881" s="390"/>
      <c r="BE881" s="381"/>
      <c r="BF881" s="381"/>
      <c r="BG881" s="381"/>
      <c r="BH881" s="381"/>
      <c r="BI881" s="381"/>
      <c r="BJ881" s="384"/>
      <c r="BK881" s="381"/>
      <c r="BL881" s="381"/>
      <c r="BM881" s="384"/>
      <c r="BN881" s="381"/>
      <c r="BO881" s="381"/>
      <c r="BP881" s="381"/>
      <c r="BQ881" s="381"/>
      <c r="BR881" s="384"/>
      <c r="BS881" s="381"/>
      <c r="BT881" s="385"/>
      <c r="BU881" s="381"/>
      <c r="BV881" s="381"/>
      <c r="BW881" s="381"/>
      <c r="BX881" s="381"/>
      <c r="BY881" s="381"/>
      <c r="BZ881" s="381"/>
      <c r="CA881" s="381"/>
      <c r="CB881" s="384"/>
      <c r="CC881" s="381"/>
      <c r="CD881" s="381"/>
      <c r="CE881" s="381"/>
      <c r="CF881" s="381"/>
      <c r="CG881" s="384"/>
      <c r="CH881" s="381"/>
      <c r="CI881" s="381"/>
      <c r="CJ881" s="381"/>
      <c r="CK881" s="385"/>
      <c r="CL881" s="406"/>
    </row>
    <row r="882" spans="1:90" ht="12.75" customHeight="1">
      <c r="A882" s="7"/>
      <c r="B882" s="7"/>
      <c r="C882" s="7"/>
      <c r="D882" s="16"/>
      <c r="E882" s="386"/>
      <c r="F882" s="382"/>
      <c r="G882" s="381"/>
      <c r="H882" s="381"/>
      <c r="I882" s="381"/>
      <c r="J882" s="382"/>
      <c r="K882" s="381"/>
      <c r="L882" s="381"/>
      <c r="M882" s="382"/>
      <c r="N882" s="382"/>
      <c r="O882" s="381"/>
      <c r="P882" s="381"/>
      <c r="Q882" s="381"/>
      <c r="R882" s="382"/>
      <c r="S882" s="381"/>
      <c r="T882" s="381"/>
      <c r="U882" s="405"/>
      <c r="V882" s="385"/>
      <c r="W882" s="381"/>
      <c r="X882" s="381"/>
      <c r="Y882" s="381"/>
      <c r="Z882" s="381"/>
      <c r="AA882" s="382"/>
      <c r="AB882" s="381"/>
      <c r="AC882" s="381"/>
      <c r="AD882" s="382"/>
      <c r="AE882" s="382"/>
      <c r="AF882" s="381"/>
      <c r="AG882" s="381"/>
      <c r="AH882" s="381"/>
      <c r="AI882" s="382"/>
      <c r="AJ882" s="381"/>
      <c r="AK882" s="385"/>
      <c r="AL882" s="381"/>
      <c r="AM882" s="381"/>
      <c r="AN882" s="381"/>
      <c r="AO882" s="381"/>
      <c r="AP882" s="381"/>
      <c r="AQ882" s="381"/>
      <c r="AR882" s="384"/>
      <c r="AS882" s="384"/>
      <c r="AT882" s="381"/>
      <c r="AU882" s="381"/>
      <c r="AV882" s="381"/>
      <c r="AW882" s="381"/>
      <c r="AX882" s="381"/>
      <c r="AY882" s="381"/>
      <c r="AZ882" s="384"/>
      <c r="BA882" s="384"/>
      <c r="BB882" s="385"/>
      <c r="BC882" s="390"/>
      <c r="BD882" s="390"/>
      <c r="BE882" s="381"/>
      <c r="BF882" s="381"/>
      <c r="BG882" s="381"/>
      <c r="BH882" s="381"/>
      <c r="BI882" s="381"/>
      <c r="BJ882" s="384"/>
      <c r="BK882" s="381"/>
      <c r="BL882" s="381"/>
      <c r="BM882" s="384"/>
      <c r="BN882" s="381"/>
      <c r="BO882" s="381"/>
      <c r="BP882" s="381"/>
      <c r="BQ882" s="381"/>
      <c r="BR882" s="384"/>
      <c r="BS882" s="381"/>
      <c r="BT882" s="385"/>
      <c r="BU882" s="381"/>
      <c r="BV882" s="381"/>
      <c r="BW882" s="381"/>
      <c r="BX882" s="381"/>
      <c r="BY882" s="381"/>
      <c r="BZ882" s="381"/>
      <c r="CA882" s="381"/>
      <c r="CB882" s="384"/>
      <c r="CC882" s="381"/>
      <c r="CD882" s="381"/>
      <c r="CE882" s="381"/>
      <c r="CF882" s="381"/>
      <c r="CG882" s="384"/>
      <c r="CH882" s="381"/>
      <c r="CI882" s="381"/>
      <c r="CJ882" s="381"/>
      <c r="CK882" s="385"/>
      <c r="CL882" s="406"/>
    </row>
    <row r="883" spans="1:90" ht="12.75" customHeight="1">
      <c r="A883" s="7"/>
      <c r="B883" s="7"/>
      <c r="C883" s="7"/>
      <c r="D883" s="16"/>
      <c r="E883" s="386"/>
      <c r="F883" s="382"/>
      <c r="G883" s="381"/>
      <c r="H883" s="381"/>
      <c r="I883" s="381"/>
      <c r="J883" s="382"/>
      <c r="K883" s="381"/>
      <c r="L883" s="381"/>
      <c r="M883" s="382"/>
      <c r="N883" s="382"/>
      <c r="O883" s="381"/>
      <c r="P883" s="381"/>
      <c r="Q883" s="381"/>
      <c r="R883" s="382"/>
      <c r="S883" s="381"/>
      <c r="T883" s="381"/>
      <c r="U883" s="405"/>
      <c r="V883" s="385"/>
      <c r="W883" s="381"/>
      <c r="X883" s="381"/>
      <c r="Y883" s="381"/>
      <c r="Z883" s="381"/>
      <c r="AA883" s="382"/>
      <c r="AB883" s="381"/>
      <c r="AC883" s="381"/>
      <c r="AD883" s="382"/>
      <c r="AE883" s="382"/>
      <c r="AF883" s="381"/>
      <c r="AG883" s="381"/>
      <c r="AH883" s="381"/>
      <c r="AI883" s="382"/>
      <c r="AJ883" s="381"/>
      <c r="AK883" s="385"/>
      <c r="AL883" s="381"/>
      <c r="AM883" s="381"/>
      <c r="AN883" s="381"/>
      <c r="AO883" s="381"/>
      <c r="AP883" s="381"/>
      <c r="AQ883" s="381"/>
      <c r="AR883" s="384"/>
      <c r="AS883" s="384"/>
      <c r="AT883" s="381"/>
      <c r="AU883" s="381"/>
      <c r="AV883" s="381"/>
      <c r="AW883" s="381"/>
      <c r="AX883" s="381"/>
      <c r="AY883" s="381"/>
      <c r="AZ883" s="384"/>
      <c r="BA883" s="384"/>
      <c r="BB883" s="385"/>
      <c r="BC883" s="390"/>
      <c r="BD883" s="390"/>
      <c r="BE883" s="381"/>
      <c r="BF883" s="381"/>
      <c r="BG883" s="381"/>
      <c r="BH883" s="381"/>
      <c r="BI883" s="381"/>
      <c r="BJ883" s="384"/>
      <c r="BK883" s="381"/>
      <c r="BL883" s="381"/>
      <c r="BM883" s="384"/>
      <c r="BN883" s="381"/>
      <c r="BO883" s="381"/>
      <c r="BP883" s="381"/>
      <c r="BQ883" s="381"/>
      <c r="BR883" s="384"/>
      <c r="BS883" s="381"/>
      <c r="BT883" s="385"/>
      <c r="BU883" s="381"/>
      <c r="BV883" s="381"/>
      <c r="BW883" s="381"/>
      <c r="BX883" s="381"/>
      <c r="BY883" s="381"/>
      <c r="BZ883" s="381"/>
      <c r="CA883" s="381"/>
      <c r="CB883" s="384"/>
      <c r="CC883" s="381"/>
      <c r="CD883" s="381"/>
      <c r="CE883" s="381"/>
      <c r="CF883" s="381"/>
      <c r="CG883" s="384"/>
      <c r="CH883" s="381"/>
      <c r="CI883" s="381"/>
      <c r="CJ883" s="381"/>
      <c r="CK883" s="385"/>
      <c r="CL883" s="406"/>
    </row>
    <row r="884" spans="1:90" ht="12.75" customHeight="1">
      <c r="A884" s="7"/>
      <c r="B884" s="7"/>
      <c r="C884" s="7"/>
      <c r="D884" s="16"/>
      <c r="E884" s="386"/>
      <c r="F884" s="382"/>
      <c r="G884" s="381"/>
      <c r="H884" s="381"/>
      <c r="I884" s="381"/>
      <c r="J884" s="382"/>
      <c r="K884" s="381"/>
      <c r="L884" s="381"/>
      <c r="M884" s="382"/>
      <c r="N884" s="382"/>
      <c r="O884" s="381"/>
      <c r="P884" s="381"/>
      <c r="Q884" s="381"/>
      <c r="R884" s="382"/>
      <c r="S884" s="381"/>
      <c r="T884" s="381"/>
      <c r="U884" s="405"/>
      <c r="V884" s="385"/>
      <c r="W884" s="381"/>
      <c r="X884" s="381"/>
      <c r="Y884" s="381"/>
      <c r="Z884" s="381"/>
      <c r="AA884" s="382"/>
      <c r="AB884" s="381"/>
      <c r="AC884" s="381"/>
      <c r="AD884" s="382"/>
      <c r="AE884" s="382"/>
      <c r="AF884" s="381"/>
      <c r="AG884" s="381"/>
      <c r="AH884" s="381"/>
      <c r="AI884" s="382"/>
      <c r="AJ884" s="381"/>
      <c r="AK884" s="385"/>
      <c r="AL884" s="381"/>
      <c r="AM884" s="381"/>
      <c r="AN884" s="381"/>
      <c r="AO884" s="381"/>
      <c r="AP884" s="381"/>
      <c r="AQ884" s="381"/>
      <c r="AR884" s="384"/>
      <c r="AS884" s="384"/>
      <c r="AT884" s="381"/>
      <c r="AU884" s="381"/>
      <c r="AV884" s="381"/>
      <c r="AW884" s="381"/>
      <c r="AX884" s="381"/>
      <c r="AY884" s="381"/>
      <c r="AZ884" s="384"/>
      <c r="BA884" s="384"/>
      <c r="BB884" s="385"/>
      <c r="BC884" s="390"/>
      <c r="BD884" s="390"/>
      <c r="BE884" s="381"/>
      <c r="BF884" s="381"/>
      <c r="BG884" s="381"/>
      <c r="BH884" s="381"/>
      <c r="BI884" s="381"/>
      <c r="BJ884" s="384"/>
      <c r="BK884" s="381"/>
      <c r="BL884" s="381"/>
      <c r="BM884" s="384"/>
      <c r="BN884" s="381"/>
      <c r="BO884" s="381"/>
      <c r="BP884" s="381"/>
      <c r="BQ884" s="381"/>
      <c r="BR884" s="384"/>
      <c r="BS884" s="381"/>
      <c r="BT884" s="385"/>
      <c r="BU884" s="381"/>
      <c r="BV884" s="381"/>
      <c r="BW884" s="381"/>
      <c r="BX884" s="381"/>
      <c r="BY884" s="381"/>
      <c r="BZ884" s="381"/>
      <c r="CA884" s="381"/>
      <c r="CB884" s="384"/>
      <c r="CC884" s="381"/>
      <c r="CD884" s="381"/>
      <c r="CE884" s="381"/>
      <c r="CF884" s="381"/>
      <c r="CG884" s="384"/>
      <c r="CH884" s="381"/>
      <c r="CI884" s="381"/>
      <c r="CJ884" s="381"/>
      <c r="CK884" s="385"/>
      <c r="CL884" s="406"/>
    </row>
    <row r="885" spans="1:90" ht="12.75" customHeight="1">
      <c r="A885" s="7"/>
      <c r="B885" s="7"/>
      <c r="C885" s="7"/>
      <c r="D885" s="16"/>
      <c r="E885" s="386"/>
      <c r="F885" s="382"/>
      <c r="G885" s="381"/>
      <c r="H885" s="381"/>
      <c r="I885" s="381"/>
      <c r="J885" s="382"/>
      <c r="K885" s="381"/>
      <c r="L885" s="381"/>
      <c r="M885" s="382"/>
      <c r="N885" s="382"/>
      <c r="O885" s="381"/>
      <c r="P885" s="381"/>
      <c r="Q885" s="381"/>
      <c r="R885" s="382"/>
      <c r="S885" s="381"/>
      <c r="T885" s="381"/>
      <c r="U885" s="405"/>
      <c r="V885" s="385"/>
      <c r="W885" s="381"/>
      <c r="X885" s="381"/>
      <c r="Y885" s="381"/>
      <c r="Z885" s="381"/>
      <c r="AA885" s="382"/>
      <c r="AB885" s="381"/>
      <c r="AC885" s="381"/>
      <c r="AD885" s="382"/>
      <c r="AE885" s="382"/>
      <c r="AF885" s="381"/>
      <c r="AG885" s="381"/>
      <c r="AH885" s="381"/>
      <c r="AI885" s="382"/>
      <c r="AJ885" s="381"/>
      <c r="AK885" s="385"/>
      <c r="AL885" s="381"/>
      <c r="AM885" s="381"/>
      <c r="AN885" s="381"/>
      <c r="AO885" s="381"/>
      <c r="AP885" s="381"/>
      <c r="AQ885" s="381"/>
      <c r="AR885" s="384"/>
      <c r="AS885" s="384"/>
      <c r="AT885" s="381"/>
      <c r="AU885" s="381"/>
      <c r="AV885" s="381"/>
      <c r="AW885" s="381"/>
      <c r="AX885" s="381"/>
      <c r="AY885" s="381"/>
      <c r="AZ885" s="384"/>
      <c r="BA885" s="384"/>
      <c r="BB885" s="385"/>
      <c r="BC885" s="390"/>
      <c r="BD885" s="390"/>
      <c r="BE885" s="381"/>
      <c r="BF885" s="381"/>
      <c r="BG885" s="381"/>
      <c r="BH885" s="381"/>
      <c r="BI885" s="381"/>
      <c r="BJ885" s="384"/>
      <c r="BK885" s="381"/>
      <c r="BL885" s="381"/>
      <c r="BM885" s="384"/>
      <c r="BN885" s="381"/>
      <c r="BO885" s="381"/>
      <c r="BP885" s="381"/>
      <c r="BQ885" s="381"/>
      <c r="BR885" s="384"/>
      <c r="BS885" s="381"/>
      <c r="BT885" s="385"/>
      <c r="BU885" s="381"/>
      <c r="BV885" s="381"/>
      <c r="BW885" s="381"/>
      <c r="BX885" s="381"/>
      <c r="BY885" s="381"/>
      <c r="BZ885" s="381"/>
      <c r="CA885" s="381"/>
      <c r="CB885" s="384"/>
      <c r="CC885" s="381"/>
      <c r="CD885" s="381"/>
      <c r="CE885" s="381"/>
      <c r="CF885" s="381"/>
      <c r="CG885" s="384"/>
      <c r="CH885" s="381"/>
      <c r="CI885" s="381"/>
      <c r="CJ885" s="381"/>
      <c r="CK885" s="385"/>
      <c r="CL885" s="406"/>
    </row>
    <row r="886" spans="1:90" ht="12.75" customHeight="1">
      <c r="A886" s="7"/>
      <c r="B886" s="7"/>
      <c r="C886" s="7"/>
      <c r="D886" s="16"/>
      <c r="E886" s="386"/>
      <c r="F886" s="382"/>
      <c r="G886" s="381"/>
      <c r="H886" s="381"/>
      <c r="I886" s="381"/>
      <c r="J886" s="382"/>
      <c r="K886" s="381"/>
      <c r="L886" s="381"/>
      <c r="M886" s="382"/>
      <c r="N886" s="382"/>
      <c r="O886" s="381"/>
      <c r="P886" s="381"/>
      <c r="Q886" s="381"/>
      <c r="R886" s="382"/>
      <c r="S886" s="381"/>
      <c r="T886" s="381"/>
      <c r="U886" s="405"/>
      <c r="V886" s="385"/>
      <c r="W886" s="381"/>
      <c r="X886" s="381"/>
      <c r="Y886" s="381"/>
      <c r="Z886" s="381"/>
      <c r="AA886" s="382"/>
      <c r="AB886" s="381"/>
      <c r="AC886" s="381"/>
      <c r="AD886" s="382"/>
      <c r="AE886" s="382"/>
      <c r="AF886" s="381"/>
      <c r="AG886" s="381"/>
      <c r="AH886" s="381"/>
      <c r="AI886" s="382"/>
      <c r="AJ886" s="381"/>
      <c r="AK886" s="385"/>
      <c r="AL886" s="381"/>
      <c r="AM886" s="381"/>
      <c r="AN886" s="381"/>
      <c r="AO886" s="381"/>
      <c r="AP886" s="381"/>
      <c r="AQ886" s="381"/>
      <c r="AR886" s="384"/>
      <c r="AS886" s="384"/>
      <c r="AT886" s="381"/>
      <c r="AU886" s="381"/>
      <c r="AV886" s="381"/>
      <c r="AW886" s="381"/>
      <c r="AX886" s="381"/>
      <c r="AY886" s="381"/>
      <c r="AZ886" s="384"/>
      <c r="BA886" s="384"/>
      <c r="BB886" s="385"/>
      <c r="BC886" s="390"/>
      <c r="BD886" s="390"/>
      <c r="BE886" s="381"/>
      <c r="BF886" s="381"/>
      <c r="BG886" s="381"/>
      <c r="BH886" s="381"/>
      <c r="BI886" s="381"/>
      <c r="BJ886" s="384"/>
      <c r="BK886" s="381"/>
      <c r="BL886" s="381"/>
      <c r="BM886" s="384"/>
      <c r="BN886" s="381"/>
      <c r="BO886" s="381"/>
      <c r="BP886" s="381"/>
      <c r="BQ886" s="381"/>
      <c r="BR886" s="384"/>
      <c r="BS886" s="381"/>
      <c r="BT886" s="385"/>
      <c r="BU886" s="381"/>
      <c r="BV886" s="381"/>
      <c r="BW886" s="381"/>
      <c r="BX886" s="381"/>
      <c r="BY886" s="381"/>
      <c r="BZ886" s="381"/>
      <c r="CA886" s="381"/>
      <c r="CB886" s="384"/>
      <c r="CC886" s="381"/>
      <c r="CD886" s="381"/>
      <c r="CE886" s="381"/>
      <c r="CF886" s="381"/>
      <c r="CG886" s="384"/>
      <c r="CH886" s="381"/>
      <c r="CI886" s="381"/>
      <c r="CJ886" s="381"/>
      <c r="CK886" s="385"/>
      <c r="CL886" s="406"/>
    </row>
    <row r="887" spans="1:90" ht="12.75" customHeight="1">
      <c r="A887" s="7"/>
      <c r="B887" s="7"/>
      <c r="C887" s="7"/>
      <c r="D887" s="16"/>
      <c r="E887" s="386"/>
      <c r="F887" s="382"/>
      <c r="G887" s="381"/>
      <c r="H887" s="381"/>
      <c r="I887" s="381"/>
      <c r="J887" s="382"/>
      <c r="K887" s="381"/>
      <c r="L887" s="381"/>
      <c r="M887" s="382"/>
      <c r="N887" s="382"/>
      <c r="O887" s="381"/>
      <c r="P887" s="381"/>
      <c r="Q887" s="381"/>
      <c r="R887" s="382"/>
      <c r="S887" s="381"/>
      <c r="T887" s="381"/>
      <c r="U887" s="405"/>
      <c r="V887" s="385"/>
      <c r="W887" s="381"/>
      <c r="X887" s="381"/>
      <c r="Y887" s="381"/>
      <c r="Z887" s="381"/>
      <c r="AA887" s="382"/>
      <c r="AB887" s="381"/>
      <c r="AC887" s="381"/>
      <c r="AD887" s="382"/>
      <c r="AE887" s="382"/>
      <c r="AF887" s="381"/>
      <c r="AG887" s="381"/>
      <c r="AH887" s="381"/>
      <c r="AI887" s="382"/>
      <c r="AJ887" s="381"/>
      <c r="AK887" s="385"/>
      <c r="AL887" s="381"/>
      <c r="AM887" s="381"/>
      <c r="AN887" s="381"/>
      <c r="AO887" s="381"/>
      <c r="AP887" s="381"/>
      <c r="AQ887" s="381"/>
      <c r="AR887" s="384"/>
      <c r="AS887" s="384"/>
      <c r="AT887" s="381"/>
      <c r="AU887" s="381"/>
      <c r="AV887" s="381"/>
      <c r="AW887" s="381"/>
      <c r="AX887" s="381"/>
      <c r="AY887" s="381"/>
      <c r="AZ887" s="384"/>
      <c r="BA887" s="384"/>
      <c r="BB887" s="385"/>
      <c r="BC887" s="390"/>
      <c r="BD887" s="390"/>
      <c r="BE887" s="381"/>
      <c r="BF887" s="381"/>
      <c r="BG887" s="381"/>
      <c r="BH887" s="381"/>
      <c r="BI887" s="381"/>
      <c r="BJ887" s="384"/>
      <c r="BK887" s="381"/>
      <c r="BL887" s="381"/>
      <c r="BM887" s="384"/>
      <c r="BN887" s="381"/>
      <c r="BO887" s="381"/>
      <c r="BP887" s="381"/>
      <c r="BQ887" s="381"/>
      <c r="BR887" s="384"/>
      <c r="BS887" s="381"/>
      <c r="BT887" s="385"/>
      <c r="BU887" s="381"/>
      <c r="BV887" s="381"/>
      <c r="BW887" s="381"/>
      <c r="BX887" s="381"/>
      <c r="BY887" s="381"/>
      <c r="BZ887" s="381"/>
      <c r="CA887" s="381"/>
      <c r="CB887" s="384"/>
      <c r="CC887" s="381"/>
      <c r="CD887" s="381"/>
      <c r="CE887" s="381"/>
      <c r="CF887" s="381"/>
      <c r="CG887" s="384"/>
      <c r="CH887" s="381"/>
      <c r="CI887" s="381"/>
      <c r="CJ887" s="381"/>
      <c r="CK887" s="385"/>
      <c r="CL887" s="406"/>
    </row>
    <row r="888" spans="1:90" ht="12.75" customHeight="1">
      <c r="A888" s="7"/>
      <c r="B888" s="7"/>
      <c r="C888" s="7"/>
      <c r="D888" s="16"/>
      <c r="E888" s="386"/>
      <c r="F888" s="382"/>
      <c r="G888" s="381"/>
      <c r="H888" s="381"/>
      <c r="I888" s="381"/>
      <c r="J888" s="382"/>
      <c r="K888" s="381"/>
      <c r="L888" s="381"/>
      <c r="M888" s="382"/>
      <c r="N888" s="382"/>
      <c r="O888" s="381"/>
      <c r="P888" s="381"/>
      <c r="Q888" s="381"/>
      <c r="R888" s="382"/>
      <c r="S888" s="381"/>
      <c r="T888" s="381"/>
      <c r="U888" s="405"/>
      <c r="V888" s="385"/>
      <c r="W888" s="381"/>
      <c r="X888" s="381"/>
      <c r="Y888" s="381"/>
      <c r="Z888" s="381"/>
      <c r="AA888" s="382"/>
      <c r="AB888" s="381"/>
      <c r="AC888" s="381"/>
      <c r="AD888" s="382"/>
      <c r="AE888" s="382"/>
      <c r="AF888" s="381"/>
      <c r="AG888" s="381"/>
      <c r="AH888" s="381"/>
      <c r="AI888" s="382"/>
      <c r="AJ888" s="381"/>
      <c r="AK888" s="385"/>
      <c r="AL888" s="381"/>
      <c r="AM888" s="381"/>
      <c r="AN888" s="381"/>
      <c r="AO888" s="381"/>
      <c r="AP888" s="381"/>
      <c r="AQ888" s="381"/>
      <c r="AR888" s="384"/>
      <c r="AS888" s="384"/>
      <c r="AT888" s="381"/>
      <c r="AU888" s="381"/>
      <c r="AV888" s="381"/>
      <c r="AW888" s="381"/>
      <c r="AX888" s="381"/>
      <c r="AY888" s="381"/>
      <c r="AZ888" s="384"/>
      <c r="BA888" s="384"/>
      <c r="BB888" s="385"/>
      <c r="BC888" s="390"/>
      <c r="BD888" s="390"/>
      <c r="BE888" s="381"/>
      <c r="BF888" s="381"/>
      <c r="BG888" s="381"/>
      <c r="BH888" s="381"/>
      <c r="BI888" s="381"/>
      <c r="BJ888" s="384"/>
      <c r="BK888" s="381"/>
      <c r="BL888" s="381"/>
      <c r="BM888" s="384"/>
      <c r="BN888" s="381"/>
      <c r="BO888" s="381"/>
      <c r="BP888" s="381"/>
      <c r="BQ888" s="381"/>
      <c r="BR888" s="384"/>
      <c r="BS888" s="381"/>
      <c r="BT888" s="385"/>
      <c r="BU888" s="381"/>
      <c r="BV888" s="381"/>
      <c r="BW888" s="381"/>
      <c r="BX888" s="381"/>
      <c r="BY888" s="381"/>
      <c r="BZ888" s="381"/>
      <c r="CA888" s="381"/>
      <c r="CB888" s="384"/>
      <c r="CC888" s="381"/>
      <c r="CD888" s="381"/>
      <c r="CE888" s="381"/>
      <c r="CF888" s="381"/>
      <c r="CG888" s="384"/>
      <c r="CH888" s="381"/>
      <c r="CI888" s="381"/>
      <c r="CJ888" s="381"/>
      <c r="CK888" s="385"/>
      <c r="CL888" s="406"/>
    </row>
    <row r="889" spans="1:90" ht="12.75" customHeight="1">
      <c r="A889" s="7"/>
      <c r="B889" s="7"/>
      <c r="C889" s="7"/>
      <c r="D889" s="16"/>
      <c r="E889" s="386"/>
      <c r="F889" s="382"/>
      <c r="G889" s="381"/>
      <c r="H889" s="381"/>
      <c r="I889" s="381"/>
      <c r="J889" s="382"/>
      <c r="K889" s="381"/>
      <c r="L889" s="381"/>
      <c r="M889" s="382"/>
      <c r="N889" s="382"/>
      <c r="O889" s="381"/>
      <c r="P889" s="381"/>
      <c r="Q889" s="381"/>
      <c r="R889" s="382"/>
      <c r="S889" s="381"/>
      <c r="T889" s="381"/>
      <c r="U889" s="405"/>
      <c r="V889" s="385"/>
      <c r="W889" s="381"/>
      <c r="X889" s="381"/>
      <c r="Y889" s="381"/>
      <c r="Z889" s="381"/>
      <c r="AA889" s="382"/>
      <c r="AB889" s="381"/>
      <c r="AC889" s="381"/>
      <c r="AD889" s="382"/>
      <c r="AE889" s="382"/>
      <c r="AF889" s="381"/>
      <c r="AG889" s="381"/>
      <c r="AH889" s="381"/>
      <c r="AI889" s="382"/>
      <c r="AJ889" s="381"/>
      <c r="AK889" s="385"/>
      <c r="AL889" s="381"/>
      <c r="AM889" s="381"/>
      <c r="AN889" s="381"/>
      <c r="AO889" s="381"/>
      <c r="AP889" s="381"/>
      <c r="AQ889" s="381"/>
      <c r="AR889" s="384"/>
      <c r="AS889" s="384"/>
      <c r="AT889" s="381"/>
      <c r="AU889" s="381"/>
      <c r="AV889" s="381"/>
      <c r="AW889" s="381"/>
      <c r="AX889" s="381"/>
      <c r="AY889" s="381"/>
      <c r="AZ889" s="384"/>
      <c r="BA889" s="384"/>
      <c r="BB889" s="385"/>
      <c r="BC889" s="390"/>
      <c r="BD889" s="390"/>
      <c r="BE889" s="381"/>
      <c r="BF889" s="381"/>
      <c r="BG889" s="381"/>
      <c r="BH889" s="381"/>
      <c r="BI889" s="381"/>
      <c r="BJ889" s="384"/>
      <c r="BK889" s="381"/>
      <c r="BL889" s="381"/>
      <c r="BM889" s="384"/>
      <c r="BN889" s="381"/>
      <c r="BO889" s="381"/>
      <c r="BP889" s="381"/>
      <c r="BQ889" s="381"/>
      <c r="BR889" s="384"/>
      <c r="BS889" s="381"/>
      <c r="BT889" s="385"/>
      <c r="BU889" s="381"/>
      <c r="BV889" s="381"/>
      <c r="BW889" s="381"/>
      <c r="BX889" s="381"/>
      <c r="BY889" s="381"/>
      <c r="BZ889" s="381"/>
      <c r="CA889" s="381"/>
      <c r="CB889" s="384"/>
      <c r="CC889" s="381"/>
      <c r="CD889" s="381"/>
      <c r="CE889" s="381"/>
      <c r="CF889" s="381"/>
      <c r="CG889" s="384"/>
      <c r="CH889" s="381"/>
      <c r="CI889" s="381"/>
      <c r="CJ889" s="381"/>
      <c r="CK889" s="385"/>
      <c r="CL889" s="406"/>
    </row>
    <row r="890" spans="1:90" ht="12.75" customHeight="1">
      <c r="A890" s="7"/>
      <c r="B890" s="7"/>
      <c r="C890" s="7"/>
      <c r="D890" s="16"/>
      <c r="E890" s="386"/>
      <c r="F890" s="382"/>
      <c r="G890" s="381"/>
      <c r="H890" s="381"/>
      <c r="I890" s="381"/>
      <c r="J890" s="382"/>
      <c r="K890" s="381"/>
      <c r="L890" s="381"/>
      <c r="M890" s="382"/>
      <c r="N890" s="382"/>
      <c r="O890" s="381"/>
      <c r="P890" s="381"/>
      <c r="Q890" s="381"/>
      <c r="R890" s="382"/>
      <c r="S890" s="381"/>
      <c r="T890" s="381"/>
      <c r="U890" s="405"/>
      <c r="V890" s="385"/>
      <c r="W890" s="381"/>
      <c r="X890" s="381"/>
      <c r="Y890" s="381"/>
      <c r="Z890" s="381"/>
      <c r="AA890" s="382"/>
      <c r="AB890" s="381"/>
      <c r="AC890" s="381"/>
      <c r="AD890" s="382"/>
      <c r="AE890" s="382"/>
      <c r="AF890" s="381"/>
      <c r="AG890" s="381"/>
      <c r="AH890" s="381"/>
      <c r="AI890" s="382"/>
      <c r="AJ890" s="381"/>
      <c r="AK890" s="385"/>
      <c r="AL890" s="381"/>
      <c r="AM890" s="381"/>
      <c r="AN890" s="381"/>
      <c r="AO890" s="381"/>
      <c r="AP890" s="381"/>
      <c r="AQ890" s="381"/>
      <c r="AR890" s="384"/>
      <c r="AS890" s="384"/>
      <c r="AT890" s="381"/>
      <c r="AU890" s="381"/>
      <c r="AV890" s="381"/>
      <c r="AW890" s="381"/>
      <c r="AX890" s="381"/>
      <c r="AY890" s="381"/>
      <c r="AZ890" s="384"/>
      <c r="BA890" s="384"/>
      <c r="BB890" s="385"/>
      <c r="BC890" s="390"/>
      <c r="BD890" s="390"/>
      <c r="BE890" s="381"/>
      <c r="BF890" s="381"/>
      <c r="BG890" s="381"/>
      <c r="BH890" s="381"/>
      <c r="BI890" s="381"/>
      <c r="BJ890" s="384"/>
      <c r="BK890" s="381"/>
      <c r="BL890" s="381"/>
      <c r="BM890" s="384"/>
      <c r="BN890" s="381"/>
      <c r="BO890" s="381"/>
      <c r="BP890" s="381"/>
      <c r="BQ890" s="381"/>
      <c r="BR890" s="384"/>
      <c r="BS890" s="381"/>
      <c r="BT890" s="385"/>
      <c r="BU890" s="381"/>
      <c r="BV890" s="381"/>
      <c r="BW890" s="381"/>
      <c r="BX890" s="381"/>
      <c r="BY890" s="381"/>
      <c r="BZ890" s="381"/>
      <c r="CA890" s="381"/>
      <c r="CB890" s="384"/>
      <c r="CC890" s="381"/>
      <c r="CD890" s="381"/>
      <c r="CE890" s="381"/>
      <c r="CF890" s="381"/>
      <c r="CG890" s="384"/>
      <c r="CH890" s="381"/>
      <c r="CI890" s="381"/>
      <c r="CJ890" s="381"/>
      <c r="CK890" s="385"/>
      <c r="CL890" s="406"/>
    </row>
    <row r="891" spans="1:90" ht="12.75" customHeight="1">
      <c r="A891" s="7"/>
      <c r="B891" s="7"/>
      <c r="C891" s="7"/>
      <c r="D891" s="16"/>
      <c r="E891" s="386"/>
      <c r="F891" s="382"/>
      <c r="G891" s="381"/>
      <c r="H891" s="381"/>
      <c r="I891" s="381"/>
      <c r="J891" s="382"/>
      <c r="K891" s="381"/>
      <c r="L891" s="381"/>
      <c r="M891" s="382"/>
      <c r="N891" s="382"/>
      <c r="O891" s="381"/>
      <c r="P891" s="381"/>
      <c r="Q891" s="381"/>
      <c r="R891" s="382"/>
      <c r="S891" s="381"/>
      <c r="T891" s="381"/>
      <c r="U891" s="405"/>
      <c r="V891" s="385"/>
      <c r="W891" s="381"/>
      <c r="X891" s="381"/>
      <c r="Y891" s="381"/>
      <c r="Z891" s="381"/>
      <c r="AA891" s="382"/>
      <c r="AB891" s="381"/>
      <c r="AC891" s="381"/>
      <c r="AD891" s="382"/>
      <c r="AE891" s="382"/>
      <c r="AF891" s="381"/>
      <c r="AG891" s="381"/>
      <c r="AH891" s="381"/>
      <c r="AI891" s="382"/>
      <c r="AJ891" s="381"/>
      <c r="AK891" s="385"/>
      <c r="AL891" s="381"/>
      <c r="AM891" s="381"/>
      <c r="AN891" s="381"/>
      <c r="AO891" s="381"/>
      <c r="AP891" s="381"/>
      <c r="AQ891" s="381"/>
      <c r="AR891" s="384"/>
      <c r="AS891" s="384"/>
      <c r="AT891" s="381"/>
      <c r="AU891" s="381"/>
      <c r="AV891" s="381"/>
      <c r="AW891" s="381"/>
      <c r="AX891" s="381"/>
      <c r="AY891" s="381"/>
      <c r="AZ891" s="384"/>
      <c r="BA891" s="384"/>
      <c r="BB891" s="385"/>
      <c r="BC891" s="390"/>
      <c r="BD891" s="390"/>
      <c r="BE891" s="381"/>
      <c r="BF891" s="381"/>
      <c r="BG891" s="381"/>
      <c r="BH891" s="381"/>
      <c r="BI891" s="381"/>
      <c r="BJ891" s="384"/>
      <c r="BK891" s="381"/>
      <c r="BL891" s="381"/>
      <c r="BM891" s="384"/>
      <c r="BN891" s="381"/>
      <c r="BO891" s="381"/>
      <c r="BP891" s="381"/>
      <c r="BQ891" s="381"/>
      <c r="BR891" s="384"/>
      <c r="BS891" s="381"/>
      <c r="BT891" s="385"/>
      <c r="BU891" s="381"/>
      <c r="BV891" s="381"/>
      <c r="BW891" s="381"/>
      <c r="BX891" s="381"/>
      <c r="BY891" s="381"/>
      <c r="BZ891" s="381"/>
      <c r="CA891" s="381"/>
      <c r="CB891" s="384"/>
      <c r="CC891" s="381"/>
      <c r="CD891" s="381"/>
      <c r="CE891" s="381"/>
      <c r="CF891" s="381"/>
      <c r="CG891" s="384"/>
      <c r="CH891" s="381"/>
      <c r="CI891" s="381"/>
      <c r="CJ891" s="381"/>
      <c r="CK891" s="385"/>
      <c r="CL891" s="406"/>
    </row>
    <row r="892" spans="1:90" ht="12.75" customHeight="1">
      <c r="A892" s="7"/>
      <c r="B892" s="7"/>
      <c r="C892" s="7"/>
      <c r="D892" s="16"/>
      <c r="E892" s="386"/>
      <c r="F892" s="382"/>
      <c r="G892" s="381"/>
      <c r="H892" s="381"/>
      <c r="I892" s="381"/>
      <c r="J892" s="382"/>
      <c r="K892" s="381"/>
      <c r="L892" s="381"/>
      <c r="M892" s="382"/>
      <c r="N892" s="382"/>
      <c r="O892" s="381"/>
      <c r="P892" s="381"/>
      <c r="Q892" s="381"/>
      <c r="R892" s="382"/>
      <c r="S892" s="381"/>
      <c r="T892" s="381"/>
      <c r="U892" s="405"/>
      <c r="V892" s="385"/>
      <c r="W892" s="381"/>
      <c r="X892" s="381"/>
      <c r="Y892" s="381"/>
      <c r="Z892" s="381"/>
      <c r="AA892" s="382"/>
      <c r="AB892" s="381"/>
      <c r="AC892" s="381"/>
      <c r="AD892" s="382"/>
      <c r="AE892" s="382"/>
      <c r="AF892" s="381"/>
      <c r="AG892" s="381"/>
      <c r="AH892" s="381"/>
      <c r="AI892" s="382"/>
      <c r="AJ892" s="381"/>
      <c r="AK892" s="385"/>
      <c r="AL892" s="381"/>
      <c r="AM892" s="381"/>
      <c r="AN892" s="381"/>
      <c r="AO892" s="381"/>
      <c r="AP892" s="381"/>
      <c r="AQ892" s="381"/>
      <c r="AR892" s="384"/>
      <c r="AS892" s="384"/>
      <c r="AT892" s="381"/>
      <c r="AU892" s="381"/>
      <c r="AV892" s="381"/>
      <c r="AW892" s="381"/>
      <c r="AX892" s="381"/>
      <c r="AY892" s="381"/>
      <c r="AZ892" s="384"/>
      <c r="BA892" s="384"/>
      <c r="BB892" s="385"/>
      <c r="BC892" s="390"/>
      <c r="BD892" s="390"/>
      <c r="BE892" s="381"/>
      <c r="BF892" s="381"/>
      <c r="BG892" s="381"/>
      <c r="BH892" s="381"/>
      <c r="BI892" s="381"/>
      <c r="BJ892" s="384"/>
      <c r="BK892" s="381"/>
      <c r="BL892" s="381"/>
      <c r="BM892" s="384"/>
      <c r="BN892" s="381"/>
      <c r="BO892" s="381"/>
      <c r="BP892" s="381"/>
      <c r="BQ892" s="381"/>
      <c r="BR892" s="384"/>
      <c r="BS892" s="381"/>
      <c r="BT892" s="385"/>
      <c r="BU892" s="381"/>
      <c r="BV892" s="381"/>
      <c r="BW892" s="381"/>
      <c r="BX892" s="381"/>
      <c r="BY892" s="381"/>
      <c r="BZ892" s="381"/>
      <c r="CA892" s="381"/>
      <c r="CB892" s="384"/>
      <c r="CC892" s="381"/>
      <c r="CD892" s="381"/>
      <c r="CE892" s="381"/>
      <c r="CF892" s="381"/>
      <c r="CG892" s="384"/>
      <c r="CH892" s="381"/>
      <c r="CI892" s="381"/>
      <c r="CJ892" s="381"/>
      <c r="CK892" s="385"/>
      <c r="CL892" s="406"/>
    </row>
    <row r="893" spans="1:90" ht="12.75" customHeight="1">
      <c r="A893" s="7"/>
      <c r="B893" s="7"/>
      <c r="C893" s="7"/>
      <c r="D893" s="16"/>
      <c r="E893" s="386"/>
      <c r="F893" s="382"/>
      <c r="G893" s="381"/>
      <c r="H893" s="381"/>
      <c r="I893" s="381"/>
      <c r="J893" s="382"/>
      <c r="K893" s="381"/>
      <c r="L893" s="381"/>
      <c r="M893" s="382"/>
      <c r="N893" s="382"/>
      <c r="O893" s="381"/>
      <c r="P893" s="381"/>
      <c r="Q893" s="381"/>
      <c r="R893" s="382"/>
      <c r="S893" s="381"/>
      <c r="T893" s="381"/>
      <c r="U893" s="405"/>
      <c r="V893" s="385"/>
      <c r="W893" s="381"/>
      <c r="X893" s="381"/>
      <c r="Y893" s="381"/>
      <c r="Z893" s="381"/>
      <c r="AA893" s="382"/>
      <c r="AB893" s="381"/>
      <c r="AC893" s="381"/>
      <c r="AD893" s="382"/>
      <c r="AE893" s="382"/>
      <c r="AF893" s="381"/>
      <c r="AG893" s="381"/>
      <c r="AH893" s="381"/>
      <c r="AI893" s="382"/>
      <c r="AJ893" s="381"/>
      <c r="AK893" s="385"/>
      <c r="AL893" s="381"/>
      <c r="AM893" s="381"/>
      <c r="AN893" s="381"/>
      <c r="AO893" s="381"/>
      <c r="AP893" s="381"/>
      <c r="AQ893" s="381"/>
      <c r="AR893" s="384"/>
      <c r="AS893" s="384"/>
      <c r="AT893" s="381"/>
      <c r="AU893" s="381"/>
      <c r="AV893" s="381"/>
      <c r="AW893" s="381"/>
      <c r="AX893" s="381"/>
      <c r="AY893" s="381"/>
      <c r="AZ893" s="384"/>
      <c r="BA893" s="384"/>
      <c r="BB893" s="385"/>
      <c r="BC893" s="390"/>
      <c r="BD893" s="390"/>
      <c r="BE893" s="381"/>
      <c r="BF893" s="381"/>
      <c r="BG893" s="381"/>
      <c r="BH893" s="381"/>
      <c r="BI893" s="381"/>
      <c r="BJ893" s="384"/>
      <c r="BK893" s="381"/>
      <c r="BL893" s="381"/>
      <c r="BM893" s="384"/>
      <c r="BN893" s="381"/>
      <c r="BO893" s="381"/>
      <c r="BP893" s="381"/>
      <c r="BQ893" s="381"/>
      <c r="BR893" s="384"/>
      <c r="BS893" s="381"/>
      <c r="BT893" s="385"/>
      <c r="BU893" s="381"/>
      <c r="BV893" s="381"/>
      <c r="BW893" s="381"/>
      <c r="BX893" s="381"/>
      <c r="BY893" s="381"/>
      <c r="BZ893" s="381"/>
      <c r="CA893" s="381"/>
      <c r="CB893" s="384"/>
      <c r="CC893" s="381"/>
      <c r="CD893" s="381"/>
      <c r="CE893" s="381"/>
      <c r="CF893" s="381"/>
      <c r="CG893" s="384"/>
      <c r="CH893" s="381"/>
      <c r="CI893" s="381"/>
      <c r="CJ893" s="381"/>
      <c r="CK893" s="385"/>
      <c r="CL893" s="406"/>
    </row>
    <row r="894" spans="1:90" ht="12.75" customHeight="1">
      <c r="A894" s="7"/>
      <c r="B894" s="7"/>
      <c r="C894" s="7"/>
      <c r="D894" s="16"/>
      <c r="E894" s="386"/>
      <c r="F894" s="382"/>
      <c r="G894" s="381"/>
      <c r="H894" s="381"/>
      <c r="I894" s="381"/>
      <c r="J894" s="382"/>
      <c r="K894" s="381"/>
      <c r="L894" s="381"/>
      <c r="M894" s="382"/>
      <c r="N894" s="382"/>
      <c r="O894" s="381"/>
      <c r="P894" s="381"/>
      <c r="Q894" s="381"/>
      <c r="R894" s="382"/>
      <c r="S894" s="381"/>
      <c r="T894" s="381"/>
      <c r="U894" s="405"/>
      <c r="V894" s="385"/>
      <c r="W894" s="381"/>
      <c r="X894" s="381"/>
      <c r="Y894" s="381"/>
      <c r="Z894" s="381"/>
      <c r="AA894" s="382"/>
      <c r="AB894" s="381"/>
      <c r="AC894" s="381"/>
      <c r="AD894" s="382"/>
      <c r="AE894" s="382"/>
      <c r="AF894" s="381"/>
      <c r="AG894" s="381"/>
      <c r="AH894" s="381"/>
      <c r="AI894" s="382"/>
      <c r="AJ894" s="381"/>
      <c r="AK894" s="385"/>
      <c r="AL894" s="381"/>
      <c r="AM894" s="381"/>
      <c r="AN894" s="381"/>
      <c r="AO894" s="381"/>
      <c r="AP894" s="381"/>
      <c r="AQ894" s="381"/>
      <c r="AR894" s="384"/>
      <c r="AS894" s="384"/>
      <c r="AT894" s="381"/>
      <c r="AU894" s="381"/>
      <c r="AV894" s="381"/>
      <c r="AW894" s="381"/>
      <c r="AX894" s="381"/>
      <c r="AY894" s="381"/>
      <c r="AZ894" s="384"/>
      <c r="BA894" s="384"/>
      <c r="BB894" s="385"/>
      <c r="BC894" s="390"/>
      <c r="BD894" s="390"/>
      <c r="BE894" s="381"/>
      <c r="BF894" s="381"/>
      <c r="BG894" s="381"/>
      <c r="BH894" s="381"/>
      <c r="BI894" s="381"/>
      <c r="BJ894" s="384"/>
      <c r="BK894" s="381"/>
      <c r="BL894" s="381"/>
      <c r="BM894" s="384"/>
      <c r="BN894" s="381"/>
      <c r="BO894" s="381"/>
      <c r="BP894" s="381"/>
      <c r="BQ894" s="381"/>
      <c r="BR894" s="384"/>
      <c r="BS894" s="381"/>
      <c r="BT894" s="385"/>
      <c r="BU894" s="381"/>
      <c r="BV894" s="381"/>
      <c r="BW894" s="381"/>
      <c r="BX894" s="381"/>
      <c r="BY894" s="381"/>
      <c r="BZ894" s="381"/>
      <c r="CA894" s="381"/>
      <c r="CB894" s="384"/>
      <c r="CC894" s="381"/>
      <c r="CD894" s="381"/>
      <c r="CE894" s="381"/>
      <c r="CF894" s="381"/>
      <c r="CG894" s="384"/>
      <c r="CH894" s="381"/>
      <c r="CI894" s="381"/>
      <c r="CJ894" s="381"/>
      <c r="CK894" s="385"/>
      <c r="CL894" s="406"/>
    </row>
    <row r="895" spans="1:90" ht="12.75" customHeight="1">
      <c r="A895" s="7"/>
      <c r="B895" s="7"/>
      <c r="C895" s="7"/>
      <c r="D895" s="16"/>
      <c r="E895" s="386"/>
      <c r="F895" s="382"/>
      <c r="G895" s="381"/>
      <c r="H895" s="381"/>
      <c r="I895" s="381"/>
      <c r="J895" s="382"/>
      <c r="K895" s="381"/>
      <c r="L895" s="381"/>
      <c r="M895" s="382"/>
      <c r="N895" s="382"/>
      <c r="O895" s="381"/>
      <c r="P895" s="381"/>
      <c r="Q895" s="381"/>
      <c r="R895" s="382"/>
      <c r="S895" s="381"/>
      <c r="T895" s="381"/>
      <c r="U895" s="405"/>
      <c r="V895" s="385"/>
      <c r="W895" s="381"/>
      <c r="X895" s="381"/>
      <c r="Y895" s="381"/>
      <c r="Z895" s="381"/>
      <c r="AA895" s="382"/>
      <c r="AB895" s="381"/>
      <c r="AC895" s="381"/>
      <c r="AD895" s="382"/>
      <c r="AE895" s="382"/>
      <c r="AF895" s="381"/>
      <c r="AG895" s="381"/>
      <c r="AH895" s="381"/>
      <c r="AI895" s="382"/>
      <c r="AJ895" s="381"/>
      <c r="AK895" s="385"/>
      <c r="AL895" s="381"/>
      <c r="AM895" s="381"/>
      <c r="AN895" s="381"/>
      <c r="AO895" s="381"/>
      <c r="AP895" s="381"/>
      <c r="AQ895" s="381"/>
      <c r="AR895" s="384"/>
      <c r="AS895" s="384"/>
      <c r="AT895" s="381"/>
      <c r="AU895" s="381"/>
      <c r="AV895" s="381"/>
      <c r="AW895" s="381"/>
      <c r="AX895" s="381"/>
      <c r="AY895" s="381"/>
      <c r="AZ895" s="384"/>
      <c r="BA895" s="384"/>
      <c r="BB895" s="385"/>
      <c r="BC895" s="390"/>
      <c r="BD895" s="390"/>
      <c r="BE895" s="381"/>
      <c r="BF895" s="381"/>
      <c r="BG895" s="381"/>
      <c r="BH895" s="381"/>
      <c r="BI895" s="381"/>
      <c r="BJ895" s="384"/>
      <c r="BK895" s="381"/>
      <c r="BL895" s="381"/>
      <c r="BM895" s="384"/>
      <c r="BN895" s="381"/>
      <c r="BO895" s="381"/>
      <c r="BP895" s="381"/>
      <c r="BQ895" s="381"/>
      <c r="BR895" s="384"/>
      <c r="BS895" s="381"/>
      <c r="BT895" s="385"/>
      <c r="BU895" s="381"/>
      <c r="BV895" s="381"/>
      <c r="BW895" s="381"/>
      <c r="BX895" s="381"/>
      <c r="BY895" s="381"/>
      <c r="BZ895" s="381"/>
      <c r="CA895" s="381"/>
      <c r="CB895" s="384"/>
      <c r="CC895" s="381"/>
      <c r="CD895" s="381"/>
      <c r="CE895" s="381"/>
      <c r="CF895" s="381"/>
      <c r="CG895" s="384"/>
      <c r="CH895" s="381"/>
      <c r="CI895" s="381"/>
      <c r="CJ895" s="381"/>
      <c r="CK895" s="385"/>
      <c r="CL895" s="406"/>
    </row>
    <row r="896" spans="1:90" ht="12.75" customHeight="1">
      <c r="A896" s="7"/>
      <c r="B896" s="7"/>
      <c r="C896" s="7"/>
      <c r="D896" s="16"/>
      <c r="E896" s="386"/>
      <c r="F896" s="382"/>
      <c r="G896" s="381"/>
      <c r="H896" s="381"/>
      <c r="I896" s="381"/>
      <c r="J896" s="382"/>
      <c r="K896" s="381"/>
      <c r="L896" s="381"/>
      <c r="M896" s="382"/>
      <c r="N896" s="382"/>
      <c r="O896" s="381"/>
      <c r="P896" s="381"/>
      <c r="Q896" s="381"/>
      <c r="R896" s="382"/>
      <c r="S896" s="381"/>
      <c r="T896" s="381"/>
      <c r="U896" s="405"/>
      <c r="V896" s="385"/>
      <c r="W896" s="381"/>
      <c r="X896" s="381"/>
      <c r="Y896" s="381"/>
      <c r="Z896" s="381"/>
      <c r="AA896" s="382"/>
      <c r="AB896" s="381"/>
      <c r="AC896" s="381"/>
      <c r="AD896" s="382"/>
      <c r="AE896" s="382"/>
      <c r="AF896" s="381"/>
      <c r="AG896" s="381"/>
      <c r="AH896" s="381"/>
      <c r="AI896" s="382"/>
      <c r="AJ896" s="381"/>
      <c r="AK896" s="385"/>
      <c r="AL896" s="381"/>
      <c r="AM896" s="381"/>
      <c r="AN896" s="381"/>
      <c r="AO896" s="381"/>
      <c r="AP896" s="381"/>
      <c r="AQ896" s="381"/>
      <c r="AR896" s="384"/>
      <c r="AS896" s="384"/>
      <c r="AT896" s="381"/>
      <c r="AU896" s="381"/>
      <c r="AV896" s="381"/>
      <c r="AW896" s="381"/>
      <c r="AX896" s="381"/>
      <c r="AY896" s="381"/>
      <c r="AZ896" s="384"/>
      <c r="BA896" s="384"/>
      <c r="BB896" s="385"/>
      <c r="BC896" s="390"/>
      <c r="BD896" s="390"/>
      <c r="BE896" s="381"/>
      <c r="BF896" s="381"/>
      <c r="BG896" s="381"/>
      <c r="BH896" s="381"/>
      <c r="BI896" s="381"/>
      <c r="BJ896" s="384"/>
      <c r="BK896" s="381"/>
      <c r="BL896" s="381"/>
      <c r="BM896" s="384"/>
      <c r="BN896" s="381"/>
      <c r="BO896" s="381"/>
      <c r="BP896" s="381"/>
      <c r="BQ896" s="381"/>
      <c r="BR896" s="384"/>
      <c r="BS896" s="381"/>
      <c r="BT896" s="385"/>
      <c r="BU896" s="381"/>
      <c r="BV896" s="381"/>
      <c r="BW896" s="381"/>
      <c r="BX896" s="381"/>
      <c r="BY896" s="381"/>
      <c r="BZ896" s="381"/>
      <c r="CA896" s="381"/>
      <c r="CB896" s="384"/>
      <c r="CC896" s="381"/>
      <c r="CD896" s="381"/>
      <c r="CE896" s="381"/>
      <c r="CF896" s="381"/>
      <c r="CG896" s="384"/>
      <c r="CH896" s="381"/>
      <c r="CI896" s="381"/>
      <c r="CJ896" s="381"/>
      <c r="CK896" s="385"/>
      <c r="CL896" s="406"/>
    </row>
    <row r="897" spans="1:90" ht="12.75" customHeight="1">
      <c r="A897" s="7"/>
      <c r="B897" s="7"/>
      <c r="C897" s="7"/>
      <c r="D897" s="16"/>
      <c r="E897" s="386"/>
      <c r="F897" s="382"/>
      <c r="G897" s="381"/>
      <c r="H897" s="381"/>
      <c r="I897" s="381"/>
      <c r="J897" s="382"/>
      <c r="K897" s="381"/>
      <c r="L897" s="381"/>
      <c r="M897" s="382"/>
      <c r="N897" s="382"/>
      <c r="O897" s="381"/>
      <c r="P897" s="381"/>
      <c r="Q897" s="381"/>
      <c r="R897" s="382"/>
      <c r="S897" s="381"/>
      <c r="T897" s="381"/>
      <c r="U897" s="405"/>
      <c r="V897" s="385"/>
      <c r="W897" s="381"/>
      <c r="X897" s="381"/>
      <c r="Y897" s="381"/>
      <c r="Z897" s="381"/>
      <c r="AA897" s="382"/>
      <c r="AB897" s="381"/>
      <c r="AC897" s="381"/>
      <c r="AD897" s="382"/>
      <c r="AE897" s="382"/>
      <c r="AF897" s="381"/>
      <c r="AG897" s="381"/>
      <c r="AH897" s="381"/>
      <c r="AI897" s="382"/>
      <c r="AJ897" s="381"/>
      <c r="AK897" s="385"/>
      <c r="AL897" s="381"/>
      <c r="AM897" s="381"/>
      <c r="AN897" s="381"/>
      <c r="AO897" s="381"/>
      <c r="AP897" s="381"/>
      <c r="AQ897" s="381"/>
      <c r="AR897" s="384"/>
      <c r="AS897" s="384"/>
      <c r="AT897" s="381"/>
      <c r="AU897" s="381"/>
      <c r="AV897" s="381"/>
      <c r="AW897" s="381"/>
      <c r="AX897" s="381"/>
      <c r="AY897" s="381"/>
      <c r="AZ897" s="384"/>
      <c r="BA897" s="384"/>
      <c r="BB897" s="385"/>
      <c r="BC897" s="390"/>
      <c r="BD897" s="390"/>
      <c r="BE897" s="381"/>
      <c r="BF897" s="381"/>
      <c r="BG897" s="381"/>
      <c r="BH897" s="381"/>
      <c r="BI897" s="381"/>
      <c r="BJ897" s="384"/>
      <c r="BK897" s="381"/>
      <c r="BL897" s="381"/>
      <c r="BM897" s="384"/>
      <c r="BN897" s="381"/>
      <c r="BO897" s="381"/>
      <c r="BP897" s="381"/>
      <c r="BQ897" s="381"/>
      <c r="BR897" s="384"/>
      <c r="BS897" s="381"/>
      <c r="BT897" s="385"/>
      <c r="BU897" s="381"/>
      <c r="BV897" s="381"/>
      <c r="BW897" s="381"/>
      <c r="BX897" s="381"/>
      <c r="BY897" s="381"/>
      <c r="BZ897" s="381"/>
      <c r="CA897" s="381"/>
      <c r="CB897" s="384"/>
      <c r="CC897" s="381"/>
      <c r="CD897" s="381"/>
      <c r="CE897" s="381"/>
      <c r="CF897" s="381"/>
      <c r="CG897" s="384"/>
      <c r="CH897" s="381"/>
      <c r="CI897" s="381"/>
      <c r="CJ897" s="381"/>
      <c r="CK897" s="385"/>
      <c r="CL897" s="406"/>
    </row>
    <row r="898" spans="1:90" ht="12.75" customHeight="1">
      <c r="A898" s="7"/>
      <c r="B898" s="7"/>
      <c r="C898" s="7"/>
      <c r="D898" s="16"/>
      <c r="E898" s="386"/>
      <c r="F898" s="382"/>
      <c r="G898" s="381"/>
      <c r="H898" s="381"/>
      <c r="I898" s="381"/>
      <c r="J898" s="382"/>
      <c r="K898" s="381"/>
      <c r="L898" s="381"/>
      <c r="M898" s="382"/>
      <c r="N898" s="382"/>
      <c r="O898" s="381"/>
      <c r="P898" s="381"/>
      <c r="Q898" s="381"/>
      <c r="R898" s="382"/>
      <c r="S898" s="381"/>
      <c r="T898" s="381"/>
      <c r="U898" s="405"/>
      <c r="V898" s="385"/>
      <c r="W898" s="381"/>
      <c r="X898" s="381"/>
      <c r="Y898" s="381"/>
      <c r="Z898" s="381"/>
      <c r="AA898" s="382"/>
      <c r="AB898" s="381"/>
      <c r="AC898" s="381"/>
      <c r="AD898" s="382"/>
      <c r="AE898" s="382"/>
      <c r="AF898" s="381"/>
      <c r="AG898" s="381"/>
      <c r="AH898" s="381"/>
      <c r="AI898" s="382"/>
      <c r="AJ898" s="381"/>
      <c r="AK898" s="385"/>
      <c r="AL898" s="381"/>
      <c r="AM898" s="381"/>
      <c r="AN898" s="381"/>
      <c r="AO898" s="381"/>
      <c r="AP898" s="381"/>
      <c r="AQ898" s="381"/>
      <c r="AR898" s="384"/>
      <c r="AS898" s="384"/>
      <c r="AT898" s="381"/>
      <c r="AU898" s="381"/>
      <c r="AV898" s="381"/>
      <c r="AW898" s="381"/>
      <c r="AX898" s="381"/>
      <c r="AY898" s="381"/>
      <c r="AZ898" s="384"/>
      <c r="BA898" s="384"/>
      <c r="BB898" s="385"/>
      <c r="BC898" s="390"/>
      <c r="BD898" s="390"/>
      <c r="BE898" s="381"/>
      <c r="BF898" s="381"/>
      <c r="BG898" s="381"/>
      <c r="BH898" s="381"/>
      <c r="BI898" s="381"/>
      <c r="BJ898" s="384"/>
      <c r="BK898" s="381"/>
      <c r="BL898" s="381"/>
      <c r="BM898" s="384"/>
      <c r="BN898" s="381"/>
      <c r="BO898" s="381"/>
      <c r="BP898" s="381"/>
      <c r="BQ898" s="381"/>
      <c r="BR898" s="384"/>
      <c r="BS898" s="381"/>
      <c r="BT898" s="385"/>
      <c r="BU898" s="381"/>
      <c r="BV898" s="381"/>
      <c r="BW898" s="381"/>
      <c r="BX898" s="381"/>
      <c r="BY898" s="381"/>
      <c r="BZ898" s="381"/>
      <c r="CA898" s="381"/>
      <c r="CB898" s="384"/>
      <c r="CC898" s="381"/>
      <c r="CD898" s="381"/>
      <c r="CE898" s="381"/>
      <c r="CF898" s="381"/>
      <c r="CG898" s="384"/>
      <c r="CH898" s="381"/>
      <c r="CI898" s="381"/>
      <c r="CJ898" s="381"/>
      <c r="CK898" s="385"/>
      <c r="CL898" s="406"/>
    </row>
    <row r="899" spans="1:90" ht="12.75" customHeight="1">
      <c r="A899" s="7"/>
      <c r="B899" s="7"/>
      <c r="C899" s="7"/>
      <c r="D899" s="16"/>
      <c r="E899" s="386"/>
      <c r="F899" s="382"/>
      <c r="G899" s="381"/>
      <c r="H899" s="381"/>
      <c r="I899" s="381"/>
      <c r="J899" s="382"/>
      <c r="K899" s="381"/>
      <c r="L899" s="381"/>
      <c r="M899" s="382"/>
      <c r="N899" s="382"/>
      <c r="O899" s="381"/>
      <c r="P899" s="381"/>
      <c r="Q899" s="381"/>
      <c r="R899" s="382"/>
      <c r="S899" s="381"/>
      <c r="T899" s="381"/>
      <c r="U899" s="405"/>
      <c r="V899" s="385"/>
      <c r="W899" s="381"/>
      <c r="X899" s="381"/>
      <c r="Y899" s="381"/>
      <c r="Z899" s="381"/>
      <c r="AA899" s="382"/>
      <c r="AB899" s="381"/>
      <c r="AC899" s="381"/>
      <c r="AD899" s="382"/>
      <c r="AE899" s="382"/>
      <c r="AF899" s="381"/>
      <c r="AG899" s="381"/>
      <c r="AH899" s="381"/>
      <c r="AI899" s="382"/>
      <c r="AJ899" s="381"/>
      <c r="AK899" s="385"/>
      <c r="AL899" s="381"/>
      <c r="AM899" s="381"/>
      <c r="AN899" s="381"/>
      <c r="AO899" s="381"/>
      <c r="AP899" s="381"/>
      <c r="AQ899" s="381"/>
      <c r="AR899" s="384"/>
      <c r="AS899" s="384"/>
      <c r="AT899" s="381"/>
      <c r="AU899" s="381"/>
      <c r="AV899" s="381"/>
      <c r="AW899" s="381"/>
      <c r="AX899" s="381"/>
      <c r="AY899" s="381"/>
      <c r="AZ899" s="384"/>
      <c r="BA899" s="384"/>
      <c r="BB899" s="385"/>
      <c r="BC899" s="390"/>
      <c r="BD899" s="390"/>
      <c r="BE899" s="381"/>
      <c r="BF899" s="381"/>
      <c r="BG899" s="381"/>
      <c r="BH899" s="381"/>
      <c r="BI899" s="381"/>
      <c r="BJ899" s="384"/>
      <c r="BK899" s="381"/>
      <c r="BL899" s="381"/>
      <c r="BM899" s="384"/>
      <c r="BN899" s="381"/>
      <c r="BO899" s="381"/>
      <c r="BP899" s="381"/>
      <c r="BQ899" s="381"/>
      <c r="BR899" s="384"/>
      <c r="BS899" s="381"/>
      <c r="BT899" s="385"/>
      <c r="BU899" s="381"/>
      <c r="BV899" s="381"/>
      <c r="BW899" s="381"/>
      <c r="BX899" s="381"/>
      <c r="BY899" s="381"/>
      <c r="BZ899" s="381"/>
      <c r="CA899" s="381"/>
      <c r="CB899" s="384"/>
      <c r="CC899" s="381"/>
      <c r="CD899" s="381"/>
      <c r="CE899" s="381"/>
      <c r="CF899" s="381"/>
      <c r="CG899" s="384"/>
      <c r="CH899" s="381"/>
      <c r="CI899" s="381"/>
      <c r="CJ899" s="381"/>
      <c r="CK899" s="385"/>
      <c r="CL899" s="406"/>
    </row>
    <row r="900" spans="1:90" ht="12.75" customHeight="1">
      <c r="A900" s="7"/>
      <c r="B900" s="7"/>
      <c r="C900" s="7"/>
      <c r="D900" s="16"/>
      <c r="E900" s="386"/>
      <c r="F900" s="382"/>
      <c r="G900" s="381"/>
      <c r="H900" s="381"/>
      <c r="I900" s="381"/>
      <c r="J900" s="382"/>
      <c r="K900" s="381"/>
      <c r="L900" s="381"/>
      <c r="M900" s="382"/>
      <c r="N900" s="382"/>
      <c r="O900" s="381"/>
      <c r="P900" s="381"/>
      <c r="Q900" s="381"/>
      <c r="R900" s="382"/>
      <c r="S900" s="381"/>
      <c r="T900" s="381"/>
      <c r="U900" s="405"/>
      <c r="V900" s="385"/>
      <c r="W900" s="381"/>
      <c r="X900" s="381"/>
      <c r="Y900" s="381"/>
      <c r="Z900" s="381"/>
      <c r="AA900" s="382"/>
      <c r="AB900" s="381"/>
      <c r="AC900" s="381"/>
      <c r="AD900" s="382"/>
      <c r="AE900" s="382"/>
      <c r="AF900" s="381"/>
      <c r="AG900" s="381"/>
      <c r="AH900" s="381"/>
      <c r="AI900" s="382"/>
      <c r="AJ900" s="381"/>
      <c r="AK900" s="385"/>
      <c r="AL900" s="381"/>
      <c r="AM900" s="381"/>
      <c r="AN900" s="381"/>
      <c r="AO900" s="381"/>
      <c r="AP900" s="381"/>
      <c r="AQ900" s="381"/>
      <c r="AR900" s="384"/>
      <c r="AS900" s="384"/>
      <c r="AT900" s="381"/>
      <c r="AU900" s="381"/>
      <c r="AV900" s="381"/>
      <c r="AW900" s="381"/>
      <c r="AX900" s="381"/>
      <c r="AY900" s="381"/>
      <c r="AZ900" s="384"/>
      <c r="BA900" s="384"/>
      <c r="BB900" s="385"/>
      <c r="BC900" s="390"/>
      <c r="BD900" s="390"/>
      <c r="BE900" s="381"/>
      <c r="BF900" s="381"/>
      <c r="BG900" s="381"/>
      <c r="BH900" s="381"/>
      <c r="BI900" s="381"/>
      <c r="BJ900" s="384"/>
      <c r="BK900" s="381"/>
      <c r="BL900" s="381"/>
      <c r="BM900" s="384"/>
      <c r="BN900" s="381"/>
      <c r="BO900" s="381"/>
      <c r="BP900" s="381"/>
      <c r="BQ900" s="381"/>
      <c r="BR900" s="384"/>
      <c r="BS900" s="381"/>
      <c r="BT900" s="385"/>
      <c r="BU900" s="381"/>
      <c r="BV900" s="381"/>
      <c r="BW900" s="381"/>
      <c r="BX900" s="381"/>
      <c r="BY900" s="381"/>
      <c r="BZ900" s="381"/>
      <c r="CA900" s="381"/>
      <c r="CB900" s="384"/>
      <c r="CC900" s="381"/>
      <c r="CD900" s="381"/>
      <c r="CE900" s="381"/>
      <c r="CF900" s="381"/>
      <c r="CG900" s="384"/>
      <c r="CH900" s="381"/>
      <c r="CI900" s="381"/>
      <c r="CJ900" s="381"/>
      <c r="CK900" s="385"/>
      <c r="CL900" s="406"/>
    </row>
    <row r="901" spans="1:90" ht="12.75" customHeight="1">
      <c r="A901" s="7"/>
      <c r="B901" s="7"/>
      <c r="C901" s="7"/>
      <c r="D901" s="16"/>
      <c r="E901" s="386"/>
      <c r="F901" s="382"/>
      <c r="G901" s="381"/>
      <c r="H901" s="381"/>
      <c r="I901" s="381"/>
      <c r="J901" s="382"/>
      <c r="K901" s="381"/>
      <c r="L901" s="381"/>
      <c r="M901" s="382"/>
      <c r="N901" s="382"/>
      <c r="O901" s="381"/>
      <c r="P901" s="381"/>
      <c r="Q901" s="381"/>
      <c r="R901" s="382"/>
      <c r="S901" s="381"/>
      <c r="T901" s="381"/>
      <c r="U901" s="405"/>
      <c r="V901" s="385"/>
      <c r="W901" s="381"/>
      <c r="X901" s="381"/>
      <c r="Y901" s="381"/>
      <c r="Z901" s="381"/>
      <c r="AA901" s="382"/>
      <c r="AB901" s="381"/>
      <c r="AC901" s="381"/>
      <c r="AD901" s="382"/>
      <c r="AE901" s="382"/>
      <c r="AF901" s="381"/>
      <c r="AG901" s="381"/>
      <c r="AH901" s="381"/>
      <c r="AI901" s="382"/>
      <c r="AJ901" s="381"/>
      <c r="AK901" s="385"/>
      <c r="AL901" s="381"/>
      <c r="AM901" s="381"/>
      <c r="AN901" s="381"/>
      <c r="AO901" s="381"/>
      <c r="AP901" s="381"/>
      <c r="AQ901" s="381"/>
      <c r="AR901" s="384"/>
      <c r="AS901" s="384"/>
      <c r="AT901" s="381"/>
      <c r="AU901" s="381"/>
      <c r="AV901" s="381"/>
      <c r="AW901" s="381"/>
      <c r="AX901" s="381"/>
      <c r="AY901" s="381"/>
      <c r="AZ901" s="384"/>
      <c r="BA901" s="384"/>
      <c r="BB901" s="385"/>
      <c r="BC901" s="390"/>
      <c r="BD901" s="390"/>
      <c r="BE901" s="381"/>
      <c r="BF901" s="381"/>
      <c r="BG901" s="381"/>
      <c r="BH901" s="381"/>
      <c r="BI901" s="381"/>
      <c r="BJ901" s="384"/>
      <c r="BK901" s="381"/>
      <c r="BL901" s="381"/>
      <c r="BM901" s="384"/>
      <c r="BN901" s="381"/>
      <c r="BO901" s="381"/>
      <c r="BP901" s="381"/>
      <c r="BQ901" s="381"/>
      <c r="BR901" s="384"/>
      <c r="BS901" s="381"/>
      <c r="BT901" s="385"/>
      <c r="BU901" s="381"/>
      <c r="BV901" s="381"/>
      <c r="BW901" s="381"/>
      <c r="BX901" s="381"/>
      <c r="BY901" s="381"/>
      <c r="BZ901" s="381"/>
      <c r="CA901" s="381"/>
      <c r="CB901" s="384"/>
      <c r="CC901" s="381"/>
      <c r="CD901" s="381"/>
      <c r="CE901" s="381"/>
      <c r="CF901" s="381"/>
      <c r="CG901" s="384"/>
      <c r="CH901" s="381"/>
      <c r="CI901" s="381"/>
      <c r="CJ901" s="381"/>
      <c r="CK901" s="385"/>
      <c r="CL901" s="406"/>
    </row>
    <row r="902" spans="1:90" ht="12.75" customHeight="1">
      <c r="A902" s="7"/>
      <c r="B902" s="7"/>
      <c r="C902" s="7"/>
      <c r="D902" s="16"/>
      <c r="E902" s="386"/>
      <c r="F902" s="382"/>
      <c r="G902" s="381"/>
      <c r="H902" s="381"/>
      <c r="I902" s="381"/>
      <c r="J902" s="382"/>
      <c r="K902" s="381"/>
      <c r="L902" s="381"/>
      <c r="M902" s="382"/>
      <c r="N902" s="382"/>
      <c r="O902" s="381"/>
      <c r="P902" s="381"/>
      <c r="Q902" s="381"/>
      <c r="R902" s="382"/>
      <c r="S902" s="381"/>
      <c r="T902" s="381"/>
      <c r="U902" s="405"/>
      <c r="V902" s="385"/>
      <c r="W902" s="381"/>
      <c r="X902" s="381"/>
      <c r="Y902" s="381"/>
      <c r="Z902" s="381"/>
      <c r="AA902" s="382"/>
      <c r="AB902" s="381"/>
      <c r="AC902" s="381"/>
      <c r="AD902" s="382"/>
      <c r="AE902" s="382"/>
      <c r="AF902" s="381"/>
      <c r="AG902" s="381"/>
      <c r="AH902" s="381"/>
      <c r="AI902" s="382"/>
      <c r="AJ902" s="381"/>
      <c r="AK902" s="385"/>
      <c r="AL902" s="381"/>
      <c r="AM902" s="381"/>
      <c r="AN902" s="381"/>
      <c r="AO902" s="381"/>
      <c r="AP902" s="381"/>
      <c r="AQ902" s="381"/>
      <c r="AR902" s="384"/>
      <c r="AS902" s="384"/>
      <c r="AT902" s="381"/>
      <c r="AU902" s="381"/>
      <c r="AV902" s="381"/>
      <c r="AW902" s="381"/>
      <c r="AX902" s="381"/>
      <c r="AY902" s="381"/>
      <c r="AZ902" s="384"/>
      <c r="BA902" s="384"/>
      <c r="BB902" s="385"/>
      <c r="BC902" s="390"/>
      <c r="BD902" s="390"/>
      <c r="BE902" s="381"/>
      <c r="BF902" s="381"/>
      <c r="BG902" s="381"/>
      <c r="BH902" s="381"/>
      <c r="BI902" s="381"/>
      <c r="BJ902" s="384"/>
      <c r="BK902" s="381"/>
      <c r="BL902" s="381"/>
      <c r="BM902" s="384"/>
      <c r="BN902" s="381"/>
      <c r="BO902" s="381"/>
      <c r="BP902" s="381"/>
      <c r="BQ902" s="381"/>
      <c r="BR902" s="384"/>
      <c r="BS902" s="381"/>
      <c r="BT902" s="385"/>
      <c r="BU902" s="381"/>
      <c r="BV902" s="381"/>
      <c r="BW902" s="381"/>
      <c r="BX902" s="381"/>
      <c r="BY902" s="381"/>
      <c r="BZ902" s="381"/>
      <c r="CA902" s="381"/>
      <c r="CB902" s="384"/>
      <c r="CC902" s="381"/>
      <c r="CD902" s="381"/>
      <c r="CE902" s="381"/>
      <c r="CF902" s="381"/>
      <c r="CG902" s="384"/>
      <c r="CH902" s="381"/>
      <c r="CI902" s="381"/>
      <c r="CJ902" s="381"/>
      <c r="CK902" s="385"/>
      <c r="CL902" s="406"/>
    </row>
    <row r="903" spans="1:90" ht="12.75" customHeight="1">
      <c r="A903" s="7"/>
      <c r="B903" s="7"/>
      <c r="C903" s="7"/>
      <c r="D903" s="16"/>
      <c r="E903" s="386"/>
      <c r="F903" s="382"/>
      <c r="G903" s="381"/>
      <c r="H903" s="381"/>
      <c r="I903" s="381"/>
      <c r="J903" s="382"/>
      <c r="K903" s="381"/>
      <c r="L903" s="381"/>
      <c r="M903" s="382"/>
      <c r="N903" s="382"/>
      <c r="O903" s="381"/>
      <c r="P903" s="381"/>
      <c r="Q903" s="381"/>
      <c r="R903" s="382"/>
      <c r="S903" s="381"/>
      <c r="T903" s="381"/>
      <c r="U903" s="405"/>
      <c r="V903" s="385"/>
      <c r="W903" s="381"/>
      <c r="X903" s="381"/>
      <c r="Y903" s="381"/>
      <c r="Z903" s="381"/>
      <c r="AA903" s="382"/>
      <c r="AB903" s="381"/>
      <c r="AC903" s="381"/>
      <c r="AD903" s="382"/>
      <c r="AE903" s="382"/>
      <c r="AF903" s="381"/>
      <c r="AG903" s="381"/>
      <c r="AH903" s="381"/>
      <c r="AI903" s="382"/>
      <c r="AJ903" s="381"/>
      <c r="AK903" s="385"/>
      <c r="AL903" s="381"/>
      <c r="AM903" s="381"/>
      <c r="AN903" s="381"/>
      <c r="AO903" s="381"/>
      <c r="AP903" s="381"/>
      <c r="AQ903" s="381"/>
      <c r="AR903" s="384"/>
      <c r="AS903" s="384"/>
      <c r="AT903" s="381"/>
      <c r="AU903" s="381"/>
      <c r="AV903" s="381"/>
      <c r="AW903" s="381"/>
      <c r="AX903" s="381"/>
      <c r="AY903" s="381"/>
      <c r="AZ903" s="384"/>
      <c r="BA903" s="384"/>
      <c r="BB903" s="385"/>
      <c r="BC903" s="390"/>
      <c r="BD903" s="390"/>
      <c r="BE903" s="381"/>
      <c r="BF903" s="381"/>
      <c r="BG903" s="381"/>
      <c r="BH903" s="381"/>
      <c r="BI903" s="381"/>
      <c r="BJ903" s="384"/>
      <c r="BK903" s="381"/>
      <c r="BL903" s="381"/>
      <c r="BM903" s="384"/>
      <c r="BN903" s="381"/>
      <c r="BO903" s="381"/>
      <c r="BP903" s="381"/>
      <c r="BQ903" s="381"/>
      <c r="BR903" s="384"/>
      <c r="BS903" s="381"/>
      <c r="BT903" s="385"/>
      <c r="BU903" s="381"/>
      <c r="BV903" s="381"/>
      <c r="BW903" s="381"/>
      <c r="BX903" s="381"/>
      <c r="BY903" s="381"/>
      <c r="BZ903" s="381"/>
      <c r="CA903" s="381"/>
      <c r="CB903" s="384"/>
      <c r="CC903" s="381"/>
      <c r="CD903" s="381"/>
      <c r="CE903" s="381"/>
      <c r="CF903" s="381"/>
      <c r="CG903" s="384"/>
      <c r="CH903" s="381"/>
      <c r="CI903" s="381"/>
      <c r="CJ903" s="381"/>
      <c r="CK903" s="385"/>
      <c r="CL903" s="406"/>
    </row>
    <row r="904" spans="1:90" ht="12.75" customHeight="1">
      <c r="A904" s="7"/>
      <c r="B904" s="7"/>
      <c r="C904" s="7"/>
      <c r="D904" s="16"/>
      <c r="E904" s="386"/>
      <c r="F904" s="382"/>
      <c r="G904" s="381"/>
      <c r="H904" s="381"/>
      <c r="I904" s="381"/>
      <c r="J904" s="382"/>
      <c r="K904" s="381"/>
      <c r="L904" s="381"/>
      <c r="M904" s="382"/>
      <c r="N904" s="382"/>
      <c r="O904" s="381"/>
      <c r="P904" s="381"/>
      <c r="Q904" s="381"/>
      <c r="R904" s="382"/>
      <c r="S904" s="381"/>
      <c r="T904" s="381"/>
      <c r="U904" s="405"/>
      <c r="V904" s="385"/>
      <c r="W904" s="381"/>
      <c r="X904" s="381"/>
      <c r="Y904" s="381"/>
      <c r="Z904" s="381"/>
      <c r="AA904" s="382"/>
      <c r="AB904" s="381"/>
      <c r="AC904" s="381"/>
      <c r="AD904" s="382"/>
      <c r="AE904" s="382"/>
      <c r="AF904" s="381"/>
      <c r="AG904" s="381"/>
      <c r="AH904" s="381"/>
      <c r="AI904" s="382"/>
      <c r="AJ904" s="381"/>
      <c r="AK904" s="385"/>
      <c r="AL904" s="381"/>
      <c r="AM904" s="381"/>
      <c r="AN904" s="381"/>
      <c r="AO904" s="381"/>
      <c r="AP904" s="381"/>
      <c r="AQ904" s="381"/>
      <c r="AR904" s="384"/>
      <c r="AS904" s="384"/>
      <c r="AT904" s="381"/>
      <c r="AU904" s="381"/>
      <c r="AV904" s="381"/>
      <c r="AW904" s="381"/>
      <c r="AX904" s="381"/>
      <c r="AY904" s="381"/>
      <c r="AZ904" s="384"/>
      <c r="BA904" s="384"/>
      <c r="BB904" s="385"/>
      <c r="BC904" s="390"/>
      <c r="BD904" s="390"/>
      <c r="BE904" s="381"/>
      <c r="BF904" s="381"/>
      <c r="BG904" s="381"/>
      <c r="BH904" s="381"/>
      <c r="BI904" s="381"/>
      <c r="BJ904" s="384"/>
      <c r="BK904" s="381"/>
      <c r="BL904" s="381"/>
      <c r="BM904" s="384"/>
      <c r="BN904" s="381"/>
      <c r="BO904" s="381"/>
      <c r="BP904" s="381"/>
      <c r="BQ904" s="381"/>
      <c r="BR904" s="384"/>
      <c r="BS904" s="381"/>
      <c r="BT904" s="385"/>
      <c r="BU904" s="381"/>
      <c r="BV904" s="381"/>
      <c r="BW904" s="381"/>
      <c r="BX904" s="381"/>
      <c r="BY904" s="381"/>
      <c r="BZ904" s="381"/>
      <c r="CA904" s="381"/>
      <c r="CB904" s="384"/>
      <c r="CC904" s="381"/>
      <c r="CD904" s="381"/>
      <c r="CE904" s="381"/>
      <c r="CF904" s="381"/>
      <c r="CG904" s="384"/>
      <c r="CH904" s="381"/>
      <c r="CI904" s="381"/>
      <c r="CJ904" s="381"/>
      <c r="CK904" s="385"/>
      <c r="CL904" s="406"/>
    </row>
    <row r="905" spans="1:90" ht="12.75" customHeight="1">
      <c r="A905" s="7"/>
      <c r="B905" s="7"/>
      <c r="C905" s="7"/>
      <c r="D905" s="16"/>
      <c r="E905" s="386"/>
      <c r="F905" s="382"/>
      <c r="G905" s="381"/>
      <c r="H905" s="381"/>
      <c r="I905" s="381"/>
      <c r="J905" s="382"/>
      <c r="K905" s="381"/>
      <c r="L905" s="381"/>
      <c r="M905" s="382"/>
      <c r="N905" s="382"/>
      <c r="O905" s="381"/>
      <c r="P905" s="381"/>
      <c r="Q905" s="381"/>
      <c r="R905" s="382"/>
      <c r="S905" s="381"/>
      <c r="T905" s="381"/>
      <c r="U905" s="405"/>
      <c r="V905" s="385"/>
      <c r="W905" s="381"/>
      <c r="X905" s="381"/>
      <c r="Y905" s="381"/>
      <c r="Z905" s="381"/>
      <c r="AA905" s="382"/>
      <c r="AB905" s="381"/>
      <c r="AC905" s="381"/>
      <c r="AD905" s="382"/>
      <c r="AE905" s="382"/>
      <c r="AF905" s="381"/>
      <c r="AG905" s="381"/>
      <c r="AH905" s="381"/>
      <c r="AI905" s="382"/>
      <c r="AJ905" s="381"/>
      <c r="AK905" s="385"/>
      <c r="AL905" s="381"/>
      <c r="AM905" s="381"/>
      <c r="AN905" s="381"/>
      <c r="AO905" s="381"/>
      <c r="AP905" s="381"/>
      <c r="AQ905" s="381"/>
      <c r="AR905" s="384"/>
      <c r="AS905" s="384"/>
      <c r="AT905" s="381"/>
      <c r="AU905" s="381"/>
      <c r="AV905" s="381"/>
      <c r="AW905" s="381"/>
      <c r="AX905" s="381"/>
      <c r="AY905" s="381"/>
      <c r="AZ905" s="384"/>
      <c r="BA905" s="384"/>
      <c r="BB905" s="385"/>
      <c r="BC905" s="390"/>
      <c r="BD905" s="390"/>
      <c r="BE905" s="381"/>
      <c r="BF905" s="381"/>
      <c r="BG905" s="381"/>
      <c r="BH905" s="381"/>
      <c r="BI905" s="381"/>
      <c r="BJ905" s="384"/>
      <c r="BK905" s="381"/>
      <c r="BL905" s="381"/>
      <c r="BM905" s="384"/>
      <c r="BN905" s="381"/>
      <c r="BO905" s="381"/>
      <c r="BP905" s="381"/>
      <c r="BQ905" s="381"/>
      <c r="BR905" s="384"/>
      <c r="BS905" s="381"/>
      <c r="BT905" s="385"/>
      <c r="BU905" s="381"/>
      <c r="BV905" s="381"/>
      <c r="BW905" s="381"/>
      <c r="BX905" s="381"/>
      <c r="BY905" s="381"/>
      <c r="BZ905" s="381"/>
      <c r="CA905" s="381"/>
      <c r="CB905" s="384"/>
      <c r="CC905" s="381"/>
      <c r="CD905" s="381"/>
      <c r="CE905" s="381"/>
      <c r="CF905" s="381"/>
      <c r="CG905" s="384"/>
      <c r="CH905" s="381"/>
      <c r="CI905" s="381"/>
      <c r="CJ905" s="381"/>
      <c r="CK905" s="385"/>
      <c r="CL905" s="406"/>
    </row>
    <row r="906" spans="1:90" ht="12.75" customHeight="1">
      <c r="A906" s="7"/>
      <c r="B906" s="7"/>
      <c r="C906" s="7"/>
      <c r="D906" s="16"/>
      <c r="E906" s="386"/>
      <c r="F906" s="382"/>
      <c r="G906" s="381"/>
      <c r="H906" s="381"/>
      <c r="I906" s="381"/>
      <c r="J906" s="382"/>
      <c r="K906" s="381"/>
      <c r="L906" s="381"/>
      <c r="M906" s="382"/>
      <c r="N906" s="382"/>
      <c r="O906" s="381"/>
      <c r="P906" s="381"/>
      <c r="Q906" s="381"/>
      <c r="R906" s="382"/>
      <c r="S906" s="381"/>
      <c r="T906" s="381"/>
      <c r="U906" s="405"/>
      <c r="V906" s="385"/>
      <c r="W906" s="381"/>
      <c r="X906" s="381"/>
      <c r="Y906" s="381"/>
      <c r="Z906" s="381"/>
      <c r="AA906" s="382"/>
      <c r="AB906" s="381"/>
      <c r="AC906" s="381"/>
      <c r="AD906" s="382"/>
      <c r="AE906" s="382"/>
      <c r="AF906" s="381"/>
      <c r="AG906" s="381"/>
      <c r="AH906" s="381"/>
      <c r="AI906" s="382"/>
      <c r="AJ906" s="381"/>
      <c r="AK906" s="385"/>
      <c r="AL906" s="381"/>
      <c r="AM906" s="381"/>
      <c r="AN906" s="381"/>
      <c r="AO906" s="381"/>
      <c r="AP906" s="381"/>
      <c r="AQ906" s="381"/>
      <c r="AR906" s="384"/>
      <c r="AS906" s="384"/>
      <c r="AT906" s="381"/>
      <c r="AU906" s="381"/>
      <c r="AV906" s="381"/>
      <c r="AW906" s="381"/>
      <c r="AX906" s="381"/>
      <c r="AY906" s="381"/>
      <c r="AZ906" s="384"/>
      <c r="BA906" s="384"/>
      <c r="BB906" s="385"/>
      <c r="BC906" s="390"/>
      <c r="BD906" s="390"/>
      <c r="BE906" s="381"/>
      <c r="BF906" s="381"/>
      <c r="BG906" s="381"/>
      <c r="BH906" s="381"/>
      <c r="BI906" s="381"/>
      <c r="BJ906" s="384"/>
      <c r="BK906" s="381"/>
      <c r="BL906" s="381"/>
      <c r="BM906" s="384"/>
      <c r="BN906" s="381"/>
      <c r="BO906" s="381"/>
      <c r="BP906" s="381"/>
      <c r="BQ906" s="381"/>
      <c r="BR906" s="384"/>
      <c r="BS906" s="381"/>
      <c r="BT906" s="385"/>
      <c r="BU906" s="381"/>
      <c r="BV906" s="381"/>
      <c r="BW906" s="381"/>
      <c r="BX906" s="381"/>
      <c r="BY906" s="381"/>
      <c r="BZ906" s="381"/>
      <c r="CA906" s="381"/>
      <c r="CB906" s="384"/>
      <c r="CC906" s="381"/>
      <c r="CD906" s="381"/>
      <c r="CE906" s="381"/>
      <c r="CF906" s="381"/>
      <c r="CG906" s="384"/>
      <c r="CH906" s="381"/>
      <c r="CI906" s="381"/>
      <c r="CJ906" s="381"/>
      <c r="CK906" s="385"/>
      <c r="CL906" s="406"/>
    </row>
    <row r="907" spans="1:90" ht="12.75" customHeight="1">
      <c r="A907" s="7"/>
      <c r="B907" s="7"/>
      <c r="C907" s="7"/>
      <c r="D907" s="16"/>
      <c r="E907" s="386"/>
      <c r="F907" s="382"/>
      <c r="G907" s="381"/>
      <c r="H907" s="381"/>
      <c r="I907" s="381"/>
      <c r="J907" s="382"/>
      <c r="K907" s="381"/>
      <c r="L907" s="381"/>
      <c r="M907" s="382"/>
      <c r="N907" s="382"/>
      <c r="O907" s="381"/>
      <c r="P907" s="381"/>
      <c r="Q907" s="381"/>
      <c r="R907" s="382"/>
      <c r="S907" s="381"/>
      <c r="T907" s="381"/>
      <c r="U907" s="405"/>
      <c r="V907" s="385"/>
      <c r="W907" s="381"/>
      <c r="X907" s="381"/>
      <c r="Y907" s="381"/>
      <c r="Z907" s="381"/>
      <c r="AA907" s="382"/>
      <c r="AB907" s="381"/>
      <c r="AC907" s="381"/>
      <c r="AD907" s="382"/>
      <c r="AE907" s="382"/>
      <c r="AF907" s="381"/>
      <c r="AG907" s="381"/>
      <c r="AH907" s="381"/>
      <c r="AI907" s="382"/>
      <c r="AJ907" s="381"/>
      <c r="AK907" s="385"/>
      <c r="AL907" s="381"/>
      <c r="AM907" s="381"/>
      <c r="AN907" s="381"/>
      <c r="AO907" s="381"/>
      <c r="AP907" s="381"/>
      <c r="AQ907" s="381"/>
      <c r="AR907" s="384"/>
      <c r="AS907" s="384"/>
      <c r="AT907" s="381"/>
      <c r="AU907" s="381"/>
      <c r="AV907" s="381"/>
      <c r="AW907" s="381"/>
      <c r="AX907" s="381"/>
      <c r="AY907" s="381"/>
      <c r="AZ907" s="384"/>
      <c r="BA907" s="384"/>
      <c r="BB907" s="385"/>
      <c r="BC907" s="390"/>
      <c r="BD907" s="390"/>
      <c r="BE907" s="381"/>
      <c r="BF907" s="381"/>
      <c r="BG907" s="381"/>
      <c r="BH907" s="381"/>
      <c r="BI907" s="381"/>
      <c r="BJ907" s="384"/>
      <c r="BK907" s="381"/>
      <c r="BL907" s="381"/>
      <c r="BM907" s="384"/>
      <c r="BN907" s="381"/>
      <c r="BO907" s="381"/>
      <c r="BP907" s="381"/>
      <c r="BQ907" s="381"/>
      <c r="BR907" s="384"/>
      <c r="BS907" s="381"/>
      <c r="BT907" s="385"/>
      <c r="BU907" s="381"/>
      <c r="BV907" s="381"/>
      <c r="BW907" s="381"/>
      <c r="BX907" s="381"/>
      <c r="BY907" s="381"/>
      <c r="BZ907" s="381"/>
      <c r="CA907" s="381"/>
      <c r="CB907" s="384"/>
      <c r="CC907" s="381"/>
      <c r="CD907" s="381"/>
      <c r="CE907" s="381"/>
      <c r="CF907" s="381"/>
      <c r="CG907" s="384"/>
      <c r="CH907" s="381"/>
      <c r="CI907" s="381"/>
      <c r="CJ907" s="381"/>
      <c r="CK907" s="385"/>
      <c r="CL907" s="406"/>
    </row>
    <row r="908" spans="1:90" ht="12.75" customHeight="1">
      <c r="A908" s="7"/>
      <c r="B908" s="7"/>
      <c r="C908" s="7"/>
      <c r="D908" s="16"/>
      <c r="E908" s="386"/>
      <c r="F908" s="382"/>
      <c r="G908" s="381"/>
      <c r="H908" s="381"/>
      <c r="I908" s="381"/>
      <c r="J908" s="382"/>
      <c r="K908" s="381"/>
      <c r="L908" s="381"/>
      <c r="M908" s="382"/>
      <c r="N908" s="382"/>
      <c r="O908" s="381"/>
      <c r="P908" s="381"/>
      <c r="Q908" s="381"/>
      <c r="R908" s="382"/>
      <c r="S908" s="381"/>
      <c r="T908" s="381"/>
      <c r="U908" s="405"/>
      <c r="V908" s="385"/>
      <c r="W908" s="381"/>
      <c r="X908" s="381"/>
      <c r="Y908" s="381"/>
      <c r="Z908" s="381"/>
      <c r="AA908" s="382"/>
      <c r="AB908" s="381"/>
      <c r="AC908" s="381"/>
      <c r="AD908" s="382"/>
      <c r="AE908" s="382"/>
      <c r="AF908" s="381"/>
      <c r="AG908" s="381"/>
      <c r="AH908" s="381"/>
      <c r="AI908" s="382"/>
      <c r="AJ908" s="381"/>
      <c r="AK908" s="385"/>
      <c r="AL908" s="381"/>
      <c r="AM908" s="381"/>
      <c r="AN908" s="381"/>
      <c r="AO908" s="381"/>
      <c r="AP908" s="381"/>
      <c r="AQ908" s="381"/>
      <c r="AR908" s="384"/>
      <c r="AS908" s="384"/>
      <c r="AT908" s="381"/>
      <c r="AU908" s="381"/>
      <c r="AV908" s="381"/>
      <c r="AW908" s="381"/>
      <c r="AX908" s="381"/>
      <c r="AY908" s="381"/>
      <c r="AZ908" s="384"/>
      <c r="BA908" s="384"/>
      <c r="BB908" s="385"/>
      <c r="BC908" s="390"/>
      <c r="BD908" s="390"/>
      <c r="BE908" s="381"/>
      <c r="BF908" s="381"/>
      <c r="BG908" s="381"/>
      <c r="BH908" s="381"/>
      <c r="BI908" s="381"/>
      <c r="BJ908" s="384"/>
      <c r="BK908" s="381"/>
      <c r="BL908" s="381"/>
      <c r="BM908" s="384"/>
      <c r="BN908" s="381"/>
      <c r="BO908" s="381"/>
      <c r="BP908" s="381"/>
      <c r="BQ908" s="381"/>
      <c r="BR908" s="384"/>
      <c r="BS908" s="381"/>
      <c r="BT908" s="385"/>
      <c r="BU908" s="381"/>
      <c r="BV908" s="381"/>
      <c r="BW908" s="381"/>
      <c r="BX908" s="381"/>
      <c r="BY908" s="381"/>
      <c r="BZ908" s="381"/>
      <c r="CA908" s="381"/>
      <c r="CB908" s="384"/>
      <c r="CC908" s="381"/>
      <c r="CD908" s="381"/>
      <c r="CE908" s="381"/>
      <c r="CF908" s="381"/>
      <c r="CG908" s="384"/>
      <c r="CH908" s="381"/>
      <c r="CI908" s="381"/>
      <c r="CJ908" s="381"/>
      <c r="CK908" s="385"/>
      <c r="CL908" s="406"/>
    </row>
    <row r="909" spans="1:90" ht="12.75" customHeight="1">
      <c r="A909" s="7"/>
      <c r="B909" s="7"/>
      <c r="C909" s="7"/>
      <c r="D909" s="16"/>
      <c r="E909" s="386"/>
      <c r="F909" s="382"/>
      <c r="G909" s="381"/>
      <c r="H909" s="381"/>
      <c r="I909" s="381"/>
      <c r="J909" s="382"/>
      <c r="K909" s="381"/>
      <c r="L909" s="381"/>
      <c r="M909" s="382"/>
      <c r="N909" s="382"/>
      <c r="O909" s="381"/>
      <c r="P909" s="381"/>
      <c r="Q909" s="381"/>
      <c r="R909" s="382"/>
      <c r="S909" s="381"/>
      <c r="T909" s="381"/>
      <c r="U909" s="405"/>
      <c r="V909" s="385"/>
      <c r="W909" s="381"/>
      <c r="X909" s="381"/>
      <c r="Y909" s="381"/>
      <c r="Z909" s="381"/>
      <c r="AA909" s="382"/>
      <c r="AB909" s="381"/>
      <c r="AC909" s="381"/>
      <c r="AD909" s="382"/>
      <c r="AE909" s="382"/>
      <c r="AF909" s="381"/>
      <c r="AG909" s="381"/>
      <c r="AH909" s="381"/>
      <c r="AI909" s="382"/>
      <c r="AJ909" s="381"/>
      <c r="AK909" s="385"/>
      <c r="AL909" s="381"/>
      <c r="AM909" s="381"/>
      <c r="AN909" s="381"/>
      <c r="AO909" s="381"/>
      <c r="AP909" s="381"/>
      <c r="AQ909" s="381"/>
      <c r="AR909" s="384"/>
      <c r="AS909" s="384"/>
      <c r="AT909" s="381"/>
      <c r="AU909" s="381"/>
      <c r="AV909" s="381"/>
      <c r="AW909" s="381"/>
      <c r="AX909" s="381"/>
      <c r="AY909" s="381"/>
      <c r="AZ909" s="384"/>
      <c r="BA909" s="384"/>
      <c r="BB909" s="385"/>
      <c r="BC909" s="390"/>
      <c r="BD909" s="390"/>
      <c r="BE909" s="381"/>
      <c r="BF909" s="381"/>
      <c r="BG909" s="381"/>
      <c r="BH909" s="381"/>
      <c r="BI909" s="381"/>
      <c r="BJ909" s="384"/>
      <c r="BK909" s="381"/>
      <c r="BL909" s="381"/>
      <c r="BM909" s="384"/>
      <c r="BN909" s="381"/>
      <c r="BO909" s="381"/>
      <c r="BP909" s="381"/>
      <c r="BQ909" s="381"/>
      <c r="BR909" s="384"/>
      <c r="BS909" s="381"/>
      <c r="BT909" s="385"/>
      <c r="BU909" s="381"/>
      <c r="BV909" s="381"/>
      <c r="BW909" s="381"/>
      <c r="BX909" s="381"/>
      <c r="BY909" s="381"/>
      <c r="BZ909" s="381"/>
      <c r="CA909" s="381"/>
      <c r="CB909" s="384"/>
      <c r="CC909" s="381"/>
      <c r="CD909" s="381"/>
      <c r="CE909" s="381"/>
      <c r="CF909" s="381"/>
      <c r="CG909" s="384"/>
      <c r="CH909" s="381"/>
      <c r="CI909" s="381"/>
      <c r="CJ909" s="381"/>
      <c r="CK909" s="385"/>
      <c r="CL909" s="406"/>
    </row>
    <row r="910" spans="1:90" ht="12.75" customHeight="1">
      <c r="A910" s="7"/>
      <c r="B910" s="7"/>
      <c r="C910" s="7"/>
      <c r="D910" s="16"/>
      <c r="E910" s="386"/>
      <c r="F910" s="382"/>
      <c r="G910" s="381"/>
      <c r="H910" s="381"/>
      <c r="I910" s="381"/>
      <c r="J910" s="382"/>
      <c r="K910" s="381"/>
      <c r="L910" s="381"/>
      <c r="M910" s="382"/>
      <c r="N910" s="382"/>
      <c r="O910" s="381"/>
      <c r="P910" s="381"/>
      <c r="Q910" s="381"/>
      <c r="R910" s="382"/>
      <c r="S910" s="381"/>
      <c r="T910" s="381"/>
      <c r="U910" s="405"/>
      <c r="V910" s="385"/>
      <c r="W910" s="381"/>
      <c r="X910" s="381"/>
      <c r="Y910" s="381"/>
      <c r="Z910" s="381"/>
      <c r="AA910" s="382"/>
      <c r="AB910" s="381"/>
      <c r="AC910" s="381"/>
      <c r="AD910" s="382"/>
      <c r="AE910" s="382"/>
      <c r="AF910" s="381"/>
      <c r="AG910" s="381"/>
      <c r="AH910" s="381"/>
      <c r="AI910" s="382"/>
      <c r="AJ910" s="381"/>
      <c r="AK910" s="385"/>
      <c r="AL910" s="381"/>
      <c r="AM910" s="381"/>
      <c r="AN910" s="381"/>
      <c r="AO910" s="381"/>
      <c r="AP910" s="381"/>
      <c r="AQ910" s="381"/>
      <c r="AR910" s="384"/>
      <c r="AS910" s="384"/>
      <c r="AT910" s="381"/>
      <c r="AU910" s="381"/>
      <c r="AV910" s="381"/>
      <c r="AW910" s="381"/>
      <c r="AX910" s="381"/>
      <c r="AY910" s="381"/>
      <c r="AZ910" s="384"/>
      <c r="BA910" s="384"/>
      <c r="BB910" s="385"/>
      <c r="BC910" s="390"/>
      <c r="BD910" s="390"/>
      <c r="BE910" s="381"/>
      <c r="BF910" s="381"/>
      <c r="BG910" s="381"/>
      <c r="BH910" s="381"/>
      <c r="BI910" s="381"/>
      <c r="BJ910" s="384"/>
      <c r="BK910" s="381"/>
      <c r="BL910" s="381"/>
      <c r="BM910" s="384"/>
      <c r="BN910" s="381"/>
      <c r="BO910" s="381"/>
      <c r="BP910" s="381"/>
      <c r="BQ910" s="381"/>
      <c r="BR910" s="384"/>
      <c r="BS910" s="381"/>
      <c r="BT910" s="385"/>
      <c r="BU910" s="381"/>
      <c r="BV910" s="381"/>
      <c r="BW910" s="381"/>
      <c r="BX910" s="381"/>
      <c r="BY910" s="381"/>
      <c r="BZ910" s="381"/>
      <c r="CA910" s="381"/>
      <c r="CB910" s="384"/>
      <c r="CC910" s="381"/>
      <c r="CD910" s="381"/>
      <c r="CE910" s="381"/>
      <c r="CF910" s="381"/>
      <c r="CG910" s="384"/>
      <c r="CH910" s="381"/>
      <c r="CI910" s="381"/>
      <c r="CJ910" s="381"/>
      <c r="CK910" s="385"/>
      <c r="CL910" s="406"/>
    </row>
    <row r="911" spans="1:90" ht="12.75" customHeight="1">
      <c r="A911" s="7"/>
      <c r="B911" s="7"/>
      <c r="C911" s="7"/>
      <c r="D911" s="16"/>
      <c r="E911" s="386"/>
      <c r="F911" s="382"/>
      <c r="G911" s="381"/>
      <c r="H911" s="381"/>
      <c r="I911" s="381"/>
      <c r="J911" s="382"/>
      <c r="K911" s="381"/>
      <c r="L911" s="381"/>
      <c r="M911" s="382"/>
      <c r="N911" s="382"/>
      <c r="O911" s="381"/>
      <c r="P911" s="381"/>
      <c r="Q911" s="381"/>
      <c r="R911" s="382"/>
      <c r="S911" s="381"/>
      <c r="T911" s="381"/>
      <c r="U911" s="405"/>
      <c r="V911" s="385"/>
      <c r="W911" s="381"/>
      <c r="X911" s="381"/>
      <c r="Y911" s="381"/>
      <c r="Z911" s="381"/>
      <c r="AA911" s="382"/>
      <c r="AB911" s="381"/>
      <c r="AC911" s="381"/>
      <c r="AD911" s="382"/>
      <c r="AE911" s="382"/>
      <c r="AF911" s="381"/>
      <c r="AG911" s="381"/>
      <c r="AH911" s="381"/>
      <c r="AI911" s="382"/>
      <c r="AJ911" s="381"/>
      <c r="AK911" s="385"/>
      <c r="AL911" s="381"/>
      <c r="AM911" s="381"/>
      <c r="AN911" s="381"/>
      <c r="AO911" s="381"/>
      <c r="AP911" s="381"/>
      <c r="AQ911" s="381"/>
      <c r="AR911" s="384"/>
      <c r="AS911" s="384"/>
      <c r="AT911" s="381"/>
      <c r="AU911" s="381"/>
      <c r="AV911" s="381"/>
      <c r="AW911" s="381"/>
      <c r="AX911" s="381"/>
      <c r="AY911" s="381"/>
      <c r="AZ911" s="384"/>
      <c r="BA911" s="384"/>
      <c r="BB911" s="385"/>
      <c r="BC911" s="390"/>
      <c r="BD911" s="390"/>
      <c r="BE911" s="381"/>
      <c r="BF911" s="381"/>
      <c r="BG911" s="381"/>
      <c r="BH911" s="381"/>
      <c r="BI911" s="381"/>
      <c r="BJ911" s="384"/>
      <c r="BK911" s="381"/>
      <c r="BL911" s="381"/>
      <c r="BM911" s="384"/>
      <c r="BN911" s="381"/>
      <c r="BO911" s="381"/>
      <c r="BP911" s="381"/>
      <c r="BQ911" s="381"/>
      <c r="BR911" s="384"/>
      <c r="BS911" s="381"/>
      <c r="BT911" s="385"/>
      <c r="BU911" s="381"/>
      <c r="BV911" s="381"/>
      <c r="BW911" s="381"/>
      <c r="BX911" s="381"/>
      <c r="BY911" s="381"/>
      <c r="BZ911" s="381"/>
      <c r="CA911" s="381"/>
      <c r="CB911" s="384"/>
      <c r="CC911" s="381"/>
      <c r="CD911" s="381"/>
      <c r="CE911" s="381"/>
      <c r="CF911" s="381"/>
      <c r="CG911" s="384"/>
      <c r="CH911" s="381"/>
      <c r="CI911" s="381"/>
      <c r="CJ911" s="381"/>
      <c r="CK911" s="385"/>
      <c r="CL911" s="406"/>
    </row>
    <row r="912" spans="1:90" ht="12.75" customHeight="1">
      <c r="A912" s="7"/>
      <c r="B912" s="7"/>
      <c r="C912" s="7"/>
      <c r="D912" s="16"/>
      <c r="E912" s="386"/>
      <c r="F912" s="382"/>
      <c r="G912" s="381"/>
      <c r="H912" s="381"/>
      <c r="I912" s="381"/>
      <c r="J912" s="382"/>
      <c r="K912" s="381"/>
      <c r="L912" s="381"/>
      <c r="M912" s="382"/>
      <c r="N912" s="382"/>
      <c r="O912" s="381"/>
      <c r="P912" s="381"/>
      <c r="Q912" s="381"/>
      <c r="R912" s="382"/>
      <c r="S912" s="381"/>
      <c r="T912" s="381"/>
      <c r="U912" s="405"/>
      <c r="V912" s="385"/>
      <c r="W912" s="381"/>
      <c r="X912" s="381"/>
      <c r="Y912" s="381"/>
      <c r="Z912" s="381"/>
      <c r="AA912" s="382"/>
      <c r="AB912" s="381"/>
      <c r="AC912" s="381"/>
      <c r="AD912" s="382"/>
      <c r="AE912" s="382"/>
      <c r="AF912" s="381"/>
      <c r="AG912" s="381"/>
      <c r="AH912" s="381"/>
      <c r="AI912" s="382"/>
      <c r="AJ912" s="381"/>
      <c r="AK912" s="385"/>
      <c r="AL912" s="381"/>
      <c r="AM912" s="381"/>
      <c r="AN912" s="381"/>
      <c r="AO912" s="381"/>
      <c r="AP912" s="381"/>
      <c r="AQ912" s="381"/>
      <c r="AR912" s="384"/>
      <c r="AS912" s="384"/>
      <c r="AT912" s="381"/>
      <c r="AU912" s="381"/>
      <c r="AV912" s="381"/>
      <c r="AW912" s="381"/>
      <c r="AX912" s="381"/>
      <c r="AY912" s="381"/>
      <c r="AZ912" s="384"/>
      <c r="BA912" s="384"/>
      <c r="BB912" s="385"/>
      <c r="BC912" s="390"/>
      <c r="BD912" s="390"/>
      <c r="BE912" s="381"/>
      <c r="BF912" s="381"/>
      <c r="BG912" s="381"/>
      <c r="BH912" s="381"/>
      <c r="BI912" s="381"/>
      <c r="BJ912" s="384"/>
      <c r="BK912" s="381"/>
      <c r="BL912" s="381"/>
      <c r="BM912" s="384"/>
      <c r="BN912" s="381"/>
      <c r="BO912" s="381"/>
      <c r="BP912" s="381"/>
      <c r="BQ912" s="381"/>
      <c r="BR912" s="384"/>
      <c r="BS912" s="381"/>
      <c r="BT912" s="385"/>
      <c r="BU912" s="381"/>
      <c r="BV912" s="381"/>
      <c r="BW912" s="381"/>
      <c r="BX912" s="381"/>
      <c r="BY912" s="381"/>
      <c r="BZ912" s="381"/>
      <c r="CA912" s="381"/>
      <c r="CB912" s="384"/>
      <c r="CC912" s="381"/>
      <c r="CD912" s="381"/>
      <c r="CE912" s="381"/>
      <c r="CF912" s="381"/>
      <c r="CG912" s="384"/>
      <c r="CH912" s="381"/>
      <c r="CI912" s="381"/>
      <c r="CJ912" s="381"/>
      <c r="CK912" s="385"/>
      <c r="CL912" s="406"/>
    </row>
    <row r="913" spans="1:90" ht="12.75" customHeight="1">
      <c r="A913" s="7"/>
      <c r="B913" s="7"/>
      <c r="C913" s="7"/>
      <c r="D913" s="16"/>
      <c r="E913" s="386"/>
      <c r="F913" s="382"/>
      <c r="G913" s="381"/>
      <c r="H913" s="381"/>
      <c r="I913" s="381"/>
      <c r="J913" s="382"/>
      <c r="K913" s="381"/>
      <c r="L913" s="381"/>
      <c r="M913" s="382"/>
      <c r="N913" s="382"/>
      <c r="O913" s="381"/>
      <c r="P913" s="381"/>
      <c r="Q913" s="381"/>
      <c r="R913" s="382"/>
      <c r="S913" s="381"/>
      <c r="T913" s="381"/>
      <c r="U913" s="405"/>
      <c r="V913" s="385"/>
      <c r="W913" s="381"/>
      <c r="X913" s="381"/>
      <c r="Y913" s="381"/>
      <c r="Z913" s="381"/>
      <c r="AA913" s="382"/>
      <c r="AB913" s="381"/>
      <c r="AC913" s="381"/>
      <c r="AD913" s="382"/>
      <c r="AE913" s="382"/>
      <c r="AF913" s="381"/>
      <c r="AG913" s="381"/>
      <c r="AH913" s="381"/>
      <c r="AI913" s="382"/>
      <c r="AJ913" s="381"/>
      <c r="AK913" s="385"/>
      <c r="AL913" s="381"/>
      <c r="AM913" s="381"/>
      <c r="AN913" s="381"/>
      <c r="AO913" s="381"/>
      <c r="AP913" s="381"/>
      <c r="AQ913" s="381"/>
      <c r="AR913" s="384"/>
      <c r="AS913" s="384"/>
      <c r="AT913" s="381"/>
      <c r="AU913" s="381"/>
      <c r="AV913" s="381"/>
      <c r="AW913" s="381"/>
      <c r="AX913" s="381"/>
      <c r="AY913" s="381"/>
      <c r="AZ913" s="384"/>
      <c r="BA913" s="384"/>
      <c r="BB913" s="385"/>
      <c r="BC913" s="390"/>
      <c r="BD913" s="390"/>
      <c r="BE913" s="381"/>
      <c r="BF913" s="381"/>
      <c r="BG913" s="381"/>
      <c r="BH913" s="381"/>
      <c r="BI913" s="381"/>
      <c r="BJ913" s="384"/>
      <c r="BK913" s="381"/>
      <c r="BL913" s="381"/>
      <c r="BM913" s="384"/>
      <c r="BN913" s="381"/>
      <c r="BO913" s="381"/>
      <c r="BP913" s="381"/>
      <c r="BQ913" s="381"/>
      <c r="BR913" s="384"/>
      <c r="BS913" s="381"/>
      <c r="BT913" s="385"/>
      <c r="BU913" s="381"/>
      <c r="BV913" s="381"/>
      <c r="BW913" s="381"/>
      <c r="BX913" s="381"/>
      <c r="BY913" s="381"/>
      <c r="BZ913" s="381"/>
      <c r="CA913" s="381"/>
      <c r="CB913" s="384"/>
      <c r="CC913" s="381"/>
      <c r="CD913" s="381"/>
      <c r="CE913" s="381"/>
      <c r="CF913" s="381"/>
      <c r="CG913" s="384"/>
      <c r="CH913" s="381"/>
      <c r="CI913" s="381"/>
      <c r="CJ913" s="381"/>
      <c r="CK913" s="385"/>
      <c r="CL913" s="406"/>
    </row>
    <row r="914" spans="1:90" ht="12.75" customHeight="1">
      <c r="A914" s="7"/>
      <c r="B914" s="7"/>
      <c r="C914" s="7"/>
      <c r="D914" s="16"/>
      <c r="E914" s="386"/>
      <c r="F914" s="382"/>
      <c r="G914" s="381"/>
      <c r="H914" s="381"/>
      <c r="I914" s="381"/>
      <c r="J914" s="382"/>
      <c r="K914" s="381"/>
      <c r="L914" s="381"/>
      <c r="M914" s="382"/>
      <c r="N914" s="382"/>
      <c r="O914" s="381"/>
      <c r="P914" s="381"/>
      <c r="Q914" s="381"/>
      <c r="R914" s="382"/>
      <c r="S914" s="381"/>
      <c r="T914" s="381"/>
      <c r="U914" s="405"/>
      <c r="V914" s="385"/>
      <c r="W914" s="381"/>
      <c r="X914" s="381"/>
      <c r="Y914" s="381"/>
      <c r="Z914" s="381"/>
      <c r="AA914" s="382"/>
      <c r="AB914" s="381"/>
      <c r="AC914" s="381"/>
      <c r="AD914" s="382"/>
      <c r="AE914" s="382"/>
      <c r="AF914" s="381"/>
      <c r="AG914" s="381"/>
      <c r="AH914" s="381"/>
      <c r="AI914" s="382"/>
      <c r="AJ914" s="381"/>
      <c r="AK914" s="385"/>
      <c r="AL914" s="381"/>
      <c r="AM914" s="381"/>
      <c r="AN914" s="381"/>
      <c r="AO914" s="381"/>
      <c r="AP914" s="381"/>
      <c r="AQ914" s="381"/>
      <c r="AR914" s="384"/>
      <c r="AS914" s="384"/>
      <c r="AT914" s="381"/>
      <c r="AU914" s="381"/>
      <c r="AV914" s="381"/>
      <c r="AW914" s="381"/>
      <c r="AX914" s="381"/>
      <c r="AY914" s="381"/>
      <c r="AZ914" s="384"/>
      <c r="BA914" s="384"/>
      <c r="BB914" s="385"/>
      <c r="BC914" s="390"/>
      <c r="BD914" s="390"/>
      <c r="BE914" s="381"/>
      <c r="BF914" s="381"/>
      <c r="BG914" s="381"/>
      <c r="BH914" s="381"/>
      <c r="BI914" s="381"/>
      <c r="BJ914" s="384"/>
      <c r="BK914" s="381"/>
      <c r="BL914" s="381"/>
      <c r="BM914" s="384"/>
      <c r="BN914" s="381"/>
      <c r="BO914" s="381"/>
      <c r="BP914" s="381"/>
      <c r="BQ914" s="381"/>
      <c r="BR914" s="384"/>
      <c r="BS914" s="381"/>
      <c r="BT914" s="385"/>
      <c r="BU914" s="381"/>
      <c r="BV914" s="381"/>
      <c r="BW914" s="381"/>
      <c r="BX914" s="381"/>
      <c r="BY914" s="381"/>
      <c r="BZ914" s="381"/>
      <c r="CA914" s="381"/>
      <c r="CB914" s="384"/>
      <c r="CC914" s="381"/>
      <c r="CD914" s="381"/>
      <c r="CE914" s="381"/>
      <c r="CF914" s="381"/>
      <c r="CG914" s="384"/>
      <c r="CH914" s="381"/>
      <c r="CI914" s="381"/>
      <c r="CJ914" s="381"/>
      <c r="CK914" s="385"/>
      <c r="CL914" s="406"/>
    </row>
    <row r="915" spans="1:90" ht="12.75" customHeight="1">
      <c r="A915" s="7"/>
      <c r="B915" s="7"/>
      <c r="C915" s="7"/>
      <c r="D915" s="16"/>
      <c r="E915" s="386"/>
      <c r="F915" s="382"/>
      <c r="G915" s="381"/>
      <c r="H915" s="381"/>
      <c r="I915" s="381"/>
      <c r="J915" s="382"/>
      <c r="K915" s="381"/>
      <c r="L915" s="381"/>
      <c r="M915" s="382"/>
      <c r="N915" s="382"/>
      <c r="O915" s="381"/>
      <c r="P915" s="381"/>
      <c r="Q915" s="381"/>
      <c r="R915" s="382"/>
      <c r="S915" s="381"/>
      <c r="T915" s="381"/>
      <c r="U915" s="405"/>
      <c r="V915" s="385"/>
      <c r="W915" s="381"/>
      <c r="X915" s="381"/>
      <c r="Y915" s="381"/>
      <c r="Z915" s="381"/>
      <c r="AA915" s="382"/>
      <c r="AB915" s="381"/>
      <c r="AC915" s="381"/>
      <c r="AD915" s="382"/>
      <c r="AE915" s="382"/>
      <c r="AF915" s="381"/>
      <c r="AG915" s="381"/>
      <c r="AH915" s="381"/>
      <c r="AI915" s="382"/>
      <c r="AJ915" s="381"/>
      <c r="AK915" s="385"/>
      <c r="AL915" s="381"/>
      <c r="AM915" s="381"/>
      <c r="AN915" s="381"/>
      <c r="AO915" s="381"/>
      <c r="AP915" s="381"/>
      <c r="AQ915" s="381"/>
      <c r="AR915" s="384"/>
      <c r="AS915" s="384"/>
      <c r="AT915" s="381"/>
      <c r="AU915" s="381"/>
      <c r="AV915" s="381"/>
      <c r="AW915" s="381"/>
      <c r="AX915" s="381"/>
      <c r="AY915" s="381"/>
      <c r="AZ915" s="384"/>
      <c r="BA915" s="384"/>
      <c r="BB915" s="385"/>
      <c r="BC915" s="390"/>
      <c r="BD915" s="390"/>
      <c r="BE915" s="381"/>
      <c r="BF915" s="381"/>
      <c r="BG915" s="381"/>
      <c r="BH915" s="381"/>
      <c r="BI915" s="381"/>
      <c r="BJ915" s="384"/>
      <c r="BK915" s="381"/>
      <c r="BL915" s="381"/>
      <c r="BM915" s="384"/>
      <c r="BN915" s="381"/>
      <c r="BO915" s="381"/>
      <c r="BP915" s="381"/>
      <c r="BQ915" s="381"/>
      <c r="BR915" s="384"/>
      <c r="BS915" s="381"/>
      <c r="BT915" s="385"/>
      <c r="BU915" s="381"/>
      <c r="BV915" s="381"/>
      <c r="BW915" s="381"/>
      <c r="BX915" s="381"/>
      <c r="BY915" s="381"/>
      <c r="BZ915" s="381"/>
      <c r="CA915" s="381"/>
      <c r="CB915" s="384"/>
      <c r="CC915" s="381"/>
      <c r="CD915" s="381"/>
      <c r="CE915" s="381"/>
      <c r="CF915" s="381"/>
      <c r="CG915" s="384"/>
      <c r="CH915" s="381"/>
      <c r="CI915" s="381"/>
      <c r="CJ915" s="381"/>
      <c r="CK915" s="385"/>
      <c r="CL915" s="406"/>
    </row>
    <row r="916" spans="1:90" ht="12.75" customHeight="1">
      <c r="A916" s="7"/>
      <c r="B916" s="7"/>
      <c r="C916" s="7"/>
      <c r="D916" s="16"/>
      <c r="E916" s="386"/>
      <c r="F916" s="382"/>
      <c r="G916" s="381"/>
      <c r="H916" s="381"/>
      <c r="I916" s="381"/>
      <c r="J916" s="382"/>
      <c r="K916" s="381"/>
      <c r="L916" s="381"/>
      <c r="M916" s="382"/>
      <c r="N916" s="382"/>
      <c r="O916" s="381"/>
      <c r="P916" s="381"/>
      <c r="Q916" s="381"/>
      <c r="R916" s="382"/>
      <c r="S916" s="381"/>
      <c r="T916" s="381"/>
      <c r="U916" s="405"/>
      <c r="V916" s="385"/>
      <c r="W916" s="381"/>
      <c r="X916" s="381"/>
      <c r="Y916" s="381"/>
      <c r="Z916" s="381"/>
      <c r="AA916" s="382"/>
      <c r="AB916" s="381"/>
      <c r="AC916" s="381"/>
      <c r="AD916" s="382"/>
      <c r="AE916" s="382"/>
      <c r="AF916" s="381"/>
      <c r="AG916" s="381"/>
      <c r="AH916" s="381"/>
      <c r="AI916" s="382"/>
      <c r="AJ916" s="381"/>
      <c r="AK916" s="385"/>
      <c r="AL916" s="381"/>
      <c r="AM916" s="381"/>
      <c r="AN916" s="381"/>
      <c r="AO916" s="381"/>
      <c r="AP916" s="381"/>
      <c r="AQ916" s="381"/>
      <c r="AR916" s="384"/>
      <c r="AS916" s="384"/>
      <c r="AT916" s="381"/>
      <c r="AU916" s="381"/>
      <c r="AV916" s="381"/>
      <c r="AW916" s="381"/>
      <c r="AX916" s="381"/>
      <c r="AY916" s="381"/>
      <c r="AZ916" s="384"/>
      <c r="BA916" s="384"/>
      <c r="BB916" s="385"/>
      <c r="BC916" s="390"/>
      <c r="BD916" s="390"/>
      <c r="BE916" s="381"/>
      <c r="BF916" s="381"/>
      <c r="BG916" s="381"/>
      <c r="BH916" s="381"/>
      <c r="BI916" s="381"/>
      <c r="BJ916" s="384"/>
      <c r="BK916" s="381"/>
      <c r="BL916" s="381"/>
      <c r="BM916" s="384"/>
      <c r="BN916" s="381"/>
      <c r="BO916" s="381"/>
      <c r="BP916" s="381"/>
      <c r="BQ916" s="381"/>
      <c r="BR916" s="384"/>
      <c r="BS916" s="381"/>
      <c r="BT916" s="385"/>
      <c r="BU916" s="381"/>
      <c r="BV916" s="381"/>
      <c r="BW916" s="381"/>
      <c r="BX916" s="381"/>
      <c r="BY916" s="381"/>
      <c r="BZ916" s="381"/>
      <c r="CA916" s="381"/>
      <c r="CB916" s="384"/>
      <c r="CC916" s="381"/>
      <c r="CD916" s="381"/>
      <c r="CE916" s="381"/>
      <c r="CF916" s="381"/>
      <c r="CG916" s="384"/>
      <c r="CH916" s="381"/>
      <c r="CI916" s="381"/>
      <c r="CJ916" s="381"/>
      <c r="CK916" s="385"/>
      <c r="CL916" s="406"/>
    </row>
    <row r="917" spans="1:90" ht="12.75" customHeight="1">
      <c r="A917" s="7"/>
      <c r="B917" s="7"/>
      <c r="C917" s="7"/>
      <c r="D917" s="16"/>
      <c r="E917" s="386"/>
      <c r="F917" s="382"/>
      <c r="G917" s="381"/>
      <c r="H917" s="381"/>
      <c r="I917" s="381"/>
      <c r="J917" s="382"/>
      <c r="K917" s="381"/>
      <c r="L917" s="381"/>
      <c r="M917" s="382"/>
      <c r="N917" s="382"/>
      <c r="O917" s="381"/>
      <c r="P917" s="381"/>
      <c r="Q917" s="381"/>
      <c r="R917" s="382"/>
      <c r="S917" s="381"/>
      <c r="T917" s="381"/>
      <c r="U917" s="405"/>
      <c r="V917" s="385"/>
      <c r="W917" s="381"/>
      <c r="X917" s="381"/>
      <c r="Y917" s="381"/>
      <c r="Z917" s="381"/>
      <c r="AA917" s="382"/>
      <c r="AB917" s="381"/>
      <c r="AC917" s="381"/>
      <c r="AD917" s="382"/>
      <c r="AE917" s="382"/>
      <c r="AF917" s="381"/>
      <c r="AG917" s="381"/>
      <c r="AH917" s="381"/>
      <c r="AI917" s="382"/>
      <c r="AJ917" s="381"/>
      <c r="AK917" s="385"/>
      <c r="AL917" s="381"/>
      <c r="AM917" s="381"/>
      <c r="AN917" s="381"/>
      <c r="AO917" s="381"/>
      <c r="AP917" s="381"/>
      <c r="AQ917" s="381"/>
      <c r="AR917" s="384"/>
      <c r="AS917" s="384"/>
      <c r="AT917" s="381"/>
      <c r="AU917" s="381"/>
      <c r="AV917" s="381"/>
      <c r="AW917" s="381"/>
      <c r="AX917" s="381"/>
      <c r="AY917" s="381"/>
      <c r="AZ917" s="384"/>
      <c r="BA917" s="384"/>
      <c r="BB917" s="385"/>
      <c r="BC917" s="390"/>
      <c r="BD917" s="390"/>
      <c r="BE917" s="381"/>
      <c r="BF917" s="381"/>
      <c r="BG917" s="381"/>
      <c r="BH917" s="381"/>
      <c r="BI917" s="381"/>
      <c r="BJ917" s="384"/>
      <c r="BK917" s="381"/>
      <c r="BL917" s="381"/>
      <c r="BM917" s="384"/>
      <c r="BN917" s="381"/>
      <c r="BO917" s="381"/>
      <c r="BP917" s="381"/>
      <c r="BQ917" s="381"/>
      <c r="BR917" s="384"/>
      <c r="BS917" s="381"/>
      <c r="BT917" s="385"/>
      <c r="BU917" s="381"/>
      <c r="BV917" s="381"/>
      <c r="BW917" s="381"/>
      <c r="BX917" s="381"/>
      <c r="BY917" s="381"/>
      <c r="BZ917" s="381"/>
      <c r="CA917" s="381"/>
      <c r="CB917" s="384"/>
      <c r="CC917" s="381"/>
      <c r="CD917" s="381"/>
      <c r="CE917" s="381"/>
      <c r="CF917" s="381"/>
      <c r="CG917" s="384"/>
      <c r="CH917" s="381"/>
      <c r="CI917" s="381"/>
      <c r="CJ917" s="381"/>
      <c r="CK917" s="385"/>
      <c r="CL917" s="406"/>
    </row>
    <row r="918" spans="1:90" ht="12.75" customHeight="1">
      <c r="A918" s="7"/>
      <c r="B918" s="7"/>
      <c r="C918" s="7"/>
      <c r="D918" s="16"/>
      <c r="E918" s="386"/>
      <c r="F918" s="382"/>
      <c r="G918" s="381"/>
      <c r="H918" s="381"/>
      <c r="I918" s="381"/>
      <c r="J918" s="382"/>
      <c r="K918" s="381"/>
      <c r="L918" s="381"/>
      <c r="M918" s="382"/>
      <c r="N918" s="382"/>
      <c r="O918" s="381"/>
      <c r="P918" s="381"/>
      <c r="Q918" s="381"/>
      <c r="R918" s="382"/>
      <c r="S918" s="381"/>
      <c r="T918" s="381"/>
      <c r="U918" s="405"/>
      <c r="V918" s="385"/>
      <c r="W918" s="381"/>
      <c r="X918" s="381"/>
      <c r="Y918" s="381"/>
      <c r="Z918" s="381"/>
      <c r="AA918" s="382"/>
      <c r="AB918" s="381"/>
      <c r="AC918" s="381"/>
      <c r="AD918" s="382"/>
      <c r="AE918" s="382"/>
      <c r="AF918" s="381"/>
      <c r="AG918" s="381"/>
      <c r="AH918" s="381"/>
      <c r="AI918" s="382"/>
      <c r="AJ918" s="381"/>
      <c r="AK918" s="385"/>
      <c r="AL918" s="381"/>
      <c r="AM918" s="381"/>
      <c r="AN918" s="381"/>
      <c r="AO918" s="381"/>
      <c r="AP918" s="381"/>
      <c r="AQ918" s="381"/>
      <c r="AR918" s="384"/>
      <c r="AS918" s="384"/>
      <c r="AT918" s="381"/>
      <c r="AU918" s="381"/>
      <c r="AV918" s="381"/>
      <c r="AW918" s="381"/>
      <c r="AX918" s="381"/>
      <c r="AY918" s="381"/>
      <c r="AZ918" s="384"/>
      <c r="BA918" s="384"/>
      <c r="BB918" s="385"/>
      <c r="BC918" s="390"/>
      <c r="BD918" s="390"/>
      <c r="BE918" s="381"/>
      <c r="BF918" s="381"/>
      <c r="BG918" s="381"/>
      <c r="BH918" s="381"/>
      <c r="BI918" s="381"/>
      <c r="BJ918" s="384"/>
      <c r="BK918" s="381"/>
      <c r="BL918" s="381"/>
      <c r="BM918" s="384"/>
      <c r="BN918" s="381"/>
      <c r="BO918" s="381"/>
      <c r="BP918" s="381"/>
      <c r="BQ918" s="381"/>
      <c r="BR918" s="384"/>
      <c r="BS918" s="381"/>
      <c r="BT918" s="385"/>
      <c r="BU918" s="381"/>
      <c r="BV918" s="381"/>
      <c r="BW918" s="381"/>
      <c r="BX918" s="381"/>
      <c r="BY918" s="381"/>
      <c r="BZ918" s="381"/>
      <c r="CA918" s="381"/>
      <c r="CB918" s="384"/>
      <c r="CC918" s="381"/>
      <c r="CD918" s="381"/>
      <c r="CE918" s="381"/>
      <c r="CF918" s="381"/>
      <c r="CG918" s="384"/>
      <c r="CH918" s="381"/>
      <c r="CI918" s="381"/>
      <c r="CJ918" s="381"/>
      <c r="CK918" s="385"/>
      <c r="CL918" s="406"/>
    </row>
    <row r="919" spans="1:90" ht="12.75" customHeight="1">
      <c r="A919" s="7"/>
      <c r="B919" s="7"/>
      <c r="C919" s="7"/>
      <c r="D919" s="16"/>
      <c r="E919" s="386"/>
      <c r="F919" s="382"/>
      <c r="G919" s="381"/>
      <c r="H919" s="381"/>
      <c r="I919" s="381"/>
      <c r="J919" s="382"/>
      <c r="K919" s="381"/>
      <c r="L919" s="381"/>
      <c r="M919" s="382"/>
      <c r="N919" s="382"/>
      <c r="O919" s="381"/>
      <c r="P919" s="381"/>
      <c r="Q919" s="381"/>
      <c r="R919" s="382"/>
      <c r="S919" s="381"/>
      <c r="T919" s="381"/>
      <c r="U919" s="405"/>
      <c r="V919" s="385"/>
      <c r="W919" s="381"/>
      <c r="X919" s="381"/>
      <c r="Y919" s="381"/>
      <c r="Z919" s="381"/>
      <c r="AA919" s="382"/>
      <c r="AB919" s="381"/>
      <c r="AC919" s="381"/>
      <c r="AD919" s="382"/>
      <c r="AE919" s="382"/>
      <c r="AF919" s="381"/>
      <c r="AG919" s="381"/>
      <c r="AH919" s="381"/>
      <c r="AI919" s="382"/>
      <c r="AJ919" s="381"/>
      <c r="AK919" s="385"/>
      <c r="AL919" s="381"/>
      <c r="AM919" s="381"/>
      <c r="AN919" s="381"/>
      <c r="AO919" s="381"/>
      <c r="AP919" s="381"/>
      <c r="AQ919" s="381"/>
      <c r="AR919" s="384"/>
      <c r="AS919" s="384"/>
      <c r="AT919" s="381"/>
      <c r="AU919" s="381"/>
      <c r="AV919" s="381"/>
      <c r="AW919" s="381"/>
      <c r="AX919" s="381"/>
      <c r="AY919" s="381"/>
      <c r="AZ919" s="384"/>
      <c r="BA919" s="384"/>
      <c r="BB919" s="385"/>
      <c r="BC919" s="390"/>
      <c r="BD919" s="390"/>
      <c r="BE919" s="381"/>
      <c r="BF919" s="381"/>
      <c r="BG919" s="381"/>
      <c r="BH919" s="381"/>
      <c r="BI919" s="381"/>
      <c r="BJ919" s="384"/>
      <c r="BK919" s="381"/>
      <c r="BL919" s="381"/>
      <c r="BM919" s="384"/>
      <c r="BN919" s="381"/>
      <c r="BO919" s="381"/>
      <c r="BP919" s="381"/>
      <c r="BQ919" s="381"/>
      <c r="BR919" s="384"/>
      <c r="BS919" s="381"/>
      <c r="BT919" s="385"/>
      <c r="BU919" s="381"/>
      <c r="BV919" s="381"/>
      <c r="BW919" s="381"/>
      <c r="BX919" s="381"/>
      <c r="BY919" s="381"/>
      <c r="BZ919" s="381"/>
      <c r="CA919" s="381"/>
      <c r="CB919" s="384"/>
      <c r="CC919" s="381"/>
      <c r="CD919" s="381"/>
      <c r="CE919" s="381"/>
      <c r="CF919" s="381"/>
      <c r="CG919" s="384"/>
      <c r="CH919" s="381"/>
      <c r="CI919" s="381"/>
      <c r="CJ919" s="381"/>
      <c r="CK919" s="385"/>
      <c r="CL919" s="406"/>
    </row>
    <row r="920" spans="1:90" ht="12.75" customHeight="1">
      <c r="A920" s="7"/>
      <c r="B920" s="7"/>
      <c r="C920" s="7"/>
      <c r="D920" s="16"/>
      <c r="E920" s="386"/>
      <c r="F920" s="382"/>
      <c r="G920" s="381"/>
      <c r="H920" s="381"/>
      <c r="I920" s="381"/>
      <c r="J920" s="382"/>
      <c r="K920" s="381"/>
      <c r="L920" s="381"/>
      <c r="M920" s="382"/>
      <c r="N920" s="382"/>
      <c r="O920" s="381"/>
      <c r="P920" s="381"/>
      <c r="Q920" s="381"/>
      <c r="R920" s="382"/>
      <c r="S920" s="381"/>
      <c r="T920" s="381"/>
      <c r="U920" s="405"/>
      <c r="V920" s="385"/>
      <c r="W920" s="381"/>
      <c r="X920" s="381"/>
      <c r="Y920" s="381"/>
      <c r="Z920" s="381"/>
      <c r="AA920" s="382"/>
      <c r="AB920" s="381"/>
      <c r="AC920" s="381"/>
      <c r="AD920" s="382"/>
      <c r="AE920" s="382"/>
      <c r="AF920" s="381"/>
      <c r="AG920" s="381"/>
      <c r="AH920" s="381"/>
      <c r="AI920" s="382"/>
      <c r="AJ920" s="381"/>
      <c r="AK920" s="385"/>
      <c r="AL920" s="381"/>
      <c r="AM920" s="381"/>
      <c r="AN920" s="381"/>
      <c r="AO920" s="381"/>
      <c r="AP920" s="381"/>
      <c r="AQ920" s="381"/>
      <c r="AR920" s="384"/>
      <c r="AS920" s="384"/>
      <c r="AT920" s="381"/>
      <c r="AU920" s="381"/>
      <c r="AV920" s="381"/>
      <c r="AW920" s="381"/>
      <c r="AX920" s="381"/>
      <c r="AY920" s="381"/>
      <c r="AZ920" s="384"/>
      <c r="BA920" s="384"/>
      <c r="BB920" s="385"/>
      <c r="BC920" s="390"/>
      <c r="BD920" s="390"/>
      <c r="BE920" s="381"/>
      <c r="BF920" s="381"/>
      <c r="BG920" s="381"/>
      <c r="BH920" s="381"/>
      <c r="BI920" s="381"/>
      <c r="BJ920" s="384"/>
      <c r="BK920" s="381"/>
      <c r="BL920" s="381"/>
      <c r="BM920" s="384"/>
      <c r="BN920" s="381"/>
      <c r="BO920" s="381"/>
      <c r="BP920" s="381"/>
      <c r="BQ920" s="381"/>
      <c r="BR920" s="384"/>
      <c r="BS920" s="381"/>
      <c r="BT920" s="385"/>
      <c r="BU920" s="381"/>
      <c r="BV920" s="381"/>
      <c r="BW920" s="381"/>
      <c r="BX920" s="381"/>
      <c r="BY920" s="381"/>
      <c r="BZ920" s="381"/>
      <c r="CA920" s="381"/>
      <c r="CB920" s="384"/>
      <c r="CC920" s="381"/>
      <c r="CD920" s="381"/>
      <c r="CE920" s="381"/>
      <c r="CF920" s="381"/>
      <c r="CG920" s="384"/>
      <c r="CH920" s="381"/>
      <c r="CI920" s="381"/>
      <c r="CJ920" s="381"/>
      <c r="CK920" s="385"/>
      <c r="CL920" s="406"/>
    </row>
    <row r="921" spans="1:90" ht="12.75" customHeight="1">
      <c r="A921" s="7"/>
      <c r="B921" s="7"/>
      <c r="C921" s="7"/>
      <c r="D921" s="16"/>
      <c r="E921" s="386"/>
      <c r="F921" s="382"/>
      <c r="G921" s="381"/>
      <c r="H921" s="381"/>
      <c r="I921" s="381"/>
      <c r="J921" s="382"/>
      <c r="K921" s="381"/>
      <c r="L921" s="381"/>
      <c r="M921" s="382"/>
      <c r="N921" s="382"/>
      <c r="O921" s="381"/>
      <c r="P921" s="381"/>
      <c r="Q921" s="381"/>
      <c r="R921" s="382"/>
      <c r="S921" s="381"/>
      <c r="T921" s="381"/>
      <c r="U921" s="405"/>
      <c r="V921" s="385"/>
      <c r="W921" s="381"/>
      <c r="X921" s="381"/>
      <c r="Y921" s="381"/>
      <c r="Z921" s="381"/>
      <c r="AA921" s="382"/>
      <c r="AB921" s="381"/>
      <c r="AC921" s="381"/>
      <c r="AD921" s="382"/>
      <c r="AE921" s="382"/>
      <c r="AF921" s="381"/>
      <c r="AG921" s="381"/>
      <c r="AH921" s="381"/>
      <c r="AI921" s="382"/>
      <c r="AJ921" s="381"/>
      <c r="AK921" s="385"/>
      <c r="AL921" s="381"/>
      <c r="AM921" s="381"/>
      <c r="AN921" s="381"/>
      <c r="AO921" s="381"/>
      <c r="AP921" s="381"/>
      <c r="AQ921" s="381"/>
      <c r="AR921" s="384"/>
      <c r="AS921" s="384"/>
      <c r="AT921" s="381"/>
      <c r="AU921" s="381"/>
      <c r="AV921" s="381"/>
      <c r="AW921" s="381"/>
      <c r="AX921" s="381"/>
      <c r="AY921" s="381"/>
      <c r="AZ921" s="384"/>
      <c r="BA921" s="384"/>
      <c r="BB921" s="385"/>
      <c r="BC921" s="390"/>
      <c r="BD921" s="390"/>
      <c r="BE921" s="381"/>
      <c r="BF921" s="381"/>
      <c r="BG921" s="381"/>
      <c r="BH921" s="381"/>
      <c r="BI921" s="381"/>
      <c r="BJ921" s="384"/>
      <c r="BK921" s="381"/>
      <c r="BL921" s="381"/>
      <c r="BM921" s="384"/>
      <c r="BN921" s="381"/>
      <c r="BO921" s="381"/>
      <c r="BP921" s="381"/>
      <c r="BQ921" s="381"/>
      <c r="BR921" s="384"/>
      <c r="BS921" s="381"/>
      <c r="BT921" s="385"/>
      <c r="BU921" s="381"/>
      <c r="BV921" s="381"/>
      <c r="BW921" s="381"/>
      <c r="BX921" s="381"/>
      <c r="BY921" s="381"/>
      <c r="BZ921" s="381"/>
      <c r="CA921" s="381"/>
      <c r="CB921" s="384"/>
      <c r="CC921" s="381"/>
      <c r="CD921" s="381"/>
      <c r="CE921" s="381"/>
      <c r="CF921" s="381"/>
      <c r="CG921" s="384"/>
      <c r="CH921" s="381"/>
      <c r="CI921" s="381"/>
      <c r="CJ921" s="381"/>
      <c r="CK921" s="385"/>
      <c r="CL921" s="406"/>
    </row>
    <row r="922" spans="1:90" ht="12.75" customHeight="1">
      <c r="A922" s="7"/>
      <c r="B922" s="7"/>
      <c r="C922" s="7"/>
      <c r="D922" s="16"/>
      <c r="E922" s="386"/>
      <c r="F922" s="382"/>
      <c r="G922" s="381"/>
      <c r="H922" s="381"/>
      <c r="I922" s="381"/>
      <c r="J922" s="382"/>
      <c r="K922" s="381"/>
      <c r="L922" s="381"/>
      <c r="M922" s="382"/>
      <c r="N922" s="382"/>
      <c r="O922" s="381"/>
      <c r="P922" s="381"/>
      <c r="Q922" s="381"/>
      <c r="R922" s="382"/>
      <c r="S922" s="381"/>
      <c r="T922" s="381"/>
      <c r="U922" s="405"/>
      <c r="V922" s="385"/>
      <c r="W922" s="381"/>
      <c r="X922" s="381"/>
      <c r="Y922" s="381"/>
      <c r="Z922" s="381"/>
      <c r="AA922" s="382"/>
      <c r="AB922" s="381"/>
      <c r="AC922" s="381"/>
      <c r="AD922" s="382"/>
      <c r="AE922" s="382"/>
      <c r="AF922" s="381"/>
      <c r="AG922" s="381"/>
      <c r="AH922" s="381"/>
      <c r="AI922" s="382"/>
      <c r="AJ922" s="381"/>
      <c r="AK922" s="385"/>
      <c r="AL922" s="381"/>
      <c r="AM922" s="381"/>
      <c r="AN922" s="381"/>
      <c r="AO922" s="381"/>
      <c r="AP922" s="381"/>
      <c r="AQ922" s="381"/>
      <c r="AR922" s="384"/>
      <c r="AS922" s="384"/>
      <c r="AT922" s="381"/>
      <c r="AU922" s="381"/>
      <c r="AV922" s="381"/>
      <c r="AW922" s="381"/>
      <c r="AX922" s="381"/>
      <c r="AY922" s="381"/>
      <c r="AZ922" s="384"/>
      <c r="BA922" s="384"/>
      <c r="BB922" s="385"/>
      <c r="BC922" s="390"/>
      <c r="BD922" s="390"/>
      <c r="BE922" s="381"/>
      <c r="BF922" s="381"/>
      <c r="BG922" s="381"/>
      <c r="BH922" s="381"/>
      <c r="BI922" s="381"/>
      <c r="BJ922" s="384"/>
      <c r="BK922" s="381"/>
      <c r="BL922" s="381"/>
      <c r="BM922" s="384"/>
      <c r="BN922" s="381"/>
      <c r="BO922" s="381"/>
      <c r="BP922" s="381"/>
      <c r="BQ922" s="381"/>
      <c r="BR922" s="384"/>
      <c r="BS922" s="381"/>
      <c r="BT922" s="385"/>
      <c r="BU922" s="381"/>
      <c r="BV922" s="381"/>
      <c r="BW922" s="381"/>
      <c r="BX922" s="381"/>
      <c r="BY922" s="381"/>
      <c r="BZ922" s="381"/>
      <c r="CA922" s="381"/>
      <c r="CB922" s="384"/>
      <c r="CC922" s="381"/>
      <c r="CD922" s="381"/>
      <c r="CE922" s="381"/>
      <c r="CF922" s="381"/>
      <c r="CG922" s="384"/>
      <c r="CH922" s="381"/>
      <c r="CI922" s="381"/>
      <c r="CJ922" s="381"/>
      <c r="CK922" s="385"/>
      <c r="CL922" s="406"/>
    </row>
    <row r="923" spans="1:90" ht="12.75" customHeight="1">
      <c r="A923" s="7"/>
      <c r="B923" s="7"/>
      <c r="C923" s="7"/>
      <c r="D923" s="16"/>
      <c r="E923" s="386"/>
      <c r="F923" s="382"/>
      <c r="G923" s="381"/>
      <c r="H923" s="381"/>
      <c r="I923" s="381"/>
      <c r="J923" s="382"/>
      <c r="K923" s="381"/>
      <c r="L923" s="381"/>
      <c r="M923" s="382"/>
      <c r="N923" s="382"/>
      <c r="O923" s="381"/>
      <c r="P923" s="381"/>
      <c r="Q923" s="381"/>
      <c r="R923" s="382"/>
      <c r="S923" s="381"/>
      <c r="T923" s="381"/>
      <c r="U923" s="405"/>
      <c r="V923" s="385"/>
      <c r="W923" s="381"/>
      <c r="X923" s="381"/>
      <c r="Y923" s="381"/>
      <c r="Z923" s="381"/>
      <c r="AA923" s="382"/>
      <c r="AB923" s="381"/>
      <c r="AC923" s="381"/>
      <c r="AD923" s="382"/>
      <c r="AE923" s="382"/>
      <c r="AF923" s="381"/>
      <c r="AG923" s="381"/>
      <c r="AH923" s="381"/>
      <c r="AI923" s="382"/>
      <c r="AJ923" s="381"/>
      <c r="AK923" s="385"/>
      <c r="AL923" s="381"/>
      <c r="AM923" s="381"/>
      <c r="AN923" s="381"/>
      <c r="AO923" s="381"/>
      <c r="AP923" s="381"/>
      <c r="AQ923" s="381"/>
      <c r="AR923" s="384"/>
      <c r="AS923" s="384"/>
      <c r="AT923" s="381"/>
      <c r="AU923" s="381"/>
      <c r="AV923" s="381"/>
      <c r="AW923" s="381"/>
      <c r="AX923" s="381"/>
      <c r="AY923" s="381"/>
      <c r="AZ923" s="384"/>
      <c r="BA923" s="384"/>
      <c r="BB923" s="385"/>
      <c r="BC923" s="390"/>
      <c r="BD923" s="390"/>
      <c r="BE923" s="381"/>
      <c r="BF923" s="381"/>
      <c r="BG923" s="381"/>
      <c r="BH923" s="381"/>
      <c r="BI923" s="381"/>
      <c r="BJ923" s="384"/>
      <c r="BK923" s="381"/>
      <c r="BL923" s="381"/>
      <c r="BM923" s="384"/>
      <c r="BN923" s="381"/>
      <c r="BO923" s="381"/>
      <c r="BP923" s="381"/>
      <c r="BQ923" s="381"/>
      <c r="BR923" s="384"/>
      <c r="BS923" s="381"/>
      <c r="BT923" s="385"/>
      <c r="BU923" s="381"/>
      <c r="BV923" s="381"/>
      <c r="BW923" s="381"/>
      <c r="BX923" s="381"/>
      <c r="BY923" s="381"/>
      <c r="BZ923" s="381"/>
      <c r="CA923" s="381"/>
      <c r="CB923" s="384"/>
      <c r="CC923" s="381"/>
      <c r="CD923" s="381"/>
      <c r="CE923" s="381"/>
      <c r="CF923" s="381"/>
      <c r="CG923" s="384"/>
      <c r="CH923" s="381"/>
      <c r="CI923" s="381"/>
      <c r="CJ923" s="381"/>
      <c r="CK923" s="385"/>
      <c r="CL923" s="406"/>
    </row>
    <row r="924" spans="1:90" ht="12.75" customHeight="1">
      <c r="A924" s="7"/>
      <c r="B924" s="7"/>
      <c r="C924" s="7"/>
      <c r="D924" s="16"/>
      <c r="E924" s="386"/>
      <c r="F924" s="382"/>
      <c r="G924" s="381"/>
      <c r="H924" s="381"/>
      <c r="I924" s="381"/>
      <c r="J924" s="382"/>
      <c r="K924" s="381"/>
      <c r="L924" s="381"/>
      <c r="M924" s="382"/>
      <c r="N924" s="382"/>
      <c r="O924" s="381"/>
      <c r="P924" s="381"/>
      <c r="Q924" s="381"/>
      <c r="R924" s="382"/>
      <c r="S924" s="381"/>
      <c r="T924" s="381"/>
      <c r="U924" s="405"/>
      <c r="V924" s="385"/>
      <c r="W924" s="381"/>
      <c r="X924" s="381"/>
      <c r="Y924" s="381"/>
      <c r="Z924" s="381"/>
      <c r="AA924" s="382"/>
      <c r="AB924" s="381"/>
      <c r="AC924" s="381"/>
      <c r="AD924" s="382"/>
      <c r="AE924" s="382"/>
      <c r="AF924" s="381"/>
      <c r="AG924" s="381"/>
      <c r="AH924" s="381"/>
      <c r="AI924" s="382"/>
      <c r="AJ924" s="381"/>
      <c r="AK924" s="385"/>
      <c r="AL924" s="381"/>
      <c r="AM924" s="381"/>
      <c r="AN924" s="381"/>
      <c r="AO924" s="381"/>
      <c r="AP924" s="381"/>
      <c r="AQ924" s="381"/>
      <c r="AR924" s="384"/>
      <c r="AS924" s="384"/>
      <c r="AT924" s="381"/>
      <c r="AU924" s="381"/>
      <c r="AV924" s="381"/>
      <c r="AW924" s="381"/>
      <c r="AX924" s="381"/>
      <c r="AY924" s="381"/>
      <c r="AZ924" s="384"/>
      <c r="BA924" s="384"/>
      <c r="BB924" s="385"/>
      <c r="BC924" s="390"/>
      <c r="BD924" s="390"/>
      <c r="BE924" s="381"/>
      <c r="BF924" s="381"/>
      <c r="BG924" s="381"/>
      <c r="BH924" s="381"/>
      <c r="BI924" s="381"/>
      <c r="BJ924" s="384"/>
      <c r="BK924" s="381"/>
      <c r="BL924" s="381"/>
      <c r="BM924" s="384"/>
      <c r="BN924" s="381"/>
      <c r="BO924" s="381"/>
      <c r="BP924" s="381"/>
      <c r="BQ924" s="381"/>
      <c r="BR924" s="384"/>
      <c r="BS924" s="381"/>
      <c r="BT924" s="385"/>
      <c r="BU924" s="381"/>
      <c r="BV924" s="381"/>
      <c r="BW924" s="381"/>
      <c r="BX924" s="381"/>
      <c r="BY924" s="381"/>
      <c r="BZ924" s="381"/>
      <c r="CA924" s="381"/>
      <c r="CB924" s="384"/>
      <c r="CC924" s="381"/>
      <c r="CD924" s="381"/>
      <c r="CE924" s="381"/>
      <c r="CF924" s="381"/>
      <c r="CG924" s="384"/>
      <c r="CH924" s="381"/>
      <c r="CI924" s="381"/>
      <c r="CJ924" s="381"/>
      <c r="CK924" s="385"/>
      <c r="CL924" s="406"/>
    </row>
    <row r="925" spans="1:90" ht="12.75" customHeight="1">
      <c r="A925" s="7"/>
      <c r="B925" s="7"/>
      <c r="C925" s="7"/>
      <c r="D925" s="16"/>
      <c r="E925" s="386"/>
      <c r="F925" s="382"/>
      <c r="G925" s="381"/>
      <c r="H925" s="381"/>
      <c r="I925" s="381"/>
      <c r="J925" s="382"/>
      <c r="K925" s="381"/>
      <c r="L925" s="381"/>
      <c r="M925" s="382"/>
      <c r="N925" s="382"/>
      <c r="O925" s="381"/>
      <c r="P925" s="381"/>
      <c r="Q925" s="381"/>
      <c r="R925" s="382"/>
      <c r="S925" s="381"/>
      <c r="T925" s="381"/>
      <c r="U925" s="405"/>
      <c r="V925" s="385"/>
      <c r="W925" s="381"/>
      <c r="X925" s="381"/>
      <c r="Y925" s="381"/>
      <c r="Z925" s="381"/>
      <c r="AA925" s="382"/>
      <c r="AB925" s="381"/>
      <c r="AC925" s="381"/>
      <c r="AD925" s="382"/>
      <c r="AE925" s="382"/>
      <c r="AF925" s="381"/>
      <c r="AG925" s="381"/>
      <c r="AH925" s="381"/>
      <c r="AI925" s="382"/>
      <c r="AJ925" s="381"/>
      <c r="AK925" s="385"/>
      <c r="AL925" s="381"/>
      <c r="AM925" s="381"/>
      <c r="AN925" s="381"/>
      <c r="AO925" s="381"/>
      <c r="AP925" s="381"/>
      <c r="AQ925" s="381"/>
      <c r="AR925" s="384"/>
      <c r="AS925" s="384"/>
      <c r="AT925" s="381"/>
      <c r="AU925" s="381"/>
      <c r="AV925" s="381"/>
      <c r="AW925" s="381"/>
      <c r="AX925" s="381"/>
      <c r="AY925" s="381"/>
      <c r="AZ925" s="384"/>
      <c r="BA925" s="384"/>
      <c r="BB925" s="385"/>
      <c r="BC925" s="390"/>
      <c r="BD925" s="390"/>
      <c r="BE925" s="381"/>
      <c r="BF925" s="381"/>
      <c r="BG925" s="381"/>
      <c r="BH925" s="381"/>
      <c r="BI925" s="381"/>
      <c r="BJ925" s="384"/>
      <c r="BK925" s="381"/>
      <c r="BL925" s="381"/>
      <c r="BM925" s="384"/>
      <c r="BN925" s="381"/>
      <c r="BO925" s="381"/>
      <c r="BP925" s="381"/>
      <c r="BQ925" s="381"/>
      <c r="BR925" s="384"/>
      <c r="BS925" s="381"/>
      <c r="BT925" s="385"/>
      <c r="BU925" s="381"/>
      <c r="BV925" s="381"/>
      <c r="BW925" s="381"/>
      <c r="BX925" s="381"/>
      <c r="BY925" s="381"/>
      <c r="BZ925" s="381"/>
      <c r="CA925" s="381"/>
      <c r="CB925" s="384"/>
      <c r="CC925" s="381"/>
      <c r="CD925" s="381"/>
      <c r="CE925" s="381"/>
      <c r="CF925" s="381"/>
      <c r="CG925" s="384"/>
      <c r="CH925" s="381"/>
      <c r="CI925" s="381"/>
      <c r="CJ925" s="381"/>
      <c r="CK925" s="385"/>
      <c r="CL925" s="406"/>
    </row>
    <row r="926" spans="1:90" ht="12.75" customHeight="1">
      <c r="A926" s="7"/>
      <c r="B926" s="7"/>
      <c r="C926" s="7"/>
      <c r="D926" s="16"/>
      <c r="E926" s="386"/>
      <c r="F926" s="382"/>
      <c r="G926" s="381"/>
      <c r="H926" s="381"/>
      <c r="I926" s="381"/>
      <c r="J926" s="382"/>
      <c r="K926" s="381"/>
      <c r="L926" s="381"/>
      <c r="M926" s="382"/>
      <c r="N926" s="382"/>
      <c r="O926" s="381"/>
      <c r="P926" s="381"/>
      <c r="Q926" s="381"/>
      <c r="R926" s="382"/>
      <c r="S926" s="381"/>
      <c r="T926" s="381"/>
      <c r="U926" s="405"/>
      <c r="V926" s="385"/>
      <c r="W926" s="381"/>
      <c r="X926" s="381"/>
      <c r="Y926" s="381"/>
      <c r="Z926" s="381"/>
      <c r="AA926" s="382"/>
      <c r="AB926" s="381"/>
      <c r="AC926" s="381"/>
      <c r="AD926" s="382"/>
      <c r="AE926" s="382"/>
      <c r="AF926" s="381"/>
      <c r="AG926" s="381"/>
      <c r="AH926" s="381"/>
      <c r="AI926" s="382"/>
      <c r="AJ926" s="381"/>
      <c r="AK926" s="385"/>
      <c r="AL926" s="381"/>
      <c r="AM926" s="381"/>
      <c r="AN926" s="381"/>
      <c r="AO926" s="381"/>
      <c r="AP926" s="381"/>
      <c r="AQ926" s="381"/>
      <c r="AR926" s="384"/>
      <c r="AS926" s="384"/>
      <c r="AT926" s="381"/>
      <c r="AU926" s="381"/>
      <c r="AV926" s="381"/>
      <c r="AW926" s="381"/>
      <c r="AX926" s="381"/>
      <c r="AY926" s="381"/>
      <c r="AZ926" s="384"/>
      <c r="BA926" s="384"/>
      <c r="BB926" s="385"/>
      <c r="BC926" s="390"/>
      <c r="BD926" s="390"/>
      <c r="BE926" s="381"/>
      <c r="BF926" s="381"/>
      <c r="BG926" s="381"/>
      <c r="BH926" s="381"/>
      <c r="BI926" s="381"/>
      <c r="BJ926" s="384"/>
      <c r="BK926" s="381"/>
      <c r="BL926" s="381"/>
      <c r="BM926" s="384"/>
      <c r="BN926" s="381"/>
      <c r="BO926" s="381"/>
      <c r="BP926" s="381"/>
      <c r="BQ926" s="381"/>
      <c r="BR926" s="384"/>
      <c r="BS926" s="381"/>
      <c r="BT926" s="385"/>
      <c r="BU926" s="381"/>
      <c r="BV926" s="381"/>
      <c r="BW926" s="381"/>
      <c r="BX926" s="381"/>
      <c r="BY926" s="381"/>
      <c r="BZ926" s="381"/>
      <c r="CA926" s="381"/>
      <c r="CB926" s="384"/>
      <c r="CC926" s="381"/>
      <c r="CD926" s="381"/>
      <c r="CE926" s="381"/>
      <c r="CF926" s="381"/>
      <c r="CG926" s="384"/>
      <c r="CH926" s="381"/>
      <c r="CI926" s="381"/>
      <c r="CJ926" s="381"/>
      <c r="CK926" s="385"/>
      <c r="CL926" s="406"/>
    </row>
    <row r="927" spans="1:90" ht="12.75" customHeight="1">
      <c r="A927" s="7"/>
      <c r="B927" s="7"/>
      <c r="C927" s="7"/>
      <c r="D927" s="16"/>
      <c r="E927" s="386"/>
      <c r="F927" s="382"/>
      <c r="G927" s="381"/>
      <c r="H927" s="381"/>
      <c r="I927" s="381"/>
      <c r="J927" s="382"/>
      <c r="K927" s="381"/>
      <c r="L927" s="381"/>
      <c r="M927" s="382"/>
      <c r="N927" s="382"/>
      <c r="O927" s="381"/>
      <c r="P927" s="381"/>
      <c r="Q927" s="381"/>
      <c r="R927" s="382"/>
      <c r="S927" s="381"/>
      <c r="T927" s="381"/>
      <c r="U927" s="405"/>
      <c r="V927" s="385"/>
      <c r="W927" s="381"/>
      <c r="X927" s="381"/>
      <c r="Y927" s="381"/>
      <c r="Z927" s="381"/>
      <c r="AA927" s="382"/>
      <c r="AB927" s="381"/>
      <c r="AC927" s="381"/>
      <c r="AD927" s="382"/>
      <c r="AE927" s="382"/>
      <c r="AF927" s="381"/>
      <c r="AG927" s="381"/>
      <c r="AH927" s="381"/>
      <c r="AI927" s="382"/>
      <c r="AJ927" s="381"/>
      <c r="AK927" s="385"/>
      <c r="AL927" s="381"/>
      <c r="AM927" s="381"/>
      <c r="AN927" s="381"/>
      <c r="AO927" s="381"/>
      <c r="AP927" s="381"/>
      <c r="AQ927" s="381"/>
      <c r="AR927" s="384"/>
      <c r="AS927" s="384"/>
      <c r="AT927" s="381"/>
      <c r="AU927" s="381"/>
      <c r="AV927" s="381"/>
      <c r="AW927" s="381"/>
      <c r="AX927" s="381"/>
      <c r="AY927" s="381"/>
      <c r="AZ927" s="384"/>
      <c r="BA927" s="384"/>
      <c r="BB927" s="385"/>
      <c r="BC927" s="390"/>
      <c r="BD927" s="390"/>
      <c r="BE927" s="381"/>
      <c r="BF927" s="381"/>
      <c r="BG927" s="381"/>
      <c r="BH927" s="381"/>
      <c r="BI927" s="381"/>
      <c r="BJ927" s="384"/>
      <c r="BK927" s="381"/>
      <c r="BL927" s="381"/>
      <c r="BM927" s="384"/>
      <c r="BN927" s="381"/>
      <c r="BO927" s="381"/>
      <c r="BP927" s="381"/>
      <c r="BQ927" s="381"/>
      <c r="BR927" s="384"/>
      <c r="BS927" s="381"/>
      <c r="BT927" s="385"/>
      <c r="BU927" s="381"/>
      <c r="BV927" s="381"/>
      <c r="BW927" s="381"/>
      <c r="BX927" s="381"/>
      <c r="BY927" s="381"/>
      <c r="BZ927" s="381"/>
      <c r="CA927" s="381"/>
      <c r="CB927" s="384"/>
      <c r="CC927" s="381"/>
      <c r="CD927" s="381"/>
      <c r="CE927" s="381"/>
      <c r="CF927" s="381"/>
      <c r="CG927" s="384"/>
      <c r="CH927" s="381"/>
      <c r="CI927" s="381"/>
      <c r="CJ927" s="381"/>
      <c r="CK927" s="385"/>
      <c r="CL927" s="406"/>
    </row>
    <row r="928" spans="1:90" ht="12.75" customHeight="1">
      <c r="A928" s="7"/>
      <c r="B928" s="7"/>
      <c r="C928" s="7"/>
      <c r="D928" s="16"/>
      <c r="E928" s="386"/>
      <c r="F928" s="382"/>
      <c r="G928" s="381"/>
      <c r="H928" s="381"/>
      <c r="I928" s="381"/>
      <c r="J928" s="382"/>
      <c r="K928" s="381"/>
      <c r="L928" s="381"/>
      <c r="M928" s="382"/>
      <c r="N928" s="382"/>
      <c r="O928" s="381"/>
      <c r="P928" s="381"/>
      <c r="Q928" s="381"/>
      <c r="R928" s="382"/>
      <c r="S928" s="381"/>
      <c r="T928" s="381"/>
      <c r="U928" s="405"/>
      <c r="V928" s="385"/>
      <c r="W928" s="381"/>
      <c r="X928" s="381"/>
      <c r="Y928" s="381"/>
      <c r="Z928" s="381"/>
      <c r="AA928" s="382"/>
      <c r="AB928" s="381"/>
      <c r="AC928" s="381"/>
      <c r="AD928" s="382"/>
      <c r="AE928" s="382"/>
      <c r="AF928" s="381"/>
      <c r="AG928" s="381"/>
      <c r="AH928" s="381"/>
      <c r="AI928" s="382"/>
      <c r="AJ928" s="381"/>
      <c r="AK928" s="385"/>
      <c r="AL928" s="381"/>
      <c r="AM928" s="381"/>
      <c r="AN928" s="381"/>
      <c r="AO928" s="381"/>
      <c r="AP928" s="381"/>
      <c r="AQ928" s="381"/>
      <c r="AR928" s="384"/>
      <c r="AS928" s="384"/>
      <c r="AT928" s="381"/>
      <c r="AU928" s="381"/>
      <c r="AV928" s="381"/>
      <c r="AW928" s="381"/>
      <c r="AX928" s="381"/>
      <c r="AY928" s="381"/>
      <c r="AZ928" s="384"/>
      <c r="BA928" s="384"/>
      <c r="BB928" s="385"/>
      <c r="BC928" s="390"/>
      <c r="BD928" s="390"/>
      <c r="BE928" s="381"/>
      <c r="BF928" s="381"/>
      <c r="BG928" s="381"/>
      <c r="BH928" s="381"/>
      <c r="BI928" s="381"/>
      <c r="BJ928" s="384"/>
      <c r="BK928" s="381"/>
      <c r="BL928" s="381"/>
      <c r="BM928" s="384"/>
      <c r="BN928" s="381"/>
      <c r="BO928" s="381"/>
      <c r="BP928" s="381"/>
      <c r="BQ928" s="381"/>
      <c r="BR928" s="384"/>
      <c r="BS928" s="381"/>
      <c r="BT928" s="385"/>
      <c r="BU928" s="381"/>
      <c r="BV928" s="381"/>
      <c r="BW928" s="381"/>
      <c r="BX928" s="381"/>
      <c r="BY928" s="381"/>
      <c r="BZ928" s="381"/>
      <c r="CA928" s="381"/>
      <c r="CB928" s="384"/>
      <c r="CC928" s="381"/>
      <c r="CD928" s="381"/>
      <c r="CE928" s="381"/>
      <c r="CF928" s="381"/>
      <c r="CG928" s="384"/>
      <c r="CH928" s="381"/>
      <c r="CI928" s="381"/>
      <c r="CJ928" s="381"/>
      <c r="CK928" s="385"/>
      <c r="CL928" s="406"/>
    </row>
    <row r="929" spans="1:90" ht="12.75" customHeight="1">
      <c r="A929" s="7"/>
      <c r="B929" s="7"/>
      <c r="C929" s="7"/>
      <c r="D929" s="16"/>
      <c r="E929" s="386"/>
      <c r="F929" s="382"/>
      <c r="G929" s="381"/>
      <c r="H929" s="381"/>
      <c r="I929" s="381"/>
      <c r="J929" s="382"/>
      <c r="K929" s="381"/>
      <c r="L929" s="381"/>
      <c r="M929" s="382"/>
      <c r="N929" s="382"/>
      <c r="O929" s="381"/>
      <c r="P929" s="381"/>
      <c r="Q929" s="381"/>
      <c r="R929" s="382"/>
      <c r="S929" s="381"/>
      <c r="T929" s="381"/>
      <c r="U929" s="405"/>
      <c r="V929" s="385"/>
      <c r="W929" s="381"/>
      <c r="X929" s="381"/>
      <c r="Y929" s="381"/>
      <c r="Z929" s="381"/>
      <c r="AA929" s="382"/>
      <c r="AB929" s="381"/>
      <c r="AC929" s="381"/>
      <c r="AD929" s="382"/>
      <c r="AE929" s="382"/>
      <c r="AF929" s="381"/>
      <c r="AG929" s="381"/>
      <c r="AH929" s="381"/>
      <c r="AI929" s="382"/>
      <c r="AJ929" s="381"/>
      <c r="AK929" s="385"/>
      <c r="AL929" s="381"/>
      <c r="AM929" s="381"/>
      <c r="AN929" s="381"/>
      <c r="AO929" s="381"/>
      <c r="AP929" s="381"/>
      <c r="AQ929" s="381"/>
      <c r="AR929" s="384"/>
      <c r="AS929" s="384"/>
      <c r="AT929" s="381"/>
      <c r="AU929" s="381"/>
      <c r="AV929" s="381"/>
      <c r="AW929" s="381"/>
      <c r="AX929" s="381"/>
      <c r="AY929" s="381"/>
      <c r="AZ929" s="384"/>
      <c r="BA929" s="384"/>
      <c r="BB929" s="385"/>
      <c r="BC929" s="390"/>
      <c r="BD929" s="390"/>
      <c r="BE929" s="381"/>
      <c r="BF929" s="381"/>
      <c r="BG929" s="381"/>
      <c r="BH929" s="381"/>
      <c r="BI929" s="381"/>
      <c r="BJ929" s="384"/>
      <c r="BK929" s="381"/>
      <c r="BL929" s="381"/>
      <c r="BM929" s="384"/>
      <c r="BN929" s="381"/>
      <c r="BO929" s="381"/>
      <c r="BP929" s="381"/>
      <c r="BQ929" s="381"/>
      <c r="BR929" s="384"/>
      <c r="BS929" s="381"/>
      <c r="BT929" s="385"/>
      <c r="BU929" s="381"/>
      <c r="BV929" s="381"/>
      <c r="BW929" s="381"/>
      <c r="BX929" s="381"/>
      <c r="BY929" s="381"/>
      <c r="BZ929" s="381"/>
      <c r="CA929" s="381"/>
      <c r="CB929" s="384"/>
      <c r="CC929" s="381"/>
      <c r="CD929" s="381"/>
      <c r="CE929" s="381"/>
      <c r="CF929" s="381"/>
      <c r="CG929" s="384"/>
      <c r="CH929" s="381"/>
      <c r="CI929" s="381"/>
      <c r="CJ929" s="381"/>
      <c r="CK929" s="385"/>
      <c r="CL929" s="406"/>
    </row>
    <row r="930" spans="1:90" ht="12.75" customHeight="1">
      <c r="A930" s="7"/>
      <c r="B930" s="7"/>
      <c r="C930" s="7"/>
      <c r="D930" s="16"/>
      <c r="E930" s="386"/>
      <c r="F930" s="382"/>
      <c r="G930" s="381"/>
      <c r="H930" s="381"/>
      <c r="I930" s="381"/>
      <c r="J930" s="382"/>
      <c r="K930" s="381"/>
      <c r="L930" s="381"/>
      <c r="M930" s="382"/>
      <c r="N930" s="382"/>
      <c r="O930" s="381"/>
      <c r="P930" s="381"/>
      <c r="Q930" s="381"/>
      <c r="R930" s="382"/>
      <c r="S930" s="381"/>
      <c r="T930" s="381"/>
      <c r="U930" s="405"/>
      <c r="V930" s="385"/>
      <c r="W930" s="381"/>
      <c r="X930" s="381"/>
      <c r="Y930" s="381"/>
      <c r="Z930" s="381"/>
      <c r="AA930" s="382"/>
      <c r="AB930" s="381"/>
      <c r="AC930" s="381"/>
      <c r="AD930" s="382"/>
      <c r="AE930" s="382"/>
      <c r="AF930" s="381"/>
      <c r="AG930" s="381"/>
      <c r="AH930" s="381"/>
      <c r="AI930" s="382"/>
      <c r="AJ930" s="381"/>
      <c r="AK930" s="385"/>
      <c r="AL930" s="381"/>
      <c r="AM930" s="381"/>
      <c r="AN930" s="381"/>
      <c r="AO930" s="381"/>
      <c r="AP930" s="381"/>
      <c r="AQ930" s="381"/>
      <c r="AR930" s="384"/>
      <c r="AS930" s="384"/>
      <c r="AT930" s="381"/>
      <c r="AU930" s="381"/>
      <c r="AV930" s="381"/>
      <c r="AW930" s="381"/>
      <c r="AX930" s="381"/>
      <c r="AY930" s="381"/>
      <c r="AZ930" s="384"/>
      <c r="BA930" s="384"/>
      <c r="BB930" s="385"/>
      <c r="BC930" s="390"/>
      <c r="BD930" s="390"/>
      <c r="BE930" s="381"/>
      <c r="BF930" s="381"/>
      <c r="BG930" s="381"/>
      <c r="BH930" s="381"/>
      <c r="BI930" s="381"/>
      <c r="BJ930" s="384"/>
      <c r="BK930" s="381"/>
      <c r="BL930" s="381"/>
      <c r="BM930" s="384"/>
      <c r="BN930" s="381"/>
      <c r="BO930" s="381"/>
      <c r="BP930" s="381"/>
      <c r="BQ930" s="381"/>
      <c r="BR930" s="384"/>
      <c r="BS930" s="381"/>
      <c r="BT930" s="385"/>
      <c r="BU930" s="381"/>
      <c r="BV930" s="381"/>
      <c r="BW930" s="381"/>
      <c r="BX930" s="381"/>
      <c r="BY930" s="381"/>
      <c r="BZ930" s="381"/>
      <c r="CA930" s="381"/>
      <c r="CB930" s="384"/>
      <c r="CC930" s="381"/>
      <c r="CD930" s="381"/>
      <c r="CE930" s="381"/>
      <c r="CF930" s="381"/>
      <c r="CG930" s="384"/>
      <c r="CH930" s="381"/>
      <c r="CI930" s="381"/>
      <c r="CJ930" s="381"/>
      <c r="CK930" s="385"/>
      <c r="CL930" s="406"/>
    </row>
    <row r="931" spans="1:90" ht="12.75" customHeight="1">
      <c r="A931" s="7"/>
      <c r="B931" s="7"/>
      <c r="C931" s="7"/>
      <c r="D931" s="16"/>
      <c r="E931" s="386"/>
      <c r="F931" s="382"/>
      <c r="G931" s="381"/>
      <c r="H931" s="381"/>
      <c r="I931" s="381"/>
      <c r="J931" s="382"/>
      <c r="K931" s="381"/>
      <c r="L931" s="381"/>
      <c r="M931" s="382"/>
      <c r="N931" s="382"/>
      <c r="O931" s="381"/>
      <c r="P931" s="381"/>
      <c r="Q931" s="381"/>
      <c r="R931" s="382"/>
      <c r="S931" s="381"/>
      <c r="T931" s="381"/>
      <c r="U931" s="405"/>
      <c r="V931" s="385"/>
      <c r="W931" s="381"/>
      <c r="X931" s="381"/>
      <c r="Y931" s="381"/>
      <c r="Z931" s="381"/>
      <c r="AA931" s="382"/>
      <c r="AB931" s="381"/>
      <c r="AC931" s="381"/>
      <c r="AD931" s="382"/>
      <c r="AE931" s="382"/>
      <c r="AF931" s="381"/>
      <c r="AG931" s="381"/>
      <c r="AH931" s="381"/>
      <c r="AI931" s="382"/>
      <c r="AJ931" s="381"/>
      <c r="AK931" s="385"/>
      <c r="AL931" s="381"/>
      <c r="AM931" s="381"/>
      <c r="AN931" s="381"/>
      <c r="AO931" s="381"/>
      <c r="AP931" s="381"/>
      <c r="AQ931" s="381"/>
      <c r="AR931" s="384"/>
      <c r="AS931" s="384"/>
      <c r="AT931" s="381"/>
      <c r="AU931" s="381"/>
      <c r="AV931" s="381"/>
      <c r="AW931" s="381"/>
      <c r="AX931" s="381"/>
      <c r="AY931" s="381"/>
      <c r="AZ931" s="384"/>
      <c r="BA931" s="384"/>
      <c r="BB931" s="385"/>
      <c r="BC931" s="390"/>
      <c r="BD931" s="390"/>
      <c r="BE931" s="381"/>
      <c r="BF931" s="381"/>
      <c r="BG931" s="381"/>
      <c r="BH931" s="381"/>
      <c r="BI931" s="381"/>
      <c r="BJ931" s="384"/>
      <c r="BK931" s="381"/>
      <c r="BL931" s="381"/>
      <c r="BM931" s="384"/>
      <c r="BN931" s="381"/>
      <c r="BO931" s="381"/>
      <c r="BP931" s="381"/>
      <c r="BQ931" s="381"/>
      <c r="BR931" s="384"/>
      <c r="BS931" s="381"/>
      <c r="BT931" s="385"/>
      <c r="BU931" s="381"/>
      <c r="BV931" s="381"/>
      <c r="BW931" s="381"/>
      <c r="BX931" s="381"/>
      <c r="BY931" s="381"/>
      <c r="BZ931" s="381"/>
      <c r="CA931" s="381"/>
      <c r="CB931" s="384"/>
      <c r="CC931" s="381"/>
      <c r="CD931" s="381"/>
      <c r="CE931" s="381"/>
      <c r="CF931" s="381"/>
      <c r="CG931" s="384"/>
      <c r="CH931" s="381"/>
      <c r="CI931" s="381"/>
      <c r="CJ931" s="381"/>
      <c r="CK931" s="385"/>
      <c r="CL931" s="406"/>
    </row>
    <row r="932" spans="1:90" ht="12.75" customHeight="1">
      <c r="A932" s="7"/>
      <c r="B932" s="7"/>
      <c r="C932" s="7"/>
      <c r="D932" s="16"/>
      <c r="E932" s="386"/>
      <c r="F932" s="382"/>
      <c r="G932" s="381"/>
      <c r="H932" s="381"/>
      <c r="I932" s="381"/>
      <c r="J932" s="382"/>
      <c r="K932" s="381"/>
      <c r="L932" s="381"/>
      <c r="M932" s="382"/>
      <c r="N932" s="382"/>
      <c r="O932" s="381"/>
      <c r="P932" s="381"/>
      <c r="Q932" s="381"/>
      <c r="R932" s="382"/>
      <c r="S932" s="381"/>
      <c r="T932" s="381"/>
      <c r="U932" s="405"/>
      <c r="V932" s="385"/>
      <c r="W932" s="381"/>
      <c r="X932" s="381"/>
      <c r="Y932" s="381"/>
      <c r="Z932" s="381"/>
      <c r="AA932" s="382"/>
      <c r="AB932" s="381"/>
      <c r="AC932" s="381"/>
      <c r="AD932" s="382"/>
      <c r="AE932" s="382"/>
      <c r="AF932" s="381"/>
      <c r="AG932" s="381"/>
      <c r="AH932" s="381"/>
      <c r="AI932" s="382"/>
      <c r="AJ932" s="381"/>
      <c r="AK932" s="385"/>
      <c r="AL932" s="381"/>
      <c r="AM932" s="381"/>
      <c r="AN932" s="381"/>
      <c r="AO932" s="381"/>
      <c r="AP932" s="381"/>
      <c r="AQ932" s="381"/>
      <c r="AR932" s="384"/>
      <c r="AS932" s="384"/>
      <c r="AT932" s="381"/>
      <c r="AU932" s="381"/>
      <c r="AV932" s="381"/>
      <c r="AW932" s="381"/>
      <c r="AX932" s="381"/>
      <c r="AY932" s="381"/>
      <c r="AZ932" s="384"/>
      <c r="BA932" s="384"/>
      <c r="BB932" s="385"/>
      <c r="BC932" s="390"/>
      <c r="BD932" s="390"/>
      <c r="BE932" s="381"/>
      <c r="BF932" s="381"/>
      <c r="BG932" s="381"/>
      <c r="BH932" s="381"/>
      <c r="BI932" s="381"/>
      <c r="BJ932" s="384"/>
      <c r="BK932" s="381"/>
      <c r="BL932" s="381"/>
      <c r="BM932" s="384"/>
      <c r="BN932" s="381"/>
      <c r="BO932" s="381"/>
      <c r="BP932" s="381"/>
      <c r="BQ932" s="381"/>
      <c r="BR932" s="384"/>
      <c r="BS932" s="381"/>
      <c r="BT932" s="385"/>
      <c r="BU932" s="381"/>
      <c r="BV932" s="381"/>
      <c r="BW932" s="381"/>
      <c r="BX932" s="381"/>
      <c r="BY932" s="381"/>
      <c r="BZ932" s="381"/>
      <c r="CA932" s="381"/>
      <c r="CB932" s="384"/>
      <c r="CC932" s="381"/>
      <c r="CD932" s="381"/>
      <c r="CE932" s="381"/>
      <c r="CF932" s="381"/>
      <c r="CG932" s="384"/>
      <c r="CH932" s="381"/>
      <c r="CI932" s="381"/>
      <c r="CJ932" s="381"/>
      <c r="CK932" s="385"/>
      <c r="CL932" s="406"/>
    </row>
    <row r="933" spans="1:90" ht="12.75" customHeight="1">
      <c r="A933" s="7"/>
      <c r="B933" s="7"/>
      <c r="C933" s="7"/>
      <c r="D933" s="16"/>
      <c r="E933" s="386"/>
      <c r="F933" s="382"/>
      <c r="G933" s="381"/>
      <c r="H933" s="381"/>
      <c r="I933" s="381"/>
      <c r="J933" s="382"/>
      <c r="K933" s="381"/>
      <c r="L933" s="381"/>
      <c r="M933" s="382"/>
      <c r="N933" s="382"/>
      <c r="O933" s="381"/>
      <c r="P933" s="381"/>
      <c r="Q933" s="381"/>
      <c r="R933" s="382"/>
      <c r="S933" s="381"/>
      <c r="T933" s="381"/>
      <c r="U933" s="405"/>
      <c r="V933" s="385"/>
      <c r="W933" s="381"/>
      <c r="X933" s="381"/>
      <c r="Y933" s="381"/>
      <c r="Z933" s="381"/>
      <c r="AA933" s="382"/>
      <c r="AB933" s="381"/>
      <c r="AC933" s="381"/>
      <c r="AD933" s="382"/>
      <c r="AE933" s="382"/>
      <c r="AF933" s="381"/>
      <c r="AG933" s="381"/>
      <c r="AH933" s="381"/>
      <c r="AI933" s="382"/>
      <c r="AJ933" s="381"/>
      <c r="AK933" s="385"/>
      <c r="AL933" s="381"/>
      <c r="AM933" s="381"/>
      <c r="AN933" s="381"/>
      <c r="AO933" s="381"/>
      <c r="AP933" s="381"/>
      <c r="AQ933" s="381"/>
      <c r="AR933" s="384"/>
      <c r="AS933" s="384"/>
      <c r="AT933" s="381"/>
      <c r="AU933" s="381"/>
      <c r="AV933" s="381"/>
      <c r="AW933" s="381"/>
      <c r="AX933" s="381"/>
      <c r="AY933" s="381"/>
      <c r="AZ933" s="384"/>
      <c r="BA933" s="384"/>
      <c r="BB933" s="385"/>
      <c r="BC933" s="390"/>
      <c r="BD933" s="390"/>
      <c r="BE933" s="381"/>
      <c r="BF933" s="381"/>
      <c r="BG933" s="381"/>
      <c r="BH933" s="381"/>
      <c r="BI933" s="381"/>
      <c r="BJ933" s="384"/>
      <c r="BK933" s="381"/>
      <c r="BL933" s="381"/>
      <c r="BM933" s="384"/>
      <c r="BN933" s="381"/>
      <c r="BO933" s="381"/>
      <c r="BP933" s="381"/>
      <c r="BQ933" s="381"/>
      <c r="BR933" s="384"/>
      <c r="BS933" s="381"/>
      <c r="BT933" s="385"/>
      <c r="BU933" s="381"/>
      <c r="BV933" s="381"/>
      <c r="BW933" s="381"/>
      <c r="BX933" s="381"/>
      <c r="BY933" s="381"/>
      <c r="BZ933" s="381"/>
      <c r="CA933" s="381"/>
      <c r="CB933" s="384"/>
      <c r="CC933" s="381"/>
      <c r="CD933" s="381"/>
      <c r="CE933" s="381"/>
      <c r="CF933" s="381"/>
      <c r="CG933" s="384"/>
      <c r="CH933" s="381"/>
      <c r="CI933" s="381"/>
      <c r="CJ933" s="381"/>
      <c r="CK933" s="385"/>
      <c r="CL933" s="406"/>
    </row>
    <row r="934" spans="1:90" ht="12.75" customHeight="1">
      <c r="A934" s="7"/>
      <c r="B934" s="7"/>
      <c r="C934" s="7"/>
      <c r="D934" s="16"/>
      <c r="E934" s="386"/>
      <c r="F934" s="382"/>
      <c r="G934" s="381"/>
      <c r="H934" s="381"/>
      <c r="I934" s="381"/>
      <c r="J934" s="382"/>
      <c r="K934" s="381"/>
      <c r="L934" s="381"/>
      <c r="M934" s="382"/>
      <c r="N934" s="382"/>
      <c r="O934" s="381"/>
      <c r="P934" s="381"/>
      <c r="Q934" s="381"/>
      <c r="R934" s="382"/>
      <c r="S934" s="381"/>
      <c r="T934" s="381"/>
      <c r="U934" s="405"/>
      <c r="V934" s="385"/>
      <c r="W934" s="381"/>
      <c r="X934" s="381"/>
      <c r="Y934" s="381"/>
      <c r="Z934" s="381"/>
      <c r="AA934" s="382"/>
      <c r="AB934" s="381"/>
      <c r="AC934" s="381"/>
      <c r="AD934" s="382"/>
      <c r="AE934" s="382"/>
      <c r="AF934" s="381"/>
      <c r="AG934" s="381"/>
      <c r="AH934" s="381"/>
      <c r="AI934" s="382"/>
      <c r="AJ934" s="381"/>
      <c r="AK934" s="385"/>
      <c r="AL934" s="381"/>
      <c r="AM934" s="381"/>
      <c r="AN934" s="381"/>
      <c r="AO934" s="381"/>
      <c r="AP934" s="381"/>
      <c r="AQ934" s="381"/>
      <c r="AR934" s="384"/>
      <c r="AS934" s="384"/>
      <c r="AT934" s="381"/>
      <c r="AU934" s="381"/>
      <c r="AV934" s="381"/>
      <c r="AW934" s="381"/>
      <c r="AX934" s="381"/>
      <c r="AY934" s="381"/>
      <c r="AZ934" s="384"/>
      <c r="BA934" s="384"/>
      <c r="BB934" s="385"/>
      <c r="BC934" s="390"/>
      <c r="BD934" s="390"/>
      <c r="BE934" s="381"/>
      <c r="BF934" s="381"/>
      <c r="BG934" s="381"/>
      <c r="BH934" s="381"/>
      <c r="BI934" s="381"/>
      <c r="BJ934" s="384"/>
      <c r="BK934" s="381"/>
      <c r="BL934" s="381"/>
      <c r="BM934" s="384"/>
      <c r="BN934" s="381"/>
      <c r="BO934" s="381"/>
      <c r="BP934" s="381"/>
      <c r="BQ934" s="381"/>
      <c r="BR934" s="384"/>
      <c r="BS934" s="381"/>
      <c r="BT934" s="385"/>
      <c r="BU934" s="381"/>
      <c r="BV934" s="381"/>
      <c r="BW934" s="381"/>
      <c r="BX934" s="381"/>
      <c r="BY934" s="381"/>
      <c r="BZ934" s="381"/>
      <c r="CA934" s="381"/>
      <c r="CB934" s="384"/>
      <c r="CC934" s="381"/>
      <c r="CD934" s="381"/>
      <c r="CE934" s="381"/>
      <c r="CF934" s="381"/>
      <c r="CG934" s="384"/>
      <c r="CH934" s="381"/>
      <c r="CI934" s="381"/>
      <c r="CJ934" s="381"/>
      <c r="CK934" s="385"/>
      <c r="CL934" s="406"/>
    </row>
    <row r="935" spans="1:90" ht="12.75" customHeight="1">
      <c r="A935" s="7"/>
      <c r="B935" s="7"/>
      <c r="C935" s="7"/>
      <c r="D935" s="16"/>
      <c r="E935" s="386"/>
      <c r="F935" s="382"/>
      <c r="G935" s="381"/>
      <c r="H935" s="381"/>
      <c r="I935" s="381"/>
      <c r="J935" s="382"/>
      <c r="K935" s="381"/>
      <c r="L935" s="381"/>
      <c r="M935" s="382"/>
      <c r="N935" s="382"/>
      <c r="O935" s="381"/>
      <c r="P935" s="381"/>
      <c r="Q935" s="381"/>
      <c r="R935" s="382"/>
      <c r="S935" s="381"/>
      <c r="T935" s="381"/>
      <c r="U935" s="405"/>
      <c r="V935" s="385"/>
      <c r="W935" s="381"/>
      <c r="X935" s="381"/>
      <c r="Y935" s="381"/>
      <c r="Z935" s="381"/>
      <c r="AA935" s="382"/>
      <c r="AB935" s="381"/>
      <c r="AC935" s="381"/>
      <c r="AD935" s="382"/>
      <c r="AE935" s="382"/>
      <c r="AF935" s="381"/>
      <c r="AG935" s="381"/>
      <c r="AH935" s="381"/>
      <c r="AI935" s="382"/>
      <c r="AJ935" s="381"/>
      <c r="AK935" s="385"/>
      <c r="AL935" s="381"/>
      <c r="AM935" s="381"/>
      <c r="AN935" s="381"/>
      <c r="AO935" s="381"/>
      <c r="AP935" s="381"/>
      <c r="AQ935" s="381"/>
      <c r="AR935" s="384"/>
      <c r="AS935" s="384"/>
      <c r="AT935" s="381"/>
      <c r="AU935" s="381"/>
      <c r="AV935" s="381"/>
      <c r="AW935" s="381"/>
      <c r="AX935" s="381"/>
      <c r="AY935" s="381"/>
      <c r="AZ935" s="384"/>
      <c r="BA935" s="384"/>
      <c r="BB935" s="385"/>
      <c r="BC935" s="390"/>
      <c r="BD935" s="390"/>
      <c r="BE935" s="381"/>
      <c r="BF935" s="381"/>
      <c r="BG935" s="381"/>
      <c r="BH935" s="381"/>
      <c r="BI935" s="381"/>
      <c r="BJ935" s="384"/>
      <c r="BK935" s="381"/>
      <c r="BL935" s="381"/>
      <c r="BM935" s="384"/>
      <c r="BN935" s="381"/>
      <c r="BO935" s="381"/>
      <c r="BP935" s="381"/>
      <c r="BQ935" s="381"/>
      <c r="BR935" s="384"/>
      <c r="BS935" s="381"/>
      <c r="BT935" s="385"/>
      <c r="BU935" s="381"/>
      <c r="BV935" s="381"/>
      <c r="BW935" s="381"/>
      <c r="BX935" s="381"/>
      <c r="BY935" s="381"/>
      <c r="BZ935" s="381"/>
      <c r="CA935" s="381"/>
      <c r="CB935" s="384"/>
      <c r="CC935" s="381"/>
      <c r="CD935" s="381"/>
      <c r="CE935" s="381"/>
      <c r="CF935" s="381"/>
      <c r="CG935" s="384"/>
      <c r="CH935" s="381"/>
      <c r="CI935" s="381"/>
      <c r="CJ935" s="381"/>
      <c r="CK935" s="385"/>
      <c r="CL935" s="406"/>
    </row>
    <row r="936" spans="1:90" ht="12.75" customHeight="1">
      <c r="A936" s="7"/>
      <c r="B936" s="7"/>
      <c r="C936" s="7"/>
      <c r="D936" s="16"/>
      <c r="E936" s="386"/>
      <c r="F936" s="382"/>
      <c r="G936" s="381"/>
      <c r="H936" s="381"/>
      <c r="I936" s="381"/>
      <c r="J936" s="382"/>
      <c r="K936" s="381"/>
      <c r="L936" s="381"/>
      <c r="M936" s="382"/>
      <c r="N936" s="382"/>
      <c r="O936" s="381"/>
      <c r="P936" s="381"/>
      <c r="Q936" s="381"/>
      <c r="R936" s="382"/>
      <c r="S936" s="381"/>
      <c r="T936" s="381"/>
      <c r="U936" s="405"/>
      <c r="V936" s="385"/>
      <c r="W936" s="381"/>
      <c r="X936" s="381"/>
      <c r="Y936" s="381"/>
      <c r="Z936" s="381"/>
      <c r="AA936" s="382"/>
      <c r="AB936" s="381"/>
      <c r="AC936" s="381"/>
      <c r="AD936" s="382"/>
      <c r="AE936" s="382"/>
      <c r="AF936" s="381"/>
      <c r="AG936" s="381"/>
      <c r="AH936" s="381"/>
      <c r="AI936" s="382"/>
      <c r="AJ936" s="381"/>
      <c r="AK936" s="385"/>
      <c r="AL936" s="381"/>
      <c r="AM936" s="381"/>
      <c r="AN936" s="381"/>
      <c r="AO936" s="381"/>
      <c r="AP936" s="381"/>
      <c r="AQ936" s="381"/>
      <c r="AR936" s="384"/>
      <c r="AS936" s="384"/>
      <c r="AT936" s="381"/>
      <c r="AU936" s="381"/>
      <c r="AV936" s="381"/>
      <c r="AW936" s="381"/>
      <c r="AX936" s="381"/>
      <c r="AY936" s="381"/>
      <c r="AZ936" s="384"/>
      <c r="BA936" s="384"/>
      <c r="BB936" s="385"/>
      <c r="BC936" s="390"/>
      <c r="BD936" s="390"/>
      <c r="BE936" s="381"/>
      <c r="BF936" s="381"/>
      <c r="BG936" s="381"/>
      <c r="BH936" s="381"/>
      <c r="BI936" s="381"/>
      <c r="BJ936" s="384"/>
      <c r="BK936" s="381"/>
      <c r="BL936" s="381"/>
      <c r="BM936" s="384"/>
      <c r="BN936" s="381"/>
      <c r="BO936" s="381"/>
      <c r="BP936" s="381"/>
      <c r="BQ936" s="381"/>
      <c r="BR936" s="384"/>
      <c r="BS936" s="381"/>
      <c r="BT936" s="385"/>
      <c r="BU936" s="381"/>
      <c r="BV936" s="381"/>
      <c r="BW936" s="381"/>
      <c r="BX936" s="381"/>
      <c r="BY936" s="381"/>
      <c r="BZ936" s="381"/>
      <c r="CA936" s="381"/>
      <c r="CB936" s="384"/>
      <c r="CC936" s="381"/>
      <c r="CD936" s="381"/>
      <c r="CE936" s="381"/>
      <c r="CF936" s="381"/>
      <c r="CG936" s="384"/>
      <c r="CH936" s="381"/>
      <c r="CI936" s="381"/>
      <c r="CJ936" s="381"/>
      <c r="CK936" s="385"/>
      <c r="CL936" s="406"/>
    </row>
    <row r="937" spans="1:90" ht="12.75" customHeight="1">
      <c r="A937" s="7"/>
      <c r="B937" s="7"/>
      <c r="C937" s="7"/>
      <c r="D937" s="16"/>
      <c r="E937" s="386"/>
      <c r="F937" s="382"/>
      <c r="G937" s="381"/>
      <c r="H937" s="381"/>
      <c r="I937" s="381"/>
      <c r="J937" s="382"/>
      <c r="K937" s="381"/>
      <c r="L937" s="381"/>
      <c r="M937" s="382"/>
      <c r="N937" s="382"/>
      <c r="O937" s="381"/>
      <c r="P937" s="381"/>
      <c r="Q937" s="381"/>
      <c r="R937" s="382"/>
      <c r="S937" s="381"/>
      <c r="T937" s="381"/>
      <c r="U937" s="405"/>
      <c r="V937" s="385"/>
      <c r="W937" s="381"/>
      <c r="X937" s="381"/>
      <c r="Y937" s="381"/>
      <c r="Z937" s="381"/>
      <c r="AA937" s="382"/>
      <c r="AB937" s="381"/>
      <c r="AC937" s="381"/>
      <c r="AD937" s="382"/>
      <c r="AE937" s="382"/>
      <c r="AF937" s="381"/>
      <c r="AG937" s="381"/>
      <c r="AH937" s="381"/>
      <c r="AI937" s="382"/>
      <c r="AJ937" s="381"/>
      <c r="AK937" s="385"/>
      <c r="AL937" s="381"/>
      <c r="AM937" s="381"/>
      <c r="AN937" s="381"/>
      <c r="AO937" s="381"/>
      <c r="AP937" s="381"/>
      <c r="AQ937" s="381"/>
      <c r="AR937" s="384"/>
      <c r="AS937" s="384"/>
      <c r="AT937" s="381"/>
      <c r="AU937" s="381"/>
      <c r="AV937" s="381"/>
      <c r="AW937" s="381"/>
      <c r="AX937" s="381"/>
      <c r="AY937" s="381"/>
      <c r="AZ937" s="384"/>
      <c r="BA937" s="384"/>
      <c r="BB937" s="385"/>
      <c r="BC937" s="390"/>
      <c r="BD937" s="390"/>
      <c r="BE937" s="381"/>
      <c r="BF937" s="381"/>
      <c r="BG937" s="381"/>
      <c r="BH937" s="381"/>
      <c r="BI937" s="381"/>
      <c r="BJ937" s="384"/>
      <c r="BK937" s="381"/>
      <c r="BL937" s="381"/>
      <c r="BM937" s="384"/>
      <c r="BN937" s="381"/>
      <c r="BO937" s="381"/>
      <c r="BP937" s="381"/>
      <c r="BQ937" s="381"/>
      <c r="BR937" s="384"/>
      <c r="BS937" s="381"/>
      <c r="BT937" s="385"/>
      <c r="BU937" s="381"/>
      <c r="BV937" s="381"/>
      <c r="BW937" s="381"/>
      <c r="BX937" s="381"/>
      <c r="BY937" s="381"/>
      <c r="BZ937" s="381"/>
      <c r="CA937" s="381"/>
      <c r="CB937" s="384"/>
      <c r="CC937" s="381"/>
      <c r="CD937" s="381"/>
      <c r="CE937" s="381"/>
      <c r="CF937" s="381"/>
      <c r="CG937" s="384"/>
      <c r="CH937" s="381"/>
      <c r="CI937" s="381"/>
      <c r="CJ937" s="381"/>
      <c r="CK937" s="385"/>
      <c r="CL937" s="406"/>
    </row>
    <row r="938" spans="1:90" ht="12.75" customHeight="1">
      <c r="A938" s="7"/>
      <c r="B938" s="7"/>
      <c r="C938" s="7"/>
      <c r="D938" s="16"/>
      <c r="E938" s="386"/>
      <c r="F938" s="382"/>
      <c r="G938" s="381"/>
      <c r="H938" s="381"/>
      <c r="I938" s="381"/>
      <c r="J938" s="382"/>
      <c r="K938" s="381"/>
      <c r="L938" s="381"/>
      <c r="M938" s="382"/>
      <c r="N938" s="382"/>
      <c r="O938" s="381"/>
      <c r="P938" s="381"/>
      <c r="Q938" s="381"/>
      <c r="R938" s="382"/>
      <c r="S938" s="381"/>
      <c r="T938" s="381"/>
      <c r="U938" s="405"/>
      <c r="V938" s="385"/>
      <c r="W938" s="381"/>
      <c r="X938" s="381"/>
      <c r="Y938" s="381"/>
      <c r="Z938" s="381"/>
      <c r="AA938" s="382"/>
      <c r="AB938" s="381"/>
      <c r="AC938" s="381"/>
      <c r="AD938" s="382"/>
      <c r="AE938" s="382"/>
      <c r="AF938" s="381"/>
      <c r="AG938" s="381"/>
      <c r="AH938" s="381"/>
      <c r="AI938" s="382"/>
      <c r="AJ938" s="381"/>
      <c r="AK938" s="385"/>
      <c r="AL938" s="381"/>
      <c r="AM938" s="381"/>
      <c r="AN938" s="381"/>
      <c r="AO938" s="381"/>
      <c r="AP938" s="381"/>
      <c r="AQ938" s="381"/>
      <c r="AR938" s="384"/>
      <c r="AS938" s="384"/>
      <c r="AT938" s="381"/>
      <c r="AU938" s="381"/>
      <c r="AV938" s="381"/>
      <c r="AW938" s="381"/>
      <c r="AX938" s="381"/>
      <c r="AY938" s="381"/>
      <c r="AZ938" s="384"/>
      <c r="BA938" s="384"/>
      <c r="BB938" s="385"/>
      <c r="BC938" s="390"/>
      <c r="BD938" s="390"/>
      <c r="BE938" s="381"/>
      <c r="BF938" s="381"/>
      <c r="BG938" s="381"/>
      <c r="BH938" s="381"/>
      <c r="BI938" s="381"/>
      <c r="BJ938" s="384"/>
      <c r="BK938" s="381"/>
      <c r="BL938" s="381"/>
      <c r="BM938" s="384"/>
      <c r="BN938" s="381"/>
      <c r="BO938" s="381"/>
      <c r="BP938" s="381"/>
      <c r="BQ938" s="381"/>
      <c r="BR938" s="384"/>
      <c r="BS938" s="381"/>
      <c r="BT938" s="385"/>
      <c r="BU938" s="381"/>
      <c r="BV938" s="381"/>
      <c r="BW938" s="381"/>
      <c r="BX938" s="381"/>
      <c r="BY938" s="381"/>
      <c r="BZ938" s="381"/>
      <c r="CA938" s="381"/>
      <c r="CB938" s="384"/>
      <c r="CC938" s="381"/>
      <c r="CD938" s="381"/>
      <c r="CE938" s="381"/>
      <c r="CF938" s="381"/>
      <c r="CG938" s="384"/>
      <c r="CH938" s="381"/>
      <c r="CI938" s="381"/>
      <c r="CJ938" s="381"/>
      <c r="CK938" s="385"/>
      <c r="CL938" s="406"/>
    </row>
    <row r="939" spans="1:90" ht="12.75" customHeight="1">
      <c r="A939" s="7"/>
      <c r="B939" s="7"/>
      <c r="C939" s="7"/>
      <c r="D939" s="16"/>
      <c r="E939" s="386"/>
      <c r="F939" s="382"/>
      <c r="G939" s="381"/>
      <c r="H939" s="381"/>
      <c r="I939" s="381"/>
      <c r="J939" s="382"/>
      <c r="K939" s="381"/>
      <c r="L939" s="381"/>
      <c r="M939" s="382"/>
      <c r="N939" s="382"/>
      <c r="O939" s="381"/>
      <c r="P939" s="381"/>
      <c r="Q939" s="381"/>
      <c r="R939" s="382"/>
      <c r="S939" s="381"/>
      <c r="T939" s="381"/>
      <c r="U939" s="405"/>
      <c r="V939" s="385"/>
      <c r="W939" s="381"/>
      <c r="X939" s="381"/>
      <c r="Y939" s="381"/>
      <c r="Z939" s="381"/>
      <c r="AA939" s="382"/>
      <c r="AB939" s="381"/>
      <c r="AC939" s="381"/>
      <c r="AD939" s="382"/>
      <c r="AE939" s="382"/>
      <c r="AF939" s="381"/>
      <c r="AG939" s="381"/>
      <c r="AH939" s="381"/>
      <c r="AI939" s="382"/>
      <c r="AJ939" s="381"/>
      <c r="AK939" s="385"/>
      <c r="AL939" s="381"/>
      <c r="AM939" s="381"/>
      <c r="AN939" s="381"/>
      <c r="AO939" s="381"/>
      <c r="AP939" s="381"/>
      <c r="AQ939" s="381"/>
      <c r="AR939" s="384"/>
      <c r="AS939" s="384"/>
      <c r="AT939" s="381"/>
      <c r="AU939" s="381"/>
      <c r="AV939" s="381"/>
      <c r="AW939" s="381"/>
      <c r="AX939" s="381"/>
      <c r="AY939" s="381"/>
      <c r="AZ939" s="384"/>
      <c r="BA939" s="384"/>
      <c r="BB939" s="385"/>
      <c r="BC939" s="390"/>
      <c r="BD939" s="390"/>
      <c r="BE939" s="381"/>
      <c r="BF939" s="381"/>
      <c r="BG939" s="381"/>
      <c r="BH939" s="381"/>
      <c r="BI939" s="381"/>
      <c r="BJ939" s="384"/>
      <c r="BK939" s="381"/>
      <c r="BL939" s="381"/>
      <c r="BM939" s="384"/>
      <c r="BN939" s="381"/>
      <c r="BO939" s="381"/>
      <c r="BP939" s="381"/>
      <c r="BQ939" s="381"/>
      <c r="BR939" s="384"/>
      <c r="BS939" s="381"/>
      <c r="BT939" s="385"/>
      <c r="BU939" s="381"/>
      <c r="BV939" s="381"/>
      <c r="BW939" s="381"/>
      <c r="BX939" s="381"/>
      <c r="BY939" s="381"/>
      <c r="BZ939" s="381"/>
      <c r="CA939" s="381"/>
      <c r="CB939" s="384"/>
      <c r="CC939" s="381"/>
      <c r="CD939" s="381"/>
      <c r="CE939" s="381"/>
      <c r="CF939" s="381"/>
      <c r="CG939" s="384"/>
      <c r="CH939" s="381"/>
      <c r="CI939" s="381"/>
      <c r="CJ939" s="381"/>
      <c r="CK939" s="385"/>
      <c r="CL939" s="406"/>
    </row>
    <row r="940" spans="1:90" ht="12.75" customHeight="1">
      <c r="A940" s="7"/>
      <c r="B940" s="7"/>
      <c r="C940" s="7"/>
      <c r="D940" s="16"/>
      <c r="E940" s="386"/>
      <c r="F940" s="382"/>
      <c r="G940" s="381"/>
      <c r="H940" s="381"/>
      <c r="I940" s="381"/>
      <c r="J940" s="382"/>
      <c r="K940" s="381"/>
      <c r="L940" s="381"/>
      <c r="M940" s="382"/>
      <c r="N940" s="382"/>
      <c r="O940" s="381"/>
      <c r="P940" s="381"/>
      <c r="Q940" s="381"/>
      <c r="R940" s="382"/>
      <c r="S940" s="381"/>
      <c r="T940" s="381"/>
      <c r="U940" s="405"/>
      <c r="V940" s="385"/>
      <c r="W940" s="381"/>
      <c r="X940" s="381"/>
      <c r="Y940" s="381"/>
      <c r="Z940" s="381"/>
      <c r="AA940" s="382"/>
      <c r="AB940" s="381"/>
      <c r="AC940" s="381"/>
      <c r="AD940" s="382"/>
      <c r="AE940" s="382"/>
      <c r="AF940" s="381"/>
      <c r="AG940" s="381"/>
      <c r="AH940" s="381"/>
      <c r="AI940" s="382"/>
      <c r="AJ940" s="381"/>
      <c r="AK940" s="385"/>
      <c r="AL940" s="381"/>
      <c r="AM940" s="381"/>
      <c r="AN940" s="381"/>
      <c r="AO940" s="381"/>
      <c r="AP940" s="381"/>
      <c r="AQ940" s="381"/>
      <c r="AR940" s="384"/>
      <c r="AS940" s="384"/>
      <c r="AT940" s="381"/>
      <c r="AU940" s="381"/>
      <c r="AV940" s="381"/>
      <c r="AW940" s="381"/>
      <c r="AX940" s="381"/>
      <c r="AY940" s="381"/>
      <c r="AZ940" s="384"/>
      <c r="BA940" s="384"/>
      <c r="BB940" s="385"/>
      <c r="BC940" s="390"/>
      <c r="BD940" s="390"/>
      <c r="BE940" s="381"/>
      <c r="BF940" s="381"/>
      <c r="BG940" s="381"/>
      <c r="BH940" s="381"/>
      <c r="BI940" s="381"/>
      <c r="BJ940" s="384"/>
      <c r="BK940" s="381"/>
      <c r="BL940" s="381"/>
      <c r="BM940" s="384"/>
      <c r="BN940" s="381"/>
      <c r="BO940" s="381"/>
      <c r="BP940" s="381"/>
      <c r="BQ940" s="381"/>
      <c r="BR940" s="384"/>
      <c r="BS940" s="381"/>
      <c r="BT940" s="385"/>
      <c r="BU940" s="381"/>
      <c r="BV940" s="381"/>
      <c r="BW940" s="381"/>
      <c r="BX940" s="381"/>
      <c r="BY940" s="381"/>
      <c r="BZ940" s="381"/>
      <c r="CA940" s="381"/>
      <c r="CB940" s="384"/>
      <c r="CC940" s="381"/>
      <c r="CD940" s="381"/>
      <c r="CE940" s="381"/>
      <c r="CF940" s="381"/>
      <c r="CG940" s="384"/>
      <c r="CH940" s="381"/>
      <c r="CI940" s="381"/>
      <c r="CJ940" s="381"/>
      <c r="CK940" s="385"/>
      <c r="CL940" s="406"/>
    </row>
    <row r="941" spans="1:90" ht="12.75" customHeight="1">
      <c r="A941" s="7"/>
      <c r="B941" s="7"/>
      <c r="C941" s="7"/>
      <c r="D941" s="16"/>
      <c r="E941" s="386"/>
      <c r="F941" s="382"/>
      <c r="G941" s="381"/>
      <c r="H941" s="381"/>
      <c r="I941" s="381"/>
      <c r="J941" s="382"/>
      <c r="K941" s="381"/>
      <c r="L941" s="381"/>
      <c r="M941" s="382"/>
      <c r="N941" s="382"/>
      <c r="O941" s="381"/>
      <c r="P941" s="381"/>
      <c r="Q941" s="381"/>
      <c r="R941" s="382"/>
      <c r="S941" s="381"/>
      <c r="T941" s="381"/>
      <c r="U941" s="405"/>
      <c r="V941" s="385"/>
      <c r="W941" s="381"/>
      <c r="X941" s="381"/>
      <c r="Y941" s="381"/>
      <c r="Z941" s="381"/>
      <c r="AA941" s="382"/>
      <c r="AB941" s="381"/>
      <c r="AC941" s="381"/>
      <c r="AD941" s="382"/>
      <c r="AE941" s="382"/>
      <c r="AF941" s="381"/>
      <c r="AG941" s="381"/>
      <c r="AH941" s="381"/>
      <c r="AI941" s="382"/>
      <c r="AJ941" s="381"/>
      <c r="AK941" s="385"/>
      <c r="AL941" s="381"/>
      <c r="AM941" s="381"/>
      <c r="AN941" s="381"/>
      <c r="AO941" s="381"/>
      <c r="AP941" s="381"/>
      <c r="AQ941" s="381"/>
      <c r="AR941" s="384"/>
      <c r="AS941" s="384"/>
      <c r="AT941" s="381"/>
      <c r="AU941" s="381"/>
      <c r="AV941" s="381"/>
      <c r="AW941" s="381"/>
      <c r="AX941" s="381"/>
      <c r="AY941" s="381"/>
      <c r="AZ941" s="384"/>
      <c r="BA941" s="384"/>
      <c r="BB941" s="385"/>
      <c r="BC941" s="390"/>
      <c r="BD941" s="390"/>
      <c r="BE941" s="381"/>
      <c r="BF941" s="381"/>
      <c r="BG941" s="381"/>
      <c r="BH941" s="381"/>
      <c r="BI941" s="381"/>
      <c r="BJ941" s="384"/>
      <c r="BK941" s="381"/>
      <c r="BL941" s="381"/>
      <c r="BM941" s="384"/>
      <c r="BN941" s="381"/>
      <c r="BO941" s="381"/>
      <c r="BP941" s="381"/>
      <c r="BQ941" s="381"/>
      <c r="BR941" s="384"/>
      <c r="BS941" s="381"/>
      <c r="BT941" s="385"/>
      <c r="BU941" s="381"/>
      <c r="BV941" s="381"/>
      <c r="BW941" s="381"/>
      <c r="BX941" s="381"/>
      <c r="BY941" s="381"/>
      <c r="BZ941" s="381"/>
      <c r="CA941" s="381"/>
      <c r="CB941" s="384"/>
      <c r="CC941" s="381"/>
      <c r="CD941" s="381"/>
      <c r="CE941" s="381"/>
      <c r="CF941" s="381"/>
      <c r="CG941" s="384"/>
      <c r="CH941" s="381"/>
      <c r="CI941" s="381"/>
      <c r="CJ941" s="381"/>
      <c r="CK941" s="385"/>
      <c r="CL941" s="406"/>
    </row>
    <row r="942" spans="1:90" ht="12.75" customHeight="1">
      <c r="A942" s="7"/>
      <c r="B942" s="7"/>
      <c r="C942" s="7"/>
      <c r="D942" s="16"/>
      <c r="E942" s="386"/>
      <c r="F942" s="382"/>
      <c r="G942" s="381"/>
      <c r="H942" s="381"/>
      <c r="I942" s="381"/>
      <c r="J942" s="382"/>
      <c r="K942" s="381"/>
      <c r="L942" s="381"/>
      <c r="M942" s="382"/>
      <c r="N942" s="382"/>
      <c r="O942" s="381"/>
      <c r="P942" s="381"/>
      <c r="Q942" s="381"/>
      <c r="R942" s="382"/>
      <c r="S942" s="381"/>
      <c r="T942" s="381"/>
      <c r="U942" s="405"/>
      <c r="V942" s="385"/>
      <c r="W942" s="381"/>
      <c r="X942" s="381"/>
      <c r="Y942" s="381"/>
      <c r="Z942" s="381"/>
      <c r="AA942" s="382"/>
      <c r="AB942" s="381"/>
      <c r="AC942" s="381"/>
      <c r="AD942" s="382"/>
      <c r="AE942" s="382"/>
      <c r="AF942" s="381"/>
      <c r="AG942" s="381"/>
      <c r="AH942" s="381"/>
      <c r="AI942" s="382"/>
      <c r="AJ942" s="381"/>
      <c r="AK942" s="385"/>
      <c r="AL942" s="381"/>
      <c r="AM942" s="381"/>
      <c r="AN942" s="381"/>
      <c r="AO942" s="381"/>
      <c r="AP942" s="381"/>
      <c r="AQ942" s="381"/>
      <c r="AR942" s="384"/>
      <c r="AS942" s="384"/>
      <c r="AT942" s="381"/>
      <c r="AU942" s="381"/>
      <c r="AV942" s="381"/>
      <c r="AW942" s="381"/>
      <c r="AX942" s="381"/>
      <c r="AY942" s="381"/>
      <c r="AZ942" s="384"/>
      <c r="BA942" s="384"/>
      <c r="BB942" s="385"/>
      <c r="BC942" s="390"/>
      <c r="BD942" s="390"/>
      <c r="BE942" s="381"/>
      <c r="BF942" s="381"/>
      <c r="BG942" s="381"/>
      <c r="BH942" s="381"/>
      <c r="BI942" s="381"/>
      <c r="BJ942" s="384"/>
      <c r="BK942" s="381"/>
      <c r="BL942" s="381"/>
      <c r="BM942" s="384"/>
      <c r="BN942" s="381"/>
      <c r="BO942" s="381"/>
      <c r="BP942" s="381"/>
      <c r="BQ942" s="381"/>
      <c r="BR942" s="384"/>
      <c r="BS942" s="381"/>
      <c r="BT942" s="385"/>
      <c r="BU942" s="381"/>
      <c r="BV942" s="381"/>
      <c r="BW942" s="381"/>
      <c r="BX942" s="381"/>
      <c r="BY942" s="381"/>
      <c r="BZ942" s="381"/>
      <c r="CA942" s="381"/>
      <c r="CB942" s="384"/>
      <c r="CC942" s="381"/>
      <c r="CD942" s="381"/>
      <c r="CE942" s="381"/>
      <c r="CF942" s="381"/>
      <c r="CG942" s="384"/>
      <c r="CH942" s="381"/>
      <c r="CI942" s="381"/>
      <c r="CJ942" s="381"/>
      <c r="CK942" s="385"/>
      <c r="CL942" s="406"/>
    </row>
    <row r="943" spans="1:90" ht="12.75" customHeight="1">
      <c r="A943" s="7"/>
      <c r="B943" s="7"/>
      <c r="C943" s="7"/>
      <c r="D943" s="16"/>
      <c r="E943" s="386"/>
      <c r="F943" s="382"/>
      <c r="G943" s="381"/>
      <c r="H943" s="381"/>
      <c r="I943" s="381"/>
      <c r="J943" s="382"/>
      <c r="K943" s="381"/>
      <c r="L943" s="381"/>
      <c r="M943" s="382"/>
      <c r="N943" s="382"/>
      <c r="O943" s="381"/>
      <c r="P943" s="381"/>
      <c r="Q943" s="381"/>
      <c r="R943" s="382"/>
      <c r="S943" s="381"/>
      <c r="T943" s="381"/>
      <c r="U943" s="405"/>
      <c r="V943" s="385"/>
      <c r="W943" s="381"/>
      <c r="X943" s="381"/>
      <c r="Y943" s="381"/>
      <c r="Z943" s="381"/>
      <c r="AA943" s="382"/>
      <c r="AB943" s="381"/>
      <c r="AC943" s="381"/>
      <c r="AD943" s="382"/>
      <c r="AE943" s="382"/>
      <c r="AF943" s="381"/>
      <c r="AG943" s="381"/>
      <c r="AH943" s="381"/>
      <c r="AI943" s="382"/>
      <c r="AJ943" s="381"/>
      <c r="AK943" s="385"/>
      <c r="AL943" s="381"/>
      <c r="AM943" s="381"/>
      <c r="AN943" s="381"/>
      <c r="AO943" s="381"/>
      <c r="AP943" s="381"/>
      <c r="AQ943" s="381"/>
      <c r="AR943" s="384"/>
      <c r="AS943" s="384"/>
      <c r="AT943" s="381"/>
      <c r="AU943" s="381"/>
      <c r="AV943" s="381"/>
      <c r="AW943" s="381"/>
      <c r="AX943" s="381"/>
      <c r="AY943" s="381"/>
      <c r="AZ943" s="384"/>
      <c r="BA943" s="384"/>
      <c r="BB943" s="385"/>
      <c r="BC943" s="390"/>
      <c r="BD943" s="390"/>
      <c r="BE943" s="381"/>
      <c r="BF943" s="381"/>
      <c r="BG943" s="381"/>
      <c r="BH943" s="381"/>
      <c r="BI943" s="381"/>
      <c r="BJ943" s="384"/>
      <c r="BK943" s="381"/>
      <c r="BL943" s="381"/>
      <c r="BM943" s="384"/>
      <c r="BN943" s="381"/>
      <c r="BO943" s="381"/>
      <c r="BP943" s="381"/>
      <c r="BQ943" s="381"/>
      <c r="BR943" s="384"/>
      <c r="BS943" s="381"/>
      <c r="BT943" s="385"/>
      <c r="BU943" s="381"/>
      <c r="BV943" s="381"/>
      <c r="BW943" s="381"/>
      <c r="BX943" s="381"/>
      <c r="BY943" s="381"/>
      <c r="BZ943" s="381"/>
      <c r="CA943" s="381"/>
      <c r="CB943" s="384"/>
      <c r="CC943" s="381"/>
      <c r="CD943" s="381"/>
      <c r="CE943" s="381"/>
      <c r="CF943" s="381"/>
      <c r="CG943" s="384"/>
      <c r="CH943" s="381"/>
      <c r="CI943" s="381"/>
      <c r="CJ943" s="381"/>
      <c r="CK943" s="385"/>
      <c r="CL943" s="406"/>
    </row>
    <row r="944" spans="1:90" ht="12.75" customHeight="1">
      <c r="A944" s="7"/>
      <c r="B944" s="7"/>
      <c r="C944" s="7"/>
      <c r="D944" s="16"/>
      <c r="E944" s="386"/>
      <c r="F944" s="382"/>
      <c r="G944" s="381"/>
      <c r="H944" s="381"/>
      <c r="I944" s="381"/>
      <c r="J944" s="382"/>
      <c r="K944" s="381"/>
      <c r="L944" s="381"/>
      <c r="M944" s="382"/>
      <c r="N944" s="382"/>
      <c r="O944" s="381"/>
      <c r="P944" s="381"/>
      <c r="Q944" s="381"/>
      <c r="R944" s="382"/>
      <c r="S944" s="381"/>
      <c r="T944" s="381"/>
      <c r="U944" s="405"/>
      <c r="V944" s="385"/>
      <c r="W944" s="381"/>
      <c r="X944" s="381"/>
      <c r="Y944" s="381"/>
      <c r="Z944" s="381"/>
      <c r="AA944" s="382"/>
      <c r="AB944" s="381"/>
      <c r="AC944" s="381"/>
      <c r="AD944" s="382"/>
      <c r="AE944" s="382"/>
      <c r="AF944" s="381"/>
      <c r="AG944" s="381"/>
      <c r="AH944" s="381"/>
      <c r="AI944" s="382"/>
      <c r="AJ944" s="381"/>
      <c r="AK944" s="385"/>
      <c r="AL944" s="381"/>
      <c r="AM944" s="381"/>
      <c r="AN944" s="381"/>
      <c r="AO944" s="381"/>
      <c r="AP944" s="381"/>
      <c r="AQ944" s="381"/>
      <c r="AR944" s="384"/>
      <c r="AS944" s="384"/>
      <c r="AT944" s="381"/>
      <c r="AU944" s="381"/>
      <c r="AV944" s="381"/>
      <c r="AW944" s="381"/>
      <c r="AX944" s="381"/>
      <c r="AY944" s="381"/>
      <c r="AZ944" s="384"/>
      <c r="BA944" s="384"/>
      <c r="BB944" s="385"/>
      <c r="BC944" s="390"/>
      <c r="BD944" s="390"/>
      <c r="BE944" s="381"/>
      <c r="BF944" s="381"/>
      <c r="BG944" s="381"/>
      <c r="BH944" s="381"/>
      <c r="BI944" s="381"/>
      <c r="BJ944" s="384"/>
      <c r="BK944" s="381"/>
      <c r="BL944" s="381"/>
      <c r="BM944" s="384"/>
      <c r="BN944" s="381"/>
      <c r="BO944" s="381"/>
      <c r="BP944" s="381"/>
      <c r="BQ944" s="381"/>
      <c r="BR944" s="384"/>
      <c r="BS944" s="381"/>
      <c r="BT944" s="385"/>
      <c r="BU944" s="381"/>
      <c r="BV944" s="381"/>
      <c r="BW944" s="381"/>
      <c r="BX944" s="381"/>
      <c r="BY944" s="381"/>
      <c r="BZ944" s="381"/>
      <c r="CA944" s="381"/>
      <c r="CB944" s="384"/>
      <c r="CC944" s="381"/>
      <c r="CD944" s="381"/>
      <c r="CE944" s="381"/>
      <c r="CF944" s="381"/>
      <c r="CG944" s="384"/>
      <c r="CH944" s="381"/>
      <c r="CI944" s="381"/>
      <c r="CJ944" s="381"/>
      <c r="CK944" s="385"/>
      <c r="CL944" s="406"/>
    </row>
    <row r="945" spans="1:90" ht="12.75" customHeight="1">
      <c r="A945" s="7"/>
      <c r="B945" s="7"/>
      <c r="C945" s="7"/>
      <c r="D945" s="16"/>
      <c r="E945" s="386"/>
      <c r="F945" s="382"/>
      <c r="G945" s="381"/>
      <c r="H945" s="381"/>
      <c r="I945" s="381"/>
      <c r="J945" s="382"/>
      <c r="K945" s="381"/>
      <c r="L945" s="381"/>
      <c r="M945" s="382"/>
      <c r="N945" s="382"/>
      <c r="O945" s="381"/>
      <c r="P945" s="381"/>
      <c r="Q945" s="381"/>
      <c r="R945" s="382"/>
      <c r="S945" s="381"/>
      <c r="T945" s="381"/>
      <c r="U945" s="405"/>
      <c r="V945" s="385"/>
      <c r="W945" s="381"/>
      <c r="X945" s="381"/>
      <c r="Y945" s="381"/>
      <c r="Z945" s="381"/>
      <c r="AA945" s="382"/>
      <c r="AB945" s="381"/>
      <c r="AC945" s="381"/>
      <c r="AD945" s="382"/>
      <c r="AE945" s="382"/>
      <c r="AF945" s="381"/>
      <c r="AG945" s="381"/>
      <c r="AH945" s="381"/>
      <c r="AI945" s="382"/>
      <c r="AJ945" s="381"/>
      <c r="AK945" s="385"/>
      <c r="AL945" s="381"/>
      <c r="AM945" s="381"/>
      <c r="AN945" s="381"/>
      <c r="AO945" s="381"/>
      <c r="AP945" s="381"/>
      <c r="AQ945" s="381"/>
      <c r="AR945" s="384"/>
      <c r="AS945" s="384"/>
      <c r="AT945" s="381"/>
      <c r="AU945" s="381"/>
      <c r="AV945" s="381"/>
      <c r="AW945" s="381"/>
      <c r="AX945" s="381"/>
      <c r="AY945" s="381"/>
      <c r="AZ945" s="384"/>
      <c r="BA945" s="384"/>
      <c r="BB945" s="385"/>
      <c r="BC945" s="390"/>
      <c r="BD945" s="390"/>
      <c r="BE945" s="381"/>
      <c r="BF945" s="381"/>
      <c r="BG945" s="381"/>
      <c r="BH945" s="381"/>
      <c r="BI945" s="381"/>
      <c r="BJ945" s="384"/>
      <c r="BK945" s="381"/>
      <c r="BL945" s="381"/>
      <c r="BM945" s="384"/>
      <c r="BN945" s="381"/>
      <c r="BO945" s="381"/>
      <c r="BP945" s="381"/>
      <c r="BQ945" s="381"/>
      <c r="BR945" s="384"/>
      <c r="BS945" s="381"/>
      <c r="BT945" s="385"/>
      <c r="BU945" s="381"/>
      <c r="BV945" s="381"/>
      <c r="BW945" s="381"/>
      <c r="BX945" s="381"/>
      <c r="BY945" s="381"/>
      <c r="BZ945" s="381"/>
      <c r="CA945" s="381"/>
      <c r="CB945" s="384"/>
      <c r="CC945" s="381"/>
      <c r="CD945" s="381"/>
      <c r="CE945" s="381"/>
      <c r="CF945" s="381"/>
      <c r="CG945" s="384"/>
      <c r="CH945" s="381"/>
      <c r="CI945" s="381"/>
      <c r="CJ945" s="381"/>
      <c r="CK945" s="385"/>
      <c r="CL945" s="406"/>
    </row>
    <row r="946" spans="1:90" ht="12.75" customHeight="1">
      <c r="A946" s="7"/>
      <c r="B946" s="7"/>
      <c r="C946" s="7"/>
      <c r="D946" s="16"/>
      <c r="E946" s="386"/>
      <c r="F946" s="382"/>
      <c r="G946" s="381"/>
      <c r="H946" s="381"/>
      <c r="I946" s="381"/>
      <c r="J946" s="382"/>
      <c r="K946" s="381"/>
      <c r="L946" s="381"/>
      <c r="M946" s="382"/>
      <c r="N946" s="382"/>
      <c r="O946" s="381"/>
      <c r="P946" s="381"/>
      <c r="Q946" s="381"/>
      <c r="R946" s="382"/>
      <c r="S946" s="381"/>
      <c r="T946" s="381"/>
      <c r="U946" s="405"/>
      <c r="V946" s="385"/>
      <c r="W946" s="381"/>
      <c r="X946" s="381"/>
      <c r="Y946" s="381"/>
      <c r="Z946" s="381"/>
      <c r="AA946" s="382"/>
      <c r="AB946" s="381"/>
      <c r="AC946" s="381"/>
      <c r="AD946" s="382"/>
      <c r="AE946" s="382"/>
      <c r="AF946" s="381"/>
      <c r="AG946" s="381"/>
      <c r="AH946" s="381"/>
      <c r="AI946" s="382"/>
      <c r="AJ946" s="381"/>
      <c r="AK946" s="385"/>
      <c r="AL946" s="381"/>
      <c r="AM946" s="381"/>
      <c r="AN946" s="381"/>
      <c r="AO946" s="381"/>
      <c r="AP946" s="381"/>
      <c r="AQ946" s="381"/>
      <c r="AR946" s="384"/>
      <c r="AS946" s="384"/>
      <c r="AT946" s="381"/>
      <c r="AU946" s="381"/>
      <c r="AV946" s="381"/>
      <c r="AW946" s="381"/>
      <c r="AX946" s="381"/>
      <c r="AY946" s="381"/>
      <c r="AZ946" s="384"/>
      <c r="BA946" s="384"/>
      <c r="BB946" s="385"/>
      <c r="BC946" s="390"/>
      <c r="BD946" s="390"/>
      <c r="BE946" s="381"/>
      <c r="BF946" s="381"/>
      <c r="BG946" s="381"/>
      <c r="BH946" s="381"/>
      <c r="BI946" s="381"/>
      <c r="BJ946" s="384"/>
      <c r="BK946" s="381"/>
      <c r="BL946" s="381"/>
      <c r="BM946" s="384"/>
      <c r="BN946" s="381"/>
      <c r="BO946" s="381"/>
      <c r="BP946" s="381"/>
      <c r="BQ946" s="381"/>
      <c r="BR946" s="384"/>
      <c r="BS946" s="381"/>
      <c r="BT946" s="385"/>
      <c r="BU946" s="381"/>
      <c r="BV946" s="381"/>
      <c r="BW946" s="381"/>
      <c r="BX946" s="381"/>
      <c r="BY946" s="381"/>
      <c r="BZ946" s="381"/>
      <c r="CA946" s="381"/>
      <c r="CB946" s="384"/>
      <c r="CC946" s="381"/>
      <c r="CD946" s="381"/>
      <c r="CE946" s="381"/>
      <c r="CF946" s="381"/>
      <c r="CG946" s="384"/>
      <c r="CH946" s="381"/>
      <c r="CI946" s="381"/>
      <c r="CJ946" s="381"/>
      <c r="CK946" s="385"/>
      <c r="CL946" s="406"/>
    </row>
    <row r="947" spans="1:90" ht="12.75" customHeight="1">
      <c r="A947" s="7"/>
      <c r="B947" s="7"/>
      <c r="C947" s="7"/>
      <c r="D947" s="16"/>
      <c r="E947" s="386"/>
      <c r="F947" s="382"/>
      <c r="G947" s="381"/>
      <c r="H947" s="381"/>
      <c r="I947" s="381"/>
      <c r="J947" s="382"/>
      <c r="K947" s="381"/>
      <c r="L947" s="381"/>
      <c r="M947" s="382"/>
      <c r="N947" s="382"/>
      <c r="O947" s="381"/>
      <c r="P947" s="381"/>
      <c r="Q947" s="381"/>
      <c r="R947" s="382"/>
      <c r="S947" s="381"/>
      <c r="T947" s="381"/>
      <c r="U947" s="405"/>
      <c r="V947" s="385"/>
      <c r="W947" s="381"/>
      <c r="X947" s="381"/>
      <c r="Y947" s="381"/>
      <c r="Z947" s="381"/>
      <c r="AA947" s="382"/>
      <c r="AB947" s="381"/>
      <c r="AC947" s="381"/>
      <c r="AD947" s="382"/>
      <c r="AE947" s="382"/>
      <c r="AF947" s="381"/>
      <c r="AG947" s="381"/>
      <c r="AH947" s="381"/>
      <c r="AI947" s="382"/>
      <c r="AJ947" s="381"/>
      <c r="AK947" s="385"/>
      <c r="AL947" s="381"/>
      <c r="AM947" s="381"/>
      <c r="AN947" s="381"/>
      <c r="AO947" s="381"/>
      <c r="AP947" s="381"/>
      <c r="AQ947" s="381"/>
      <c r="AR947" s="384"/>
      <c r="AS947" s="384"/>
      <c r="AT947" s="381"/>
      <c r="AU947" s="381"/>
      <c r="AV947" s="381"/>
      <c r="AW947" s="381"/>
      <c r="AX947" s="381"/>
      <c r="AY947" s="381"/>
      <c r="AZ947" s="384"/>
      <c r="BA947" s="384"/>
      <c r="BB947" s="385"/>
      <c r="BC947" s="390"/>
      <c r="BD947" s="390"/>
      <c r="BE947" s="381"/>
      <c r="BF947" s="381"/>
      <c r="BG947" s="381"/>
      <c r="BH947" s="381"/>
      <c r="BI947" s="381"/>
      <c r="BJ947" s="384"/>
      <c r="BK947" s="381"/>
      <c r="BL947" s="381"/>
      <c r="BM947" s="384"/>
      <c r="BN947" s="381"/>
      <c r="BO947" s="381"/>
      <c r="BP947" s="381"/>
      <c r="BQ947" s="381"/>
      <c r="BR947" s="384"/>
      <c r="BS947" s="381"/>
      <c r="BT947" s="385"/>
      <c r="BU947" s="381"/>
      <c r="BV947" s="381"/>
      <c r="BW947" s="381"/>
      <c r="BX947" s="381"/>
      <c r="BY947" s="381"/>
      <c r="BZ947" s="381"/>
      <c r="CA947" s="381"/>
      <c r="CB947" s="384"/>
      <c r="CC947" s="381"/>
      <c r="CD947" s="381"/>
      <c r="CE947" s="381"/>
      <c r="CF947" s="381"/>
      <c r="CG947" s="384"/>
      <c r="CH947" s="381"/>
      <c r="CI947" s="381"/>
      <c r="CJ947" s="381"/>
      <c r="CK947" s="385"/>
      <c r="CL947" s="406"/>
    </row>
    <row r="948" spans="1:90" ht="12.75" customHeight="1">
      <c r="A948" s="7"/>
      <c r="B948" s="7"/>
      <c r="C948" s="7"/>
      <c r="D948" s="16"/>
      <c r="E948" s="386"/>
      <c r="F948" s="382"/>
      <c r="G948" s="381"/>
      <c r="H948" s="381"/>
      <c r="I948" s="381"/>
      <c r="J948" s="382"/>
      <c r="K948" s="381"/>
      <c r="L948" s="381"/>
      <c r="M948" s="382"/>
      <c r="N948" s="382"/>
      <c r="O948" s="381"/>
      <c r="P948" s="381"/>
      <c r="Q948" s="381"/>
      <c r="R948" s="382"/>
      <c r="S948" s="381"/>
      <c r="T948" s="381"/>
      <c r="U948" s="405"/>
      <c r="V948" s="385"/>
      <c r="W948" s="381"/>
      <c r="X948" s="381"/>
      <c r="Y948" s="381"/>
      <c r="Z948" s="381"/>
      <c r="AA948" s="382"/>
      <c r="AB948" s="381"/>
      <c r="AC948" s="381"/>
      <c r="AD948" s="382"/>
      <c r="AE948" s="382"/>
      <c r="AF948" s="381"/>
      <c r="AG948" s="381"/>
      <c r="AH948" s="381"/>
      <c r="AI948" s="382"/>
      <c r="AJ948" s="381"/>
      <c r="AK948" s="385"/>
      <c r="AL948" s="381"/>
      <c r="AM948" s="381"/>
      <c r="AN948" s="381"/>
      <c r="AO948" s="381"/>
      <c r="AP948" s="381"/>
      <c r="AQ948" s="381"/>
      <c r="AR948" s="384"/>
      <c r="AS948" s="384"/>
      <c r="AT948" s="381"/>
      <c r="AU948" s="381"/>
      <c r="AV948" s="381"/>
      <c r="AW948" s="381"/>
      <c r="AX948" s="381"/>
      <c r="AY948" s="381"/>
      <c r="AZ948" s="384"/>
      <c r="BA948" s="384"/>
      <c r="BB948" s="385"/>
      <c r="BC948" s="390"/>
      <c r="BD948" s="390"/>
      <c r="BE948" s="381"/>
      <c r="BF948" s="381"/>
      <c r="BG948" s="381"/>
      <c r="BH948" s="381"/>
      <c r="BI948" s="381"/>
      <c r="BJ948" s="384"/>
      <c r="BK948" s="381"/>
      <c r="BL948" s="381"/>
      <c r="BM948" s="384"/>
      <c r="BN948" s="381"/>
      <c r="BO948" s="381"/>
      <c r="BP948" s="381"/>
      <c r="BQ948" s="381"/>
      <c r="BR948" s="384"/>
      <c r="BS948" s="381"/>
      <c r="BT948" s="385"/>
      <c r="BU948" s="381"/>
      <c r="BV948" s="381"/>
      <c r="BW948" s="381"/>
      <c r="BX948" s="381"/>
      <c r="BY948" s="381"/>
      <c r="BZ948" s="381"/>
      <c r="CA948" s="381"/>
      <c r="CB948" s="384"/>
      <c r="CC948" s="381"/>
      <c r="CD948" s="381"/>
      <c r="CE948" s="381"/>
      <c r="CF948" s="381"/>
      <c r="CG948" s="384"/>
      <c r="CH948" s="381"/>
      <c r="CI948" s="381"/>
      <c r="CJ948" s="381"/>
      <c r="CK948" s="385"/>
      <c r="CL948" s="406"/>
    </row>
    <row r="949" spans="1:90" ht="12.75" customHeight="1">
      <c r="A949" s="7"/>
      <c r="B949" s="7"/>
      <c r="C949" s="7"/>
      <c r="D949" s="16"/>
      <c r="E949" s="386"/>
      <c r="F949" s="382"/>
      <c r="G949" s="381"/>
      <c r="H949" s="381"/>
      <c r="I949" s="381"/>
      <c r="J949" s="382"/>
      <c r="K949" s="381"/>
      <c r="L949" s="381"/>
      <c r="M949" s="382"/>
      <c r="N949" s="382"/>
      <c r="O949" s="381"/>
      <c r="P949" s="381"/>
      <c r="Q949" s="381"/>
      <c r="R949" s="382"/>
      <c r="S949" s="381"/>
      <c r="T949" s="381"/>
      <c r="U949" s="405"/>
      <c r="V949" s="385"/>
      <c r="W949" s="381"/>
      <c r="X949" s="381"/>
      <c r="Y949" s="381"/>
      <c r="Z949" s="381"/>
      <c r="AA949" s="382"/>
      <c r="AB949" s="381"/>
      <c r="AC949" s="381"/>
      <c r="AD949" s="382"/>
      <c r="AE949" s="382"/>
      <c r="AF949" s="381"/>
      <c r="AG949" s="381"/>
      <c r="AH949" s="381"/>
      <c r="AI949" s="382"/>
      <c r="AJ949" s="381"/>
      <c r="AK949" s="385"/>
      <c r="AL949" s="381"/>
      <c r="AM949" s="381"/>
      <c r="AN949" s="381"/>
      <c r="AO949" s="381"/>
      <c r="AP949" s="381"/>
      <c r="AQ949" s="381"/>
      <c r="AR949" s="384"/>
      <c r="AS949" s="384"/>
      <c r="AT949" s="381"/>
      <c r="AU949" s="381"/>
      <c r="AV949" s="381"/>
      <c r="AW949" s="381"/>
      <c r="AX949" s="381"/>
      <c r="AY949" s="381"/>
      <c r="AZ949" s="384"/>
      <c r="BA949" s="384"/>
      <c r="BB949" s="385"/>
      <c r="BC949" s="390"/>
      <c r="BD949" s="390"/>
      <c r="BE949" s="381"/>
      <c r="BF949" s="381"/>
      <c r="BG949" s="381"/>
      <c r="BH949" s="381"/>
      <c r="BI949" s="381"/>
      <c r="BJ949" s="384"/>
      <c r="BK949" s="381"/>
      <c r="BL949" s="381"/>
      <c r="BM949" s="384"/>
      <c r="BN949" s="381"/>
      <c r="BO949" s="381"/>
      <c r="BP949" s="381"/>
      <c r="BQ949" s="381"/>
      <c r="BR949" s="384"/>
      <c r="BS949" s="381"/>
      <c r="BT949" s="385"/>
      <c r="BU949" s="381"/>
      <c r="BV949" s="381"/>
      <c r="BW949" s="381"/>
      <c r="BX949" s="381"/>
      <c r="BY949" s="381"/>
      <c r="BZ949" s="381"/>
      <c r="CA949" s="381"/>
      <c r="CB949" s="384"/>
      <c r="CC949" s="381"/>
      <c r="CD949" s="381"/>
      <c r="CE949" s="381"/>
      <c r="CF949" s="381"/>
      <c r="CG949" s="384"/>
      <c r="CH949" s="381"/>
      <c r="CI949" s="381"/>
      <c r="CJ949" s="381"/>
      <c r="CK949" s="385"/>
      <c r="CL949" s="406"/>
    </row>
    <row r="950" spans="1:90" ht="12.75" customHeight="1">
      <c r="A950" s="7"/>
      <c r="B950" s="7"/>
      <c r="C950" s="7"/>
      <c r="D950" s="16"/>
      <c r="E950" s="386"/>
      <c r="F950" s="382"/>
      <c r="G950" s="381"/>
      <c r="H950" s="381"/>
      <c r="I950" s="381"/>
      <c r="J950" s="382"/>
      <c r="K950" s="381"/>
      <c r="L950" s="381"/>
      <c r="M950" s="382"/>
      <c r="N950" s="382"/>
      <c r="O950" s="381"/>
      <c r="P950" s="381"/>
      <c r="Q950" s="381"/>
      <c r="R950" s="382"/>
      <c r="S950" s="381"/>
      <c r="T950" s="381"/>
      <c r="U950" s="405"/>
      <c r="V950" s="385"/>
      <c r="W950" s="381"/>
      <c r="X950" s="381"/>
      <c r="Y950" s="381"/>
      <c r="Z950" s="381"/>
      <c r="AA950" s="382"/>
      <c r="AB950" s="381"/>
      <c r="AC950" s="381"/>
      <c r="AD950" s="382"/>
      <c r="AE950" s="382"/>
      <c r="AF950" s="381"/>
      <c r="AG950" s="381"/>
      <c r="AH950" s="381"/>
      <c r="AI950" s="382"/>
      <c r="AJ950" s="381"/>
      <c r="AK950" s="385"/>
      <c r="AL950" s="381"/>
      <c r="AM950" s="381"/>
      <c r="AN950" s="381"/>
      <c r="AO950" s="381"/>
      <c r="AP950" s="381"/>
      <c r="AQ950" s="381"/>
      <c r="AR950" s="384"/>
      <c r="AS950" s="384"/>
      <c r="AT950" s="381"/>
      <c r="AU950" s="381"/>
      <c r="AV950" s="381"/>
      <c r="AW950" s="381"/>
      <c r="AX950" s="381"/>
      <c r="AY950" s="381"/>
      <c r="AZ950" s="384"/>
      <c r="BA950" s="384"/>
      <c r="BB950" s="385"/>
      <c r="BC950" s="390"/>
      <c r="BD950" s="390"/>
      <c r="BE950" s="381"/>
      <c r="BF950" s="381"/>
      <c r="BG950" s="381"/>
      <c r="BH950" s="381"/>
      <c r="BI950" s="381"/>
      <c r="BJ950" s="384"/>
      <c r="BK950" s="381"/>
      <c r="BL950" s="381"/>
      <c r="BM950" s="384"/>
      <c r="BN950" s="381"/>
      <c r="BO950" s="381"/>
      <c r="BP950" s="381"/>
      <c r="BQ950" s="381"/>
      <c r="BR950" s="384"/>
      <c r="BS950" s="381"/>
      <c r="BT950" s="385"/>
      <c r="BU950" s="381"/>
      <c r="BV950" s="381"/>
      <c r="BW950" s="381"/>
      <c r="BX950" s="381"/>
      <c r="BY950" s="381"/>
      <c r="BZ950" s="381"/>
      <c r="CA950" s="381"/>
      <c r="CB950" s="384"/>
      <c r="CC950" s="381"/>
      <c r="CD950" s="381"/>
      <c r="CE950" s="381"/>
      <c r="CF950" s="381"/>
      <c r="CG950" s="384"/>
      <c r="CH950" s="381"/>
      <c r="CI950" s="381"/>
      <c r="CJ950" s="381"/>
      <c r="CK950" s="385"/>
      <c r="CL950" s="406"/>
    </row>
    <row r="951" spans="1:90" ht="12.75" customHeight="1">
      <c r="A951" s="7"/>
      <c r="B951" s="7"/>
      <c r="C951" s="7"/>
      <c r="D951" s="16"/>
      <c r="E951" s="386"/>
      <c r="F951" s="382"/>
      <c r="G951" s="381"/>
      <c r="H951" s="381"/>
      <c r="I951" s="381"/>
      <c r="J951" s="382"/>
      <c r="K951" s="381"/>
      <c r="L951" s="381"/>
      <c r="M951" s="382"/>
      <c r="N951" s="382"/>
      <c r="O951" s="381"/>
      <c r="P951" s="381"/>
      <c r="Q951" s="381"/>
      <c r="R951" s="382"/>
      <c r="S951" s="381"/>
      <c r="T951" s="381"/>
      <c r="U951" s="405"/>
      <c r="V951" s="385"/>
      <c r="W951" s="381"/>
      <c r="X951" s="381"/>
      <c r="Y951" s="381"/>
      <c r="Z951" s="381"/>
      <c r="AA951" s="382"/>
      <c r="AB951" s="381"/>
      <c r="AC951" s="381"/>
      <c r="AD951" s="382"/>
      <c r="AE951" s="382"/>
      <c r="AF951" s="381"/>
      <c r="AG951" s="381"/>
      <c r="AH951" s="381"/>
      <c r="AI951" s="382"/>
      <c r="AJ951" s="381"/>
      <c r="AK951" s="385"/>
      <c r="AL951" s="381"/>
      <c r="AM951" s="381"/>
      <c r="AN951" s="381"/>
      <c r="AO951" s="381"/>
      <c r="AP951" s="381"/>
      <c r="AQ951" s="381"/>
      <c r="AR951" s="384"/>
      <c r="AS951" s="384"/>
      <c r="AT951" s="381"/>
      <c r="AU951" s="381"/>
      <c r="AV951" s="381"/>
      <c r="AW951" s="381"/>
      <c r="AX951" s="381"/>
      <c r="AY951" s="381"/>
      <c r="AZ951" s="384"/>
      <c r="BA951" s="384"/>
      <c r="BB951" s="385"/>
      <c r="BC951" s="390"/>
      <c r="BD951" s="390"/>
      <c r="BE951" s="381"/>
      <c r="BF951" s="381"/>
      <c r="BG951" s="381"/>
      <c r="BH951" s="381"/>
      <c r="BI951" s="381"/>
      <c r="BJ951" s="384"/>
      <c r="BK951" s="381"/>
      <c r="BL951" s="381"/>
      <c r="BM951" s="384"/>
      <c r="BN951" s="381"/>
      <c r="BO951" s="381"/>
      <c r="BP951" s="381"/>
      <c r="BQ951" s="381"/>
      <c r="BR951" s="384"/>
      <c r="BS951" s="381"/>
      <c r="BT951" s="385"/>
      <c r="BU951" s="381"/>
      <c r="BV951" s="381"/>
      <c r="BW951" s="381"/>
      <c r="BX951" s="381"/>
      <c r="BY951" s="381"/>
      <c r="BZ951" s="381"/>
      <c r="CA951" s="381"/>
      <c r="CB951" s="384"/>
      <c r="CC951" s="381"/>
      <c r="CD951" s="381"/>
      <c r="CE951" s="381"/>
      <c r="CF951" s="381"/>
      <c r="CG951" s="384"/>
      <c r="CH951" s="381"/>
      <c r="CI951" s="381"/>
      <c r="CJ951" s="381"/>
      <c r="CK951" s="385"/>
      <c r="CL951" s="406"/>
    </row>
    <row r="952" spans="1:90" ht="12.75" customHeight="1">
      <c r="A952" s="7"/>
      <c r="B952" s="7"/>
      <c r="C952" s="7"/>
      <c r="D952" s="16"/>
      <c r="E952" s="386"/>
      <c r="F952" s="382"/>
      <c r="G952" s="381"/>
      <c r="H952" s="381"/>
      <c r="I952" s="381"/>
      <c r="J952" s="382"/>
      <c r="K952" s="381"/>
      <c r="L952" s="381"/>
      <c r="M952" s="382"/>
      <c r="N952" s="382"/>
      <c r="O952" s="381"/>
      <c r="P952" s="381"/>
      <c r="Q952" s="381"/>
      <c r="R952" s="382"/>
      <c r="S952" s="381"/>
      <c r="T952" s="381"/>
      <c r="U952" s="405"/>
      <c r="V952" s="385"/>
      <c r="W952" s="381"/>
      <c r="X952" s="381"/>
      <c r="Y952" s="381"/>
      <c r="Z952" s="381"/>
      <c r="AA952" s="382"/>
      <c r="AB952" s="381"/>
      <c r="AC952" s="381"/>
      <c r="AD952" s="382"/>
      <c r="AE952" s="382"/>
      <c r="AF952" s="381"/>
      <c r="AG952" s="381"/>
      <c r="AH952" s="381"/>
      <c r="AI952" s="382"/>
      <c r="AJ952" s="381"/>
      <c r="AK952" s="385"/>
      <c r="AL952" s="381"/>
      <c r="AM952" s="381"/>
      <c r="AN952" s="381"/>
      <c r="AO952" s="381"/>
      <c r="AP952" s="381"/>
      <c r="AQ952" s="381"/>
      <c r="AR952" s="384"/>
      <c r="AS952" s="384"/>
      <c r="AT952" s="381"/>
      <c r="AU952" s="381"/>
      <c r="AV952" s="381"/>
      <c r="AW952" s="381"/>
      <c r="AX952" s="381"/>
      <c r="AY952" s="381"/>
      <c r="AZ952" s="384"/>
      <c r="BA952" s="384"/>
      <c r="BB952" s="385"/>
      <c r="BC952" s="390"/>
      <c r="BD952" s="390"/>
      <c r="BE952" s="381"/>
      <c r="BF952" s="381"/>
      <c r="BG952" s="381"/>
      <c r="BH952" s="381"/>
      <c r="BI952" s="381"/>
      <c r="BJ952" s="384"/>
      <c r="BK952" s="381"/>
      <c r="BL952" s="381"/>
      <c r="BM952" s="384"/>
      <c r="BN952" s="381"/>
      <c r="BO952" s="381"/>
      <c r="BP952" s="381"/>
      <c r="BQ952" s="381"/>
      <c r="BR952" s="384"/>
      <c r="BS952" s="381"/>
      <c r="BT952" s="385"/>
      <c r="BU952" s="381"/>
      <c r="BV952" s="381"/>
      <c r="BW952" s="381"/>
      <c r="BX952" s="381"/>
      <c r="BY952" s="381"/>
      <c r="BZ952" s="381"/>
      <c r="CA952" s="381"/>
      <c r="CB952" s="384"/>
      <c r="CC952" s="381"/>
      <c r="CD952" s="381"/>
      <c r="CE952" s="381"/>
      <c r="CF952" s="381"/>
      <c r="CG952" s="384"/>
      <c r="CH952" s="381"/>
      <c r="CI952" s="381"/>
      <c r="CJ952" s="381"/>
      <c r="CK952" s="385"/>
      <c r="CL952" s="406"/>
    </row>
    <row r="953" spans="1:90" ht="12.75" customHeight="1">
      <c r="A953" s="7"/>
      <c r="B953" s="7"/>
      <c r="C953" s="7"/>
      <c r="D953" s="16"/>
      <c r="E953" s="386"/>
      <c r="F953" s="382"/>
      <c r="G953" s="381"/>
      <c r="H953" s="381"/>
      <c r="I953" s="381"/>
      <c r="J953" s="382"/>
      <c r="K953" s="381"/>
      <c r="L953" s="381"/>
      <c r="M953" s="382"/>
      <c r="N953" s="382"/>
      <c r="O953" s="381"/>
      <c r="P953" s="381"/>
      <c r="Q953" s="381"/>
      <c r="R953" s="382"/>
      <c r="S953" s="381"/>
      <c r="T953" s="381"/>
      <c r="U953" s="405"/>
      <c r="V953" s="385"/>
      <c r="W953" s="381"/>
      <c r="X953" s="381"/>
      <c r="Y953" s="381"/>
      <c r="Z953" s="381"/>
      <c r="AA953" s="382"/>
      <c r="AB953" s="381"/>
      <c r="AC953" s="381"/>
      <c r="AD953" s="382"/>
      <c r="AE953" s="382"/>
      <c r="AF953" s="381"/>
      <c r="AG953" s="381"/>
      <c r="AH953" s="381"/>
      <c r="AI953" s="382"/>
      <c r="AJ953" s="381"/>
      <c r="AK953" s="385"/>
      <c r="AL953" s="381"/>
      <c r="AM953" s="381"/>
      <c r="AN953" s="381"/>
      <c r="AO953" s="381"/>
      <c r="AP953" s="381"/>
      <c r="AQ953" s="381"/>
      <c r="AR953" s="384"/>
      <c r="AS953" s="384"/>
      <c r="AT953" s="381"/>
      <c r="AU953" s="381"/>
      <c r="AV953" s="381"/>
      <c r="AW953" s="381"/>
      <c r="AX953" s="381"/>
      <c r="AY953" s="381"/>
      <c r="AZ953" s="384"/>
      <c r="BA953" s="384"/>
      <c r="BB953" s="385"/>
      <c r="BC953" s="390"/>
      <c r="BD953" s="390"/>
      <c r="BE953" s="381"/>
      <c r="BF953" s="381"/>
      <c r="BG953" s="381"/>
      <c r="BH953" s="381"/>
      <c r="BI953" s="381"/>
      <c r="BJ953" s="384"/>
      <c r="BK953" s="381"/>
      <c r="BL953" s="381"/>
      <c r="BM953" s="384"/>
      <c r="BN953" s="381"/>
      <c r="BO953" s="381"/>
      <c r="BP953" s="381"/>
      <c r="BQ953" s="381"/>
      <c r="BR953" s="384"/>
      <c r="BS953" s="381"/>
      <c r="BT953" s="385"/>
      <c r="BU953" s="381"/>
      <c r="BV953" s="381"/>
      <c r="BW953" s="381"/>
      <c r="BX953" s="381"/>
      <c r="BY953" s="381"/>
      <c r="BZ953" s="381"/>
      <c r="CA953" s="381"/>
      <c r="CB953" s="384"/>
      <c r="CC953" s="381"/>
      <c r="CD953" s="381"/>
      <c r="CE953" s="381"/>
      <c r="CF953" s="381"/>
      <c r="CG953" s="384"/>
      <c r="CH953" s="381"/>
      <c r="CI953" s="381"/>
      <c r="CJ953" s="381"/>
      <c r="CK953" s="385"/>
      <c r="CL953" s="406"/>
    </row>
    <row r="954" spans="1:90" ht="12.75" customHeight="1">
      <c r="A954" s="7"/>
      <c r="B954" s="7"/>
      <c r="C954" s="7"/>
      <c r="D954" s="16"/>
      <c r="E954" s="386"/>
      <c r="F954" s="382"/>
      <c r="G954" s="381"/>
      <c r="H954" s="381"/>
      <c r="I954" s="381"/>
      <c r="J954" s="382"/>
      <c r="K954" s="381"/>
      <c r="L954" s="381"/>
      <c r="M954" s="382"/>
      <c r="N954" s="382"/>
      <c r="O954" s="381"/>
      <c r="P954" s="381"/>
      <c r="Q954" s="381"/>
      <c r="R954" s="382"/>
      <c r="S954" s="381"/>
      <c r="T954" s="381"/>
      <c r="U954" s="405"/>
      <c r="V954" s="385"/>
      <c r="W954" s="381"/>
      <c r="X954" s="381"/>
      <c r="Y954" s="381"/>
      <c r="Z954" s="381"/>
      <c r="AA954" s="382"/>
      <c r="AB954" s="381"/>
      <c r="AC954" s="381"/>
      <c r="AD954" s="382"/>
      <c r="AE954" s="382"/>
      <c r="AF954" s="381"/>
      <c r="AG954" s="381"/>
      <c r="AH954" s="381"/>
      <c r="AI954" s="382"/>
      <c r="AJ954" s="381"/>
      <c r="AK954" s="385"/>
      <c r="AL954" s="381"/>
      <c r="AM954" s="381"/>
      <c r="AN954" s="381"/>
      <c r="AO954" s="381"/>
      <c r="AP954" s="381"/>
      <c r="AQ954" s="381"/>
      <c r="AR954" s="384"/>
      <c r="AS954" s="384"/>
      <c r="AT954" s="381"/>
      <c r="AU954" s="381"/>
      <c r="AV954" s="381"/>
      <c r="AW954" s="381"/>
      <c r="AX954" s="381"/>
      <c r="AY954" s="381"/>
      <c r="AZ954" s="384"/>
      <c r="BA954" s="384"/>
      <c r="BB954" s="385"/>
      <c r="BC954" s="390"/>
      <c r="BD954" s="390"/>
      <c r="BE954" s="381"/>
      <c r="BF954" s="381"/>
      <c r="BG954" s="381"/>
      <c r="BH954" s="381"/>
      <c r="BI954" s="381"/>
      <c r="BJ954" s="384"/>
      <c r="BK954" s="381"/>
      <c r="BL954" s="381"/>
      <c r="BM954" s="384"/>
      <c r="BN954" s="381"/>
      <c r="BO954" s="381"/>
      <c r="BP954" s="381"/>
      <c r="BQ954" s="381"/>
      <c r="BR954" s="384"/>
      <c r="BS954" s="381"/>
      <c r="BT954" s="385"/>
      <c r="BU954" s="381"/>
      <c r="BV954" s="381"/>
      <c r="BW954" s="381"/>
      <c r="BX954" s="381"/>
      <c r="BY954" s="381"/>
      <c r="BZ954" s="381"/>
      <c r="CA954" s="381"/>
      <c r="CB954" s="384"/>
      <c r="CC954" s="381"/>
      <c r="CD954" s="381"/>
      <c r="CE954" s="381"/>
      <c r="CF954" s="381"/>
      <c r="CG954" s="384"/>
      <c r="CH954" s="381"/>
      <c r="CI954" s="381"/>
      <c r="CJ954" s="381"/>
      <c r="CK954" s="385"/>
      <c r="CL954" s="406"/>
    </row>
    <row r="955" spans="1:90" ht="12.75" customHeight="1">
      <c r="A955" s="7"/>
      <c r="B955" s="7"/>
      <c r="C955" s="7"/>
      <c r="D955" s="16"/>
      <c r="E955" s="386"/>
      <c r="F955" s="382"/>
      <c r="G955" s="381"/>
      <c r="H955" s="381"/>
      <c r="I955" s="381"/>
      <c r="J955" s="382"/>
      <c r="K955" s="381"/>
      <c r="L955" s="381"/>
      <c r="M955" s="382"/>
      <c r="N955" s="382"/>
      <c r="O955" s="381"/>
      <c r="P955" s="381"/>
      <c r="Q955" s="381"/>
      <c r="R955" s="382"/>
      <c r="S955" s="381"/>
      <c r="T955" s="381"/>
      <c r="U955" s="405"/>
      <c r="V955" s="385"/>
      <c r="W955" s="381"/>
      <c r="X955" s="381"/>
      <c r="Y955" s="381"/>
      <c r="Z955" s="381"/>
      <c r="AA955" s="382"/>
      <c r="AB955" s="381"/>
      <c r="AC955" s="381"/>
      <c r="AD955" s="382"/>
      <c r="AE955" s="382"/>
      <c r="AF955" s="381"/>
      <c r="AG955" s="381"/>
      <c r="AH955" s="381"/>
      <c r="AI955" s="382"/>
      <c r="AJ955" s="381"/>
      <c r="AK955" s="385"/>
      <c r="AL955" s="381"/>
      <c r="AM955" s="381"/>
      <c r="AN955" s="381"/>
      <c r="AO955" s="381"/>
      <c r="AP955" s="381"/>
      <c r="AQ955" s="381"/>
      <c r="AR955" s="384"/>
      <c r="AS955" s="384"/>
      <c r="AT955" s="381"/>
      <c r="AU955" s="381"/>
      <c r="AV955" s="381"/>
      <c r="AW955" s="381"/>
      <c r="AX955" s="381"/>
      <c r="AY955" s="381"/>
      <c r="AZ955" s="384"/>
      <c r="BA955" s="384"/>
      <c r="BB955" s="385"/>
      <c r="BC955" s="390"/>
      <c r="BD955" s="390"/>
      <c r="BE955" s="381"/>
      <c r="BF955" s="381"/>
      <c r="BG955" s="381"/>
      <c r="BH955" s="381"/>
      <c r="BI955" s="381"/>
      <c r="BJ955" s="384"/>
      <c r="BK955" s="381"/>
      <c r="BL955" s="381"/>
      <c r="BM955" s="384"/>
      <c r="BN955" s="381"/>
      <c r="BO955" s="381"/>
      <c r="BP955" s="381"/>
      <c r="BQ955" s="381"/>
      <c r="BR955" s="384"/>
      <c r="BS955" s="381"/>
      <c r="BT955" s="385"/>
      <c r="BU955" s="381"/>
      <c r="BV955" s="381"/>
      <c r="BW955" s="381"/>
      <c r="BX955" s="381"/>
      <c r="BY955" s="381"/>
      <c r="BZ955" s="381"/>
      <c r="CA955" s="381"/>
      <c r="CB955" s="384"/>
      <c r="CC955" s="381"/>
      <c r="CD955" s="381"/>
      <c r="CE955" s="381"/>
      <c r="CF955" s="381"/>
      <c r="CG955" s="384"/>
      <c r="CH955" s="381"/>
      <c r="CI955" s="381"/>
      <c r="CJ955" s="381"/>
      <c r="CK955" s="385"/>
      <c r="CL955" s="406"/>
    </row>
    <row r="956" spans="1:90" ht="12.75" customHeight="1">
      <c r="A956" s="7"/>
      <c r="B956" s="7"/>
      <c r="C956" s="7"/>
      <c r="D956" s="16"/>
      <c r="E956" s="386"/>
      <c r="F956" s="382"/>
      <c r="G956" s="381"/>
      <c r="H956" s="381"/>
      <c r="I956" s="381"/>
      <c r="J956" s="382"/>
      <c r="K956" s="381"/>
      <c r="L956" s="381"/>
      <c r="M956" s="382"/>
      <c r="N956" s="382"/>
      <c r="O956" s="381"/>
      <c r="P956" s="381"/>
      <c r="Q956" s="381"/>
      <c r="R956" s="382"/>
      <c r="S956" s="381"/>
      <c r="T956" s="381"/>
      <c r="U956" s="405"/>
      <c r="V956" s="385"/>
      <c r="W956" s="381"/>
      <c r="X956" s="381"/>
      <c r="Y956" s="381"/>
      <c r="Z956" s="381"/>
      <c r="AA956" s="382"/>
      <c r="AB956" s="381"/>
      <c r="AC956" s="381"/>
      <c r="AD956" s="382"/>
      <c r="AE956" s="382"/>
      <c r="AF956" s="381"/>
      <c r="AG956" s="381"/>
      <c r="AH956" s="381"/>
      <c r="AI956" s="382"/>
      <c r="AJ956" s="381"/>
      <c r="AK956" s="385"/>
      <c r="AL956" s="381"/>
      <c r="AM956" s="381"/>
      <c r="AN956" s="381"/>
      <c r="AO956" s="381"/>
      <c r="AP956" s="381"/>
      <c r="AQ956" s="381"/>
      <c r="AR956" s="384"/>
      <c r="AS956" s="384"/>
      <c r="AT956" s="381"/>
      <c r="AU956" s="381"/>
      <c r="AV956" s="381"/>
      <c r="AW956" s="381"/>
      <c r="AX956" s="381"/>
      <c r="AY956" s="381"/>
      <c r="AZ956" s="384"/>
      <c r="BA956" s="384"/>
      <c r="BB956" s="385"/>
      <c r="BC956" s="390"/>
      <c r="BD956" s="390"/>
      <c r="BE956" s="381"/>
      <c r="BF956" s="381"/>
      <c r="BG956" s="381"/>
      <c r="BH956" s="381"/>
      <c r="BI956" s="381"/>
      <c r="BJ956" s="384"/>
      <c r="BK956" s="381"/>
      <c r="BL956" s="381"/>
      <c r="BM956" s="384"/>
      <c r="BN956" s="381"/>
      <c r="BO956" s="381"/>
      <c r="BP956" s="381"/>
      <c r="BQ956" s="381"/>
      <c r="BR956" s="384"/>
      <c r="BS956" s="381"/>
      <c r="BT956" s="385"/>
      <c r="BU956" s="381"/>
      <c r="BV956" s="381"/>
      <c r="BW956" s="381"/>
      <c r="BX956" s="381"/>
      <c r="BY956" s="381"/>
      <c r="BZ956" s="381"/>
      <c r="CA956" s="381"/>
      <c r="CB956" s="384"/>
      <c r="CC956" s="381"/>
      <c r="CD956" s="381"/>
      <c r="CE956" s="381"/>
      <c r="CF956" s="381"/>
      <c r="CG956" s="384"/>
      <c r="CH956" s="381"/>
      <c r="CI956" s="381"/>
      <c r="CJ956" s="381"/>
      <c r="CK956" s="385"/>
      <c r="CL956" s="406"/>
    </row>
    <row r="957" spans="1:90" ht="12.75" customHeight="1">
      <c r="A957" s="7"/>
      <c r="B957" s="7"/>
      <c r="C957" s="7"/>
      <c r="D957" s="16"/>
      <c r="E957" s="386"/>
      <c r="F957" s="382"/>
      <c r="G957" s="381"/>
      <c r="H957" s="381"/>
      <c r="I957" s="381"/>
      <c r="J957" s="382"/>
      <c r="K957" s="381"/>
      <c r="L957" s="381"/>
      <c r="M957" s="382"/>
      <c r="N957" s="382"/>
      <c r="O957" s="381"/>
      <c r="P957" s="381"/>
      <c r="Q957" s="381"/>
      <c r="R957" s="382"/>
      <c r="S957" s="381"/>
      <c r="T957" s="381"/>
      <c r="U957" s="405"/>
      <c r="V957" s="385"/>
      <c r="W957" s="381"/>
      <c r="X957" s="381"/>
      <c r="Y957" s="381"/>
      <c r="Z957" s="381"/>
      <c r="AA957" s="382"/>
      <c r="AB957" s="381"/>
      <c r="AC957" s="381"/>
      <c r="AD957" s="382"/>
      <c r="AE957" s="382"/>
      <c r="AF957" s="381"/>
      <c r="AG957" s="381"/>
      <c r="AH957" s="381"/>
      <c r="AI957" s="382"/>
      <c r="AJ957" s="381"/>
      <c r="AK957" s="385"/>
      <c r="AL957" s="381"/>
      <c r="AM957" s="381"/>
      <c r="AN957" s="381"/>
      <c r="AO957" s="381"/>
      <c r="AP957" s="381"/>
      <c r="AQ957" s="381"/>
      <c r="AR957" s="384"/>
      <c r="AS957" s="384"/>
      <c r="AT957" s="381"/>
      <c r="AU957" s="381"/>
      <c r="AV957" s="381"/>
      <c r="AW957" s="381"/>
      <c r="AX957" s="381"/>
      <c r="AY957" s="381"/>
      <c r="AZ957" s="384"/>
      <c r="BA957" s="384"/>
      <c r="BB957" s="385"/>
      <c r="BC957" s="390"/>
      <c r="BD957" s="390"/>
      <c r="BE957" s="381"/>
      <c r="BF957" s="381"/>
      <c r="BG957" s="381"/>
      <c r="BH957" s="381"/>
      <c r="BI957" s="381"/>
      <c r="BJ957" s="384"/>
      <c r="BK957" s="381"/>
      <c r="BL957" s="381"/>
      <c r="BM957" s="384"/>
      <c r="BN957" s="381"/>
      <c r="BO957" s="381"/>
      <c r="BP957" s="381"/>
      <c r="BQ957" s="381"/>
      <c r="BR957" s="384"/>
      <c r="BS957" s="381"/>
      <c r="BT957" s="385"/>
      <c r="BU957" s="381"/>
      <c r="BV957" s="381"/>
      <c r="BW957" s="381"/>
      <c r="BX957" s="381"/>
      <c r="BY957" s="381"/>
      <c r="BZ957" s="381"/>
      <c r="CA957" s="381"/>
      <c r="CB957" s="384"/>
      <c r="CC957" s="381"/>
      <c r="CD957" s="381"/>
      <c r="CE957" s="381"/>
      <c r="CF957" s="381"/>
      <c r="CG957" s="384"/>
      <c r="CH957" s="381"/>
      <c r="CI957" s="381"/>
      <c r="CJ957" s="381"/>
      <c r="CK957" s="385"/>
      <c r="CL957" s="406"/>
    </row>
    <row r="958" spans="1:90" ht="12.75" customHeight="1">
      <c r="A958" s="7"/>
      <c r="B958" s="7"/>
      <c r="C958" s="7"/>
      <c r="D958" s="16"/>
      <c r="E958" s="386"/>
      <c r="F958" s="382"/>
      <c r="G958" s="381"/>
      <c r="H958" s="381"/>
      <c r="I958" s="381"/>
      <c r="J958" s="382"/>
      <c r="K958" s="381"/>
      <c r="L958" s="381"/>
      <c r="M958" s="382"/>
      <c r="N958" s="382"/>
      <c r="O958" s="381"/>
      <c r="P958" s="381"/>
      <c r="Q958" s="381"/>
      <c r="R958" s="382"/>
      <c r="S958" s="381"/>
      <c r="T958" s="381"/>
      <c r="U958" s="405"/>
      <c r="V958" s="385"/>
      <c r="W958" s="381"/>
      <c r="X958" s="381"/>
      <c r="Y958" s="381"/>
      <c r="Z958" s="381"/>
      <c r="AA958" s="382"/>
      <c r="AB958" s="381"/>
      <c r="AC958" s="381"/>
      <c r="AD958" s="382"/>
      <c r="AE958" s="382"/>
      <c r="AF958" s="381"/>
      <c r="AG958" s="381"/>
      <c r="AH958" s="381"/>
      <c r="AI958" s="382"/>
      <c r="AJ958" s="381"/>
      <c r="AK958" s="385"/>
      <c r="AL958" s="381"/>
      <c r="AM958" s="381"/>
      <c r="AN958" s="381"/>
      <c r="AO958" s="381"/>
      <c r="AP958" s="381"/>
      <c r="AQ958" s="381"/>
      <c r="AR958" s="384"/>
      <c r="AS958" s="384"/>
      <c r="AT958" s="381"/>
      <c r="AU958" s="381"/>
      <c r="AV958" s="381"/>
      <c r="AW958" s="381"/>
      <c r="AX958" s="381"/>
      <c r="AY958" s="381"/>
      <c r="AZ958" s="384"/>
      <c r="BA958" s="384"/>
      <c r="BB958" s="385"/>
      <c r="BC958" s="390"/>
      <c r="BD958" s="390"/>
      <c r="BE958" s="381"/>
      <c r="BF958" s="381"/>
      <c r="BG958" s="381"/>
      <c r="BH958" s="381"/>
      <c r="BI958" s="381"/>
      <c r="BJ958" s="384"/>
      <c r="BK958" s="381"/>
      <c r="BL958" s="381"/>
      <c r="BM958" s="384"/>
      <c r="BN958" s="381"/>
      <c r="BO958" s="381"/>
      <c r="BP958" s="381"/>
      <c r="BQ958" s="381"/>
      <c r="BR958" s="384"/>
      <c r="BS958" s="381"/>
      <c r="BT958" s="385"/>
      <c r="BU958" s="381"/>
      <c r="BV958" s="381"/>
      <c r="BW958" s="381"/>
      <c r="BX958" s="381"/>
      <c r="BY958" s="381"/>
      <c r="BZ958" s="381"/>
      <c r="CA958" s="381"/>
      <c r="CB958" s="384"/>
      <c r="CC958" s="381"/>
      <c r="CD958" s="381"/>
      <c r="CE958" s="381"/>
      <c r="CF958" s="381"/>
      <c r="CG958" s="384"/>
      <c r="CH958" s="381"/>
      <c r="CI958" s="381"/>
      <c r="CJ958" s="381"/>
      <c r="CK958" s="385"/>
      <c r="CL958" s="406"/>
    </row>
    <row r="959" spans="1:90" ht="12.75" customHeight="1">
      <c r="A959" s="7"/>
      <c r="B959" s="7"/>
      <c r="C959" s="7"/>
      <c r="D959" s="16"/>
      <c r="E959" s="386"/>
      <c r="F959" s="382"/>
      <c r="G959" s="381"/>
      <c r="H959" s="381"/>
      <c r="I959" s="381"/>
      <c r="J959" s="382"/>
      <c r="K959" s="381"/>
      <c r="L959" s="381"/>
      <c r="M959" s="382"/>
      <c r="N959" s="382"/>
      <c r="O959" s="381"/>
      <c r="P959" s="381"/>
      <c r="Q959" s="381"/>
      <c r="R959" s="382"/>
      <c r="S959" s="381"/>
      <c r="T959" s="381"/>
      <c r="U959" s="405"/>
      <c r="V959" s="385"/>
      <c r="W959" s="381"/>
      <c r="X959" s="381"/>
      <c r="Y959" s="381"/>
      <c r="Z959" s="381"/>
      <c r="AA959" s="382"/>
      <c r="AB959" s="381"/>
      <c r="AC959" s="381"/>
      <c r="AD959" s="382"/>
      <c r="AE959" s="382"/>
      <c r="AF959" s="381"/>
      <c r="AG959" s="381"/>
      <c r="AH959" s="381"/>
      <c r="AI959" s="382"/>
      <c r="AJ959" s="381"/>
      <c r="AK959" s="385"/>
      <c r="AL959" s="381"/>
      <c r="AM959" s="381"/>
      <c r="AN959" s="381"/>
      <c r="AO959" s="381"/>
      <c r="AP959" s="381"/>
      <c r="AQ959" s="381"/>
      <c r="AR959" s="384"/>
      <c r="AS959" s="384"/>
      <c r="AT959" s="381"/>
      <c r="AU959" s="381"/>
      <c r="AV959" s="381"/>
      <c r="AW959" s="381"/>
      <c r="AX959" s="381"/>
      <c r="AY959" s="381"/>
      <c r="AZ959" s="384"/>
      <c r="BA959" s="384"/>
      <c r="BB959" s="385"/>
      <c r="BC959" s="390"/>
      <c r="BD959" s="390"/>
      <c r="BE959" s="381"/>
      <c r="BF959" s="381"/>
      <c r="BG959" s="381"/>
      <c r="BH959" s="381"/>
      <c r="BI959" s="381"/>
      <c r="BJ959" s="384"/>
      <c r="BK959" s="381"/>
      <c r="BL959" s="381"/>
      <c r="BM959" s="384"/>
      <c r="BN959" s="381"/>
      <c r="BO959" s="381"/>
      <c r="BP959" s="381"/>
      <c r="BQ959" s="381"/>
      <c r="BR959" s="384"/>
      <c r="BS959" s="381"/>
      <c r="BT959" s="385"/>
      <c r="BU959" s="381"/>
      <c r="BV959" s="381"/>
      <c r="BW959" s="381"/>
      <c r="BX959" s="381"/>
      <c r="BY959" s="381"/>
      <c r="BZ959" s="381"/>
      <c r="CA959" s="381"/>
      <c r="CB959" s="384"/>
      <c r="CC959" s="381"/>
      <c r="CD959" s="381"/>
      <c r="CE959" s="381"/>
      <c r="CF959" s="381"/>
      <c r="CG959" s="384"/>
      <c r="CH959" s="381"/>
      <c r="CI959" s="381"/>
      <c r="CJ959" s="381"/>
      <c r="CK959" s="385"/>
      <c r="CL959" s="406"/>
    </row>
    <row r="960" spans="1:90" ht="12.75" customHeight="1">
      <c r="A960" s="7"/>
      <c r="B960" s="7"/>
      <c r="C960" s="7"/>
      <c r="D960" s="16"/>
      <c r="E960" s="386"/>
      <c r="F960" s="382"/>
      <c r="G960" s="381"/>
      <c r="H960" s="381"/>
      <c r="I960" s="381"/>
      <c r="J960" s="382"/>
      <c r="K960" s="381"/>
      <c r="L960" s="381"/>
      <c r="M960" s="382"/>
      <c r="N960" s="382"/>
      <c r="O960" s="381"/>
      <c r="P960" s="381"/>
      <c r="Q960" s="381"/>
      <c r="R960" s="382"/>
      <c r="S960" s="381"/>
      <c r="T960" s="381"/>
      <c r="U960" s="405"/>
      <c r="V960" s="385"/>
      <c r="W960" s="381"/>
      <c r="X960" s="381"/>
      <c r="Y960" s="381"/>
      <c r="Z960" s="381"/>
      <c r="AA960" s="382"/>
      <c r="AB960" s="381"/>
      <c r="AC960" s="381"/>
      <c r="AD960" s="382"/>
      <c r="AE960" s="382"/>
      <c r="AF960" s="381"/>
      <c r="AG960" s="381"/>
      <c r="AH960" s="381"/>
      <c r="AI960" s="382"/>
      <c r="AJ960" s="381"/>
      <c r="AK960" s="385"/>
      <c r="AL960" s="381"/>
      <c r="AM960" s="381"/>
      <c r="AN960" s="381"/>
      <c r="AO960" s="381"/>
      <c r="AP960" s="381"/>
      <c r="AQ960" s="381"/>
      <c r="AR960" s="384"/>
      <c r="AS960" s="384"/>
      <c r="AT960" s="381"/>
      <c r="AU960" s="381"/>
      <c r="AV960" s="381"/>
      <c r="AW960" s="381"/>
      <c r="AX960" s="381"/>
      <c r="AY960" s="381"/>
      <c r="AZ960" s="384"/>
      <c r="BA960" s="384"/>
      <c r="BB960" s="385"/>
      <c r="BC960" s="390"/>
      <c r="BD960" s="390"/>
      <c r="BE960" s="381"/>
      <c r="BF960" s="381"/>
      <c r="BG960" s="381"/>
      <c r="BH960" s="381"/>
      <c r="BI960" s="381"/>
      <c r="BJ960" s="384"/>
      <c r="BK960" s="381"/>
      <c r="BL960" s="381"/>
      <c r="BM960" s="384"/>
      <c r="BN960" s="381"/>
      <c r="BO960" s="381"/>
      <c r="BP960" s="381"/>
      <c r="BQ960" s="381"/>
      <c r="BR960" s="384"/>
      <c r="BS960" s="381"/>
      <c r="BT960" s="385"/>
      <c r="BU960" s="381"/>
      <c r="BV960" s="381"/>
      <c r="BW960" s="381"/>
      <c r="BX960" s="381"/>
      <c r="BY960" s="381"/>
      <c r="BZ960" s="381"/>
      <c r="CA960" s="381"/>
      <c r="CB960" s="384"/>
      <c r="CC960" s="381"/>
      <c r="CD960" s="381"/>
      <c r="CE960" s="381"/>
      <c r="CF960" s="381"/>
      <c r="CG960" s="384"/>
      <c r="CH960" s="381"/>
      <c r="CI960" s="381"/>
      <c r="CJ960" s="381"/>
      <c r="CK960" s="385"/>
      <c r="CL960" s="406"/>
    </row>
    <row r="961" spans="1:90" ht="12.75" customHeight="1">
      <c r="A961" s="7"/>
      <c r="B961" s="7"/>
      <c r="C961" s="7"/>
      <c r="D961" s="16"/>
      <c r="E961" s="386"/>
      <c r="F961" s="382"/>
      <c r="G961" s="381"/>
      <c r="H961" s="381"/>
      <c r="I961" s="381"/>
      <c r="J961" s="382"/>
      <c r="K961" s="381"/>
      <c r="L961" s="381"/>
      <c r="M961" s="382"/>
      <c r="N961" s="382"/>
      <c r="O961" s="381"/>
      <c r="P961" s="381"/>
      <c r="Q961" s="381"/>
      <c r="R961" s="382"/>
      <c r="S961" s="381"/>
      <c r="T961" s="381"/>
      <c r="U961" s="405"/>
      <c r="V961" s="385"/>
      <c r="W961" s="381"/>
      <c r="X961" s="381"/>
      <c r="Y961" s="381"/>
      <c r="Z961" s="381"/>
      <c r="AA961" s="382"/>
      <c r="AB961" s="381"/>
      <c r="AC961" s="381"/>
      <c r="AD961" s="382"/>
      <c r="AE961" s="382"/>
      <c r="AF961" s="381"/>
      <c r="AG961" s="381"/>
      <c r="AH961" s="381"/>
      <c r="AI961" s="382"/>
      <c r="AJ961" s="381"/>
      <c r="AK961" s="385"/>
      <c r="AL961" s="381"/>
      <c r="AM961" s="381"/>
      <c r="AN961" s="381"/>
      <c r="AO961" s="381"/>
      <c r="AP961" s="381"/>
      <c r="AQ961" s="381"/>
      <c r="AR961" s="384"/>
      <c r="AS961" s="384"/>
      <c r="AT961" s="381"/>
      <c r="AU961" s="381"/>
      <c r="AV961" s="381"/>
      <c r="AW961" s="381"/>
      <c r="AX961" s="381"/>
      <c r="AY961" s="381"/>
      <c r="AZ961" s="384"/>
      <c r="BA961" s="384"/>
      <c r="BB961" s="385"/>
      <c r="BC961" s="390"/>
      <c r="BD961" s="390"/>
      <c r="BE961" s="381"/>
      <c r="BF961" s="381"/>
      <c r="BG961" s="381"/>
      <c r="BH961" s="381"/>
      <c r="BI961" s="381"/>
      <c r="BJ961" s="384"/>
      <c r="BK961" s="381"/>
      <c r="BL961" s="381"/>
      <c r="BM961" s="384"/>
      <c r="BN961" s="381"/>
      <c r="BO961" s="381"/>
      <c r="BP961" s="381"/>
      <c r="BQ961" s="381"/>
      <c r="BR961" s="384"/>
      <c r="BS961" s="381"/>
      <c r="BT961" s="385"/>
      <c r="BU961" s="381"/>
      <c r="BV961" s="381"/>
      <c r="BW961" s="381"/>
      <c r="BX961" s="381"/>
      <c r="BY961" s="381"/>
      <c r="BZ961" s="381"/>
      <c r="CA961" s="381"/>
      <c r="CB961" s="384"/>
      <c r="CC961" s="381"/>
      <c r="CD961" s="381"/>
      <c r="CE961" s="381"/>
      <c r="CF961" s="381"/>
      <c r="CG961" s="384"/>
      <c r="CH961" s="381"/>
      <c r="CI961" s="381"/>
      <c r="CJ961" s="381"/>
      <c r="CK961" s="385"/>
      <c r="CL961" s="406"/>
    </row>
    <row r="962" spans="1:90" ht="12.75" customHeight="1">
      <c r="A962" s="7"/>
      <c r="B962" s="7"/>
      <c r="C962" s="7"/>
      <c r="D962" s="16"/>
      <c r="E962" s="386"/>
      <c r="F962" s="382"/>
      <c r="G962" s="381"/>
      <c r="H962" s="381"/>
      <c r="I962" s="381"/>
      <c r="J962" s="382"/>
      <c r="K962" s="381"/>
      <c r="L962" s="381"/>
      <c r="M962" s="382"/>
      <c r="N962" s="382"/>
      <c r="O962" s="381"/>
      <c r="P962" s="381"/>
      <c r="Q962" s="381"/>
      <c r="R962" s="382"/>
      <c r="S962" s="381"/>
      <c r="T962" s="381"/>
      <c r="U962" s="405"/>
      <c r="V962" s="385"/>
      <c r="W962" s="381"/>
      <c r="X962" s="381"/>
      <c r="Y962" s="381"/>
      <c r="Z962" s="381"/>
      <c r="AA962" s="382"/>
      <c r="AB962" s="381"/>
      <c r="AC962" s="381"/>
      <c r="AD962" s="382"/>
      <c r="AE962" s="382"/>
      <c r="AF962" s="381"/>
      <c r="AG962" s="381"/>
      <c r="AH962" s="381"/>
      <c r="AI962" s="382"/>
      <c r="AJ962" s="381"/>
      <c r="AK962" s="385"/>
      <c r="AL962" s="381"/>
      <c r="AM962" s="381"/>
      <c r="AN962" s="381"/>
      <c r="AO962" s="381"/>
      <c r="AP962" s="381"/>
      <c r="AQ962" s="381"/>
      <c r="AR962" s="384"/>
      <c r="AS962" s="384"/>
      <c r="AT962" s="381"/>
      <c r="AU962" s="381"/>
      <c r="AV962" s="381"/>
      <c r="AW962" s="381"/>
      <c r="AX962" s="381"/>
      <c r="AY962" s="381"/>
      <c r="AZ962" s="384"/>
      <c r="BA962" s="384"/>
      <c r="BB962" s="385"/>
      <c r="BC962" s="390"/>
      <c r="BD962" s="390"/>
      <c r="BE962" s="381"/>
      <c r="BF962" s="381"/>
      <c r="BG962" s="381"/>
      <c r="BH962" s="381"/>
      <c r="BI962" s="381"/>
      <c r="BJ962" s="384"/>
      <c r="BK962" s="381"/>
      <c r="BL962" s="381"/>
      <c r="BM962" s="384"/>
      <c r="BN962" s="381"/>
      <c r="BO962" s="381"/>
      <c r="BP962" s="381"/>
      <c r="BQ962" s="381"/>
      <c r="BR962" s="384"/>
      <c r="BS962" s="381"/>
      <c r="BT962" s="385"/>
      <c r="BU962" s="381"/>
      <c r="BV962" s="381"/>
      <c r="BW962" s="381"/>
      <c r="BX962" s="381"/>
      <c r="BY962" s="381"/>
      <c r="BZ962" s="381"/>
      <c r="CA962" s="381"/>
      <c r="CB962" s="384"/>
      <c r="CC962" s="381"/>
      <c r="CD962" s="381"/>
      <c r="CE962" s="381"/>
      <c r="CF962" s="381"/>
      <c r="CG962" s="384"/>
      <c r="CH962" s="381"/>
      <c r="CI962" s="381"/>
      <c r="CJ962" s="381"/>
      <c r="CK962" s="385"/>
      <c r="CL962" s="406"/>
    </row>
    <row r="963" spans="1:90" ht="12.75" customHeight="1">
      <c r="A963" s="7"/>
      <c r="B963" s="7"/>
      <c r="C963" s="7"/>
      <c r="D963" s="16"/>
      <c r="E963" s="386"/>
      <c r="F963" s="382"/>
      <c r="G963" s="381"/>
      <c r="H963" s="381"/>
      <c r="I963" s="381"/>
      <c r="J963" s="382"/>
      <c r="K963" s="381"/>
      <c r="L963" s="381"/>
      <c r="M963" s="382"/>
      <c r="N963" s="382"/>
      <c r="O963" s="381"/>
      <c r="P963" s="381"/>
      <c r="Q963" s="381"/>
      <c r="R963" s="382"/>
      <c r="S963" s="381"/>
      <c r="T963" s="381"/>
      <c r="U963" s="405"/>
      <c r="V963" s="385"/>
      <c r="W963" s="381"/>
      <c r="X963" s="381"/>
      <c r="Y963" s="381"/>
      <c r="Z963" s="381"/>
      <c r="AA963" s="382"/>
      <c r="AB963" s="381"/>
      <c r="AC963" s="381"/>
      <c r="AD963" s="382"/>
      <c r="AE963" s="382"/>
      <c r="AF963" s="381"/>
      <c r="AG963" s="381"/>
      <c r="AH963" s="381"/>
      <c r="AI963" s="382"/>
      <c r="AJ963" s="381"/>
      <c r="AK963" s="385"/>
      <c r="AL963" s="381"/>
      <c r="AM963" s="381"/>
      <c r="AN963" s="381"/>
      <c r="AO963" s="381"/>
      <c r="AP963" s="381"/>
      <c r="AQ963" s="381"/>
      <c r="AR963" s="384"/>
      <c r="AS963" s="384"/>
      <c r="AT963" s="381"/>
      <c r="AU963" s="381"/>
      <c r="AV963" s="381"/>
      <c r="AW963" s="381"/>
      <c r="AX963" s="381"/>
      <c r="AY963" s="381"/>
      <c r="AZ963" s="384"/>
      <c r="BA963" s="384"/>
      <c r="BB963" s="385"/>
      <c r="BC963" s="390"/>
      <c r="BD963" s="390"/>
      <c r="BE963" s="381"/>
      <c r="BF963" s="381"/>
      <c r="BG963" s="381"/>
      <c r="BH963" s="381"/>
      <c r="BI963" s="381"/>
      <c r="BJ963" s="384"/>
      <c r="BK963" s="381"/>
      <c r="BL963" s="381"/>
      <c r="BM963" s="384"/>
      <c r="BN963" s="381"/>
      <c r="BO963" s="381"/>
      <c r="BP963" s="381"/>
      <c r="BQ963" s="381"/>
      <c r="BR963" s="384"/>
      <c r="BS963" s="381"/>
      <c r="BT963" s="385"/>
      <c r="BU963" s="381"/>
      <c r="BV963" s="381"/>
      <c r="BW963" s="381"/>
      <c r="BX963" s="381"/>
      <c r="BY963" s="381"/>
      <c r="BZ963" s="381"/>
      <c r="CA963" s="381"/>
      <c r="CB963" s="384"/>
      <c r="CC963" s="381"/>
      <c r="CD963" s="381"/>
      <c r="CE963" s="381"/>
      <c r="CF963" s="381"/>
      <c r="CG963" s="384"/>
      <c r="CH963" s="381"/>
      <c r="CI963" s="381"/>
      <c r="CJ963" s="381"/>
      <c r="CK963" s="385"/>
      <c r="CL963" s="406"/>
    </row>
    <row r="964" spans="1:90" ht="12.75" customHeight="1">
      <c r="A964" s="7"/>
      <c r="B964" s="7"/>
      <c r="C964" s="7"/>
      <c r="D964" s="16"/>
      <c r="E964" s="386"/>
      <c r="F964" s="382"/>
      <c r="G964" s="381"/>
      <c r="H964" s="381"/>
      <c r="I964" s="381"/>
      <c r="J964" s="382"/>
      <c r="K964" s="381"/>
      <c r="L964" s="381"/>
      <c r="M964" s="382"/>
      <c r="N964" s="382"/>
      <c r="O964" s="381"/>
      <c r="P964" s="381"/>
      <c r="Q964" s="381"/>
      <c r="R964" s="382"/>
      <c r="S964" s="381"/>
      <c r="T964" s="381"/>
      <c r="U964" s="405"/>
      <c r="V964" s="385"/>
      <c r="W964" s="381"/>
      <c r="X964" s="381"/>
      <c r="Y964" s="381"/>
      <c r="Z964" s="381"/>
      <c r="AA964" s="382"/>
      <c r="AB964" s="381"/>
      <c r="AC964" s="381"/>
      <c r="AD964" s="382"/>
      <c r="AE964" s="382"/>
      <c r="AF964" s="381"/>
      <c r="AG964" s="381"/>
      <c r="AH964" s="381"/>
      <c r="AI964" s="382"/>
      <c r="AJ964" s="381"/>
      <c r="AK964" s="385"/>
      <c r="AL964" s="381"/>
      <c r="AM964" s="381"/>
      <c r="AN964" s="381"/>
      <c r="AO964" s="381"/>
      <c r="AP964" s="381"/>
      <c r="AQ964" s="381"/>
      <c r="AR964" s="384"/>
      <c r="AS964" s="384"/>
      <c r="AT964" s="381"/>
      <c r="AU964" s="381"/>
      <c r="AV964" s="381"/>
      <c r="AW964" s="381"/>
      <c r="AX964" s="381"/>
      <c r="AY964" s="381"/>
      <c r="AZ964" s="384"/>
      <c r="BA964" s="384"/>
      <c r="BB964" s="385"/>
      <c r="BC964" s="390"/>
      <c r="BD964" s="390"/>
      <c r="BE964" s="381"/>
      <c r="BF964" s="381"/>
      <c r="BG964" s="381"/>
      <c r="BH964" s="381"/>
      <c r="BI964" s="381"/>
      <c r="BJ964" s="384"/>
      <c r="BK964" s="381"/>
      <c r="BL964" s="381"/>
      <c r="BM964" s="384"/>
      <c r="BN964" s="381"/>
      <c r="BO964" s="381"/>
      <c r="BP964" s="381"/>
      <c r="BQ964" s="381"/>
      <c r="BR964" s="384"/>
      <c r="BS964" s="381"/>
      <c r="BT964" s="385"/>
      <c r="BU964" s="381"/>
      <c r="BV964" s="381"/>
      <c r="BW964" s="381"/>
      <c r="BX964" s="381"/>
      <c r="BY964" s="381"/>
      <c r="BZ964" s="381"/>
      <c r="CA964" s="381"/>
      <c r="CB964" s="384"/>
      <c r="CC964" s="381"/>
      <c r="CD964" s="381"/>
      <c r="CE964" s="381"/>
      <c r="CF964" s="381"/>
      <c r="CG964" s="384"/>
      <c r="CH964" s="381"/>
      <c r="CI964" s="381"/>
      <c r="CJ964" s="381"/>
      <c r="CK964" s="385"/>
      <c r="CL964" s="406"/>
    </row>
    <row r="965" spans="1:90" ht="12.75" customHeight="1">
      <c r="A965" s="7"/>
      <c r="B965" s="7"/>
      <c r="C965" s="7"/>
      <c r="D965" s="16"/>
      <c r="E965" s="386"/>
      <c r="F965" s="382"/>
      <c r="G965" s="381"/>
      <c r="H965" s="381"/>
      <c r="I965" s="381"/>
      <c r="J965" s="382"/>
      <c r="K965" s="381"/>
      <c r="L965" s="381"/>
      <c r="M965" s="382"/>
      <c r="N965" s="382"/>
      <c r="O965" s="381"/>
      <c r="P965" s="381"/>
      <c r="Q965" s="381"/>
      <c r="R965" s="382"/>
      <c r="S965" s="381"/>
      <c r="T965" s="381"/>
      <c r="U965" s="405"/>
      <c r="V965" s="385"/>
      <c r="W965" s="381"/>
      <c r="X965" s="381"/>
      <c r="Y965" s="381"/>
      <c r="Z965" s="381"/>
      <c r="AA965" s="382"/>
      <c r="AB965" s="381"/>
      <c r="AC965" s="381"/>
      <c r="AD965" s="382"/>
      <c r="AE965" s="382"/>
      <c r="AF965" s="381"/>
      <c r="AG965" s="381"/>
      <c r="AH965" s="381"/>
      <c r="AI965" s="382"/>
      <c r="AJ965" s="381"/>
      <c r="AK965" s="385"/>
      <c r="AL965" s="381"/>
      <c r="AM965" s="381"/>
      <c r="AN965" s="381"/>
      <c r="AO965" s="381"/>
      <c r="AP965" s="381"/>
      <c r="AQ965" s="381"/>
      <c r="AR965" s="384"/>
      <c r="AS965" s="384"/>
      <c r="AT965" s="381"/>
      <c r="AU965" s="381"/>
      <c r="AV965" s="381"/>
      <c r="AW965" s="381"/>
      <c r="AX965" s="381"/>
      <c r="AY965" s="381"/>
      <c r="AZ965" s="384"/>
      <c r="BA965" s="384"/>
      <c r="BB965" s="385"/>
      <c r="BC965" s="390"/>
      <c r="BD965" s="390"/>
      <c r="BE965" s="381"/>
      <c r="BF965" s="381"/>
      <c r="BG965" s="381"/>
      <c r="BH965" s="381"/>
      <c r="BI965" s="381"/>
      <c r="BJ965" s="384"/>
      <c r="BK965" s="381"/>
      <c r="BL965" s="381"/>
      <c r="BM965" s="384"/>
      <c r="BN965" s="381"/>
      <c r="BO965" s="381"/>
      <c r="BP965" s="381"/>
      <c r="BQ965" s="381"/>
      <c r="BR965" s="384"/>
      <c r="BS965" s="381"/>
      <c r="BT965" s="385"/>
      <c r="BU965" s="381"/>
      <c r="BV965" s="381"/>
      <c r="BW965" s="381"/>
      <c r="BX965" s="381"/>
      <c r="BY965" s="381"/>
      <c r="BZ965" s="381"/>
      <c r="CA965" s="381"/>
      <c r="CB965" s="384"/>
      <c r="CC965" s="381"/>
      <c r="CD965" s="381"/>
      <c r="CE965" s="381"/>
      <c r="CF965" s="381"/>
      <c r="CG965" s="384"/>
      <c r="CH965" s="381"/>
      <c r="CI965" s="381"/>
      <c r="CJ965" s="381"/>
      <c r="CK965" s="385"/>
      <c r="CL965" s="406"/>
    </row>
    <row r="966" spans="1:90" ht="12.75" customHeight="1">
      <c r="A966" s="7"/>
      <c r="B966" s="7"/>
      <c r="C966" s="7"/>
      <c r="D966" s="16"/>
      <c r="E966" s="386"/>
      <c r="F966" s="382"/>
      <c r="G966" s="381"/>
      <c r="H966" s="381"/>
      <c r="I966" s="381"/>
      <c r="J966" s="382"/>
      <c r="K966" s="381"/>
      <c r="L966" s="381"/>
      <c r="M966" s="382"/>
      <c r="N966" s="382"/>
      <c r="O966" s="381"/>
      <c r="P966" s="381"/>
      <c r="Q966" s="381"/>
      <c r="R966" s="382"/>
      <c r="S966" s="381"/>
      <c r="T966" s="381"/>
      <c r="U966" s="405"/>
      <c r="V966" s="385"/>
      <c r="W966" s="381"/>
      <c r="X966" s="381"/>
      <c r="Y966" s="381"/>
      <c r="Z966" s="381"/>
      <c r="AA966" s="382"/>
      <c r="AB966" s="381"/>
      <c r="AC966" s="381"/>
      <c r="AD966" s="382"/>
      <c r="AE966" s="382"/>
      <c r="AF966" s="381"/>
      <c r="AG966" s="381"/>
      <c r="AH966" s="381"/>
      <c r="AI966" s="382"/>
      <c r="AJ966" s="381"/>
      <c r="AK966" s="385"/>
      <c r="AL966" s="381"/>
      <c r="AM966" s="381"/>
      <c r="AN966" s="381"/>
      <c r="AO966" s="381"/>
      <c r="AP966" s="381"/>
      <c r="AQ966" s="381"/>
      <c r="AR966" s="384"/>
      <c r="AS966" s="384"/>
      <c r="AT966" s="381"/>
      <c r="AU966" s="381"/>
      <c r="AV966" s="381"/>
      <c r="AW966" s="381"/>
      <c r="AX966" s="381"/>
      <c r="AY966" s="381"/>
      <c r="AZ966" s="384"/>
      <c r="BA966" s="384"/>
      <c r="BB966" s="385"/>
      <c r="BC966" s="390"/>
      <c r="BD966" s="390"/>
      <c r="BE966" s="381"/>
      <c r="BF966" s="381"/>
      <c r="BG966" s="381"/>
      <c r="BH966" s="381"/>
      <c r="BI966" s="381"/>
      <c r="BJ966" s="384"/>
      <c r="BK966" s="381"/>
      <c r="BL966" s="381"/>
      <c r="BM966" s="384"/>
      <c r="BN966" s="381"/>
      <c r="BO966" s="381"/>
      <c r="BP966" s="381"/>
      <c r="BQ966" s="381"/>
      <c r="BR966" s="384"/>
      <c r="BS966" s="381"/>
      <c r="BT966" s="385"/>
      <c r="BU966" s="381"/>
      <c r="BV966" s="381"/>
      <c r="BW966" s="381"/>
      <c r="BX966" s="381"/>
      <c r="BY966" s="381"/>
      <c r="BZ966" s="381"/>
      <c r="CA966" s="381"/>
      <c r="CB966" s="384"/>
      <c r="CC966" s="381"/>
      <c r="CD966" s="381"/>
      <c r="CE966" s="381"/>
      <c r="CF966" s="381"/>
      <c r="CG966" s="384"/>
      <c r="CH966" s="381"/>
      <c r="CI966" s="381"/>
      <c r="CJ966" s="381"/>
      <c r="CK966" s="385"/>
      <c r="CL966" s="406"/>
    </row>
    <row r="967" spans="1:90" ht="12.75" customHeight="1">
      <c r="A967" s="7"/>
      <c r="B967" s="7"/>
      <c r="C967" s="7"/>
      <c r="D967" s="16"/>
      <c r="E967" s="386"/>
      <c r="F967" s="382"/>
      <c r="G967" s="381"/>
      <c r="H967" s="381"/>
      <c r="I967" s="381"/>
      <c r="J967" s="382"/>
      <c r="K967" s="381"/>
      <c r="L967" s="381"/>
      <c r="M967" s="382"/>
      <c r="N967" s="382"/>
      <c r="O967" s="381"/>
      <c r="P967" s="381"/>
      <c r="Q967" s="381"/>
      <c r="R967" s="382"/>
      <c r="S967" s="381"/>
      <c r="T967" s="381"/>
      <c r="U967" s="405"/>
      <c r="V967" s="385"/>
      <c r="W967" s="381"/>
      <c r="X967" s="381"/>
      <c r="Y967" s="381"/>
      <c r="Z967" s="381"/>
      <c r="AA967" s="382"/>
      <c r="AB967" s="381"/>
      <c r="AC967" s="381"/>
      <c r="AD967" s="382"/>
      <c r="AE967" s="382"/>
      <c r="AF967" s="381"/>
      <c r="AG967" s="381"/>
      <c r="AH967" s="381"/>
      <c r="AI967" s="382"/>
      <c r="AJ967" s="381"/>
      <c r="AK967" s="385"/>
      <c r="AL967" s="381"/>
      <c r="AM967" s="381"/>
      <c r="AN967" s="381"/>
      <c r="AO967" s="381"/>
      <c r="AP967" s="381"/>
      <c r="AQ967" s="381"/>
      <c r="AR967" s="384"/>
      <c r="AS967" s="384"/>
      <c r="AT967" s="381"/>
      <c r="AU967" s="381"/>
      <c r="AV967" s="381"/>
      <c r="AW967" s="381"/>
      <c r="AX967" s="381"/>
      <c r="AY967" s="381"/>
      <c r="AZ967" s="384"/>
      <c r="BA967" s="384"/>
      <c r="BB967" s="385"/>
      <c r="BC967" s="390"/>
      <c r="BD967" s="390"/>
      <c r="BE967" s="381"/>
      <c r="BF967" s="381"/>
      <c r="BG967" s="381"/>
      <c r="BH967" s="381"/>
      <c r="BI967" s="381"/>
      <c r="BJ967" s="384"/>
      <c r="BK967" s="381"/>
      <c r="BL967" s="381"/>
      <c r="BM967" s="384"/>
      <c r="BN967" s="381"/>
      <c r="BO967" s="381"/>
      <c r="BP967" s="381"/>
      <c r="BQ967" s="381"/>
      <c r="BR967" s="384"/>
      <c r="BS967" s="381"/>
      <c r="BT967" s="385"/>
      <c r="BU967" s="381"/>
      <c r="BV967" s="381"/>
      <c r="BW967" s="381"/>
      <c r="BX967" s="381"/>
      <c r="BY967" s="381"/>
      <c r="BZ967" s="381"/>
      <c r="CA967" s="381"/>
      <c r="CB967" s="384"/>
      <c r="CC967" s="381"/>
      <c r="CD967" s="381"/>
      <c r="CE967" s="381"/>
      <c r="CF967" s="381"/>
      <c r="CG967" s="384"/>
      <c r="CH967" s="381"/>
      <c r="CI967" s="381"/>
      <c r="CJ967" s="381"/>
      <c r="CK967" s="385"/>
      <c r="CL967" s="406"/>
    </row>
    <row r="968" spans="1:90" ht="12.75" customHeight="1">
      <c r="A968" s="7"/>
      <c r="B968" s="7"/>
      <c r="C968" s="7"/>
      <c r="D968" s="16"/>
      <c r="E968" s="386"/>
      <c r="F968" s="382"/>
      <c r="G968" s="381"/>
      <c r="H968" s="381"/>
      <c r="I968" s="381"/>
      <c r="J968" s="382"/>
      <c r="K968" s="381"/>
      <c r="L968" s="381"/>
      <c r="M968" s="382"/>
      <c r="N968" s="382"/>
      <c r="O968" s="381"/>
      <c r="P968" s="381"/>
      <c r="Q968" s="381"/>
      <c r="R968" s="382"/>
      <c r="S968" s="381"/>
      <c r="T968" s="381"/>
      <c r="U968" s="405"/>
      <c r="V968" s="385"/>
      <c r="W968" s="381"/>
      <c r="X968" s="381"/>
      <c r="Y968" s="381"/>
      <c r="Z968" s="381"/>
      <c r="AA968" s="382"/>
      <c r="AB968" s="381"/>
      <c r="AC968" s="381"/>
      <c r="AD968" s="382"/>
      <c r="AE968" s="382"/>
      <c r="AF968" s="381"/>
      <c r="AG968" s="381"/>
      <c r="AH968" s="381"/>
      <c r="AI968" s="382"/>
      <c r="AJ968" s="381"/>
      <c r="AK968" s="385"/>
      <c r="AL968" s="381"/>
      <c r="AM968" s="381"/>
      <c r="AN968" s="381"/>
      <c r="AO968" s="381"/>
      <c r="AP968" s="381"/>
      <c r="AQ968" s="381"/>
      <c r="AR968" s="384"/>
      <c r="AS968" s="384"/>
      <c r="AT968" s="381"/>
      <c r="AU968" s="381"/>
      <c r="AV968" s="381"/>
      <c r="AW968" s="381"/>
      <c r="AX968" s="381"/>
      <c r="AY968" s="381"/>
      <c r="AZ968" s="384"/>
      <c r="BA968" s="384"/>
      <c r="BB968" s="385"/>
      <c r="BC968" s="390"/>
      <c r="BD968" s="390"/>
      <c r="BE968" s="381"/>
      <c r="BF968" s="381"/>
      <c r="BG968" s="381"/>
      <c r="BH968" s="381"/>
      <c r="BI968" s="381"/>
      <c r="BJ968" s="384"/>
      <c r="BK968" s="381"/>
      <c r="BL968" s="381"/>
      <c r="BM968" s="384"/>
      <c r="BN968" s="381"/>
      <c r="BO968" s="381"/>
      <c r="BP968" s="381"/>
      <c r="BQ968" s="381"/>
      <c r="BR968" s="384"/>
      <c r="BS968" s="381"/>
      <c r="BT968" s="385"/>
      <c r="BU968" s="381"/>
      <c r="BV968" s="381"/>
      <c r="BW968" s="381"/>
      <c r="BX968" s="381"/>
      <c r="BY968" s="381"/>
      <c r="BZ968" s="381"/>
      <c r="CA968" s="381"/>
      <c r="CB968" s="384"/>
      <c r="CC968" s="381"/>
      <c r="CD968" s="381"/>
      <c r="CE968" s="381"/>
      <c r="CF968" s="381"/>
      <c r="CG968" s="384"/>
      <c r="CH968" s="381"/>
      <c r="CI968" s="381"/>
      <c r="CJ968" s="381"/>
      <c r="CK968" s="385"/>
      <c r="CL968" s="406"/>
    </row>
    <row r="969" spans="1:90" ht="12.75" customHeight="1">
      <c r="A969" s="7"/>
      <c r="B969" s="7"/>
      <c r="C969" s="7"/>
      <c r="D969" s="16"/>
      <c r="E969" s="386"/>
      <c r="F969" s="382"/>
      <c r="G969" s="381"/>
      <c r="H969" s="381"/>
      <c r="I969" s="381"/>
      <c r="J969" s="382"/>
      <c r="K969" s="381"/>
      <c r="L969" s="381"/>
      <c r="M969" s="382"/>
      <c r="N969" s="382"/>
      <c r="O969" s="381"/>
      <c r="P969" s="381"/>
      <c r="Q969" s="381"/>
      <c r="R969" s="382"/>
      <c r="S969" s="381"/>
      <c r="T969" s="381"/>
      <c r="U969" s="405"/>
      <c r="V969" s="385"/>
      <c r="W969" s="381"/>
      <c r="X969" s="381"/>
      <c r="Y969" s="381"/>
      <c r="Z969" s="381"/>
      <c r="AA969" s="382"/>
      <c r="AB969" s="381"/>
      <c r="AC969" s="381"/>
      <c r="AD969" s="382"/>
      <c r="AE969" s="382"/>
      <c r="AF969" s="381"/>
      <c r="AG969" s="381"/>
      <c r="AH969" s="381"/>
      <c r="AI969" s="382"/>
      <c r="AJ969" s="381"/>
      <c r="AK969" s="385"/>
      <c r="AL969" s="381"/>
      <c r="AM969" s="381"/>
      <c r="AN969" s="381"/>
      <c r="AO969" s="381"/>
      <c r="AP969" s="381"/>
      <c r="AQ969" s="381"/>
      <c r="AR969" s="384"/>
      <c r="AS969" s="384"/>
      <c r="AT969" s="381"/>
      <c r="AU969" s="381"/>
      <c r="AV969" s="381"/>
      <c r="AW969" s="381"/>
      <c r="AX969" s="381"/>
      <c r="AY969" s="381"/>
      <c r="AZ969" s="384"/>
      <c r="BA969" s="384"/>
      <c r="BB969" s="385"/>
      <c r="BC969" s="390"/>
      <c r="BD969" s="390"/>
      <c r="BE969" s="381"/>
      <c r="BF969" s="381"/>
      <c r="BG969" s="381"/>
      <c r="BH969" s="381"/>
      <c r="BI969" s="381"/>
      <c r="BJ969" s="384"/>
      <c r="BK969" s="381"/>
      <c r="BL969" s="381"/>
      <c r="BM969" s="384"/>
      <c r="BN969" s="381"/>
      <c r="BO969" s="381"/>
      <c r="BP969" s="381"/>
      <c r="BQ969" s="381"/>
      <c r="BR969" s="384"/>
      <c r="BS969" s="381"/>
      <c r="BT969" s="385"/>
      <c r="BU969" s="381"/>
      <c r="BV969" s="381"/>
      <c r="BW969" s="381"/>
      <c r="BX969" s="381"/>
      <c r="BY969" s="381"/>
      <c r="BZ969" s="381"/>
      <c r="CA969" s="381"/>
      <c r="CB969" s="384"/>
      <c r="CC969" s="381"/>
      <c r="CD969" s="381"/>
      <c r="CE969" s="381"/>
      <c r="CF969" s="381"/>
      <c r="CG969" s="384"/>
      <c r="CH969" s="381"/>
      <c r="CI969" s="381"/>
      <c r="CJ969" s="381"/>
      <c r="CK969" s="385"/>
      <c r="CL969" s="406"/>
    </row>
    <row r="970" spans="1:90" ht="12.75" customHeight="1">
      <c r="A970" s="7"/>
      <c r="B970" s="7"/>
      <c r="C970" s="7"/>
      <c r="D970" s="16"/>
      <c r="E970" s="386"/>
      <c r="F970" s="382"/>
      <c r="G970" s="381"/>
      <c r="H970" s="381"/>
      <c r="I970" s="381"/>
      <c r="J970" s="382"/>
      <c r="K970" s="381"/>
      <c r="L970" s="381"/>
      <c r="M970" s="382"/>
      <c r="N970" s="382"/>
      <c r="O970" s="381"/>
      <c r="P970" s="381"/>
      <c r="Q970" s="381"/>
      <c r="R970" s="382"/>
      <c r="S970" s="381"/>
      <c r="T970" s="381"/>
      <c r="U970" s="405"/>
      <c r="V970" s="385"/>
      <c r="W970" s="381"/>
      <c r="X970" s="381"/>
      <c r="Y970" s="381"/>
      <c r="Z970" s="381"/>
      <c r="AA970" s="382"/>
      <c r="AB970" s="381"/>
      <c r="AC970" s="381"/>
      <c r="AD970" s="382"/>
      <c r="AE970" s="382"/>
      <c r="AF970" s="381"/>
      <c r="AG970" s="381"/>
      <c r="AH970" s="381"/>
      <c r="AI970" s="382"/>
      <c r="AJ970" s="381"/>
      <c r="AK970" s="385"/>
      <c r="AL970" s="381"/>
      <c r="AM970" s="381"/>
      <c r="AN970" s="381"/>
      <c r="AO970" s="381"/>
      <c r="AP970" s="381"/>
      <c r="AQ970" s="381"/>
      <c r="AR970" s="384"/>
      <c r="AS970" s="384"/>
      <c r="AT970" s="381"/>
      <c r="AU970" s="381"/>
      <c r="AV970" s="381"/>
      <c r="AW970" s="381"/>
      <c r="AX970" s="381"/>
      <c r="AY970" s="381"/>
      <c r="AZ970" s="384"/>
      <c r="BA970" s="384"/>
      <c r="BB970" s="385"/>
      <c r="BC970" s="390"/>
      <c r="BD970" s="390"/>
      <c r="BE970" s="381"/>
      <c r="BF970" s="381"/>
      <c r="BG970" s="381"/>
      <c r="BH970" s="381"/>
      <c r="BI970" s="381"/>
      <c r="BJ970" s="384"/>
      <c r="BK970" s="381"/>
      <c r="BL970" s="381"/>
      <c r="BM970" s="384"/>
      <c r="BN970" s="381"/>
      <c r="BO970" s="381"/>
      <c r="BP970" s="381"/>
      <c r="BQ970" s="381"/>
      <c r="BR970" s="384"/>
      <c r="BS970" s="381"/>
      <c r="BT970" s="385"/>
      <c r="BU970" s="381"/>
      <c r="BV970" s="381"/>
      <c r="BW970" s="381"/>
      <c r="BX970" s="381"/>
      <c r="BY970" s="381"/>
      <c r="BZ970" s="381"/>
      <c r="CA970" s="381"/>
      <c r="CB970" s="384"/>
      <c r="CC970" s="381"/>
      <c r="CD970" s="381"/>
      <c r="CE970" s="381"/>
      <c r="CF970" s="381"/>
      <c r="CG970" s="384"/>
      <c r="CH970" s="381"/>
      <c r="CI970" s="381"/>
      <c r="CJ970" s="381"/>
      <c r="CK970" s="385"/>
      <c r="CL970" s="406"/>
    </row>
    <row r="971" spans="1:90" ht="12.75" customHeight="1">
      <c r="A971" s="7"/>
      <c r="B971" s="7"/>
      <c r="C971" s="7"/>
      <c r="D971" s="16"/>
      <c r="E971" s="386"/>
      <c r="F971" s="382"/>
      <c r="G971" s="381"/>
      <c r="H971" s="381"/>
      <c r="I971" s="381"/>
      <c r="J971" s="382"/>
      <c r="K971" s="381"/>
      <c r="L971" s="381"/>
      <c r="M971" s="382"/>
      <c r="N971" s="382"/>
      <c r="O971" s="381"/>
      <c r="P971" s="381"/>
      <c r="Q971" s="381"/>
      <c r="R971" s="382"/>
      <c r="S971" s="381"/>
      <c r="T971" s="381"/>
      <c r="U971" s="405"/>
      <c r="V971" s="385"/>
      <c r="W971" s="381"/>
      <c r="X971" s="381"/>
      <c r="Y971" s="381"/>
      <c r="Z971" s="381"/>
      <c r="AA971" s="382"/>
      <c r="AB971" s="381"/>
      <c r="AC971" s="381"/>
      <c r="AD971" s="382"/>
      <c r="AE971" s="382"/>
      <c r="AF971" s="381"/>
      <c r="AG971" s="381"/>
      <c r="AH971" s="381"/>
      <c r="AI971" s="382"/>
      <c r="AJ971" s="381"/>
      <c r="AK971" s="385"/>
      <c r="AL971" s="381"/>
      <c r="AM971" s="381"/>
      <c r="AN971" s="381"/>
      <c r="AO971" s="381"/>
      <c r="AP971" s="381"/>
      <c r="AQ971" s="381"/>
      <c r="AR971" s="384"/>
      <c r="AS971" s="384"/>
      <c r="AT971" s="381"/>
      <c r="AU971" s="381"/>
      <c r="AV971" s="381"/>
      <c r="AW971" s="381"/>
      <c r="AX971" s="381"/>
      <c r="AY971" s="381"/>
      <c r="AZ971" s="384"/>
      <c r="BA971" s="384"/>
      <c r="BB971" s="385"/>
      <c r="BC971" s="390"/>
      <c r="BD971" s="390"/>
      <c r="BE971" s="381"/>
      <c r="BF971" s="381"/>
      <c r="BG971" s="381"/>
      <c r="BH971" s="381"/>
      <c r="BI971" s="381"/>
      <c r="BJ971" s="384"/>
      <c r="BK971" s="381"/>
      <c r="BL971" s="381"/>
      <c r="BM971" s="384"/>
      <c r="BN971" s="381"/>
      <c r="BO971" s="381"/>
      <c r="BP971" s="381"/>
      <c r="BQ971" s="381"/>
      <c r="BR971" s="384"/>
      <c r="BS971" s="381"/>
      <c r="BT971" s="385"/>
      <c r="BU971" s="381"/>
      <c r="BV971" s="381"/>
      <c r="BW971" s="381"/>
      <c r="BX971" s="381"/>
      <c r="BY971" s="381"/>
      <c r="BZ971" s="381"/>
      <c r="CA971" s="381"/>
      <c r="CB971" s="384"/>
      <c r="CC971" s="381"/>
      <c r="CD971" s="381"/>
      <c r="CE971" s="381"/>
      <c r="CF971" s="381"/>
      <c r="CG971" s="384"/>
      <c r="CH971" s="381"/>
      <c r="CI971" s="381"/>
      <c r="CJ971" s="381"/>
      <c r="CK971" s="385"/>
      <c r="CL971" s="406"/>
    </row>
    <row r="972" spans="1:90" ht="12.75" customHeight="1">
      <c r="A972" s="7"/>
      <c r="B972" s="7"/>
      <c r="C972" s="7"/>
      <c r="D972" s="16"/>
      <c r="E972" s="386"/>
      <c r="F972" s="382"/>
      <c r="G972" s="381"/>
      <c r="H972" s="381"/>
      <c r="I972" s="381"/>
      <c r="J972" s="382"/>
      <c r="K972" s="381"/>
      <c r="L972" s="381"/>
      <c r="M972" s="382"/>
      <c r="N972" s="382"/>
      <c r="O972" s="381"/>
      <c r="P972" s="381"/>
      <c r="Q972" s="381"/>
      <c r="R972" s="382"/>
      <c r="S972" s="381"/>
      <c r="T972" s="381"/>
      <c r="U972" s="405"/>
      <c r="V972" s="385"/>
      <c r="W972" s="381"/>
      <c r="X972" s="381"/>
      <c r="Y972" s="381"/>
      <c r="Z972" s="381"/>
      <c r="AA972" s="382"/>
      <c r="AB972" s="381"/>
      <c r="AC972" s="381"/>
      <c r="AD972" s="382"/>
      <c r="AE972" s="382"/>
      <c r="AF972" s="381"/>
      <c r="AG972" s="381"/>
      <c r="AH972" s="381"/>
      <c r="AI972" s="382"/>
      <c r="AJ972" s="381"/>
      <c r="AK972" s="385"/>
      <c r="AL972" s="381"/>
      <c r="AM972" s="381"/>
      <c r="AN972" s="381"/>
      <c r="AO972" s="381"/>
      <c r="AP972" s="381"/>
      <c r="AQ972" s="381"/>
      <c r="AR972" s="384"/>
      <c r="AS972" s="384"/>
      <c r="AT972" s="381"/>
      <c r="AU972" s="381"/>
      <c r="AV972" s="381"/>
      <c r="AW972" s="381"/>
      <c r="AX972" s="381"/>
      <c r="AY972" s="381"/>
      <c r="AZ972" s="384"/>
      <c r="BA972" s="384"/>
      <c r="BB972" s="385"/>
      <c r="BC972" s="390"/>
      <c r="BD972" s="390"/>
      <c r="BE972" s="381"/>
      <c r="BF972" s="381"/>
      <c r="BG972" s="381"/>
      <c r="BH972" s="381"/>
      <c r="BI972" s="381"/>
      <c r="BJ972" s="384"/>
      <c r="BK972" s="381"/>
      <c r="BL972" s="381"/>
      <c r="BM972" s="384"/>
      <c r="BN972" s="381"/>
      <c r="BO972" s="381"/>
      <c r="BP972" s="381"/>
      <c r="BQ972" s="381"/>
      <c r="BR972" s="384"/>
      <c r="BS972" s="381"/>
      <c r="BT972" s="385"/>
      <c r="BU972" s="381"/>
      <c r="BV972" s="381"/>
      <c r="BW972" s="381"/>
      <c r="BX972" s="381"/>
      <c r="BY972" s="381"/>
      <c r="BZ972" s="381"/>
      <c r="CA972" s="381"/>
      <c r="CB972" s="384"/>
      <c r="CC972" s="381"/>
      <c r="CD972" s="381"/>
      <c r="CE972" s="381"/>
      <c r="CF972" s="381"/>
      <c r="CG972" s="384"/>
      <c r="CH972" s="381"/>
      <c r="CI972" s="381"/>
      <c r="CJ972" s="381"/>
      <c r="CK972" s="385"/>
      <c r="CL972" s="406"/>
    </row>
    <row r="973" spans="1:90" ht="12.75" customHeight="1">
      <c r="A973" s="7"/>
      <c r="B973" s="7"/>
      <c r="C973" s="7"/>
      <c r="D973" s="16"/>
      <c r="E973" s="386"/>
      <c r="F973" s="382"/>
      <c r="G973" s="381"/>
      <c r="H973" s="381"/>
      <c r="I973" s="381"/>
      <c r="J973" s="382"/>
      <c r="K973" s="381"/>
      <c r="L973" s="381"/>
      <c r="M973" s="382"/>
      <c r="N973" s="382"/>
      <c r="O973" s="381"/>
      <c r="P973" s="381"/>
      <c r="Q973" s="381"/>
      <c r="R973" s="382"/>
      <c r="S973" s="381"/>
      <c r="T973" s="381"/>
      <c r="U973" s="405"/>
      <c r="V973" s="385"/>
      <c r="W973" s="381"/>
      <c r="X973" s="381"/>
      <c r="Y973" s="381"/>
      <c r="Z973" s="381"/>
      <c r="AA973" s="382"/>
      <c r="AB973" s="381"/>
      <c r="AC973" s="381"/>
      <c r="AD973" s="382"/>
      <c r="AE973" s="382"/>
      <c r="AF973" s="381"/>
      <c r="AG973" s="381"/>
      <c r="AH973" s="381"/>
      <c r="AI973" s="382"/>
      <c r="AJ973" s="381"/>
      <c r="AK973" s="385"/>
      <c r="AL973" s="381"/>
      <c r="AM973" s="381"/>
      <c r="AN973" s="381"/>
      <c r="AO973" s="381"/>
      <c r="AP973" s="381"/>
      <c r="AQ973" s="381"/>
      <c r="AR973" s="384"/>
      <c r="AS973" s="384"/>
      <c r="AT973" s="381"/>
      <c r="AU973" s="381"/>
      <c r="AV973" s="381"/>
      <c r="AW973" s="381"/>
      <c r="AX973" s="381"/>
      <c r="AY973" s="381"/>
      <c r="AZ973" s="384"/>
      <c r="BA973" s="384"/>
      <c r="BB973" s="385"/>
      <c r="BC973" s="390"/>
      <c r="BD973" s="390"/>
      <c r="BE973" s="381"/>
      <c r="BF973" s="381"/>
      <c r="BG973" s="381"/>
      <c r="BH973" s="381"/>
      <c r="BI973" s="381"/>
      <c r="BJ973" s="384"/>
      <c r="BK973" s="381"/>
      <c r="BL973" s="381"/>
      <c r="BM973" s="384"/>
      <c r="BN973" s="381"/>
      <c r="BO973" s="381"/>
      <c r="BP973" s="381"/>
      <c r="BQ973" s="381"/>
      <c r="BR973" s="384"/>
      <c r="BS973" s="381"/>
      <c r="BT973" s="385"/>
      <c r="BU973" s="381"/>
      <c r="BV973" s="381"/>
      <c r="BW973" s="381"/>
      <c r="BX973" s="381"/>
      <c r="BY973" s="381"/>
      <c r="BZ973" s="381"/>
      <c r="CA973" s="381"/>
      <c r="CB973" s="384"/>
      <c r="CC973" s="381"/>
      <c r="CD973" s="381"/>
      <c r="CE973" s="381"/>
      <c r="CF973" s="381"/>
      <c r="CG973" s="384"/>
      <c r="CH973" s="381"/>
      <c r="CI973" s="381"/>
      <c r="CJ973" s="381"/>
      <c r="CK973" s="385"/>
      <c r="CL973" s="406"/>
    </row>
    <row r="974" spans="1:90" ht="12.75" customHeight="1">
      <c r="A974" s="7"/>
      <c r="B974" s="7"/>
      <c r="C974" s="7"/>
      <c r="D974" s="16"/>
      <c r="E974" s="386"/>
      <c r="F974" s="382"/>
      <c r="G974" s="381"/>
      <c r="H974" s="381"/>
      <c r="I974" s="381"/>
      <c r="J974" s="382"/>
      <c r="K974" s="381"/>
      <c r="L974" s="381"/>
      <c r="M974" s="382"/>
      <c r="N974" s="382"/>
      <c r="O974" s="381"/>
      <c r="P974" s="381"/>
      <c r="Q974" s="381"/>
      <c r="R974" s="382"/>
      <c r="S974" s="381"/>
      <c r="T974" s="381"/>
      <c r="U974" s="405"/>
      <c r="V974" s="385"/>
      <c r="W974" s="381"/>
      <c r="X974" s="381"/>
      <c r="Y974" s="381"/>
      <c r="Z974" s="381"/>
      <c r="AA974" s="382"/>
      <c r="AB974" s="381"/>
      <c r="AC974" s="381"/>
      <c r="AD974" s="382"/>
      <c r="AE974" s="382"/>
      <c r="AF974" s="381"/>
      <c r="AG974" s="381"/>
      <c r="AH974" s="381"/>
      <c r="AI974" s="382"/>
      <c r="AJ974" s="381"/>
      <c r="AK974" s="385"/>
      <c r="AL974" s="381"/>
      <c r="AM974" s="381"/>
      <c r="AN974" s="381"/>
      <c r="AO974" s="381"/>
      <c r="AP974" s="381"/>
      <c r="AQ974" s="381"/>
      <c r="AR974" s="384"/>
      <c r="AS974" s="384"/>
      <c r="AT974" s="381"/>
      <c r="AU974" s="381"/>
      <c r="AV974" s="381"/>
      <c r="AW974" s="381"/>
      <c r="AX974" s="381"/>
      <c r="AY974" s="381"/>
      <c r="AZ974" s="384"/>
      <c r="BA974" s="384"/>
      <c r="BB974" s="385"/>
      <c r="BC974" s="390"/>
      <c r="BD974" s="390"/>
      <c r="BE974" s="381"/>
      <c r="BF974" s="381"/>
      <c r="BG974" s="381"/>
      <c r="BH974" s="381"/>
      <c r="BI974" s="381"/>
      <c r="BJ974" s="384"/>
      <c r="BK974" s="381"/>
      <c r="BL974" s="381"/>
      <c r="BM974" s="384"/>
      <c r="BN974" s="381"/>
      <c r="BO974" s="381"/>
      <c r="BP974" s="381"/>
      <c r="BQ974" s="381"/>
      <c r="BR974" s="384"/>
      <c r="BS974" s="381"/>
      <c r="BT974" s="385"/>
      <c r="BU974" s="381"/>
      <c r="BV974" s="381"/>
      <c r="BW974" s="381"/>
      <c r="BX974" s="381"/>
      <c r="BY974" s="381"/>
      <c r="BZ974" s="381"/>
      <c r="CA974" s="381"/>
      <c r="CB974" s="384"/>
      <c r="CC974" s="381"/>
      <c r="CD974" s="381"/>
      <c r="CE974" s="381"/>
      <c r="CF974" s="381"/>
      <c r="CG974" s="384"/>
      <c r="CH974" s="381"/>
      <c r="CI974" s="381"/>
      <c r="CJ974" s="381"/>
      <c r="CK974" s="385"/>
      <c r="CL974" s="406"/>
    </row>
    <row r="975" spans="1:90" ht="12.75" customHeight="1">
      <c r="A975" s="7"/>
      <c r="B975" s="7"/>
      <c r="C975" s="7"/>
      <c r="D975" s="16"/>
      <c r="E975" s="386"/>
      <c r="F975" s="382"/>
      <c r="G975" s="381"/>
      <c r="H975" s="381"/>
      <c r="I975" s="381"/>
      <c r="J975" s="382"/>
      <c r="K975" s="381"/>
      <c r="L975" s="381"/>
      <c r="M975" s="382"/>
      <c r="N975" s="382"/>
      <c r="O975" s="381"/>
      <c r="P975" s="381"/>
      <c r="Q975" s="381"/>
      <c r="R975" s="382"/>
      <c r="S975" s="381"/>
      <c r="T975" s="381"/>
      <c r="U975" s="405"/>
      <c r="V975" s="385"/>
      <c r="W975" s="381"/>
      <c r="X975" s="381"/>
      <c r="Y975" s="381"/>
      <c r="Z975" s="381"/>
      <c r="AA975" s="382"/>
      <c r="AB975" s="381"/>
      <c r="AC975" s="381"/>
      <c r="AD975" s="382"/>
      <c r="AE975" s="382"/>
      <c r="AF975" s="381"/>
      <c r="AG975" s="381"/>
      <c r="AH975" s="381"/>
      <c r="AI975" s="382"/>
      <c r="AJ975" s="381"/>
      <c r="AK975" s="385"/>
      <c r="AL975" s="381"/>
      <c r="AM975" s="381"/>
      <c r="AN975" s="381"/>
      <c r="AO975" s="381"/>
      <c r="AP975" s="381"/>
      <c r="AQ975" s="381"/>
      <c r="AR975" s="384"/>
      <c r="AS975" s="384"/>
      <c r="AT975" s="381"/>
      <c r="AU975" s="381"/>
      <c r="AV975" s="381"/>
      <c r="AW975" s="381"/>
      <c r="AX975" s="381"/>
      <c r="AY975" s="381"/>
      <c r="AZ975" s="384"/>
      <c r="BA975" s="384"/>
      <c r="BB975" s="385"/>
      <c r="BC975" s="390"/>
      <c r="BD975" s="390"/>
      <c r="BE975" s="381"/>
      <c r="BF975" s="381"/>
      <c r="BG975" s="381"/>
      <c r="BH975" s="381"/>
      <c r="BI975" s="381"/>
      <c r="BJ975" s="384"/>
      <c r="BK975" s="381"/>
      <c r="BL975" s="381"/>
      <c r="BM975" s="384"/>
      <c r="BN975" s="381"/>
      <c r="BO975" s="381"/>
      <c r="BP975" s="381"/>
      <c r="BQ975" s="381"/>
      <c r="BR975" s="384"/>
      <c r="BS975" s="381"/>
      <c r="BT975" s="385"/>
      <c r="BU975" s="381"/>
      <c r="BV975" s="381"/>
      <c r="BW975" s="381"/>
      <c r="BX975" s="381"/>
      <c r="BY975" s="381"/>
      <c r="BZ975" s="381"/>
      <c r="CA975" s="381"/>
      <c r="CB975" s="384"/>
      <c r="CC975" s="381"/>
      <c r="CD975" s="381"/>
      <c r="CE975" s="381"/>
      <c r="CF975" s="381"/>
      <c r="CG975" s="384"/>
      <c r="CH975" s="381"/>
      <c r="CI975" s="381"/>
      <c r="CJ975" s="381"/>
      <c r="CK975" s="385"/>
      <c r="CL975" s="406"/>
    </row>
    <row r="976" spans="1:90" ht="12.75" customHeight="1">
      <c r="A976" s="7"/>
      <c r="B976" s="7"/>
      <c r="C976" s="7"/>
      <c r="D976" s="16"/>
      <c r="E976" s="386"/>
      <c r="F976" s="382"/>
      <c r="G976" s="381"/>
      <c r="H976" s="381"/>
      <c r="I976" s="381"/>
      <c r="J976" s="382"/>
      <c r="K976" s="381"/>
      <c r="L976" s="381"/>
      <c r="M976" s="382"/>
      <c r="N976" s="382"/>
      <c r="O976" s="381"/>
      <c r="P976" s="381"/>
      <c r="Q976" s="381"/>
      <c r="R976" s="382"/>
      <c r="S976" s="381"/>
      <c r="T976" s="381"/>
      <c r="U976" s="405"/>
      <c r="V976" s="385"/>
      <c r="W976" s="381"/>
      <c r="X976" s="381"/>
      <c r="Y976" s="381"/>
      <c r="Z976" s="381"/>
      <c r="AA976" s="382"/>
      <c r="AB976" s="381"/>
      <c r="AC976" s="381"/>
      <c r="AD976" s="382"/>
      <c r="AE976" s="382"/>
      <c r="AF976" s="381"/>
      <c r="AG976" s="381"/>
      <c r="AH976" s="381"/>
      <c r="AI976" s="382"/>
      <c r="AJ976" s="381"/>
      <c r="AK976" s="385"/>
      <c r="AL976" s="381"/>
      <c r="AM976" s="381"/>
      <c r="AN976" s="381"/>
      <c r="AO976" s="381"/>
      <c r="AP976" s="381"/>
      <c r="AQ976" s="381"/>
      <c r="AR976" s="384"/>
      <c r="AS976" s="384"/>
      <c r="AT976" s="381"/>
      <c r="AU976" s="381"/>
      <c r="AV976" s="381"/>
      <c r="AW976" s="381"/>
      <c r="AX976" s="381"/>
      <c r="AY976" s="381"/>
      <c r="AZ976" s="384"/>
      <c r="BA976" s="384"/>
      <c r="BB976" s="385"/>
      <c r="BC976" s="390"/>
      <c r="BD976" s="390"/>
      <c r="BE976" s="381"/>
      <c r="BF976" s="381"/>
      <c r="BG976" s="381"/>
      <c r="BH976" s="381"/>
      <c r="BI976" s="381"/>
      <c r="BJ976" s="384"/>
      <c r="BK976" s="381"/>
      <c r="BL976" s="381"/>
      <c r="BM976" s="384"/>
      <c r="BN976" s="381"/>
      <c r="BO976" s="381"/>
      <c r="BP976" s="381"/>
      <c r="BQ976" s="381"/>
      <c r="BR976" s="384"/>
      <c r="BS976" s="381"/>
      <c r="BT976" s="385"/>
      <c r="BU976" s="381"/>
      <c r="BV976" s="381"/>
      <c r="BW976" s="381"/>
      <c r="BX976" s="381"/>
      <c r="BY976" s="381"/>
      <c r="BZ976" s="381"/>
      <c r="CA976" s="381"/>
      <c r="CB976" s="384"/>
      <c r="CC976" s="381"/>
      <c r="CD976" s="381"/>
      <c r="CE976" s="381"/>
      <c r="CF976" s="381"/>
      <c r="CG976" s="384"/>
      <c r="CH976" s="381"/>
      <c r="CI976" s="381"/>
      <c r="CJ976" s="381"/>
      <c r="CK976" s="385"/>
      <c r="CL976" s="406"/>
    </row>
    <row r="977" spans="1:90" ht="12.75" customHeight="1">
      <c r="A977" s="7"/>
      <c r="B977" s="7"/>
      <c r="C977" s="7"/>
      <c r="D977" s="16"/>
      <c r="E977" s="386"/>
      <c r="F977" s="382"/>
      <c r="G977" s="381"/>
      <c r="H977" s="381"/>
      <c r="I977" s="381"/>
      <c r="J977" s="382"/>
      <c r="K977" s="381"/>
      <c r="L977" s="381"/>
      <c r="M977" s="382"/>
      <c r="N977" s="382"/>
      <c r="O977" s="381"/>
      <c r="P977" s="381"/>
      <c r="Q977" s="381"/>
      <c r="R977" s="382"/>
      <c r="S977" s="381"/>
      <c r="T977" s="381"/>
      <c r="U977" s="405"/>
      <c r="V977" s="385"/>
      <c r="W977" s="381"/>
      <c r="X977" s="381"/>
      <c r="Y977" s="381"/>
      <c r="Z977" s="381"/>
      <c r="AA977" s="382"/>
      <c r="AB977" s="381"/>
      <c r="AC977" s="381"/>
      <c r="AD977" s="382"/>
      <c r="AE977" s="382"/>
      <c r="AF977" s="381"/>
      <c r="AG977" s="381"/>
      <c r="AH977" s="381"/>
      <c r="AI977" s="382"/>
      <c r="AJ977" s="381"/>
      <c r="AK977" s="385"/>
      <c r="AL977" s="381"/>
      <c r="AM977" s="381"/>
      <c r="AN977" s="381"/>
      <c r="AO977" s="381"/>
      <c r="AP977" s="381"/>
      <c r="AQ977" s="381"/>
      <c r="AR977" s="384"/>
      <c r="AS977" s="384"/>
      <c r="AT977" s="381"/>
      <c r="AU977" s="381"/>
      <c r="AV977" s="381"/>
      <c r="AW977" s="381"/>
      <c r="AX977" s="381"/>
      <c r="AY977" s="381"/>
      <c r="AZ977" s="384"/>
      <c r="BA977" s="384"/>
      <c r="BB977" s="385"/>
      <c r="BC977" s="390"/>
      <c r="BD977" s="390"/>
      <c r="BE977" s="381"/>
      <c r="BF977" s="381"/>
      <c r="BG977" s="381"/>
      <c r="BH977" s="381"/>
      <c r="BI977" s="381"/>
      <c r="BJ977" s="384"/>
      <c r="BK977" s="381"/>
      <c r="BL977" s="381"/>
      <c r="BM977" s="384"/>
      <c r="BN977" s="381"/>
      <c r="BO977" s="381"/>
      <c r="BP977" s="381"/>
      <c r="BQ977" s="381"/>
      <c r="BR977" s="384"/>
      <c r="BS977" s="381"/>
      <c r="BT977" s="385"/>
      <c r="BU977" s="381"/>
      <c r="BV977" s="381"/>
      <c r="BW977" s="381"/>
      <c r="BX977" s="381"/>
      <c r="BY977" s="381"/>
      <c r="BZ977" s="381"/>
      <c r="CA977" s="381"/>
      <c r="CB977" s="384"/>
      <c r="CC977" s="381"/>
      <c r="CD977" s="381"/>
      <c r="CE977" s="381"/>
      <c r="CF977" s="381"/>
      <c r="CG977" s="384"/>
      <c r="CH977" s="381"/>
      <c r="CI977" s="381"/>
      <c r="CJ977" s="381"/>
      <c r="CK977" s="385"/>
      <c r="CL977" s="406"/>
    </row>
    <row r="978" spans="1:90" ht="12.75" customHeight="1">
      <c r="A978" s="7"/>
      <c r="B978" s="7"/>
      <c r="C978" s="7"/>
      <c r="D978" s="16"/>
      <c r="E978" s="386"/>
      <c r="F978" s="382"/>
      <c r="G978" s="381"/>
      <c r="H978" s="381"/>
      <c r="I978" s="381"/>
      <c r="J978" s="382"/>
      <c r="K978" s="381"/>
      <c r="L978" s="381"/>
      <c r="M978" s="382"/>
      <c r="N978" s="382"/>
      <c r="O978" s="381"/>
      <c r="P978" s="381"/>
      <c r="Q978" s="381"/>
      <c r="R978" s="382"/>
      <c r="S978" s="381"/>
      <c r="T978" s="381"/>
      <c r="U978" s="405"/>
      <c r="V978" s="385"/>
      <c r="W978" s="381"/>
      <c r="X978" s="381"/>
      <c r="Y978" s="381"/>
      <c r="Z978" s="381"/>
      <c r="AA978" s="382"/>
      <c r="AB978" s="381"/>
      <c r="AC978" s="381"/>
      <c r="AD978" s="382"/>
      <c r="AE978" s="382"/>
      <c r="AF978" s="381"/>
      <c r="AG978" s="381"/>
      <c r="AH978" s="381"/>
      <c r="AI978" s="382"/>
      <c r="AJ978" s="381"/>
      <c r="AK978" s="385"/>
      <c r="AL978" s="381"/>
      <c r="AM978" s="381"/>
      <c r="AN978" s="381"/>
      <c r="AO978" s="381"/>
      <c r="AP978" s="381"/>
      <c r="AQ978" s="381"/>
      <c r="AR978" s="384"/>
      <c r="AS978" s="384"/>
      <c r="AT978" s="381"/>
      <c r="AU978" s="381"/>
      <c r="AV978" s="381"/>
      <c r="AW978" s="381"/>
      <c r="AX978" s="381"/>
      <c r="AY978" s="381"/>
      <c r="AZ978" s="384"/>
      <c r="BA978" s="384"/>
      <c r="BB978" s="385"/>
      <c r="BC978" s="390"/>
      <c r="BD978" s="390"/>
      <c r="BE978" s="381"/>
      <c r="BF978" s="381"/>
      <c r="BG978" s="381"/>
      <c r="BH978" s="381"/>
      <c r="BI978" s="381"/>
      <c r="BJ978" s="384"/>
      <c r="BK978" s="381"/>
      <c r="BL978" s="381"/>
      <c r="BM978" s="384"/>
      <c r="BN978" s="381"/>
      <c r="BO978" s="381"/>
      <c r="BP978" s="381"/>
      <c r="BQ978" s="381"/>
      <c r="BR978" s="384"/>
      <c r="BS978" s="381"/>
      <c r="BT978" s="385"/>
      <c r="BU978" s="381"/>
      <c r="BV978" s="381"/>
      <c r="BW978" s="381"/>
      <c r="BX978" s="381"/>
      <c r="BY978" s="381"/>
      <c r="BZ978" s="381"/>
      <c r="CA978" s="381"/>
      <c r="CB978" s="384"/>
      <c r="CC978" s="381"/>
      <c r="CD978" s="381"/>
      <c r="CE978" s="381"/>
      <c r="CF978" s="381"/>
      <c r="CG978" s="384"/>
      <c r="CH978" s="381"/>
      <c r="CI978" s="381"/>
      <c r="CJ978" s="381"/>
      <c r="CK978" s="385"/>
      <c r="CL978" s="406"/>
    </row>
    <row r="979" spans="1:90" ht="12.75" customHeight="1">
      <c r="A979" s="7"/>
      <c r="B979" s="7"/>
      <c r="C979" s="7"/>
      <c r="D979" s="16"/>
      <c r="E979" s="386"/>
      <c r="F979" s="382"/>
      <c r="G979" s="381"/>
      <c r="H979" s="381"/>
      <c r="I979" s="381"/>
      <c r="J979" s="382"/>
      <c r="K979" s="381"/>
      <c r="L979" s="381"/>
      <c r="M979" s="382"/>
      <c r="N979" s="382"/>
      <c r="O979" s="381"/>
      <c r="P979" s="381"/>
      <c r="Q979" s="381"/>
      <c r="R979" s="382"/>
      <c r="S979" s="381"/>
      <c r="T979" s="381"/>
      <c r="U979" s="405"/>
      <c r="V979" s="385"/>
      <c r="W979" s="381"/>
      <c r="X979" s="381"/>
      <c r="Y979" s="381"/>
      <c r="Z979" s="381"/>
      <c r="AA979" s="382"/>
      <c r="AB979" s="381"/>
      <c r="AC979" s="381"/>
      <c r="AD979" s="382"/>
      <c r="AE979" s="382"/>
      <c r="AF979" s="381"/>
      <c r="AG979" s="381"/>
      <c r="AH979" s="381"/>
      <c r="AI979" s="382"/>
      <c r="AJ979" s="381"/>
      <c r="AK979" s="385"/>
      <c r="AL979" s="381"/>
      <c r="AM979" s="381"/>
      <c r="AN979" s="381"/>
      <c r="AO979" s="381"/>
      <c r="AP979" s="381"/>
      <c r="AQ979" s="381"/>
      <c r="AR979" s="384"/>
      <c r="AS979" s="384"/>
      <c r="AT979" s="381"/>
      <c r="AU979" s="381"/>
      <c r="AV979" s="381"/>
      <c r="AW979" s="381"/>
      <c r="AX979" s="381"/>
      <c r="AY979" s="381"/>
      <c r="AZ979" s="384"/>
      <c r="BA979" s="384"/>
      <c r="BB979" s="385"/>
      <c r="BC979" s="390"/>
      <c r="BD979" s="390"/>
      <c r="BE979" s="381"/>
      <c r="BF979" s="381"/>
      <c r="BG979" s="381"/>
      <c r="BH979" s="381"/>
      <c r="BI979" s="381"/>
      <c r="BJ979" s="384"/>
      <c r="BK979" s="381"/>
      <c r="BL979" s="381"/>
      <c r="BM979" s="384"/>
      <c r="BN979" s="381"/>
      <c r="BO979" s="381"/>
      <c r="BP979" s="381"/>
      <c r="BQ979" s="381"/>
      <c r="BR979" s="384"/>
      <c r="BS979" s="381"/>
      <c r="BT979" s="385"/>
      <c r="BU979" s="381"/>
      <c r="BV979" s="381"/>
      <c r="BW979" s="381"/>
      <c r="BX979" s="381"/>
      <c r="BY979" s="381"/>
      <c r="BZ979" s="381"/>
      <c r="CA979" s="381"/>
      <c r="CB979" s="384"/>
      <c r="CC979" s="381"/>
      <c r="CD979" s="381"/>
      <c r="CE979" s="381"/>
      <c r="CF979" s="381"/>
      <c r="CG979" s="384"/>
      <c r="CH979" s="381"/>
      <c r="CI979" s="381"/>
      <c r="CJ979" s="381"/>
      <c r="CK979" s="385"/>
      <c r="CL979" s="406"/>
    </row>
    <row r="980" spans="1:90" ht="12.75" customHeight="1">
      <c r="A980" s="7"/>
      <c r="B980" s="7"/>
      <c r="C980" s="7"/>
      <c r="D980" s="16"/>
      <c r="E980" s="386"/>
      <c r="F980" s="382"/>
      <c r="G980" s="381"/>
      <c r="H980" s="381"/>
      <c r="I980" s="381"/>
      <c r="J980" s="382"/>
      <c r="K980" s="381"/>
      <c r="L980" s="381"/>
      <c r="M980" s="382"/>
      <c r="N980" s="382"/>
      <c r="O980" s="381"/>
      <c r="P980" s="381"/>
      <c r="Q980" s="381"/>
      <c r="R980" s="382"/>
      <c r="S980" s="381"/>
      <c r="T980" s="381"/>
      <c r="U980" s="405"/>
      <c r="V980" s="385"/>
      <c r="W980" s="381"/>
      <c r="X980" s="381"/>
      <c r="Y980" s="381"/>
      <c r="Z980" s="381"/>
      <c r="AA980" s="382"/>
      <c r="AB980" s="381"/>
      <c r="AC980" s="381"/>
      <c r="AD980" s="382"/>
      <c r="AE980" s="382"/>
      <c r="AF980" s="381"/>
      <c r="AG980" s="381"/>
      <c r="AH980" s="381"/>
      <c r="AI980" s="382"/>
      <c r="AJ980" s="381"/>
      <c r="AK980" s="385"/>
      <c r="AL980" s="381"/>
      <c r="AM980" s="381"/>
      <c r="AN980" s="381"/>
      <c r="AO980" s="381"/>
      <c r="AP980" s="381"/>
      <c r="AQ980" s="381"/>
      <c r="AR980" s="384"/>
      <c r="AS980" s="384"/>
      <c r="AT980" s="381"/>
      <c r="AU980" s="381"/>
      <c r="AV980" s="381"/>
      <c r="AW980" s="381"/>
      <c r="AX980" s="381"/>
      <c r="AY980" s="381"/>
      <c r="AZ980" s="384"/>
      <c r="BA980" s="384"/>
      <c r="BB980" s="385"/>
      <c r="BC980" s="390"/>
      <c r="BD980" s="390"/>
      <c r="BE980" s="381"/>
      <c r="BF980" s="381"/>
      <c r="BG980" s="381"/>
      <c r="BH980" s="381"/>
      <c r="BI980" s="381"/>
      <c r="BJ980" s="384"/>
      <c r="BK980" s="381"/>
      <c r="BL980" s="381"/>
      <c r="BM980" s="384"/>
      <c r="BN980" s="381"/>
      <c r="BO980" s="381"/>
      <c r="BP980" s="381"/>
      <c r="BQ980" s="381"/>
      <c r="BR980" s="384"/>
      <c r="BS980" s="381"/>
      <c r="BT980" s="385"/>
      <c r="BU980" s="381"/>
      <c r="BV980" s="381"/>
      <c r="BW980" s="381"/>
      <c r="BX980" s="381"/>
      <c r="BY980" s="381"/>
      <c r="BZ980" s="381"/>
      <c r="CA980" s="381"/>
      <c r="CB980" s="384"/>
      <c r="CC980" s="381"/>
      <c r="CD980" s="381"/>
      <c r="CE980" s="381"/>
      <c r="CF980" s="381"/>
      <c r="CG980" s="384"/>
      <c r="CH980" s="381"/>
      <c r="CI980" s="381"/>
      <c r="CJ980" s="381"/>
      <c r="CK980" s="385"/>
      <c r="CL980" s="406"/>
    </row>
    <row r="981" spans="1:90" ht="12.75" customHeight="1">
      <c r="A981" s="7"/>
      <c r="B981" s="7"/>
      <c r="C981" s="7"/>
      <c r="D981" s="16"/>
      <c r="E981" s="386"/>
      <c r="F981" s="382"/>
      <c r="G981" s="381"/>
      <c r="H981" s="381"/>
      <c r="I981" s="381"/>
      <c r="J981" s="382"/>
      <c r="K981" s="381"/>
      <c r="L981" s="381"/>
      <c r="M981" s="382"/>
      <c r="N981" s="382"/>
      <c r="O981" s="381"/>
      <c r="P981" s="381"/>
      <c r="Q981" s="381"/>
      <c r="R981" s="382"/>
      <c r="S981" s="381"/>
      <c r="T981" s="381"/>
      <c r="U981" s="405"/>
      <c r="V981" s="385"/>
      <c r="W981" s="381"/>
      <c r="X981" s="381"/>
      <c r="Y981" s="381"/>
      <c r="Z981" s="381"/>
      <c r="AA981" s="382"/>
      <c r="AB981" s="381"/>
      <c r="AC981" s="381"/>
      <c r="AD981" s="382"/>
      <c r="AE981" s="382"/>
      <c r="AF981" s="381"/>
      <c r="AG981" s="381"/>
      <c r="AH981" s="381"/>
      <c r="AI981" s="382"/>
      <c r="AJ981" s="381"/>
      <c r="AK981" s="385"/>
      <c r="AL981" s="381"/>
      <c r="AM981" s="381"/>
      <c r="AN981" s="381"/>
      <c r="AO981" s="381"/>
      <c r="AP981" s="381"/>
      <c r="AQ981" s="381"/>
      <c r="AR981" s="384"/>
      <c r="AS981" s="384"/>
      <c r="AT981" s="381"/>
      <c r="AU981" s="381"/>
      <c r="AV981" s="381"/>
      <c r="AW981" s="381"/>
      <c r="AX981" s="381"/>
      <c r="AY981" s="381"/>
      <c r="AZ981" s="384"/>
      <c r="BA981" s="384"/>
      <c r="BB981" s="385"/>
      <c r="BC981" s="390"/>
      <c r="BD981" s="390"/>
      <c r="BE981" s="381"/>
      <c r="BF981" s="381"/>
      <c r="BG981" s="381"/>
      <c r="BH981" s="381"/>
      <c r="BI981" s="381"/>
      <c r="BJ981" s="384"/>
      <c r="BK981" s="381"/>
      <c r="BL981" s="381"/>
      <c r="BM981" s="384"/>
      <c r="BN981" s="381"/>
      <c r="BO981" s="381"/>
      <c r="BP981" s="381"/>
      <c r="BQ981" s="381"/>
      <c r="BR981" s="384"/>
      <c r="BS981" s="381"/>
      <c r="BT981" s="385"/>
      <c r="BU981" s="381"/>
      <c r="BV981" s="381"/>
      <c r="BW981" s="381"/>
      <c r="BX981" s="381"/>
      <c r="BY981" s="381"/>
      <c r="BZ981" s="381"/>
      <c r="CA981" s="381"/>
      <c r="CB981" s="384"/>
      <c r="CC981" s="381"/>
      <c r="CD981" s="381"/>
      <c r="CE981" s="381"/>
      <c r="CF981" s="381"/>
      <c r="CG981" s="384"/>
      <c r="CH981" s="381"/>
      <c r="CI981" s="381"/>
      <c r="CJ981" s="381"/>
      <c r="CK981" s="385"/>
      <c r="CL981" s="406"/>
    </row>
    <row r="982" spans="1:90" ht="12.75" customHeight="1">
      <c r="A982" s="7"/>
      <c r="B982" s="7"/>
      <c r="C982" s="7"/>
      <c r="D982" s="16"/>
      <c r="E982" s="386"/>
      <c r="F982" s="382"/>
      <c r="G982" s="381"/>
      <c r="H982" s="381"/>
      <c r="I982" s="381"/>
      <c r="J982" s="382"/>
      <c r="K982" s="381"/>
      <c r="L982" s="381"/>
      <c r="M982" s="382"/>
      <c r="N982" s="382"/>
      <c r="O982" s="381"/>
      <c r="P982" s="381"/>
      <c r="Q982" s="381"/>
      <c r="R982" s="382"/>
      <c r="S982" s="381"/>
      <c r="T982" s="381"/>
      <c r="U982" s="405"/>
      <c r="V982" s="385"/>
      <c r="W982" s="381"/>
      <c r="X982" s="381"/>
      <c r="Y982" s="381"/>
      <c r="Z982" s="381"/>
      <c r="AA982" s="382"/>
      <c r="AB982" s="381"/>
      <c r="AC982" s="381"/>
      <c r="AD982" s="382"/>
      <c r="AE982" s="382"/>
      <c r="AF982" s="381"/>
      <c r="AG982" s="381"/>
      <c r="AH982" s="381"/>
      <c r="AI982" s="382"/>
      <c r="AJ982" s="381"/>
      <c r="AK982" s="385"/>
      <c r="AL982" s="381"/>
      <c r="AM982" s="381"/>
      <c r="AN982" s="381"/>
      <c r="AO982" s="381"/>
      <c r="AP982" s="381"/>
      <c r="AQ982" s="381"/>
      <c r="AR982" s="384"/>
      <c r="AS982" s="384"/>
      <c r="AT982" s="381"/>
      <c r="AU982" s="381"/>
      <c r="AV982" s="381"/>
      <c r="AW982" s="381"/>
      <c r="AX982" s="381"/>
      <c r="AY982" s="381"/>
      <c r="AZ982" s="384"/>
      <c r="BA982" s="384"/>
      <c r="BB982" s="385"/>
      <c r="BC982" s="390"/>
      <c r="BD982" s="390"/>
      <c r="BE982" s="381"/>
      <c r="BF982" s="381"/>
      <c r="BG982" s="381"/>
      <c r="BH982" s="381"/>
      <c r="BI982" s="381"/>
      <c r="BJ982" s="384"/>
      <c r="BK982" s="381"/>
      <c r="BL982" s="381"/>
      <c r="BM982" s="384"/>
      <c r="BN982" s="381"/>
      <c r="BO982" s="381"/>
      <c r="BP982" s="381"/>
      <c r="BQ982" s="381"/>
      <c r="BR982" s="384"/>
      <c r="BS982" s="381"/>
      <c r="BT982" s="385"/>
      <c r="BU982" s="381"/>
      <c r="BV982" s="381"/>
      <c r="BW982" s="381"/>
      <c r="BX982" s="381"/>
      <c r="BY982" s="381"/>
      <c r="BZ982" s="381"/>
      <c r="CA982" s="381"/>
      <c r="CB982" s="384"/>
      <c r="CC982" s="381"/>
      <c r="CD982" s="381"/>
      <c r="CE982" s="381"/>
      <c r="CF982" s="381"/>
      <c r="CG982" s="384"/>
      <c r="CH982" s="381"/>
      <c r="CI982" s="381"/>
      <c r="CJ982" s="381"/>
      <c r="CK982" s="385"/>
      <c r="CL982" s="406"/>
    </row>
    <row r="983" spans="1:90" ht="12.75" customHeight="1">
      <c r="A983" s="7"/>
      <c r="B983" s="7"/>
      <c r="C983" s="7"/>
      <c r="D983" s="16"/>
      <c r="E983" s="386"/>
      <c r="F983" s="382"/>
      <c r="G983" s="381"/>
      <c r="H983" s="381"/>
      <c r="I983" s="381"/>
      <c r="J983" s="382"/>
      <c r="K983" s="381"/>
      <c r="L983" s="381"/>
      <c r="M983" s="382"/>
      <c r="N983" s="382"/>
      <c r="O983" s="381"/>
      <c r="P983" s="381"/>
      <c r="Q983" s="381"/>
      <c r="R983" s="382"/>
      <c r="S983" s="381"/>
      <c r="T983" s="381"/>
      <c r="U983" s="405"/>
      <c r="V983" s="385"/>
      <c r="W983" s="381"/>
      <c r="X983" s="381"/>
      <c r="Y983" s="381"/>
      <c r="Z983" s="381"/>
      <c r="AA983" s="382"/>
      <c r="AB983" s="381"/>
      <c r="AC983" s="381"/>
      <c r="AD983" s="382"/>
      <c r="AE983" s="382"/>
      <c r="AF983" s="381"/>
      <c r="AG983" s="381"/>
      <c r="AH983" s="381"/>
      <c r="AI983" s="382"/>
      <c r="AJ983" s="381"/>
      <c r="AK983" s="385"/>
      <c r="AL983" s="381"/>
      <c r="AM983" s="381"/>
      <c r="AN983" s="381"/>
      <c r="AO983" s="381"/>
      <c r="AP983" s="381"/>
      <c r="AQ983" s="381"/>
      <c r="AR983" s="384"/>
      <c r="AS983" s="384"/>
      <c r="AT983" s="381"/>
      <c r="AU983" s="381"/>
      <c r="AV983" s="381"/>
      <c r="AW983" s="381"/>
      <c r="AX983" s="381"/>
      <c r="AY983" s="381"/>
      <c r="AZ983" s="384"/>
      <c r="BA983" s="384"/>
      <c r="BB983" s="385"/>
      <c r="BC983" s="390"/>
      <c r="BD983" s="390"/>
      <c r="BE983" s="381"/>
      <c r="BF983" s="381"/>
      <c r="BG983" s="381"/>
      <c r="BH983" s="381"/>
      <c r="BI983" s="381"/>
      <c r="BJ983" s="384"/>
      <c r="BK983" s="381"/>
      <c r="BL983" s="381"/>
      <c r="BM983" s="384"/>
      <c r="BN983" s="381"/>
      <c r="BO983" s="381"/>
      <c r="BP983" s="381"/>
      <c r="BQ983" s="381"/>
      <c r="BR983" s="384"/>
      <c r="BS983" s="381"/>
      <c r="BT983" s="385"/>
      <c r="BU983" s="381"/>
      <c r="BV983" s="381"/>
      <c r="BW983" s="381"/>
      <c r="BX983" s="381"/>
      <c r="BY983" s="381"/>
      <c r="BZ983" s="381"/>
      <c r="CA983" s="381"/>
      <c r="CB983" s="384"/>
      <c r="CC983" s="381"/>
      <c r="CD983" s="381"/>
      <c r="CE983" s="381"/>
      <c r="CF983" s="381"/>
      <c r="CG983" s="384"/>
      <c r="CH983" s="381"/>
      <c r="CI983" s="381"/>
      <c r="CJ983" s="381"/>
      <c r="CK983" s="385"/>
      <c r="CL983" s="406"/>
    </row>
    <row r="984" spans="1:90" ht="12.75" customHeight="1">
      <c r="A984" s="7"/>
      <c r="B984" s="7"/>
      <c r="C984" s="7"/>
      <c r="D984" s="16"/>
      <c r="E984" s="386"/>
      <c r="F984" s="382"/>
      <c r="G984" s="381"/>
      <c r="H984" s="381"/>
      <c r="I984" s="381"/>
      <c r="J984" s="382"/>
      <c r="K984" s="381"/>
      <c r="L984" s="381"/>
      <c r="M984" s="382"/>
      <c r="N984" s="382"/>
      <c r="O984" s="381"/>
      <c r="P984" s="381"/>
      <c r="Q984" s="381"/>
      <c r="R984" s="382"/>
      <c r="S984" s="381"/>
      <c r="T984" s="381"/>
      <c r="U984" s="405"/>
      <c r="V984" s="385"/>
      <c r="W984" s="381"/>
      <c r="X984" s="381"/>
      <c r="Y984" s="381"/>
      <c r="Z984" s="381"/>
      <c r="AA984" s="382"/>
      <c r="AB984" s="381"/>
      <c r="AC984" s="381"/>
      <c r="AD984" s="382"/>
      <c r="AE984" s="382"/>
      <c r="AF984" s="381"/>
      <c r="AG984" s="381"/>
      <c r="AH984" s="381"/>
      <c r="AI984" s="382"/>
      <c r="AJ984" s="381"/>
      <c r="AK984" s="385"/>
      <c r="AL984" s="381"/>
      <c r="AM984" s="381"/>
      <c r="AN984" s="381"/>
      <c r="AO984" s="381"/>
      <c r="AP984" s="381"/>
      <c r="AQ984" s="381"/>
      <c r="AR984" s="384"/>
      <c r="AS984" s="384"/>
      <c r="AT984" s="381"/>
      <c r="AU984" s="381"/>
      <c r="AV984" s="381"/>
      <c r="AW984" s="381"/>
      <c r="AX984" s="381"/>
      <c r="AY984" s="381"/>
      <c r="AZ984" s="384"/>
      <c r="BA984" s="384"/>
      <c r="BB984" s="385"/>
      <c r="BC984" s="390"/>
      <c r="BD984" s="390"/>
      <c r="BE984" s="381"/>
      <c r="BF984" s="381"/>
      <c r="BG984" s="381"/>
      <c r="BH984" s="381"/>
      <c r="BI984" s="381"/>
      <c r="BJ984" s="384"/>
      <c r="BK984" s="381"/>
      <c r="BL984" s="381"/>
      <c r="BM984" s="384"/>
      <c r="BN984" s="381"/>
      <c r="BO984" s="381"/>
      <c r="BP984" s="381"/>
      <c r="BQ984" s="381"/>
      <c r="BR984" s="384"/>
      <c r="BS984" s="381"/>
      <c r="BT984" s="385"/>
      <c r="BU984" s="381"/>
      <c r="BV984" s="381"/>
      <c r="BW984" s="381"/>
      <c r="BX984" s="381"/>
      <c r="BY984" s="381"/>
      <c r="BZ984" s="381"/>
      <c r="CA984" s="381"/>
      <c r="CB984" s="384"/>
      <c r="CC984" s="381"/>
      <c r="CD984" s="381"/>
      <c r="CE984" s="381"/>
      <c r="CF984" s="381"/>
      <c r="CG984" s="384"/>
      <c r="CH984" s="381"/>
      <c r="CI984" s="381"/>
      <c r="CJ984" s="381"/>
      <c r="CK984" s="385"/>
      <c r="CL984" s="406"/>
    </row>
    <row r="985" spans="1:90" ht="12.75" customHeight="1">
      <c r="A985" s="7"/>
      <c r="B985" s="7"/>
      <c r="C985" s="7"/>
      <c r="D985" s="16"/>
      <c r="E985" s="386"/>
      <c r="F985" s="382"/>
      <c r="G985" s="381"/>
      <c r="H985" s="381"/>
      <c r="I985" s="381"/>
      <c r="J985" s="382"/>
      <c r="K985" s="381"/>
      <c r="L985" s="381"/>
      <c r="M985" s="382"/>
      <c r="N985" s="382"/>
      <c r="O985" s="381"/>
      <c r="P985" s="381"/>
      <c r="Q985" s="381"/>
      <c r="R985" s="382"/>
      <c r="S985" s="381"/>
      <c r="T985" s="381"/>
      <c r="U985" s="405"/>
      <c r="V985" s="385"/>
      <c r="W985" s="381"/>
      <c r="X985" s="381"/>
      <c r="Y985" s="381"/>
      <c r="Z985" s="381"/>
      <c r="AA985" s="382"/>
      <c r="AB985" s="381"/>
      <c r="AC985" s="381"/>
      <c r="AD985" s="382"/>
      <c r="AE985" s="382"/>
      <c r="AF985" s="381"/>
      <c r="AG985" s="381"/>
      <c r="AH985" s="381"/>
      <c r="AI985" s="382"/>
      <c r="AJ985" s="381"/>
      <c r="AK985" s="385"/>
      <c r="AL985" s="381"/>
      <c r="AM985" s="381"/>
      <c r="AN985" s="381"/>
      <c r="AO985" s="381"/>
      <c r="AP985" s="381"/>
      <c r="AQ985" s="381"/>
      <c r="AR985" s="384"/>
      <c r="AS985" s="384"/>
      <c r="AT985" s="381"/>
      <c r="AU985" s="381"/>
      <c r="AV985" s="381"/>
      <c r="AW985" s="381"/>
      <c r="AX985" s="381"/>
      <c r="AY985" s="381"/>
      <c r="AZ985" s="384"/>
      <c r="BA985" s="384"/>
      <c r="BB985" s="385"/>
      <c r="BC985" s="390"/>
      <c r="BD985" s="390"/>
      <c r="BE985" s="381"/>
      <c r="BF985" s="381"/>
      <c r="BG985" s="381"/>
      <c r="BH985" s="381"/>
      <c r="BI985" s="381"/>
      <c r="BJ985" s="384"/>
      <c r="BK985" s="381"/>
      <c r="BL985" s="381"/>
      <c r="BM985" s="384"/>
      <c r="BN985" s="381"/>
      <c r="BO985" s="381"/>
      <c r="BP985" s="381"/>
      <c r="BQ985" s="381"/>
      <c r="BR985" s="384"/>
      <c r="BS985" s="381"/>
      <c r="BT985" s="385"/>
      <c r="BU985" s="381"/>
      <c r="BV985" s="381"/>
      <c r="BW985" s="381"/>
      <c r="BX985" s="381"/>
      <c r="BY985" s="381"/>
      <c r="BZ985" s="381"/>
      <c r="CA985" s="381"/>
      <c r="CB985" s="384"/>
      <c r="CC985" s="381"/>
      <c r="CD985" s="381"/>
      <c r="CE985" s="381"/>
      <c r="CF985" s="381"/>
      <c r="CG985" s="384"/>
      <c r="CH985" s="381"/>
      <c r="CI985" s="381"/>
      <c r="CJ985" s="381"/>
      <c r="CK985" s="385"/>
      <c r="CL985" s="406"/>
    </row>
    <row r="986" spans="1:90" ht="12.75" customHeight="1">
      <c r="A986" s="7"/>
      <c r="B986" s="7"/>
      <c r="C986" s="7"/>
      <c r="D986" s="16"/>
      <c r="E986" s="386"/>
      <c r="F986" s="382"/>
      <c r="G986" s="381"/>
      <c r="H986" s="381"/>
      <c r="I986" s="381"/>
      <c r="J986" s="382"/>
      <c r="K986" s="381"/>
      <c r="L986" s="381"/>
      <c r="M986" s="382"/>
      <c r="N986" s="382"/>
      <c r="O986" s="381"/>
      <c r="P986" s="381"/>
      <c r="Q986" s="381"/>
      <c r="R986" s="382"/>
      <c r="S986" s="381"/>
      <c r="T986" s="381"/>
      <c r="U986" s="405"/>
      <c r="V986" s="385"/>
      <c r="W986" s="381"/>
      <c r="X986" s="381"/>
      <c r="Y986" s="381"/>
      <c r="Z986" s="381"/>
      <c r="AA986" s="382"/>
      <c r="AB986" s="381"/>
      <c r="AC986" s="381"/>
      <c r="AD986" s="382"/>
      <c r="AE986" s="382"/>
      <c r="AF986" s="381"/>
      <c r="AG986" s="381"/>
      <c r="AH986" s="381"/>
      <c r="AI986" s="382"/>
      <c r="AJ986" s="381"/>
      <c r="AK986" s="385"/>
      <c r="AL986" s="381"/>
      <c r="AM986" s="381"/>
      <c r="AN986" s="381"/>
      <c r="AO986" s="381"/>
      <c r="AP986" s="381"/>
      <c r="AQ986" s="381"/>
      <c r="AR986" s="384"/>
      <c r="AS986" s="384"/>
      <c r="AT986" s="381"/>
      <c r="AU986" s="381"/>
      <c r="AV986" s="381"/>
      <c r="AW986" s="381"/>
      <c r="AX986" s="381"/>
      <c r="AY986" s="381"/>
      <c r="AZ986" s="384"/>
      <c r="BA986" s="384"/>
      <c r="BB986" s="385"/>
      <c r="BC986" s="390"/>
      <c r="BD986" s="390"/>
      <c r="BE986" s="381"/>
      <c r="BF986" s="381"/>
      <c r="BG986" s="381"/>
      <c r="BH986" s="381"/>
      <c r="BI986" s="381"/>
      <c r="BJ986" s="384"/>
      <c r="BK986" s="381"/>
      <c r="BL986" s="381"/>
      <c r="BM986" s="384"/>
      <c r="BN986" s="381"/>
      <c r="BO986" s="381"/>
      <c r="BP986" s="381"/>
      <c r="BQ986" s="381"/>
      <c r="BR986" s="384"/>
      <c r="BS986" s="381"/>
      <c r="BT986" s="385"/>
      <c r="BU986" s="381"/>
      <c r="BV986" s="381"/>
      <c r="BW986" s="381"/>
      <c r="BX986" s="381"/>
      <c r="BY986" s="381"/>
      <c r="BZ986" s="381"/>
      <c r="CA986" s="381"/>
      <c r="CB986" s="384"/>
      <c r="CC986" s="381"/>
      <c r="CD986" s="381"/>
      <c r="CE986" s="381"/>
      <c r="CF986" s="381"/>
      <c r="CG986" s="384"/>
      <c r="CH986" s="381"/>
      <c r="CI986" s="381"/>
      <c r="CJ986" s="381"/>
      <c r="CK986" s="385"/>
      <c r="CL986" s="406"/>
    </row>
    <row r="987" spans="1:90" ht="12.75" customHeight="1">
      <c r="A987" s="7"/>
      <c r="B987" s="7"/>
      <c r="C987" s="7"/>
      <c r="D987" s="16"/>
      <c r="E987" s="386"/>
      <c r="F987" s="382"/>
      <c r="G987" s="381"/>
      <c r="H987" s="381"/>
      <c r="I987" s="381"/>
      <c r="J987" s="382"/>
      <c r="K987" s="381"/>
      <c r="L987" s="381"/>
      <c r="M987" s="382"/>
      <c r="N987" s="382"/>
      <c r="O987" s="381"/>
      <c r="P987" s="381"/>
      <c r="Q987" s="381"/>
      <c r="R987" s="382"/>
      <c r="S987" s="381"/>
      <c r="T987" s="381"/>
      <c r="U987" s="405"/>
      <c r="V987" s="385"/>
      <c r="W987" s="381"/>
      <c r="X987" s="381"/>
      <c r="Y987" s="381"/>
      <c r="Z987" s="381"/>
      <c r="AA987" s="382"/>
      <c r="AB987" s="381"/>
      <c r="AC987" s="381"/>
      <c r="AD987" s="382"/>
      <c r="AE987" s="382"/>
      <c r="AF987" s="381"/>
      <c r="AG987" s="381"/>
      <c r="AH987" s="381"/>
      <c r="AI987" s="382"/>
      <c r="AJ987" s="381"/>
      <c r="AK987" s="385"/>
      <c r="AL987" s="381"/>
      <c r="AM987" s="381"/>
      <c r="AN987" s="381"/>
      <c r="AO987" s="381"/>
      <c r="AP987" s="381"/>
      <c r="AQ987" s="381"/>
      <c r="AR987" s="384"/>
      <c r="AS987" s="384"/>
      <c r="AT987" s="381"/>
      <c r="AU987" s="381"/>
      <c r="AV987" s="381"/>
      <c r="AW987" s="381"/>
      <c r="AX987" s="381"/>
      <c r="AY987" s="381"/>
      <c r="AZ987" s="384"/>
      <c r="BA987" s="384"/>
      <c r="BB987" s="385"/>
      <c r="BC987" s="390"/>
      <c r="BD987" s="390"/>
      <c r="BE987" s="381"/>
      <c r="BF987" s="381"/>
      <c r="BG987" s="381"/>
      <c r="BH987" s="381"/>
      <c r="BI987" s="381"/>
      <c r="BJ987" s="384"/>
      <c r="BK987" s="381"/>
      <c r="BL987" s="381"/>
      <c r="BM987" s="384"/>
      <c r="BN987" s="381"/>
      <c r="BO987" s="381"/>
      <c r="BP987" s="381"/>
      <c r="BQ987" s="381"/>
      <c r="BR987" s="384"/>
      <c r="BS987" s="381"/>
      <c r="BT987" s="385"/>
      <c r="BU987" s="381"/>
      <c r="BV987" s="381"/>
      <c r="BW987" s="381"/>
      <c r="BX987" s="381"/>
      <c r="BY987" s="381"/>
      <c r="BZ987" s="381"/>
      <c r="CA987" s="381"/>
      <c r="CB987" s="384"/>
      <c r="CC987" s="381"/>
      <c r="CD987" s="381"/>
      <c r="CE987" s="381"/>
      <c r="CF987" s="381"/>
      <c r="CG987" s="384"/>
      <c r="CH987" s="381"/>
      <c r="CI987" s="381"/>
      <c r="CJ987" s="381"/>
      <c r="CK987" s="385"/>
      <c r="CL987" s="406"/>
    </row>
    <row r="988" spans="1:90" ht="12.75" customHeight="1">
      <c r="A988" s="7"/>
      <c r="B988" s="7"/>
      <c r="C988" s="7"/>
      <c r="D988" s="16"/>
      <c r="E988" s="386"/>
      <c r="F988" s="382"/>
      <c r="G988" s="381"/>
      <c r="H988" s="381"/>
      <c r="I988" s="381"/>
      <c r="J988" s="382"/>
      <c r="K988" s="381"/>
      <c r="L988" s="381"/>
      <c r="M988" s="382"/>
      <c r="N988" s="382"/>
      <c r="O988" s="381"/>
      <c r="P988" s="381"/>
      <c r="Q988" s="381"/>
      <c r="R988" s="382"/>
      <c r="S988" s="381"/>
      <c r="T988" s="381"/>
      <c r="U988" s="405"/>
      <c r="V988" s="385"/>
      <c r="W988" s="381"/>
      <c r="X988" s="381"/>
      <c r="Y988" s="381"/>
      <c r="Z988" s="381"/>
      <c r="AA988" s="382"/>
      <c r="AB988" s="381"/>
      <c r="AC988" s="381"/>
      <c r="AD988" s="382"/>
      <c r="AE988" s="382"/>
      <c r="AF988" s="381"/>
      <c r="AG988" s="381"/>
      <c r="AH988" s="381"/>
      <c r="AI988" s="382"/>
      <c r="AJ988" s="381"/>
      <c r="AK988" s="385"/>
      <c r="AL988" s="381"/>
      <c r="AM988" s="381"/>
      <c r="AN988" s="381"/>
      <c r="AO988" s="381"/>
      <c r="AP988" s="381"/>
      <c r="AQ988" s="381"/>
      <c r="AR988" s="384"/>
      <c r="AS988" s="384"/>
      <c r="AT988" s="381"/>
      <c r="AU988" s="381"/>
      <c r="AV988" s="381"/>
      <c r="AW988" s="381"/>
      <c r="AX988" s="381"/>
      <c r="AY988" s="381"/>
      <c r="AZ988" s="384"/>
      <c r="BA988" s="384"/>
      <c r="BB988" s="385"/>
      <c r="BC988" s="390"/>
      <c r="BD988" s="390"/>
      <c r="BE988" s="381"/>
      <c r="BF988" s="381"/>
      <c r="BG988" s="381"/>
      <c r="BH988" s="381"/>
      <c r="BI988" s="381"/>
      <c r="BJ988" s="384"/>
      <c r="BK988" s="381"/>
      <c r="BL988" s="381"/>
      <c r="BM988" s="384"/>
      <c r="BN988" s="381"/>
      <c r="BO988" s="381"/>
      <c r="BP988" s="381"/>
      <c r="BQ988" s="381"/>
      <c r="BR988" s="384"/>
      <c r="BS988" s="381"/>
      <c r="BT988" s="385"/>
      <c r="BU988" s="381"/>
      <c r="BV988" s="381"/>
      <c r="BW988" s="381"/>
      <c r="BX988" s="381"/>
      <c r="BY988" s="381"/>
      <c r="BZ988" s="381"/>
      <c r="CA988" s="381"/>
      <c r="CB988" s="384"/>
      <c r="CC988" s="381"/>
      <c r="CD988" s="381"/>
      <c r="CE988" s="381"/>
      <c r="CF988" s="381"/>
      <c r="CG988" s="384"/>
      <c r="CH988" s="381"/>
      <c r="CI988" s="381"/>
      <c r="CJ988" s="381"/>
      <c r="CK988" s="385"/>
      <c r="CL988" s="406"/>
    </row>
    <row r="989" spans="1:90" ht="12.75" customHeight="1">
      <c r="A989" s="7"/>
      <c r="B989" s="7"/>
      <c r="C989" s="7"/>
      <c r="D989" s="16"/>
      <c r="E989" s="386"/>
      <c r="F989" s="382"/>
      <c r="G989" s="381"/>
      <c r="H989" s="381"/>
      <c r="I989" s="381"/>
      <c r="J989" s="382"/>
      <c r="K989" s="381"/>
      <c r="L989" s="381"/>
      <c r="M989" s="382"/>
      <c r="N989" s="382"/>
      <c r="O989" s="381"/>
      <c r="P989" s="381"/>
      <c r="Q989" s="381"/>
      <c r="R989" s="382"/>
      <c r="S989" s="381"/>
      <c r="T989" s="381"/>
      <c r="U989" s="405"/>
      <c r="V989" s="385"/>
      <c r="W989" s="381"/>
      <c r="X989" s="381"/>
      <c r="Y989" s="381"/>
      <c r="Z989" s="381"/>
      <c r="AA989" s="382"/>
      <c r="AB989" s="381"/>
      <c r="AC989" s="381"/>
      <c r="AD989" s="382"/>
      <c r="AE989" s="382"/>
      <c r="AF989" s="381"/>
      <c r="AG989" s="381"/>
      <c r="AH989" s="381"/>
      <c r="AI989" s="382"/>
      <c r="AJ989" s="381"/>
      <c r="AK989" s="385"/>
      <c r="AL989" s="381"/>
      <c r="AM989" s="381"/>
      <c r="AN989" s="381"/>
      <c r="AO989" s="381"/>
      <c r="AP989" s="381"/>
      <c r="AQ989" s="381"/>
      <c r="AR989" s="384"/>
      <c r="AS989" s="384"/>
      <c r="AT989" s="381"/>
      <c r="AU989" s="381"/>
      <c r="AV989" s="381"/>
      <c r="AW989" s="381"/>
      <c r="AX989" s="381"/>
      <c r="AY989" s="381"/>
      <c r="AZ989" s="384"/>
      <c r="BA989" s="384"/>
      <c r="BB989" s="385"/>
      <c r="BC989" s="390"/>
      <c r="BD989" s="390"/>
      <c r="BE989" s="381"/>
      <c r="BF989" s="381"/>
      <c r="BG989" s="381"/>
      <c r="BH989" s="381"/>
      <c r="BI989" s="381"/>
      <c r="BJ989" s="384"/>
      <c r="BK989" s="381"/>
      <c r="BL989" s="381"/>
      <c r="BM989" s="384"/>
      <c r="BN989" s="381"/>
      <c r="BO989" s="381"/>
      <c r="BP989" s="381"/>
      <c r="BQ989" s="381"/>
      <c r="BR989" s="384"/>
      <c r="BS989" s="381"/>
      <c r="BT989" s="385"/>
      <c r="BU989" s="381"/>
      <c r="BV989" s="381"/>
      <c r="BW989" s="381"/>
      <c r="BX989" s="381"/>
      <c r="BY989" s="381"/>
      <c r="BZ989" s="381"/>
      <c r="CA989" s="381"/>
      <c r="CB989" s="384"/>
      <c r="CC989" s="381"/>
      <c r="CD989" s="381"/>
      <c r="CE989" s="381"/>
      <c r="CF989" s="381"/>
      <c r="CG989" s="384"/>
      <c r="CH989" s="381"/>
      <c r="CI989" s="381"/>
      <c r="CJ989" s="381"/>
      <c r="CK989" s="385"/>
      <c r="CL989" s="406"/>
    </row>
    <row r="990" spans="1:90" ht="12.75" customHeight="1">
      <c r="A990" s="7"/>
      <c r="B990" s="7"/>
      <c r="C990" s="7"/>
      <c r="D990" s="16"/>
      <c r="E990" s="386"/>
      <c r="F990" s="382"/>
      <c r="G990" s="381"/>
      <c r="H990" s="381"/>
      <c r="I990" s="381"/>
      <c r="J990" s="382"/>
      <c r="K990" s="381"/>
      <c r="L990" s="381"/>
      <c r="M990" s="382"/>
      <c r="N990" s="382"/>
      <c r="O990" s="381"/>
      <c r="P990" s="381"/>
      <c r="Q990" s="381"/>
      <c r="R990" s="382"/>
      <c r="S990" s="381"/>
      <c r="T990" s="381"/>
      <c r="U990" s="405"/>
      <c r="V990" s="385"/>
      <c r="W990" s="381"/>
      <c r="X990" s="381"/>
      <c r="Y990" s="381"/>
      <c r="Z990" s="381"/>
      <c r="AA990" s="382"/>
      <c r="AB990" s="381"/>
      <c r="AC990" s="381"/>
      <c r="AD990" s="382"/>
      <c r="AE990" s="382"/>
      <c r="AF990" s="381"/>
      <c r="AG990" s="381"/>
      <c r="AH990" s="381"/>
      <c r="AI990" s="382"/>
      <c r="AJ990" s="381"/>
      <c r="AK990" s="385"/>
      <c r="AL990" s="381"/>
      <c r="AM990" s="381"/>
      <c r="AN990" s="381"/>
      <c r="AO990" s="381"/>
      <c r="AP990" s="381"/>
      <c r="AQ990" s="381"/>
      <c r="AR990" s="384"/>
      <c r="AS990" s="384"/>
      <c r="AT990" s="381"/>
      <c r="AU990" s="381"/>
      <c r="AV990" s="381"/>
      <c r="AW990" s="381"/>
      <c r="AX990" s="381"/>
      <c r="AY990" s="381"/>
      <c r="AZ990" s="384"/>
      <c r="BA990" s="384"/>
      <c r="BB990" s="385"/>
      <c r="BC990" s="390"/>
      <c r="BD990" s="390"/>
      <c r="BE990" s="381"/>
      <c r="BF990" s="381"/>
      <c r="BG990" s="381"/>
      <c r="BH990" s="381"/>
      <c r="BI990" s="381"/>
      <c r="BJ990" s="384"/>
      <c r="BK990" s="381"/>
      <c r="BL990" s="381"/>
      <c r="BM990" s="384"/>
      <c r="BN990" s="381"/>
      <c r="BO990" s="381"/>
      <c r="BP990" s="381"/>
      <c r="BQ990" s="381"/>
      <c r="BR990" s="384"/>
      <c r="BS990" s="381"/>
      <c r="BT990" s="385"/>
      <c r="BU990" s="381"/>
      <c r="BV990" s="381"/>
      <c r="BW990" s="381"/>
      <c r="BX990" s="381"/>
      <c r="BY990" s="381"/>
      <c r="BZ990" s="381"/>
      <c r="CA990" s="381"/>
      <c r="CB990" s="384"/>
      <c r="CC990" s="381"/>
      <c r="CD990" s="381"/>
      <c r="CE990" s="381"/>
      <c r="CF990" s="381"/>
      <c r="CG990" s="384"/>
      <c r="CH990" s="381"/>
      <c r="CI990" s="381"/>
      <c r="CJ990" s="381"/>
      <c r="CK990" s="385"/>
      <c r="CL990" s="406"/>
    </row>
    <row r="991" spans="1:90" ht="12.75" customHeight="1">
      <c r="A991" s="7"/>
      <c r="B991" s="7"/>
      <c r="C991" s="7"/>
      <c r="D991" s="16"/>
      <c r="E991" s="386"/>
      <c r="F991" s="382"/>
      <c r="G991" s="381"/>
      <c r="H991" s="381"/>
      <c r="I991" s="381"/>
      <c r="J991" s="382"/>
      <c r="K991" s="381"/>
      <c r="L991" s="381"/>
      <c r="M991" s="382"/>
      <c r="N991" s="382"/>
      <c r="O991" s="381"/>
      <c r="P991" s="381"/>
      <c r="Q991" s="381"/>
      <c r="R991" s="382"/>
      <c r="S991" s="381"/>
      <c r="T991" s="381"/>
      <c r="U991" s="405"/>
      <c r="V991" s="385"/>
      <c r="W991" s="381"/>
      <c r="X991" s="381"/>
      <c r="Y991" s="381"/>
      <c r="Z991" s="381"/>
      <c r="AA991" s="382"/>
      <c r="AB991" s="381"/>
      <c r="AC991" s="381"/>
      <c r="AD991" s="382"/>
      <c r="AE991" s="382"/>
      <c r="AF991" s="381"/>
      <c r="AG991" s="381"/>
      <c r="AH991" s="381"/>
      <c r="AI991" s="382"/>
      <c r="AJ991" s="381"/>
      <c r="AK991" s="385"/>
      <c r="AL991" s="381"/>
      <c r="AM991" s="381"/>
      <c r="AN991" s="381"/>
      <c r="AO991" s="381"/>
      <c r="AP991" s="381"/>
      <c r="AQ991" s="381"/>
      <c r="AR991" s="384"/>
      <c r="AS991" s="384"/>
      <c r="AT991" s="381"/>
      <c r="AU991" s="381"/>
      <c r="AV991" s="381"/>
      <c r="AW991" s="381"/>
      <c r="AX991" s="381"/>
      <c r="AY991" s="381"/>
      <c r="AZ991" s="384"/>
      <c r="BA991" s="384"/>
      <c r="BB991" s="385"/>
      <c r="BC991" s="390"/>
      <c r="BD991" s="390"/>
      <c r="BE991" s="381"/>
      <c r="BF991" s="381"/>
      <c r="BG991" s="381"/>
      <c r="BH991" s="381"/>
      <c r="BI991" s="381"/>
      <c r="BJ991" s="384"/>
      <c r="BK991" s="381"/>
      <c r="BL991" s="381"/>
      <c r="BM991" s="384"/>
      <c r="BN991" s="381"/>
      <c r="BO991" s="381"/>
      <c r="BP991" s="381"/>
      <c r="BQ991" s="381"/>
      <c r="BR991" s="384"/>
      <c r="BS991" s="381"/>
      <c r="BT991" s="385"/>
      <c r="BU991" s="381"/>
      <c r="BV991" s="381"/>
      <c r="BW991" s="381"/>
      <c r="BX991" s="381"/>
      <c r="BY991" s="381"/>
      <c r="BZ991" s="381"/>
      <c r="CA991" s="381"/>
      <c r="CB991" s="384"/>
      <c r="CC991" s="381"/>
      <c r="CD991" s="381"/>
      <c r="CE991" s="381"/>
      <c r="CF991" s="381"/>
      <c r="CG991" s="384"/>
      <c r="CH991" s="381"/>
      <c r="CI991" s="381"/>
      <c r="CJ991" s="381"/>
      <c r="CK991" s="385"/>
      <c r="CL991" s="406"/>
    </row>
    <row r="992" spans="1:90" ht="12.75" customHeight="1">
      <c r="A992" s="7"/>
      <c r="B992" s="7"/>
      <c r="C992" s="7"/>
      <c r="D992" s="16"/>
      <c r="E992" s="386"/>
      <c r="F992" s="382"/>
      <c r="G992" s="381"/>
      <c r="H992" s="381"/>
      <c r="I992" s="381"/>
      <c r="J992" s="382"/>
      <c r="K992" s="381"/>
      <c r="L992" s="381"/>
      <c r="M992" s="382"/>
      <c r="N992" s="382"/>
      <c r="O992" s="381"/>
      <c r="P992" s="381"/>
      <c r="Q992" s="381"/>
      <c r="R992" s="382"/>
      <c r="S992" s="381"/>
      <c r="T992" s="381"/>
      <c r="U992" s="405"/>
      <c r="V992" s="385"/>
      <c r="W992" s="381"/>
      <c r="X992" s="381"/>
      <c r="Y992" s="381"/>
      <c r="Z992" s="381"/>
      <c r="AA992" s="382"/>
      <c r="AB992" s="381"/>
      <c r="AC992" s="381"/>
      <c r="AD992" s="382"/>
      <c r="AE992" s="382"/>
      <c r="AF992" s="381"/>
      <c r="AG992" s="381"/>
      <c r="AH992" s="381"/>
      <c r="AI992" s="382"/>
      <c r="AJ992" s="381"/>
      <c r="AK992" s="385"/>
      <c r="AL992" s="381"/>
      <c r="AM992" s="381"/>
      <c r="AN992" s="381"/>
      <c r="AO992" s="381"/>
      <c r="AP992" s="381"/>
      <c r="AQ992" s="381"/>
      <c r="AR992" s="384"/>
      <c r="AS992" s="384"/>
      <c r="AT992" s="381"/>
      <c r="AU992" s="381"/>
      <c r="AV992" s="381"/>
      <c r="AW992" s="381"/>
      <c r="AX992" s="381"/>
      <c r="AY992" s="381"/>
      <c r="AZ992" s="384"/>
      <c r="BA992" s="384"/>
      <c r="BB992" s="385"/>
      <c r="BC992" s="390"/>
      <c r="BD992" s="390"/>
      <c r="BE992" s="381"/>
      <c r="BF992" s="381"/>
      <c r="BG992" s="381"/>
      <c r="BH992" s="381"/>
      <c r="BI992" s="381"/>
      <c r="BJ992" s="384"/>
      <c r="BK992" s="381"/>
      <c r="BL992" s="381"/>
      <c r="BM992" s="384"/>
      <c r="BN992" s="381"/>
      <c r="BO992" s="381"/>
      <c r="BP992" s="381"/>
      <c r="BQ992" s="381"/>
      <c r="BR992" s="384"/>
      <c r="BS992" s="381"/>
      <c r="BT992" s="385"/>
      <c r="BU992" s="381"/>
      <c r="BV992" s="381"/>
      <c r="BW992" s="381"/>
      <c r="BX992" s="381"/>
      <c r="BY992" s="381"/>
      <c r="BZ992" s="381"/>
      <c r="CA992" s="381"/>
      <c r="CB992" s="384"/>
      <c r="CC992" s="381"/>
      <c r="CD992" s="381"/>
      <c r="CE992" s="381"/>
      <c r="CF992" s="381"/>
      <c r="CG992" s="384"/>
      <c r="CH992" s="381"/>
      <c r="CI992" s="381"/>
      <c r="CJ992" s="381"/>
      <c r="CK992" s="385"/>
      <c r="CL992" s="406"/>
    </row>
    <row r="993" spans="1:90" ht="12.75" customHeight="1">
      <c r="A993" s="7"/>
      <c r="B993" s="7"/>
      <c r="C993" s="7"/>
      <c r="D993" s="16"/>
      <c r="E993" s="386"/>
      <c r="F993" s="382"/>
      <c r="G993" s="381"/>
      <c r="H993" s="381"/>
      <c r="I993" s="381"/>
      <c r="J993" s="382"/>
      <c r="K993" s="381"/>
      <c r="L993" s="381"/>
      <c r="M993" s="382"/>
      <c r="N993" s="382"/>
      <c r="O993" s="381"/>
      <c r="P993" s="381"/>
      <c r="Q993" s="381"/>
      <c r="R993" s="382"/>
      <c r="S993" s="381"/>
      <c r="T993" s="381"/>
      <c r="U993" s="405"/>
      <c r="V993" s="385"/>
      <c r="W993" s="381"/>
      <c r="X993" s="381"/>
      <c r="Y993" s="381"/>
      <c r="Z993" s="381"/>
      <c r="AA993" s="382"/>
      <c r="AB993" s="381"/>
      <c r="AC993" s="381"/>
      <c r="AD993" s="382"/>
      <c r="AE993" s="382"/>
      <c r="AF993" s="381"/>
      <c r="AG993" s="381"/>
      <c r="AH993" s="381"/>
      <c r="AI993" s="382"/>
      <c r="AJ993" s="381"/>
      <c r="AK993" s="385"/>
      <c r="AL993" s="381"/>
      <c r="AM993" s="381"/>
      <c r="AN993" s="381"/>
      <c r="AO993" s="381"/>
      <c r="AP993" s="381"/>
      <c r="AQ993" s="381"/>
      <c r="AR993" s="384"/>
      <c r="AS993" s="384"/>
      <c r="AT993" s="381"/>
      <c r="AU993" s="381"/>
      <c r="AV993" s="381"/>
      <c r="AW993" s="381"/>
      <c r="AX993" s="381"/>
      <c r="AY993" s="381"/>
      <c r="AZ993" s="384"/>
      <c r="BA993" s="384"/>
      <c r="BB993" s="385"/>
      <c r="BC993" s="390"/>
      <c r="BD993" s="390"/>
      <c r="BE993" s="381"/>
      <c r="BF993" s="381"/>
      <c r="BG993" s="381"/>
      <c r="BH993" s="381"/>
      <c r="BI993" s="381"/>
      <c r="BJ993" s="384"/>
      <c r="BK993" s="381"/>
      <c r="BL993" s="381"/>
      <c r="BM993" s="384"/>
      <c r="BN993" s="381"/>
      <c r="BO993" s="381"/>
      <c r="BP993" s="381"/>
      <c r="BQ993" s="381"/>
      <c r="BR993" s="384"/>
      <c r="BS993" s="381"/>
      <c r="BT993" s="385"/>
      <c r="BU993" s="381"/>
      <c r="BV993" s="381"/>
      <c r="BW993" s="381"/>
      <c r="BX993" s="381"/>
      <c r="BY993" s="381"/>
      <c r="BZ993" s="381"/>
      <c r="CA993" s="381"/>
      <c r="CB993" s="384"/>
      <c r="CC993" s="381"/>
      <c r="CD993" s="381"/>
      <c r="CE993" s="381"/>
      <c r="CF993" s="381"/>
      <c r="CG993" s="384"/>
      <c r="CH993" s="381"/>
      <c r="CI993" s="381"/>
      <c r="CJ993" s="381"/>
      <c r="CK993" s="385"/>
      <c r="CL993" s="406"/>
    </row>
    <row r="994" spans="1:90" ht="12.75" customHeight="1">
      <c r="A994" s="7"/>
      <c r="B994" s="7"/>
      <c r="C994" s="7"/>
      <c r="D994" s="16"/>
      <c r="E994" s="386"/>
      <c r="F994" s="382"/>
      <c r="G994" s="381"/>
      <c r="H994" s="381"/>
      <c r="I994" s="381"/>
      <c r="J994" s="382"/>
      <c r="K994" s="381"/>
      <c r="L994" s="381"/>
      <c r="M994" s="382"/>
      <c r="N994" s="382"/>
      <c r="O994" s="381"/>
      <c r="P994" s="381"/>
      <c r="Q994" s="381"/>
      <c r="R994" s="382"/>
      <c r="S994" s="381"/>
      <c r="T994" s="381"/>
      <c r="U994" s="405"/>
      <c r="V994" s="385"/>
      <c r="W994" s="381"/>
      <c r="X994" s="381"/>
      <c r="Y994" s="381"/>
      <c r="Z994" s="381"/>
      <c r="AA994" s="382"/>
      <c r="AB994" s="381"/>
      <c r="AC994" s="381"/>
      <c r="AD994" s="382"/>
      <c r="AE994" s="382"/>
      <c r="AF994" s="381"/>
      <c r="AG994" s="381"/>
      <c r="AH994" s="381"/>
      <c r="AI994" s="382"/>
      <c r="AJ994" s="381"/>
      <c r="AK994" s="385"/>
      <c r="AL994" s="381"/>
      <c r="AM994" s="381"/>
      <c r="AN994" s="381"/>
      <c r="AO994" s="381"/>
      <c r="AP994" s="381"/>
      <c r="AQ994" s="381"/>
      <c r="AR994" s="384"/>
      <c r="AS994" s="384"/>
      <c r="AT994" s="381"/>
      <c r="AU994" s="381"/>
      <c r="AV994" s="381"/>
      <c r="AW994" s="381"/>
      <c r="AX994" s="381"/>
      <c r="AY994" s="381"/>
      <c r="AZ994" s="384"/>
      <c r="BA994" s="384"/>
      <c r="BB994" s="385"/>
      <c r="BC994" s="390"/>
      <c r="BD994" s="390"/>
      <c r="BE994" s="381"/>
      <c r="BF994" s="381"/>
      <c r="BG994" s="381"/>
      <c r="BH994" s="381"/>
      <c r="BI994" s="381"/>
      <c r="BJ994" s="384"/>
      <c r="BK994" s="381"/>
      <c r="BL994" s="381"/>
      <c r="BM994" s="384"/>
      <c r="BN994" s="381"/>
      <c r="BO994" s="381"/>
      <c r="BP994" s="381"/>
      <c r="BQ994" s="381"/>
      <c r="BR994" s="384"/>
      <c r="BS994" s="381"/>
      <c r="BT994" s="385"/>
      <c r="BU994" s="381"/>
      <c r="BV994" s="381"/>
      <c r="BW994" s="381"/>
      <c r="BX994" s="381"/>
      <c r="BY994" s="381"/>
      <c r="BZ994" s="381"/>
      <c r="CA994" s="381"/>
      <c r="CB994" s="384"/>
      <c r="CC994" s="381"/>
      <c r="CD994" s="381"/>
      <c r="CE994" s="381"/>
      <c r="CF994" s="381"/>
      <c r="CG994" s="384"/>
      <c r="CH994" s="381"/>
      <c r="CI994" s="381"/>
      <c r="CJ994" s="381"/>
      <c r="CK994" s="385"/>
      <c r="CL994" s="406"/>
    </row>
    <row r="995" spans="1:90" ht="12.75" customHeight="1">
      <c r="A995" s="7"/>
      <c r="B995" s="7"/>
      <c r="C995" s="7"/>
      <c r="D995" s="16"/>
      <c r="E995" s="386"/>
      <c r="F995" s="382"/>
      <c r="G995" s="381"/>
      <c r="H995" s="381"/>
      <c r="I995" s="381"/>
      <c r="J995" s="382"/>
      <c r="K995" s="381"/>
      <c r="L995" s="381"/>
      <c r="M995" s="382"/>
      <c r="N995" s="382"/>
      <c r="O995" s="381"/>
      <c r="P995" s="381"/>
      <c r="Q995" s="381"/>
      <c r="R995" s="382"/>
      <c r="S995" s="381"/>
      <c r="T995" s="381"/>
      <c r="U995" s="405"/>
      <c r="V995" s="385"/>
      <c r="W995" s="381"/>
      <c r="X995" s="381"/>
      <c r="Y995" s="381"/>
      <c r="Z995" s="381"/>
      <c r="AA995" s="382"/>
      <c r="AB995" s="381"/>
      <c r="AC995" s="381"/>
      <c r="AD995" s="382"/>
      <c r="AE995" s="382"/>
      <c r="AF995" s="381"/>
      <c r="AG995" s="381"/>
      <c r="AH995" s="381"/>
      <c r="AI995" s="382"/>
      <c r="AJ995" s="381"/>
      <c r="AK995" s="385"/>
      <c r="AL995" s="381"/>
      <c r="AM995" s="381"/>
      <c r="AN995" s="381"/>
      <c r="AO995" s="381"/>
      <c r="AP995" s="381"/>
      <c r="AQ995" s="381"/>
      <c r="AR995" s="384"/>
      <c r="AS995" s="384"/>
      <c r="AT995" s="381"/>
      <c r="AU995" s="381"/>
      <c r="AV995" s="381"/>
      <c r="AW995" s="381"/>
      <c r="AX995" s="381"/>
      <c r="AY995" s="381"/>
      <c r="AZ995" s="384"/>
      <c r="BA995" s="384"/>
      <c r="BB995" s="385"/>
      <c r="BC995" s="390"/>
      <c r="BD995" s="390"/>
      <c r="BE995" s="381"/>
      <c r="BF995" s="381"/>
      <c r="BG995" s="381"/>
      <c r="BH995" s="381"/>
      <c r="BI995" s="381"/>
      <c r="BJ995" s="384"/>
      <c r="BK995" s="381"/>
      <c r="BL995" s="381"/>
      <c r="BM995" s="384"/>
      <c r="BN995" s="381"/>
      <c r="BO995" s="381"/>
      <c r="BP995" s="381"/>
      <c r="BQ995" s="381"/>
      <c r="BR995" s="384"/>
      <c r="BS995" s="381"/>
      <c r="BT995" s="385"/>
      <c r="BU995" s="381"/>
      <c r="BV995" s="381"/>
      <c r="BW995" s="381"/>
      <c r="BX995" s="381"/>
      <c r="BY995" s="381"/>
      <c r="BZ995" s="381"/>
      <c r="CA995" s="381"/>
      <c r="CB995" s="384"/>
      <c r="CC995" s="381"/>
      <c r="CD995" s="381"/>
      <c r="CE995" s="381"/>
      <c r="CF995" s="381"/>
      <c r="CG995" s="384"/>
      <c r="CH995" s="381"/>
      <c r="CI995" s="381"/>
      <c r="CJ995" s="381"/>
      <c r="CK995" s="385"/>
      <c r="CL995" s="406"/>
    </row>
    <row r="996" spans="1:90" ht="12.75" customHeight="1">
      <c r="A996" s="7"/>
      <c r="B996" s="7"/>
      <c r="C996" s="7"/>
      <c r="D996" s="16"/>
      <c r="E996" s="386"/>
      <c r="F996" s="382"/>
      <c r="G996" s="381"/>
      <c r="H996" s="381"/>
      <c r="I996" s="381"/>
      <c r="J996" s="382"/>
      <c r="K996" s="381"/>
      <c r="L996" s="381"/>
      <c r="M996" s="382"/>
      <c r="N996" s="382"/>
      <c r="O996" s="381"/>
      <c r="P996" s="381"/>
      <c r="Q996" s="381"/>
      <c r="R996" s="382"/>
      <c r="S996" s="381"/>
      <c r="T996" s="381"/>
      <c r="U996" s="405"/>
      <c r="V996" s="385"/>
      <c r="W996" s="381"/>
      <c r="X996" s="381"/>
      <c r="Y996" s="381"/>
      <c r="Z996" s="381"/>
      <c r="AA996" s="382"/>
      <c r="AB996" s="381"/>
      <c r="AC996" s="381"/>
      <c r="AD996" s="382"/>
      <c r="AE996" s="382"/>
      <c r="AF996" s="381"/>
      <c r="AG996" s="381"/>
      <c r="AH996" s="381"/>
      <c r="AI996" s="382"/>
      <c r="AJ996" s="381"/>
      <c r="AK996" s="385"/>
      <c r="AL996" s="381"/>
      <c r="AM996" s="381"/>
      <c r="AN996" s="381"/>
      <c r="AO996" s="381"/>
      <c r="AP996" s="381"/>
      <c r="AQ996" s="381"/>
      <c r="AR996" s="384"/>
      <c r="AS996" s="384"/>
      <c r="AT996" s="381"/>
      <c r="AU996" s="381"/>
      <c r="AV996" s="381"/>
      <c r="AW996" s="381"/>
      <c r="AX996" s="381"/>
      <c r="AY996" s="381"/>
      <c r="AZ996" s="384"/>
      <c r="BA996" s="384"/>
      <c r="BB996" s="385"/>
      <c r="BC996" s="390"/>
      <c r="BD996" s="390"/>
      <c r="BE996" s="381"/>
      <c r="BF996" s="381"/>
      <c r="BG996" s="381"/>
      <c r="BH996" s="381"/>
      <c r="BI996" s="381"/>
      <c r="BJ996" s="384"/>
      <c r="BK996" s="381"/>
      <c r="BL996" s="381"/>
      <c r="BM996" s="384"/>
      <c r="BN996" s="381"/>
      <c r="BO996" s="381"/>
      <c r="BP996" s="381"/>
      <c r="BQ996" s="381"/>
      <c r="BR996" s="384"/>
      <c r="BS996" s="381"/>
      <c r="BT996" s="385"/>
      <c r="BU996" s="381"/>
      <c r="BV996" s="381"/>
      <c r="BW996" s="381"/>
      <c r="BX996" s="381"/>
      <c r="BY996" s="381"/>
      <c r="BZ996" s="381"/>
      <c r="CA996" s="381"/>
      <c r="CB996" s="384"/>
      <c r="CC996" s="381"/>
      <c r="CD996" s="381"/>
      <c r="CE996" s="381"/>
      <c r="CF996" s="381"/>
      <c r="CG996" s="384"/>
      <c r="CH996" s="381"/>
      <c r="CI996" s="381"/>
      <c r="CJ996" s="381"/>
      <c r="CK996" s="385"/>
      <c r="CL996" s="406"/>
    </row>
    <row r="997" spans="1:90" ht="12.75" customHeight="1">
      <c r="A997" s="7"/>
      <c r="B997" s="7"/>
      <c r="C997" s="7"/>
      <c r="D997" s="16"/>
      <c r="E997" s="386"/>
      <c r="F997" s="382"/>
      <c r="G997" s="381"/>
      <c r="H997" s="381"/>
      <c r="I997" s="381"/>
      <c r="J997" s="382"/>
      <c r="K997" s="381"/>
      <c r="L997" s="381"/>
      <c r="M997" s="382"/>
      <c r="N997" s="382"/>
      <c r="O997" s="381"/>
      <c r="P997" s="381"/>
      <c r="Q997" s="381"/>
      <c r="R997" s="382"/>
      <c r="S997" s="381"/>
      <c r="T997" s="381"/>
      <c r="U997" s="405"/>
      <c r="V997" s="385"/>
      <c r="W997" s="381"/>
      <c r="X997" s="381"/>
      <c r="Y997" s="381"/>
      <c r="Z997" s="381"/>
      <c r="AA997" s="382"/>
      <c r="AB997" s="381"/>
      <c r="AC997" s="381"/>
      <c r="AD997" s="382"/>
      <c r="AE997" s="382"/>
      <c r="AF997" s="381"/>
      <c r="AG997" s="381"/>
      <c r="AH997" s="381"/>
      <c r="AI997" s="382"/>
      <c r="AJ997" s="381"/>
      <c r="AK997" s="385"/>
      <c r="AL997" s="381"/>
      <c r="AM997" s="381"/>
      <c r="AN997" s="381"/>
      <c r="AO997" s="381"/>
      <c r="AP997" s="381"/>
      <c r="AQ997" s="381"/>
      <c r="AR997" s="384"/>
      <c r="AS997" s="384"/>
      <c r="AT997" s="381"/>
      <c r="AU997" s="381"/>
      <c r="AV997" s="381"/>
      <c r="AW997" s="381"/>
      <c r="AX997" s="381"/>
      <c r="AY997" s="381"/>
      <c r="AZ997" s="384"/>
      <c r="BA997" s="384"/>
      <c r="BB997" s="385"/>
      <c r="BC997" s="390"/>
      <c r="BD997" s="390"/>
      <c r="BE997" s="381"/>
      <c r="BF997" s="381"/>
      <c r="BG997" s="381"/>
      <c r="BH997" s="381"/>
      <c r="BI997" s="381"/>
      <c r="BJ997" s="384"/>
      <c r="BK997" s="381"/>
      <c r="BL997" s="381"/>
      <c r="BM997" s="384"/>
      <c r="BN997" s="381"/>
      <c r="BO997" s="381"/>
      <c r="BP997" s="381"/>
      <c r="BQ997" s="381"/>
      <c r="BR997" s="384"/>
      <c r="BS997" s="381"/>
      <c r="BT997" s="385"/>
      <c r="BU997" s="381"/>
      <c r="BV997" s="381"/>
      <c r="BW997" s="381"/>
      <c r="BX997" s="381"/>
      <c r="BY997" s="381"/>
      <c r="BZ997" s="381"/>
      <c r="CA997" s="381"/>
      <c r="CB997" s="384"/>
      <c r="CC997" s="381"/>
      <c r="CD997" s="381"/>
      <c r="CE997" s="381"/>
      <c r="CF997" s="381"/>
      <c r="CG997" s="384"/>
      <c r="CH997" s="381"/>
      <c r="CI997" s="381"/>
      <c r="CJ997" s="381"/>
      <c r="CK997" s="385"/>
      <c r="CL997" s="406"/>
    </row>
    <row r="998" spans="1:90" ht="12.75" customHeight="1">
      <c r="A998" s="7"/>
      <c r="B998" s="7"/>
      <c r="C998" s="7"/>
      <c r="D998" s="16"/>
      <c r="E998" s="386"/>
      <c r="F998" s="382"/>
      <c r="G998" s="381"/>
      <c r="H998" s="381"/>
      <c r="I998" s="381"/>
      <c r="J998" s="382"/>
      <c r="K998" s="381"/>
      <c r="L998" s="381"/>
      <c r="M998" s="382"/>
      <c r="N998" s="382"/>
      <c r="O998" s="381"/>
      <c r="P998" s="381"/>
      <c r="Q998" s="381"/>
      <c r="R998" s="382"/>
      <c r="S998" s="381"/>
      <c r="T998" s="381"/>
      <c r="U998" s="405"/>
      <c r="V998" s="385"/>
      <c r="W998" s="381"/>
      <c r="X998" s="381"/>
      <c r="Y998" s="381"/>
      <c r="Z998" s="381"/>
      <c r="AA998" s="382"/>
      <c r="AB998" s="381"/>
      <c r="AC998" s="381"/>
      <c r="AD998" s="382"/>
      <c r="AE998" s="382"/>
      <c r="AF998" s="381"/>
      <c r="AG998" s="381"/>
      <c r="AH998" s="381"/>
      <c r="AI998" s="382"/>
      <c r="AJ998" s="381"/>
      <c r="AK998" s="385"/>
      <c r="AL998" s="381"/>
      <c r="AM998" s="381"/>
      <c r="AN998" s="381"/>
      <c r="AO998" s="381"/>
      <c r="AP998" s="381"/>
      <c r="AQ998" s="381"/>
      <c r="AR998" s="384"/>
      <c r="AS998" s="384"/>
      <c r="AT998" s="381"/>
      <c r="AU998" s="381"/>
      <c r="AV998" s="381"/>
      <c r="AW998" s="381"/>
      <c r="AX998" s="381"/>
      <c r="AY998" s="381"/>
      <c r="AZ998" s="384"/>
      <c r="BA998" s="384"/>
      <c r="BB998" s="385"/>
      <c r="BC998" s="390"/>
      <c r="BD998" s="390"/>
      <c r="BE998" s="381"/>
      <c r="BF998" s="381"/>
      <c r="BG998" s="381"/>
      <c r="BH998" s="381"/>
      <c r="BI998" s="381"/>
      <c r="BJ998" s="384"/>
      <c r="BK998" s="381"/>
      <c r="BL998" s="381"/>
      <c r="BM998" s="384"/>
      <c r="BN998" s="381"/>
      <c r="BO998" s="381"/>
      <c r="BP998" s="381"/>
      <c r="BQ998" s="381"/>
      <c r="BR998" s="384"/>
      <c r="BS998" s="381"/>
      <c r="BT998" s="385"/>
      <c r="BU998" s="381"/>
      <c r="BV998" s="381"/>
      <c r="BW998" s="381"/>
      <c r="BX998" s="381"/>
      <c r="BY998" s="381"/>
      <c r="BZ998" s="381"/>
      <c r="CA998" s="381"/>
      <c r="CB998" s="384"/>
      <c r="CC998" s="381"/>
      <c r="CD998" s="381"/>
      <c r="CE998" s="381"/>
      <c r="CF998" s="381"/>
      <c r="CG998" s="384"/>
      <c r="CH998" s="381"/>
      <c r="CI998" s="381"/>
      <c r="CJ998" s="381"/>
      <c r="CK998" s="385"/>
      <c r="CL998" s="406"/>
    </row>
    <row r="999" spans="1:90" ht="12.75" customHeight="1">
      <c r="A999" s="7"/>
      <c r="B999" s="7"/>
      <c r="C999" s="7"/>
      <c r="D999" s="16"/>
      <c r="E999" s="386"/>
      <c r="F999" s="382"/>
      <c r="G999" s="381"/>
      <c r="H999" s="381"/>
      <c r="I999" s="381"/>
      <c r="J999" s="382"/>
      <c r="K999" s="381"/>
      <c r="L999" s="381"/>
      <c r="M999" s="382"/>
      <c r="N999" s="382"/>
      <c r="O999" s="381"/>
      <c r="P999" s="381"/>
      <c r="Q999" s="381"/>
      <c r="R999" s="382"/>
      <c r="S999" s="381"/>
      <c r="T999" s="381"/>
      <c r="U999" s="405"/>
      <c r="V999" s="385"/>
      <c r="W999" s="381"/>
      <c r="X999" s="381"/>
      <c r="Y999" s="381"/>
      <c r="Z999" s="381"/>
      <c r="AA999" s="382"/>
      <c r="AB999" s="381"/>
      <c r="AC999" s="381"/>
      <c r="AD999" s="382"/>
      <c r="AE999" s="382"/>
      <c r="AF999" s="381"/>
      <c r="AG999" s="381"/>
      <c r="AH999" s="381"/>
      <c r="AI999" s="382"/>
      <c r="AJ999" s="381"/>
      <c r="AK999" s="385"/>
      <c r="AL999" s="381"/>
      <c r="AM999" s="381"/>
      <c r="AN999" s="381"/>
      <c r="AO999" s="381"/>
      <c r="AP999" s="381"/>
      <c r="AQ999" s="381"/>
      <c r="AR999" s="384"/>
      <c r="AS999" s="384"/>
      <c r="AT999" s="381"/>
      <c r="AU999" s="381"/>
      <c r="AV999" s="381"/>
      <c r="AW999" s="381"/>
      <c r="AX999" s="381"/>
      <c r="AY999" s="381"/>
      <c r="AZ999" s="384"/>
      <c r="BA999" s="384"/>
      <c r="BB999" s="385"/>
      <c r="BC999" s="390"/>
      <c r="BD999" s="390"/>
      <c r="BE999" s="381"/>
      <c r="BF999" s="381"/>
      <c r="BG999" s="381"/>
      <c r="BH999" s="381"/>
      <c r="BI999" s="381"/>
      <c r="BJ999" s="384"/>
      <c r="BK999" s="381"/>
      <c r="BL999" s="381"/>
      <c r="BM999" s="384"/>
      <c r="BN999" s="381"/>
      <c r="BO999" s="381"/>
      <c r="BP999" s="381"/>
      <c r="BQ999" s="381"/>
      <c r="BR999" s="384"/>
      <c r="BS999" s="381"/>
      <c r="BT999" s="385"/>
      <c r="BU999" s="381"/>
      <c r="BV999" s="381"/>
      <c r="BW999" s="381"/>
      <c r="BX999" s="381"/>
      <c r="BY999" s="381"/>
      <c r="BZ999" s="381"/>
      <c r="CA999" s="381"/>
      <c r="CB999" s="384"/>
      <c r="CC999" s="381"/>
      <c r="CD999" s="381"/>
      <c r="CE999" s="381"/>
      <c r="CF999" s="381"/>
      <c r="CG999" s="384"/>
      <c r="CH999" s="381"/>
      <c r="CI999" s="381"/>
      <c r="CJ999" s="381"/>
      <c r="CK999" s="385"/>
      <c r="CL999" s="406"/>
    </row>
    <row r="1000" spans="1:90" ht="12.75" customHeight="1">
      <c r="A1000" s="7"/>
      <c r="B1000" s="7"/>
      <c r="C1000" s="7"/>
      <c r="D1000" s="16"/>
      <c r="E1000" s="386"/>
      <c r="F1000" s="382"/>
      <c r="G1000" s="381"/>
      <c r="H1000" s="381"/>
      <c r="I1000" s="381"/>
      <c r="J1000" s="382"/>
      <c r="K1000" s="381"/>
      <c r="L1000" s="381"/>
      <c r="M1000" s="382"/>
      <c r="N1000" s="382"/>
      <c r="O1000" s="381"/>
      <c r="P1000" s="381"/>
      <c r="Q1000" s="381"/>
      <c r="R1000" s="382"/>
      <c r="S1000" s="381"/>
      <c r="T1000" s="381"/>
      <c r="U1000" s="405"/>
      <c r="V1000" s="385"/>
      <c r="W1000" s="381"/>
      <c r="X1000" s="381"/>
      <c r="Y1000" s="381"/>
      <c r="Z1000" s="381"/>
      <c r="AA1000" s="382"/>
      <c r="AB1000" s="381"/>
      <c r="AC1000" s="381"/>
      <c r="AD1000" s="382"/>
      <c r="AE1000" s="382"/>
      <c r="AF1000" s="381"/>
      <c r="AG1000" s="381"/>
      <c r="AH1000" s="381"/>
      <c r="AI1000" s="382"/>
      <c r="AJ1000" s="381"/>
      <c r="AK1000" s="385"/>
      <c r="AL1000" s="381"/>
      <c r="AM1000" s="381"/>
      <c r="AN1000" s="381"/>
      <c r="AO1000" s="381"/>
      <c r="AP1000" s="381"/>
      <c r="AQ1000" s="381"/>
      <c r="AR1000" s="384"/>
      <c r="AS1000" s="384"/>
      <c r="AT1000" s="381"/>
      <c r="AU1000" s="381"/>
      <c r="AV1000" s="381"/>
      <c r="AW1000" s="381"/>
      <c r="AX1000" s="381"/>
      <c r="AY1000" s="381"/>
      <c r="AZ1000" s="384"/>
      <c r="BA1000" s="384"/>
      <c r="BB1000" s="385"/>
      <c r="BC1000" s="390"/>
      <c r="BD1000" s="390"/>
      <c r="BE1000" s="381"/>
      <c r="BF1000" s="381"/>
      <c r="BG1000" s="381"/>
      <c r="BH1000" s="381"/>
      <c r="BI1000" s="381"/>
      <c r="BJ1000" s="384"/>
      <c r="BK1000" s="381"/>
      <c r="BL1000" s="381"/>
      <c r="BM1000" s="384"/>
      <c r="BN1000" s="381"/>
      <c r="BO1000" s="381"/>
      <c r="BP1000" s="381"/>
      <c r="BQ1000" s="381"/>
      <c r="BR1000" s="384"/>
      <c r="BS1000" s="381"/>
      <c r="BT1000" s="385"/>
      <c r="BU1000" s="381"/>
      <c r="BV1000" s="381"/>
      <c r="BW1000" s="381"/>
      <c r="BX1000" s="381"/>
      <c r="BY1000" s="381"/>
      <c r="BZ1000" s="381"/>
      <c r="CA1000" s="381"/>
      <c r="CB1000" s="384"/>
      <c r="CC1000" s="381"/>
      <c r="CD1000" s="381"/>
      <c r="CE1000" s="381"/>
      <c r="CF1000" s="381"/>
      <c r="CG1000" s="384"/>
      <c r="CH1000" s="381"/>
      <c r="CI1000" s="381"/>
      <c r="CJ1000" s="381"/>
      <c r="CK1000" s="385"/>
      <c r="CL1000" s="406"/>
    </row>
  </sheetData>
  <mergeCells count="6">
    <mergeCell ref="BV1:CJ1"/>
    <mergeCell ref="C2:D2"/>
    <mergeCell ref="F1:S1"/>
    <mergeCell ref="V1:AJ1"/>
    <mergeCell ref="AL1:BA1"/>
    <mergeCell ref="BF1:BS1"/>
  </mergeCells>
  <conditionalFormatting sqref="E3:S81 U3:AJ81 AL3:BA81 BC3:BS81 BU3:CJ81">
    <cfRule type="cellIs" dxfId="2" priority="1" operator="greaterThan">
      <formula>1</formula>
    </cfRule>
  </conditionalFormatting>
  <conditionalFormatting sqref="G83:T83 W83:AJ83 AL83:BA83 BC83:BS83 BU83:CJ83">
    <cfRule type="cellIs" dxfId="1" priority="2" operator="greaterThan">
      <formula>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35369"/>
    <pageSetUpPr fitToPage="1"/>
  </sheetPr>
  <dimension ref="A1:Z996"/>
  <sheetViews>
    <sheetView topLeftCell="A20" workbookViewId="0">
      <selection activeCell="N30" sqref="N30"/>
    </sheetView>
  </sheetViews>
  <sheetFormatPr defaultColWidth="14.42578125" defaultRowHeight="15" customHeight="1"/>
  <cols>
    <col min="1" max="1" width="3.7109375" customWidth="1"/>
    <col min="2" max="2" width="38" customWidth="1"/>
    <col min="3" max="3" width="4.7109375" customWidth="1"/>
    <col min="4" max="4" width="9" customWidth="1"/>
    <col min="5" max="9" width="10.28515625" customWidth="1"/>
    <col min="10" max="26" width="9.28515625" customWidth="1"/>
  </cols>
  <sheetData>
    <row r="1" spans="1:26" ht="13.5" customHeight="1">
      <c r="A1" s="456" t="s">
        <v>429</v>
      </c>
      <c r="B1" s="457"/>
      <c r="C1" s="457"/>
      <c r="D1" s="457"/>
      <c r="E1" s="457"/>
      <c r="F1" s="457"/>
      <c r="G1" s="457"/>
      <c r="H1" s="457"/>
      <c r="I1" s="45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</row>
    <row r="2" spans="1:26" ht="13.5" customHeight="1">
      <c r="A2" s="456" t="s">
        <v>430</v>
      </c>
      <c r="B2" s="457"/>
      <c r="C2" s="457"/>
      <c r="D2" s="457"/>
      <c r="E2" s="457"/>
      <c r="F2" s="457"/>
      <c r="G2" s="457"/>
      <c r="H2" s="457"/>
      <c r="I2" s="45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</row>
    <row r="3" spans="1:26" ht="13.5" customHeight="1">
      <c r="A3" s="409"/>
      <c r="B3" s="409"/>
      <c r="C3" s="409"/>
      <c r="D3" s="410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</row>
    <row r="4" spans="1:26" ht="31.5" customHeight="1">
      <c r="A4" s="411" t="s">
        <v>11</v>
      </c>
      <c r="B4" s="411" t="s">
        <v>12</v>
      </c>
      <c r="C4" s="459" t="s">
        <v>13</v>
      </c>
      <c r="D4" s="460"/>
      <c r="E4" s="411" t="s">
        <v>23</v>
      </c>
      <c r="F4" s="411" t="s">
        <v>40</v>
      </c>
      <c r="G4" s="411" t="s">
        <v>54</v>
      </c>
      <c r="H4" s="411" t="s">
        <v>68</v>
      </c>
      <c r="I4" s="411" t="s">
        <v>426</v>
      </c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</row>
    <row r="5" spans="1:26" ht="13.5" customHeight="1">
      <c r="A5" s="412">
        <v>1</v>
      </c>
      <c r="B5" s="413" t="s">
        <v>431</v>
      </c>
      <c r="C5" s="413" t="str">
        <f t="shared" ref="C5:C81" si="0">"G"&amp;A5</f>
        <v>G1</v>
      </c>
      <c r="D5" s="414" t="s">
        <v>251</v>
      </c>
      <c r="E5" s="415" t="s">
        <v>507</v>
      </c>
      <c r="F5" s="415" t="s">
        <v>508</v>
      </c>
      <c r="G5" s="415" t="s">
        <v>507</v>
      </c>
      <c r="H5" s="415" t="s">
        <v>507</v>
      </c>
      <c r="I5" s="415" t="s">
        <v>507</v>
      </c>
      <c r="J5" s="408"/>
      <c r="K5" s="408"/>
      <c r="L5" s="408"/>
      <c r="M5" s="408"/>
      <c r="N5" s="408"/>
      <c r="O5" s="408"/>
      <c r="P5" s="408"/>
      <c r="Q5" s="408"/>
      <c r="R5" s="408"/>
      <c r="S5" s="408"/>
      <c r="T5" s="408"/>
      <c r="U5" s="408"/>
      <c r="V5" s="408"/>
      <c r="W5" s="408"/>
      <c r="X5" s="408"/>
      <c r="Y5" s="408"/>
      <c r="Z5" s="408"/>
    </row>
    <row r="6" spans="1:26" ht="13.5" customHeight="1">
      <c r="A6" s="416">
        <v>2</v>
      </c>
      <c r="B6" s="413" t="s">
        <v>432</v>
      </c>
      <c r="C6" s="413" t="str">
        <f t="shared" si="0"/>
        <v>G2</v>
      </c>
      <c r="D6" s="414" t="s">
        <v>340</v>
      </c>
      <c r="E6" s="415" t="s">
        <v>508</v>
      </c>
      <c r="F6" s="415" t="s">
        <v>507</v>
      </c>
      <c r="G6" s="415" t="s">
        <v>507</v>
      </c>
      <c r="H6" s="415" t="s">
        <v>507</v>
      </c>
      <c r="I6" s="415" t="s">
        <v>507</v>
      </c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</row>
    <row r="7" spans="1:26" ht="13.5" customHeight="1">
      <c r="A7" s="412">
        <v>3</v>
      </c>
      <c r="B7" s="413" t="s">
        <v>433</v>
      </c>
      <c r="C7" s="413" t="str">
        <f t="shared" si="0"/>
        <v>G3</v>
      </c>
      <c r="D7" s="414" t="s">
        <v>302</v>
      </c>
      <c r="E7" s="415" t="s">
        <v>507</v>
      </c>
      <c r="F7" s="415" t="s">
        <v>507</v>
      </c>
      <c r="G7" s="415" t="s">
        <v>507</v>
      </c>
      <c r="H7" s="415" t="s">
        <v>507</v>
      </c>
      <c r="I7" s="415" t="s">
        <v>508</v>
      </c>
      <c r="J7" s="408"/>
      <c r="K7" s="408"/>
      <c r="L7" s="408"/>
      <c r="M7" s="408"/>
      <c r="N7" s="408"/>
      <c r="O7" s="408"/>
      <c r="P7" s="408"/>
      <c r="Q7" s="408"/>
      <c r="R7" s="408"/>
      <c r="S7" s="408"/>
      <c r="T7" s="408"/>
      <c r="U7" s="408"/>
      <c r="V7" s="408"/>
      <c r="W7" s="408"/>
      <c r="X7" s="408"/>
      <c r="Y7" s="408"/>
      <c r="Z7" s="408"/>
    </row>
    <row r="8" spans="1:26" ht="13.5" customHeight="1">
      <c r="A8" s="416">
        <v>4</v>
      </c>
      <c r="B8" s="413" t="s">
        <v>434</v>
      </c>
      <c r="C8" s="413" t="str">
        <f t="shared" si="0"/>
        <v>G4</v>
      </c>
      <c r="D8" s="414" t="s">
        <v>248</v>
      </c>
      <c r="E8" s="415" t="s">
        <v>507</v>
      </c>
      <c r="F8" s="415" t="s">
        <v>507</v>
      </c>
      <c r="G8" s="415" t="s">
        <v>508</v>
      </c>
      <c r="H8" s="415" t="s">
        <v>507</v>
      </c>
      <c r="I8" s="415" t="s">
        <v>507</v>
      </c>
      <c r="J8" s="408"/>
      <c r="K8" s="408"/>
      <c r="L8" s="408"/>
      <c r="M8" s="408"/>
      <c r="N8" s="408"/>
      <c r="O8" s="408"/>
      <c r="P8" s="408"/>
      <c r="Q8" s="408"/>
      <c r="R8" s="408"/>
      <c r="S8" s="408"/>
      <c r="T8" s="408"/>
      <c r="U8" s="408"/>
      <c r="V8" s="408"/>
      <c r="W8" s="408"/>
      <c r="X8" s="408"/>
      <c r="Y8" s="408"/>
      <c r="Z8" s="408"/>
    </row>
    <row r="9" spans="1:26" ht="13.5" customHeight="1">
      <c r="A9" s="412">
        <v>5</v>
      </c>
      <c r="B9" s="413" t="s">
        <v>435</v>
      </c>
      <c r="C9" s="413" t="str">
        <f t="shared" si="0"/>
        <v>G5</v>
      </c>
      <c r="D9" s="414" t="s">
        <v>311</v>
      </c>
      <c r="E9" s="415" t="s">
        <v>507</v>
      </c>
      <c r="F9" s="415" t="s">
        <v>507</v>
      </c>
      <c r="G9" s="415" t="s">
        <v>507</v>
      </c>
      <c r="H9" s="415" t="s">
        <v>507</v>
      </c>
      <c r="I9" s="415" t="s">
        <v>508</v>
      </c>
      <c r="J9" s="408"/>
      <c r="K9" s="408"/>
      <c r="L9" s="408"/>
      <c r="M9" s="408"/>
      <c r="N9" s="408"/>
      <c r="O9" s="408"/>
      <c r="P9" s="408"/>
      <c r="Q9" s="408"/>
      <c r="R9" s="408"/>
      <c r="S9" s="408"/>
      <c r="T9" s="408"/>
      <c r="U9" s="408"/>
      <c r="V9" s="408"/>
      <c r="W9" s="408"/>
      <c r="X9" s="408"/>
      <c r="Y9" s="408"/>
      <c r="Z9" s="408"/>
    </row>
    <row r="10" spans="1:26" ht="13.5" customHeight="1">
      <c r="A10" s="416">
        <v>6</v>
      </c>
      <c r="B10" s="413" t="s">
        <v>436</v>
      </c>
      <c r="C10" s="413" t="str">
        <f t="shared" si="0"/>
        <v>G6</v>
      </c>
      <c r="D10" s="414" t="s">
        <v>300</v>
      </c>
      <c r="E10" s="415" t="s">
        <v>507</v>
      </c>
      <c r="F10" s="415" t="s">
        <v>507</v>
      </c>
      <c r="G10" s="415" t="s">
        <v>508</v>
      </c>
      <c r="H10" s="415" t="s">
        <v>507</v>
      </c>
      <c r="I10" s="415" t="s">
        <v>507</v>
      </c>
      <c r="J10" s="408"/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408"/>
      <c r="V10" s="408"/>
      <c r="W10" s="408"/>
      <c r="X10" s="408"/>
      <c r="Y10" s="408"/>
      <c r="Z10" s="408"/>
    </row>
    <row r="11" spans="1:26" ht="13.5" customHeight="1">
      <c r="A11" s="412">
        <v>7</v>
      </c>
      <c r="B11" s="413" t="s">
        <v>437</v>
      </c>
      <c r="C11" s="413" t="str">
        <f t="shared" si="0"/>
        <v>G7</v>
      </c>
      <c r="D11" s="414" t="s">
        <v>293</v>
      </c>
      <c r="E11" s="415" t="s">
        <v>507</v>
      </c>
      <c r="F11" s="415" t="s">
        <v>507</v>
      </c>
      <c r="G11" s="415" t="s">
        <v>507</v>
      </c>
      <c r="H11" s="415" t="s">
        <v>507</v>
      </c>
      <c r="I11" s="415" t="s">
        <v>508</v>
      </c>
      <c r="J11" s="408"/>
      <c r="K11" s="408"/>
      <c r="L11" s="408"/>
      <c r="M11" s="408"/>
      <c r="N11" s="408"/>
      <c r="O11" s="408"/>
      <c r="P11" s="408"/>
      <c r="Q11" s="408"/>
      <c r="R11" s="408"/>
      <c r="S11" s="408"/>
      <c r="T11" s="408"/>
      <c r="U11" s="408"/>
      <c r="V11" s="408"/>
      <c r="W11" s="408"/>
      <c r="X11" s="408"/>
      <c r="Y11" s="408"/>
      <c r="Z11" s="408"/>
    </row>
    <row r="12" spans="1:26" ht="13.5" customHeight="1">
      <c r="A12" s="416">
        <v>8</v>
      </c>
      <c r="B12" s="413" t="s">
        <v>438</v>
      </c>
      <c r="C12" s="413" t="str">
        <f t="shared" si="0"/>
        <v>G8</v>
      </c>
      <c r="D12" s="414" t="s">
        <v>363</v>
      </c>
      <c r="E12" s="415" t="s">
        <v>507</v>
      </c>
      <c r="F12" s="415" t="s">
        <v>507</v>
      </c>
      <c r="G12" s="415" t="s">
        <v>507</v>
      </c>
      <c r="H12" s="415" t="s">
        <v>507</v>
      </c>
      <c r="I12" s="415" t="s">
        <v>508</v>
      </c>
      <c r="J12" s="408"/>
      <c r="K12" s="408"/>
      <c r="L12" s="408"/>
      <c r="M12" s="408"/>
      <c r="N12" s="408"/>
      <c r="O12" s="408"/>
      <c r="P12" s="408"/>
      <c r="Q12" s="408"/>
      <c r="R12" s="408"/>
      <c r="S12" s="408"/>
      <c r="T12" s="408"/>
      <c r="U12" s="408"/>
      <c r="V12" s="408"/>
      <c r="W12" s="408"/>
      <c r="X12" s="408"/>
      <c r="Y12" s="408"/>
      <c r="Z12" s="408"/>
    </row>
    <row r="13" spans="1:26" ht="13.5" customHeight="1">
      <c r="A13" s="412">
        <v>9</v>
      </c>
      <c r="B13" s="417" t="s">
        <v>439</v>
      </c>
      <c r="C13" s="413" t="str">
        <f t="shared" si="0"/>
        <v>G9</v>
      </c>
      <c r="D13" s="414" t="s">
        <v>289</v>
      </c>
      <c r="E13" s="415" t="s">
        <v>507</v>
      </c>
      <c r="F13" s="415" t="s">
        <v>508</v>
      </c>
      <c r="G13" s="415" t="s">
        <v>508</v>
      </c>
      <c r="H13" s="415" t="s">
        <v>507</v>
      </c>
      <c r="I13" s="415" t="s">
        <v>507</v>
      </c>
      <c r="J13" s="408"/>
      <c r="K13" s="408"/>
      <c r="L13" s="408"/>
      <c r="M13" s="408"/>
      <c r="N13" s="408"/>
      <c r="O13" s="408"/>
      <c r="P13" s="408"/>
      <c r="Q13" s="408"/>
      <c r="R13" s="408"/>
      <c r="S13" s="408"/>
      <c r="T13" s="408"/>
      <c r="U13" s="408"/>
      <c r="V13" s="408"/>
      <c r="W13" s="408"/>
      <c r="X13" s="408"/>
      <c r="Y13" s="408"/>
      <c r="Z13" s="408"/>
    </row>
    <row r="14" spans="1:26" ht="13.5" customHeight="1">
      <c r="A14" s="416">
        <v>10</v>
      </c>
      <c r="B14" s="418" t="s">
        <v>440</v>
      </c>
      <c r="C14" s="413" t="str">
        <f t="shared" si="0"/>
        <v>G10</v>
      </c>
      <c r="D14" s="414" t="s">
        <v>271</v>
      </c>
      <c r="E14" s="415" t="s">
        <v>507</v>
      </c>
      <c r="F14" s="415" t="s">
        <v>507</v>
      </c>
      <c r="G14" s="415" t="s">
        <v>507</v>
      </c>
      <c r="H14" s="415" t="s">
        <v>507</v>
      </c>
      <c r="I14" s="415" t="s">
        <v>508</v>
      </c>
      <c r="J14" s="408"/>
      <c r="K14" s="408"/>
      <c r="L14" s="408"/>
      <c r="M14" s="408"/>
      <c r="N14" s="408"/>
      <c r="O14" s="408"/>
      <c r="P14" s="408"/>
      <c r="Q14" s="408"/>
      <c r="R14" s="408"/>
      <c r="S14" s="408"/>
      <c r="T14" s="408"/>
      <c r="U14" s="408"/>
      <c r="V14" s="408"/>
      <c r="W14" s="408"/>
      <c r="X14" s="408"/>
      <c r="Y14" s="408"/>
      <c r="Z14" s="408"/>
    </row>
    <row r="15" spans="1:26" ht="13.5" customHeight="1">
      <c r="A15" s="412">
        <v>11</v>
      </c>
      <c r="B15" s="419" t="s">
        <v>441</v>
      </c>
      <c r="C15" s="419" t="str">
        <f t="shared" si="0"/>
        <v>G11</v>
      </c>
      <c r="D15" s="420" t="s">
        <v>388</v>
      </c>
      <c r="E15" s="415" t="s">
        <v>507</v>
      </c>
      <c r="F15" s="415" t="s">
        <v>508</v>
      </c>
      <c r="G15" s="415" t="s">
        <v>507</v>
      </c>
      <c r="H15" s="415" t="s">
        <v>507</v>
      </c>
      <c r="I15" s="415" t="s">
        <v>507</v>
      </c>
      <c r="J15" s="408"/>
      <c r="K15" s="408"/>
      <c r="L15" s="408"/>
      <c r="M15" s="408"/>
      <c r="N15" s="408"/>
      <c r="O15" s="408"/>
      <c r="P15" s="408"/>
      <c r="Q15" s="408"/>
      <c r="R15" s="408"/>
      <c r="S15" s="408"/>
      <c r="T15" s="408"/>
      <c r="U15" s="408"/>
      <c r="V15" s="408"/>
      <c r="W15" s="408"/>
      <c r="X15" s="408"/>
      <c r="Y15" s="408"/>
      <c r="Z15" s="408"/>
    </row>
    <row r="16" spans="1:26" ht="13.5" customHeight="1">
      <c r="A16" s="416">
        <v>12</v>
      </c>
      <c r="B16" s="413" t="s">
        <v>442</v>
      </c>
      <c r="C16" s="413" t="str">
        <f t="shared" si="0"/>
        <v>G12</v>
      </c>
      <c r="D16" s="414" t="s">
        <v>306</v>
      </c>
      <c r="E16" s="415" t="s">
        <v>508</v>
      </c>
      <c r="F16" s="415" t="s">
        <v>507</v>
      </c>
      <c r="G16" s="415" t="s">
        <v>507</v>
      </c>
      <c r="H16" s="415" t="s">
        <v>507</v>
      </c>
      <c r="I16" s="415" t="s">
        <v>508</v>
      </c>
      <c r="J16" s="408"/>
      <c r="K16" s="408"/>
      <c r="L16" s="408"/>
      <c r="M16" s="408"/>
      <c r="N16" s="408"/>
      <c r="O16" s="408"/>
      <c r="P16" s="408"/>
      <c r="Q16" s="408"/>
      <c r="R16" s="408"/>
      <c r="S16" s="408"/>
      <c r="T16" s="408"/>
      <c r="U16" s="408"/>
      <c r="V16" s="408"/>
      <c r="W16" s="408"/>
      <c r="X16" s="408"/>
      <c r="Y16" s="408"/>
      <c r="Z16" s="408"/>
    </row>
    <row r="17" spans="1:26" ht="13.5" customHeight="1">
      <c r="A17" s="412">
        <v>13</v>
      </c>
      <c r="B17" s="413" t="s">
        <v>443</v>
      </c>
      <c r="C17" s="413" t="str">
        <f t="shared" si="0"/>
        <v>G13</v>
      </c>
      <c r="D17" s="414" t="s">
        <v>315</v>
      </c>
      <c r="E17" s="415" t="s">
        <v>507</v>
      </c>
      <c r="F17" s="415" t="s">
        <v>507</v>
      </c>
      <c r="G17" s="415" t="s">
        <v>507</v>
      </c>
      <c r="H17" s="415" t="s">
        <v>507</v>
      </c>
      <c r="I17" s="415" t="s">
        <v>507</v>
      </c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U17" s="408"/>
      <c r="V17" s="408"/>
      <c r="W17" s="408"/>
      <c r="X17" s="408"/>
      <c r="Y17" s="408"/>
      <c r="Z17" s="408"/>
    </row>
    <row r="18" spans="1:26" ht="13.5" customHeight="1">
      <c r="A18" s="416">
        <v>14</v>
      </c>
      <c r="B18" s="413" t="s">
        <v>444</v>
      </c>
      <c r="C18" s="413" t="str">
        <f t="shared" si="0"/>
        <v>G14</v>
      </c>
      <c r="D18" s="414" t="s">
        <v>344</v>
      </c>
      <c r="E18" s="415" t="s">
        <v>507</v>
      </c>
      <c r="F18" s="415" t="s">
        <v>507</v>
      </c>
      <c r="G18" s="415" t="s">
        <v>507</v>
      </c>
      <c r="H18" s="415" t="s">
        <v>507</v>
      </c>
      <c r="I18" s="415" t="s">
        <v>507</v>
      </c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408"/>
    </row>
    <row r="19" spans="1:26" ht="13.5" customHeight="1">
      <c r="A19" s="412">
        <v>15</v>
      </c>
      <c r="B19" s="413" t="s">
        <v>445</v>
      </c>
      <c r="C19" s="413" t="str">
        <f t="shared" si="0"/>
        <v>G15</v>
      </c>
      <c r="D19" s="414" t="s">
        <v>336</v>
      </c>
      <c r="E19" s="415" t="s">
        <v>507</v>
      </c>
      <c r="F19" s="415" t="s">
        <v>507</v>
      </c>
      <c r="G19" s="415" t="s">
        <v>507</v>
      </c>
      <c r="H19" s="415" t="s">
        <v>507</v>
      </c>
      <c r="I19" s="415" t="s">
        <v>508</v>
      </c>
      <c r="J19" s="408"/>
      <c r="K19" s="408"/>
      <c r="L19" s="408"/>
      <c r="M19" s="408"/>
      <c r="N19" s="408"/>
      <c r="O19" s="408"/>
      <c r="P19" s="408"/>
      <c r="Q19" s="408"/>
      <c r="R19" s="408"/>
      <c r="S19" s="408"/>
      <c r="T19" s="408"/>
      <c r="U19" s="408"/>
      <c r="V19" s="408"/>
      <c r="W19" s="408"/>
      <c r="X19" s="408"/>
      <c r="Y19" s="408"/>
      <c r="Z19" s="408"/>
    </row>
    <row r="20" spans="1:26" ht="13.5" customHeight="1">
      <c r="A20" s="416">
        <v>16</v>
      </c>
      <c r="B20" s="413" t="s">
        <v>446</v>
      </c>
      <c r="C20" s="413" t="str">
        <f t="shared" si="0"/>
        <v>G16</v>
      </c>
      <c r="D20" s="414" t="s">
        <v>291</v>
      </c>
      <c r="E20" s="415" t="s">
        <v>507</v>
      </c>
      <c r="F20" s="415" t="s">
        <v>507</v>
      </c>
      <c r="G20" s="415" t="s">
        <v>507</v>
      </c>
      <c r="H20" s="415" t="s">
        <v>508</v>
      </c>
      <c r="I20" s="415" t="s">
        <v>507</v>
      </c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</row>
    <row r="21" spans="1:26" ht="13.5" customHeight="1">
      <c r="A21" s="412">
        <v>17</v>
      </c>
      <c r="B21" s="413" t="s">
        <v>447</v>
      </c>
      <c r="C21" s="413" t="str">
        <f t="shared" si="0"/>
        <v>G17</v>
      </c>
      <c r="D21" s="414" t="s">
        <v>332</v>
      </c>
      <c r="E21" s="415" t="s">
        <v>507</v>
      </c>
      <c r="F21" s="415" t="s">
        <v>507</v>
      </c>
      <c r="G21" s="415" t="s">
        <v>507</v>
      </c>
      <c r="H21" s="415" t="s">
        <v>507</v>
      </c>
      <c r="I21" s="415" t="s">
        <v>508</v>
      </c>
      <c r="J21" s="408"/>
      <c r="K21" s="408"/>
      <c r="L21" s="408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408"/>
    </row>
    <row r="22" spans="1:26" ht="13.5" customHeight="1">
      <c r="A22" s="416">
        <v>18</v>
      </c>
      <c r="B22" s="413" t="s">
        <v>448</v>
      </c>
      <c r="C22" s="413" t="str">
        <f t="shared" si="0"/>
        <v>G18</v>
      </c>
      <c r="D22" s="414" t="s">
        <v>256</v>
      </c>
      <c r="E22" s="415" t="s">
        <v>508</v>
      </c>
      <c r="F22" s="415" t="s">
        <v>508</v>
      </c>
      <c r="G22" s="415" t="s">
        <v>507</v>
      </c>
      <c r="H22" s="415" t="s">
        <v>507</v>
      </c>
      <c r="I22" s="415" t="s">
        <v>507</v>
      </c>
      <c r="J22" s="408"/>
      <c r="K22" s="408"/>
      <c r="L22" s="408"/>
      <c r="M22" s="408"/>
      <c r="N22" s="408"/>
      <c r="O22" s="408"/>
      <c r="P22" s="408"/>
      <c r="Q22" s="408"/>
      <c r="R22" s="408"/>
      <c r="S22" s="408"/>
      <c r="T22" s="408"/>
      <c r="U22" s="408"/>
      <c r="V22" s="408"/>
      <c r="W22" s="408"/>
      <c r="X22" s="408"/>
      <c r="Y22" s="408"/>
      <c r="Z22" s="408"/>
    </row>
    <row r="23" spans="1:26" ht="13.5" customHeight="1">
      <c r="A23" s="412">
        <v>19</v>
      </c>
      <c r="B23" s="413" t="s">
        <v>449</v>
      </c>
      <c r="C23" s="413" t="str">
        <f t="shared" si="0"/>
        <v>G19</v>
      </c>
      <c r="D23" s="414" t="s">
        <v>245</v>
      </c>
      <c r="E23" s="415" t="s">
        <v>507</v>
      </c>
      <c r="F23" s="415" t="s">
        <v>507</v>
      </c>
      <c r="G23" s="415" t="s">
        <v>507</v>
      </c>
      <c r="H23" s="415" t="s">
        <v>507</v>
      </c>
      <c r="I23" s="415" t="s">
        <v>508</v>
      </c>
      <c r="J23" s="408"/>
      <c r="K23" s="408"/>
      <c r="L23" s="408"/>
      <c r="M23" s="408"/>
      <c r="N23" s="408"/>
      <c r="O23" s="408"/>
      <c r="P23" s="408"/>
      <c r="Q23" s="408"/>
      <c r="R23" s="408"/>
      <c r="S23" s="408"/>
      <c r="T23" s="408"/>
      <c r="U23" s="408"/>
      <c r="V23" s="408"/>
      <c r="W23" s="408"/>
      <c r="X23" s="408"/>
      <c r="Y23" s="408"/>
      <c r="Z23" s="408"/>
    </row>
    <row r="24" spans="1:26" ht="13.5" customHeight="1">
      <c r="A24" s="416">
        <v>20</v>
      </c>
      <c r="B24" s="413" t="s">
        <v>509</v>
      </c>
      <c r="C24" s="413" t="str">
        <f t="shared" si="0"/>
        <v>G20</v>
      </c>
      <c r="D24" s="414" t="s">
        <v>298</v>
      </c>
      <c r="E24" s="415" t="s">
        <v>507</v>
      </c>
      <c r="F24" s="415" t="s">
        <v>507</v>
      </c>
      <c r="G24" s="415" t="s">
        <v>507</v>
      </c>
      <c r="H24" s="415" t="s">
        <v>507</v>
      </c>
      <c r="I24" s="415" t="s">
        <v>508</v>
      </c>
      <c r="J24" s="408"/>
      <c r="K24" s="408"/>
      <c r="L24" s="408"/>
      <c r="M24" s="408"/>
      <c r="N24" s="408"/>
      <c r="O24" s="408"/>
      <c r="P24" s="408"/>
      <c r="Q24" s="408"/>
      <c r="R24" s="408"/>
      <c r="S24" s="408"/>
      <c r="T24" s="408"/>
      <c r="U24" s="408"/>
      <c r="V24" s="408"/>
      <c r="W24" s="408"/>
      <c r="X24" s="408"/>
      <c r="Y24" s="408"/>
      <c r="Z24" s="408"/>
    </row>
    <row r="25" spans="1:26" ht="13.5" customHeight="1">
      <c r="A25" s="412">
        <v>21</v>
      </c>
      <c r="B25" s="413" t="s">
        <v>450</v>
      </c>
      <c r="C25" s="413" t="str">
        <f t="shared" si="0"/>
        <v>G21</v>
      </c>
      <c r="D25" s="414" t="s">
        <v>292</v>
      </c>
      <c r="E25" s="415" t="s">
        <v>507</v>
      </c>
      <c r="F25" s="415" t="s">
        <v>507</v>
      </c>
      <c r="G25" s="415" t="s">
        <v>508</v>
      </c>
      <c r="H25" s="415" t="s">
        <v>507</v>
      </c>
      <c r="I25" s="415" t="s">
        <v>507</v>
      </c>
      <c r="J25" s="408"/>
      <c r="K25" s="408"/>
      <c r="L25" s="408"/>
      <c r="M25" s="408"/>
      <c r="N25" s="408"/>
      <c r="O25" s="408"/>
      <c r="P25" s="408"/>
      <c r="Q25" s="408"/>
      <c r="R25" s="408"/>
      <c r="S25" s="408"/>
      <c r="T25" s="408"/>
      <c r="U25" s="408"/>
      <c r="V25" s="408"/>
      <c r="W25" s="408"/>
      <c r="X25" s="408"/>
      <c r="Y25" s="408"/>
      <c r="Z25" s="408"/>
    </row>
    <row r="26" spans="1:26" ht="13.5" customHeight="1">
      <c r="A26" s="416">
        <v>22</v>
      </c>
      <c r="B26" s="417" t="s">
        <v>451</v>
      </c>
      <c r="C26" s="413" t="str">
        <f t="shared" si="0"/>
        <v>G22</v>
      </c>
      <c r="D26" s="414" t="s">
        <v>406</v>
      </c>
      <c r="E26" s="415" t="s">
        <v>507</v>
      </c>
      <c r="F26" s="415" t="s">
        <v>507</v>
      </c>
      <c r="G26" s="415" t="s">
        <v>507</v>
      </c>
      <c r="H26" s="415" t="s">
        <v>507</v>
      </c>
      <c r="I26" s="415" t="s">
        <v>508</v>
      </c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</row>
    <row r="27" spans="1:26" ht="13.5" customHeight="1">
      <c r="A27" s="412">
        <v>23</v>
      </c>
      <c r="B27" s="421" t="s">
        <v>452</v>
      </c>
      <c r="C27" s="413" t="str">
        <f t="shared" si="0"/>
        <v>G23</v>
      </c>
      <c r="D27" s="414" t="s">
        <v>297</v>
      </c>
      <c r="E27" s="415" t="s">
        <v>507</v>
      </c>
      <c r="F27" s="415" t="s">
        <v>507</v>
      </c>
      <c r="G27" s="415" t="s">
        <v>507</v>
      </c>
      <c r="H27" s="415" t="s">
        <v>507</v>
      </c>
      <c r="I27" s="415" t="s">
        <v>507</v>
      </c>
      <c r="J27" s="408"/>
      <c r="K27" s="408"/>
      <c r="L27" s="408"/>
      <c r="M27" s="408"/>
      <c r="N27" s="408"/>
      <c r="O27" s="408"/>
      <c r="P27" s="408"/>
      <c r="Q27" s="408"/>
      <c r="R27" s="408"/>
      <c r="S27" s="408"/>
      <c r="T27" s="408"/>
      <c r="U27" s="408"/>
      <c r="V27" s="408"/>
      <c r="W27" s="408"/>
      <c r="X27" s="408"/>
      <c r="Y27" s="408"/>
      <c r="Z27" s="408"/>
    </row>
    <row r="28" spans="1:26" ht="13.5" customHeight="1">
      <c r="A28" s="416">
        <v>24</v>
      </c>
      <c r="B28" s="421" t="s">
        <v>453</v>
      </c>
      <c r="C28" s="413" t="str">
        <f t="shared" si="0"/>
        <v>G24</v>
      </c>
      <c r="D28" s="414" t="s">
        <v>335</v>
      </c>
      <c r="E28" s="415" t="s">
        <v>507</v>
      </c>
      <c r="F28" s="415" t="s">
        <v>507</v>
      </c>
      <c r="G28" s="415" t="s">
        <v>507</v>
      </c>
      <c r="H28" s="415" t="s">
        <v>508</v>
      </c>
      <c r="I28" s="415" t="s">
        <v>507</v>
      </c>
      <c r="J28" s="408"/>
      <c r="K28" s="408"/>
      <c r="L28" s="408"/>
      <c r="M28" s="408"/>
      <c r="N28" s="408"/>
      <c r="O28" s="408"/>
      <c r="P28" s="408"/>
      <c r="Q28" s="408"/>
      <c r="R28" s="408"/>
      <c r="S28" s="408"/>
      <c r="T28" s="408"/>
      <c r="U28" s="408"/>
      <c r="V28" s="408"/>
      <c r="W28" s="408"/>
      <c r="X28" s="408"/>
      <c r="Y28" s="408"/>
      <c r="Z28" s="408"/>
    </row>
    <row r="29" spans="1:26" ht="13.5" customHeight="1">
      <c r="A29" s="412">
        <v>25</v>
      </c>
      <c r="B29" s="421" t="s">
        <v>454</v>
      </c>
      <c r="C29" s="413" t="str">
        <f t="shared" si="0"/>
        <v>G25</v>
      </c>
      <c r="D29" s="414" t="s">
        <v>305</v>
      </c>
      <c r="E29" s="415" t="s">
        <v>507</v>
      </c>
      <c r="F29" s="415" t="s">
        <v>507</v>
      </c>
      <c r="G29" s="415" t="s">
        <v>507</v>
      </c>
      <c r="H29" s="415" t="s">
        <v>508</v>
      </c>
      <c r="I29" s="415" t="s">
        <v>507</v>
      </c>
      <c r="J29" s="408"/>
      <c r="K29" s="408"/>
      <c r="L29" s="408"/>
      <c r="M29" s="408"/>
      <c r="N29" s="408"/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</row>
    <row r="30" spans="1:26" ht="13.5" customHeight="1">
      <c r="A30" s="416">
        <v>26</v>
      </c>
      <c r="B30" s="421" t="s">
        <v>455</v>
      </c>
      <c r="C30" s="413" t="str">
        <f t="shared" si="0"/>
        <v>G26</v>
      </c>
      <c r="D30" s="414" t="s">
        <v>387</v>
      </c>
      <c r="E30" s="415" t="s">
        <v>507</v>
      </c>
      <c r="F30" s="415" t="s">
        <v>507</v>
      </c>
      <c r="G30" s="415" t="s">
        <v>508</v>
      </c>
      <c r="H30" s="415" t="s">
        <v>507</v>
      </c>
      <c r="I30" s="415" t="s">
        <v>507</v>
      </c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408"/>
      <c r="Y30" s="408"/>
      <c r="Z30" s="408"/>
    </row>
    <row r="31" spans="1:26" ht="13.5" customHeight="1">
      <c r="A31" s="412">
        <v>27</v>
      </c>
      <c r="B31" s="421" t="s">
        <v>456</v>
      </c>
      <c r="C31" s="413" t="str">
        <f t="shared" si="0"/>
        <v>G27</v>
      </c>
      <c r="D31" s="414" t="s">
        <v>399</v>
      </c>
      <c r="E31" s="415" t="s">
        <v>507</v>
      </c>
      <c r="F31" s="415" t="s">
        <v>507</v>
      </c>
      <c r="G31" s="415" t="s">
        <v>508</v>
      </c>
      <c r="H31" s="415" t="s">
        <v>508</v>
      </c>
      <c r="I31" s="415" t="s">
        <v>507</v>
      </c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</row>
    <row r="32" spans="1:26" ht="13.5" customHeight="1">
      <c r="A32" s="416">
        <v>28</v>
      </c>
      <c r="B32" s="421" t="s">
        <v>457</v>
      </c>
      <c r="C32" s="413" t="str">
        <f t="shared" si="0"/>
        <v>G28</v>
      </c>
      <c r="D32" s="414" t="s">
        <v>308</v>
      </c>
      <c r="E32" s="415" t="s">
        <v>507</v>
      </c>
      <c r="F32" s="415" t="s">
        <v>507</v>
      </c>
      <c r="G32" s="415" t="s">
        <v>507</v>
      </c>
      <c r="H32" s="415" t="s">
        <v>507</v>
      </c>
      <c r="I32" s="415" t="s">
        <v>508</v>
      </c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</row>
    <row r="33" spans="1:26" ht="13.5" customHeight="1">
      <c r="A33" s="412">
        <v>29</v>
      </c>
      <c r="B33" s="421" t="s">
        <v>458</v>
      </c>
      <c r="C33" s="413" t="str">
        <f t="shared" si="0"/>
        <v>G29</v>
      </c>
      <c r="D33" s="414" t="s">
        <v>331</v>
      </c>
      <c r="E33" s="415" t="s">
        <v>507</v>
      </c>
      <c r="F33" s="415" t="s">
        <v>507</v>
      </c>
      <c r="G33" s="415" t="s">
        <v>507</v>
      </c>
      <c r="H33" s="415" t="s">
        <v>507</v>
      </c>
      <c r="I33" s="415" t="s">
        <v>507</v>
      </c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08"/>
      <c r="X33" s="408"/>
      <c r="Y33" s="408"/>
      <c r="Z33" s="408"/>
    </row>
    <row r="34" spans="1:26" ht="13.5" customHeight="1">
      <c r="A34" s="416">
        <v>30</v>
      </c>
      <c r="B34" s="421" t="s">
        <v>459</v>
      </c>
      <c r="C34" s="413" t="str">
        <f t="shared" si="0"/>
        <v>G30</v>
      </c>
      <c r="D34" s="414" t="s">
        <v>307</v>
      </c>
      <c r="E34" s="415" t="s">
        <v>508</v>
      </c>
      <c r="F34" s="415" t="s">
        <v>507</v>
      </c>
      <c r="G34" s="415" t="s">
        <v>507</v>
      </c>
      <c r="H34" s="415" t="s">
        <v>507</v>
      </c>
      <c r="I34" s="415" t="s">
        <v>507</v>
      </c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08"/>
      <c r="X34" s="408"/>
      <c r="Y34" s="408"/>
      <c r="Z34" s="408"/>
    </row>
    <row r="35" spans="1:26" ht="13.5" customHeight="1">
      <c r="A35" s="412">
        <v>31</v>
      </c>
      <c r="B35" s="421" t="s">
        <v>460</v>
      </c>
      <c r="C35" s="413" t="str">
        <f t="shared" si="0"/>
        <v>G31</v>
      </c>
      <c r="D35" s="414" t="s">
        <v>334</v>
      </c>
      <c r="E35" s="415" t="s">
        <v>508</v>
      </c>
      <c r="F35" s="415" t="s">
        <v>507</v>
      </c>
      <c r="G35" s="415" t="s">
        <v>507</v>
      </c>
      <c r="H35" s="415" t="s">
        <v>507</v>
      </c>
      <c r="I35" s="415" t="s">
        <v>507</v>
      </c>
      <c r="J35" s="408"/>
      <c r="K35" s="408"/>
      <c r="L35" s="408"/>
      <c r="M35" s="408"/>
      <c r="N35" s="408"/>
      <c r="O35" s="408"/>
      <c r="P35" s="408"/>
      <c r="Q35" s="408"/>
      <c r="R35" s="408"/>
      <c r="S35" s="408"/>
      <c r="T35" s="408"/>
      <c r="U35" s="408"/>
      <c r="V35" s="408"/>
      <c r="W35" s="408"/>
      <c r="X35" s="408"/>
      <c r="Y35" s="408"/>
      <c r="Z35" s="408"/>
    </row>
    <row r="36" spans="1:26" ht="13.5" customHeight="1">
      <c r="A36" s="416">
        <v>32</v>
      </c>
      <c r="B36" s="421" t="s">
        <v>461</v>
      </c>
      <c r="C36" s="413" t="str">
        <f t="shared" si="0"/>
        <v>G32</v>
      </c>
      <c r="D36" s="414" t="s">
        <v>259</v>
      </c>
      <c r="E36" s="415" t="s">
        <v>507</v>
      </c>
      <c r="F36" s="415" t="s">
        <v>507</v>
      </c>
      <c r="G36" s="415" t="s">
        <v>507</v>
      </c>
      <c r="H36" s="415" t="s">
        <v>507</v>
      </c>
      <c r="I36" s="415" t="s">
        <v>508</v>
      </c>
      <c r="J36" s="408"/>
      <c r="K36" s="408"/>
      <c r="L36" s="408"/>
      <c r="M36" s="408"/>
      <c r="N36" s="408"/>
      <c r="O36" s="408"/>
      <c r="P36" s="408"/>
      <c r="Q36" s="408"/>
      <c r="R36" s="408"/>
      <c r="S36" s="408"/>
      <c r="T36" s="408"/>
      <c r="U36" s="408"/>
      <c r="V36" s="408"/>
      <c r="W36" s="408"/>
      <c r="X36" s="408"/>
      <c r="Y36" s="408"/>
      <c r="Z36" s="408"/>
    </row>
    <row r="37" spans="1:26" ht="13.5" customHeight="1">
      <c r="A37" s="412">
        <v>33</v>
      </c>
      <c r="B37" s="421" t="s">
        <v>462</v>
      </c>
      <c r="C37" s="413" t="str">
        <f t="shared" si="0"/>
        <v>G33</v>
      </c>
      <c r="D37" s="414" t="s">
        <v>241</v>
      </c>
      <c r="E37" s="415" t="s">
        <v>507</v>
      </c>
      <c r="F37" s="415" t="s">
        <v>507</v>
      </c>
      <c r="G37" s="415" t="s">
        <v>507</v>
      </c>
      <c r="H37" s="415" t="s">
        <v>508</v>
      </c>
      <c r="I37" s="415" t="s">
        <v>507</v>
      </c>
      <c r="J37" s="408"/>
      <c r="K37" s="408"/>
      <c r="L37" s="408"/>
      <c r="M37" s="408"/>
      <c r="N37" s="408"/>
      <c r="O37" s="408"/>
      <c r="P37" s="408"/>
      <c r="Q37" s="408"/>
      <c r="R37" s="408"/>
      <c r="S37" s="408"/>
      <c r="T37" s="408"/>
      <c r="U37" s="408"/>
      <c r="V37" s="408"/>
      <c r="W37" s="408"/>
      <c r="X37" s="408"/>
      <c r="Y37" s="408"/>
      <c r="Z37" s="408"/>
    </row>
    <row r="38" spans="1:26" ht="13.5" customHeight="1">
      <c r="A38" s="416">
        <v>34</v>
      </c>
      <c r="B38" s="421" t="s">
        <v>463</v>
      </c>
      <c r="C38" s="413" t="str">
        <f t="shared" si="0"/>
        <v>G34</v>
      </c>
      <c r="D38" s="414" t="s">
        <v>385</v>
      </c>
      <c r="E38" s="415" t="s">
        <v>507</v>
      </c>
      <c r="F38" s="415" t="s">
        <v>507</v>
      </c>
      <c r="G38" s="415" t="s">
        <v>507</v>
      </c>
      <c r="H38" s="415" t="s">
        <v>507</v>
      </c>
      <c r="I38" s="415" t="s">
        <v>507</v>
      </c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08"/>
      <c r="X38" s="408"/>
      <c r="Y38" s="408"/>
      <c r="Z38" s="408"/>
    </row>
    <row r="39" spans="1:26" ht="13.5" customHeight="1">
      <c r="A39" s="412">
        <v>35</v>
      </c>
      <c r="B39" s="421" t="s">
        <v>464</v>
      </c>
      <c r="C39" s="413" t="str">
        <f t="shared" si="0"/>
        <v>G35</v>
      </c>
      <c r="D39" s="414" t="s">
        <v>301</v>
      </c>
      <c r="E39" s="415" t="s">
        <v>507</v>
      </c>
      <c r="F39" s="415" t="s">
        <v>507</v>
      </c>
      <c r="G39" s="415" t="s">
        <v>507</v>
      </c>
      <c r="H39" s="415" t="s">
        <v>507</v>
      </c>
      <c r="I39" s="415" t="s">
        <v>508</v>
      </c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8"/>
      <c r="Z39" s="408"/>
    </row>
    <row r="40" spans="1:26" ht="13.5" customHeight="1">
      <c r="A40" s="416">
        <v>36</v>
      </c>
      <c r="B40" s="417" t="s">
        <v>465</v>
      </c>
      <c r="C40" s="413" t="str">
        <f t="shared" si="0"/>
        <v>G36</v>
      </c>
      <c r="D40" s="414" t="s">
        <v>288</v>
      </c>
      <c r="E40" s="415" t="s">
        <v>507</v>
      </c>
      <c r="F40" s="415" t="s">
        <v>507</v>
      </c>
      <c r="G40" s="415" t="s">
        <v>507</v>
      </c>
      <c r="H40" s="415" t="s">
        <v>507</v>
      </c>
      <c r="I40" s="415" t="s">
        <v>508</v>
      </c>
      <c r="J40" s="408"/>
      <c r="K40" s="408"/>
      <c r="L40" s="408"/>
      <c r="M40" s="408"/>
      <c r="N40" s="408"/>
      <c r="O40" s="408"/>
      <c r="P40" s="408"/>
      <c r="Q40" s="408"/>
      <c r="R40" s="408"/>
      <c r="S40" s="408"/>
      <c r="T40" s="408"/>
      <c r="U40" s="408"/>
      <c r="V40" s="408"/>
      <c r="W40" s="408"/>
      <c r="X40" s="408"/>
      <c r="Y40" s="408"/>
      <c r="Z40" s="408"/>
    </row>
    <row r="41" spans="1:26" ht="13.5" customHeight="1">
      <c r="A41" s="412">
        <v>37</v>
      </c>
      <c r="B41" s="417" t="s">
        <v>466</v>
      </c>
      <c r="C41" s="413" t="str">
        <f t="shared" si="0"/>
        <v>G37</v>
      </c>
      <c r="D41" s="414" t="s">
        <v>339</v>
      </c>
      <c r="E41" s="415" t="s">
        <v>507</v>
      </c>
      <c r="F41" s="415" t="s">
        <v>507</v>
      </c>
      <c r="G41" s="415" t="s">
        <v>508</v>
      </c>
      <c r="H41" s="415" t="s">
        <v>507</v>
      </c>
      <c r="I41" s="415" t="s">
        <v>507</v>
      </c>
      <c r="J41" s="408"/>
      <c r="K41" s="408"/>
      <c r="L41" s="408"/>
      <c r="M41" s="408"/>
      <c r="N41" s="408"/>
      <c r="O41" s="408"/>
      <c r="P41" s="408"/>
      <c r="Q41" s="408"/>
      <c r="R41" s="408"/>
      <c r="S41" s="408"/>
      <c r="T41" s="408"/>
      <c r="U41" s="408"/>
      <c r="V41" s="408"/>
      <c r="W41" s="408"/>
      <c r="X41" s="408"/>
      <c r="Y41" s="408"/>
      <c r="Z41" s="408"/>
    </row>
    <row r="42" spans="1:26" ht="13.5" customHeight="1">
      <c r="A42" s="416">
        <v>38</v>
      </c>
      <c r="B42" s="417" t="s">
        <v>467</v>
      </c>
      <c r="C42" s="413" t="str">
        <f t="shared" si="0"/>
        <v>G38</v>
      </c>
      <c r="D42" s="414" t="s">
        <v>384</v>
      </c>
      <c r="E42" s="415" t="s">
        <v>507</v>
      </c>
      <c r="F42" s="415" t="s">
        <v>507</v>
      </c>
      <c r="G42" s="415" t="s">
        <v>507</v>
      </c>
      <c r="H42" s="415" t="s">
        <v>507</v>
      </c>
      <c r="I42" s="415" t="s">
        <v>507</v>
      </c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</row>
    <row r="43" spans="1:26" ht="13.5" customHeight="1">
      <c r="A43" s="412">
        <v>39</v>
      </c>
      <c r="B43" s="417" t="s">
        <v>468</v>
      </c>
      <c r="C43" s="413" t="str">
        <f t="shared" si="0"/>
        <v>G39</v>
      </c>
      <c r="D43" s="414" t="s">
        <v>369</v>
      </c>
      <c r="E43" s="415" t="s">
        <v>507</v>
      </c>
      <c r="F43" s="415" t="s">
        <v>508</v>
      </c>
      <c r="G43" s="415" t="s">
        <v>507</v>
      </c>
      <c r="H43" s="415" t="s">
        <v>507</v>
      </c>
      <c r="I43" s="415" t="s">
        <v>507</v>
      </c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</row>
    <row r="44" spans="1:26" ht="13.5" customHeight="1">
      <c r="A44" s="416">
        <v>40</v>
      </c>
      <c r="B44" s="422" t="s">
        <v>469</v>
      </c>
      <c r="C44" s="413" t="str">
        <f t="shared" si="0"/>
        <v>G40</v>
      </c>
      <c r="D44" s="414" t="s">
        <v>338</v>
      </c>
      <c r="E44" s="415" t="s">
        <v>507</v>
      </c>
      <c r="F44" s="415" t="s">
        <v>507</v>
      </c>
      <c r="G44" s="415" t="s">
        <v>507</v>
      </c>
      <c r="H44" s="415" t="s">
        <v>507</v>
      </c>
      <c r="I44" s="415" t="s">
        <v>508</v>
      </c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408"/>
      <c r="V44" s="408"/>
      <c r="W44" s="408"/>
      <c r="X44" s="408"/>
      <c r="Y44" s="408"/>
      <c r="Z44" s="408"/>
    </row>
    <row r="45" spans="1:26" ht="13.5" customHeight="1">
      <c r="A45" s="412">
        <v>41</v>
      </c>
      <c r="B45" s="417" t="s">
        <v>470</v>
      </c>
      <c r="C45" s="413" t="str">
        <f t="shared" si="0"/>
        <v>G41</v>
      </c>
      <c r="D45" s="414" t="s">
        <v>345</v>
      </c>
      <c r="E45" s="415" t="s">
        <v>507</v>
      </c>
      <c r="F45" s="415" t="s">
        <v>508</v>
      </c>
      <c r="G45" s="415" t="s">
        <v>507</v>
      </c>
      <c r="H45" s="415" t="s">
        <v>507</v>
      </c>
      <c r="I45" s="415" t="s">
        <v>507</v>
      </c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/>
      <c r="Z45" s="408"/>
    </row>
    <row r="46" spans="1:26" ht="13.5" customHeight="1">
      <c r="A46" s="416">
        <v>42</v>
      </c>
      <c r="B46" s="417" t="s">
        <v>471</v>
      </c>
      <c r="C46" s="413" t="str">
        <f t="shared" si="0"/>
        <v>G42</v>
      </c>
      <c r="D46" s="414" t="s">
        <v>247</v>
      </c>
      <c r="E46" s="415" t="s">
        <v>507</v>
      </c>
      <c r="F46" s="415" t="s">
        <v>507</v>
      </c>
      <c r="G46" s="415" t="s">
        <v>507</v>
      </c>
      <c r="H46" s="415" t="s">
        <v>507</v>
      </c>
      <c r="I46" s="415" t="s">
        <v>508</v>
      </c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408"/>
      <c r="V46" s="408"/>
      <c r="W46" s="408"/>
      <c r="X46" s="408"/>
      <c r="Y46" s="408"/>
      <c r="Z46" s="408"/>
    </row>
    <row r="47" spans="1:26" ht="13.5" customHeight="1">
      <c r="A47" s="412">
        <v>43</v>
      </c>
      <c r="B47" s="417" t="s">
        <v>472</v>
      </c>
      <c r="C47" s="413" t="str">
        <f t="shared" si="0"/>
        <v>G43</v>
      </c>
      <c r="D47" s="414" t="s">
        <v>408</v>
      </c>
      <c r="E47" s="415" t="s">
        <v>507</v>
      </c>
      <c r="F47" s="415" t="s">
        <v>508</v>
      </c>
      <c r="G47" s="415" t="s">
        <v>507</v>
      </c>
      <c r="H47" s="415" t="s">
        <v>507</v>
      </c>
      <c r="I47" s="415" t="s">
        <v>507</v>
      </c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</row>
    <row r="48" spans="1:26" ht="13.5" customHeight="1">
      <c r="A48" s="416">
        <v>44</v>
      </c>
      <c r="B48" s="417" t="s">
        <v>473</v>
      </c>
      <c r="C48" s="413" t="str">
        <f t="shared" si="0"/>
        <v>G44</v>
      </c>
      <c r="D48" s="414" t="s">
        <v>386</v>
      </c>
      <c r="E48" s="415" t="s">
        <v>507</v>
      </c>
      <c r="F48" s="415" t="s">
        <v>507</v>
      </c>
      <c r="G48" s="415" t="s">
        <v>507</v>
      </c>
      <c r="H48" s="415" t="s">
        <v>507</v>
      </c>
      <c r="I48" s="415" t="s">
        <v>508</v>
      </c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</row>
    <row r="49" spans="1:26" ht="13.5" customHeight="1">
      <c r="A49" s="412">
        <v>45</v>
      </c>
      <c r="B49" s="422" t="s">
        <v>474</v>
      </c>
      <c r="C49" s="413" t="str">
        <f t="shared" si="0"/>
        <v>G45</v>
      </c>
      <c r="D49" s="414" t="s">
        <v>270</v>
      </c>
      <c r="E49" s="415" t="s">
        <v>507</v>
      </c>
      <c r="F49" s="415" t="s">
        <v>507</v>
      </c>
      <c r="G49" s="415" t="s">
        <v>507</v>
      </c>
      <c r="H49" s="415" t="s">
        <v>507</v>
      </c>
      <c r="I49" s="415" t="s">
        <v>508</v>
      </c>
      <c r="J49" s="408"/>
      <c r="K49" s="408"/>
      <c r="L49" s="408"/>
      <c r="M49" s="408"/>
      <c r="N49" s="408"/>
      <c r="O49" s="408"/>
      <c r="P49" s="408"/>
      <c r="Q49" s="408"/>
      <c r="R49" s="408"/>
      <c r="S49" s="408"/>
      <c r="T49" s="408"/>
      <c r="U49" s="408"/>
      <c r="V49" s="408"/>
      <c r="W49" s="408"/>
      <c r="X49" s="408"/>
      <c r="Y49" s="408"/>
      <c r="Z49" s="408"/>
    </row>
    <row r="50" spans="1:26" ht="13.5" customHeight="1">
      <c r="A50" s="416">
        <v>46</v>
      </c>
      <c r="B50" s="423" t="s">
        <v>475</v>
      </c>
      <c r="C50" s="413" t="str">
        <f t="shared" si="0"/>
        <v>G46</v>
      </c>
      <c r="D50" s="424" t="s">
        <v>267</v>
      </c>
      <c r="E50" s="415" t="s">
        <v>507</v>
      </c>
      <c r="F50" s="415" t="s">
        <v>508</v>
      </c>
      <c r="G50" s="415" t="s">
        <v>507</v>
      </c>
      <c r="H50" s="415" t="s">
        <v>507</v>
      </c>
      <c r="I50" s="415" t="s">
        <v>507</v>
      </c>
      <c r="J50" s="408"/>
      <c r="K50" s="408"/>
      <c r="L50" s="408"/>
      <c r="M50" s="408"/>
      <c r="N50" s="408"/>
      <c r="O50" s="408"/>
      <c r="P50" s="408"/>
      <c r="Q50" s="408"/>
      <c r="R50" s="408"/>
      <c r="S50" s="408"/>
      <c r="T50" s="408"/>
      <c r="U50" s="408"/>
      <c r="V50" s="408"/>
      <c r="W50" s="408"/>
      <c r="X50" s="408"/>
      <c r="Y50" s="408"/>
      <c r="Z50" s="408"/>
    </row>
    <row r="51" spans="1:26" ht="13.5" customHeight="1">
      <c r="A51" s="412">
        <v>47</v>
      </c>
      <c r="B51" s="423" t="s">
        <v>476</v>
      </c>
      <c r="C51" s="413" t="str">
        <f t="shared" si="0"/>
        <v>G47</v>
      </c>
      <c r="D51" s="414" t="s">
        <v>246</v>
      </c>
      <c r="E51" s="415" t="s">
        <v>507</v>
      </c>
      <c r="F51" s="415" t="s">
        <v>507</v>
      </c>
      <c r="G51" s="415" t="s">
        <v>507</v>
      </c>
      <c r="H51" s="415" t="s">
        <v>508</v>
      </c>
      <c r="I51" s="415" t="s">
        <v>507</v>
      </c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08"/>
      <c r="X51" s="408"/>
      <c r="Y51" s="408"/>
      <c r="Z51" s="408"/>
    </row>
    <row r="52" spans="1:26" ht="13.5" customHeight="1">
      <c r="A52" s="416">
        <v>48</v>
      </c>
      <c r="B52" s="423" t="s">
        <v>477</v>
      </c>
      <c r="C52" s="413" t="str">
        <f t="shared" si="0"/>
        <v>G48</v>
      </c>
      <c r="D52" s="414" t="s">
        <v>244</v>
      </c>
      <c r="E52" s="415" t="s">
        <v>507</v>
      </c>
      <c r="F52" s="415" t="s">
        <v>507</v>
      </c>
      <c r="G52" s="415" t="s">
        <v>508</v>
      </c>
      <c r="H52" s="415" t="s">
        <v>507</v>
      </c>
      <c r="I52" s="415" t="s">
        <v>507</v>
      </c>
      <c r="J52" s="408"/>
      <c r="K52" s="408"/>
      <c r="L52" s="408"/>
      <c r="M52" s="408"/>
      <c r="N52" s="408"/>
      <c r="O52" s="408"/>
      <c r="P52" s="408"/>
      <c r="Q52" s="408"/>
      <c r="R52" s="408"/>
      <c r="S52" s="408"/>
      <c r="T52" s="408"/>
      <c r="U52" s="408"/>
      <c r="V52" s="408"/>
      <c r="W52" s="408"/>
      <c r="X52" s="408"/>
      <c r="Y52" s="408"/>
      <c r="Z52" s="408"/>
    </row>
    <row r="53" spans="1:26" ht="13.5" customHeight="1">
      <c r="A53" s="412">
        <v>49</v>
      </c>
      <c r="B53" s="425" t="s">
        <v>478</v>
      </c>
      <c r="C53" s="413" t="str">
        <f t="shared" si="0"/>
        <v>G49</v>
      </c>
      <c r="D53" s="424" t="s">
        <v>365</v>
      </c>
      <c r="E53" s="415" t="s">
        <v>507</v>
      </c>
      <c r="F53" s="415" t="s">
        <v>507</v>
      </c>
      <c r="G53" s="415" t="s">
        <v>508</v>
      </c>
      <c r="H53" s="415" t="s">
        <v>507</v>
      </c>
      <c r="I53" s="415" t="s">
        <v>507</v>
      </c>
      <c r="J53" s="408"/>
      <c r="K53" s="408"/>
      <c r="L53" s="408"/>
      <c r="M53" s="408"/>
      <c r="N53" s="408"/>
      <c r="O53" s="408"/>
      <c r="P53" s="408"/>
      <c r="Q53" s="408"/>
      <c r="R53" s="408"/>
      <c r="S53" s="408"/>
      <c r="T53" s="408"/>
      <c r="U53" s="408"/>
      <c r="V53" s="408"/>
      <c r="W53" s="408"/>
      <c r="X53" s="408"/>
      <c r="Y53" s="408"/>
      <c r="Z53" s="408"/>
    </row>
    <row r="54" spans="1:26" ht="13.5" customHeight="1">
      <c r="A54" s="416">
        <v>50</v>
      </c>
      <c r="B54" s="423" t="s">
        <v>479</v>
      </c>
      <c r="C54" s="413" t="str">
        <f t="shared" si="0"/>
        <v>G50</v>
      </c>
      <c r="D54" s="424" t="s">
        <v>333</v>
      </c>
      <c r="E54" s="415" t="s">
        <v>507</v>
      </c>
      <c r="F54" s="415" t="s">
        <v>507</v>
      </c>
      <c r="G54" s="415" t="s">
        <v>508</v>
      </c>
      <c r="H54" s="415" t="s">
        <v>507</v>
      </c>
      <c r="I54" s="415" t="s">
        <v>507</v>
      </c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</row>
    <row r="55" spans="1:26" ht="13.5" customHeight="1">
      <c r="A55" s="412">
        <v>51</v>
      </c>
      <c r="B55" s="423" t="s">
        <v>480</v>
      </c>
      <c r="C55" s="413" t="str">
        <f t="shared" si="0"/>
        <v>G51</v>
      </c>
      <c r="D55" s="424" t="s">
        <v>341</v>
      </c>
      <c r="E55" s="415" t="s">
        <v>507</v>
      </c>
      <c r="F55" s="415" t="s">
        <v>507</v>
      </c>
      <c r="G55" s="415" t="s">
        <v>508</v>
      </c>
      <c r="H55" s="415" t="s">
        <v>507</v>
      </c>
      <c r="I55" s="415" t="s">
        <v>507</v>
      </c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08"/>
      <c r="X55" s="408"/>
      <c r="Y55" s="408"/>
      <c r="Z55" s="408"/>
    </row>
    <row r="56" spans="1:26" ht="13.5" customHeight="1">
      <c r="A56" s="416">
        <v>52</v>
      </c>
      <c r="B56" s="423" t="s">
        <v>481</v>
      </c>
      <c r="C56" s="413" t="str">
        <f t="shared" si="0"/>
        <v>G52</v>
      </c>
      <c r="D56" s="424" t="s">
        <v>368</v>
      </c>
      <c r="E56" s="415" t="s">
        <v>507</v>
      </c>
      <c r="F56" s="415" t="s">
        <v>507</v>
      </c>
      <c r="G56" s="415" t="s">
        <v>507</v>
      </c>
      <c r="H56" s="415" t="s">
        <v>507</v>
      </c>
      <c r="I56" s="415" t="s">
        <v>508</v>
      </c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</row>
    <row r="57" spans="1:26" ht="13.5" customHeight="1">
      <c r="A57" s="412">
        <v>53</v>
      </c>
      <c r="B57" s="423" t="s">
        <v>482</v>
      </c>
      <c r="C57" s="413" t="str">
        <f t="shared" si="0"/>
        <v>G53</v>
      </c>
      <c r="D57" s="424" t="s">
        <v>337</v>
      </c>
      <c r="E57" s="415" t="s">
        <v>507</v>
      </c>
      <c r="F57" s="415" t="s">
        <v>507</v>
      </c>
      <c r="G57" s="415" t="s">
        <v>507</v>
      </c>
      <c r="H57" s="415" t="s">
        <v>507</v>
      </c>
      <c r="I57" s="415" t="s">
        <v>507</v>
      </c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</row>
    <row r="58" spans="1:26" ht="13.5" customHeight="1">
      <c r="A58" s="416">
        <v>54</v>
      </c>
      <c r="B58" s="423" t="s">
        <v>483</v>
      </c>
      <c r="C58" s="413" t="str">
        <f t="shared" si="0"/>
        <v>G54</v>
      </c>
      <c r="D58" s="424" t="s">
        <v>348</v>
      </c>
      <c r="E58" s="415" t="s">
        <v>507</v>
      </c>
      <c r="F58" s="415" t="s">
        <v>508</v>
      </c>
      <c r="G58" s="415" t="s">
        <v>508</v>
      </c>
      <c r="H58" s="415" t="s">
        <v>508</v>
      </c>
      <c r="I58" s="415" t="s">
        <v>507</v>
      </c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</row>
    <row r="59" spans="1:26" ht="13.5" customHeight="1">
      <c r="A59" s="412">
        <v>55</v>
      </c>
      <c r="B59" s="423" t="s">
        <v>484</v>
      </c>
      <c r="C59" s="413" t="str">
        <f t="shared" si="0"/>
        <v>G55</v>
      </c>
      <c r="D59" s="424" t="s">
        <v>252</v>
      </c>
      <c r="E59" s="415" t="s">
        <v>507</v>
      </c>
      <c r="F59" s="415" t="s">
        <v>507</v>
      </c>
      <c r="G59" s="415" t="s">
        <v>507</v>
      </c>
      <c r="H59" s="415" t="s">
        <v>508</v>
      </c>
      <c r="I59" s="415" t="s">
        <v>507</v>
      </c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</row>
    <row r="60" spans="1:26" ht="13.5" customHeight="1">
      <c r="A60" s="416">
        <v>56</v>
      </c>
      <c r="B60" s="426" t="s">
        <v>485</v>
      </c>
      <c r="C60" s="413" t="str">
        <f t="shared" si="0"/>
        <v>G56</v>
      </c>
      <c r="D60" s="427" t="s">
        <v>257</v>
      </c>
      <c r="E60" s="415" t="s">
        <v>507</v>
      </c>
      <c r="F60" s="415" t="s">
        <v>508</v>
      </c>
      <c r="G60" s="415" t="s">
        <v>507</v>
      </c>
      <c r="H60" s="415" t="s">
        <v>507</v>
      </c>
      <c r="I60" s="415" t="s">
        <v>507</v>
      </c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</row>
    <row r="61" spans="1:26" ht="13.5" customHeight="1">
      <c r="A61" s="412">
        <v>57</v>
      </c>
      <c r="B61" s="428" t="s">
        <v>486</v>
      </c>
      <c r="C61" s="413" t="str">
        <f t="shared" si="0"/>
        <v>G57</v>
      </c>
      <c r="D61" s="427" t="s">
        <v>409</v>
      </c>
      <c r="E61" s="415" t="s">
        <v>507</v>
      </c>
      <c r="F61" s="415" t="s">
        <v>507</v>
      </c>
      <c r="G61" s="415" t="s">
        <v>507</v>
      </c>
      <c r="H61" s="415" t="s">
        <v>507</v>
      </c>
      <c r="I61" s="415" t="s">
        <v>507</v>
      </c>
      <c r="J61" s="408"/>
      <c r="K61" s="408"/>
      <c r="L61" s="408"/>
      <c r="M61" s="408"/>
      <c r="N61" s="408"/>
      <c r="O61" s="408"/>
      <c r="P61" s="408"/>
      <c r="Q61" s="408"/>
      <c r="R61" s="408"/>
      <c r="S61" s="408"/>
      <c r="T61" s="408"/>
      <c r="U61" s="408"/>
      <c r="V61" s="408"/>
      <c r="W61" s="408"/>
      <c r="X61" s="408"/>
      <c r="Y61" s="408"/>
      <c r="Z61" s="408"/>
    </row>
    <row r="62" spans="1:26" ht="13.5" customHeight="1">
      <c r="A62" s="416">
        <v>58</v>
      </c>
      <c r="B62" s="423" t="s">
        <v>487</v>
      </c>
      <c r="C62" s="413" t="str">
        <f t="shared" si="0"/>
        <v>G58</v>
      </c>
      <c r="D62" s="427" t="s">
        <v>266</v>
      </c>
      <c r="E62" s="415" t="s">
        <v>507</v>
      </c>
      <c r="F62" s="415" t="s">
        <v>507</v>
      </c>
      <c r="G62" s="415" t="s">
        <v>507</v>
      </c>
      <c r="H62" s="415" t="s">
        <v>508</v>
      </c>
      <c r="I62" s="415" t="s">
        <v>507</v>
      </c>
      <c r="J62" s="408"/>
      <c r="K62" s="408"/>
      <c r="L62" s="408"/>
      <c r="M62" s="408"/>
      <c r="N62" s="408"/>
      <c r="O62" s="408"/>
      <c r="P62" s="408"/>
      <c r="Q62" s="408"/>
      <c r="R62" s="408"/>
      <c r="S62" s="408"/>
      <c r="T62" s="408"/>
      <c r="U62" s="408"/>
      <c r="V62" s="408"/>
      <c r="W62" s="408"/>
      <c r="X62" s="408"/>
      <c r="Y62" s="408"/>
      <c r="Z62" s="408"/>
    </row>
    <row r="63" spans="1:26" ht="13.5" customHeight="1">
      <c r="A63" s="412">
        <v>59</v>
      </c>
      <c r="B63" s="423" t="s">
        <v>488</v>
      </c>
      <c r="C63" s="413" t="str">
        <f t="shared" si="0"/>
        <v>G59</v>
      </c>
      <c r="D63" s="427" t="s">
        <v>296</v>
      </c>
      <c r="E63" s="415" t="s">
        <v>508</v>
      </c>
      <c r="F63" s="415" t="s">
        <v>507</v>
      </c>
      <c r="G63" s="415" t="s">
        <v>507</v>
      </c>
      <c r="H63" s="415" t="s">
        <v>507</v>
      </c>
      <c r="I63" s="415" t="s">
        <v>507</v>
      </c>
      <c r="J63" s="408"/>
      <c r="K63" s="408"/>
      <c r="L63" s="408"/>
      <c r="M63" s="408"/>
      <c r="N63" s="408"/>
      <c r="O63" s="408"/>
      <c r="P63" s="408"/>
      <c r="Q63" s="408"/>
      <c r="R63" s="408"/>
      <c r="S63" s="408"/>
      <c r="T63" s="408"/>
      <c r="U63" s="408"/>
      <c r="V63" s="408"/>
      <c r="W63" s="408"/>
      <c r="X63" s="408"/>
      <c r="Y63" s="408"/>
      <c r="Z63" s="408"/>
    </row>
    <row r="64" spans="1:26" ht="13.5" customHeight="1">
      <c r="A64" s="416">
        <v>60</v>
      </c>
      <c r="B64" s="423" t="s">
        <v>489</v>
      </c>
      <c r="C64" s="413" t="str">
        <f t="shared" si="0"/>
        <v>G60</v>
      </c>
      <c r="D64" s="427" t="s">
        <v>312</v>
      </c>
      <c r="E64" s="415" t="s">
        <v>507</v>
      </c>
      <c r="F64" s="415" t="s">
        <v>507</v>
      </c>
      <c r="G64" s="415" t="s">
        <v>507</v>
      </c>
      <c r="H64" s="415" t="s">
        <v>507</v>
      </c>
      <c r="I64" s="415" t="s">
        <v>508</v>
      </c>
      <c r="J64" s="408"/>
      <c r="K64" s="408"/>
      <c r="L64" s="408"/>
      <c r="M64" s="408"/>
      <c r="N64" s="408"/>
      <c r="O64" s="408"/>
      <c r="P64" s="408"/>
      <c r="Q64" s="408"/>
      <c r="R64" s="408"/>
      <c r="S64" s="408"/>
      <c r="T64" s="408"/>
      <c r="U64" s="408"/>
      <c r="V64" s="408"/>
      <c r="W64" s="408"/>
      <c r="X64" s="408"/>
      <c r="Y64" s="408"/>
      <c r="Z64" s="408"/>
    </row>
    <row r="65" spans="1:26" ht="13.5" customHeight="1">
      <c r="A65" s="412">
        <v>61</v>
      </c>
      <c r="B65" s="423" t="s">
        <v>490</v>
      </c>
      <c r="C65" s="413" t="str">
        <f t="shared" si="0"/>
        <v>G61</v>
      </c>
      <c r="D65" s="427" t="s">
        <v>391</v>
      </c>
      <c r="E65" s="415" t="s">
        <v>507</v>
      </c>
      <c r="F65" s="415" t="s">
        <v>508</v>
      </c>
      <c r="G65" s="415" t="s">
        <v>507</v>
      </c>
      <c r="H65" s="415" t="s">
        <v>507</v>
      </c>
      <c r="I65" s="415" t="s">
        <v>507</v>
      </c>
      <c r="J65" s="408"/>
      <c r="K65" s="408"/>
      <c r="L65" s="408"/>
      <c r="M65" s="408"/>
      <c r="N65" s="408"/>
      <c r="O65" s="408"/>
      <c r="P65" s="408"/>
      <c r="Q65" s="408"/>
      <c r="R65" s="408"/>
      <c r="S65" s="408"/>
      <c r="T65" s="408"/>
      <c r="U65" s="408"/>
      <c r="V65" s="408"/>
      <c r="W65" s="408"/>
      <c r="X65" s="408"/>
      <c r="Y65" s="408"/>
      <c r="Z65" s="408"/>
    </row>
    <row r="66" spans="1:26" ht="13.5" customHeight="1">
      <c r="A66" s="416">
        <v>62</v>
      </c>
      <c r="B66" s="423" t="s">
        <v>491</v>
      </c>
      <c r="C66" s="413" t="str">
        <f t="shared" si="0"/>
        <v>G62</v>
      </c>
      <c r="D66" s="427" t="s">
        <v>299</v>
      </c>
      <c r="E66" s="415" t="s">
        <v>507</v>
      </c>
      <c r="F66" s="415" t="s">
        <v>508</v>
      </c>
      <c r="G66" s="415" t="s">
        <v>507</v>
      </c>
      <c r="H66" s="415" t="s">
        <v>508</v>
      </c>
      <c r="I66" s="415" t="s">
        <v>507</v>
      </c>
      <c r="J66" s="408"/>
      <c r="K66" s="408"/>
      <c r="L66" s="408"/>
      <c r="M66" s="408"/>
      <c r="N66" s="408"/>
      <c r="O66" s="408"/>
      <c r="P66" s="408"/>
      <c r="Q66" s="408"/>
      <c r="R66" s="408"/>
      <c r="S66" s="408"/>
      <c r="T66" s="408"/>
      <c r="U66" s="408"/>
      <c r="V66" s="408"/>
      <c r="W66" s="408"/>
      <c r="X66" s="408"/>
      <c r="Y66" s="408"/>
      <c r="Z66" s="408"/>
    </row>
    <row r="67" spans="1:26" ht="13.5" customHeight="1">
      <c r="A67" s="412">
        <v>63</v>
      </c>
      <c r="B67" s="423" t="s">
        <v>492</v>
      </c>
      <c r="C67" s="413" t="str">
        <f t="shared" si="0"/>
        <v>G63</v>
      </c>
      <c r="D67" s="427" t="s">
        <v>419</v>
      </c>
      <c r="E67" s="415" t="s">
        <v>507</v>
      </c>
      <c r="F67" s="415" t="s">
        <v>507</v>
      </c>
      <c r="G67" s="415" t="s">
        <v>507</v>
      </c>
      <c r="H67" s="415" t="s">
        <v>507</v>
      </c>
      <c r="I67" s="415" t="s">
        <v>507</v>
      </c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  <c r="V67" s="408"/>
      <c r="W67" s="408"/>
      <c r="X67" s="408"/>
      <c r="Y67" s="408"/>
      <c r="Z67" s="408"/>
    </row>
    <row r="68" spans="1:26" ht="13.5" customHeight="1">
      <c r="A68" s="416">
        <v>64</v>
      </c>
      <c r="B68" s="423" t="s">
        <v>493</v>
      </c>
      <c r="C68" s="413" t="str">
        <f t="shared" si="0"/>
        <v>G64</v>
      </c>
      <c r="D68" s="427" t="s">
        <v>418</v>
      </c>
      <c r="E68" s="415" t="s">
        <v>507</v>
      </c>
      <c r="F68" s="415" t="s">
        <v>507</v>
      </c>
      <c r="G68" s="415" t="s">
        <v>507</v>
      </c>
      <c r="H68" s="415" t="s">
        <v>507</v>
      </c>
      <c r="I68" s="415" t="s">
        <v>508</v>
      </c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08"/>
      <c r="X68" s="408"/>
      <c r="Y68" s="408"/>
      <c r="Z68" s="408"/>
    </row>
    <row r="69" spans="1:26" ht="13.5" customHeight="1">
      <c r="A69" s="412">
        <v>65</v>
      </c>
      <c r="B69" s="423" t="s">
        <v>494</v>
      </c>
      <c r="C69" s="413" t="str">
        <f t="shared" si="0"/>
        <v>G65</v>
      </c>
      <c r="D69" s="427" t="s">
        <v>366</v>
      </c>
      <c r="E69" s="415" t="s">
        <v>507</v>
      </c>
      <c r="F69" s="415" t="s">
        <v>507</v>
      </c>
      <c r="G69" s="415" t="s">
        <v>507</v>
      </c>
      <c r="H69" s="415" t="s">
        <v>507</v>
      </c>
      <c r="I69" s="415" t="s">
        <v>508</v>
      </c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  <c r="V69" s="408"/>
      <c r="W69" s="408"/>
      <c r="X69" s="408"/>
      <c r="Y69" s="408"/>
      <c r="Z69" s="408"/>
    </row>
    <row r="70" spans="1:26" ht="13.5" customHeight="1">
      <c r="A70" s="416">
        <v>66</v>
      </c>
      <c r="B70" s="423" t="s">
        <v>495</v>
      </c>
      <c r="C70" s="413" t="str">
        <f t="shared" si="0"/>
        <v>G66</v>
      </c>
      <c r="D70" s="427" t="s">
        <v>364</v>
      </c>
      <c r="E70" s="415" t="s">
        <v>507</v>
      </c>
      <c r="F70" s="415" t="s">
        <v>507</v>
      </c>
      <c r="G70" s="415" t="s">
        <v>507</v>
      </c>
      <c r="H70" s="415" t="s">
        <v>507</v>
      </c>
      <c r="I70" s="415" t="s">
        <v>508</v>
      </c>
      <c r="J70" s="408"/>
      <c r="K70" s="408"/>
      <c r="L70" s="408"/>
      <c r="M70" s="408"/>
      <c r="N70" s="408"/>
      <c r="O70" s="408"/>
      <c r="P70" s="408"/>
      <c r="Q70" s="408"/>
      <c r="R70" s="408"/>
      <c r="S70" s="408"/>
      <c r="T70" s="408"/>
      <c r="U70" s="408"/>
      <c r="V70" s="408"/>
      <c r="W70" s="408"/>
      <c r="X70" s="408"/>
      <c r="Y70" s="408"/>
      <c r="Z70" s="408"/>
    </row>
    <row r="71" spans="1:26" ht="13.5" customHeight="1">
      <c r="A71" s="412">
        <v>67</v>
      </c>
      <c r="B71" s="423" t="s">
        <v>496</v>
      </c>
      <c r="C71" s="413" t="str">
        <f t="shared" si="0"/>
        <v>G67</v>
      </c>
      <c r="D71" s="427" t="s">
        <v>290</v>
      </c>
      <c r="E71" s="415" t="s">
        <v>507</v>
      </c>
      <c r="F71" s="415" t="s">
        <v>507</v>
      </c>
      <c r="G71" s="415" t="s">
        <v>507</v>
      </c>
      <c r="H71" s="415" t="s">
        <v>508</v>
      </c>
      <c r="I71" s="415" t="s">
        <v>507</v>
      </c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</row>
    <row r="72" spans="1:26" ht="13.5" customHeight="1">
      <c r="A72" s="416">
        <v>68</v>
      </c>
      <c r="B72" s="423" t="s">
        <v>497</v>
      </c>
      <c r="C72" s="413" t="str">
        <f t="shared" si="0"/>
        <v>G68</v>
      </c>
      <c r="D72" s="427" t="s">
        <v>253</v>
      </c>
      <c r="E72" s="415" t="s">
        <v>507</v>
      </c>
      <c r="F72" s="415" t="s">
        <v>507</v>
      </c>
      <c r="G72" s="415" t="s">
        <v>507</v>
      </c>
      <c r="H72" s="415" t="s">
        <v>508</v>
      </c>
      <c r="I72" s="415" t="s">
        <v>507</v>
      </c>
      <c r="J72" s="408"/>
      <c r="K72" s="408"/>
      <c r="L72" s="408"/>
      <c r="M72" s="408"/>
      <c r="N72" s="408"/>
      <c r="O72" s="408"/>
      <c r="P72" s="408"/>
      <c r="Q72" s="408"/>
      <c r="R72" s="408"/>
      <c r="S72" s="408"/>
      <c r="T72" s="408"/>
      <c r="U72" s="408"/>
      <c r="V72" s="408"/>
      <c r="W72" s="408"/>
      <c r="X72" s="408"/>
      <c r="Y72" s="408"/>
      <c r="Z72" s="408"/>
    </row>
    <row r="73" spans="1:26" ht="13.5" customHeight="1">
      <c r="A73" s="412">
        <v>69</v>
      </c>
      <c r="B73" s="423" t="s">
        <v>498</v>
      </c>
      <c r="C73" s="413" t="str">
        <f t="shared" si="0"/>
        <v>G69</v>
      </c>
      <c r="D73" s="427" t="s">
        <v>295</v>
      </c>
      <c r="E73" s="415" t="s">
        <v>508</v>
      </c>
      <c r="F73" s="415" t="s">
        <v>507</v>
      </c>
      <c r="G73" s="415" t="s">
        <v>507</v>
      </c>
      <c r="H73" s="415" t="s">
        <v>507</v>
      </c>
      <c r="I73" s="415" t="s">
        <v>507</v>
      </c>
      <c r="J73" s="408"/>
      <c r="K73" s="408"/>
      <c r="L73" s="408"/>
      <c r="M73" s="408"/>
      <c r="N73" s="408"/>
      <c r="O73" s="408"/>
      <c r="P73" s="408"/>
      <c r="Q73" s="408"/>
      <c r="R73" s="408"/>
      <c r="S73" s="408"/>
      <c r="T73" s="408"/>
      <c r="U73" s="408"/>
      <c r="V73" s="408"/>
      <c r="W73" s="408"/>
      <c r="X73" s="408"/>
      <c r="Y73" s="408"/>
      <c r="Z73" s="408"/>
    </row>
    <row r="74" spans="1:26" ht="13.5" customHeight="1">
      <c r="A74" s="416">
        <v>70</v>
      </c>
      <c r="B74" s="423" t="s">
        <v>499</v>
      </c>
      <c r="C74" s="413" t="str">
        <f t="shared" si="0"/>
        <v>G70</v>
      </c>
      <c r="D74" s="427" t="s">
        <v>250</v>
      </c>
      <c r="E74" s="415" t="s">
        <v>507</v>
      </c>
      <c r="F74" s="415" t="s">
        <v>507</v>
      </c>
      <c r="G74" s="415" t="s">
        <v>507</v>
      </c>
      <c r="H74" s="415" t="s">
        <v>507</v>
      </c>
      <c r="I74" s="415" t="s">
        <v>508</v>
      </c>
      <c r="J74" s="408"/>
      <c r="K74" s="408"/>
      <c r="L74" s="408"/>
      <c r="M74" s="408"/>
      <c r="N74" s="408"/>
      <c r="O74" s="408"/>
      <c r="P74" s="408"/>
      <c r="Q74" s="408"/>
      <c r="R74" s="408"/>
      <c r="S74" s="408"/>
      <c r="T74" s="408"/>
      <c r="U74" s="408"/>
      <c r="V74" s="408"/>
      <c r="W74" s="408"/>
      <c r="X74" s="408"/>
      <c r="Y74" s="408"/>
      <c r="Z74" s="408"/>
    </row>
    <row r="75" spans="1:26" ht="13.5" customHeight="1">
      <c r="A75" s="412">
        <v>71</v>
      </c>
      <c r="B75" s="423" t="s">
        <v>500</v>
      </c>
      <c r="C75" s="413" t="str">
        <f t="shared" si="0"/>
        <v>G71</v>
      </c>
      <c r="D75" s="427" t="s">
        <v>294</v>
      </c>
      <c r="E75" s="415" t="s">
        <v>507</v>
      </c>
      <c r="F75" s="415" t="s">
        <v>507</v>
      </c>
      <c r="G75" s="415" t="s">
        <v>507</v>
      </c>
      <c r="H75" s="415" t="s">
        <v>507</v>
      </c>
      <c r="I75" s="415" t="s">
        <v>507</v>
      </c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</row>
    <row r="76" spans="1:26" ht="13.5" customHeight="1">
      <c r="A76" s="416">
        <v>72</v>
      </c>
      <c r="B76" s="423" t="s">
        <v>501</v>
      </c>
      <c r="C76" s="413" t="str">
        <f t="shared" si="0"/>
        <v>G72</v>
      </c>
      <c r="D76" s="427" t="s">
        <v>254</v>
      </c>
      <c r="E76" s="415" t="s">
        <v>507</v>
      </c>
      <c r="F76" s="415" t="s">
        <v>508</v>
      </c>
      <c r="G76" s="415" t="s">
        <v>507</v>
      </c>
      <c r="H76" s="415" t="s">
        <v>507</v>
      </c>
      <c r="I76" s="415" t="s">
        <v>507</v>
      </c>
      <c r="J76" s="408"/>
      <c r="K76" s="408"/>
      <c r="L76" s="408"/>
      <c r="M76" s="408"/>
      <c r="N76" s="408"/>
      <c r="O76" s="408"/>
      <c r="P76" s="408"/>
      <c r="Q76" s="408"/>
      <c r="R76" s="408"/>
      <c r="S76" s="408"/>
      <c r="T76" s="408"/>
      <c r="U76" s="408"/>
      <c r="V76" s="408"/>
      <c r="W76" s="408"/>
      <c r="X76" s="408"/>
      <c r="Y76" s="408"/>
      <c r="Z76" s="408"/>
    </row>
    <row r="77" spans="1:26" ht="13.5" customHeight="1">
      <c r="A77" s="412">
        <v>73</v>
      </c>
      <c r="B77" s="423" t="s">
        <v>502</v>
      </c>
      <c r="C77" s="413" t="str">
        <f t="shared" si="0"/>
        <v>G73</v>
      </c>
      <c r="D77" s="427" t="s">
        <v>258</v>
      </c>
      <c r="E77" s="415" t="s">
        <v>507</v>
      </c>
      <c r="F77" s="415" t="s">
        <v>507</v>
      </c>
      <c r="G77" s="415" t="s">
        <v>507</v>
      </c>
      <c r="H77" s="415" t="s">
        <v>507</v>
      </c>
      <c r="I77" s="415" t="s">
        <v>507</v>
      </c>
      <c r="J77" s="408"/>
      <c r="K77" s="408"/>
      <c r="L77" s="408"/>
      <c r="M77" s="408"/>
      <c r="N77" s="408"/>
      <c r="O77" s="408"/>
      <c r="P77" s="408"/>
      <c r="Q77" s="408"/>
      <c r="R77" s="408"/>
      <c r="S77" s="408"/>
      <c r="T77" s="408"/>
      <c r="U77" s="408"/>
      <c r="V77" s="408"/>
      <c r="W77" s="408"/>
      <c r="X77" s="408"/>
      <c r="Y77" s="408"/>
      <c r="Z77" s="408"/>
    </row>
    <row r="78" spans="1:26" ht="13.5" customHeight="1">
      <c r="A78" s="416">
        <v>74</v>
      </c>
      <c r="B78" s="423" t="s">
        <v>503</v>
      </c>
      <c r="C78" s="413" t="str">
        <f t="shared" si="0"/>
        <v>G74</v>
      </c>
      <c r="D78" s="427" t="s">
        <v>274</v>
      </c>
      <c r="E78" s="415" t="s">
        <v>507</v>
      </c>
      <c r="F78" s="415" t="s">
        <v>507</v>
      </c>
      <c r="G78" s="415" t="s">
        <v>507</v>
      </c>
      <c r="H78" s="415" t="s">
        <v>507</v>
      </c>
      <c r="I78" s="415" t="s">
        <v>507</v>
      </c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08"/>
      <c r="X78" s="408"/>
      <c r="Y78" s="408"/>
      <c r="Z78" s="408"/>
    </row>
    <row r="79" spans="1:26" ht="13.5" customHeight="1">
      <c r="A79" s="412">
        <v>75</v>
      </c>
      <c r="B79" s="423" t="s">
        <v>504</v>
      </c>
      <c r="C79" s="413" t="str">
        <f t="shared" si="0"/>
        <v>G75</v>
      </c>
      <c r="D79" s="427" t="s">
        <v>367</v>
      </c>
      <c r="E79" s="415" t="s">
        <v>507</v>
      </c>
      <c r="F79" s="415" t="s">
        <v>508</v>
      </c>
      <c r="G79" s="415" t="s">
        <v>507</v>
      </c>
      <c r="H79" s="415" t="s">
        <v>507</v>
      </c>
      <c r="I79" s="415" t="s">
        <v>508</v>
      </c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</row>
    <row r="80" spans="1:26" ht="13.5" customHeight="1">
      <c r="A80" s="416">
        <v>76</v>
      </c>
      <c r="B80" s="429" t="s">
        <v>505</v>
      </c>
      <c r="C80" s="413" t="str">
        <f t="shared" si="0"/>
        <v>G76</v>
      </c>
      <c r="D80" s="430" t="s">
        <v>407</v>
      </c>
      <c r="E80" s="415" t="s">
        <v>507</v>
      </c>
      <c r="F80" s="415" t="s">
        <v>507</v>
      </c>
      <c r="G80" s="415" t="s">
        <v>507</v>
      </c>
      <c r="H80" s="415" t="s">
        <v>508</v>
      </c>
      <c r="I80" s="415" t="s">
        <v>507</v>
      </c>
      <c r="J80" s="408"/>
      <c r="K80" s="408"/>
      <c r="L80" s="408"/>
      <c r="M80" s="408"/>
      <c r="N80" s="408"/>
      <c r="O80" s="408"/>
      <c r="P80" s="408"/>
      <c r="Q80" s="408"/>
      <c r="R80" s="408"/>
      <c r="S80" s="408"/>
      <c r="T80" s="408"/>
      <c r="U80" s="408"/>
      <c r="V80" s="408"/>
      <c r="W80" s="408"/>
      <c r="X80" s="408"/>
      <c r="Y80" s="408"/>
      <c r="Z80" s="408"/>
    </row>
    <row r="81" spans="1:26" ht="13.5" customHeight="1">
      <c r="A81" s="412">
        <v>77</v>
      </c>
      <c r="B81" s="423" t="s">
        <v>506</v>
      </c>
      <c r="C81" s="413" t="str">
        <f t="shared" si="0"/>
        <v>G77</v>
      </c>
      <c r="D81" s="427" t="s">
        <v>277</v>
      </c>
      <c r="E81" s="415" t="str">
        <f>IF('JAM GURU'!V79&gt;0,"ADA","")</f>
        <v/>
      </c>
      <c r="F81" s="415" t="str">
        <f>IF('JAM GURU'!AK79&gt;0,"ADA","")</f>
        <v/>
      </c>
      <c r="G81" s="415" t="str">
        <f>IF('JAM GURU'!BB79&gt;0,"ADA","")</f>
        <v/>
      </c>
      <c r="H81" s="415" t="str">
        <f>IF('JAM GURU'!BT79&gt;0,"ADA","")</f>
        <v/>
      </c>
      <c r="I81" s="415" t="str">
        <f>IF('JAM GURU'!CK79&gt;0,"ADA","")</f>
        <v>ADA</v>
      </c>
      <c r="J81" s="408"/>
      <c r="K81" s="408"/>
      <c r="L81" s="408"/>
      <c r="M81" s="408"/>
      <c r="N81" s="408"/>
      <c r="O81" s="408"/>
      <c r="P81" s="408"/>
      <c r="Q81" s="408"/>
      <c r="R81" s="408"/>
      <c r="S81" s="408"/>
      <c r="T81" s="408"/>
      <c r="U81" s="408"/>
      <c r="V81" s="408"/>
      <c r="W81" s="408"/>
      <c r="X81" s="408"/>
      <c r="Y81" s="408"/>
      <c r="Z81" s="408"/>
    </row>
    <row r="82" spans="1:26" ht="13.5" customHeight="1">
      <c r="A82" s="409"/>
      <c r="B82" s="429"/>
      <c r="C82" s="429"/>
      <c r="D82" s="430"/>
      <c r="E82" s="408"/>
      <c r="F82" s="408"/>
      <c r="G82" s="408"/>
      <c r="H82" s="408"/>
      <c r="I82" s="408"/>
      <c r="J82" s="408"/>
      <c r="K82" s="408"/>
      <c r="L82" s="408"/>
      <c r="M82" s="408"/>
      <c r="N82" s="408"/>
      <c r="O82" s="408"/>
      <c r="P82" s="408"/>
      <c r="Q82" s="408"/>
      <c r="R82" s="408"/>
      <c r="S82" s="408"/>
      <c r="T82" s="408"/>
      <c r="U82" s="408"/>
      <c r="V82" s="408"/>
      <c r="W82" s="408"/>
      <c r="X82" s="408"/>
      <c r="Y82" s="408"/>
      <c r="Z82" s="408"/>
    </row>
    <row r="83" spans="1:26" ht="13.5" customHeight="1">
      <c r="A83" s="409"/>
      <c r="B83" s="429"/>
      <c r="C83" s="429"/>
      <c r="D83" s="430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08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</row>
    <row r="84" spans="1:26" ht="13.5" customHeight="1">
      <c r="A84" s="409"/>
      <c r="B84" s="429"/>
      <c r="C84" s="429"/>
      <c r="D84" s="430"/>
      <c r="E84" s="408"/>
      <c r="F84" s="408"/>
      <c r="G84" s="408"/>
      <c r="H84" s="408"/>
      <c r="I84" s="408"/>
      <c r="J84" s="408"/>
      <c r="K84" s="408"/>
      <c r="L84" s="408"/>
      <c r="M84" s="408"/>
      <c r="N84" s="408"/>
      <c r="O84" s="408"/>
      <c r="P84" s="408"/>
      <c r="Q84" s="408"/>
      <c r="R84" s="408"/>
      <c r="S84" s="408"/>
      <c r="T84" s="408"/>
      <c r="U84" s="408"/>
      <c r="V84" s="408"/>
      <c r="W84" s="408"/>
      <c r="X84" s="408"/>
      <c r="Y84" s="408"/>
      <c r="Z84" s="408"/>
    </row>
    <row r="85" spans="1:26" ht="13.5" customHeight="1">
      <c r="A85" s="409"/>
      <c r="B85" s="429"/>
      <c r="C85" s="429"/>
      <c r="D85" s="430"/>
      <c r="E85" s="408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8"/>
      <c r="Q85" s="408"/>
      <c r="R85" s="408"/>
      <c r="S85" s="408"/>
      <c r="T85" s="408"/>
      <c r="U85" s="408"/>
      <c r="V85" s="408"/>
      <c r="W85" s="408"/>
      <c r="X85" s="408"/>
      <c r="Y85" s="408"/>
      <c r="Z85" s="408"/>
    </row>
    <row r="86" spans="1:26" ht="13.5" customHeight="1">
      <c r="A86" s="409"/>
      <c r="B86" s="429"/>
      <c r="C86" s="429"/>
      <c r="D86" s="430"/>
      <c r="E86" s="408"/>
      <c r="F86" s="408"/>
      <c r="G86" s="408"/>
      <c r="H86" s="408"/>
      <c r="I86" s="408"/>
      <c r="J86" s="408"/>
      <c r="K86" s="408"/>
      <c r="L86" s="408"/>
      <c r="M86" s="408"/>
      <c r="N86" s="408"/>
      <c r="O86" s="408"/>
      <c r="P86" s="408"/>
      <c r="Q86" s="408"/>
      <c r="R86" s="408"/>
      <c r="S86" s="408"/>
      <c r="T86" s="408"/>
      <c r="U86" s="408"/>
      <c r="V86" s="408"/>
      <c r="W86" s="408"/>
      <c r="X86" s="408"/>
      <c r="Y86" s="408"/>
      <c r="Z86" s="408"/>
    </row>
    <row r="87" spans="1:26" ht="13.5" customHeight="1">
      <c r="A87" s="409"/>
      <c r="B87" s="429"/>
      <c r="C87" s="429"/>
      <c r="D87" s="430"/>
      <c r="E87" s="408"/>
      <c r="F87" s="408"/>
      <c r="G87" s="408"/>
      <c r="H87" s="408"/>
      <c r="I87" s="408"/>
      <c r="J87" s="408"/>
      <c r="K87" s="408"/>
      <c r="L87" s="408"/>
      <c r="M87" s="408"/>
      <c r="N87" s="408"/>
      <c r="O87" s="408"/>
      <c r="P87" s="408"/>
      <c r="Q87" s="408"/>
      <c r="R87" s="408"/>
      <c r="S87" s="408"/>
      <c r="T87" s="408"/>
      <c r="U87" s="408"/>
      <c r="V87" s="408"/>
      <c r="W87" s="408"/>
      <c r="X87" s="408"/>
      <c r="Y87" s="408"/>
      <c r="Z87" s="408"/>
    </row>
    <row r="88" spans="1:26" ht="13.5" customHeight="1">
      <c r="A88" s="409"/>
      <c r="B88" s="429"/>
      <c r="C88" s="429"/>
      <c r="D88" s="430"/>
      <c r="E88" s="408"/>
      <c r="F88" s="408"/>
      <c r="G88" s="408"/>
      <c r="H88" s="408"/>
      <c r="I88" s="408"/>
      <c r="J88" s="408"/>
      <c r="K88" s="408"/>
      <c r="L88" s="408"/>
      <c r="M88" s="408"/>
      <c r="N88" s="408"/>
      <c r="O88" s="408"/>
      <c r="P88" s="408"/>
      <c r="Q88" s="408"/>
      <c r="R88" s="408"/>
      <c r="S88" s="408"/>
      <c r="T88" s="408"/>
      <c r="U88" s="408"/>
      <c r="V88" s="408"/>
      <c r="W88" s="408"/>
      <c r="X88" s="408"/>
      <c r="Y88" s="408"/>
      <c r="Z88" s="408"/>
    </row>
    <row r="89" spans="1:26" ht="13.5" customHeight="1">
      <c r="A89" s="409"/>
      <c r="B89" s="429"/>
      <c r="C89" s="429"/>
      <c r="D89" s="430"/>
      <c r="E89" s="408"/>
      <c r="F89" s="408"/>
      <c r="G89" s="408"/>
      <c r="H89" s="408"/>
      <c r="I89" s="408"/>
      <c r="J89" s="408"/>
      <c r="K89" s="408"/>
      <c r="L89" s="408"/>
      <c r="M89" s="408"/>
      <c r="N89" s="408"/>
      <c r="O89" s="408"/>
      <c r="P89" s="408"/>
      <c r="Q89" s="408"/>
      <c r="R89" s="408"/>
      <c r="S89" s="408"/>
      <c r="T89" s="408"/>
      <c r="U89" s="408"/>
      <c r="V89" s="408"/>
      <c r="W89" s="408"/>
      <c r="X89" s="408"/>
      <c r="Y89" s="408"/>
      <c r="Z89" s="408"/>
    </row>
    <row r="90" spans="1:26" ht="13.5" customHeight="1">
      <c r="A90" s="409"/>
      <c r="B90" s="429"/>
      <c r="C90" s="429"/>
      <c r="D90" s="430"/>
      <c r="E90" s="408"/>
      <c r="F90" s="408"/>
      <c r="G90" s="408"/>
      <c r="H90" s="408"/>
      <c r="I90" s="408"/>
      <c r="J90" s="408"/>
      <c r="K90" s="408"/>
      <c r="L90" s="408"/>
      <c r="M90" s="408"/>
      <c r="N90" s="408"/>
      <c r="O90" s="408"/>
      <c r="P90" s="408"/>
      <c r="Q90" s="408"/>
      <c r="R90" s="408"/>
      <c r="S90" s="408"/>
      <c r="T90" s="408"/>
      <c r="U90" s="408"/>
      <c r="V90" s="408"/>
      <c r="W90" s="408"/>
      <c r="X90" s="408"/>
      <c r="Y90" s="408"/>
      <c r="Z90" s="408"/>
    </row>
    <row r="91" spans="1:26" ht="13.5" customHeight="1">
      <c r="A91" s="409"/>
      <c r="B91" s="429"/>
      <c r="C91" s="429"/>
      <c r="D91" s="430"/>
      <c r="E91" s="408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  <c r="V91" s="408"/>
      <c r="W91" s="408"/>
      <c r="X91" s="408"/>
      <c r="Y91" s="408"/>
      <c r="Z91" s="408"/>
    </row>
    <row r="92" spans="1:26" ht="13.5" customHeight="1">
      <c r="A92" s="409"/>
      <c r="B92" s="429"/>
      <c r="C92" s="429"/>
      <c r="D92" s="430"/>
      <c r="E92" s="408"/>
      <c r="F92" s="408"/>
      <c r="G92" s="408"/>
      <c r="H92" s="408"/>
      <c r="I92" s="408"/>
      <c r="J92" s="408"/>
      <c r="K92" s="408"/>
      <c r="L92" s="408"/>
      <c r="M92" s="408"/>
      <c r="N92" s="408"/>
      <c r="O92" s="408"/>
      <c r="P92" s="408"/>
      <c r="Q92" s="408"/>
      <c r="R92" s="408"/>
      <c r="S92" s="408"/>
      <c r="T92" s="408"/>
      <c r="U92" s="408"/>
      <c r="V92" s="408"/>
      <c r="W92" s="408"/>
      <c r="X92" s="408"/>
      <c r="Y92" s="408"/>
      <c r="Z92" s="408"/>
    </row>
    <row r="93" spans="1:26" ht="13.5" customHeight="1">
      <c r="A93" s="409"/>
      <c r="B93" s="429"/>
      <c r="C93" s="429"/>
      <c r="D93" s="430"/>
      <c r="E93" s="408"/>
      <c r="F93" s="408"/>
      <c r="G93" s="408"/>
      <c r="H93" s="408"/>
      <c r="I93" s="408"/>
      <c r="J93" s="408"/>
      <c r="K93" s="408"/>
      <c r="L93" s="408"/>
      <c r="M93" s="408"/>
      <c r="N93" s="408"/>
      <c r="O93" s="408"/>
      <c r="P93" s="408"/>
      <c r="Q93" s="408"/>
      <c r="R93" s="408"/>
      <c r="S93" s="408"/>
      <c r="T93" s="408"/>
      <c r="U93" s="408"/>
      <c r="V93" s="408"/>
      <c r="W93" s="408"/>
      <c r="X93" s="408"/>
      <c r="Y93" s="408"/>
      <c r="Z93" s="408"/>
    </row>
    <row r="94" spans="1:26" ht="13.5" customHeight="1">
      <c r="A94" s="409"/>
      <c r="B94" s="429"/>
      <c r="C94" s="429"/>
      <c r="D94" s="430"/>
      <c r="E94" s="408"/>
      <c r="F94" s="408"/>
      <c r="G94" s="408"/>
      <c r="H94" s="408"/>
      <c r="I94" s="408"/>
      <c r="J94" s="408"/>
      <c r="K94" s="408"/>
      <c r="L94" s="408"/>
      <c r="M94" s="408"/>
      <c r="N94" s="408"/>
      <c r="O94" s="408"/>
      <c r="P94" s="408"/>
      <c r="Q94" s="408"/>
      <c r="R94" s="408"/>
      <c r="S94" s="408"/>
      <c r="T94" s="408"/>
      <c r="U94" s="408"/>
      <c r="V94" s="408"/>
      <c r="W94" s="408"/>
      <c r="X94" s="408"/>
      <c r="Y94" s="408"/>
      <c r="Z94" s="408"/>
    </row>
    <row r="95" spans="1:26" ht="13.5" customHeight="1">
      <c r="A95" s="409"/>
      <c r="B95" s="429"/>
      <c r="C95" s="429"/>
      <c r="D95" s="430"/>
      <c r="E95" s="408"/>
      <c r="F95" s="408"/>
      <c r="G95" s="408"/>
      <c r="H95" s="408"/>
      <c r="I95" s="408"/>
      <c r="J95" s="408"/>
      <c r="K95" s="408"/>
      <c r="L95" s="408"/>
      <c r="M95" s="408"/>
      <c r="N95" s="408"/>
      <c r="O95" s="408"/>
      <c r="P95" s="408"/>
      <c r="Q95" s="408"/>
      <c r="R95" s="408"/>
      <c r="S95" s="408"/>
      <c r="T95" s="408"/>
      <c r="U95" s="408"/>
      <c r="V95" s="408"/>
      <c r="W95" s="408"/>
      <c r="X95" s="408"/>
      <c r="Y95" s="408"/>
      <c r="Z95" s="408"/>
    </row>
    <row r="96" spans="1:26" ht="13.5" customHeight="1">
      <c r="A96" s="409"/>
      <c r="B96" s="429"/>
      <c r="C96" s="429"/>
      <c r="D96" s="430"/>
      <c r="E96" s="408"/>
      <c r="F96" s="408"/>
      <c r="G96" s="408"/>
      <c r="H96" s="408"/>
      <c r="I96" s="408"/>
      <c r="J96" s="408"/>
      <c r="K96" s="408"/>
      <c r="L96" s="408"/>
      <c r="M96" s="408"/>
      <c r="N96" s="408"/>
      <c r="O96" s="408"/>
      <c r="P96" s="408"/>
      <c r="Q96" s="408"/>
      <c r="R96" s="408"/>
      <c r="S96" s="408"/>
      <c r="T96" s="408"/>
      <c r="U96" s="408"/>
      <c r="V96" s="408"/>
      <c r="W96" s="408"/>
      <c r="X96" s="408"/>
      <c r="Y96" s="408"/>
      <c r="Z96" s="408"/>
    </row>
    <row r="97" spans="1:26" ht="13.5" customHeight="1">
      <c r="A97" s="409"/>
      <c r="B97" s="429"/>
      <c r="C97" s="429"/>
      <c r="D97" s="430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8"/>
      <c r="Q97" s="408"/>
      <c r="R97" s="408"/>
      <c r="S97" s="408"/>
      <c r="T97" s="408"/>
      <c r="U97" s="408"/>
      <c r="V97" s="408"/>
      <c r="W97" s="408"/>
      <c r="X97" s="408"/>
      <c r="Y97" s="408"/>
      <c r="Z97" s="408"/>
    </row>
    <row r="98" spans="1:26" ht="13.5" customHeight="1">
      <c r="A98" s="409"/>
      <c r="B98" s="429"/>
      <c r="C98" s="429"/>
      <c r="D98" s="430"/>
      <c r="E98" s="408"/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408"/>
      <c r="Q98" s="408"/>
      <c r="R98" s="408"/>
      <c r="S98" s="408"/>
      <c r="T98" s="408"/>
      <c r="U98" s="408"/>
      <c r="V98" s="408"/>
      <c r="W98" s="408"/>
      <c r="X98" s="408"/>
      <c r="Y98" s="408"/>
      <c r="Z98" s="408"/>
    </row>
    <row r="99" spans="1:26" ht="13.5" customHeight="1">
      <c r="A99" s="409"/>
      <c r="B99" s="429"/>
      <c r="C99" s="429"/>
      <c r="D99" s="430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8"/>
      <c r="R99" s="408"/>
      <c r="S99" s="408"/>
      <c r="T99" s="408"/>
      <c r="U99" s="408"/>
      <c r="V99" s="408"/>
      <c r="W99" s="408"/>
      <c r="X99" s="408"/>
      <c r="Y99" s="408"/>
      <c r="Z99" s="408"/>
    </row>
    <row r="100" spans="1:26" ht="13.5" customHeight="1">
      <c r="A100" s="409"/>
      <c r="B100" s="429"/>
      <c r="C100" s="429"/>
      <c r="D100" s="430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8"/>
      <c r="Q100" s="408"/>
      <c r="R100" s="408"/>
      <c r="S100" s="408"/>
      <c r="T100" s="408"/>
      <c r="U100" s="408"/>
      <c r="V100" s="408"/>
      <c r="W100" s="408"/>
      <c r="X100" s="408"/>
      <c r="Y100" s="408"/>
      <c r="Z100" s="408"/>
    </row>
    <row r="101" spans="1:26" ht="13.5" customHeight="1">
      <c r="A101" s="409"/>
      <c r="B101" s="429"/>
      <c r="C101" s="429"/>
      <c r="D101" s="430"/>
      <c r="E101" s="408"/>
      <c r="F101" s="408"/>
      <c r="G101" s="408"/>
      <c r="H101" s="408"/>
      <c r="I101" s="408"/>
      <c r="J101" s="408"/>
      <c r="K101" s="408"/>
      <c r="L101" s="408"/>
      <c r="M101" s="408"/>
      <c r="N101" s="408"/>
      <c r="O101" s="408"/>
      <c r="P101" s="408"/>
      <c r="Q101" s="408"/>
      <c r="R101" s="408"/>
      <c r="S101" s="408"/>
      <c r="T101" s="408"/>
      <c r="U101" s="408"/>
      <c r="V101" s="408"/>
      <c r="W101" s="408"/>
      <c r="X101" s="408"/>
      <c r="Y101" s="408"/>
      <c r="Z101" s="408"/>
    </row>
    <row r="102" spans="1:26" ht="13.5" customHeight="1">
      <c r="A102" s="409"/>
      <c r="B102" s="429"/>
      <c r="C102" s="429"/>
      <c r="D102" s="430"/>
      <c r="E102" s="408"/>
      <c r="F102" s="408"/>
      <c r="G102" s="408"/>
      <c r="H102" s="408"/>
      <c r="I102" s="408"/>
      <c r="J102" s="408"/>
      <c r="K102" s="408"/>
      <c r="L102" s="408"/>
      <c r="M102" s="408"/>
      <c r="N102" s="408"/>
      <c r="O102" s="408"/>
      <c r="P102" s="408"/>
      <c r="Q102" s="408"/>
      <c r="R102" s="408"/>
      <c r="S102" s="408"/>
      <c r="T102" s="408"/>
      <c r="U102" s="408"/>
      <c r="V102" s="408"/>
      <c r="W102" s="408"/>
      <c r="X102" s="408"/>
      <c r="Y102" s="408"/>
      <c r="Z102" s="408"/>
    </row>
    <row r="103" spans="1:26" ht="13.5" customHeight="1">
      <c r="A103" s="409"/>
      <c r="B103" s="429"/>
      <c r="C103" s="429"/>
      <c r="D103" s="430"/>
      <c r="E103" s="408"/>
      <c r="F103" s="408"/>
      <c r="G103" s="408"/>
      <c r="H103" s="408"/>
      <c r="I103" s="408"/>
      <c r="J103" s="408"/>
      <c r="K103" s="408"/>
      <c r="L103" s="408"/>
      <c r="M103" s="408"/>
      <c r="N103" s="408"/>
      <c r="O103" s="408"/>
      <c r="P103" s="408"/>
      <c r="Q103" s="408"/>
      <c r="R103" s="408"/>
      <c r="S103" s="408"/>
      <c r="T103" s="408"/>
      <c r="U103" s="408"/>
      <c r="V103" s="408"/>
      <c r="W103" s="408"/>
      <c r="X103" s="408"/>
      <c r="Y103" s="408"/>
      <c r="Z103" s="408"/>
    </row>
    <row r="104" spans="1:26" ht="13.5" customHeight="1">
      <c r="A104" s="409"/>
      <c r="B104" s="429"/>
      <c r="C104" s="429"/>
      <c r="D104" s="430"/>
      <c r="E104" s="408"/>
      <c r="F104" s="408"/>
      <c r="G104" s="408"/>
      <c r="H104" s="408"/>
      <c r="I104" s="408"/>
      <c r="J104" s="408"/>
      <c r="K104" s="408"/>
      <c r="L104" s="408"/>
      <c r="M104" s="408"/>
      <c r="N104" s="408"/>
      <c r="O104" s="408"/>
      <c r="P104" s="408"/>
      <c r="Q104" s="408"/>
      <c r="R104" s="408"/>
      <c r="S104" s="408"/>
      <c r="T104" s="408"/>
      <c r="U104" s="408"/>
      <c r="V104" s="408"/>
      <c r="W104" s="408"/>
      <c r="X104" s="408"/>
      <c r="Y104" s="408"/>
      <c r="Z104" s="408"/>
    </row>
    <row r="105" spans="1:26" ht="13.5" customHeight="1">
      <c r="A105" s="409"/>
      <c r="B105" s="429"/>
      <c r="C105" s="429"/>
      <c r="D105" s="430"/>
      <c r="E105" s="408"/>
      <c r="F105" s="408"/>
      <c r="G105" s="408"/>
      <c r="H105" s="408"/>
      <c r="I105" s="408"/>
      <c r="J105" s="408"/>
      <c r="K105" s="408"/>
      <c r="L105" s="408"/>
      <c r="M105" s="408"/>
      <c r="N105" s="408"/>
      <c r="O105" s="408"/>
      <c r="P105" s="408"/>
      <c r="Q105" s="408"/>
      <c r="R105" s="408"/>
      <c r="S105" s="408"/>
      <c r="T105" s="408"/>
      <c r="U105" s="408"/>
      <c r="V105" s="408"/>
      <c r="W105" s="408"/>
      <c r="X105" s="408"/>
      <c r="Y105" s="408"/>
      <c r="Z105" s="408"/>
    </row>
    <row r="106" spans="1:26" ht="13.5" customHeight="1">
      <c r="A106" s="409"/>
      <c r="B106" s="429"/>
      <c r="C106" s="429"/>
      <c r="D106" s="430"/>
      <c r="E106" s="408"/>
      <c r="F106" s="408"/>
      <c r="G106" s="408"/>
      <c r="H106" s="408"/>
      <c r="I106" s="408"/>
      <c r="J106" s="408"/>
      <c r="K106" s="408"/>
      <c r="L106" s="408"/>
      <c r="M106" s="408"/>
      <c r="N106" s="408"/>
      <c r="O106" s="408"/>
      <c r="P106" s="408"/>
      <c r="Q106" s="408"/>
      <c r="R106" s="408"/>
      <c r="S106" s="408"/>
      <c r="T106" s="408"/>
      <c r="U106" s="408"/>
      <c r="V106" s="408"/>
      <c r="W106" s="408"/>
      <c r="X106" s="408"/>
      <c r="Y106" s="408"/>
      <c r="Z106" s="408"/>
    </row>
    <row r="107" spans="1:26" ht="13.5" customHeight="1">
      <c r="A107" s="409"/>
      <c r="B107" s="429"/>
      <c r="C107" s="429"/>
      <c r="D107" s="430"/>
      <c r="E107" s="408"/>
      <c r="F107" s="408"/>
      <c r="G107" s="408"/>
      <c r="H107" s="408"/>
      <c r="I107" s="408"/>
      <c r="J107" s="408"/>
      <c r="K107" s="408"/>
      <c r="L107" s="408"/>
      <c r="M107" s="408"/>
      <c r="N107" s="408"/>
      <c r="O107" s="408"/>
      <c r="P107" s="408"/>
      <c r="Q107" s="408"/>
      <c r="R107" s="408"/>
      <c r="S107" s="408"/>
      <c r="T107" s="408"/>
      <c r="U107" s="408"/>
      <c r="V107" s="408"/>
      <c r="W107" s="408"/>
      <c r="X107" s="408"/>
      <c r="Y107" s="408"/>
      <c r="Z107" s="408"/>
    </row>
    <row r="108" spans="1:26" ht="13.5" customHeight="1">
      <c r="A108" s="409"/>
      <c r="B108" s="429"/>
      <c r="C108" s="429"/>
      <c r="D108" s="430"/>
      <c r="E108" s="408"/>
      <c r="F108" s="408"/>
      <c r="G108" s="408"/>
      <c r="H108" s="408"/>
      <c r="I108" s="408"/>
      <c r="J108" s="408"/>
      <c r="K108" s="408"/>
      <c r="L108" s="408"/>
      <c r="M108" s="408"/>
      <c r="N108" s="408"/>
      <c r="O108" s="408"/>
      <c r="P108" s="408"/>
      <c r="Q108" s="408"/>
      <c r="R108" s="408"/>
      <c r="S108" s="408"/>
      <c r="T108" s="408"/>
      <c r="U108" s="408"/>
      <c r="V108" s="408"/>
      <c r="W108" s="408"/>
      <c r="X108" s="408"/>
      <c r="Y108" s="408"/>
      <c r="Z108" s="408"/>
    </row>
    <row r="109" spans="1:26" ht="13.5" customHeight="1">
      <c r="A109" s="409"/>
      <c r="B109" s="429"/>
      <c r="C109" s="429"/>
      <c r="D109" s="430"/>
      <c r="E109" s="408"/>
      <c r="F109" s="408"/>
      <c r="G109" s="408"/>
      <c r="H109" s="408"/>
      <c r="I109" s="408"/>
      <c r="J109" s="408"/>
      <c r="K109" s="408"/>
      <c r="L109" s="408"/>
      <c r="M109" s="408"/>
      <c r="N109" s="408"/>
      <c r="O109" s="408"/>
      <c r="P109" s="408"/>
      <c r="Q109" s="408"/>
      <c r="R109" s="408"/>
      <c r="S109" s="408"/>
      <c r="T109" s="408"/>
      <c r="U109" s="408"/>
      <c r="V109" s="408"/>
      <c r="W109" s="408"/>
      <c r="X109" s="408"/>
      <c r="Y109" s="408"/>
      <c r="Z109" s="408"/>
    </row>
    <row r="110" spans="1:26" ht="13.5" customHeight="1">
      <c r="A110" s="409"/>
      <c r="B110" s="429"/>
      <c r="C110" s="429"/>
      <c r="D110" s="430"/>
      <c r="E110" s="408"/>
      <c r="F110" s="408"/>
      <c r="G110" s="408"/>
      <c r="H110" s="408"/>
      <c r="I110" s="408"/>
      <c r="J110" s="408"/>
      <c r="K110" s="408"/>
      <c r="L110" s="408"/>
      <c r="M110" s="408"/>
      <c r="N110" s="408"/>
      <c r="O110" s="408"/>
      <c r="P110" s="408"/>
      <c r="Q110" s="408"/>
      <c r="R110" s="408"/>
      <c r="S110" s="408"/>
      <c r="T110" s="408"/>
      <c r="U110" s="408"/>
      <c r="V110" s="408"/>
      <c r="W110" s="408"/>
      <c r="X110" s="408"/>
      <c r="Y110" s="408"/>
      <c r="Z110" s="408"/>
    </row>
    <row r="111" spans="1:26" ht="13.5" customHeight="1">
      <c r="A111" s="409"/>
      <c r="B111" s="429"/>
      <c r="C111" s="429"/>
      <c r="D111" s="430"/>
      <c r="E111" s="408"/>
      <c r="F111" s="408"/>
      <c r="G111" s="408"/>
      <c r="H111" s="408"/>
      <c r="I111" s="408"/>
      <c r="J111" s="408"/>
      <c r="K111" s="408"/>
      <c r="L111" s="408"/>
      <c r="M111" s="408"/>
      <c r="N111" s="408"/>
      <c r="O111" s="408"/>
      <c r="P111" s="408"/>
      <c r="Q111" s="408"/>
      <c r="R111" s="408"/>
      <c r="S111" s="408"/>
      <c r="T111" s="408"/>
      <c r="U111" s="408"/>
      <c r="V111" s="408"/>
      <c r="W111" s="408"/>
      <c r="X111" s="408"/>
      <c r="Y111" s="408"/>
      <c r="Z111" s="408"/>
    </row>
    <row r="112" spans="1:26" ht="13.5" customHeight="1">
      <c r="A112" s="409"/>
      <c r="B112" s="429"/>
      <c r="C112" s="429"/>
      <c r="D112" s="430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8"/>
      <c r="Q112" s="408"/>
      <c r="R112" s="408"/>
      <c r="S112" s="408"/>
      <c r="T112" s="408"/>
      <c r="U112" s="408"/>
      <c r="V112" s="408"/>
      <c r="W112" s="408"/>
      <c r="X112" s="408"/>
      <c r="Y112" s="408"/>
      <c r="Z112" s="408"/>
    </row>
    <row r="113" spans="1:26" ht="13.5" customHeight="1">
      <c r="A113" s="409"/>
      <c r="B113" s="429"/>
      <c r="C113" s="429"/>
      <c r="D113" s="430"/>
      <c r="E113" s="408"/>
      <c r="F113" s="408"/>
      <c r="G113" s="408"/>
      <c r="H113" s="408"/>
      <c r="I113" s="408"/>
      <c r="J113" s="408"/>
      <c r="K113" s="408"/>
      <c r="L113" s="408"/>
      <c r="M113" s="408"/>
      <c r="N113" s="408"/>
      <c r="O113" s="408"/>
      <c r="P113" s="408"/>
      <c r="Q113" s="408"/>
      <c r="R113" s="408"/>
      <c r="S113" s="408"/>
      <c r="T113" s="408"/>
      <c r="U113" s="408"/>
      <c r="V113" s="408"/>
      <c r="W113" s="408"/>
      <c r="X113" s="408"/>
      <c r="Y113" s="408"/>
      <c r="Z113" s="408"/>
    </row>
    <row r="114" spans="1:26" ht="13.5" customHeight="1">
      <c r="A114" s="409"/>
      <c r="B114" s="429"/>
      <c r="C114" s="429"/>
      <c r="D114" s="430"/>
      <c r="E114" s="408"/>
      <c r="F114" s="408"/>
      <c r="G114" s="408"/>
      <c r="H114" s="408"/>
      <c r="I114" s="408"/>
      <c r="J114" s="408"/>
      <c r="K114" s="408"/>
      <c r="L114" s="408"/>
      <c r="M114" s="408"/>
      <c r="N114" s="408"/>
      <c r="O114" s="408"/>
      <c r="P114" s="408"/>
      <c r="Q114" s="408"/>
      <c r="R114" s="408"/>
      <c r="S114" s="408"/>
      <c r="T114" s="408"/>
      <c r="U114" s="408"/>
      <c r="V114" s="408"/>
      <c r="W114" s="408"/>
      <c r="X114" s="408"/>
      <c r="Y114" s="408"/>
      <c r="Z114" s="408"/>
    </row>
    <row r="115" spans="1:26" ht="13.5" customHeight="1">
      <c r="A115" s="409"/>
      <c r="B115" s="429"/>
      <c r="C115" s="429"/>
      <c r="D115" s="430"/>
      <c r="E115" s="408"/>
      <c r="F115" s="408"/>
      <c r="G115" s="408"/>
      <c r="H115" s="408"/>
      <c r="I115" s="408"/>
      <c r="J115" s="408"/>
      <c r="K115" s="408"/>
      <c r="L115" s="408"/>
      <c r="M115" s="408"/>
      <c r="N115" s="408"/>
      <c r="O115" s="408"/>
      <c r="P115" s="408"/>
      <c r="Q115" s="408"/>
      <c r="R115" s="408"/>
      <c r="S115" s="408"/>
      <c r="T115" s="408"/>
      <c r="U115" s="408"/>
      <c r="V115" s="408"/>
      <c r="W115" s="408"/>
      <c r="X115" s="408"/>
      <c r="Y115" s="408"/>
      <c r="Z115" s="408"/>
    </row>
    <row r="116" spans="1:26" ht="13.5" customHeight="1">
      <c r="A116" s="409"/>
      <c r="B116" s="429"/>
      <c r="C116" s="429"/>
      <c r="D116" s="430"/>
      <c r="E116" s="408"/>
      <c r="F116" s="408"/>
      <c r="G116" s="408"/>
      <c r="H116" s="408"/>
      <c r="I116" s="408"/>
      <c r="J116" s="408"/>
      <c r="K116" s="408"/>
      <c r="L116" s="408"/>
      <c r="M116" s="408"/>
      <c r="N116" s="408"/>
      <c r="O116" s="408"/>
      <c r="P116" s="408"/>
      <c r="Q116" s="408"/>
      <c r="R116" s="408"/>
      <c r="S116" s="408"/>
      <c r="T116" s="408"/>
      <c r="U116" s="408"/>
      <c r="V116" s="408"/>
      <c r="W116" s="408"/>
      <c r="X116" s="408"/>
      <c r="Y116" s="408"/>
      <c r="Z116" s="408"/>
    </row>
    <row r="117" spans="1:26" ht="13.5" customHeight="1">
      <c r="A117" s="409"/>
      <c r="B117" s="429"/>
      <c r="C117" s="429"/>
      <c r="D117" s="430"/>
      <c r="E117" s="408"/>
      <c r="F117" s="408"/>
      <c r="G117" s="408"/>
      <c r="H117" s="408"/>
      <c r="I117" s="408"/>
      <c r="J117" s="408"/>
      <c r="K117" s="408"/>
      <c r="L117" s="408"/>
      <c r="M117" s="408"/>
      <c r="N117" s="408"/>
      <c r="O117" s="408"/>
      <c r="P117" s="408"/>
      <c r="Q117" s="408"/>
      <c r="R117" s="408"/>
      <c r="S117" s="408"/>
      <c r="T117" s="408"/>
      <c r="U117" s="408"/>
      <c r="V117" s="408"/>
      <c r="W117" s="408"/>
      <c r="X117" s="408"/>
      <c r="Y117" s="408"/>
      <c r="Z117" s="408"/>
    </row>
    <row r="118" spans="1:26" ht="13.5" customHeight="1">
      <c r="A118" s="409"/>
      <c r="B118" s="429"/>
      <c r="C118" s="429"/>
      <c r="D118" s="430"/>
      <c r="E118" s="408"/>
      <c r="F118" s="408"/>
      <c r="G118" s="408"/>
      <c r="H118" s="408"/>
      <c r="I118" s="408"/>
      <c r="J118" s="408"/>
      <c r="K118" s="408"/>
      <c r="L118" s="408"/>
      <c r="M118" s="408"/>
      <c r="N118" s="408"/>
      <c r="O118" s="408"/>
      <c r="P118" s="408"/>
      <c r="Q118" s="408"/>
      <c r="R118" s="408"/>
      <c r="S118" s="408"/>
      <c r="T118" s="408"/>
      <c r="U118" s="408"/>
      <c r="V118" s="408"/>
      <c r="W118" s="408"/>
      <c r="X118" s="408"/>
      <c r="Y118" s="408"/>
      <c r="Z118" s="408"/>
    </row>
    <row r="119" spans="1:26" ht="13.5" customHeight="1">
      <c r="A119" s="409"/>
      <c r="B119" s="429"/>
      <c r="C119" s="429"/>
      <c r="D119" s="430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</row>
    <row r="120" spans="1:26" ht="13.5" customHeight="1">
      <c r="A120" s="409"/>
      <c r="B120" s="429"/>
      <c r="C120" s="429"/>
      <c r="D120" s="430"/>
      <c r="E120" s="408"/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</row>
    <row r="121" spans="1:26" ht="13.5" customHeight="1">
      <c r="A121" s="409"/>
      <c r="B121" s="429"/>
      <c r="C121" s="429"/>
      <c r="D121" s="430"/>
      <c r="E121" s="408"/>
      <c r="F121" s="408"/>
      <c r="G121" s="408"/>
      <c r="H121" s="408"/>
      <c r="I121" s="408"/>
      <c r="J121" s="408"/>
      <c r="K121" s="408"/>
      <c r="L121" s="408"/>
      <c r="M121" s="408"/>
      <c r="N121" s="408"/>
      <c r="O121" s="408"/>
      <c r="P121" s="408"/>
      <c r="Q121" s="408"/>
      <c r="R121" s="408"/>
      <c r="S121" s="408"/>
      <c r="T121" s="408"/>
      <c r="U121" s="408"/>
      <c r="V121" s="408"/>
      <c r="W121" s="408"/>
      <c r="X121" s="408"/>
      <c r="Y121" s="408"/>
      <c r="Z121" s="408"/>
    </row>
    <row r="122" spans="1:26" ht="13.5" customHeight="1">
      <c r="A122" s="409"/>
      <c r="B122" s="429"/>
      <c r="C122" s="429"/>
      <c r="D122" s="430"/>
      <c r="E122" s="408"/>
      <c r="F122" s="408"/>
      <c r="G122" s="408"/>
      <c r="H122" s="408"/>
      <c r="I122" s="408"/>
      <c r="J122" s="408"/>
      <c r="K122" s="408"/>
      <c r="L122" s="408"/>
      <c r="M122" s="408"/>
      <c r="N122" s="408"/>
      <c r="O122" s="408"/>
      <c r="P122" s="408"/>
      <c r="Q122" s="408"/>
      <c r="R122" s="408"/>
      <c r="S122" s="408"/>
      <c r="T122" s="408"/>
      <c r="U122" s="408"/>
      <c r="V122" s="408"/>
      <c r="W122" s="408"/>
      <c r="X122" s="408"/>
      <c r="Y122" s="408"/>
      <c r="Z122" s="408"/>
    </row>
    <row r="123" spans="1:26" ht="13.5" customHeight="1">
      <c r="A123" s="409"/>
      <c r="B123" s="429"/>
      <c r="C123" s="429"/>
      <c r="D123" s="430"/>
      <c r="E123" s="408"/>
      <c r="F123" s="408"/>
      <c r="G123" s="408"/>
      <c r="H123" s="408"/>
      <c r="I123" s="408"/>
      <c r="J123" s="408"/>
      <c r="K123" s="408"/>
      <c r="L123" s="408"/>
      <c r="M123" s="408"/>
      <c r="N123" s="408"/>
      <c r="O123" s="408"/>
      <c r="P123" s="408"/>
      <c r="Q123" s="408"/>
      <c r="R123" s="408"/>
      <c r="S123" s="408"/>
      <c r="T123" s="408"/>
      <c r="U123" s="408"/>
      <c r="V123" s="408"/>
      <c r="W123" s="408"/>
      <c r="X123" s="408"/>
      <c r="Y123" s="408"/>
      <c r="Z123" s="408"/>
    </row>
    <row r="124" spans="1:26" ht="13.5" customHeight="1">
      <c r="A124" s="409"/>
      <c r="B124" s="429"/>
      <c r="C124" s="429"/>
      <c r="D124" s="430"/>
      <c r="E124" s="408"/>
      <c r="F124" s="408"/>
      <c r="G124" s="408"/>
      <c r="H124" s="408"/>
      <c r="I124" s="408"/>
      <c r="J124" s="408"/>
      <c r="K124" s="408"/>
      <c r="L124" s="408"/>
      <c r="M124" s="408"/>
      <c r="N124" s="408"/>
      <c r="O124" s="408"/>
      <c r="P124" s="408"/>
      <c r="Q124" s="408"/>
      <c r="R124" s="408"/>
      <c r="S124" s="408"/>
      <c r="T124" s="408"/>
      <c r="U124" s="408"/>
      <c r="V124" s="408"/>
      <c r="W124" s="408"/>
      <c r="X124" s="408"/>
      <c r="Y124" s="408"/>
      <c r="Z124" s="408"/>
    </row>
    <row r="125" spans="1:26" ht="13.5" customHeight="1">
      <c r="A125" s="409"/>
      <c r="B125" s="429"/>
      <c r="C125" s="429"/>
      <c r="D125" s="430"/>
      <c r="E125" s="408"/>
      <c r="F125" s="408"/>
      <c r="G125" s="408"/>
      <c r="H125" s="408"/>
      <c r="I125" s="408"/>
      <c r="J125" s="408"/>
      <c r="K125" s="408"/>
      <c r="L125" s="408"/>
      <c r="M125" s="408"/>
      <c r="N125" s="408"/>
      <c r="O125" s="408"/>
      <c r="P125" s="408"/>
      <c r="Q125" s="408"/>
      <c r="R125" s="408"/>
      <c r="S125" s="408"/>
      <c r="T125" s="408"/>
      <c r="U125" s="408"/>
      <c r="V125" s="408"/>
      <c r="W125" s="408"/>
      <c r="X125" s="408"/>
      <c r="Y125" s="408"/>
      <c r="Z125" s="408"/>
    </row>
    <row r="126" spans="1:26" ht="13.5" customHeight="1">
      <c r="A126" s="409"/>
      <c r="B126" s="429"/>
      <c r="C126" s="429"/>
      <c r="D126" s="430"/>
      <c r="E126" s="408"/>
      <c r="F126" s="408"/>
      <c r="G126" s="408"/>
      <c r="H126" s="408"/>
      <c r="I126" s="408"/>
      <c r="J126" s="408"/>
      <c r="K126" s="408"/>
      <c r="L126" s="408"/>
      <c r="M126" s="408"/>
      <c r="N126" s="408"/>
      <c r="O126" s="408"/>
      <c r="P126" s="408"/>
      <c r="Q126" s="408"/>
      <c r="R126" s="408"/>
      <c r="S126" s="408"/>
      <c r="T126" s="408"/>
      <c r="U126" s="408"/>
      <c r="V126" s="408"/>
      <c r="W126" s="408"/>
      <c r="X126" s="408"/>
      <c r="Y126" s="408"/>
      <c r="Z126" s="408"/>
    </row>
    <row r="127" spans="1:26" ht="13.5" customHeight="1">
      <c r="A127" s="409"/>
      <c r="B127" s="429"/>
      <c r="C127" s="429"/>
      <c r="D127" s="430"/>
      <c r="E127" s="408"/>
      <c r="F127" s="408"/>
      <c r="G127" s="408"/>
      <c r="H127" s="408"/>
      <c r="I127" s="408"/>
      <c r="J127" s="408"/>
      <c r="K127" s="408"/>
      <c r="L127" s="408"/>
      <c r="M127" s="408"/>
      <c r="N127" s="408"/>
      <c r="O127" s="408"/>
      <c r="P127" s="408"/>
      <c r="Q127" s="408"/>
      <c r="R127" s="408"/>
      <c r="S127" s="408"/>
      <c r="T127" s="408"/>
      <c r="U127" s="408"/>
      <c r="V127" s="408"/>
      <c r="W127" s="408"/>
      <c r="X127" s="408"/>
      <c r="Y127" s="408"/>
      <c r="Z127" s="408"/>
    </row>
    <row r="128" spans="1:26" ht="13.5" customHeight="1">
      <c r="A128" s="409"/>
      <c r="B128" s="429"/>
      <c r="C128" s="429"/>
      <c r="D128" s="430"/>
      <c r="E128" s="408"/>
      <c r="F128" s="408"/>
      <c r="G128" s="408"/>
      <c r="H128" s="408"/>
      <c r="I128" s="408"/>
      <c r="J128" s="408"/>
      <c r="K128" s="408"/>
      <c r="L128" s="408"/>
      <c r="M128" s="408"/>
      <c r="N128" s="408"/>
      <c r="O128" s="408"/>
      <c r="P128" s="408"/>
      <c r="Q128" s="408"/>
      <c r="R128" s="408"/>
      <c r="S128" s="408"/>
      <c r="T128" s="408"/>
      <c r="U128" s="408"/>
      <c r="V128" s="408"/>
      <c r="W128" s="408"/>
      <c r="X128" s="408"/>
      <c r="Y128" s="408"/>
      <c r="Z128" s="408"/>
    </row>
    <row r="129" spans="1:26" ht="13.5" customHeight="1">
      <c r="A129" s="409"/>
      <c r="B129" s="429"/>
      <c r="C129" s="429"/>
      <c r="D129" s="430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08"/>
      <c r="P129" s="408"/>
      <c r="Q129" s="408"/>
      <c r="R129" s="408"/>
      <c r="S129" s="408"/>
      <c r="T129" s="408"/>
      <c r="U129" s="408"/>
      <c r="V129" s="408"/>
      <c r="W129" s="408"/>
      <c r="X129" s="408"/>
      <c r="Y129" s="408"/>
      <c r="Z129" s="408"/>
    </row>
    <row r="130" spans="1:26" ht="13.5" customHeight="1">
      <c r="A130" s="409"/>
      <c r="B130" s="429"/>
      <c r="C130" s="429"/>
      <c r="D130" s="430"/>
      <c r="E130" s="408"/>
      <c r="F130" s="408"/>
      <c r="G130" s="408"/>
      <c r="H130" s="408"/>
      <c r="I130" s="408"/>
      <c r="J130" s="408"/>
      <c r="K130" s="408"/>
      <c r="L130" s="408"/>
      <c r="M130" s="408"/>
      <c r="N130" s="408"/>
      <c r="O130" s="408"/>
      <c r="P130" s="408"/>
      <c r="Q130" s="408"/>
      <c r="R130" s="408"/>
      <c r="S130" s="408"/>
      <c r="T130" s="408"/>
      <c r="U130" s="408"/>
      <c r="V130" s="408"/>
      <c r="W130" s="408"/>
      <c r="X130" s="408"/>
      <c r="Y130" s="408"/>
      <c r="Z130" s="408"/>
    </row>
    <row r="131" spans="1:26" ht="13.5" customHeight="1">
      <c r="A131" s="409"/>
      <c r="B131" s="429"/>
      <c r="C131" s="429"/>
      <c r="D131" s="430"/>
      <c r="E131" s="408"/>
      <c r="F131" s="408"/>
      <c r="G131" s="408"/>
      <c r="H131" s="408"/>
      <c r="I131" s="408"/>
      <c r="J131" s="408"/>
      <c r="K131" s="408"/>
      <c r="L131" s="408"/>
      <c r="M131" s="408"/>
      <c r="N131" s="408"/>
      <c r="O131" s="408"/>
      <c r="P131" s="408"/>
      <c r="Q131" s="408"/>
      <c r="R131" s="408"/>
      <c r="S131" s="408"/>
      <c r="T131" s="408"/>
      <c r="U131" s="408"/>
      <c r="V131" s="408"/>
      <c r="W131" s="408"/>
      <c r="X131" s="408"/>
      <c r="Y131" s="408"/>
      <c r="Z131" s="408"/>
    </row>
    <row r="132" spans="1:26" ht="13.5" customHeight="1">
      <c r="A132" s="409"/>
      <c r="B132" s="429"/>
      <c r="C132" s="429"/>
      <c r="D132" s="430"/>
      <c r="E132" s="408"/>
      <c r="F132" s="408"/>
      <c r="G132" s="408"/>
      <c r="H132" s="408"/>
      <c r="I132" s="408"/>
      <c r="J132" s="408"/>
      <c r="K132" s="408"/>
      <c r="L132" s="408"/>
      <c r="M132" s="408"/>
      <c r="N132" s="408"/>
      <c r="O132" s="408"/>
      <c r="P132" s="408"/>
      <c r="Q132" s="408"/>
      <c r="R132" s="408"/>
      <c r="S132" s="408"/>
      <c r="T132" s="408"/>
      <c r="U132" s="408"/>
      <c r="V132" s="408"/>
      <c r="W132" s="408"/>
      <c r="X132" s="408"/>
      <c r="Y132" s="408"/>
      <c r="Z132" s="408"/>
    </row>
    <row r="133" spans="1:26" ht="13.5" customHeight="1">
      <c r="A133" s="409"/>
      <c r="B133" s="429"/>
      <c r="C133" s="429"/>
      <c r="D133" s="430"/>
      <c r="E133" s="408"/>
      <c r="F133" s="408"/>
      <c r="G133" s="408"/>
      <c r="H133" s="408"/>
      <c r="I133" s="408"/>
      <c r="J133" s="408"/>
      <c r="K133" s="408"/>
      <c r="L133" s="408"/>
      <c r="M133" s="408"/>
      <c r="N133" s="408"/>
      <c r="O133" s="408"/>
      <c r="P133" s="408"/>
      <c r="Q133" s="408"/>
      <c r="R133" s="408"/>
      <c r="S133" s="408"/>
      <c r="T133" s="408"/>
      <c r="U133" s="408"/>
      <c r="V133" s="408"/>
      <c r="W133" s="408"/>
      <c r="X133" s="408"/>
      <c r="Y133" s="408"/>
      <c r="Z133" s="408"/>
    </row>
    <row r="134" spans="1:26" ht="13.5" customHeight="1">
      <c r="A134" s="409"/>
      <c r="B134" s="429"/>
      <c r="C134" s="429"/>
      <c r="D134" s="430"/>
      <c r="E134" s="408"/>
      <c r="F134" s="408"/>
      <c r="G134" s="408"/>
      <c r="H134" s="408"/>
      <c r="I134" s="408"/>
      <c r="J134" s="408"/>
      <c r="K134" s="408"/>
      <c r="L134" s="408"/>
      <c r="M134" s="408"/>
      <c r="N134" s="408"/>
      <c r="O134" s="408"/>
      <c r="P134" s="408"/>
      <c r="Q134" s="408"/>
      <c r="R134" s="408"/>
      <c r="S134" s="408"/>
      <c r="T134" s="408"/>
      <c r="U134" s="408"/>
      <c r="V134" s="408"/>
      <c r="W134" s="408"/>
      <c r="X134" s="408"/>
      <c r="Y134" s="408"/>
      <c r="Z134" s="408"/>
    </row>
    <row r="135" spans="1:26" ht="13.5" customHeight="1">
      <c r="A135" s="409"/>
      <c r="B135" s="429"/>
      <c r="C135" s="429"/>
      <c r="D135" s="430"/>
      <c r="E135" s="408"/>
      <c r="F135" s="408"/>
      <c r="G135" s="408"/>
      <c r="H135" s="408"/>
      <c r="I135" s="408"/>
      <c r="J135" s="408"/>
      <c r="K135" s="408"/>
      <c r="L135" s="408"/>
      <c r="M135" s="408"/>
      <c r="N135" s="408"/>
      <c r="O135" s="408"/>
      <c r="P135" s="408"/>
      <c r="Q135" s="408"/>
      <c r="R135" s="408"/>
      <c r="S135" s="408"/>
      <c r="T135" s="408"/>
      <c r="U135" s="408"/>
      <c r="V135" s="408"/>
      <c r="W135" s="408"/>
      <c r="X135" s="408"/>
      <c r="Y135" s="408"/>
      <c r="Z135" s="408"/>
    </row>
    <row r="136" spans="1:26" ht="13.5" customHeight="1">
      <c r="A136" s="409"/>
      <c r="B136" s="429"/>
      <c r="C136" s="429"/>
      <c r="D136" s="430"/>
      <c r="E136" s="408"/>
      <c r="F136" s="408"/>
      <c r="G136" s="408"/>
      <c r="H136" s="408"/>
      <c r="I136" s="408"/>
      <c r="J136" s="408"/>
      <c r="K136" s="408"/>
      <c r="L136" s="408"/>
      <c r="M136" s="408"/>
      <c r="N136" s="408"/>
      <c r="O136" s="408"/>
      <c r="P136" s="408"/>
      <c r="Q136" s="408"/>
      <c r="R136" s="408"/>
      <c r="S136" s="408"/>
      <c r="T136" s="408"/>
      <c r="U136" s="408"/>
      <c r="V136" s="408"/>
      <c r="W136" s="408"/>
      <c r="X136" s="408"/>
      <c r="Y136" s="408"/>
      <c r="Z136" s="408"/>
    </row>
    <row r="137" spans="1:26" ht="13.5" customHeight="1">
      <c r="A137" s="409"/>
      <c r="B137" s="429"/>
      <c r="C137" s="429"/>
      <c r="D137" s="430"/>
      <c r="E137" s="408"/>
      <c r="F137" s="408"/>
      <c r="G137" s="408"/>
      <c r="H137" s="408"/>
      <c r="I137" s="408"/>
      <c r="J137" s="408"/>
      <c r="K137" s="408"/>
      <c r="L137" s="408"/>
      <c r="M137" s="408"/>
      <c r="N137" s="408"/>
      <c r="O137" s="408"/>
      <c r="P137" s="408"/>
      <c r="Q137" s="408"/>
      <c r="R137" s="408"/>
      <c r="S137" s="408"/>
      <c r="T137" s="408"/>
      <c r="U137" s="408"/>
      <c r="V137" s="408"/>
      <c r="W137" s="408"/>
      <c r="X137" s="408"/>
      <c r="Y137" s="408"/>
      <c r="Z137" s="408"/>
    </row>
    <row r="138" spans="1:26" ht="13.5" customHeight="1">
      <c r="A138" s="409"/>
      <c r="B138" s="429"/>
      <c r="C138" s="429"/>
      <c r="D138" s="430"/>
      <c r="E138" s="408"/>
      <c r="F138" s="408"/>
      <c r="G138" s="408"/>
      <c r="H138" s="408"/>
      <c r="I138" s="408"/>
      <c r="J138" s="408"/>
      <c r="K138" s="408"/>
      <c r="L138" s="408"/>
      <c r="M138" s="408"/>
      <c r="N138" s="408"/>
      <c r="O138" s="408"/>
      <c r="P138" s="408"/>
      <c r="Q138" s="408"/>
      <c r="R138" s="408"/>
      <c r="S138" s="408"/>
      <c r="T138" s="408"/>
      <c r="U138" s="408"/>
      <c r="V138" s="408"/>
      <c r="W138" s="408"/>
      <c r="X138" s="408"/>
      <c r="Y138" s="408"/>
      <c r="Z138" s="408"/>
    </row>
    <row r="139" spans="1:26" ht="13.5" customHeight="1">
      <c r="A139" s="409"/>
      <c r="B139" s="429"/>
      <c r="C139" s="429"/>
      <c r="D139" s="430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08"/>
      <c r="P139" s="408"/>
      <c r="Q139" s="408"/>
      <c r="R139" s="408"/>
      <c r="S139" s="408"/>
      <c r="T139" s="408"/>
      <c r="U139" s="408"/>
      <c r="V139" s="408"/>
      <c r="W139" s="408"/>
      <c r="X139" s="408"/>
      <c r="Y139" s="408"/>
      <c r="Z139" s="408"/>
    </row>
    <row r="140" spans="1:26" ht="13.5" customHeight="1">
      <c r="A140" s="409"/>
      <c r="B140" s="429"/>
      <c r="C140" s="429"/>
      <c r="D140" s="430"/>
      <c r="E140" s="408"/>
      <c r="F140" s="408"/>
      <c r="G140" s="408"/>
      <c r="H140" s="408"/>
      <c r="I140" s="408"/>
      <c r="J140" s="408"/>
      <c r="K140" s="408"/>
      <c r="L140" s="408"/>
      <c r="M140" s="408"/>
      <c r="N140" s="408"/>
      <c r="O140" s="408"/>
      <c r="P140" s="408"/>
      <c r="Q140" s="408"/>
      <c r="R140" s="408"/>
      <c r="S140" s="408"/>
      <c r="T140" s="408"/>
      <c r="U140" s="408"/>
      <c r="V140" s="408"/>
      <c r="W140" s="408"/>
      <c r="X140" s="408"/>
      <c r="Y140" s="408"/>
      <c r="Z140" s="408"/>
    </row>
    <row r="141" spans="1:26" ht="13.5" customHeight="1">
      <c r="A141" s="409"/>
      <c r="B141" s="429"/>
      <c r="C141" s="429"/>
      <c r="D141" s="430"/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</row>
    <row r="142" spans="1:26" ht="13.5" customHeight="1">
      <c r="A142" s="409"/>
      <c r="B142" s="429"/>
      <c r="C142" s="429"/>
      <c r="D142" s="430"/>
      <c r="E142" s="408"/>
      <c r="F142" s="408"/>
      <c r="G142" s="408"/>
      <c r="H142" s="408"/>
      <c r="I142" s="408"/>
      <c r="J142" s="408"/>
      <c r="K142" s="408"/>
      <c r="L142" s="408"/>
      <c r="M142" s="408"/>
      <c r="N142" s="408"/>
      <c r="O142" s="408"/>
      <c r="P142" s="408"/>
      <c r="Q142" s="408"/>
      <c r="R142" s="408"/>
      <c r="S142" s="408"/>
      <c r="T142" s="408"/>
      <c r="U142" s="408"/>
      <c r="V142" s="408"/>
      <c r="W142" s="408"/>
      <c r="X142" s="408"/>
      <c r="Y142" s="408"/>
      <c r="Z142" s="408"/>
    </row>
    <row r="143" spans="1:26" ht="13.5" customHeight="1">
      <c r="A143" s="409"/>
      <c r="B143" s="429"/>
      <c r="C143" s="429"/>
      <c r="D143" s="430"/>
      <c r="E143" s="408"/>
      <c r="F143" s="408"/>
      <c r="G143" s="408"/>
      <c r="H143" s="408"/>
      <c r="I143" s="408"/>
      <c r="J143" s="408"/>
      <c r="K143" s="408"/>
      <c r="L143" s="408"/>
      <c r="M143" s="408"/>
      <c r="N143" s="408"/>
      <c r="O143" s="408"/>
      <c r="P143" s="408"/>
      <c r="Q143" s="408"/>
      <c r="R143" s="408"/>
      <c r="S143" s="408"/>
      <c r="T143" s="408"/>
      <c r="U143" s="408"/>
      <c r="V143" s="408"/>
      <c r="W143" s="408"/>
      <c r="X143" s="408"/>
      <c r="Y143" s="408"/>
      <c r="Z143" s="408"/>
    </row>
    <row r="144" spans="1:26" ht="13.5" customHeight="1">
      <c r="A144" s="409"/>
      <c r="B144" s="429"/>
      <c r="C144" s="429"/>
      <c r="D144" s="430"/>
      <c r="E144" s="408"/>
      <c r="F144" s="408"/>
      <c r="G144" s="408"/>
      <c r="H144" s="408"/>
      <c r="I144" s="408"/>
      <c r="J144" s="408"/>
      <c r="K144" s="408"/>
      <c r="L144" s="408"/>
      <c r="M144" s="408"/>
      <c r="N144" s="408"/>
      <c r="O144" s="408"/>
      <c r="P144" s="408"/>
      <c r="Q144" s="408"/>
      <c r="R144" s="408"/>
      <c r="S144" s="408"/>
      <c r="T144" s="408"/>
      <c r="U144" s="408"/>
      <c r="V144" s="408"/>
      <c r="W144" s="408"/>
      <c r="X144" s="408"/>
      <c r="Y144" s="408"/>
      <c r="Z144" s="408"/>
    </row>
    <row r="145" spans="1:26" ht="13.5" customHeight="1">
      <c r="A145" s="409"/>
      <c r="B145" s="429"/>
      <c r="C145" s="429"/>
      <c r="D145" s="430"/>
      <c r="E145" s="408"/>
      <c r="F145" s="408"/>
      <c r="G145" s="408"/>
      <c r="H145" s="408"/>
      <c r="I145" s="408"/>
      <c r="J145" s="408"/>
      <c r="K145" s="408"/>
      <c r="L145" s="408"/>
      <c r="M145" s="408"/>
      <c r="N145" s="408"/>
      <c r="O145" s="408"/>
      <c r="P145" s="408"/>
      <c r="Q145" s="408"/>
      <c r="R145" s="408"/>
      <c r="S145" s="408"/>
      <c r="T145" s="408"/>
      <c r="U145" s="408"/>
      <c r="V145" s="408"/>
      <c r="W145" s="408"/>
      <c r="X145" s="408"/>
      <c r="Y145" s="408"/>
      <c r="Z145" s="408"/>
    </row>
    <row r="146" spans="1:26" ht="13.5" customHeight="1">
      <c r="A146" s="409"/>
      <c r="B146" s="429"/>
      <c r="C146" s="429"/>
      <c r="D146" s="430"/>
      <c r="E146" s="408"/>
      <c r="F146" s="408"/>
      <c r="G146" s="408"/>
      <c r="H146" s="408"/>
      <c r="I146" s="408"/>
      <c r="J146" s="408"/>
      <c r="K146" s="408"/>
      <c r="L146" s="408"/>
      <c r="M146" s="408"/>
      <c r="N146" s="408"/>
      <c r="O146" s="408"/>
      <c r="P146" s="408"/>
      <c r="Q146" s="408"/>
      <c r="R146" s="408"/>
      <c r="S146" s="408"/>
      <c r="T146" s="408"/>
      <c r="U146" s="408"/>
      <c r="V146" s="408"/>
      <c r="W146" s="408"/>
      <c r="X146" s="408"/>
      <c r="Y146" s="408"/>
      <c r="Z146" s="408"/>
    </row>
    <row r="147" spans="1:26" ht="13.5" customHeight="1">
      <c r="A147" s="409"/>
      <c r="B147" s="429"/>
      <c r="C147" s="429"/>
      <c r="D147" s="430"/>
      <c r="E147" s="408"/>
      <c r="F147" s="408"/>
      <c r="G147" s="408"/>
      <c r="H147" s="408"/>
      <c r="I147" s="408"/>
      <c r="J147" s="408"/>
      <c r="K147" s="408"/>
      <c r="L147" s="408"/>
      <c r="M147" s="408"/>
      <c r="N147" s="408"/>
      <c r="O147" s="408"/>
      <c r="P147" s="408"/>
      <c r="Q147" s="408"/>
      <c r="R147" s="408"/>
      <c r="S147" s="408"/>
      <c r="T147" s="408"/>
      <c r="U147" s="408"/>
      <c r="V147" s="408"/>
      <c r="W147" s="408"/>
      <c r="X147" s="408"/>
      <c r="Y147" s="408"/>
      <c r="Z147" s="408"/>
    </row>
    <row r="148" spans="1:26" ht="13.5" customHeight="1">
      <c r="A148" s="409"/>
      <c r="B148" s="429"/>
      <c r="C148" s="429"/>
      <c r="D148" s="430"/>
      <c r="E148" s="408"/>
      <c r="F148" s="408"/>
      <c r="G148" s="408"/>
      <c r="H148" s="408"/>
      <c r="I148" s="408"/>
      <c r="J148" s="408"/>
      <c r="K148" s="408"/>
      <c r="L148" s="408"/>
      <c r="M148" s="408"/>
      <c r="N148" s="408"/>
      <c r="O148" s="408"/>
      <c r="P148" s="408"/>
      <c r="Q148" s="408"/>
      <c r="R148" s="408"/>
      <c r="S148" s="408"/>
      <c r="T148" s="408"/>
      <c r="U148" s="408"/>
      <c r="V148" s="408"/>
      <c r="W148" s="408"/>
      <c r="X148" s="408"/>
      <c r="Y148" s="408"/>
      <c r="Z148" s="408"/>
    </row>
    <row r="149" spans="1:26" ht="13.5" customHeight="1">
      <c r="A149" s="409"/>
      <c r="B149" s="429"/>
      <c r="C149" s="429"/>
      <c r="D149" s="430"/>
      <c r="E149" s="408"/>
      <c r="F149" s="408"/>
      <c r="G149" s="408"/>
      <c r="H149" s="408"/>
      <c r="I149" s="408"/>
      <c r="J149" s="408"/>
      <c r="K149" s="408"/>
      <c r="L149" s="408"/>
      <c r="M149" s="408"/>
      <c r="N149" s="408"/>
      <c r="O149" s="408"/>
      <c r="P149" s="408"/>
      <c r="Q149" s="408"/>
      <c r="R149" s="408"/>
      <c r="S149" s="408"/>
      <c r="T149" s="408"/>
      <c r="U149" s="408"/>
      <c r="V149" s="408"/>
      <c r="W149" s="408"/>
      <c r="X149" s="408"/>
      <c r="Y149" s="408"/>
      <c r="Z149" s="408"/>
    </row>
    <row r="150" spans="1:26" ht="13.5" customHeight="1">
      <c r="A150" s="409"/>
      <c r="B150" s="429"/>
      <c r="C150" s="429"/>
      <c r="D150" s="430"/>
      <c r="E150" s="408"/>
      <c r="F150" s="408"/>
      <c r="G150" s="408"/>
      <c r="H150" s="408"/>
      <c r="I150" s="408"/>
      <c r="J150" s="408"/>
      <c r="K150" s="408"/>
      <c r="L150" s="408"/>
      <c r="M150" s="408"/>
      <c r="N150" s="408"/>
      <c r="O150" s="408"/>
      <c r="P150" s="408"/>
      <c r="Q150" s="408"/>
      <c r="R150" s="408"/>
      <c r="S150" s="408"/>
      <c r="T150" s="408"/>
      <c r="U150" s="408"/>
      <c r="V150" s="408"/>
      <c r="W150" s="408"/>
      <c r="X150" s="408"/>
      <c r="Y150" s="408"/>
      <c r="Z150" s="408"/>
    </row>
    <row r="151" spans="1:26" ht="13.5" customHeight="1">
      <c r="A151" s="409"/>
      <c r="B151" s="429"/>
      <c r="C151" s="429"/>
      <c r="D151" s="430"/>
      <c r="E151" s="408"/>
      <c r="F151" s="408"/>
      <c r="G151" s="408"/>
      <c r="H151" s="408"/>
      <c r="I151" s="408"/>
      <c r="J151" s="408"/>
      <c r="K151" s="408"/>
      <c r="L151" s="408"/>
      <c r="M151" s="408"/>
      <c r="N151" s="408"/>
      <c r="O151" s="408"/>
      <c r="P151" s="408"/>
      <c r="Q151" s="408"/>
      <c r="R151" s="408"/>
      <c r="S151" s="408"/>
      <c r="T151" s="408"/>
      <c r="U151" s="408"/>
      <c r="V151" s="408"/>
      <c r="W151" s="408"/>
      <c r="X151" s="408"/>
      <c r="Y151" s="408"/>
      <c r="Z151" s="408"/>
    </row>
    <row r="152" spans="1:26" ht="13.5" customHeight="1">
      <c r="A152" s="409"/>
      <c r="B152" s="429"/>
      <c r="C152" s="429"/>
      <c r="D152" s="430"/>
      <c r="E152" s="408"/>
      <c r="F152" s="408"/>
      <c r="G152" s="408"/>
      <c r="H152" s="408"/>
      <c r="I152" s="408"/>
      <c r="J152" s="408"/>
      <c r="K152" s="408"/>
      <c r="L152" s="408"/>
      <c r="M152" s="408"/>
      <c r="N152" s="408"/>
      <c r="O152" s="408"/>
      <c r="P152" s="408"/>
      <c r="Q152" s="408"/>
      <c r="R152" s="408"/>
      <c r="S152" s="408"/>
      <c r="T152" s="408"/>
      <c r="U152" s="408"/>
      <c r="V152" s="408"/>
      <c r="W152" s="408"/>
      <c r="X152" s="408"/>
      <c r="Y152" s="408"/>
      <c r="Z152" s="408"/>
    </row>
    <row r="153" spans="1:26" ht="13.5" customHeight="1">
      <c r="A153" s="409"/>
      <c r="B153" s="429"/>
      <c r="C153" s="429"/>
      <c r="D153" s="430"/>
      <c r="E153" s="408"/>
      <c r="F153" s="408"/>
      <c r="G153" s="408"/>
      <c r="H153" s="408"/>
      <c r="I153" s="408"/>
      <c r="J153" s="408"/>
      <c r="K153" s="408"/>
      <c r="L153" s="408"/>
      <c r="M153" s="408"/>
      <c r="N153" s="408"/>
      <c r="O153" s="408"/>
      <c r="P153" s="408"/>
      <c r="Q153" s="408"/>
      <c r="R153" s="408"/>
      <c r="S153" s="408"/>
      <c r="T153" s="408"/>
      <c r="U153" s="408"/>
      <c r="V153" s="408"/>
      <c r="W153" s="408"/>
      <c r="X153" s="408"/>
      <c r="Y153" s="408"/>
      <c r="Z153" s="408"/>
    </row>
    <row r="154" spans="1:26" ht="13.5" customHeight="1">
      <c r="A154" s="409"/>
      <c r="B154" s="429"/>
      <c r="C154" s="429"/>
      <c r="D154" s="430"/>
      <c r="E154" s="408"/>
      <c r="F154" s="408"/>
      <c r="G154" s="408"/>
      <c r="H154" s="408"/>
      <c r="I154" s="408"/>
      <c r="J154" s="408"/>
      <c r="K154" s="408"/>
      <c r="L154" s="408"/>
      <c r="M154" s="408"/>
      <c r="N154" s="408"/>
      <c r="O154" s="408"/>
      <c r="P154" s="408"/>
      <c r="Q154" s="408"/>
      <c r="R154" s="408"/>
      <c r="S154" s="408"/>
      <c r="T154" s="408"/>
      <c r="U154" s="408"/>
      <c r="V154" s="408"/>
      <c r="W154" s="408"/>
      <c r="X154" s="408"/>
      <c r="Y154" s="408"/>
      <c r="Z154" s="408"/>
    </row>
    <row r="155" spans="1:26" ht="13.5" customHeight="1">
      <c r="A155" s="409"/>
      <c r="B155" s="429"/>
      <c r="C155" s="429"/>
      <c r="D155" s="430"/>
      <c r="E155" s="408"/>
      <c r="F155" s="408"/>
      <c r="G155" s="408"/>
      <c r="H155" s="408"/>
      <c r="I155" s="408"/>
      <c r="J155" s="408"/>
      <c r="K155" s="408"/>
      <c r="L155" s="408"/>
      <c r="M155" s="408"/>
      <c r="N155" s="408"/>
      <c r="O155" s="408"/>
      <c r="P155" s="408"/>
      <c r="Q155" s="408"/>
      <c r="R155" s="408"/>
      <c r="S155" s="408"/>
      <c r="T155" s="408"/>
      <c r="U155" s="408"/>
      <c r="V155" s="408"/>
      <c r="W155" s="408"/>
      <c r="X155" s="408"/>
      <c r="Y155" s="408"/>
      <c r="Z155" s="408"/>
    </row>
    <row r="156" spans="1:26" ht="13.5" customHeight="1">
      <c r="A156" s="409"/>
      <c r="B156" s="429"/>
      <c r="C156" s="429"/>
      <c r="D156" s="430"/>
      <c r="E156" s="408"/>
      <c r="F156" s="408"/>
      <c r="G156" s="408"/>
      <c r="H156" s="408"/>
      <c r="I156" s="408"/>
      <c r="J156" s="408"/>
      <c r="K156" s="408"/>
      <c r="L156" s="408"/>
      <c r="M156" s="408"/>
      <c r="N156" s="408"/>
      <c r="O156" s="408"/>
      <c r="P156" s="408"/>
      <c r="Q156" s="408"/>
      <c r="R156" s="408"/>
      <c r="S156" s="408"/>
      <c r="T156" s="408"/>
      <c r="U156" s="408"/>
      <c r="V156" s="408"/>
      <c r="W156" s="408"/>
      <c r="X156" s="408"/>
      <c r="Y156" s="408"/>
      <c r="Z156" s="408"/>
    </row>
    <row r="157" spans="1:26" ht="13.5" customHeight="1">
      <c r="A157" s="409"/>
      <c r="B157" s="429"/>
      <c r="C157" s="429"/>
      <c r="D157" s="430"/>
      <c r="E157" s="408"/>
      <c r="F157" s="408"/>
      <c r="G157" s="408"/>
      <c r="H157" s="408"/>
      <c r="I157" s="408"/>
      <c r="J157" s="408"/>
      <c r="K157" s="408"/>
      <c r="L157" s="408"/>
      <c r="M157" s="408"/>
      <c r="N157" s="408"/>
      <c r="O157" s="408"/>
      <c r="P157" s="408"/>
      <c r="Q157" s="408"/>
      <c r="R157" s="408"/>
      <c r="S157" s="408"/>
      <c r="T157" s="408"/>
      <c r="U157" s="408"/>
      <c r="V157" s="408"/>
      <c r="W157" s="408"/>
      <c r="X157" s="408"/>
      <c r="Y157" s="408"/>
      <c r="Z157" s="408"/>
    </row>
    <row r="158" spans="1:26" ht="13.5" customHeight="1">
      <c r="A158" s="409"/>
      <c r="B158" s="429"/>
      <c r="C158" s="429"/>
      <c r="D158" s="430"/>
      <c r="E158" s="408"/>
      <c r="F158" s="408"/>
      <c r="G158" s="408"/>
      <c r="H158" s="408"/>
      <c r="I158" s="408"/>
      <c r="J158" s="408"/>
      <c r="K158" s="408"/>
      <c r="L158" s="408"/>
      <c r="M158" s="408"/>
      <c r="N158" s="408"/>
      <c r="O158" s="408"/>
      <c r="P158" s="408"/>
      <c r="Q158" s="408"/>
      <c r="R158" s="408"/>
      <c r="S158" s="408"/>
      <c r="T158" s="408"/>
      <c r="U158" s="408"/>
      <c r="V158" s="408"/>
      <c r="W158" s="408"/>
      <c r="X158" s="408"/>
      <c r="Y158" s="408"/>
      <c r="Z158" s="408"/>
    </row>
    <row r="159" spans="1:26" ht="13.5" customHeight="1">
      <c r="A159" s="409"/>
      <c r="B159" s="429"/>
      <c r="C159" s="429"/>
      <c r="D159" s="430"/>
      <c r="E159" s="408"/>
      <c r="F159" s="408"/>
      <c r="G159" s="408"/>
      <c r="H159" s="408"/>
      <c r="I159" s="408"/>
      <c r="J159" s="408"/>
      <c r="K159" s="408"/>
      <c r="L159" s="408"/>
      <c r="M159" s="408"/>
      <c r="N159" s="408"/>
      <c r="O159" s="408"/>
      <c r="P159" s="408"/>
      <c r="Q159" s="408"/>
      <c r="R159" s="408"/>
      <c r="S159" s="408"/>
      <c r="T159" s="408"/>
      <c r="U159" s="408"/>
      <c r="V159" s="408"/>
      <c r="W159" s="408"/>
      <c r="X159" s="408"/>
      <c r="Y159" s="408"/>
      <c r="Z159" s="408"/>
    </row>
    <row r="160" spans="1:26" ht="13.5" customHeight="1">
      <c r="A160" s="409"/>
      <c r="B160" s="429"/>
      <c r="C160" s="429"/>
      <c r="D160" s="430"/>
      <c r="E160" s="408"/>
      <c r="F160" s="408"/>
      <c r="G160" s="408"/>
      <c r="H160" s="408"/>
      <c r="I160" s="408"/>
      <c r="J160" s="408"/>
      <c r="K160" s="408"/>
      <c r="L160" s="408"/>
      <c r="M160" s="408"/>
      <c r="N160" s="408"/>
      <c r="O160" s="408"/>
      <c r="P160" s="408"/>
      <c r="Q160" s="408"/>
      <c r="R160" s="408"/>
      <c r="S160" s="408"/>
      <c r="T160" s="408"/>
      <c r="U160" s="408"/>
      <c r="V160" s="408"/>
      <c r="W160" s="408"/>
      <c r="X160" s="408"/>
      <c r="Y160" s="408"/>
      <c r="Z160" s="408"/>
    </row>
    <row r="161" spans="1:26" ht="13.5" customHeight="1">
      <c r="A161" s="409"/>
      <c r="B161" s="429"/>
      <c r="C161" s="429"/>
      <c r="D161" s="430"/>
      <c r="E161" s="408"/>
      <c r="F161" s="408"/>
      <c r="G161" s="408"/>
      <c r="H161" s="408"/>
      <c r="I161" s="408"/>
      <c r="J161" s="408"/>
      <c r="K161" s="408"/>
      <c r="L161" s="408"/>
      <c r="M161" s="408"/>
      <c r="N161" s="408"/>
      <c r="O161" s="408"/>
      <c r="P161" s="408"/>
      <c r="Q161" s="408"/>
      <c r="R161" s="408"/>
      <c r="S161" s="408"/>
      <c r="T161" s="408"/>
      <c r="U161" s="408"/>
      <c r="V161" s="408"/>
      <c r="W161" s="408"/>
      <c r="X161" s="408"/>
      <c r="Y161" s="408"/>
      <c r="Z161" s="408"/>
    </row>
    <row r="162" spans="1:26" ht="13.5" customHeight="1">
      <c r="A162" s="409"/>
      <c r="B162" s="429"/>
      <c r="C162" s="429"/>
      <c r="D162" s="430"/>
      <c r="E162" s="408"/>
      <c r="F162" s="408"/>
      <c r="G162" s="408"/>
      <c r="H162" s="408"/>
      <c r="I162" s="408"/>
      <c r="J162" s="408"/>
      <c r="K162" s="408"/>
      <c r="L162" s="408"/>
      <c r="M162" s="408"/>
      <c r="N162" s="408"/>
      <c r="O162" s="408"/>
      <c r="P162" s="408"/>
      <c r="Q162" s="408"/>
      <c r="R162" s="408"/>
      <c r="S162" s="408"/>
      <c r="T162" s="408"/>
      <c r="U162" s="408"/>
      <c r="V162" s="408"/>
      <c r="W162" s="408"/>
      <c r="X162" s="408"/>
      <c r="Y162" s="408"/>
      <c r="Z162" s="408"/>
    </row>
    <row r="163" spans="1:26" ht="13.5" customHeight="1">
      <c r="A163" s="409"/>
      <c r="B163" s="429"/>
      <c r="C163" s="429"/>
      <c r="D163" s="430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</row>
    <row r="164" spans="1:26" ht="13.5" customHeight="1">
      <c r="A164" s="409"/>
      <c r="B164" s="429"/>
      <c r="C164" s="429"/>
      <c r="D164" s="430"/>
      <c r="E164" s="408"/>
      <c r="F164" s="408"/>
      <c r="G164" s="408"/>
      <c r="H164" s="408"/>
      <c r="I164" s="408"/>
      <c r="J164" s="408"/>
      <c r="K164" s="408"/>
      <c r="L164" s="408"/>
      <c r="M164" s="408"/>
      <c r="N164" s="408"/>
      <c r="O164" s="408"/>
      <c r="P164" s="408"/>
      <c r="Q164" s="408"/>
      <c r="R164" s="408"/>
      <c r="S164" s="408"/>
      <c r="T164" s="408"/>
      <c r="U164" s="408"/>
      <c r="V164" s="408"/>
      <c r="W164" s="408"/>
      <c r="X164" s="408"/>
      <c r="Y164" s="408"/>
      <c r="Z164" s="408"/>
    </row>
    <row r="165" spans="1:26" ht="13.5" customHeight="1">
      <c r="A165" s="409"/>
      <c r="B165" s="429"/>
      <c r="C165" s="429"/>
      <c r="D165" s="430"/>
      <c r="E165" s="408"/>
      <c r="F165" s="408"/>
      <c r="G165" s="408"/>
      <c r="H165" s="408"/>
      <c r="I165" s="408"/>
      <c r="J165" s="408"/>
      <c r="K165" s="408"/>
      <c r="L165" s="408"/>
      <c r="M165" s="408"/>
      <c r="N165" s="408"/>
      <c r="O165" s="408"/>
      <c r="P165" s="408"/>
      <c r="Q165" s="408"/>
      <c r="R165" s="408"/>
      <c r="S165" s="408"/>
      <c r="T165" s="408"/>
      <c r="U165" s="408"/>
      <c r="V165" s="408"/>
      <c r="W165" s="408"/>
      <c r="X165" s="408"/>
      <c r="Y165" s="408"/>
      <c r="Z165" s="408"/>
    </row>
    <row r="166" spans="1:26" ht="13.5" customHeight="1">
      <c r="A166" s="409"/>
      <c r="B166" s="429"/>
      <c r="C166" s="429"/>
      <c r="D166" s="430"/>
      <c r="E166" s="408"/>
      <c r="F166" s="408"/>
      <c r="G166" s="408"/>
      <c r="H166" s="408"/>
      <c r="I166" s="408"/>
      <c r="J166" s="408"/>
      <c r="K166" s="408"/>
      <c r="L166" s="408"/>
      <c r="M166" s="408"/>
      <c r="N166" s="408"/>
      <c r="O166" s="408"/>
      <c r="P166" s="408"/>
      <c r="Q166" s="408"/>
      <c r="R166" s="408"/>
      <c r="S166" s="408"/>
      <c r="T166" s="408"/>
      <c r="U166" s="408"/>
      <c r="V166" s="408"/>
      <c r="W166" s="408"/>
      <c r="X166" s="408"/>
      <c r="Y166" s="408"/>
      <c r="Z166" s="408"/>
    </row>
    <row r="167" spans="1:26" ht="13.5" customHeight="1">
      <c r="A167" s="409"/>
      <c r="B167" s="429"/>
      <c r="C167" s="429"/>
      <c r="D167" s="430"/>
      <c r="E167" s="408"/>
      <c r="F167" s="408"/>
      <c r="G167" s="408"/>
      <c r="H167" s="408"/>
      <c r="I167" s="408"/>
      <c r="J167" s="408"/>
      <c r="K167" s="408"/>
      <c r="L167" s="408"/>
      <c r="M167" s="408"/>
      <c r="N167" s="408"/>
      <c r="O167" s="408"/>
      <c r="P167" s="408"/>
      <c r="Q167" s="408"/>
      <c r="R167" s="408"/>
      <c r="S167" s="408"/>
      <c r="T167" s="408"/>
      <c r="U167" s="408"/>
      <c r="V167" s="408"/>
      <c r="W167" s="408"/>
      <c r="X167" s="408"/>
      <c r="Y167" s="408"/>
      <c r="Z167" s="408"/>
    </row>
    <row r="168" spans="1:26" ht="13.5" customHeight="1">
      <c r="A168" s="409"/>
      <c r="B168" s="429"/>
      <c r="C168" s="429"/>
      <c r="D168" s="430"/>
      <c r="E168" s="408"/>
      <c r="F168" s="408"/>
      <c r="G168" s="408"/>
      <c r="H168" s="408"/>
      <c r="I168" s="408"/>
      <c r="J168" s="408"/>
      <c r="K168" s="408"/>
      <c r="L168" s="408"/>
      <c r="M168" s="408"/>
      <c r="N168" s="408"/>
      <c r="O168" s="408"/>
      <c r="P168" s="408"/>
      <c r="Q168" s="408"/>
      <c r="R168" s="408"/>
      <c r="S168" s="408"/>
      <c r="T168" s="408"/>
      <c r="U168" s="408"/>
      <c r="V168" s="408"/>
      <c r="W168" s="408"/>
      <c r="X168" s="408"/>
      <c r="Y168" s="408"/>
      <c r="Z168" s="408"/>
    </row>
    <row r="169" spans="1:26" ht="13.5" customHeight="1">
      <c r="A169" s="409"/>
      <c r="B169" s="429"/>
      <c r="C169" s="429"/>
      <c r="D169" s="430"/>
      <c r="E169" s="408"/>
      <c r="F169" s="408"/>
      <c r="G169" s="408"/>
      <c r="H169" s="408"/>
      <c r="I169" s="408"/>
      <c r="J169" s="408"/>
      <c r="K169" s="408"/>
      <c r="L169" s="408"/>
      <c r="M169" s="408"/>
      <c r="N169" s="408"/>
      <c r="O169" s="408"/>
      <c r="P169" s="408"/>
      <c r="Q169" s="408"/>
      <c r="R169" s="408"/>
      <c r="S169" s="408"/>
      <c r="T169" s="408"/>
      <c r="U169" s="408"/>
      <c r="V169" s="408"/>
      <c r="W169" s="408"/>
      <c r="X169" s="408"/>
      <c r="Y169" s="408"/>
      <c r="Z169" s="408"/>
    </row>
    <row r="170" spans="1:26" ht="13.5" customHeight="1">
      <c r="A170" s="409"/>
      <c r="B170" s="429"/>
      <c r="C170" s="429"/>
      <c r="D170" s="430"/>
      <c r="E170" s="408"/>
      <c r="F170" s="408"/>
      <c r="G170" s="408"/>
      <c r="H170" s="408"/>
      <c r="I170" s="408"/>
      <c r="J170" s="408"/>
      <c r="K170" s="408"/>
      <c r="L170" s="408"/>
      <c r="M170" s="408"/>
      <c r="N170" s="408"/>
      <c r="O170" s="408"/>
      <c r="P170" s="408"/>
      <c r="Q170" s="408"/>
      <c r="R170" s="408"/>
      <c r="S170" s="408"/>
      <c r="T170" s="408"/>
      <c r="U170" s="408"/>
      <c r="V170" s="408"/>
      <c r="W170" s="408"/>
      <c r="X170" s="408"/>
      <c r="Y170" s="408"/>
      <c r="Z170" s="408"/>
    </row>
    <row r="171" spans="1:26" ht="13.5" customHeight="1">
      <c r="A171" s="409"/>
      <c r="B171" s="429"/>
      <c r="C171" s="429"/>
      <c r="D171" s="430"/>
      <c r="E171" s="408"/>
      <c r="F171" s="408"/>
      <c r="G171" s="408"/>
      <c r="H171" s="408"/>
      <c r="I171" s="408"/>
      <c r="J171" s="408"/>
      <c r="K171" s="408"/>
      <c r="L171" s="408"/>
      <c r="M171" s="408"/>
      <c r="N171" s="408"/>
      <c r="O171" s="408"/>
      <c r="P171" s="408"/>
      <c r="Q171" s="408"/>
      <c r="R171" s="408"/>
      <c r="S171" s="408"/>
      <c r="T171" s="408"/>
      <c r="U171" s="408"/>
      <c r="V171" s="408"/>
      <c r="W171" s="408"/>
      <c r="X171" s="408"/>
      <c r="Y171" s="408"/>
      <c r="Z171" s="408"/>
    </row>
    <row r="172" spans="1:26" ht="13.5" customHeight="1">
      <c r="A172" s="409"/>
      <c r="B172" s="429"/>
      <c r="C172" s="429"/>
      <c r="D172" s="430"/>
      <c r="E172" s="408"/>
      <c r="F172" s="408"/>
      <c r="G172" s="408"/>
      <c r="H172" s="408"/>
      <c r="I172" s="408"/>
      <c r="J172" s="408"/>
      <c r="K172" s="408"/>
      <c r="L172" s="408"/>
      <c r="M172" s="408"/>
      <c r="N172" s="408"/>
      <c r="O172" s="408"/>
      <c r="P172" s="408"/>
      <c r="Q172" s="408"/>
      <c r="R172" s="408"/>
      <c r="S172" s="408"/>
      <c r="T172" s="408"/>
      <c r="U172" s="408"/>
      <c r="V172" s="408"/>
      <c r="W172" s="408"/>
      <c r="X172" s="408"/>
      <c r="Y172" s="408"/>
      <c r="Z172" s="408"/>
    </row>
    <row r="173" spans="1:26" ht="13.5" customHeight="1">
      <c r="A173" s="409"/>
      <c r="B173" s="429"/>
      <c r="C173" s="429"/>
      <c r="D173" s="430"/>
      <c r="E173" s="408"/>
      <c r="F173" s="408"/>
      <c r="G173" s="408"/>
      <c r="H173" s="408"/>
      <c r="I173" s="408"/>
      <c r="J173" s="408"/>
      <c r="K173" s="408"/>
      <c r="L173" s="408"/>
      <c r="M173" s="408"/>
      <c r="N173" s="408"/>
      <c r="O173" s="408"/>
      <c r="P173" s="408"/>
      <c r="Q173" s="408"/>
      <c r="R173" s="408"/>
      <c r="S173" s="408"/>
      <c r="T173" s="408"/>
      <c r="U173" s="408"/>
      <c r="V173" s="408"/>
      <c r="W173" s="408"/>
      <c r="X173" s="408"/>
      <c r="Y173" s="408"/>
      <c r="Z173" s="408"/>
    </row>
    <row r="174" spans="1:26" ht="13.5" customHeight="1">
      <c r="A174" s="409"/>
      <c r="B174" s="429"/>
      <c r="C174" s="429"/>
      <c r="D174" s="430"/>
      <c r="E174" s="408"/>
      <c r="F174" s="408"/>
      <c r="G174" s="408"/>
      <c r="H174" s="408"/>
      <c r="I174" s="408"/>
      <c r="J174" s="408"/>
      <c r="K174" s="408"/>
      <c r="L174" s="408"/>
      <c r="M174" s="408"/>
      <c r="N174" s="408"/>
      <c r="O174" s="408"/>
      <c r="P174" s="408"/>
      <c r="Q174" s="408"/>
      <c r="R174" s="408"/>
      <c r="S174" s="408"/>
      <c r="T174" s="408"/>
      <c r="U174" s="408"/>
      <c r="V174" s="408"/>
      <c r="W174" s="408"/>
      <c r="X174" s="408"/>
      <c r="Y174" s="408"/>
      <c r="Z174" s="408"/>
    </row>
    <row r="175" spans="1:26" ht="13.5" customHeight="1">
      <c r="A175" s="409"/>
      <c r="B175" s="429"/>
      <c r="C175" s="429"/>
      <c r="D175" s="430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</row>
    <row r="176" spans="1:26" ht="13.5" customHeight="1">
      <c r="A176" s="409"/>
      <c r="B176" s="429"/>
      <c r="C176" s="429"/>
      <c r="D176" s="430"/>
      <c r="E176" s="408"/>
      <c r="F176" s="408"/>
      <c r="G176" s="408"/>
      <c r="H176" s="408"/>
      <c r="I176" s="408"/>
      <c r="J176" s="408"/>
      <c r="K176" s="408"/>
      <c r="L176" s="408"/>
      <c r="M176" s="408"/>
      <c r="N176" s="408"/>
      <c r="O176" s="408"/>
      <c r="P176" s="408"/>
      <c r="Q176" s="408"/>
      <c r="R176" s="408"/>
      <c r="S176" s="408"/>
      <c r="T176" s="408"/>
      <c r="U176" s="408"/>
      <c r="V176" s="408"/>
      <c r="W176" s="408"/>
      <c r="X176" s="408"/>
      <c r="Y176" s="408"/>
      <c r="Z176" s="408"/>
    </row>
    <row r="177" spans="1:26" ht="13.5" customHeight="1">
      <c r="A177" s="409"/>
      <c r="B177" s="409"/>
      <c r="C177" s="429"/>
      <c r="D177" s="410"/>
      <c r="E177" s="408"/>
      <c r="F177" s="408"/>
      <c r="G177" s="408"/>
      <c r="H177" s="408"/>
      <c r="I177" s="408"/>
      <c r="J177" s="408"/>
      <c r="K177" s="408"/>
      <c r="L177" s="408"/>
      <c r="M177" s="408"/>
      <c r="N177" s="408"/>
      <c r="O177" s="408"/>
      <c r="P177" s="408"/>
      <c r="Q177" s="408"/>
      <c r="R177" s="408"/>
      <c r="S177" s="408"/>
      <c r="T177" s="408"/>
      <c r="U177" s="408"/>
      <c r="V177" s="408"/>
      <c r="W177" s="408"/>
      <c r="X177" s="408"/>
      <c r="Y177" s="408"/>
      <c r="Z177" s="408"/>
    </row>
    <row r="178" spans="1:26" ht="13.5" customHeight="1">
      <c r="A178" s="409"/>
      <c r="B178" s="409"/>
      <c r="C178" s="409"/>
      <c r="D178" s="410"/>
      <c r="E178" s="408"/>
      <c r="F178" s="408"/>
      <c r="G178" s="408"/>
      <c r="H178" s="408"/>
      <c r="I178" s="408"/>
      <c r="J178" s="408"/>
      <c r="K178" s="408"/>
      <c r="L178" s="408"/>
      <c r="M178" s="408"/>
      <c r="N178" s="408"/>
      <c r="O178" s="408"/>
      <c r="P178" s="408"/>
      <c r="Q178" s="408"/>
      <c r="R178" s="408"/>
      <c r="S178" s="408"/>
      <c r="T178" s="408"/>
      <c r="U178" s="408"/>
      <c r="V178" s="408"/>
      <c r="W178" s="408"/>
      <c r="X178" s="408"/>
      <c r="Y178" s="408"/>
      <c r="Z178" s="408"/>
    </row>
    <row r="179" spans="1:26" ht="13.5" customHeight="1">
      <c r="A179" s="409"/>
      <c r="B179" s="409"/>
      <c r="C179" s="409"/>
      <c r="D179" s="410"/>
      <c r="E179" s="408"/>
      <c r="F179" s="408"/>
      <c r="G179" s="408"/>
      <c r="H179" s="408"/>
      <c r="I179" s="408"/>
      <c r="J179" s="408"/>
      <c r="K179" s="408"/>
      <c r="L179" s="408"/>
      <c r="M179" s="408"/>
      <c r="N179" s="408"/>
      <c r="O179" s="408"/>
      <c r="P179" s="408"/>
      <c r="Q179" s="408"/>
      <c r="R179" s="408"/>
      <c r="S179" s="408"/>
      <c r="T179" s="408"/>
      <c r="U179" s="408"/>
      <c r="V179" s="408"/>
      <c r="W179" s="408"/>
      <c r="X179" s="408"/>
      <c r="Y179" s="408"/>
      <c r="Z179" s="408"/>
    </row>
    <row r="180" spans="1:26" ht="13.5" customHeight="1">
      <c r="A180" s="409"/>
      <c r="B180" s="409"/>
      <c r="C180" s="409"/>
      <c r="D180" s="410"/>
      <c r="E180" s="408"/>
      <c r="F180" s="408"/>
      <c r="G180" s="408"/>
      <c r="H180" s="408"/>
      <c r="I180" s="408"/>
      <c r="J180" s="408"/>
      <c r="K180" s="408"/>
      <c r="L180" s="408"/>
      <c r="M180" s="408"/>
      <c r="N180" s="408"/>
      <c r="O180" s="408"/>
      <c r="P180" s="408"/>
      <c r="Q180" s="408"/>
      <c r="R180" s="408"/>
      <c r="S180" s="408"/>
      <c r="T180" s="408"/>
      <c r="U180" s="408"/>
      <c r="V180" s="408"/>
      <c r="W180" s="408"/>
      <c r="X180" s="408"/>
      <c r="Y180" s="408"/>
      <c r="Z180" s="408"/>
    </row>
    <row r="181" spans="1:26" ht="13.5" customHeight="1">
      <c r="A181" s="409"/>
      <c r="B181" s="409"/>
      <c r="C181" s="409"/>
      <c r="D181" s="410"/>
      <c r="E181" s="408"/>
      <c r="F181" s="408"/>
      <c r="G181" s="408"/>
      <c r="H181" s="408"/>
      <c r="I181" s="408"/>
      <c r="J181" s="408"/>
      <c r="K181" s="408"/>
      <c r="L181" s="408"/>
      <c r="M181" s="408"/>
      <c r="N181" s="408"/>
      <c r="O181" s="408"/>
      <c r="P181" s="408"/>
      <c r="Q181" s="408"/>
      <c r="R181" s="408"/>
      <c r="S181" s="408"/>
      <c r="T181" s="408"/>
      <c r="U181" s="408"/>
      <c r="V181" s="408"/>
      <c r="W181" s="408"/>
      <c r="X181" s="408"/>
      <c r="Y181" s="408"/>
      <c r="Z181" s="408"/>
    </row>
    <row r="182" spans="1:26" ht="13.5" customHeight="1">
      <c r="A182" s="409"/>
      <c r="B182" s="409"/>
      <c r="C182" s="409"/>
      <c r="D182" s="410"/>
      <c r="E182" s="408"/>
      <c r="F182" s="408"/>
      <c r="G182" s="408"/>
      <c r="H182" s="408"/>
      <c r="I182" s="408"/>
      <c r="J182" s="408"/>
      <c r="K182" s="408"/>
      <c r="L182" s="408"/>
      <c r="M182" s="408"/>
      <c r="N182" s="408"/>
      <c r="O182" s="408"/>
      <c r="P182" s="408"/>
      <c r="Q182" s="408"/>
      <c r="R182" s="408"/>
      <c r="S182" s="408"/>
      <c r="T182" s="408"/>
      <c r="U182" s="408"/>
      <c r="V182" s="408"/>
      <c r="W182" s="408"/>
      <c r="X182" s="408"/>
      <c r="Y182" s="408"/>
      <c r="Z182" s="408"/>
    </row>
    <row r="183" spans="1:26" ht="13.5" customHeight="1">
      <c r="A183" s="409"/>
      <c r="B183" s="409"/>
      <c r="C183" s="409"/>
      <c r="D183" s="410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08"/>
      <c r="P183" s="408"/>
      <c r="Q183" s="408"/>
      <c r="R183" s="408"/>
      <c r="S183" s="408"/>
      <c r="T183" s="408"/>
      <c r="U183" s="408"/>
      <c r="V183" s="408"/>
      <c r="W183" s="408"/>
      <c r="X183" s="408"/>
      <c r="Y183" s="408"/>
      <c r="Z183" s="408"/>
    </row>
    <row r="184" spans="1:26" ht="13.5" customHeight="1">
      <c r="A184" s="409"/>
      <c r="B184" s="409"/>
      <c r="C184" s="409"/>
      <c r="D184" s="410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08"/>
      <c r="P184" s="408"/>
      <c r="Q184" s="408"/>
      <c r="R184" s="408"/>
      <c r="S184" s="408"/>
      <c r="T184" s="408"/>
      <c r="U184" s="408"/>
      <c r="V184" s="408"/>
      <c r="W184" s="408"/>
      <c r="X184" s="408"/>
      <c r="Y184" s="408"/>
      <c r="Z184" s="408"/>
    </row>
    <row r="185" spans="1:26" ht="13.5" customHeight="1">
      <c r="A185" s="409"/>
      <c r="B185" s="409"/>
      <c r="C185" s="409"/>
      <c r="D185" s="410"/>
      <c r="E185" s="408"/>
      <c r="F185" s="408"/>
      <c r="G185" s="408"/>
      <c r="H185" s="408"/>
      <c r="I185" s="408"/>
      <c r="J185" s="408"/>
      <c r="K185" s="408"/>
      <c r="L185" s="408"/>
      <c r="M185" s="408"/>
      <c r="N185" s="408"/>
      <c r="O185" s="408"/>
      <c r="P185" s="408"/>
      <c r="Q185" s="408"/>
      <c r="R185" s="408"/>
      <c r="S185" s="408"/>
      <c r="T185" s="408"/>
      <c r="U185" s="408"/>
      <c r="V185" s="408"/>
      <c r="W185" s="408"/>
      <c r="X185" s="408"/>
      <c r="Y185" s="408"/>
      <c r="Z185" s="408"/>
    </row>
    <row r="186" spans="1:26" ht="13.5" customHeight="1">
      <c r="A186" s="409"/>
      <c r="B186" s="409"/>
      <c r="C186" s="409"/>
      <c r="D186" s="410"/>
      <c r="E186" s="408"/>
      <c r="F186" s="408"/>
      <c r="G186" s="408"/>
      <c r="H186" s="408"/>
      <c r="I186" s="408"/>
      <c r="J186" s="408"/>
      <c r="K186" s="408"/>
      <c r="L186" s="408"/>
      <c r="M186" s="408"/>
      <c r="N186" s="408"/>
      <c r="O186" s="408"/>
      <c r="P186" s="408"/>
      <c r="Q186" s="408"/>
      <c r="R186" s="408"/>
      <c r="S186" s="408"/>
      <c r="T186" s="408"/>
      <c r="U186" s="408"/>
      <c r="V186" s="408"/>
      <c r="W186" s="408"/>
      <c r="X186" s="408"/>
      <c r="Y186" s="408"/>
      <c r="Z186" s="408"/>
    </row>
    <row r="187" spans="1:26" ht="13.5" customHeight="1">
      <c r="A187" s="409"/>
      <c r="B187" s="409"/>
      <c r="C187" s="409"/>
      <c r="D187" s="410"/>
      <c r="E187" s="408"/>
      <c r="F187" s="408"/>
      <c r="G187" s="408"/>
      <c r="H187" s="408"/>
      <c r="I187" s="408"/>
      <c r="J187" s="408"/>
      <c r="K187" s="408"/>
      <c r="L187" s="408"/>
      <c r="M187" s="408"/>
      <c r="N187" s="408"/>
      <c r="O187" s="408"/>
      <c r="P187" s="408"/>
      <c r="Q187" s="408"/>
      <c r="R187" s="408"/>
      <c r="S187" s="408"/>
      <c r="T187" s="408"/>
      <c r="U187" s="408"/>
      <c r="V187" s="408"/>
      <c r="W187" s="408"/>
      <c r="X187" s="408"/>
      <c r="Y187" s="408"/>
      <c r="Z187" s="408"/>
    </row>
    <row r="188" spans="1:26" ht="13.5" customHeight="1">
      <c r="A188" s="409"/>
      <c r="B188" s="409"/>
      <c r="C188" s="409"/>
      <c r="D188" s="410"/>
      <c r="E188" s="408"/>
      <c r="F188" s="408"/>
      <c r="G188" s="408"/>
      <c r="H188" s="408"/>
      <c r="I188" s="408"/>
      <c r="J188" s="408"/>
      <c r="K188" s="408"/>
      <c r="L188" s="408"/>
      <c r="M188" s="408"/>
      <c r="N188" s="408"/>
      <c r="O188" s="408"/>
      <c r="P188" s="408"/>
      <c r="Q188" s="408"/>
      <c r="R188" s="408"/>
      <c r="S188" s="408"/>
      <c r="T188" s="408"/>
      <c r="U188" s="408"/>
      <c r="V188" s="408"/>
      <c r="W188" s="408"/>
      <c r="X188" s="408"/>
      <c r="Y188" s="408"/>
      <c r="Z188" s="408"/>
    </row>
    <row r="189" spans="1:26" ht="13.5" customHeight="1">
      <c r="A189" s="409"/>
      <c r="B189" s="409"/>
      <c r="C189" s="409"/>
      <c r="D189" s="410"/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08"/>
      <c r="P189" s="408"/>
      <c r="Q189" s="408"/>
      <c r="R189" s="408"/>
      <c r="S189" s="408"/>
      <c r="T189" s="408"/>
      <c r="U189" s="408"/>
      <c r="V189" s="408"/>
      <c r="W189" s="408"/>
      <c r="X189" s="408"/>
      <c r="Y189" s="408"/>
      <c r="Z189" s="408"/>
    </row>
    <row r="190" spans="1:26" ht="13.5" customHeight="1">
      <c r="A190" s="409"/>
      <c r="B190" s="409"/>
      <c r="C190" s="409"/>
      <c r="D190" s="410"/>
      <c r="E190" s="408"/>
      <c r="F190" s="408"/>
      <c r="G190" s="408"/>
      <c r="H190" s="408"/>
      <c r="I190" s="408"/>
      <c r="J190" s="408"/>
      <c r="K190" s="408"/>
      <c r="L190" s="408"/>
      <c r="M190" s="408"/>
      <c r="N190" s="408"/>
      <c r="O190" s="408"/>
      <c r="P190" s="408"/>
      <c r="Q190" s="408"/>
      <c r="R190" s="408"/>
      <c r="S190" s="408"/>
      <c r="T190" s="408"/>
      <c r="U190" s="408"/>
      <c r="V190" s="408"/>
      <c r="W190" s="408"/>
      <c r="X190" s="408"/>
      <c r="Y190" s="408"/>
      <c r="Z190" s="408"/>
    </row>
    <row r="191" spans="1:26" ht="13.5" customHeight="1">
      <c r="A191" s="409"/>
      <c r="B191" s="409"/>
      <c r="C191" s="409"/>
      <c r="D191" s="410"/>
      <c r="E191" s="408"/>
      <c r="F191" s="408"/>
      <c r="G191" s="408"/>
      <c r="H191" s="408"/>
      <c r="I191" s="408"/>
      <c r="J191" s="408"/>
      <c r="K191" s="408"/>
      <c r="L191" s="408"/>
      <c r="M191" s="408"/>
      <c r="N191" s="408"/>
      <c r="O191" s="408"/>
      <c r="P191" s="408"/>
      <c r="Q191" s="408"/>
      <c r="R191" s="408"/>
      <c r="S191" s="408"/>
      <c r="T191" s="408"/>
      <c r="U191" s="408"/>
      <c r="V191" s="408"/>
      <c r="W191" s="408"/>
      <c r="X191" s="408"/>
      <c r="Y191" s="408"/>
      <c r="Z191" s="408"/>
    </row>
    <row r="192" spans="1:26" ht="13.5" customHeight="1">
      <c r="A192" s="409"/>
      <c r="B192" s="409"/>
      <c r="C192" s="409"/>
      <c r="D192" s="410"/>
      <c r="E192" s="408"/>
      <c r="F192" s="408"/>
      <c r="G192" s="408"/>
      <c r="H192" s="408"/>
      <c r="I192" s="408"/>
      <c r="J192" s="408"/>
      <c r="K192" s="408"/>
      <c r="L192" s="408"/>
      <c r="M192" s="408"/>
      <c r="N192" s="408"/>
      <c r="O192" s="408"/>
      <c r="P192" s="408"/>
      <c r="Q192" s="408"/>
      <c r="R192" s="408"/>
      <c r="S192" s="408"/>
      <c r="T192" s="408"/>
      <c r="U192" s="408"/>
      <c r="V192" s="408"/>
      <c r="W192" s="408"/>
      <c r="X192" s="408"/>
      <c r="Y192" s="408"/>
      <c r="Z192" s="408"/>
    </row>
    <row r="193" spans="1:26" ht="13.5" customHeight="1">
      <c r="A193" s="409"/>
      <c r="B193" s="409"/>
      <c r="C193" s="409"/>
      <c r="D193" s="410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08"/>
      <c r="P193" s="408"/>
      <c r="Q193" s="408"/>
      <c r="R193" s="408"/>
      <c r="S193" s="408"/>
      <c r="T193" s="408"/>
      <c r="U193" s="408"/>
      <c r="V193" s="408"/>
      <c r="W193" s="408"/>
      <c r="X193" s="408"/>
      <c r="Y193" s="408"/>
      <c r="Z193" s="408"/>
    </row>
    <row r="194" spans="1:26" ht="13.5" customHeight="1">
      <c r="A194" s="409"/>
      <c r="B194" s="409"/>
      <c r="C194" s="409"/>
      <c r="D194" s="410"/>
      <c r="E194" s="408"/>
      <c r="F194" s="408"/>
      <c r="G194" s="408"/>
      <c r="H194" s="408"/>
      <c r="I194" s="408"/>
      <c r="J194" s="408"/>
      <c r="K194" s="408"/>
      <c r="L194" s="408"/>
      <c r="M194" s="408"/>
      <c r="N194" s="408"/>
      <c r="O194" s="408"/>
      <c r="P194" s="408"/>
      <c r="Q194" s="408"/>
      <c r="R194" s="408"/>
      <c r="S194" s="408"/>
      <c r="T194" s="408"/>
      <c r="U194" s="408"/>
      <c r="V194" s="408"/>
      <c r="W194" s="408"/>
      <c r="X194" s="408"/>
      <c r="Y194" s="408"/>
      <c r="Z194" s="408"/>
    </row>
    <row r="195" spans="1:26" ht="13.5" customHeight="1">
      <c r="A195" s="409"/>
      <c r="B195" s="409"/>
      <c r="C195" s="409"/>
      <c r="D195" s="410"/>
      <c r="E195" s="408"/>
      <c r="F195" s="408"/>
      <c r="G195" s="408"/>
      <c r="H195" s="408"/>
      <c r="I195" s="408"/>
      <c r="J195" s="408"/>
      <c r="K195" s="408"/>
      <c r="L195" s="408"/>
      <c r="M195" s="408"/>
      <c r="N195" s="408"/>
      <c r="O195" s="408"/>
      <c r="P195" s="408"/>
      <c r="Q195" s="408"/>
      <c r="R195" s="408"/>
      <c r="S195" s="408"/>
      <c r="T195" s="408"/>
      <c r="U195" s="408"/>
      <c r="V195" s="408"/>
      <c r="W195" s="408"/>
      <c r="X195" s="408"/>
      <c r="Y195" s="408"/>
      <c r="Z195" s="408"/>
    </row>
    <row r="196" spans="1:26" ht="13.5" customHeight="1">
      <c r="A196" s="409"/>
      <c r="B196" s="409"/>
      <c r="C196" s="409"/>
      <c r="D196" s="410"/>
      <c r="E196" s="408"/>
      <c r="F196" s="408"/>
      <c r="G196" s="408"/>
      <c r="H196" s="408"/>
      <c r="I196" s="408"/>
      <c r="J196" s="408"/>
      <c r="K196" s="408"/>
      <c r="L196" s="408"/>
      <c r="M196" s="408"/>
      <c r="N196" s="408"/>
      <c r="O196" s="408"/>
      <c r="P196" s="408"/>
      <c r="Q196" s="408"/>
      <c r="R196" s="408"/>
      <c r="S196" s="408"/>
      <c r="T196" s="408"/>
      <c r="U196" s="408"/>
      <c r="V196" s="408"/>
      <c r="W196" s="408"/>
      <c r="X196" s="408"/>
      <c r="Y196" s="408"/>
      <c r="Z196" s="408"/>
    </row>
    <row r="197" spans="1:26" ht="13.5" customHeight="1">
      <c r="A197" s="409"/>
      <c r="B197" s="409"/>
      <c r="C197" s="409"/>
      <c r="D197" s="410"/>
      <c r="E197" s="408"/>
      <c r="F197" s="408"/>
      <c r="G197" s="408"/>
      <c r="H197" s="408"/>
      <c r="I197" s="408"/>
      <c r="J197" s="408"/>
      <c r="K197" s="408"/>
      <c r="L197" s="408"/>
      <c r="M197" s="408"/>
      <c r="N197" s="408"/>
      <c r="O197" s="408"/>
      <c r="P197" s="408"/>
      <c r="Q197" s="408"/>
      <c r="R197" s="408"/>
      <c r="S197" s="408"/>
      <c r="T197" s="408"/>
      <c r="U197" s="408"/>
      <c r="V197" s="408"/>
      <c r="W197" s="408"/>
      <c r="X197" s="408"/>
      <c r="Y197" s="408"/>
      <c r="Z197" s="408"/>
    </row>
    <row r="198" spans="1:26" ht="13.5" customHeight="1">
      <c r="A198" s="409"/>
      <c r="B198" s="409"/>
      <c r="C198" s="409"/>
      <c r="D198" s="410"/>
      <c r="E198" s="408"/>
      <c r="F198" s="408"/>
      <c r="G198" s="408"/>
      <c r="H198" s="408"/>
      <c r="I198" s="408"/>
      <c r="J198" s="408"/>
      <c r="K198" s="408"/>
      <c r="L198" s="408"/>
      <c r="M198" s="408"/>
      <c r="N198" s="408"/>
      <c r="O198" s="408"/>
      <c r="P198" s="408"/>
      <c r="Q198" s="408"/>
      <c r="R198" s="408"/>
      <c r="S198" s="408"/>
      <c r="T198" s="408"/>
      <c r="U198" s="408"/>
      <c r="V198" s="408"/>
      <c r="W198" s="408"/>
      <c r="X198" s="408"/>
      <c r="Y198" s="408"/>
      <c r="Z198" s="408"/>
    </row>
    <row r="199" spans="1:26" ht="13.5" customHeight="1">
      <c r="A199" s="409"/>
      <c r="B199" s="409"/>
      <c r="C199" s="409"/>
      <c r="D199" s="410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08"/>
      <c r="P199" s="408"/>
      <c r="Q199" s="408"/>
      <c r="R199" s="408"/>
      <c r="S199" s="408"/>
      <c r="T199" s="408"/>
      <c r="U199" s="408"/>
      <c r="V199" s="408"/>
      <c r="W199" s="408"/>
      <c r="X199" s="408"/>
      <c r="Y199" s="408"/>
      <c r="Z199" s="408"/>
    </row>
    <row r="200" spans="1:26" ht="13.5" customHeight="1">
      <c r="A200" s="409"/>
      <c r="B200" s="409"/>
      <c r="C200" s="409"/>
      <c r="D200" s="410"/>
      <c r="E200" s="408"/>
      <c r="F200" s="408"/>
      <c r="G200" s="408"/>
      <c r="H200" s="408"/>
      <c r="I200" s="408"/>
      <c r="J200" s="408"/>
      <c r="K200" s="408"/>
      <c r="L200" s="408"/>
      <c r="M200" s="408"/>
      <c r="N200" s="408"/>
      <c r="O200" s="408"/>
      <c r="P200" s="408"/>
      <c r="Q200" s="408"/>
      <c r="R200" s="408"/>
      <c r="S200" s="408"/>
      <c r="T200" s="408"/>
      <c r="U200" s="408"/>
      <c r="V200" s="408"/>
      <c r="W200" s="408"/>
      <c r="X200" s="408"/>
      <c r="Y200" s="408"/>
      <c r="Z200" s="408"/>
    </row>
    <row r="201" spans="1:26" ht="13.5" customHeight="1">
      <c r="A201" s="409"/>
      <c r="B201" s="409"/>
      <c r="C201" s="409"/>
      <c r="D201" s="410"/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</row>
    <row r="202" spans="1:26" ht="13.5" customHeight="1">
      <c r="A202" s="409"/>
      <c r="B202" s="409"/>
      <c r="C202" s="409"/>
      <c r="D202" s="410"/>
      <c r="E202" s="408"/>
      <c r="F202" s="408"/>
      <c r="G202" s="408"/>
      <c r="H202" s="408"/>
      <c r="I202" s="408"/>
      <c r="J202" s="408"/>
      <c r="K202" s="408"/>
      <c r="L202" s="408"/>
      <c r="M202" s="408"/>
      <c r="N202" s="408"/>
      <c r="O202" s="408"/>
      <c r="P202" s="408"/>
      <c r="Q202" s="408"/>
      <c r="R202" s="408"/>
      <c r="S202" s="408"/>
      <c r="T202" s="408"/>
      <c r="U202" s="408"/>
      <c r="V202" s="408"/>
      <c r="W202" s="408"/>
      <c r="X202" s="408"/>
      <c r="Y202" s="408"/>
      <c r="Z202" s="408"/>
    </row>
    <row r="203" spans="1:26" ht="13.5" customHeight="1">
      <c r="A203" s="409"/>
      <c r="B203" s="409"/>
      <c r="C203" s="409"/>
      <c r="D203" s="410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08"/>
      <c r="P203" s="408"/>
      <c r="Q203" s="408"/>
      <c r="R203" s="408"/>
      <c r="S203" s="408"/>
      <c r="T203" s="408"/>
      <c r="U203" s="408"/>
      <c r="V203" s="408"/>
      <c r="W203" s="408"/>
      <c r="X203" s="408"/>
      <c r="Y203" s="408"/>
      <c r="Z203" s="408"/>
    </row>
    <row r="204" spans="1:26" ht="13.5" customHeight="1">
      <c r="A204" s="409"/>
      <c r="B204" s="409"/>
      <c r="C204" s="409"/>
      <c r="D204" s="410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  <c r="R204" s="408"/>
      <c r="S204" s="408"/>
      <c r="T204" s="408"/>
      <c r="U204" s="408"/>
      <c r="V204" s="408"/>
      <c r="W204" s="408"/>
      <c r="X204" s="408"/>
      <c r="Y204" s="408"/>
      <c r="Z204" s="408"/>
    </row>
    <row r="205" spans="1:26" ht="13.5" customHeight="1">
      <c r="A205" s="409"/>
      <c r="B205" s="409"/>
      <c r="C205" s="409"/>
      <c r="D205" s="410"/>
      <c r="E205" s="408"/>
      <c r="F205" s="408"/>
      <c r="G205" s="408"/>
      <c r="H205" s="408"/>
      <c r="I205" s="408"/>
      <c r="J205" s="408"/>
      <c r="K205" s="408"/>
      <c r="L205" s="408"/>
      <c r="M205" s="408"/>
      <c r="N205" s="408"/>
      <c r="O205" s="408"/>
      <c r="P205" s="408"/>
      <c r="Q205" s="408"/>
      <c r="R205" s="408"/>
      <c r="S205" s="408"/>
      <c r="T205" s="408"/>
      <c r="U205" s="408"/>
      <c r="V205" s="408"/>
      <c r="W205" s="408"/>
      <c r="X205" s="408"/>
      <c r="Y205" s="408"/>
      <c r="Z205" s="408"/>
    </row>
    <row r="206" spans="1:26" ht="13.5" customHeight="1">
      <c r="A206" s="409"/>
      <c r="B206" s="409"/>
      <c r="C206" s="409"/>
      <c r="D206" s="410"/>
      <c r="E206" s="408"/>
      <c r="F206" s="408"/>
      <c r="G206" s="408"/>
      <c r="H206" s="408"/>
      <c r="I206" s="408"/>
      <c r="J206" s="408"/>
      <c r="K206" s="408"/>
      <c r="L206" s="408"/>
      <c r="M206" s="408"/>
      <c r="N206" s="408"/>
      <c r="O206" s="408"/>
      <c r="P206" s="408"/>
      <c r="Q206" s="408"/>
      <c r="R206" s="408"/>
      <c r="S206" s="408"/>
      <c r="T206" s="408"/>
      <c r="U206" s="408"/>
      <c r="V206" s="408"/>
      <c r="W206" s="408"/>
      <c r="X206" s="408"/>
      <c r="Y206" s="408"/>
      <c r="Z206" s="408"/>
    </row>
    <row r="207" spans="1:26" ht="13.5" customHeight="1">
      <c r="A207" s="409"/>
      <c r="B207" s="409"/>
      <c r="C207" s="409"/>
      <c r="D207" s="410"/>
      <c r="E207" s="408"/>
      <c r="F207" s="408"/>
      <c r="G207" s="408"/>
      <c r="H207" s="408"/>
      <c r="I207" s="408"/>
      <c r="J207" s="408"/>
      <c r="K207" s="408"/>
      <c r="L207" s="408"/>
      <c r="M207" s="408"/>
      <c r="N207" s="408"/>
      <c r="O207" s="408"/>
      <c r="P207" s="408"/>
      <c r="Q207" s="408"/>
      <c r="R207" s="408"/>
      <c r="S207" s="408"/>
      <c r="T207" s="408"/>
      <c r="U207" s="408"/>
      <c r="V207" s="408"/>
      <c r="W207" s="408"/>
      <c r="X207" s="408"/>
      <c r="Y207" s="408"/>
      <c r="Z207" s="408"/>
    </row>
    <row r="208" spans="1:26" ht="13.5" customHeight="1">
      <c r="A208" s="409"/>
      <c r="B208" s="409"/>
      <c r="C208" s="409"/>
      <c r="D208" s="410"/>
      <c r="E208" s="408"/>
      <c r="F208" s="408"/>
      <c r="G208" s="408"/>
      <c r="H208" s="408"/>
      <c r="I208" s="408"/>
      <c r="J208" s="408"/>
      <c r="K208" s="408"/>
      <c r="L208" s="408"/>
      <c r="M208" s="408"/>
      <c r="N208" s="408"/>
      <c r="O208" s="408"/>
      <c r="P208" s="408"/>
      <c r="Q208" s="408"/>
      <c r="R208" s="408"/>
      <c r="S208" s="408"/>
      <c r="T208" s="408"/>
      <c r="U208" s="408"/>
      <c r="V208" s="408"/>
      <c r="W208" s="408"/>
      <c r="X208" s="408"/>
      <c r="Y208" s="408"/>
      <c r="Z208" s="408"/>
    </row>
    <row r="209" spans="1:26" ht="13.5" customHeight="1">
      <c r="A209" s="409"/>
      <c r="B209" s="409"/>
      <c r="C209" s="409"/>
      <c r="D209" s="410"/>
      <c r="E209" s="408"/>
      <c r="F209" s="408"/>
      <c r="G209" s="408"/>
      <c r="H209" s="408"/>
      <c r="I209" s="408"/>
      <c r="J209" s="408"/>
      <c r="K209" s="408"/>
      <c r="L209" s="408"/>
      <c r="M209" s="408"/>
      <c r="N209" s="408"/>
      <c r="O209" s="408"/>
      <c r="P209" s="408"/>
      <c r="Q209" s="408"/>
      <c r="R209" s="408"/>
      <c r="S209" s="408"/>
      <c r="T209" s="408"/>
      <c r="U209" s="408"/>
      <c r="V209" s="408"/>
      <c r="W209" s="408"/>
      <c r="X209" s="408"/>
      <c r="Y209" s="408"/>
      <c r="Z209" s="408"/>
    </row>
    <row r="210" spans="1:26" ht="13.5" customHeight="1">
      <c r="A210" s="409"/>
      <c r="B210" s="409"/>
      <c r="C210" s="409"/>
      <c r="D210" s="410"/>
      <c r="E210" s="408"/>
      <c r="F210" s="408"/>
      <c r="G210" s="408"/>
      <c r="H210" s="408"/>
      <c r="I210" s="408"/>
      <c r="J210" s="408"/>
      <c r="K210" s="408"/>
      <c r="L210" s="408"/>
      <c r="M210" s="408"/>
      <c r="N210" s="408"/>
      <c r="O210" s="408"/>
      <c r="P210" s="408"/>
      <c r="Q210" s="408"/>
      <c r="R210" s="408"/>
      <c r="S210" s="408"/>
      <c r="T210" s="408"/>
      <c r="U210" s="408"/>
      <c r="V210" s="408"/>
      <c r="W210" s="408"/>
      <c r="X210" s="408"/>
      <c r="Y210" s="408"/>
      <c r="Z210" s="408"/>
    </row>
    <row r="211" spans="1:26" ht="13.5" customHeight="1">
      <c r="A211" s="409"/>
      <c r="B211" s="409"/>
      <c r="C211" s="409"/>
      <c r="D211" s="410"/>
      <c r="E211" s="408"/>
      <c r="F211" s="408"/>
      <c r="G211" s="408"/>
      <c r="H211" s="408"/>
      <c r="I211" s="408"/>
      <c r="J211" s="408"/>
      <c r="K211" s="408"/>
      <c r="L211" s="408"/>
      <c r="M211" s="408"/>
      <c r="N211" s="408"/>
      <c r="O211" s="408"/>
      <c r="P211" s="408"/>
      <c r="Q211" s="408"/>
      <c r="R211" s="408"/>
      <c r="S211" s="408"/>
      <c r="T211" s="408"/>
      <c r="U211" s="408"/>
      <c r="V211" s="408"/>
      <c r="W211" s="408"/>
      <c r="X211" s="408"/>
      <c r="Y211" s="408"/>
      <c r="Z211" s="408"/>
    </row>
    <row r="212" spans="1:26" ht="13.5" customHeight="1">
      <c r="A212" s="409"/>
      <c r="B212" s="409"/>
      <c r="C212" s="409"/>
      <c r="D212" s="410"/>
      <c r="E212" s="408"/>
      <c r="F212" s="408"/>
      <c r="G212" s="408"/>
      <c r="H212" s="408"/>
      <c r="I212" s="408"/>
      <c r="J212" s="408"/>
      <c r="K212" s="408"/>
      <c r="L212" s="408"/>
      <c r="M212" s="408"/>
      <c r="N212" s="408"/>
      <c r="O212" s="408"/>
      <c r="P212" s="408"/>
      <c r="Q212" s="408"/>
      <c r="R212" s="408"/>
      <c r="S212" s="408"/>
      <c r="T212" s="408"/>
      <c r="U212" s="408"/>
      <c r="V212" s="408"/>
      <c r="W212" s="408"/>
      <c r="X212" s="408"/>
      <c r="Y212" s="408"/>
      <c r="Z212" s="408"/>
    </row>
    <row r="213" spans="1:26" ht="13.5" customHeight="1">
      <c r="A213" s="409"/>
      <c r="B213" s="409"/>
      <c r="C213" s="409"/>
      <c r="D213" s="410"/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08"/>
      <c r="P213" s="408"/>
      <c r="Q213" s="408"/>
      <c r="R213" s="408"/>
      <c r="S213" s="408"/>
      <c r="T213" s="408"/>
      <c r="U213" s="408"/>
      <c r="V213" s="408"/>
      <c r="W213" s="408"/>
      <c r="X213" s="408"/>
      <c r="Y213" s="408"/>
      <c r="Z213" s="408"/>
    </row>
    <row r="214" spans="1:26" ht="13.5" customHeight="1">
      <c r="A214" s="409"/>
      <c r="B214" s="409"/>
      <c r="C214" s="409"/>
      <c r="D214" s="410"/>
      <c r="E214" s="408"/>
      <c r="F214" s="408"/>
      <c r="G214" s="408"/>
      <c r="H214" s="408"/>
      <c r="I214" s="408"/>
      <c r="J214" s="408"/>
      <c r="K214" s="408"/>
      <c r="L214" s="408"/>
      <c r="M214" s="408"/>
      <c r="N214" s="408"/>
      <c r="O214" s="408"/>
      <c r="P214" s="408"/>
      <c r="Q214" s="408"/>
      <c r="R214" s="408"/>
      <c r="S214" s="408"/>
      <c r="T214" s="408"/>
      <c r="U214" s="408"/>
      <c r="V214" s="408"/>
      <c r="W214" s="408"/>
      <c r="X214" s="408"/>
      <c r="Y214" s="408"/>
      <c r="Z214" s="408"/>
    </row>
    <row r="215" spans="1:26" ht="13.5" customHeight="1">
      <c r="A215" s="409"/>
      <c r="B215" s="409"/>
      <c r="C215" s="409"/>
      <c r="D215" s="410"/>
      <c r="E215" s="408"/>
      <c r="F215" s="408"/>
      <c r="G215" s="408"/>
      <c r="H215" s="408"/>
      <c r="I215" s="408"/>
      <c r="J215" s="408"/>
      <c r="K215" s="408"/>
      <c r="L215" s="408"/>
      <c r="M215" s="408"/>
      <c r="N215" s="408"/>
      <c r="O215" s="408"/>
      <c r="P215" s="408"/>
      <c r="Q215" s="408"/>
      <c r="R215" s="408"/>
      <c r="S215" s="408"/>
      <c r="T215" s="408"/>
      <c r="U215" s="408"/>
      <c r="V215" s="408"/>
      <c r="W215" s="408"/>
      <c r="X215" s="408"/>
      <c r="Y215" s="408"/>
      <c r="Z215" s="408"/>
    </row>
    <row r="216" spans="1:26" ht="13.5" customHeight="1">
      <c r="A216" s="409"/>
      <c r="B216" s="409"/>
      <c r="C216" s="409"/>
      <c r="D216" s="410"/>
      <c r="E216" s="408"/>
      <c r="F216" s="408"/>
      <c r="G216" s="408"/>
      <c r="H216" s="408"/>
      <c r="I216" s="408"/>
      <c r="J216" s="408"/>
      <c r="K216" s="408"/>
      <c r="L216" s="408"/>
      <c r="M216" s="408"/>
      <c r="N216" s="408"/>
      <c r="O216" s="408"/>
      <c r="P216" s="408"/>
      <c r="Q216" s="408"/>
      <c r="R216" s="408"/>
      <c r="S216" s="408"/>
      <c r="T216" s="408"/>
      <c r="U216" s="408"/>
      <c r="V216" s="408"/>
      <c r="W216" s="408"/>
      <c r="X216" s="408"/>
      <c r="Y216" s="408"/>
      <c r="Z216" s="408"/>
    </row>
    <row r="217" spans="1:26" ht="13.5" customHeight="1">
      <c r="A217" s="409"/>
      <c r="B217" s="409"/>
      <c r="C217" s="409"/>
      <c r="D217" s="410"/>
      <c r="E217" s="408"/>
      <c r="F217" s="408"/>
      <c r="G217" s="408"/>
      <c r="H217" s="408"/>
      <c r="I217" s="408"/>
      <c r="J217" s="408"/>
      <c r="K217" s="408"/>
      <c r="L217" s="408"/>
      <c r="M217" s="408"/>
      <c r="N217" s="408"/>
      <c r="O217" s="408"/>
      <c r="P217" s="408"/>
      <c r="Q217" s="408"/>
      <c r="R217" s="408"/>
      <c r="S217" s="408"/>
      <c r="T217" s="408"/>
      <c r="U217" s="408"/>
      <c r="V217" s="408"/>
      <c r="W217" s="408"/>
      <c r="X217" s="408"/>
      <c r="Y217" s="408"/>
      <c r="Z217" s="408"/>
    </row>
    <row r="218" spans="1:26" ht="13.5" customHeight="1">
      <c r="A218" s="409"/>
      <c r="B218" s="409"/>
      <c r="C218" s="409"/>
      <c r="D218" s="410"/>
      <c r="E218" s="408"/>
      <c r="F218" s="408"/>
      <c r="G218" s="408"/>
      <c r="H218" s="408"/>
      <c r="I218" s="408"/>
      <c r="J218" s="408"/>
      <c r="K218" s="408"/>
      <c r="L218" s="408"/>
      <c r="M218" s="408"/>
      <c r="N218" s="408"/>
      <c r="O218" s="408"/>
      <c r="P218" s="408"/>
      <c r="Q218" s="408"/>
      <c r="R218" s="408"/>
      <c r="S218" s="408"/>
      <c r="T218" s="408"/>
      <c r="U218" s="408"/>
      <c r="V218" s="408"/>
      <c r="W218" s="408"/>
      <c r="X218" s="408"/>
      <c r="Y218" s="408"/>
      <c r="Z218" s="408"/>
    </row>
    <row r="219" spans="1:26" ht="13.5" customHeight="1">
      <c r="A219" s="409"/>
      <c r="B219" s="409"/>
      <c r="C219" s="409"/>
      <c r="D219" s="410"/>
      <c r="E219" s="408"/>
      <c r="F219" s="408"/>
      <c r="G219" s="408"/>
      <c r="H219" s="408"/>
      <c r="I219" s="408"/>
      <c r="J219" s="408"/>
      <c r="K219" s="408"/>
      <c r="L219" s="408"/>
      <c r="M219" s="408"/>
      <c r="N219" s="408"/>
      <c r="O219" s="408"/>
      <c r="P219" s="408"/>
      <c r="Q219" s="408"/>
      <c r="R219" s="408"/>
      <c r="S219" s="408"/>
      <c r="T219" s="408"/>
      <c r="U219" s="408"/>
      <c r="V219" s="408"/>
      <c r="W219" s="408"/>
      <c r="X219" s="408"/>
      <c r="Y219" s="408"/>
      <c r="Z219" s="408"/>
    </row>
    <row r="220" spans="1:26" ht="13.5" customHeight="1">
      <c r="A220" s="409"/>
      <c r="B220" s="409"/>
      <c r="C220" s="409"/>
      <c r="D220" s="410"/>
      <c r="E220" s="408"/>
      <c r="F220" s="408"/>
      <c r="G220" s="408"/>
      <c r="H220" s="408"/>
      <c r="I220" s="408"/>
      <c r="J220" s="408"/>
      <c r="K220" s="408"/>
      <c r="L220" s="408"/>
      <c r="M220" s="408"/>
      <c r="N220" s="408"/>
      <c r="O220" s="408"/>
      <c r="P220" s="408"/>
      <c r="Q220" s="408"/>
      <c r="R220" s="408"/>
      <c r="S220" s="408"/>
      <c r="T220" s="408"/>
      <c r="U220" s="408"/>
      <c r="V220" s="408"/>
      <c r="W220" s="408"/>
      <c r="X220" s="408"/>
      <c r="Y220" s="408"/>
      <c r="Z220" s="408"/>
    </row>
    <row r="221" spans="1:26" ht="13.5" customHeight="1">
      <c r="A221" s="409"/>
      <c r="B221" s="409"/>
      <c r="C221" s="409"/>
      <c r="D221" s="410"/>
      <c r="E221" s="408"/>
      <c r="F221" s="408"/>
      <c r="G221" s="408"/>
      <c r="H221" s="408"/>
      <c r="I221" s="408"/>
      <c r="J221" s="408"/>
      <c r="K221" s="408"/>
      <c r="L221" s="408"/>
      <c r="M221" s="408"/>
      <c r="N221" s="408"/>
      <c r="O221" s="408"/>
      <c r="P221" s="408"/>
      <c r="Q221" s="408"/>
      <c r="R221" s="408"/>
      <c r="S221" s="408"/>
      <c r="T221" s="408"/>
      <c r="U221" s="408"/>
      <c r="V221" s="408"/>
      <c r="W221" s="408"/>
      <c r="X221" s="408"/>
      <c r="Y221" s="408"/>
      <c r="Z221" s="408"/>
    </row>
    <row r="222" spans="1:26" ht="13.5" customHeight="1">
      <c r="A222" s="409"/>
      <c r="B222" s="409"/>
      <c r="C222" s="409"/>
      <c r="D222" s="410"/>
      <c r="E222" s="408"/>
      <c r="F222" s="408"/>
      <c r="G222" s="408"/>
      <c r="H222" s="408"/>
      <c r="I222" s="408"/>
      <c r="J222" s="408"/>
      <c r="K222" s="408"/>
      <c r="L222" s="408"/>
      <c r="M222" s="408"/>
      <c r="N222" s="408"/>
      <c r="O222" s="408"/>
      <c r="P222" s="408"/>
      <c r="Q222" s="408"/>
      <c r="R222" s="408"/>
      <c r="S222" s="408"/>
      <c r="T222" s="408"/>
      <c r="U222" s="408"/>
      <c r="V222" s="408"/>
      <c r="W222" s="408"/>
      <c r="X222" s="408"/>
      <c r="Y222" s="408"/>
      <c r="Z222" s="408"/>
    </row>
    <row r="223" spans="1:26" ht="13.5" customHeight="1">
      <c r="A223" s="409"/>
      <c r="B223" s="409"/>
      <c r="C223" s="409"/>
      <c r="D223" s="410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</row>
    <row r="224" spans="1:26" ht="13.5" customHeight="1">
      <c r="A224" s="409"/>
      <c r="B224" s="409"/>
      <c r="C224" s="409"/>
      <c r="D224" s="410"/>
      <c r="E224" s="408"/>
      <c r="F224" s="408"/>
      <c r="G224" s="408"/>
      <c r="H224" s="408"/>
      <c r="I224" s="408"/>
      <c r="J224" s="408"/>
      <c r="K224" s="408"/>
      <c r="L224" s="408"/>
      <c r="M224" s="408"/>
      <c r="N224" s="408"/>
      <c r="O224" s="408"/>
      <c r="P224" s="408"/>
      <c r="Q224" s="408"/>
      <c r="R224" s="408"/>
      <c r="S224" s="408"/>
      <c r="T224" s="408"/>
      <c r="U224" s="408"/>
      <c r="V224" s="408"/>
      <c r="W224" s="408"/>
      <c r="X224" s="408"/>
      <c r="Y224" s="408"/>
      <c r="Z224" s="408"/>
    </row>
    <row r="225" spans="1:26" ht="13.5" customHeight="1">
      <c r="A225" s="409"/>
      <c r="B225" s="409"/>
      <c r="C225" s="409"/>
      <c r="D225" s="410"/>
      <c r="E225" s="408"/>
      <c r="F225" s="408"/>
      <c r="G225" s="408"/>
      <c r="H225" s="408"/>
      <c r="I225" s="408"/>
      <c r="J225" s="408"/>
      <c r="K225" s="408"/>
      <c r="L225" s="408"/>
      <c r="M225" s="408"/>
      <c r="N225" s="408"/>
      <c r="O225" s="408"/>
      <c r="P225" s="408"/>
      <c r="Q225" s="408"/>
      <c r="R225" s="408"/>
      <c r="S225" s="408"/>
      <c r="T225" s="408"/>
      <c r="U225" s="408"/>
      <c r="V225" s="408"/>
      <c r="W225" s="408"/>
      <c r="X225" s="408"/>
      <c r="Y225" s="408"/>
      <c r="Z225" s="408"/>
    </row>
    <row r="226" spans="1:26" ht="13.5" customHeight="1">
      <c r="A226" s="409"/>
      <c r="B226" s="409"/>
      <c r="C226" s="409"/>
      <c r="D226" s="410"/>
      <c r="E226" s="408"/>
      <c r="F226" s="408"/>
      <c r="G226" s="408"/>
      <c r="H226" s="408"/>
      <c r="I226" s="408"/>
      <c r="J226" s="408"/>
      <c r="K226" s="408"/>
      <c r="L226" s="408"/>
      <c r="M226" s="408"/>
      <c r="N226" s="408"/>
      <c r="O226" s="408"/>
      <c r="P226" s="408"/>
      <c r="Q226" s="408"/>
      <c r="R226" s="408"/>
      <c r="S226" s="408"/>
      <c r="T226" s="408"/>
      <c r="U226" s="408"/>
      <c r="V226" s="408"/>
      <c r="W226" s="408"/>
      <c r="X226" s="408"/>
      <c r="Y226" s="408"/>
      <c r="Z226" s="408"/>
    </row>
    <row r="227" spans="1:26" ht="13.5" customHeight="1">
      <c r="A227" s="409"/>
      <c r="B227" s="409"/>
      <c r="C227" s="409"/>
      <c r="D227" s="410"/>
      <c r="E227" s="408"/>
      <c r="F227" s="408"/>
      <c r="G227" s="408"/>
      <c r="H227" s="408"/>
      <c r="I227" s="408"/>
      <c r="J227" s="408"/>
      <c r="K227" s="408"/>
      <c r="L227" s="408"/>
      <c r="M227" s="408"/>
      <c r="N227" s="408"/>
      <c r="O227" s="408"/>
      <c r="P227" s="408"/>
      <c r="Q227" s="408"/>
      <c r="R227" s="408"/>
      <c r="S227" s="408"/>
      <c r="T227" s="408"/>
      <c r="U227" s="408"/>
      <c r="V227" s="408"/>
      <c r="W227" s="408"/>
      <c r="X227" s="408"/>
      <c r="Y227" s="408"/>
      <c r="Z227" s="408"/>
    </row>
    <row r="228" spans="1:26" ht="13.5" customHeight="1">
      <c r="A228" s="409"/>
      <c r="B228" s="409"/>
      <c r="C228" s="409"/>
      <c r="D228" s="410"/>
      <c r="E228" s="408"/>
      <c r="F228" s="408"/>
      <c r="G228" s="408"/>
      <c r="H228" s="408"/>
      <c r="I228" s="408"/>
      <c r="J228" s="408"/>
      <c r="K228" s="408"/>
      <c r="L228" s="408"/>
      <c r="M228" s="408"/>
      <c r="N228" s="408"/>
      <c r="O228" s="408"/>
      <c r="P228" s="408"/>
      <c r="Q228" s="408"/>
      <c r="R228" s="408"/>
      <c r="S228" s="408"/>
      <c r="T228" s="408"/>
      <c r="U228" s="408"/>
      <c r="V228" s="408"/>
      <c r="W228" s="408"/>
      <c r="X228" s="408"/>
      <c r="Y228" s="408"/>
      <c r="Z228" s="408"/>
    </row>
    <row r="229" spans="1:26" ht="13.5" customHeight="1">
      <c r="A229" s="409"/>
      <c r="B229" s="409"/>
      <c r="C229" s="409"/>
      <c r="D229" s="410"/>
      <c r="E229" s="408"/>
      <c r="F229" s="408"/>
      <c r="G229" s="408"/>
      <c r="H229" s="408"/>
      <c r="I229" s="408"/>
      <c r="J229" s="408"/>
      <c r="K229" s="408"/>
      <c r="L229" s="408"/>
      <c r="M229" s="408"/>
      <c r="N229" s="408"/>
      <c r="O229" s="408"/>
      <c r="P229" s="408"/>
      <c r="Q229" s="408"/>
      <c r="R229" s="408"/>
      <c r="S229" s="408"/>
      <c r="T229" s="408"/>
      <c r="U229" s="408"/>
      <c r="V229" s="408"/>
      <c r="W229" s="408"/>
      <c r="X229" s="408"/>
      <c r="Y229" s="408"/>
      <c r="Z229" s="408"/>
    </row>
    <row r="230" spans="1:26" ht="13.5" customHeight="1">
      <c r="A230" s="409"/>
      <c r="B230" s="409"/>
      <c r="C230" s="409"/>
      <c r="D230" s="410"/>
      <c r="E230" s="408"/>
      <c r="F230" s="408"/>
      <c r="G230" s="408"/>
      <c r="H230" s="408"/>
      <c r="I230" s="408"/>
      <c r="J230" s="408"/>
      <c r="K230" s="408"/>
      <c r="L230" s="408"/>
      <c r="M230" s="408"/>
      <c r="N230" s="408"/>
      <c r="O230" s="408"/>
      <c r="P230" s="408"/>
      <c r="Q230" s="408"/>
      <c r="R230" s="408"/>
      <c r="S230" s="408"/>
      <c r="T230" s="408"/>
      <c r="U230" s="408"/>
      <c r="V230" s="408"/>
      <c r="W230" s="408"/>
      <c r="X230" s="408"/>
      <c r="Y230" s="408"/>
      <c r="Z230" s="408"/>
    </row>
    <row r="231" spans="1:26" ht="13.5" customHeight="1">
      <c r="A231" s="409"/>
      <c r="B231" s="409"/>
      <c r="C231" s="409"/>
      <c r="D231" s="410"/>
      <c r="E231" s="408"/>
      <c r="F231" s="408"/>
      <c r="G231" s="408"/>
      <c r="H231" s="408"/>
      <c r="I231" s="408"/>
      <c r="J231" s="408"/>
      <c r="K231" s="408"/>
      <c r="L231" s="408"/>
      <c r="M231" s="408"/>
      <c r="N231" s="408"/>
      <c r="O231" s="408"/>
      <c r="P231" s="408"/>
      <c r="Q231" s="408"/>
      <c r="R231" s="408"/>
      <c r="S231" s="408"/>
      <c r="T231" s="408"/>
      <c r="U231" s="408"/>
      <c r="V231" s="408"/>
      <c r="W231" s="408"/>
      <c r="X231" s="408"/>
      <c r="Y231" s="408"/>
      <c r="Z231" s="408"/>
    </row>
    <row r="232" spans="1:26" ht="13.5" customHeight="1">
      <c r="A232" s="409"/>
      <c r="B232" s="409"/>
      <c r="C232" s="409"/>
      <c r="D232" s="410"/>
      <c r="E232" s="408"/>
      <c r="F232" s="408"/>
      <c r="G232" s="408"/>
      <c r="H232" s="408"/>
      <c r="I232" s="408"/>
      <c r="J232" s="408"/>
      <c r="K232" s="408"/>
      <c r="L232" s="408"/>
      <c r="M232" s="408"/>
      <c r="N232" s="408"/>
      <c r="O232" s="408"/>
      <c r="P232" s="408"/>
      <c r="Q232" s="408"/>
      <c r="R232" s="408"/>
      <c r="S232" s="408"/>
      <c r="T232" s="408"/>
      <c r="U232" s="408"/>
      <c r="V232" s="408"/>
      <c r="W232" s="408"/>
      <c r="X232" s="408"/>
      <c r="Y232" s="408"/>
      <c r="Z232" s="408"/>
    </row>
    <row r="233" spans="1:26" ht="13.5" customHeight="1">
      <c r="A233" s="409"/>
      <c r="B233" s="409"/>
      <c r="C233" s="409"/>
      <c r="D233" s="410"/>
      <c r="E233" s="408"/>
      <c r="F233" s="408"/>
      <c r="G233" s="408"/>
      <c r="H233" s="408"/>
      <c r="I233" s="408"/>
      <c r="J233" s="408"/>
      <c r="K233" s="408"/>
      <c r="L233" s="408"/>
      <c r="M233" s="408"/>
      <c r="N233" s="408"/>
      <c r="O233" s="408"/>
      <c r="P233" s="408"/>
      <c r="Q233" s="408"/>
      <c r="R233" s="408"/>
      <c r="S233" s="408"/>
      <c r="T233" s="408"/>
      <c r="U233" s="408"/>
      <c r="V233" s="408"/>
      <c r="W233" s="408"/>
      <c r="X233" s="408"/>
      <c r="Y233" s="408"/>
      <c r="Z233" s="408"/>
    </row>
    <row r="234" spans="1:26" ht="13.5" customHeight="1">
      <c r="A234" s="409"/>
      <c r="B234" s="409"/>
      <c r="C234" s="409"/>
      <c r="D234" s="410"/>
      <c r="E234" s="408"/>
      <c r="F234" s="408"/>
      <c r="G234" s="408"/>
      <c r="H234" s="408"/>
      <c r="I234" s="408"/>
      <c r="J234" s="408"/>
      <c r="K234" s="408"/>
      <c r="L234" s="408"/>
      <c r="M234" s="408"/>
      <c r="N234" s="408"/>
      <c r="O234" s="408"/>
      <c r="P234" s="408"/>
      <c r="Q234" s="408"/>
      <c r="R234" s="408"/>
      <c r="S234" s="408"/>
      <c r="T234" s="408"/>
      <c r="U234" s="408"/>
      <c r="V234" s="408"/>
      <c r="W234" s="408"/>
      <c r="X234" s="408"/>
      <c r="Y234" s="408"/>
      <c r="Z234" s="408"/>
    </row>
    <row r="235" spans="1:26" ht="13.5" customHeight="1">
      <c r="A235" s="409"/>
      <c r="B235" s="409"/>
      <c r="C235" s="409"/>
      <c r="D235" s="410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08"/>
      <c r="P235" s="408"/>
      <c r="Q235" s="408"/>
      <c r="R235" s="408"/>
      <c r="S235" s="408"/>
      <c r="T235" s="408"/>
      <c r="U235" s="408"/>
      <c r="V235" s="408"/>
      <c r="W235" s="408"/>
      <c r="X235" s="408"/>
      <c r="Y235" s="408"/>
      <c r="Z235" s="408"/>
    </row>
    <row r="236" spans="1:26" ht="13.5" customHeight="1">
      <c r="A236" s="409"/>
      <c r="B236" s="409"/>
      <c r="C236" s="409"/>
      <c r="D236" s="410"/>
      <c r="E236" s="408"/>
      <c r="F236" s="408"/>
      <c r="G236" s="408"/>
      <c r="H236" s="408"/>
      <c r="I236" s="408"/>
      <c r="J236" s="408"/>
      <c r="K236" s="408"/>
      <c r="L236" s="408"/>
      <c r="M236" s="408"/>
      <c r="N236" s="408"/>
      <c r="O236" s="408"/>
      <c r="P236" s="408"/>
      <c r="Q236" s="408"/>
      <c r="R236" s="408"/>
      <c r="S236" s="408"/>
      <c r="T236" s="408"/>
      <c r="U236" s="408"/>
      <c r="V236" s="408"/>
      <c r="W236" s="408"/>
      <c r="X236" s="408"/>
      <c r="Y236" s="408"/>
      <c r="Z236" s="408"/>
    </row>
    <row r="237" spans="1:26" ht="13.5" customHeight="1">
      <c r="A237" s="409"/>
      <c r="B237" s="409"/>
      <c r="C237" s="409"/>
      <c r="D237" s="410"/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</row>
    <row r="238" spans="1:26" ht="13.5" customHeight="1">
      <c r="A238" s="409"/>
      <c r="B238" s="409"/>
      <c r="C238" s="409"/>
      <c r="D238" s="410"/>
      <c r="E238" s="408"/>
      <c r="F238" s="408"/>
      <c r="G238" s="408"/>
      <c r="H238" s="408"/>
      <c r="I238" s="408"/>
      <c r="J238" s="408"/>
      <c r="K238" s="408"/>
      <c r="L238" s="408"/>
      <c r="M238" s="408"/>
      <c r="N238" s="408"/>
      <c r="O238" s="408"/>
      <c r="P238" s="408"/>
      <c r="Q238" s="408"/>
      <c r="R238" s="408"/>
      <c r="S238" s="408"/>
      <c r="T238" s="408"/>
      <c r="U238" s="408"/>
      <c r="V238" s="408"/>
      <c r="W238" s="408"/>
      <c r="X238" s="408"/>
      <c r="Y238" s="408"/>
      <c r="Z238" s="408"/>
    </row>
    <row r="239" spans="1:26" ht="13.5" customHeight="1">
      <c r="A239" s="409"/>
      <c r="B239" s="409"/>
      <c r="C239" s="409"/>
      <c r="D239" s="410"/>
      <c r="E239" s="408"/>
      <c r="F239" s="408"/>
      <c r="G239" s="408"/>
      <c r="H239" s="408"/>
      <c r="I239" s="408"/>
      <c r="J239" s="408"/>
      <c r="K239" s="408"/>
      <c r="L239" s="408"/>
      <c r="M239" s="408"/>
      <c r="N239" s="408"/>
      <c r="O239" s="408"/>
      <c r="P239" s="408"/>
      <c r="Q239" s="408"/>
      <c r="R239" s="408"/>
      <c r="S239" s="408"/>
      <c r="T239" s="408"/>
      <c r="U239" s="408"/>
      <c r="V239" s="408"/>
      <c r="W239" s="408"/>
      <c r="X239" s="408"/>
      <c r="Y239" s="408"/>
      <c r="Z239" s="408"/>
    </row>
    <row r="240" spans="1:26" ht="13.5" customHeight="1">
      <c r="A240" s="409"/>
      <c r="B240" s="409"/>
      <c r="C240" s="409"/>
      <c r="D240" s="410"/>
      <c r="E240" s="408"/>
      <c r="F240" s="408"/>
      <c r="G240" s="408"/>
      <c r="H240" s="408"/>
      <c r="I240" s="408"/>
      <c r="J240" s="408"/>
      <c r="K240" s="408"/>
      <c r="L240" s="408"/>
      <c r="M240" s="408"/>
      <c r="N240" s="408"/>
      <c r="O240" s="408"/>
      <c r="P240" s="408"/>
      <c r="Q240" s="408"/>
      <c r="R240" s="408"/>
      <c r="S240" s="408"/>
      <c r="T240" s="408"/>
      <c r="U240" s="408"/>
      <c r="V240" s="408"/>
      <c r="W240" s="408"/>
      <c r="X240" s="408"/>
      <c r="Y240" s="408"/>
      <c r="Z240" s="408"/>
    </row>
    <row r="241" spans="1:26" ht="13.5" customHeight="1">
      <c r="A241" s="409"/>
      <c r="B241" s="409"/>
      <c r="C241" s="409"/>
      <c r="D241" s="410"/>
      <c r="E241" s="408"/>
      <c r="F241" s="408"/>
      <c r="G241" s="408"/>
      <c r="H241" s="408"/>
      <c r="I241" s="408"/>
      <c r="J241" s="408"/>
      <c r="K241" s="408"/>
      <c r="L241" s="408"/>
      <c r="M241" s="408"/>
      <c r="N241" s="408"/>
      <c r="O241" s="408"/>
      <c r="P241" s="408"/>
      <c r="Q241" s="408"/>
      <c r="R241" s="408"/>
      <c r="S241" s="408"/>
      <c r="T241" s="408"/>
      <c r="U241" s="408"/>
      <c r="V241" s="408"/>
      <c r="W241" s="408"/>
      <c r="X241" s="408"/>
      <c r="Y241" s="408"/>
      <c r="Z241" s="408"/>
    </row>
    <row r="242" spans="1:26" ht="13.5" customHeight="1">
      <c r="A242" s="409"/>
      <c r="B242" s="409"/>
      <c r="C242" s="409"/>
      <c r="D242" s="410"/>
      <c r="E242" s="408"/>
      <c r="F242" s="408"/>
      <c r="G242" s="408"/>
      <c r="H242" s="408"/>
      <c r="I242" s="408"/>
      <c r="J242" s="408"/>
      <c r="K242" s="408"/>
      <c r="L242" s="408"/>
      <c r="M242" s="408"/>
      <c r="N242" s="408"/>
      <c r="O242" s="408"/>
      <c r="P242" s="408"/>
      <c r="Q242" s="408"/>
      <c r="R242" s="408"/>
      <c r="S242" s="408"/>
      <c r="T242" s="408"/>
      <c r="U242" s="408"/>
      <c r="V242" s="408"/>
      <c r="W242" s="408"/>
      <c r="X242" s="408"/>
      <c r="Y242" s="408"/>
      <c r="Z242" s="408"/>
    </row>
    <row r="243" spans="1:26" ht="13.5" customHeight="1">
      <c r="A243" s="409"/>
      <c r="B243" s="409"/>
      <c r="C243" s="409"/>
      <c r="D243" s="410"/>
      <c r="E243" s="408"/>
      <c r="F243" s="408"/>
      <c r="G243" s="408"/>
      <c r="H243" s="408"/>
      <c r="I243" s="408"/>
      <c r="J243" s="408"/>
      <c r="K243" s="408"/>
      <c r="L243" s="408"/>
      <c r="M243" s="408"/>
      <c r="N243" s="408"/>
      <c r="O243" s="408"/>
      <c r="P243" s="408"/>
      <c r="Q243" s="408"/>
      <c r="R243" s="408"/>
      <c r="S243" s="408"/>
      <c r="T243" s="408"/>
      <c r="U243" s="408"/>
      <c r="V243" s="408"/>
      <c r="W243" s="408"/>
      <c r="X243" s="408"/>
      <c r="Y243" s="408"/>
      <c r="Z243" s="408"/>
    </row>
    <row r="244" spans="1:26" ht="13.5" customHeight="1">
      <c r="A244" s="409"/>
      <c r="B244" s="409"/>
      <c r="C244" s="409"/>
      <c r="D244" s="410"/>
      <c r="E244" s="408"/>
      <c r="F244" s="408"/>
      <c r="G244" s="408"/>
      <c r="H244" s="408"/>
      <c r="I244" s="408"/>
      <c r="J244" s="408"/>
      <c r="K244" s="408"/>
      <c r="L244" s="408"/>
      <c r="M244" s="408"/>
      <c r="N244" s="408"/>
      <c r="O244" s="408"/>
      <c r="P244" s="408"/>
      <c r="Q244" s="408"/>
      <c r="R244" s="408"/>
      <c r="S244" s="408"/>
      <c r="T244" s="408"/>
      <c r="U244" s="408"/>
      <c r="V244" s="408"/>
      <c r="W244" s="408"/>
      <c r="X244" s="408"/>
      <c r="Y244" s="408"/>
      <c r="Z244" s="408"/>
    </row>
    <row r="245" spans="1:26" ht="13.5" customHeight="1">
      <c r="A245" s="409"/>
      <c r="B245" s="409"/>
      <c r="C245" s="409"/>
      <c r="D245" s="410"/>
      <c r="E245" s="408"/>
      <c r="F245" s="408"/>
      <c r="G245" s="408"/>
      <c r="H245" s="408"/>
      <c r="I245" s="408"/>
      <c r="J245" s="408"/>
      <c r="K245" s="408"/>
      <c r="L245" s="408"/>
      <c r="M245" s="408"/>
      <c r="N245" s="408"/>
      <c r="O245" s="408"/>
      <c r="P245" s="408"/>
      <c r="Q245" s="408"/>
      <c r="R245" s="408"/>
      <c r="S245" s="408"/>
      <c r="T245" s="408"/>
      <c r="U245" s="408"/>
      <c r="V245" s="408"/>
      <c r="W245" s="408"/>
      <c r="X245" s="408"/>
      <c r="Y245" s="408"/>
      <c r="Z245" s="408"/>
    </row>
    <row r="246" spans="1:26" ht="13.5" customHeight="1">
      <c r="A246" s="409"/>
      <c r="B246" s="409"/>
      <c r="C246" s="409"/>
      <c r="D246" s="410"/>
      <c r="E246" s="408"/>
      <c r="F246" s="408"/>
      <c r="G246" s="408"/>
      <c r="H246" s="408"/>
      <c r="I246" s="408"/>
      <c r="J246" s="408"/>
      <c r="K246" s="408"/>
      <c r="L246" s="408"/>
      <c r="M246" s="408"/>
      <c r="N246" s="408"/>
      <c r="O246" s="408"/>
      <c r="P246" s="408"/>
      <c r="Q246" s="408"/>
      <c r="R246" s="408"/>
      <c r="S246" s="408"/>
      <c r="T246" s="408"/>
      <c r="U246" s="408"/>
      <c r="V246" s="408"/>
      <c r="W246" s="408"/>
      <c r="X246" s="408"/>
      <c r="Y246" s="408"/>
      <c r="Z246" s="408"/>
    </row>
    <row r="247" spans="1:26" ht="13.5" customHeight="1">
      <c r="A247" s="409"/>
      <c r="B247" s="409"/>
      <c r="C247" s="409"/>
      <c r="D247" s="410"/>
      <c r="E247" s="408"/>
      <c r="F247" s="408"/>
      <c r="G247" s="408"/>
      <c r="H247" s="408"/>
      <c r="I247" s="408"/>
      <c r="J247" s="408"/>
      <c r="K247" s="408"/>
      <c r="L247" s="408"/>
      <c r="M247" s="408"/>
      <c r="N247" s="408"/>
      <c r="O247" s="408"/>
      <c r="P247" s="408"/>
      <c r="Q247" s="408"/>
      <c r="R247" s="408"/>
      <c r="S247" s="408"/>
      <c r="T247" s="408"/>
      <c r="U247" s="408"/>
      <c r="V247" s="408"/>
      <c r="W247" s="408"/>
      <c r="X247" s="408"/>
      <c r="Y247" s="408"/>
      <c r="Z247" s="408"/>
    </row>
    <row r="248" spans="1:26" ht="13.5" customHeight="1">
      <c r="A248" s="409"/>
      <c r="B248" s="409"/>
      <c r="C248" s="409"/>
      <c r="D248" s="410"/>
      <c r="E248" s="408"/>
      <c r="F248" s="408"/>
      <c r="G248" s="408"/>
      <c r="H248" s="408"/>
      <c r="I248" s="408"/>
      <c r="J248" s="408"/>
      <c r="K248" s="408"/>
      <c r="L248" s="408"/>
      <c r="M248" s="408"/>
      <c r="N248" s="408"/>
      <c r="O248" s="408"/>
      <c r="P248" s="408"/>
      <c r="Q248" s="408"/>
      <c r="R248" s="408"/>
      <c r="S248" s="408"/>
      <c r="T248" s="408"/>
      <c r="U248" s="408"/>
      <c r="V248" s="408"/>
      <c r="W248" s="408"/>
      <c r="X248" s="408"/>
      <c r="Y248" s="408"/>
      <c r="Z248" s="408"/>
    </row>
    <row r="249" spans="1:26" ht="13.5" customHeight="1">
      <c r="A249" s="409"/>
      <c r="B249" s="409"/>
      <c r="C249" s="409"/>
      <c r="D249" s="410"/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08"/>
      <c r="P249" s="408"/>
      <c r="Q249" s="408"/>
      <c r="R249" s="408"/>
      <c r="S249" s="408"/>
      <c r="T249" s="408"/>
      <c r="U249" s="408"/>
      <c r="V249" s="408"/>
      <c r="W249" s="408"/>
      <c r="X249" s="408"/>
      <c r="Y249" s="408"/>
      <c r="Z249" s="408"/>
    </row>
    <row r="250" spans="1:26" ht="13.5" customHeight="1">
      <c r="A250" s="409"/>
      <c r="B250" s="409"/>
      <c r="C250" s="409"/>
      <c r="D250" s="410"/>
      <c r="E250" s="408"/>
      <c r="F250" s="408"/>
      <c r="G250" s="408"/>
      <c r="H250" s="408"/>
      <c r="I250" s="408"/>
      <c r="J250" s="408"/>
      <c r="K250" s="408"/>
      <c r="L250" s="408"/>
      <c r="M250" s="408"/>
      <c r="N250" s="408"/>
      <c r="O250" s="408"/>
      <c r="P250" s="408"/>
      <c r="Q250" s="408"/>
      <c r="R250" s="408"/>
      <c r="S250" s="408"/>
      <c r="T250" s="408"/>
      <c r="U250" s="408"/>
      <c r="V250" s="408"/>
      <c r="W250" s="408"/>
      <c r="X250" s="408"/>
      <c r="Y250" s="408"/>
      <c r="Z250" s="408"/>
    </row>
    <row r="251" spans="1:26" ht="13.5" customHeight="1">
      <c r="A251" s="409"/>
      <c r="B251" s="409"/>
      <c r="C251" s="409"/>
      <c r="D251" s="410"/>
      <c r="E251" s="408"/>
      <c r="F251" s="408"/>
      <c r="G251" s="408"/>
      <c r="H251" s="408"/>
      <c r="I251" s="408"/>
      <c r="J251" s="408"/>
      <c r="K251" s="408"/>
      <c r="L251" s="408"/>
      <c r="M251" s="408"/>
      <c r="N251" s="408"/>
      <c r="O251" s="408"/>
      <c r="P251" s="408"/>
      <c r="Q251" s="408"/>
      <c r="R251" s="408"/>
      <c r="S251" s="408"/>
      <c r="T251" s="408"/>
      <c r="U251" s="408"/>
      <c r="V251" s="408"/>
      <c r="W251" s="408"/>
      <c r="X251" s="408"/>
      <c r="Y251" s="408"/>
      <c r="Z251" s="408"/>
    </row>
    <row r="252" spans="1:26" ht="13.5" customHeight="1">
      <c r="A252" s="409"/>
      <c r="B252" s="409"/>
      <c r="C252" s="409"/>
      <c r="D252" s="410"/>
      <c r="E252" s="408"/>
      <c r="F252" s="408"/>
      <c r="G252" s="408"/>
      <c r="H252" s="408"/>
      <c r="I252" s="408"/>
      <c r="J252" s="408"/>
      <c r="K252" s="408"/>
      <c r="L252" s="408"/>
      <c r="M252" s="408"/>
      <c r="N252" s="408"/>
      <c r="O252" s="408"/>
      <c r="P252" s="408"/>
      <c r="Q252" s="408"/>
      <c r="R252" s="408"/>
      <c r="S252" s="408"/>
      <c r="T252" s="408"/>
      <c r="U252" s="408"/>
      <c r="V252" s="408"/>
      <c r="W252" s="408"/>
      <c r="X252" s="408"/>
      <c r="Y252" s="408"/>
      <c r="Z252" s="408"/>
    </row>
    <row r="253" spans="1:26" ht="13.5" customHeight="1">
      <c r="A253" s="409"/>
      <c r="B253" s="409"/>
      <c r="C253" s="409"/>
      <c r="D253" s="410"/>
      <c r="E253" s="408"/>
      <c r="F253" s="408"/>
      <c r="G253" s="408"/>
      <c r="H253" s="408"/>
      <c r="I253" s="408"/>
      <c r="J253" s="408"/>
      <c r="K253" s="408"/>
      <c r="L253" s="408"/>
      <c r="M253" s="408"/>
      <c r="N253" s="408"/>
      <c r="O253" s="408"/>
      <c r="P253" s="408"/>
      <c r="Q253" s="408"/>
      <c r="R253" s="408"/>
      <c r="S253" s="408"/>
      <c r="T253" s="408"/>
      <c r="U253" s="408"/>
      <c r="V253" s="408"/>
      <c r="W253" s="408"/>
      <c r="X253" s="408"/>
      <c r="Y253" s="408"/>
      <c r="Z253" s="408"/>
    </row>
    <row r="254" spans="1:26" ht="13.5" customHeight="1">
      <c r="A254" s="409"/>
      <c r="B254" s="409"/>
      <c r="C254" s="409"/>
      <c r="D254" s="410"/>
      <c r="E254" s="408"/>
      <c r="F254" s="408"/>
      <c r="G254" s="408"/>
      <c r="H254" s="408"/>
      <c r="I254" s="408"/>
      <c r="J254" s="408"/>
      <c r="K254" s="408"/>
      <c r="L254" s="408"/>
      <c r="M254" s="408"/>
      <c r="N254" s="408"/>
      <c r="O254" s="408"/>
      <c r="P254" s="408"/>
      <c r="Q254" s="408"/>
      <c r="R254" s="408"/>
      <c r="S254" s="408"/>
      <c r="T254" s="408"/>
      <c r="U254" s="408"/>
      <c r="V254" s="408"/>
      <c r="W254" s="408"/>
      <c r="X254" s="408"/>
      <c r="Y254" s="408"/>
      <c r="Z254" s="408"/>
    </row>
    <row r="255" spans="1:26" ht="13.5" customHeight="1">
      <c r="A255" s="409"/>
      <c r="B255" s="409"/>
      <c r="C255" s="409"/>
      <c r="D255" s="410"/>
      <c r="E255" s="408"/>
      <c r="F255" s="408"/>
      <c r="G255" s="408"/>
      <c r="H255" s="408"/>
      <c r="I255" s="408"/>
      <c r="J255" s="408"/>
      <c r="K255" s="408"/>
      <c r="L255" s="408"/>
      <c r="M255" s="408"/>
      <c r="N255" s="408"/>
      <c r="O255" s="408"/>
      <c r="P255" s="408"/>
      <c r="Q255" s="408"/>
      <c r="R255" s="408"/>
      <c r="S255" s="408"/>
      <c r="T255" s="408"/>
      <c r="U255" s="408"/>
      <c r="V255" s="408"/>
      <c r="W255" s="408"/>
      <c r="X255" s="408"/>
      <c r="Y255" s="408"/>
      <c r="Z255" s="408"/>
    </row>
    <row r="256" spans="1:26" ht="13.5" customHeight="1">
      <c r="A256" s="409"/>
      <c r="B256" s="409"/>
      <c r="C256" s="409"/>
      <c r="D256" s="410"/>
      <c r="E256" s="408"/>
      <c r="F256" s="408"/>
      <c r="G256" s="408"/>
      <c r="H256" s="408"/>
      <c r="I256" s="408"/>
      <c r="J256" s="408"/>
      <c r="K256" s="408"/>
      <c r="L256" s="408"/>
      <c r="M256" s="408"/>
      <c r="N256" s="408"/>
      <c r="O256" s="408"/>
      <c r="P256" s="408"/>
      <c r="Q256" s="408"/>
      <c r="R256" s="408"/>
      <c r="S256" s="408"/>
      <c r="T256" s="408"/>
      <c r="U256" s="408"/>
      <c r="V256" s="408"/>
      <c r="W256" s="408"/>
      <c r="X256" s="408"/>
      <c r="Y256" s="408"/>
      <c r="Z256" s="408"/>
    </row>
    <row r="257" spans="1:26" ht="13.5" customHeight="1">
      <c r="A257" s="409"/>
      <c r="B257" s="409"/>
      <c r="C257" s="409"/>
      <c r="D257" s="410"/>
      <c r="E257" s="408"/>
      <c r="F257" s="408"/>
      <c r="G257" s="408"/>
      <c r="H257" s="408"/>
      <c r="I257" s="408"/>
      <c r="J257" s="408"/>
      <c r="K257" s="408"/>
      <c r="L257" s="408"/>
      <c r="M257" s="408"/>
      <c r="N257" s="408"/>
      <c r="O257" s="408"/>
      <c r="P257" s="408"/>
      <c r="Q257" s="408"/>
      <c r="R257" s="408"/>
      <c r="S257" s="408"/>
      <c r="T257" s="408"/>
      <c r="U257" s="408"/>
      <c r="V257" s="408"/>
      <c r="W257" s="408"/>
      <c r="X257" s="408"/>
      <c r="Y257" s="408"/>
      <c r="Z257" s="408"/>
    </row>
    <row r="258" spans="1:26" ht="13.5" customHeight="1">
      <c r="A258" s="409"/>
      <c r="B258" s="409"/>
      <c r="C258" s="409"/>
      <c r="D258" s="410"/>
      <c r="E258" s="408"/>
      <c r="F258" s="408"/>
      <c r="G258" s="408"/>
      <c r="H258" s="408"/>
      <c r="I258" s="408"/>
      <c r="J258" s="408"/>
      <c r="K258" s="408"/>
      <c r="L258" s="408"/>
      <c r="M258" s="408"/>
      <c r="N258" s="408"/>
      <c r="O258" s="408"/>
      <c r="P258" s="408"/>
      <c r="Q258" s="408"/>
      <c r="R258" s="408"/>
      <c r="S258" s="408"/>
      <c r="T258" s="408"/>
      <c r="U258" s="408"/>
      <c r="V258" s="408"/>
      <c r="W258" s="408"/>
      <c r="X258" s="408"/>
      <c r="Y258" s="408"/>
      <c r="Z258" s="408"/>
    </row>
    <row r="259" spans="1:26" ht="13.5" customHeight="1">
      <c r="A259" s="409"/>
      <c r="B259" s="409"/>
      <c r="C259" s="409"/>
      <c r="D259" s="410"/>
      <c r="E259" s="408"/>
      <c r="F259" s="408"/>
      <c r="G259" s="408"/>
      <c r="H259" s="408"/>
      <c r="I259" s="408"/>
      <c r="J259" s="408"/>
      <c r="K259" s="408"/>
      <c r="L259" s="408"/>
      <c r="M259" s="408"/>
      <c r="N259" s="408"/>
      <c r="O259" s="408"/>
      <c r="P259" s="408"/>
      <c r="Q259" s="408"/>
      <c r="R259" s="408"/>
      <c r="S259" s="408"/>
      <c r="T259" s="408"/>
      <c r="U259" s="408"/>
      <c r="V259" s="408"/>
      <c r="W259" s="408"/>
      <c r="X259" s="408"/>
      <c r="Y259" s="408"/>
      <c r="Z259" s="408"/>
    </row>
    <row r="260" spans="1:26" ht="13.5" customHeight="1">
      <c r="A260" s="409"/>
      <c r="B260" s="409"/>
      <c r="C260" s="409"/>
      <c r="D260" s="410"/>
      <c r="E260" s="408"/>
      <c r="F260" s="408"/>
      <c r="G260" s="408"/>
      <c r="H260" s="408"/>
      <c r="I260" s="408"/>
      <c r="J260" s="408"/>
      <c r="K260" s="408"/>
      <c r="L260" s="408"/>
      <c r="M260" s="408"/>
      <c r="N260" s="408"/>
      <c r="O260" s="408"/>
      <c r="P260" s="408"/>
      <c r="Q260" s="408"/>
      <c r="R260" s="408"/>
      <c r="S260" s="408"/>
      <c r="T260" s="408"/>
      <c r="U260" s="408"/>
      <c r="V260" s="408"/>
      <c r="W260" s="408"/>
      <c r="X260" s="408"/>
      <c r="Y260" s="408"/>
      <c r="Z260" s="408"/>
    </row>
    <row r="261" spans="1:26" ht="13.5" customHeight="1">
      <c r="A261" s="409"/>
      <c r="B261" s="409"/>
      <c r="C261" s="409"/>
      <c r="D261" s="410"/>
      <c r="E261" s="408"/>
      <c r="F261" s="408"/>
      <c r="G261" s="408"/>
      <c r="H261" s="408"/>
      <c r="I261" s="408"/>
      <c r="J261" s="408"/>
      <c r="K261" s="408"/>
      <c r="L261" s="408"/>
      <c r="M261" s="408"/>
      <c r="N261" s="408"/>
      <c r="O261" s="408"/>
      <c r="P261" s="408"/>
      <c r="Q261" s="408"/>
      <c r="R261" s="408"/>
      <c r="S261" s="408"/>
      <c r="T261" s="408"/>
      <c r="U261" s="408"/>
      <c r="V261" s="408"/>
      <c r="W261" s="408"/>
      <c r="X261" s="408"/>
      <c r="Y261" s="408"/>
      <c r="Z261" s="408"/>
    </row>
    <row r="262" spans="1:26" ht="13.5" customHeight="1">
      <c r="A262" s="409"/>
      <c r="B262" s="409"/>
      <c r="C262" s="409"/>
      <c r="D262" s="410"/>
      <c r="E262" s="408"/>
      <c r="F262" s="408"/>
      <c r="G262" s="408"/>
      <c r="H262" s="408"/>
      <c r="I262" s="408"/>
      <c r="J262" s="408"/>
      <c r="K262" s="408"/>
      <c r="L262" s="408"/>
      <c r="M262" s="408"/>
      <c r="N262" s="408"/>
      <c r="O262" s="408"/>
      <c r="P262" s="408"/>
      <c r="Q262" s="408"/>
      <c r="R262" s="408"/>
      <c r="S262" s="408"/>
      <c r="T262" s="408"/>
      <c r="U262" s="408"/>
      <c r="V262" s="408"/>
      <c r="W262" s="408"/>
      <c r="X262" s="408"/>
      <c r="Y262" s="408"/>
      <c r="Z262" s="408"/>
    </row>
    <row r="263" spans="1:26" ht="13.5" customHeight="1">
      <c r="A263" s="409"/>
      <c r="B263" s="409"/>
      <c r="C263" s="409"/>
      <c r="D263" s="410"/>
      <c r="E263" s="408"/>
      <c r="F263" s="408"/>
      <c r="G263" s="408"/>
      <c r="H263" s="408"/>
      <c r="I263" s="408"/>
      <c r="J263" s="408"/>
      <c r="K263" s="408"/>
      <c r="L263" s="408"/>
      <c r="M263" s="408"/>
      <c r="N263" s="408"/>
      <c r="O263" s="408"/>
      <c r="P263" s="408"/>
      <c r="Q263" s="408"/>
      <c r="R263" s="408"/>
      <c r="S263" s="408"/>
      <c r="T263" s="408"/>
      <c r="U263" s="408"/>
      <c r="V263" s="408"/>
      <c r="W263" s="408"/>
      <c r="X263" s="408"/>
      <c r="Y263" s="408"/>
      <c r="Z263" s="408"/>
    </row>
    <row r="264" spans="1:26" ht="13.5" customHeight="1">
      <c r="A264" s="409"/>
      <c r="B264" s="409"/>
      <c r="C264" s="409"/>
      <c r="D264" s="410"/>
      <c r="E264" s="408"/>
      <c r="F264" s="408"/>
      <c r="G264" s="408"/>
      <c r="H264" s="408"/>
      <c r="I264" s="408"/>
      <c r="J264" s="408"/>
      <c r="K264" s="408"/>
      <c r="L264" s="408"/>
      <c r="M264" s="408"/>
      <c r="N264" s="408"/>
      <c r="O264" s="408"/>
      <c r="P264" s="408"/>
      <c r="Q264" s="408"/>
      <c r="R264" s="408"/>
      <c r="S264" s="408"/>
      <c r="T264" s="408"/>
      <c r="U264" s="408"/>
      <c r="V264" s="408"/>
      <c r="W264" s="408"/>
      <c r="X264" s="408"/>
      <c r="Y264" s="408"/>
      <c r="Z264" s="408"/>
    </row>
    <row r="265" spans="1:26" ht="13.5" customHeight="1">
      <c r="A265" s="409"/>
      <c r="B265" s="409"/>
      <c r="C265" s="409"/>
      <c r="D265" s="410"/>
      <c r="E265" s="408"/>
      <c r="F265" s="408"/>
      <c r="G265" s="408"/>
      <c r="H265" s="408"/>
      <c r="I265" s="408"/>
      <c r="J265" s="408"/>
      <c r="K265" s="408"/>
      <c r="L265" s="408"/>
      <c r="M265" s="408"/>
      <c r="N265" s="408"/>
      <c r="O265" s="408"/>
      <c r="P265" s="408"/>
      <c r="Q265" s="408"/>
      <c r="R265" s="408"/>
      <c r="S265" s="408"/>
      <c r="T265" s="408"/>
      <c r="U265" s="408"/>
      <c r="V265" s="408"/>
      <c r="W265" s="408"/>
      <c r="X265" s="408"/>
      <c r="Y265" s="408"/>
      <c r="Z265" s="408"/>
    </row>
    <row r="266" spans="1:26" ht="13.5" customHeight="1">
      <c r="A266" s="409"/>
      <c r="B266" s="409"/>
      <c r="C266" s="409"/>
      <c r="D266" s="410"/>
      <c r="E266" s="408"/>
      <c r="F266" s="408"/>
      <c r="G266" s="408"/>
      <c r="H266" s="408"/>
      <c r="I266" s="408"/>
      <c r="J266" s="408"/>
      <c r="K266" s="408"/>
      <c r="L266" s="408"/>
      <c r="M266" s="408"/>
      <c r="N266" s="408"/>
      <c r="O266" s="408"/>
      <c r="P266" s="408"/>
      <c r="Q266" s="408"/>
      <c r="R266" s="408"/>
      <c r="S266" s="408"/>
      <c r="T266" s="408"/>
      <c r="U266" s="408"/>
      <c r="V266" s="408"/>
      <c r="W266" s="408"/>
      <c r="X266" s="408"/>
      <c r="Y266" s="408"/>
      <c r="Z266" s="408"/>
    </row>
    <row r="267" spans="1:26" ht="13.5" customHeight="1">
      <c r="A267" s="409"/>
      <c r="B267" s="409"/>
      <c r="C267" s="409"/>
      <c r="D267" s="410"/>
      <c r="E267" s="408"/>
      <c r="F267" s="408"/>
      <c r="G267" s="408"/>
      <c r="H267" s="408"/>
      <c r="I267" s="408"/>
      <c r="J267" s="408"/>
      <c r="K267" s="408"/>
      <c r="L267" s="408"/>
      <c r="M267" s="408"/>
      <c r="N267" s="408"/>
      <c r="O267" s="408"/>
      <c r="P267" s="408"/>
      <c r="Q267" s="408"/>
      <c r="R267" s="408"/>
      <c r="S267" s="408"/>
      <c r="T267" s="408"/>
      <c r="U267" s="408"/>
      <c r="V267" s="408"/>
      <c r="W267" s="408"/>
      <c r="X267" s="408"/>
      <c r="Y267" s="408"/>
      <c r="Z267" s="408"/>
    </row>
    <row r="268" spans="1:26" ht="13.5" customHeight="1">
      <c r="A268" s="409"/>
      <c r="B268" s="409"/>
      <c r="C268" s="409"/>
      <c r="D268" s="410"/>
      <c r="E268" s="408"/>
      <c r="F268" s="408"/>
      <c r="G268" s="408"/>
      <c r="H268" s="408"/>
      <c r="I268" s="408"/>
      <c r="J268" s="408"/>
      <c r="K268" s="408"/>
      <c r="L268" s="408"/>
      <c r="M268" s="408"/>
      <c r="N268" s="408"/>
      <c r="O268" s="408"/>
      <c r="P268" s="408"/>
      <c r="Q268" s="408"/>
      <c r="R268" s="408"/>
      <c r="S268" s="408"/>
      <c r="T268" s="408"/>
      <c r="U268" s="408"/>
      <c r="V268" s="408"/>
      <c r="W268" s="408"/>
      <c r="X268" s="408"/>
      <c r="Y268" s="408"/>
      <c r="Z268" s="408"/>
    </row>
    <row r="269" spans="1:26" ht="13.5" customHeight="1">
      <c r="A269" s="409"/>
      <c r="B269" s="409"/>
      <c r="C269" s="409"/>
      <c r="D269" s="410"/>
      <c r="E269" s="408"/>
      <c r="F269" s="408"/>
      <c r="G269" s="408"/>
      <c r="H269" s="408"/>
      <c r="I269" s="408"/>
      <c r="J269" s="408"/>
      <c r="K269" s="408"/>
      <c r="L269" s="408"/>
      <c r="M269" s="408"/>
      <c r="N269" s="408"/>
      <c r="O269" s="408"/>
      <c r="P269" s="408"/>
      <c r="Q269" s="408"/>
      <c r="R269" s="408"/>
      <c r="S269" s="408"/>
      <c r="T269" s="408"/>
      <c r="U269" s="408"/>
      <c r="V269" s="408"/>
      <c r="W269" s="408"/>
      <c r="X269" s="408"/>
      <c r="Y269" s="408"/>
      <c r="Z269" s="408"/>
    </row>
    <row r="270" spans="1:26" ht="13.5" customHeight="1">
      <c r="A270" s="409"/>
      <c r="B270" s="409"/>
      <c r="C270" s="409"/>
      <c r="D270" s="410"/>
      <c r="E270" s="408"/>
      <c r="F270" s="408"/>
      <c r="G270" s="408"/>
      <c r="H270" s="408"/>
      <c r="I270" s="408"/>
      <c r="J270" s="408"/>
      <c r="K270" s="408"/>
      <c r="L270" s="408"/>
      <c r="M270" s="408"/>
      <c r="N270" s="408"/>
      <c r="O270" s="408"/>
      <c r="P270" s="408"/>
      <c r="Q270" s="408"/>
      <c r="R270" s="408"/>
      <c r="S270" s="408"/>
      <c r="T270" s="408"/>
      <c r="U270" s="408"/>
      <c r="V270" s="408"/>
      <c r="W270" s="408"/>
      <c r="X270" s="408"/>
      <c r="Y270" s="408"/>
      <c r="Z270" s="408"/>
    </row>
    <row r="271" spans="1:26" ht="13.5" customHeight="1">
      <c r="A271" s="409"/>
      <c r="B271" s="409"/>
      <c r="C271" s="409"/>
      <c r="D271" s="410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08"/>
      <c r="P271" s="408"/>
      <c r="Q271" s="408"/>
      <c r="R271" s="408"/>
      <c r="S271" s="408"/>
      <c r="T271" s="408"/>
      <c r="U271" s="408"/>
      <c r="V271" s="408"/>
      <c r="W271" s="408"/>
      <c r="X271" s="408"/>
      <c r="Y271" s="408"/>
      <c r="Z271" s="408"/>
    </row>
    <row r="272" spans="1:26" ht="13.5" customHeight="1">
      <c r="A272" s="409"/>
      <c r="B272" s="409"/>
      <c r="C272" s="409"/>
      <c r="D272" s="410"/>
      <c r="E272" s="408"/>
      <c r="F272" s="408"/>
      <c r="G272" s="408"/>
      <c r="H272" s="408"/>
      <c r="I272" s="408"/>
      <c r="J272" s="408"/>
      <c r="K272" s="408"/>
      <c r="L272" s="408"/>
      <c r="M272" s="408"/>
      <c r="N272" s="408"/>
      <c r="O272" s="408"/>
      <c r="P272" s="408"/>
      <c r="Q272" s="408"/>
      <c r="R272" s="408"/>
      <c r="S272" s="408"/>
      <c r="T272" s="408"/>
      <c r="U272" s="408"/>
      <c r="V272" s="408"/>
      <c r="W272" s="408"/>
      <c r="X272" s="408"/>
      <c r="Y272" s="408"/>
      <c r="Z272" s="408"/>
    </row>
    <row r="273" spans="1:26" ht="13.5" customHeight="1">
      <c r="A273" s="409"/>
      <c r="B273" s="409"/>
      <c r="C273" s="409"/>
      <c r="D273" s="410"/>
      <c r="E273" s="408"/>
      <c r="F273" s="408"/>
      <c r="G273" s="408"/>
      <c r="H273" s="408"/>
      <c r="I273" s="408"/>
      <c r="J273" s="408"/>
      <c r="K273" s="408"/>
      <c r="L273" s="408"/>
      <c r="M273" s="408"/>
      <c r="N273" s="408"/>
      <c r="O273" s="408"/>
      <c r="P273" s="408"/>
      <c r="Q273" s="408"/>
      <c r="R273" s="408"/>
      <c r="S273" s="408"/>
      <c r="T273" s="408"/>
      <c r="U273" s="408"/>
      <c r="V273" s="408"/>
      <c r="W273" s="408"/>
      <c r="X273" s="408"/>
      <c r="Y273" s="408"/>
      <c r="Z273" s="408"/>
    </row>
    <row r="274" spans="1:26" ht="13.5" customHeight="1">
      <c r="A274" s="409"/>
      <c r="B274" s="409"/>
      <c r="C274" s="409"/>
      <c r="D274" s="410"/>
      <c r="E274" s="408"/>
      <c r="F274" s="408"/>
      <c r="G274" s="408"/>
      <c r="H274" s="408"/>
      <c r="I274" s="408"/>
      <c r="J274" s="408"/>
      <c r="K274" s="408"/>
      <c r="L274" s="408"/>
      <c r="M274" s="408"/>
      <c r="N274" s="408"/>
      <c r="O274" s="408"/>
      <c r="P274" s="408"/>
      <c r="Q274" s="408"/>
      <c r="R274" s="408"/>
      <c r="S274" s="408"/>
      <c r="T274" s="408"/>
      <c r="U274" s="408"/>
      <c r="V274" s="408"/>
      <c r="W274" s="408"/>
      <c r="X274" s="408"/>
      <c r="Y274" s="408"/>
      <c r="Z274" s="408"/>
    </row>
    <row r="275" spans="1:26" ht="13.5" customHeight="1">
      <c r="A275" s="409"/>
      <c r="B275" s="409"/>
      <c r="C275" s="409"/>
      <c r="D275" s="410"/>
      <c r="E275" s="408"/>
      <c r="F275" s="408"/>
      <c r="G275" s="408"/>
      <c r="H275" s="408"/>
      <c r="I275" s="408"/>
      <c r="J275" s="408"/>
      <c r="K275" s="408"/>
      <c r="L275" s="408"/>
      <c r="M275" s="408"/>
      <c r="N275" s="408"/>
      <c r="O275" s="408"/>
      <c r="P275" s="408"/>
      <c r="Q275" s="408"/>
      <c r="R275" s="408"/>
      <c r="S275" s="408"/>
      <c r="T275" s="408"/>
      <c r="U275" s="408"/>
      <c r="V275" s="408"/>
      <c r="W275" s="408"/>
      <c r="X275" s="408"/>
      <c r="Y275" s="408"/>
      <c r="Z275" s="408"/>
    </row>
    <row r="276" spans="1:26" ht="13.5" customHeight="1">
      <c r="A276" s="409"/>
      <c r="B276" s="409"/>
      <c r="C276" s="409"/>
      <c r="D276" s="410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08"/>
      <c r="P276" s="408"/>
      <c r="Q276" s="408"/>
      <c r="R276" s="408"/>
      <c r="S276" s="408"/>
      <c r="T276" s="408"/>
      <c r="U276" s="408"/>
      <c r="V276" s="408"/>
      <c r="W276" s="408"/>
      <c r="X276" s="408"/>
      <c r="Y276" s="408"/>
      <c r="Z276" s="408"/>
    </row>
    <row r="277" spans="1:26" ht="13.5" customHeight="1">
      <c r="A277" s="409"/>
      <c r="B277" s="409"/>
      <c r="C277" s="409"/>
      <c r="D277" s="410"/>
      <c r="E277" s="408"/>
      <c r="F277" s="408"/>
      <c r="G277" s="408"/>
      <c r="H277" s="408"/>
      <c r="I277" s="408"/>
      <c r="J277" s="408"/>
      <c r="K277" s="408"/>
      <c r="L277" s="408"/>
      <c r="M277" s="408"/>
      <c r="N277" s="408"/>
      <c r="O277" s="408"/>
      <c r="P277" s="408"/>
      <c r="Q277" s="408"/>
      <c r="R277" s="408"/>
      <c r="S277" s="408"/>
      <c r="T277" s="408"/>
      <c r="U277" s="408"/>
      <c r="V277" s="408"/>
      <c r="W277" s="408"/>
      <c r="X277" s="408"/>
      <c r="Y277" s="408"/>
      <c r="Z277" s="408"/>
    </row>
    <row r="278" spans="1:26" ht="13.5" customHeight="1">
      <c r="A278" s="409"/>
      <c r="B278" s="409"/>
      <c r="C278" s="409"/>
      <c r="D278" s="410"/>
      <c r="E278" s="408"/>
      <c r="F278" s="408"/>
      <c r="G278" s="408"/>
      <c r="H278" s="408"/>
      <c r="I278" s="408"/>
      <c r="J278" s="408"/>
      <c r="K278" s="408"/>
      <c r="L278" s="408"/>
      <c r="M278" s="408"/>
      <c r="N278" s="408"/>
      <c r="O278" s="408"/>
      <c r="P278" s="408"/>
      <c r="Q278" s="408"/>
      <c r="R278" s="408"/>
      <c r="S278" s="408"/>
      <c r="T278" s="408"/>
      <c r="U278" s="408"/>
      <c r="V278" s="408"/>
      <c r="W278" s="408"/>
      <c r="X278" s="408"/>
      <c r="Y278" s="408"/>
      <c r="Z278" s="408"/>
    </row>
    <row r="279" spans="1:26" ht="13.5" customHeight="1">
      <c r="A279" s="409"/>
      <c r="B279" s="409"/>
      <c r="C279" s="409"/>
      <c r="D279" s="410"/>
      <c r="E279" s="408"/>
      <c r="F279" s="408"/>
      <c r="G279" s="408"/>
      <c r="H279" s="408"/>
      <c r="I279" s="408"/>
      <c r="J279" s="408"/>
      <c r="K279" s="408"/>
      <c r="L279" s="408"/>
      <c r="M279" s="408"/>
      <c r="N279" s="408"/>
      <c r="O279" s="408"/>
      <c r="P279" s="408"/>
      <c r="Q279" s="408"/>
      <c r="R279" s="408"/>
      <c r="S279" s="408"/>
      <c r="T279" s="408"/>
      <c r="U279" s="408"/>
      <c r="V279" s="408"/>
      <c r="W279" s="408"/>
      <c r="X279" s="408"/>
      <c r="Y279" s="408"/>
      <c r="Z279" s="408"/>
    </row>
    <row r="280" spans="1:26" ht="13.5" customHeight="1">
      <c r="A280" s="409"/>
      <c r="B280" s="409"/>
      <c r="C280" s="409"/>
      <c r="D280" s="410"/>
      <c r="E280" s="408"/>
      <c r="F280" s="408"/>
      <c r="G280" s="408"/>
      <c r="H280" s="408"/>
      <c r="I280" s="408"/>
      <c r="J280" s="408"/>
      <c r="K280" s="408"/>
      <c r="L280" s="408"/>
      <c r="M280" s="408"/>
      <c r="N280" s="408"/>
      <c r="O280" s="408"/>
      <c r="P280" s="408"/>
      <c r="Q280" s="408"/>
      <c r="R280" s="408"/>
      <c r="S280" s="408"/>
      <c r="T280" s="408"/>
      <c r="U280" s="408"/>
      <c r="V280" s="408"/>
      <c r="W280" s="408"/>
      <c r="X280" s="408"/>
      <c r="Y280" s="408"/>
      <c r="Z280" s="408"/>
    </row>
    <row r="281" spans="1:26" ht="13.5" customHeight="1">
      <c r="A281" s="409"/>
      <c r="B281" s="409"/>
      <c r="C281" s="409"/>
      <c r="D281" s="410"/>
      <c r="E281" s="408"/>
      <c r="F281" s="408"/>
      <c r="G281" s="408"/>
      <c r="H281" s="408"/>
      <c r="I281" s="408"/>
      <c r="J281" s="408"/>
      <c r="K281" s="408"/>
      <c r="L281" s="408"/>
      <c r="M281" s="408"/>
      <c r="N281" s="408"/>
      <c r="O281" s="408"/>
      <c r="P281" s="408"/>
      <c r="Q281" s="408"/>
      <c r="R281" s="408"/>
      <c r="S281" s="408"/>
      <c r="T281" s="408"/>
      <c r="U281" s="408"/>
      <c r="V281" s="408"/>
      <c r="W281" s="408"/>
      <c r="X281" s="408"/>
      <c r="Y281" s="408"/>
      <c r="Z281" s="408"/>
    </row>
    <row r="282" spans="1:26" ht="13.5" customHeight="1">
      <c r="A282" s="409"/>
      <c r="B282" s="409"/>
      <c r="C282" s="409"/>
      <c r="D282" s="410"/>
      <c r="E282" s="408"/>
      <c r="F282" s="408"/>
      <c r="G282" s="408"/>
      <c r="H282" s="408"/>
      <c r="I282" s="408"/>
      <c r="J282" s="408"/>
      <c r="K282" s="408"/>
      <c r="L282" s="408"/>
      <c r="M282" s="408"/>
      <c r="N282" s="408"/>
      <c r="O282" s="408"/>
      <c r="P282" s="408"/>
      <c r="Q282" s="408"/>
      <c r="R282" s="408"/>
      <c r="S282" s="408"/>
      <c r="T282" s="408"/>
      <c r="U282" s="408"/>
      <c r="V282" s="408"/>
      <c r="W282" s="408"/>
      <c r="X282" s="408"/>
      <c r="Y282" s="408"/>
      <c r="Z282" s="408"/>
    </row>
    <row r="283" spans="1:26" ht="13.5" customHeight="1">
      <c r="A283" s="409"/>
      <c r="B283" s="409"/>
      <c r="C283" s="409"/>
      <c r="D283" s="410"/>
      <c r="E283" s="408"/>
      <c r="F283" s="408"/>
      <c r="G283" s="408"/>
      <c r="H283" s="408"/>
      <c r="I283" s="408"/>
      <c r="J283" s="408"/>
      <c r="K283" s="408"/>
      <c r="L283" s="408"/>
      <c r="M283" s="408"/>
      <c r="N283" s="408"/>
      <c r="O283" s="408"/>
      <c r="P283" s="408"/>
      <c r="Q283" s="408"/>
      <c r="R283" s="408"/>
      <c r="S283" s="408"/>
      <c r="T283" s="408"/>
      <c r="U283" s="408"/>
      <c r="V283" s="408"/>
      <c r="W283" s="408"/>
      <c r="X283" s="408"/>
      <c r="Y283" s="408"/>
      <c r="Z283" s="408"/>
    </row>
    <row r="284" spans="1:26" ht="13.5" customHeight="1">
      <c r="A284" s="409"/>
      <c r="B284" s="409"/>
      <c r="C284" s="409"/>
      <c r="D284" s="410"/>
      <c r="E284" s="408"/>
      <c r="F284" s="408"/>
      <c r="G284" s="408"/>
      <c r="H284" s="408"/>
      <c r="I284" s="408"/>
      <c r="J284" s="408"/>
      <c r="K284" s="408"/>
      <c r="L284" s="408"/>
      <c r="M284" s="408"/>
      <c r="N284" s="408"/>
      <c r="O284" s="408"/>
      <c r="P284" s="408"/>
      <c r="Q284" s="408"/>
      <c r="R284" s="408"/>
      <c r="S284" s="408"/>
      <c r="T284" s="408"/>
      <c r="U284" s="408"/>
      <c r="V284" s="408"/>
      <c r="W284" s="408"/>
      <c r="X284" s="408"/>
      <c r="Y284" s="408"/>
      <c r="Z284" s="408"/>
    </row>
    <row r="285" spans="1:26" ht="13.5" customHeight="1">
      <c r="A285" s="409"/>
      <c r="B285" s="409"/>
      <c r="C285" s="409"/>
      <c r="D285" s="410"/>
      <c r="E285" s="408"/>
      <c r="F285" s="408"/>
      <c r="G285" s="408"/>
      <c r="H285" s="408"/>
      <c r="I285" s="408"/>
      <c r="J285" s="408"/>
      <c r="K285" s="408"/>
      <c r="L285" s="408"/>
      <c r="M285" s="408"/>
      <c r="N285" s="408"/>
      <c r="O285" s="408"/>
      <c r="P285" s="408"/>
      <c r="Q285" s="408"/>
      <c r="R285" s="408"/>
      <c r="S285" s="408"/>
      <c r="T285" s="408"/>
      <c r="U285" s="408"/>
      <c r="V285" s="408"/>
      <c r="W285" s="408"/>
      <c r="X285" s="408"/>
      <c r="Y285" s="408"/>
      <c r="Z285" s="408"/>
    </row>
    <row r="286" spans="1:26" ht="13.5" customHeight="1">
      <c r="A286" s="409"/>
      <c r="B286" s="409"/>
      <c r="C286" s="409"/>
      <c r="D286" s="410"/>
      <c r="E286" s="408"/>
      <c r="F286" s="408"/>
      <c r="G286" s="408"/>
      <c r="H286" s="408"/>
      <c r="I286" s="408"/>
      <c r="J286" s="408"/>
      <c r="K286" s="408"/>
      <c r="L286" s="408"/>
      <c r="M286" s="408"/>
      <c r="N286" s="408"/>
      <c r="O286" s="408"/>
      <c r="P286" s="408"/>
      <c r="Q286" s="408"/>
      <c r="R286" s="408"/>
      <c r="S286" s="408"/>
      <c r="T286" s="408"/>
      <c r="U286" s="408"/>
      <c r="V286" s="408"/>
      <c r="W286" s="408"/>
      <c r="X286" s="408"/>
      <c r="Y286" s="408"/>
      <c r="Z286" s="408"/>
    </row>
    <row r="287" spans="1:26" ht="13.5" customHeight="1">
      <c r="A287" s="409"/>
      <c r="B287" s="409"/>
      <c r="C287" s="409"/>
      <c r="D287" s="410"/>
      <c r="E287" s="408"/>
      <c r="F287" s="408"/>
      <c r="G287" s="408"/>
      <c r="H287" s="408"/>
      <c r="I287" s="408"/>
      <c r="J287" s="408"/>
      <c r="K287" s="408"/>
      <c r="L287" s="408"/>
      <c r="M287" s="408"/>
      <c r="N287" s="408"/>
      <c r="O287" s="408"/>
      <c r="P287" s="408"/>
      <c r="Q287" s="408"/>
      <c r="R287" s="408"/>
      <c r="S287" s="408"/>
      <c r="T287" s="408"/>
      <c r="U287" s="408"/>
      <c r="V287" s="408"/>
      <c r="W287" s="408"/>
      <c r="X287" s="408"/>
      <c r="Y287" s="408"/>
      <c r="Z287" s="408"/>
    </row>
    <row r="288" spans="1:26" ht="13.5" customHeight="1">
      <c r="A288" s="409"/>
      <c r="B288" s="409"/>
      <c r="C288" s="409"/>
      <c r="D288" s="410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</row>
    <row r="289" spans="1:26" ht="13.5" customHeight="1">
      <c r="A289" s="409"/>
      <c r="B289" s="409"/>
      <c r="C289" s="409"/>
      <c r="D289" s="410"/>
      <c r="E289" s="408"/>
      <c r="F289" s="408"/>
      <c r="G289" s="408"/>
      <c r="H289" s="408"/>
      <c r="I289" s="408"/>
      <c r="J289" s="408"/>
      <c r="K289" s="408"/>
      <c r="L289" s="408"/>
      <c r="M289" s="408"/>
      <c r="N289" s="408"/>
      <c r="O289" s="408"/>
      <c r="P289" s="408"/>
      <c r="Q289" s="408"/>
      <c r="R289" s="408"/>
      <c r="S289" s="408"/>
      <c r="T289" s="408"/>
      <c r="U289" s="408"/>
      <c r="V289" s="408"/>
      <c r="W289" s="408"/>
      <c r="X289" s="408"/>
      <c r="Y289" s="408"/>
      <c r="Z289" s="408"/>
    </row>
    <row r="290" spans="1:26" ht="13.5" customHeight="1">
      <c r="A290" s="409"/>
      <c r="B290" s="409"/>
      <c r="C290" s="409"/>
      <c r="D290" s="410"/>
      <c r="E290" s="408"/>
      <c r="F290" s="408"/>
      <c r="G290" s="408"/>
      <c r="H290" s="408"/>
      <c r="I290" s="408"/>
      <c r="J290" s="408"/>
      <c r="K290" s="408"/>
      <c r="L290" s="408"/>
      <c r="M290" s="408"/>
      <c r="N290" s="408"/>
      <c r="O290" s="408"/>
      <c r="P290" s="408"/>
      <c r="Q290" s="408"/>
      <c r="R290" s="408"/>
      <c r="S290" s="408"/>
      <c r="T290" s="408"/>
      <c r="U290" s="408"/>
      <c r="V290" s="408"/>
      <c r="W290" s="408"/>
      <c r="X290" s="408"/>
      <c r="Y290" s="408"/>
      <c r="Z290" s="408"/>
    </row>
    <row r="291" spans="1:26" ht="13.5" customHeight="1">
      <c r="A291" s="409"/>
      <c r="B291" s="409"/>
      <c r="C291" s="409"/>
      <c r="D291" s="410"/>
      <c r="E291" s="408"/>
      <c r="F291" s="408"/>
      <c r="G291" s="408"/>
      <c r="H291" s="408"/>
      <c r="I291" s="408"/>
      <c r="J291" s="408"/>
      <c r="K291" s="408"/>
      <c r="L291" s="408"/>
      <c r="M291" s="408"/>
      <c r="N291" s="408"/>
      <c r="O291" s="408"/>
      <c r="P291" s="408"/>
      <c r="Q291" s="408"/>
      <c r="R291" s="408"/>
      <c r="S291" s="408"/>
      <c r="T291" s="408"/>
      <c r="U291" s="408"/>
      <c r="V291" s="408"/>
      <c r="W291" s="408"/>
      <c r="X291" s="408"/>
      <c r="Y291" s="408"/>
      <c r="Z291" s="408"/>
    </row>
    <row r="292" spans="1:26" ht="13.5" customHeight="1">
      <c r="A292" s="409"/>
      <c r="B292" s="409"/>
      <c r="C292" s="409"/>
      <c r="D292" s="410"/>
      <c r="E292" s="408"/>
      <c r="F292" s="408"/>
      <c r="G292" s="408"/>
      <c r="H292" s="408"/>
      <c r="I292" s="408"/>
      <c r="J292" s="408"/>
      <c r="K292" s="408"/>
      <c r="L292" s="408"/>
      <c r="M292" s="408"/>
      <c r="N292" s="408"/>
      <c r="O292" s="408"/>
      <c r="P292" s="408"/>
      <c r="Q292" s="408"/>
      <c r="R292" s="408"/>
      <c r="S292" s="408"/>
      <c r="T292" s="408"/>
      <c r="U292" s="408"/>
      <c r="V292" s="408"/>
      <c r="W292" s="408"/>
      <c r="X292" s="408"/>
      <c r="Y292" s="408"/>
      <c r="Z292" s="408"/>
    </row>
    <row r="293" spans="1:26" ht="13.5" customHeight="1">
      <c r="A293" s="409"/>
      <c r="B293" s="409"/>
      <c r="C293" s="409"/>
      <c r="D293" s="410"/>
      <c r="E293" s="408"/>
      <c r="F293" s="408"/>
      <c r="G293" s="408"/>
      <c r="H293" s="408"/>
      <c r="I293" s="408"/>
      <c r="J293" s="408"/>
      <c r="K293" s="408"/>
      <c r="L293" s="408"/>
      <c r="M293" s="408"/>
      <c r="N293" s="408"/>
      <c r="O293" s="408"/>
      <c r="P293" s="408"/>
      <c r="Q293" s="408"/>
      <c r="R293" s="408"/>
      <c r="S293" s="408"/>
      <c r="T293" s="408"/>
      <c r="U293" s="408"/>
      <c r="V293" s="408"/>
      <c r="W293" s="408"/>
      <c r="X293" s="408"/>
      <c r="Y293" s="408"/>
      <c r="Z293" s="408"/>
    </row>
    <row r="294" spans="1:26" ht="13.5" customHeight="1">
      <c r="A294" s="409"/>
      <c r="B294" s="409"/>
      <c r="C294" s="409"/>
      <c r="D294" s="410"/>
      <c r="E294" s="408"/>
      <c r="F294" s="408"/>
      <c r="G294" s="408"/>
      <c r="H294" s="408"/>
      <c r="I294" s="408"/>
      <c r="J294" s="408"/>
      <c r="K294" s="408"/>
      <c r="L294" s="408"/>
      <c r="M294" s="408"/>
      <c r="N294" s="408"/>
      <c r="O294" s="408"/>
      <c r="P294" s="408"/>
      <c r="Q294" s="408"/>
      <c r="R294" s="408"/>
      <c r="S294" s="408"/>
      <c r="T294" s="408"/>
      <c r="U294" s="408"/>
      <c r="V294" s="408"/>
      <c r="W294" s="408"/>
      <c r="X294" s="408"/>
      <c r="Y294" s="408"/>
      <c r="Z294" s="408"/>
    </row>
    <row r="295" spans="1:26" ht="13.5" customHeight="1">
      <c r="A295" s="409"/>
      <c r="B295" s="409"/>
      <c r="C295" s="409"/>
      <c r="D295" s="410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08"/>
      <c r="P295" s="408"/>
      <c r="Q295" s="408"/>
      <c r="R295" s="408"/>
      <c r="S295" s="408"/>
      <c r="T295" s="408"/>
      <c r="U295" s="408"/>
      <c r="V295" s="408"/>
      <c r="W295" s="408"/>
      <c r="X295" s="408"/>
      <c r="Y295" s="408"/>
      <c r="Z295" s="408"/>
    </row>
    <row r="296" spans="1:26" ht="13.5" customHeight="1">
      <c r="A296" s="409"/>
      <c r="B296" s="409"/>
      <c r="C296" s="409"/>
      <c r="D296" s="410"/>
      <c r="E296" s="408"/>
      <c r="F296" s="408"/>
      <c r="G296" s="408"/>
      <c r="H296" s="408"/>
      <c r="I296" s="408"/>
      <c r="J296" s="408"/>
      <c r="K296" s="408"/>
      <c r="L296" s="408"/>
      <c r="M296" s="408"/>
      <c r="N296" s="408"/>
      <c r="O296" s="408"/>
      <c r="P296" s="408"/>
      <c r="Q296" s="408"/>
      <c r="R296" s="408"/>
      <c r="S296" s="408"/>
      <c r="T296" s="408"/>
      <c r="U296" s="408"/>
      <c r="V296" s="408"/>
      <c r="W296" s="408"/>
      <c r="X296" s="408"/>
      <c r="Y296" s="408"/>
      <c r="Z296" s="408"/>
    </row>
    <row r="297" spans="1:26" ht="13.5" customHeight="1">
      <c r="A297" s="409"/>
      <c r="B297" s="409"/>
      <c r="C297" s="409"/>
      <c r="D297" s="410"/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</row>
    <row r="298" spans="1:26" ht="13.5" customHeight="1">
      <c r="A298" s="409"/>
      <c r="B298" s="409"/>
      <c r="C298" s="409"/>
      <c r="D298" s="410"/>
      <c r="E298" s="408"/>
      <c r="F298" s="408"/>
      <c r="G298" s="408"/>
      <c r="H298" s="408"/>
      <c r="I298" s="408"/>
      <c r="J298" s="408"/>
      <c r="K298" s="408"/>
      <c r="L298" s="408"/>
      <c r="M298" s="408"/>
      <c r="N298" s="408"/>
      <c r="O298" s="408"/>
      <c r="P298" s="408"/>
      <c r="Q298" s="408"/>
      <c r="R298" s="408"/>
      <c r="S298" s="408"/>
      <c r="T298" s="408"/>
      <c r="U298" s="408"/>
      <c r="V298" s="408"/>
      <c r="W298" s="408"/>
      <c r="X298" s="408"/>
      <c r="Y298" s="408"/>
      <c r="Z298" s="408"/>
    </row>
    <row r="299" spans="1:26" ht="13.5" customHeight="1">
      <c r="A299" s="409"/>
      <c r="B299" s="409"/>
      <c r="C299" s="409"/>
      <c r="D299" s="410"/>
      <c r="E299" s="408"/>
      <c r="F299" s="408"/>
      <c r="G299" s="408"/>
      <c r="H299" s="408"/>
      <c r="I299" s="408"/>
      <c r="J299" s="408"/>
      <c r="K299" s="408"/>
      <c r="L299" s="408"/>
      <c r="M299" s="408"/>
      <c r="N299" s="408"/>
      <c r="O299" s="408"/>
      <c r="P299" s="408"/>
      <c r="Q299" s="408"/>
      <c r="R299" s="408"/>
      <c r="S299" s="408"/>
      <c r="T299" s="408"/>
      <c r="U299" s="408"/>
      <c r="V299" s="408"/>
      <c r="W299" s="408"/>
      <c r="X299" s="408"/>
      <c r="Y299" s="408"/>
      <c r="Z299" s="408"/>
    </row>
    <row r="300" spans="1:26" ht="13.5" customHeight="1">
      <c r="A300" s="409"/>
      <c r="B300" s="409"/>
      <c r="C300" s="409"/>
      <c r="D300" s="410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08"/>
      <c r="P300" s="408"/>
      <c r="Q300" s="408"/>
      <c r="R300" s="408"/>
      <c r="S300" s="408"/>
      <c r="T300" s="408"/>
      <c r="U300" s="408"/>
      <c r="V300" s="408"/>
      <c r="W300" s="408"/>
      <c r="X300" s="408"/>
      <c r="Y300" s="408"/>
      <c r="Z300" s="408"/>
    </row>
    <row r="301" spans="1:26" ht="13.5" customHeight="1">
      <c r="A301" s="409"/>
      <c r="B301" s="409"/>
      <c r="C301" s="409"/>
      <c r="D301" s="410"/>
      <c r="E301" s="408"/>
      <c r="F301" s="408"/>
      <c r="G301" s="408"/>
      <c r="H301" s="408"/>
      <c r="I301" s="408"/>
      <c r="J301" s="408"/>
      <c r="K301" s="408"/>
      <c r="L301" s="408"/>
      <c r="M301" s="408"/>
      <c r="N301" s="408"/>
      <c r="O301" s="408"/>
      <c r="P301" s="408"/>
      <c r="Q301" s="408"/>
      <c r="R301" s="408"/>
      <c r="S301" s="408"/>
      <c r="T301" s="408"/>
      <c r="U301" s="408"/>
      <c r="V301" s="408"/>
      <c r="W301" s="408"/>
      <c r="X301" s="408"/>
      <c r="Y301" s="408"/>
      <c r="Z301" s="408"/>
    </row>
    <row r="302" spans="1:26" ht="13.5" customHeight="1">
      <c r="A302" s="409"/>
      <c r="B302" s="409"/>
      <c r="C302" s="409"/>
      <c r="D302" s="410"/>
      <c r="E302" s="408"/>
      <c r="F302" s="408"/>
      <c r="G302" s="408"/>
      <c r="H302" s="408"/>
      <c r="I302" s="408"/>
      <c r="J302" s="408"/>
      <c r="K302" s="408"/>
      <c r="L302" s="408"/>
      <c r="M302" s="408"/>
      <c r="N302" s="408"/>
      <c r="O302" s="408"/>
      <c r="P302" s="408"/>
      <c r="Q302" s="408"/>
      <c r="R302" s="408"/>
      <c r="S302" s="408"/>
      <c r="T302" s="408"/>
      <c r="U302" s="408"/>
      <c r="V302" s="408"/>
      <c r="W302" s="408"/>
      <c r="X302" s="408"/>
      <c r="Y302" s="408"/>
      <c r="Z302" s="408"/>
    </row>
    <row r="303" spans="1:26" ht="13.5" customHeight="1">
      <c r="A303" s="409"/>
      <c r="B303" s="409"/>
      <c r="C303" s="409"/>
      <c r="D303" s="410"/>
      <c r="E303" s="408"/>
      <c r="F303" s="408"/>
      <c r="G303" s="408"/>
      <c r="H303" s="408"/>
      <c r="I303" s="408"/>
      <c r="J303" s="408"/>
      <c r="K303" s="408"/>
      <c r="L303" s="408"/>
      <c r="M303" s="408"/>
      <c r="N303" s="408"/>
      <c r="O303" s="408"/>
      <c r="P303" s="408"/>
      <c r="Q303" s="408"/>
      <c r="R303" s="408"/>
      <c r="S303" s="408"/>
      <c r="T303" s="408"/>
      <c r="U303" s="408"/>
      <c r="V303" s="408"/>
      <c r="W303" s="408"/>
      <c r="X303" s="408"/>
      <c r="Y303" s="408"/>
      <c r="Z303" s="408"/>
    </row>
    <row r="304" spans="1:26" ht="13.5" customHeight="1">
      <c r="A304" s="409"/>
      <c r="B304" s="409"/>
      <c r="C304" s="409"/>
      <c r="D304" s="410"/>
      <c r="E304" s="408"/>
      <c r="F304" s="408"/>
      <c r="G304" s="408"/>
      <c r="H304" s="408"/>
      <c r="I304" s="408"/>
      <c r="J304" s="408"/>
      <c r="K304" s="408"/>
      <c r="L304" s="408"/>
      <c r="M304" s="408"/>
      <c r="N304" s="408"/>
      <c r="O304" s="408"/>
      <c r="P304" s="408"/>
      <c r="Q304" s="408"/>
      <c r="R304" s="408"/>
      <c r="S304" s="408"/>
      <c r="T304" s="408"/>
      <c r="U304" s="408"/>
      <c r="V304" s="408"/>
      <c r="W304" s="408"/>
      <c r="X304" s="408"/>
      <c r="Y304" s="408"/>
      <c r="Z304" s="408"/>
    </row>
    <row r="305" spans="1:26" ht="13.5" customHeight="1">
      <c r="A305" s="409"/>
      <c r="B305" s="409"/>
      <c r="C305" s="409"/>
      <c r="D305" s="410"/>
      <c r="E305" s="408"/>
      <c r="F305" s="408"/>
      <c r="G305" s="408"/>
      <c r="H305" s="408"/>
      <c r="I305" s="408"/>
      <c r="J305" s="408"/>
      <c r="K305" s="408"/>
      <c r="L305" s="408"/>
      <c r="M305" s="408"/>
      <c r="N305" s="408"/>
      <c r="O305" s="408"/>
      <c r="P305" s="408"/>
      <c r="Q305" s="408"/>
      <c r="R305" s="408"/>
      <c r="S305" s="408"/>
      <c r="T305" s="408"/>
      <c r="U305" s="408"/>
      <c r="V305" s="408"/>
      <c r="W305" s="408"/>
      <c r="X305" s="408"/>
      <c r="Y305" s="408"/>
      <c r="Z305" s="408"/>
    </row>
    <row r="306" spans="1:26" ht="13.5" customHeight="1">
      <c r="A306" s="409"/>
      <c r="B306" s="409"/>
      <c r="C306" s="409"/>
      <c r="D306" s="410"/>
      <c r="E306" s="408"/>
      <c r="F306" s="408"/>
      <c r="G306" s="408"/>
      <c r="H306" s="408"/>
      <c r="I306" s="408"/>
      <c r="J306" s="408"/>
      <c r="K306" s="408"/>
      <c r="L306" s="408"/>
      <c r="M306" s="408"/>
      <c r="N306" s="408"/>
      <c r="O306" s="408"/>
      <c r="P306" s="408"/>
      <c r="Q306" s="408"/>
      <c r="R306" s="408"/>
      <c r="S306" s="408"/>
      <c r="T306" s="408"/>
      <c r="U306" s="408"/>
      <c r="V306" s="408"/>
      <c r="W306" s="408"/>
      <c r="X306" s="408"/>
      <c r="Y306" s="408"/>
      <c r="Z306" s="408"/>
    </row>
    <row r="307" spans="1:26" ht="13.5" customHeight="1">
      <c r="A307" s="409"/>
      <c r="B307" s="409"/>
      <c r="C307" s="409"/>
      <c r="D307" s="410"/>
      <c r="E307" s="408"/>
      <c r="F307" s="408"/>
      <c r="G307" s="408"/>
      <c r="H307" s="408"/>
      <c r="I307" s="408"/>
      <c r="J307" s="408"/>
      <c r="K307" s="408"/>
      <c r="L307" s="408"/>
      <c r="M307" s="408"/>
      <c r="N307" s="408"/>
      <c r="O307" s="408"/>
      <c r="P307" s="408"/>
      <c r="Q307" s="408"/>
      <c r="R307" s="408"/>
      <c r="S307" s="408"/>
      <c r="T307" s="408"/>
      <c r="U307" s="408"/>
      <c r="V307" s="408"/>
      <c r="W307" s="408"/>
      <c r="X307" s="408"/>
      <c r="Y307" s="408"/>
      <c r="Z307" s="408"/>
    </row>
    <row r="308" spans="1:26" ht="13.5" customHeight="1">
      <c r="A308" s="409"/>
      <c r="B308" s="409"/>
      <c r="C308" s="409"/>
      <c r="D308" s="410"/>
      <c r="E308" s="408"/>
      <c r="F308" s="408"/>
      <c r="G308" s="408"/>
      <c r="H308" s="408"/>
      <c r="I308" s="408"/>
      <c r="J308" s="408"/>
      <c r="K308" s="408"/>
      <c r="L308" s="408"/>
      <c r="M308" s="408"/>
      <c r="N308" s="408"/>
      <c r="O308" s="408"/>
      <c r="P308" s="408"/>
      <c r="Q308" s="408"/>
      <c r="R308" s="408"/>
      <c r="S308" s="408"/>
      <c r="T308" s="408"/>
      <c r="U308" s="408"/>
      <c r="V308" s="408"/>
      <c r="W308" s="408"/>
      <c r="X308" s="408"/>
      <c r="Y308" s="408"/>
      <c r="Z308" s="408"/>
    </row>
    <row r="309" spans="1:26" ht="13.5" customHeight="1">
      <c r="A309" s="409"/>
      <c r="B309" s="409"/>
      <c r="C309" s="409"/>
      <c r="D309" s="410"/>
      <c r="E309" s="408"/>
      <c r="F309" s="408"/>
      <c r="G309" s="408"/>
      <c r="H309" s="408"/>
      <c r="I309" s="408"/>
      <c r="J309" s="408"/>
      <c r="K309" s="408"/>
      <c r="L309" s="408"/>
      <c r="M309" s="408"/>
      <c r="N309" s="408"/>
      <c r="O309" s="408"/>
      <c r="P309" s="408"/>
      <c r="Q309" s="408"/>
      <c r="R309" s="408"/>
      <c r="S309" s="408"/>
      <c r="T309" s="408"/>
      <c r="U309" s="408"/>
      <c r="V309" s="408"/>
      <c r="W309" s="408"/>
      <c r="X309" s="408"/>
      <c r="Y309" s="408"/>
      <c r="Z309" s="408"/>
    </row>
    <row r="310" spans="1:26" ht="13.5" customHeight="1">
      <c r="A310" s="409"/>
      <c r="B310" s="409"/>
      <c r="C310" s="409"/>
      <c r="D310" s="410"/>
      <c r="E310" s="408"/>
      <c r="F310" s="408"/>
      <c r="G310" s="408"/>
      <c r="H310" s="408"/>
      <c r="I310" s="408"/>
      <c r="J310" s="408"/>
      <c r="K310" s="408"/>
      <c r="L310" s="408"/>
      <c r="M310" s="408"/>
      <c r="N310" s="408"/>
      <c r="O310" s="408"/>
      <c r="P310" s="408"/>
      <c r="Q310" s="408"/>
      <c r="R310" s="408"/>
      <c r="S310" s="408"/>
      <c r="T310" s="408"/>
      <c r="U310" s="408"/>
      <c r="V310" s="408"/>
      <c r="W310" s="408"/>
      <c r="X310" s="408"/>
      <c r="Y310" s="408"/>
      <c r="Z310" s="408"/>
    </row>
    <row r="311" spans="1:26" ht="13.5" customHeight="1">
      <c r="A311" s="409"/>
      <c r="B311" s="409"/>
      <c r="C311" s="409"/>
      <c r="D311" s="410"/>
      <c r="E311" s="408"/>
      <c r="F311" s="408"/>
      <c r="G311" s="408"/>
      <c r="H311" s="408"/>
      <c r="I311" s="408"/>
      <c r="J311" s="408"/>
      <c r="K311" s="408"/>
      <c r="L311" s="408"/>
      <c r="M311" s="408"/>
      <c r="N311" s="408"/>
      <c r="O311" s="408"/>
      <c r="P311" s="408"/>
      <c r="Q311" s="408"/>
      <c r="R311" s="408"/>
      <c r="S311" s="408"/>
      <c r="T311" s="408"/>
      <c r="U311" s="408"/>
      <c r="V311" s="408"/>
      <c r="W311" s="408"/>
      <c r="X311" s="408"/>
      <c r="Y311" s="408"/>
      <c r="Z311" s="408"/>
    </row>
    <row r="312" spans="1:26" ht="13.5" customHeight="1">
      <c r="A312" s="409"/>
      <c r="B312" s="409"/>
      <c r="C312" s="409"/>
      <c r="D312" s="410"/>
      <c r="E312" s="408"/>
      <c r="F312" s="408"/>
      <c r="G312" s="408"/>
      <c r="H312" s="408"/>
      <c r="I312" s="408"/>
      <c r="J312" s="408"/>
      <c r="K312" s="408"/>
      <c r="L312" s="408"/>
      <c r="M312" s="408"/>
      <c r="N312" s="408"/>
      <c r="O312" s="408"/>
      <c r="P312" s="408"/>
      <c r="Q312" s="408"/>
      <c r="R312" s="408"/>
      <c r="S312" s="408"/>
      <c r="T312" s="408"/>
      <c r="U312" s="408"/>
      <c r="V312" s="408"/>
      <c r="W312" s="408"/>
      <c r="X312" s="408"/>
      <c r="Y312" s="408"/>
      <c r="Z312" s="408"/>
    </row>
    <row r="313" spans="1:26" ht="13.5" customHeight="1">
      <c r="A313" s="409"/>
      <c r="B313" s="409"/>
      <c r="C313" s="409"/>
      <c r="D313" s="410"/>
      <c r="E313" s="408"/>
      <c r="F313" s="408"/>
      <c r="G313" s="408"/>
      <c r="H313" s="408"/>
      <c r="I313" s="408"/>
      <c r="J313" s="408"/>
      <c r="K313" s="408"/>
      <c r="L313" s="408"/>
      <c r="M313" s="408"/>
      <c r="N313" s="408"/>
      <c r="O313" s="408"/>
      <c r="P313" s="408"/>
      <c r="Q313" s="408"/>
      <c r="R313" s="408"/>
      <c r="S313" s="408"/>
      <c r="T313" s="408"/>
      <c r="U313" s="408"/>
      <c r="V313" s="408"/>
      <c r="W313" s="408"/>
      <c r="X313" s="408"/>
      <c r="Y313" s="408"/>
      <c r="Z313" s="408"/>
    </row>
    <row r="314" spans="1:26" ht="13.5" customHeight="1">
      <c r="A314" s="409"/>
      <c r="B314" s="409"/>
      <c r="C314" s="409"/>
      <c r="D314" s="410"/>
      <c r="E314" s="408"/>
      <c r="F314" s="408"/>
      <c r="G314" s="408"/>
      <c r="H314" s="408"/>
      <c r="I314" s="408"/>
      <c r="J314" s="408"/>
      <c r="K314" s="408"/>
      <c r="L314" s="408"/>
      <c r="M314" s="408"/>
      <c r="N314" s="408"/>
      <c r="O314" s="408"/>
      <c r="P314" s="408"/>
      <c r="Q314" s="408"/>
      <c r="R314" s="408"/>
      <c r="S314" s="408"/>
      <c r="T314" s="408"/>
      <c r="U314" s="408"/>
      <c r="V314" s="408"/>
      <c r="W314" s="408"/>
      <c r="X314" s="408"/>
      <c r="Y314" s="408"/>
      <c r="Z314" s="408"/>
    </row>
    <row r="315" spans="1:26" ht="13.5" customHeight="1">
      <c r="A315" s="409"/>
      <c r="B315" s="409"/>
      <c r="C315" s="409"/>
      <c r="D315" s="410"/>
      <c r="E315" s="408"/>
      <c r="F315" s="408"/>
      <c r="G315" s="408"/>
      <c r="H315" s="408"/>
      <c r="I315" s="408"/>
      <c r="J315" s="408"/>
      <c r="K315" s="408"/>
      <c r="L315" s="408"/>
      <c r="M315" s="408"/>
      <c r="N315" s="408"/>
      <c r="O315" s="408"/>
      <c r="P315" s="408"/>
      <c r="Q315" s="408"/>
      <c r="R315" s="408"/>
      <c r="S315" s="408"/>
      <c r="T315" s="408"/>
      <c r="U315" s="408"/>
      <c r="V315" s="408"/>
      <c r="W315" s="408"/>
      <c r="X315" s="408"/>
      <c r="Y315" s="408"/>
      <c r="Z315" s="408"/>
    </row>
    <row r="316" spans="1:26" ht="13.5" customHeight="1">
      <c r="A316" s="409"/>
      <c r="B316" s="409"/>
      <c r="C316" s="409"/>
      <c r="D316" s="410"/>
      <c r="E316" s="408"/>
      <c r="F316" s="408"/>
      <c r="G316" s="408"/>
      <c r="H316" s="408"/>
      <c r="I316" s="408"/>
      <c r="J316" s="408"/>
      <c r="K316" s="408"/>
      <c r="L316" s="408"/>
      <c r="M316" s="408"/>
      <c r="N316" s="408"/>
      <c r="O316" s="408"/>
      <c r="P316" s="408"/>
      <c r="Q316" s="408"/>
      <c r="R316" s="408"/>
      <c r="S316" s="408"/>
      <c r="T316" s="408"/>
      <c r="U316" s="408"/>
      <c r="V316" s="408"/>
      <c r="W316" s="408"/>
      <c r="X316" s="408"/>
      <c r="Y316" s="408"/>
      <c r="Z316" s="408"/>
    </row>
    <row r="317" spans="1:26" ht="13.5" customHeight="1">
      <c r="A317" s="409"/>
      <c r="B317" s="409"/>
      <c r="C317" s="409"/>
      <c r="D317" s="410"/>
      <c r="E317" s="408"/>
      <c r="F317" s="408"/>
      <c r="G317" s="408"/>
      <c r="H317" s="408"/>
      <c r="I317" s="408"/>
      <c r="J317" s="408"/>
      <c r="K317" s="408"/>
      <c r="L317" s="408"/>
      <c r="M317" s="408"/>
      <c r="N317" s="408"/>
      <c r="O317" s="408"/>
      <c r="P317" s="408"/>
      <c r="Q317" s="408"/>
      <c r="R317" s="408"/>
      <c r="S317" s="408"/>
      <c r="T317" s="408"/>
      <c r="U317" s="408"/>
      <c r="V317" s="408"/>
      <c r="W317" s="408"/>
      <c r="X317" s="408"/>
      <c r="Y317" s="408"/>
      <c r="Z317" s="408"/>
    </row>
    <row r="318" spans="1:26" ht="13.5" customHeight="1">
      <c r="A318" s="409"/>
      <c r="B318" s="409"/>
      <c r="C318" s="409"/>
      <c r="D318" s="410"/>
      <c r="E318" s="408"/>
      <c r="F318" s="408"/>
      <c r="G318" s="408"/>
      <c r="H318" s="408"/>
      <c r="I318" s="408"/>
      <c r="J318" s="408"/>
      <c r="K318" s="408"/>
      <c r="L318" s="408"/>
      <c r="M318" s="408"/>
      <c r="N318" s="408"/>
      <c r="O318" s="408"/>
      <c r="P318" s="408"/>
      <c r="Q318" s="408"/>
      <c r="R318" s="408"/>
      <c r="S318" s="408"/>
      <c r="T318" s="408"/>
      <c r="U318" s="408"/>
      <c r="V318" s="408"/>
      <c r="W318" s="408"/>
      <c r="X318" s="408"/>
      <c r="Y318" s="408"/>
      <c r="Z318" s="408"/>
    </row>
    <row r="319" spans="1:26" ht="13.5" customHeight="1">
      <c r="A319" s="409"/>
      <c r="B319" s="409"/>
      <c r="C319" s="409"/>
      <c r="D319" s="410"/>
      <c r="E319" s="408"/>
      <c r="F319" s="408"/>
      <c r="G319" s="408"/>
      <c r="H319" s="408"/>
      <c r="I319" s="408"/>
      <c r="J319" s="408"/>
      <c r="K319" s="408"/>
      <c r="L319" s="408"/>
      <c r="M319" s="408"/>
      <c r="N319" s="408"/>
      <c r="O319" s="408"/>
      <c r="P319" s="408"/>
      <c r="Q319" s="408"/>
      <c r="R319" s="408"/>
      <c r="S319" s="408"/>
      <c r="T319" s="408"/>
      <c r="U319" s="408"/>
      <c r="V319" s="408"/>
      <c r="W319" s="408"/>
      <c r="X319" s="408"/>
      <c r="Y319" s="408"/>
      <c r="Z319" s="408"/>
    </row>
    <row r="320" spans="1:26" ht="13.5" customHeight="1">
      <c r="A320" s="409"/>
      <c r="B320" s="409"/>
      <c r="C320" s="409"/>
      <c r="D320" s="410"/>
      <c r="E320" s="408"/>
      <c r="F320" s="408"/>
      <c r="G320" s="408"/>
      <c r="H320" s="408"/>
      <c r="I320" s="408"/>
      <c r="J320" s="408"/>
      <c r="K320" s="408"/>
      <c r="L320" s="408"/>
      <c r="M320" s="408"/>
      <c r="N320" s="408"/>
      <c r="O320" s="408"/>
      <c r="P320" s="408"/>
      <c r="Q320" s="408"/>
      <c r="R320" s="408"/>
      <c r="S320" s="408"/>
      <c r="T320" s="408"/>
      <c r="U320" s="408"/>
      <c r="V320" s="408"/>
      <c r="W320" s="408"/>
      <c r="X320" s="408"/>
      <c r="Y320" s="408"/>
      <c r="Z320" s="408"/>
    </row>
    <row r="321" spans="1:26" ht="13.5" customHeight="1">
      <c r="A321" s="409"/>
      <c r="B321" s="409"/>
      <c r="C321" s="409"/>
      <c r="D321" s="410"/>
      <c r="E321" s="408"/>
      <c r="F321" s="408"/>
      <c r="G321" s="408"/>
      <c r="H321" s="408"/>
      <c r="I321" s="408"/>
      <c r="J321" s="408"/>
      <c r="K321" s="408"/>
      <c r="L321" s="408"/>
      <c r="M321" s="408"/>
      <c r="N321" s="408"/>
      <c r="O321" s="408"/>
      <c r="P321" s="408"/>
      <c r="Q321" s="408"/>
      <c r="R321" s="408"/>
      <c r="S321" s="408"/>
      <c r="T321" s="408"/>
      <c r="U321" s="408"/>
      <c r="V321" s="408"/>
      <c r="W321" s="408"/>
      <c r="X321" s="408"/>
      <c r="Y321" s="408"/>
      <c r="Z321" s="408"/>
    </row>
    <row r="322" spans="1:26" ht="13.5" customHeight="1">
      <c r="A322" s="409"/>
      <c r="B322" s="409"/>
      <c r="C322" s="409"/>
      <c r="D322" s="410"/>
      <c r="E322" s="408"/>
      <c r="F322" s="408"/>
      <c r="G322" s="408"/>
      <c r="H322" s="408"/>
      <c r="I322" s="408"/>
      <c r="J322" s="408"/>
      <c r="K322" s="408"/>
      <c r="L322" s="408"/>
      <c r="M322" s="408"/>
      <c r="N322" s="408"/>
      <c r="O322" s="408"/>
      <c r="P322" s="408"/>
      <c r="Q322" s="408"/>
      <c r="R322" s="408"/>
      <c r="S322" s="408"/>
      <c r="T322" s="408"/>
      <c r="U322" s="408"/>
      <c r="V322" s="408"/>
      <c r="W322" s="408"/>
      <c r="X322" s="408"/>
      <c r="Y322" s="408"/>
      <c r="Z322" s="408"/>
    </row>
    <row r="323" spans="1:26" ht="13.5" customHeight="1">
      <c r="A323" s="409"/>
      <c r="B323" s="409"/>
      <c r="C323" s="409"/>
      <c r="D323" s="410"/>
      <c r="E323" s="408"/>
      <c r="F323" s="408"/>
      <c r="G323" s="408"/>
      <c r="H323" s="408"/>
      <c r="I323" s="408"/>
      <c r="J323" s="408"/>
      <c r="K323" s="408"/>
      <c r="L323" s="408"/>
      <c r="M323" s="408"/>
      <c r="N323" s="408"/>
      <c r="O323" s="408"/>
      <c r="P323" s="408"/>
      <c r="Q323" s="408"/>
      <c r="R323" s="408"/>
      <c r="S323" s="408"/>
      <c r="T323" s="408"/>
      <c r="U323" s="408"/>
      <c r="V323" s="408"/>
      <c r="W323" s="408"/>
      <c r="X323" s="408"/>
      <c r="Y323" s="408"/>
      <c r="Z323" s="408"/>
    </row>
    <row r="324" spans="1:26" ht="13.5" customHeight="1">
      <c r="A324" s="409"/>
      <c r="B324" s="409"/>
      <c r="C324" s="409"/>
      <c r="D324" s="410"/>
      <c r="E324" s="408"/>
      <c r="F324" s="408"/>
      <c r="G324" s="408"/>
      <c r="H324" s="408"/>
      <c r="I324" s="408"/>
      <c r="J324" s="408"/>
      <c r="K324" s="408"/>
      <c r="L324" s="408"/>
      <c r="M324" s="408"/>
      <c r="N324" s="408"/>
      <c r="O324" s="408"/>
      <c r="P324" s="408"/>
      <c r="Q324" s="408"/>
      <c r="R324" s="408"/>
      <c r="S324" s="408"/>
      <c r="T324" s="408"/>
      <c r="U324" s="408"/>
      <c r="V324" s="408"/>
      <c r="W324" s="408"/>
      <c r="X324" s="408"/>
      <c r="Y324" s="408"/>
      <c r="Z324" s="408"/>
    </row>
    <row r="325" spans="1:26" ht="13.5" customHeight="1">
      <c r="A325" s="409"/>
      <c r="B325" s="409"/>
      <c r="C325" s="409"/>
      <c r="D325" s="410"/>
      <c r="E325" s="408"/>
      <c r="F325" s="408"/>
      <c r="G325" s="408"/>
      <c r="H325" s="408"/>
      <c r="I325" s="408"/>
      <c r="J325" s="408"/>
      <c r="K325" s="408"/>
      <c r="L325" s="408"/>
      <c r="M325" s="408"/>
      <c r="N325" s="408"/>
      <c r="O325" s="408"/>
      <c r="P325" s="408"/>
      <c r="Q325" s="408"/>
      <c r="R325" s="408"/>
      <c r="S325" s="408"/>
      <c r="T325" s="408"/>
      <c r="U325" s="408"/>
      <c r="V325" s="408"/>
      <c r="W325" s="408"/>
      <c r="X325" s="408"/>
      <c r="Y325" s="408"/>
      <c r="Z325" s="408"/>
    </row>
    <row r="326" spans="1:26" ht="13.5" customHeight="1">
      <c r="A326" s="409"/>
      <c r="B326" s="409"/>
      <c r="C326" s="409"/>
      <c r="D326" s="410"/>
      <c r="E326" s="408"/>
      <c r="F326" s="408"/>
      <c r="G326" s="408"/>
      <c r="H326" s="408"/>
      <c r="I326" s="408"/>
      <c r="J326" s="408"/>
      <c r="K326" s="408"/>
      <c r="L326" s="408"/>
      <c r="M326" s="408"/>
      <c r="N326" s="408"/>
      <c r="O326" s="408"/>
      <c r="P326" s="408"/>
      <c r="Q326" s="408"/>
      <c r="R326" s="408"/>
      <c r="S326" s="408"/>
      <c r="T326" s="408"/>
      <c r="U326" s="408"/>
      <c r="V326" s="408"/>
      <c r="W326" s="408"/>
      <c r="X326" s="408"/>
      <c r="Y326" s="408"/>
      <c r="Z326" s="408"/>
    </row>
    <row r="327" spans="1:26" ht="13.5" customHeight="1">
      <c r="A327" s="409"/>
      <c r="B327" s="409"/>
      <c r="C327" s="409"/>
      <c r="D327" s="410"/>
      <c r="E327" s="408"/>
      <c r="F327" s="408"/>
      <c r="G327" s="408"/>
      <c r="H327" s="408"/>
      <c r="I327" s="408"/>
      <c r="J327" s="408"/>
      <c r="K327" s="408"/>
      <c r="L327" s="408"/>
      <c r="M327" s="408"/>
      <c r="N327" s="408"/>
      <c r="O327" s="408"/>
      <c r="P327" s="408"/>
      <c r="Q327" s="408"/>
      <c r="R327" s="408"/>
      <c r="S327" s="408"/>
      <c r="T327" s="408"/>
      <c r="U327" s="408"/>
      <c r="V327" s="408"/>
      <c r="W327" s="408"/>
      <c r="X327" s="408"/>
      <c r="Y327" s="408"/>
      <c r="Z327" s="408"/>
    </row>
    <row r="328" spans="1:26" ht="13.5" customHeight="1">
      <c r="A328" s="409"/>
      <c r="B328" s="409"/>
      <c r="C328" s="409"/>
      <c r="D328" s="410"/>
      <c r="E328" s="408"/>
      <c r="F328" s="408"/>
      <c r="G328" s="408"/>
      <c r="H328" s="408"/>
      <c r="I328" s="408"/>
      <c r="J328" s="408"/>
      <c r="K328" s="408"/>
      <c r="L328" s="408"/>
      <c r="M328" s="408"/>
      <c r="N328" s="408"/>
      <c r="O328" s="408"/>
      <c r="P328" s="408"/>
      <c r="Q328" s="408"/>
      <c r="R328" s="408"/>
      <c r="S328" s="408"/>
      <c r="T328" s="408"/>
      <c r="U328" s="408"/>
      <c r="V328" s="408"/>
      <c r="W328" s="408"/>
      <c r="X328" s="408"/>
      <c r="Y328" s="408"/>
      <c r="Z328" s="408"/>
    </row>
    <row r="329" spans="1:26" ht="13.5" customHeight="1">
      <c r="A329" s="409"/>
      <c r="B329" s="409"/>
      <c r="C329" s="409"/>
      <c r="D329" s="410"/>
      <c r="E329" s="408"/>
      <c r="F329" s="408"/>
      <c r="G329" s="408"/>
      <c r="H329" s="408"/>
      <c r="I329" s="408"/>
      <c r="J329" s="408"/>
      <c r="K329" s="408"/>
      <c r="L329" s="408"/>
      <c r="M329" s="408"/>
      <c r="N329" s="408"/>
      <c r="O329" s="408"/>
      <c r="P329" s="408"/>
      <c r="Q329" s="408"/>
      <c r="R329" s="408"/>
      <c r="S329" s="408"/>
      <c r="T329" s="408"/>
      <c r="U329" s="408"/>
      <c r="V329" s="408"/>
      <c r="W329" s="408"/>
      <c r="X329" s="408"/>
      <c r="Y329" s="408"/>
      <c r="Z329" s="408"/>
    </row>
    <row r="330" spans="1:26" ht="13.5" customHeight="1">
      <c r="A330" s="409"/>
      <c r="B330" s="409"/>
      <c r="C330" s="409"/>
      <c r="D330" s="410"/>
      <c r="E330" s="408"/>
      <c r="F330" s="408"/>
      <c r="G330" s="408"/>
      <c r="H330" s="408"/>
      <c r="I330" s="408"/>
      <c r="J330" s="408"/>
      <c r="K330" s="408"/>
      <c r="L330" s="408"/>
      <c r="M330" s="408"/>
      <c r="N330" s="408"/>
      <c r="O330" s="408"/>
      <c r="P330" s="408"/>
      <c r="Q330" s="408"/>
      <c r="R330" s="408"/>
      <c r="S330" s="408"/>
      <c r="T330" s="408"/>
      <c r="U330" s="408"/>
      <c r="V330" s="408"/>
      <c r="W330" s="408"/>
      <c r="X330" s="408"/>
      <c r="Y330" s="408"/>
      <c r="Z330" s="408"/>
    </row>
    <row r="331" spans="1:26" ht="13.5" customHeight="1">
      <c r="A331" s="409"/>
      <c r="B331" s="409"/>
      <c r="C331" s="409"/>
      <c r="D331" s="410"/>
      <c r="E331" s="408"/>
      <c r="F331" s="408"/>
      <c r="G331" s="408"/>
      <c r="H331" s="408"/>
      <c r="I331" s="408"/>
      <c r="J331" s="408"/>
      <c r="K331" s="408"/>
      <c r="L331" s="408"/>
      <c r="M331" s="408"/>
      <c r="N331" s="408"/>
      <c r="O331" s="408"/>
      <c r="P331" s="408"/>
      <c r="Q331" s="408"/>
      <c r="R331" s="408"/>
      <c r="S331" s="408"/>
      <c r="T331" s="408"/>
      <c r="U331" s="408"/>
      <c r="V331" s="408"/>
      <c r="W331" s="408"/>
      <c r="X331" s="408"/>
      <c r="Y331" s="408"/>
      <c r="Z331" s="408"/>
    </row>
    <row r="332" spans="1:26" ht="13.5" customHeight="1">
      <c r="A332" s="409"/>
      <c r="B332" s="409"/>
      <c r="C332" s="409"/>
      <c r="D332" s="410"/>
      <c r="E332" s="408"/>
      <c r="F332" s="408"/>
      <c r="G332" s="408"/>
      <c r="H332" s="408"/>
      <c r="I332" s="408"/>
      <c r="J332" s="408"/>
      <c r="K332" s="408"/>
      <c r="L332" s="408"/>
      <c r="M332" s="408"/>
      <c r="N332" s="408"/>
      <c r="O332" s="408"/>
      <c r="P332" s="408"/>
      <c r="Q332" s="408"/>
      <c r="R332" s="408"/>
      <c r="S332" s="408"/>
      <c r="T332" s="408"/>
      <c r="U332" s="408"/>
      <c r="V332" s="408"/>
      <c r="W332" s="408"/>
      <c r="X332" s="408"/>
      <c r="Y332" s="408"/>
      <c r="Z332" s="408"/>
    </row>
    <row r="333" spans="1:26" ht="13.5" customHeight="1">
      <c r="A333" s="409"/>
      <c r="B333" s="409"/>
      <c r="C333" s="409"/>
      <c r="D333" s="410"/>
      <c r="E333" s="408"/>
      <c r="F333" s="408"/>
      <c r="G333" s="408"/>
      <c r="H333" s="408"/>
      <c r="I333" s="408"/>
      <c r="J333" s="408"/>
      <c r="K333" s="408"/>
      <c r="L333" s="408"/>
      <c r="M333" s="408"/>
      <c r="N333" s="408"/>
      <c r="O333" s="408"/>
      <c r="P333" s="408"/>
      <c r="Q333" s="408"/>
      <c r="R333" s="408"/>
      <c r="S333" s="408"/>
      <c r="T333" s="408"/>
      <c r="U333" s="408"/>
      <c r="V333" s="408"/>
      <c r="W333" s="408"/>
      <c r="X333" s="408"/>
      <c r="Y333" s="408"/>
      <c r="Z333" s="408"/>
    </row>
    <row r="334" spans="1:26" ht="13.5" customHeight="1">
      <c r="A334" s="409"/>
      <c r="B334" s="409"/>
      <c r="C334" s="409"/>
      <c r="D334" s="410"/>
      <c r="E334" s="408"/>
      <c r="F334" s="408"/>
      <c r="G334" s="408"/>
      <c r="H334" s="408"/>
      <c r="I334" s="408"/>
      <c r="J334" s="408"/>
      <c r="K334" s="408"/>
      <c r="L334" s="408"/>
      <c r="M334" s="408"/>
      <c r="N334" s="408"/>
      <c r="O334" s="408"/>
      <c r="P334" s="408"/>
      <c r="Q334" s="408"/>
      <c r="R334" s="408"/>
      <c r="S334" s="408"/>
      <c r="T334" s="408"/>
      <c r="U334" s="408"/>
      <c r="V334" s="408"/>
      <c r="W334" s="408"/>
      <c r="X334" s="408"/>
      <c r="Y334" s="408"/>
      <c r="Z334" s="408"/>
    </row>
    <row r="335" spans="1:26" ht="13.5" customHeight="1">
      <c r="A335" s="409"/>
      <c r="B335" s="409"/>
      <c r="C335" s="409"/>
      <c r="D335" s="410"/>
      <c r="E335" s="408"/>
      <c r="F335" s="408"/>
      <c r="G335" s="408"/>
      <c r="H335" s="408"/>
      <c r="I335" s="408"/>
      <c r="J335" s="408"/>
      <c r="K335" s="408"/>
      <c r="L335" s="408"/>
      <c r="M335" s="408"/>
      <c r="N335" s="408"/>
      <c r="O335" s="408"/>
      <c r="P335" s="408"/>
      <c r="Q335" s="408"/>
      <c r="R335" s="408"/>
      <c r="S335" s="408"/>
      <c r="T335" s="408"/>
      <c r="U335" s="408"/>
      <c r="V335" s="408"/>
      <c r="W335" s="408"/>
      <c r="X335" s="408"/>
      <c r="Y335" s="408"/>
      <c r="Z335" s="408"/>
    </row>
    <row r="336" spans="1:26" ht="13.5" customHeight="1">
      <c r="A336" s="409"/>
      <c r="B336" s="409"/>
      <c r="C336" s="409"/>
      <c r="D336" s="410"/>
      <c r="E336" s="408"/>
      <c r="F336" s="408"/>
      <c r="G336" s="408"/>
      <c r="H336" s="408"/>
      <c r="I336" s="408"/>
      <c r="J336" s="408"/>
      <c r="K336" s="408"/>
      <c r="L336" s="408"/>
      <c r="M336" s="408"/>
      <c r="N336" s="408"/>
      <c r="O336" s="408"/>
      <c r="P336" s="408"/>
      <c r="Q336" s="408"/>
      <c r="R336" s="408"/>
      <c r="S336" s="408"/>
      <c r="T336" s="408"/>
      <c r="U336" s="408"/>
      <c r="V336" s="408"/>
      <c r="W336" s="408"/>
      <c r="X336" s="408"/>
      <c r="Y336" s="408"/>
      <c r="Z336" s="408"/>
    </row>
    <row r="337" spans="1:26" ht="13.5" customHeight="1">
      <c r="A337" s="409"/>
      <c r="B337" s="409"/>
      <c r="C337" s="409"/>
      <c r="D337" s="410"/>
      <c r="E337" s="408"/>
      <c r="F337" s="408"/>
      <c r="G337" s="408"/>
      <c r="H337" s="408"/>
      <c r="I337" s="408"/>
      <c r="J337" s="408"/>
      <c r="K337" s="408"/>
      <c r="L337" s="408"/>
      <c r="M337" s="408"/>
      <c r="N337" s="408"/>
      <c r="O337" s="408"/>
      <c r="P337" s="408"/>
      <c r="Q337" s="408"/>
      <c r="R337" s="408"/>
      <c r="S337" s="408"/>
      <c r="T337" s="408"/>
      <c r="U337" s="408"/>
      <c r="V337" s="408"/>
      <c r="W337" s="408"/>
      <c r="X337" s="408"/>
      <c r="Y337" s="408"/>
      <c r="Z337" s="408"/>
    </row>
    <row r="338" spans="1:26" ht="13.5" customHeight="1">
      <c r="A338" s="409"/>
      <c r="B338" s="409"/>
      <c r="C338" s="409"/>
      <c r="D338" s="410"/>
      <c r="E338" s="408"/>
      <c r="F338" s="408"/>
      <c r="G338" s="408"/>
      <c r="H338" s="408"/>
      <c r="I338" s="408"/>
      <c r="J338" s="408"/>
      <c r="K338" s="408"/>
      <c r="L338" s="408"/>
      <c r="M338" s="408"/>
      <c r="N338" s="408"/>
      <c r="O338" s="408"/>
      <c r="P338" s="408"/>
      <c r="Q338" s="408"/>
      <c r="R338" s="408"/>
      <c r="S338" s="408"/>
      <c r="T338" s="408"/>
      <c r="U338" s="408"/>
      <c r="V338" s="408"/>
      <c r="W338" s="408"/>
      <c r="X338" s="408"/>
      <c r="Y338" s="408"/>
      <c r="Z338" s="408"/>
    </row>
    <row r="339" spans="1:26" ht="13.5" customHeight="1">
      <c r="A339" s="409"/>
      <c r="B339" s="409"/>
      <c r="C339" s="409"/>
      <c r="D339" s="410"/>
      <c r="E339" s="408"/>
      <c r="F339" s="408"/>
      <c r="G339" s="408"/>
      <c r="H339" s="408"/>
      <c r="I339" s="408"/>
      <c r="J339" s="408"/>
      <c r="K339" s="408"/>
      <c r="L339" s="408"/>
      <c r="M339" s="408"/>
      <c r="N339" s="408"/>
      <c r="O339" s="408"/>
      <c r="P339" s="408"/>
      <c r="Q339" s="408"/>
      <c r="R339" s="408"/>
      <c r="S339" s="408"/>
      <c r="T339" s="408"/>
      <c r="U339" s="408"/>
      <c r="V339" s="408"/>
      <c r="W339" s="408"/>
      <c r="X339" s="408"/>
      <c r="Y339" s="408"/>
      <c r="Z339" s="408"/>
    </row>
    <row r="340" spans="1:26" ht="13.5" customHeight="1">
      <c r="A340" s="409"/>
      <c r="B340" s="409"/>
      <c r="C340" s="409"/>
      <c r="D340" s="410"/>
      <c r="E340" s="408"/>
      <c r="F340" s="408"/>
      <c r="G340" s="408"/>
      <c r="H340" s="408"/>
      <c r="I340" s="408"/>
      <c r="J340" s="408"/>
      <c r="K340" s="408"/>
      <c r="L340" s="408"/>
      <c r="M340" s="408"/>
      <c r="N340" s="408"/>
      <c r="O340" s="408"/>
      <c r="P340" s="408"/>
      <c r="Q340" s="408"/>
      <c r="R340" s="408"/>
      <c r="S340" s="408"/>
      <c r="T340" s="408"/>
      <c r="U340" s="408"/>
      <c r="V340" s="408"/>
      <c r="W340" s="408"/>
      <c r="X340" s="408"/>
      <c r="Y340" s="408"/>
      <c r="Z340" s="408"/>
    </row>
    <row r="341" spans="1:26" ht="13.5" customHeight="1">
      <c r="A341" s="409"/>
      <c r="B341" s="409"/>
      <c r="C341" s="409"/>
      <c r="D341" s="410"/>
      <c r="E341" s="408"/>
      <c r="F341" s="408"/>
      <c r="G341" s="408"/>
      <c r="H341" s="408"/>
      <c r="I341" s="408"/>
      <c r="J341" s="408"/>
      <c r="K341" s="408"/>
      <c r="L341" s="408"/>
      <c r="M341" s="408"/>
      <c r="N341" s="408"/>
      <c r="O341" s="408"/>
      <c r="P341" s="408"/>
      <c r="Q341" s="408"/>
      <c r="R341" s="408"/>
      <c r="S341" s="408"/>
      <c r="T341" s="408"/>
      <c r="U341" s="408"/>
      <c r="V341" s="408"/>
      <c r="W341" s="408"/>
      <c r="X341" s="408"/>
      <c r="Y341" s="408"/>
      <c r="Z341" s="408"/>
    </row>
    <row r="342" spans="1:26" ht="13.5" customHeight="1">
      <c r="A342" s="409"/>
      <c r="B342" s="409"/>
      <c r="C342" s="409"/>
      <c r="D342" s="410"/>
      <c r="E342" s="408"/>
      <c r="F342" s="408"/>
      <c r="G342" s="408"/>
      <c r="H342" s="408"/>
      <c r="I342" s="408"/>
      <c r="J342" s="408"/>
      <c r="K342" s="408"/>
      <c r="L342" s="408"/>
      <c r="M342" s="408"/>
      <c r="N342" s="408"/>
      <c r="O342" s="408"/>
      <c r="P342" s="408"/>
      <c r="Q342" s="408"/>
      <c r="R342" s="408"/>
      <c r="S342" s="408"/>
      <c r="T342" s="408"/>
      <c r="U342" s="408"/>
      <c r="V342" s="408"/>
      <c r="W342" s="408"/>
      <c r="X342" s="408"/>
      <c r="Y342" s="408"/>
      <c r="Z342" s="408"/>
    </row>
    <row r="343" spans="1:26" ht="13.5" customHeight="1">
      <c r="A343" s="409"/>
      <c r="B343" s="409"/>
      <c r="C343" s="409"/>
      <c r="D343" s="410"/>
      <c r="E343" s="408"/>
      <c r="F343" s="408"/>
      <c r="G343" s="408"/>
      <c r="H343" s="408"/>
      <c r="I343" s="408"/>
      <c r="J343" s="408"/>
      <c r="K343" s="408"/>
      <c r="L343" s="408"/>
      <c r="M343" s="408"/>
      <c r="N343" s="408"/>
      <c r="O343" s="408"/>
      <c r="P343" s="408"/>
      <c r="Q343" s="408"/>
      <c r="R343" s="408"/>
      <c r="S343" s="408"/>
      <c r="T343" s="408"/>
      <c r="U343" s="408"/>
      <c r="V343" s="408"/>
      <c r="W343" s="408"/>
      <c r="X343" s="408"/>
      <c r="Y343" s="408"/>
      <c r="Z343" s="408"/>
    </row>
    <row r="344" spans="1:26" ht="13.5" customHeight="1">
      <c r="A344" s="409"/>
      <c r="B344" s="409"/>
      <c r="C344" s="409"/>
      <c r="D344" s="410"/>
      <c r="E344" s="408"/>
      <c r="F344" s="408"/>
      <c r="G344" s="408"/>
      <c r="H344" s="408"/>
      <c r="I344" s="408"/>
      <c r="J344" s="408"/>
      <c r="K344" s="408"/>
      <c r="L344" s="408"/>
      <c r="M344" s="408"/>
      <c r="N344" s="408"/>
      <c r="O344" s="408"/>
      <c r="P344" s="408"/>
      <c r="Q344" s="408"/>
      <c r="R344" s="408"/>
      <c r="S344" s="408"/>
      <c r="T344" s="408"/>
      <c r="U344" s="408"/>
      <c r="V344" s="408"/>
      <c r="W344" s="408"/>
      <c r="X344" s="408"/>
      <c r="Y344" s="408"/>
      <c r="Z344" s="408"/>
    </row>
    <row r="345" spans="1:26" ht="13.5" customHeight="1">
      <c r="A345" s="409"/>
      <c r="B345" s="409"/>
      <c r="C345" s="409"/>
      <c r="D345" s="410"/>
      <c r="E345" s="408"/>
      <c r="F345" s="408"/>
      <c r="G345" s="408"/>
      <c r="H345" s="408"/>
      <c r="I345" s="408"/>
      <c r="J345" s="408"/>
      <c r="K345" s="408"/>
      <c r="L345" s="408"/>
      <c r="M345" s="408"/>
      <c r="N345" s="408"/>
      <c r="O345" s="408"/>
      <c r="P345" s="408"/>
      <c r="Q345" s="408"/>
      <c r="R345" s="408"/>
      <c r="S345" s="408"/>
      <c r="T345" s="408"/>
      <c r="U345" s="408"/>
      <c r="V345" s="408"/>
      <c r="W345" s="408"/>
      <c r="X345" s="408"/>
      <c r="Y345" s="408"/>
      <c r="Z345" s="408"/>
    </row>
    <row r="346" spans="1:26" ht="13.5" customHeight="1">
      <c r="A346" s="409"/>
      <c r="B346" s="409"/>
      <c r="C346" s="409"/>
      <c r="D346" s="410"/>
      <c r="E346" s="408"/>
      <c r="F346" s="408"/>
      <c r="G346" s="408"/>
      <c r="H346" s="408"/>
      <c r="I346" s="408"/>
      <c r="J346" s="408"/>
      <c r="K346" s="408"/>
      <c r="L346" s="408"/>
      <c r="M346" s="408"/>
      <c r="N346" s="408"/>
      <c r="O346" s="408"/>
      <c r="P346" s="408"/>
      <c r="Q346" s="408"/>
      <c r="R346" s="408"/>
      <c r="S346" s="408"/>
      <c r="T346" s="408"/>
      <c r="U346" s="408"/>
      <c r="V346" s="408"/>
      <c r="W346" s="408"/>
      <c r="X346" s="408"/>
      <c r="Y346" s="408"/>
      <c r="Z346" s="408"/>
    </row>
    <row r="347" spans="1:26" ht="13.5" customHeight="1">
      <c r="A347" s="409"/>
      <c r="B347" s="409"/>
      <c r="C347" s="409"/>
      <c r="D347" s="410"/>
      <c r="E347" s="408"/>
      <c r="F347" s="408"/>
      <c r="G347" s="408"/>
      <c r="H347" s="408"/>
      <c r="I347" s="408"/>
      <c r="J347" s="408"/>
      <c r="K347" s="408"/>
      <c r="L347" s="408"/>
      <c r="M347" s="408"/>
      <c r="N347" s="408"/>
      <c r="O347" s="408"/>
      <c r="P347" s="408"/>
      <c r="Q347" s="408"/>
      <c r="R347" s="408"/>
      <c r="S347" s="408"/>
      <c r="T347" s="408"/>
      <c r="U347" s="408"/>
      <c r="V347" s="408"/>
      <c r="W347" s="408"/>
      <c r="X347" s="408"/>
      <c r="Y347" s="408"/>
      <c r="Z347" s="408"/>
    </row>
    <row r="348" spans="1:26" ht="13.5" customHeight="1">
      <c r="A348" s="409"/>
      <c r="B348" s="409"/>
      <c r="C348" s="409"/>
      <c r="D348" s="410"/>
      <c r="E348" s="408"/>
      <c r="F348" s="408"/>
      <c r="G348" s="408"/>
      <c r="H348" s="408"/>
      <c r="I348" s="408"/>
      <c r="J348" s="408"/>
      <c r="K348" s="408"/>
      <c r="L348" s="408"/>
      <c r="M348" s="408"/>
      <c r="N348" s="408"/>
      <c r="O348" s="408"/>
      <c r="P348" s="408"/>
      <c r="Q348" s="408"/>
      <c r="R348" s="408"/>
      <c r="S348" s="408"/>
      <c r="T348" s="408"/>
      <c r="U348" s="408"/>
      <c r="V348" s="408"/>
      <c r="W348" s="408"/>
      <c r="X348" s="408"/>
      <c r="Y348" s="408"/>
      <c r="Z348" s="408"/>
    </row>
    <row r="349" spans="1:26" ht="13.5" customHeight="1">
      <c r="A349" s="409"/>
      <c r="B349" s="409"/>
      <c r="C349" s="409"/>
      <c r="D349" s="410"/>
      <c r="E349" s="408"/>
      <c r="F349" s="408"/>
      <c r="G349" s="408"/>
      <c r="H349" s="408"/>
      <c r="I349" s="408"/>
      <c r="J349" s="408"/>
      <c r="K349" s="408"/>
      <c r="L349" s="408"/>
      <c r="M349" s="408"/>
      <c r="N349" s="408"/>
      <c r="O349" s="408"/>
      <c r="P349" s="408"/>
      <c r="Q349" s="408"/>
      <c r="R349" s="408"/>
      <c r="S349" s="408"/>
      <c r="T349" s="408"/>
      <c r="U349" s="408"/>
      <c r="V349" s="408"/>
      <c r="W349" s="408"/>
      <c r="X349" s="408"/>
      <c r="Y349" s="408"/>
      <c r="Z349" s="408"/>
    </row>
    <row r="350" spans="1:26" ht="13.5" customHeight="1">
      <c r="A350" s="409"/>
      <c r="B350" s="409"/>
      <c r="C350" s="409"/>
      <c r="D350" s="410"/>
      <c r="E350" s="408"/>
      <c r="F350" s="408"/>
      <c r="G350" s="408"/>
      <c r="H350" s="408"/>
      <c r="I350" s="408"/>
      <c r="J350" s="408"/>
      <c r="K350" s="408"/>
      <c r="L350" s="408"/>
      <c r="M350" s="408"/>
      <c r="N350" s="408"/>
      <c r="O350" s="408"/>
      <c r="P350" s="408"/>
      <c r="Q350" s="408"/>
      <c r="R350" s="408"/>
      <c r="S350" s="408"/>
      <c r="T350" s="408"/>
      <c r="U350" s="408"/>
      <c r="V350" s="408"/>
      <c r="W350" s="408"/>
      <c r="X350" s="408"/>
      <c r="Y350" s="408"/>
      <c r="Z350" s="408"/>
    </row>
    <row r="351" spans="1:26" ht="13.5" customHeight="1">
      <c r="A351" s="409"/>
      <c r="B351" s="409"/>
      <c r="C351" s="409"/>
      <c r="D351" s="410"/>
      <c r="E351" s="408"/>
      <c r="F351" s="408"/>
      <c r="G351" s="408"/>
      <c r="H351" s="408"/>
      <c r="I351" s="408"/>
      <c r="J351" s="408"/>
      <c r="K351" s="408"/>
      <c r="L351" s="408"/>
      <c r="M351" s="408"/>
      <c r="N351" s="408"/>
      <c r="O351" s="408"/>
      <c r="P351" s="408"/>
      <c r="Q351" s="408"/>
      <c r="R351" s="408"/>
      <c r="S351" s="408"/>
      <c r="T351" s="408"/>
      <c r="U351" s="408"/>
      <c r="V351" s="408"/>
      <c r="W351" s="408"/>
      <c r="X351" s="408"/>
      <c r="Y351" s="408"/>
      <c r="Z351" s="408"/>
    </row>
    <row r="352" spans="1:26" ht="13.5" customHeight="1">
      <c r="A352" s="409"/>
      <c r="B352" s="409"/>
      <c r="C352" s="409"/>
      <c r="D352" s="410"/>
      <c r="E352" s="408"/>
      <c r="F352" s="408"/>
      <c r="G352" s="408"/>
      <c r="H352" s="408"/>
      <c r="I352" s="408"/>
      <c r="J352" s="408"/>
      <c r="K352" s="408"/>
      <c r="L352" s="408"/>
      <c r="M352" s="408"/>
      <c r="N352" s="408"/>
      <c r="O352" s="408"/>
      <c r="P352" s="408"/>
      <c r="Q352" s="408"/>
      <c r="R352" s="408"/>
      <c r="S352" s="408"/>
      <c r="T352" s="408"/>
      <c r="U352" s="408"/>
      <c r="V352" s="408"/>
      <c r="W352" s="408"/>
      <c r="X352" s="408"/>
      <c r="Y352" s="408"/>
      <c r="Z352" s="408"/>
    </row>
    <row r="353" spans="1:26" ht="13.5" customHeight="1">
      <c r="A353" s="409"/>
      <c r="B353" s="409"/>
      <c r="C353" s="409"/>
      <c r="D353" s="410"/>
      <c r="E353" s="408"/>
      <c r="F353" s="408"/>
      <c r="G353" s="408"/>
      <c r="H353" s="408"/>
      <c r="I353" s="408"/>
      <c r="J353" s="408"/>
      <c r="K353" s="408"/>
      <c r="L353" s="408"/>
      <c r="M353" s="408"/>
      <c r="N353" s="408"/>
      <c r="O353" s="408"/>
      <c r="P353" s="408"/>
      <c r="Q353" s="408"/>
      <c r="R353" s="408"/>
      <c r="S353" s="408"/>
      <c r="T353" s="408"/>
      <c r="U353" s="408"/>
      <c r="V353" s="408"/>
      <c r="W353" s="408"/>
      <c r="X353" s="408"/>
      <c r="Y353" s="408"/>
      <c r="Z353" s="408"/>
    </row>
    <row r="354" spans="1:26" ht="13.5" customHeight="1">
      <c r="A354" s="409"/>
      <c r="B354" s="409"/>
      <c r="C354" s="409"/>
      <c r="D354" s="410"/>
      <c r="E354" s="408"/>
      <c r="F354" s="408"/>
      <c r="G354" s="408"/>
      <c r="H354" s="408"/>
      <c r="I354" s="408"/>
      <c r="J354" s="408"/>
      <c r="K354" s="408"/>
      <c r="L354" s="408"/>
      <c r="M354" s="408"/>
      <c r="N354" s="408"/>
      <c r="O354" s="408"/>
      <c r="P354" s="408"/>
      <c r="Q354" s="408"/>
      <c r="R354" s="408"/>
      <c r="S354" s="408"/>
      <c r="T354" s="408"/>
      <c r="U354" s="408"/>
      <c r="V354" s="408"/>
      <c r="W354" s="408"/>
      <c r="X354" s="408"/>
      <c r="Y354" s="408"/>
      <c r="Z354" s="408"/>
    </row>
    <row r="355" spans="1:26" ht="13.5" customHeight="1">
      <c r="A355" s="409"/>
      <c r="B355" s="409"/>
      <c r="C355" s="409"/>
      <c r="D355" s="410"/>
      <c r="E355" s="408"/>
      <c r="F355" s="408"/>
      <c r="G355" s="408"/>
      <c r="H355" s="408"/>
      <c r="I355" s="408"/>
      <c r="J355" s="408"/>
      <c r="K355" s="408"/>
      <c r="L355" s="408"/>
      <c r="M355" s="408"/>
      <c r="N355" s="408"/>
      <c r="O355" s="408"/>
      <c r="P355" s="408"/>
      <c r="Q355" s="408"/>
      <c r="R355" s="408"/>
      <c r="S355" s="408"/>
      <c r="T355" s="408"/>
      <c r="U355" s="408"/>
      <c r="V355" s="408"/>
      <c r="W355" s="408"/>
      <c r="X355" s="408"/>
      <c r="Y355" s="408"/>
      <c r="Z355" s="408"/>
    </row>
    <row r="356" spans="1:26" ht="13.5" customHeight="1">
      <c r="A356" s="409"/>
      <c r="B356" s="409"/>
      <c r="C356" s="409"/>
      <c r="D356" s="410"/>
      <c r="E356" s="408"/>
      <c r="F356" s="408"/>
      <c r="G356" s="408"/>
      <c r="H356" s="408"/>
      <c r="I356" s="408"/>
      <c r="J356" s="408"/>
      <c r="K356" s="408"/>
      <c r="L356" s="408"/>
      <c r="M356" s="408"/>
      <c r="N356" s="408"/>
      <c r="O356" s="408"/>
      <c r="P356" s="408"/>
      <c r="Q356" s="408"/>
      <c r="R356" s="408"/>
      <c r="S356" s="408"/>
      <c r="T356" s="408"/>
      <c r="U356" s="408"/>
      <c r="V356" s="408"/>
      <c r="W356" s="408"/>
      <c r="X356" s="408"/>
      <c r="Y356" s="408"/>
      <c r="Z356" s="408"/>
    </row>
    <row r="357" spans="1:26" ht="13.5" customHeight="1">
      <c r="A357" s="409"/>
      <c r="B357" s="409"/>
      <c r="C357" s="409"/>
      <c r="D357" s="410"/>
      <c r="E357" s="408"/>
      <c r="F357" s="408"/>
      <c r="G357" s="408"/>
      <c r="H357" s="408"/>
      <c r="I357" s="408"/>
      <c r="J357" s="408"/>
      <c r="K357" s="408"/>
      <c r="L357" s="408"/>
      <c r="M357" s="408"/>
      <c r="N357" s="408"/>
      <c r="O357" s="408"/>
      <c r="P357" s="408"/>
      <c r="Q357" s="408"/>
      <c r="R357" s="408"/>
      <c r="S357" s="408"/>
      <c r="T357" s="408"/>
      <c r="U357" s="408"/>
      <c r="V357" s="408"/>
      <c r="W357" s="408"/>
      <c r="X357" s="408"/>
      <c r="Y357" s="408"/>
      <c r="Z357" s="408"/>
    </row>
    <row r="358" spans="1:26" ht="13.5" customHeight="1">
      <c r="A358" s="409"/>
      <c r="B358" s="409"/>
      <c r="C358" s="409"/>
      <c r="D358" s="410"/>
      <c r="E358" s="408"/>
      <c r="F358" s="408"/>
      <c r="G358" s="408"/>
      <c r="H358" s="408"/>
      <c r="I358" s="408"/>
      <c r="J358" s="408"/>
      <c r="K358" s="408"/>
      <c r="L358" s="408"/>
      <c r="M358" s="408"/>
      <c r="N358" s="408"/>
      <c r="O358" s="408"/>
      <c r="P358" s="408"/>
      <c r="Q358" s="408"/>
      <c r="R358" s="408"/>
      <c r="S358" s="408"/>
      <c r="T358" s="408"/>
      <c r="U358" s="408"/>
      <c r="V358" s="408"/>
      <c r="W358" s="408"/>
      <c r="X358" s="408"/>
      <c r="Y358" s="408"/>
      <c r="Z358" s="408"/>
    </row>
    <row r="359" spans="1:26" ht="13.5" customHeight="1">
      <c r="A359" s="409"/>
      <c r="B359" s="409"/>
      <c r="C359" s="409"/>
      <c r="D359" s="410"/>
      <c r="E359" s="408"/>
      <c r="F359" s="408"/>
      <c r="G359" s="408"/>
      <c r="H359" s="408"/>
      <c r="I359" s="408"/>
      <c r="J359" s="408"/>
      <c r="K359" s="408"/>
      <c r="L359" s="408"/>
      <c r="M359" s="408"/>
      <c r="N359" s="408"/>
      <c r="O359" s="408"/>
      <c r="P359" s="408"/>
      <c r="Q359" s="408"/>
      <c r="R359" s="408"/>
      <c r="S359" s="408"/>
      <c r="T359" s="408"/>
      <c r="U359" s="408"/>
      <c r="V359" s="408"/>
      <c r="W359" s="408"/>
      <c r="X359" s="408"/>
      <c r="Y359" s="408"/>
      <c r="Z359" s="408"/>
    </row>
    <row r="360" spans="1:26" ht="13.5" customHeight="1">
      <c r="A360" s="409"/>
      <c r="B360" s="409"/>
      <c r="C360" s="409"/>
      <c r="D360" s="410"/>
      <c r="E360" s="408"/>
      <c r="F360" s="408"/>
      <c r="G360" s="408"/>
      <c r="H360" s="408"/>
      <c r="I360" s="408"/>
      <c r="J360" s="408"/>
      <c r="K360" s="408"/>
      <c r="L360" s="408"/>
      <c r="M360" s="408"/>
      <c r="N360" s="408"/>
      <c r="O360" s="408"/>
      <c r="P360" s="408"/>
      <c r="Q360" s="408"/>
      <c r="R360" s="408"/>
      <c r="S360" s="408"/>
      <c r="T360" s="408"/>
      <c r="U360" s="408"/>
      <c r="V360" s="408"/>
      <c r="W360" s="408"/>
      <c r="X360" s="408"/>
      <c r="Y360" s="408"/>
      <c r="Z360" s="408"/>
    </row>
    <row r="361" spans="1:26" ht="13.5" customHeight="1">
      <c r="A361" s="409"/>
      <c r="B361" s="409"/>
      <c r="C361" s="409"/>
      <c r="D361" s="410"/>
      <c r="E361" s="408"/>
      <c r="F361" s="408"/>
      <c r="G361" s="408"/>
      <c r="H361" s="408"/>
      <c r="I361" s="408"/>
      <c r="J361" s="408"/>
      <c r="K361" s="408"/>
      <c r="L361" s="408"/>
      <c r="M361" s="408"/>
      <c r="N361" s="408"/>
      <c r="O361" s="408"/>
      <c r="P361" s="408"/>
      <c r="Q361" s="408"/>
      <c r="R361" s="408"/>
      <c r="S361" s="408"/>
      <c r="T361" s="408"/>
      <c r="U361" s="408"/>
      <c r="V361" s="408"/>
      <c r="W361" s="408"/>
      <c r="X361" s="408"/>
      <c r="Y361" s="408"/>
      <c r="Z361" s="408"/>
    </row>
    <row r="362" spans="1:26" ht="13.5" customHeight="1">
      <c r="A362" s="409"/>
      <c r="B362" s="409"/>
      <c r="C362" s="409"/>
      <c r="D362" s="410"/>
      <c r="E362" s="408"/>
      <c r="F362" s="408"/>
      <c r="G362" s="408"/>
      <c r="H362" s="408"/>
      <c r="I362" s="408"/>
      <c r="J362" s="408"/>
      <c r="K362" s="408"/>
      <c r="L362" s="408"/>
      <c r="M362" s="408"/>
      <c r="N362" s="408"/>
      <c r="O362" s="408"/>
      <c r="P362" s="408"/>
      <c r="Q362" s="408"/>
      <c r="R362" s="408"/>
      <c r="S362" s="408"/>
      <c r="T362" s="408"/>
      <c r="U362" s="408"/>
      <c r="V362" s="408"/>
      <c r="W362" s="408"/>
      <c r="X362" s="408"/>
      <c r="Y362" s="408"/>
      <c r="Z362" s="408"/>
    </row>
    <row r="363" spans="1:26" ht="13.5" customHeight="1">
      <c r="A363" s="409"/>
      <c r="B363" s="409"/>
      <c r="C363" s="409"/>
      <c r="D363" s="410"/>
      <c r="E363" s="408"/>
      <c r="F363" s="408"/>
      <c r="G363" s="408"/>
      <c r="H363" s="408"/>
      <c r="I363" s="408"/>
      <c r="J363" s="408"/>
      <c r="K363" s="408"/>
      <c r="L363" s="408"/>
      <c r="M363" s="408"/>
      <c r="N363" s="408"/>
      <c r="O363" s="408"/>
      <c r="P363" s="408"/>
      <c r="Q363" s="408"/>
      <c r="R363" s="408"/>
      <c r="S363" s="408"/>
      <c r="T363" s="408"/>
      <c r="U363" s="408"/>
      <c r="V363" s="408"/>
      <c r="W363" s="408"/>
      <c r="X363" s="408"/>
      <c r="Y363" s="408"/>
      <c r="Z363" s="408"/>
    </row>
    <row r="364" spans="1:26" ht="13.5" customHeight="1">
      <c r="A364" s="409"/>
      <c r="B364" s="409"/>
      <c r="C364" s="409"/>
      <c r="D364" s="410"/>
      <c r="E364" s="408"/>
      <c r="F364" s="408"/>
      <c r="G364" s="408"/>
      <c r="H364" s="408"/>
      <c r="I364" s="408"/>
      <c r="J364" s="408"/>
      <c r="K364" s="408"/>
      <c r="L364" s="408"/>
      <c r="M364" s="408"/>
      <c r="N364" s="408"/>
      <c r="O364" s="408"/>
      <c r="P364" s="408"/>
      <c r="Q364" s="408"/>
      <c r="R364" s="408"/>
      <c r="S364" s="408"/>
      <c r="T364" s="408"/>
      <c r="U364" s="408"/>
      <c r="V364" s="408"/>
      <c r="W364" s="408"/>
      <c r="X364" s="408"/>
      <c r="Y364" s="408"/>
      <c r="Z364" s="408"/>
    </row>
    <row r="365" spans="1:26" ht="13.5" customHeight="1">
      <c r="A365" s="409"/>
      <c r="B365" s="409"/>
      <c r="C365" s="409"/>
      <c r="D365" s="410"/>
      <c r="E365" s="408"/>
      <c r="F365" s="408"/>
      <c r="G365" s="408"/>
      <c r="H365" s="408"/>
      <c r="I365" s="408"/>
      <c r="J365" s="408"/>
      <c r="K365" s="408"/>
      <c r="L365" s="408"/>
      <c r="M365" s="408"/>
      <c r="N365" s="408"/>
      <c r="O365" s="408"/>
      <c r="P365" s="408"/>
      <c r="Q365" s="408"/>
      <c r="R365" s="408"/>
      <c r="S365" s="408"/>
      <c r="T365" s="408"/>
      <c r="U365" s="408"/>
      <c r="V365" s="408"/>
      <c r="W365" s="408"/>
      <c r="X365" s="408"/>
      <c r="Y365" s="408"/>
      <c r="Z365" s="408"/>
    </row>
    <row r="366" spans="1:26" ht="13.5" customHeight="1">
      <c r="A366" s="409"/>
      <c r="B366" s="409"/>
      <c r="C366" s="409"/>
      <c r="D366" s="410"/>
      <c r="E366" s="408"/>
      <c r="F366" s="408"/>
      <c r="G366" s="408"/>
      <c r="H366" s="408"/>
      <c r="I366" s="408"/>
      <c r="J366" s="408"/>
      <c r="K366" s="408"/>
      <c r="L366" s="408"/>
      <c r="M366" s="408"/>
      <c r="N366" s="408"/>
      <c r="O366" s="408"/>
      <c r="P366" s="408"/>
      <c r="Q366" s="408"/>
      <c r="R366" s="408"/>
      <c r="S366" s="408"/>
      <c r="T366" s="408"/>
      <c r="U366" s="408"/>
      <c r="V366" s="408"/>
      <c r="W366" s="408"/>
      <c r="X366" s="408"/>
      <c r="Y366" s="408"/>
      <c r="Z366" s="408"/>
    </row>
    <row r="367" spans="1:26" ht="13.5" customHeight="1">
      <c r="A367" s="409"/>
      <c r="B367" s="409"/>
      <c r="C367" s="409"/>
      <c r="D367" s="410"/>
      <c r="E367" s="408"/>
      <c r="F367" s="408"/>
      <c r="G367" s="408"/>
      <c r="H367" s="408"/>
      <c r="I367" s="408"/>
      <c r="J367" s="408"/>
      <c r="K367" s="408"/>
      <c r="L367" s="408"/>
      <c r="M367" s="408"/>
      <c r="N367" s="408"/>
      <c r="O367" s="408"/>
      <c r="P367" s="408"/>
      <c r="Q367" s="408"/>
      <c r="R367" s="408"/>
      <c r="S367" s="408"/>
      <c r="T367" s="408"/>
      <c r="U367" s="408"/>
      <c r="V367" s="408"/>
      <c r="W367" s="408"/>
      <c r="X367" s="408"/>
      <c r="Y367" s="408"/>
      <c r="Z367" s="408"/>
    </row>
    <row r="368" spans="1:26" ht="13.5" customHeight="1">
      <c r="A368" s="409"/>
      <c r="B368" s="409"/>
      <c r="C368" s="409"/>
      <c r="D368" s="410"/>
      <c r="E368" s="408"/>
      <c r="F368" s="408"/>
      <c r="G368" s="408"/>
      <c r="H368" s="408"/>
      <c r="I368" s="408"/>
      <c r="J368" s="408"/>
      <c r="K368" s="408"/>
      <c r="L368" s="408"/>
      <c r="M368" s="408"/>
      <c r="N368" s="408"/>
      <c r="O368" s="408"/>
      <c r="P368" s="408"/>
      <c r="Q368" s="408"/>
      <c r="R368" s="408"/>
      <c r="S368" s="408"/>
      <c r="T368" s="408"/>
      <c r="U368" s="408"/>
      <c r="V368" s="408"/>
      <c r="W368" s="408"/>
      <c r="X368" s="408"/>
      <c r="Y368" s="408"/>
      <c r="Z368" s="408"/>
    </row>
    <row r="369" spans="1:26" ht="13.5" customHeight="1">
      <c r="A369" s="409"/>
      <c r="B369" s="409"/>
      <c r="C369" s="409"/>
      <c r="D369" s="410"/>
      <c r="E369" s="408"/>
      <c r="F369" s="408"/>
      <c r="G369" s="408"/>
      <c r="H369" s="408"/>
      <c r="I369" s="408"/>
      <c r="J369" s="408"/>
      <c r="K369" s="408"/>
      <c r="L369" s="408"/>
      <c r="M369" s="408"/>
      <c r="N369" s="408"/>
      <c r="O369" s="408"/>
      <c r="P369" s="408"/>
      <c r="Q369" s="408"/>
      <c r="R369" s="408"/>
      <c r="S369" s="408"/>
      <c r="T369" s="408"/>
      <c r="U369" s="408"/>
      <c r="V369" s="408"/>
      <c r="W369" s="408"/>
      <c r="X369" s="408"/>
      <c r="Y369" s="408"/>
      <c r="Z369" s="408"/>
    </row>
    <row r="370" spans="1:26" ht="13.5" customHeight="1">
      <c r="A370" s="409"/>
      <c r="B370" s="409"/>
      <c r="C370" s="409"/>
      <c r="D370" s="410"/>
      <c r="E370" s="408"/>
      <c r="F370" s="408"/>
      <c r="G370" s="408"/>
      <c r="H370" s="408"/>
      <c r="I370" s="408"/>
      <c r="J370" s="408"/>
      <c r="K370" s="408"/>
      <c r="L370" s="408"/>
      <c r="M370" s="408"/>
      <c r="N370" s="408"/>
      <c r="O370" s="408"/>
      <c r="P370" s="408"/>
      <c r="Q370" s="408"/>
      <c r="R370" s="408"/>
      <c r="S370" s="408"/>
      <c r="T370" s="408"/>
      <c r="U370" s="408"/>
      <c r="V370" s="408"/>
      <c r="W370" s="408"/>
      <c r="X370" s="408"/>
      <c r="Y370" s="408"/>
      <c r="Z370" s="408"/>
    </row>
    <row r="371" spans="1:26" ht="13.5" customHeight="1">
      <c r="A371" s="409"/>
      <c r="B371" s="409"/>
      <c r="C371" s="409"/>
      <c r="D371" s="410"/>
      <c r="E371" s="408"/>
      <c r="F371" s="408"/>
      <c r="G371" s="408"/>
      <c r="H371" s="408"/>
      <c r="I371" s="408"/>
      <c r="J371" s="408"/>
      <c r="K371" s="408"/>
      <c r="L371" s="408"/>
      <c r="M371" s="408"/>
      <c r="N371" s="408"/>
      <c r="O371" s="408"/>
      <c r="P371" s="408"/>
      <c r="Q371" s="408"/>
      <c r="R371" s="408"/>
      <c r="S371" s="408"/>
      <c r="T371" s="408"/>
      <c r="U371" s="408"/>
      <c r="V371" s="408"/>
      <c r="W371" s="408"/>
      <c r="X371" s="408"/>
      <c r="Y371" s="408"/>
      <c r="Z371" s="408"/>
    </row>
    <row r="372" spans="1:26" ht="13.5" customHeight="1">
      <c r="A372" s="409"/>
      <c r="B372" s="409"/>
      <c r="C372" s="409"/>
      <c r="D372" s="410"/>
      <c r="E372" s="408"/>
      <c r="F372" s="408"/>
      <c r="G372" s="408"/>
      <c r="H372" s="408"/>
      <c r="I372" s="408"/>
      <c r="J372" s="408"/>
      <c r="K372" s="408"/>
      <c r="L372" s="408"/>
      <c r="M372" s="408"/>
      <c r="N372" s="408"/>
      <c r="O372" s="408"/>
      <c r="P372" s="408"/>
      <c r="Q372" s="408"/>
      <c r="R372" s="408"/>
      <c r="S372" s="408"/>
      <c r="T372" s="408"/>
      <c r="U372" s="408"/>
      <c r="V372" s="408"/>
      <c r="W372" s="408"/>
      <c r="X372" s="408"/>
      <c r="Y372" s="408"/>
      <c r="Z372" s="408"/>
    </row>
    <row r="373" spans="1:26" ht="13.5" customHeight="1">
      <c r="A373" s="409"/>
      <c r="B373" s="409"/>
      <c r="C373" s="409"/>
      <c r="D373" s="410"/>
      <c r="E373" s="408"/>
      <c r="F373" s="408"/>
      <c r="G373" s="408"/>
      <c r="H373" s="408"/>
      <c r="I373" s="408"/>
      <c r="J373" s="408"/>
      <c r="K373" s="408"/>
      <c r="L373" s="408"/>
      <c r="M373" s="408"/>
      <c r="N373" s="408"/>
      <c r="O373" s="408"/>
      <c r="P373" s="408"/>
      <c r="Q373" s="408"/>
      <c r="R373" s="408"/>
      <c r="S373" s="408"/>
      <c r="T373" s="408"/>
      <c r="U373" s="408"/>
      <c r="V373" s="408"/>
      <c r="W373" s="408"/>
      <c r="X373" s="408"/>
      <c r="Y373" s="408"/>
      <c r="Z373" s="408"/>
    </row>
    <row r="374" spans="1:26" ht="13.5" customHeight="1">
      <c r="A374" s="409"/>
      <c r="B374" s="409"/>
      <c r="C374" s="409"/>
      <c r="D374" s="410"/>
      <c r="E374" s="408"/>
      <c r="F374" s="408"/>
      <c r="G374" s="408"/>
      <c r="H374" s="408"/>
      <c r="I374" s="408"/>
      <c r="J374" s="408"/>
      <c r="K374" s="408"/>
      <c r="L374" s="408"/>
      <c r="M374" s="408"/>
      <c r="N374" s="408"/>
      <c r="O374" s="408"/>
      <c r="P374" s="408"/>
      <c r="Q374" s="408"/>
      <c r="R374" s="408"/>
      <c r="S374" s="408"/>
      <c r="T374" s="408"/>
      <c r="U374" s="408"/>
      <c r="V374" s="408"/>
      <c r="W374" s="408"/>
      <c r="X374" s="408"/>
      <c r="Y374" s="408"/>
      <c r="Z374" s="408"/>
    </row>
    <row r="375" spans="1:26" ht="13.5" customHeight="1">
      <c r="A375" s="409"/>
      <c r="B375" s="409"/>
      <c r="C375" s="409"/>
      <c r="D375" s="410"/>
      <c r="E375" s="408"/>
      <c r="F375" s="408"/>
      <c r="G375" s="408"/>
      <c r="H375" s="408"/>
      <c r="I375" s="408"/>
      <c r="J375" s="408"/>
      <c r="K375" s="408"/>
      <c r="L375" s="408"/>
      <c r="M375" s="408"/>
      <c r="N375" s="408"/>
      <c r="O375" s="408"/>
      <c r="P375" s="408"/>
      <c r="Q375" s="408"/>
      <c r="R375" s="408"/>
      <c r="S375" s="408"/>
      <c r="T375" s="408"/>
      <c r="U375" s="408"/>
      <c r="V375" s="408"/>
      <c r="W375" s="408"/>
      <c r="X375" s="408"/>
      <c r="Y375" s="408"/>
      <c r="Z375" s="408"/>
    </row>
    <row r="376" spans="1:26" ht="13.5" customHeight="1">
      <c r="A376" s="409"/>
      <c r="B376" s="409"/>
      <c r="C376" s="409"/>
      <c r="D376" s="410"/>
      <c r="E376" s="408"/>
      <c r="F376" s="408"/>
      <c r="G376" s="408"/>
      <c r="H376" s="408"/>
      <c r="I376" s="408"/>
      <c r="J376" s="408"/>
      <c r="K376" s="408"/>
      <c r="L376" s="408"/>
      <c r="M376" s="408"/>
      <c r="N376" s="408"/>
      <c r="O376" s="408"/>
      <c r="P376" s="408"/>
      <c r="Q376" s="408"/>
      <c r="R376" s="408"/>
      <c r="S376" s="408"/>
      <c r="T376" s="408"/>
      <c r="U376" s="408"/>
      <c r="V376" s="408"/>
      <c r="W376" s="408"/>
      <c r="X376" s="408"/>
      <c r="Y376" s="408"/>
      <c r="Z376" s="408"/>
    </row>
    <row r="377" spans="1:26" ht="13.5" customHeight="1">
      <c r="A377" s="409"/>
      <c r="B377" s="409"/>
      <c r="C377" s="409"/>
      <c r="D377" s="410"/>
      <c r="E377" s="408"/>
      <c r="F377" s="408"/>
      <c r="G377" s="408"/>
      <c r="H377" s="408"/>
      <c r="I377" s="408"/>
      <c r="J377" s="408"/>
      <c r="K377" s="408"/>
      <c r="L377" s="408"/>
      <c r="M377" s="408"/>
      <c r="N377" s="408"/>
      <c r="O377" s="408"/>
      <c r="P377" s="408"/>
      <c r="Q377" s="408"/>
      <c r="R377" s="408"/>
      <c r="S377" s="408"/>
      <c r="T377" s="408"/>
      <c r="U377" s="408"/>
      <c r="V377" s="408"/>
      <c r="W377" s="408"/>
      <c r="X377" s="408"/>
      <c r="Y377" s="408"/>
      <c r="Z377" s="408"/>
    </row>
    <row r="378" spans="1:26" ht="13.5" customHeight="1">
      <c r="A378" s="409"/>
      <c r="B378" s="409"/>
      <c r="C378" s="409"/>
      <c r="D378" s="410"/>
      <c r="E378" s="408"/>
      <c r="F378" s="408"/>
      <c r="G378" s="408"/>
      <c r="H378" s="408"/>
      <c r="I378" s="408"/>
      <c r="J378" s="408"/>
      <c r="K378" s="408"/>
      <c r="L378" s="408"/>
      <c r="M378" s="408"/>
      <c r="N378" s="408"/>
      <c r="O378" s="408"/>
      <c r="P378" s="408"/>
      <c r="Q378" s="408"/>
      <c r="R378" s="408"/>
      <c r="S378" s="408"/>
      <c r="T378" s="408"/>
      <c r="U378" s="408"/>
      <c r="V378" s="408"/>
      <c r="W378" s="408"/>
      <c r="X378" s="408"/>
      <c r="Y378" s="408"/>
      <c r="Z378" s="408"/>
    </row>
    <row r="379" spans="1:26" ht="13.5" customHeight="1">
      <c r="A379" s="409"/>
      <c r="B379" s="409"/>
      <c r="C379" s="409"/>
      <c r="D379" s="410"/>
      <c r="E379" s="408"/>
      <c r="F379" s="408"/>
      <c r="G379" s="408"/>
      <c r="H379" s="408"/>
      <c r="I379" s="408"/>
      <c r="J379" s="408"/>
      <c r="K379" s="408"/>
      <c r="L379" s="408"/>
      <c r="M379" s="408"/>
      <c r="N379" s="408"/>
      <c r="O379" s="408"/>
      <c r="P379" s="408"/>
      <c r="Q379" s="408"/>
      <c r="R379" s="408"/>
      <c r="S379" s="408"/>
      <c r="T379" s="408"/>
      <c r="U379" s="408"/>
      <c r="V379" s="408"/>
      <c r="W379" s="408"/>
      <c r="X379" s="408"/>
      <c r="Y379" s="408"/>
      <c r="Z379" s="408"/>
    </row>
    <row r="380" spans="1:26" ht="13.5" customHeight="1">
      <c r="A380" s="409"/>
      <c r="B380" s="409"/>
      <c r="C380" s="409"/>
      <c r="D380" s="410"/>
      <c r="E380" s="408"/>
      <c r="F380" s="408"/>
      <c r="G380" s="408"/>
      <c r="H380" s="408"/>
      <c r="I380" s="408"/>
      <c r="J380" s="408"/>
      <c r="K380" s="408"/>
      <c r="L380" s="408"/>
      <c r="M380" s="408"/>
      <c r="N380" s="408"/>
      <c r="O380" s="408"/>
      <c r="P380" s="408"/>
      <c r="Q380" s="408"/>
      <c r="R380" s="408"/>
      <c r="S380" s="408"/>
      <c r="T380" s="408"/>
      <c r="U380" s="408"/>
      <c r="V380" s="408"/>
      <c r="W380" s="408"/>
      <c r="X380" s="408"/>
      <c r="Y380" s="408"/>
      <c r="Z380" s="408"/>
    </row>
    <row r="381" spans="1:26" ht="13.5" customHeight="1">
      <c r="A381" s="409"/>
      <c r="B381" s="409"/>
      <c r="C381" s="409"/>
      <c r="D381" s="410"/>
      <c r="E381" s="408"/>
      <c r="F381" s="408"/>
      <c r="G381" s="408"/>
      <c r="H381" s="408"/>
      <c r="I381" s="408"/>
      <c r="J381" s="408"/>
      <c r="K381" s="408"/>
      <c r="L381" s="408"/>
      <c r="M381" s="408"/>
      <c r="N381" s="408"/>
      <c r="O381" s="408"/>
      <c r="P381" s="408"/>
      <c r="Q381" s="408"/>
      <c r="R381" s="408"/>
      <c r="S381" s="408"/>
      <c r="T381" s="408"/>
      <c r="U381" s="408"/>
      <c r="V381" s="408"/>
      <c r="W381" s="408"/>
      <c r="X381" s="408"/>
      <c r="Y381" s="408"/>
      <c r="Z381" s="408"/>
    </row>
    <row r="382" spans="1:26" ht="13.5" customHeight="1">
      <c r="A382" s="409"/>
      <c r="B382" s="409"/>
      <c r="C382" s="409"/>
      <c r="D382" s="410"/>
      <c r="E382" s="408"/>
      <c r="F382" s="408"/>
      <c r="G382" s="408"/>
      <c r="H382" s="408"/>
      <c r="I382" s="408"/>
      <c r="J382" s="408"/>
      <c r="K382" s="408"/>
      <c r="L382" s="408"/>
      <c r="M382" s="408"/>
      <c r="N382" s="408"/>
      <c r="O382" s="408"/>
      <c r="P382" s="408"/>
      <c r="Q382" s="408"/>
      <c r="R382" s="408"/>
      <c r="S382" s="408"/>
      <c r="T382" s="408"/>
      <c r="U382" s="408"/>
      <c r="V382" s="408"/>
      <c r="W382" s="408"/>
      <c r="X382" s="408"/>
      <c r="Y382" s="408"/>
      <c r="Z382" s="408"/>
    </row>
    <row r="383" spans="1:26" ht="13.5" customHeight="1">
      <c r="A383" s="409"/>
      <c r="B383" s="409"/>
      <c r="C383" s="409"/>
      <c r="D383" s="410"/>
      <c r="E383" s="408"/>
      <c r="F383" s="408"/>
      <c r="G383" s="408"/>
      <c r="H383" s="408"/>
      <c r="I383" s="408"/>
      <c r="J383" s="408"/>
      <c r="K383" s="408"/>
      <c r="L383" s="408"/>
      <c r="M383" s="408"/>
      <c r="N383" s="408"/>
      <c r="O383" s="408"/>
      <c r="P383" s="408"/>
      <c r="Q383" s="408"/>
      <c r="R383" s="408"/>
      <c r="S383" s="408"/>
      <c r="T383" s="408"/>
      <c r="U383" s="408"/>
      <c r="V383" s="408"/>
      <c r="W383" s="408"/>
      <c r="X383" s="408"/>
      <c r="Y383" s="408"/>
      <c r="Z383" s="408"/>
    </row>
    <row r="384" spans="1:26" ht="13.5" customHeight="1">
      <c r="A384" s="409"/>
      <c r="B384" s="409"/>
      <c r="C384" s="409"/>
      <c r="D384" s="410"/>
      <c r="E384" s="408"/>
      <c r="F384" s="408"/>
      <c r="G384" s="408"/>
      <c r="H384" s="408"/>
      <c r="I384" s="408"/>
      <c r="J384" s="408"/>
      <c r="K384" s="408"/>
      <c r="L384" s="408"/>
      <c r="M384" s="408"/>
      <c r="N384" s="408"/>
      <c r="O384" s="408"/>
      <c r="P384" s="408"/>
      <c r="Q384" s="408"/>
      <c r="R384" s="408"/>
      <c r="S384" s="408"/>
      <c r="T384" s="408"/>
      <c r="U384" s="408"/>
      <c r="V384" s="408"/>
      <c r="W384" s="408"/>
      <c r="X384" s="408"/>
      <c r="Y384" s="408"/>
      <c r="Z384" s="408"/>
    </row>
    <row r="385" spans="1:26" ht="13.5" customHeight="1">
      <c r="A385" s="409"/>
      <c r="B385" s="409"/>
      <c r="C385" s="409"/>
      <c r="D385" s="410"/>
      <c r="E385" s="408"/>
      <c r="F385" s="408"/>
      <c r="G385" s="408"/>
      <c r="H385" s="408"/>
      <c r="I385" s="408"/>
      <c r="J385" s="408"/>
      <c r="K385" s="408"/>
      <c r="L385" s="408"/>
      <c r="M385" s="408"/>
      <c r="N385" s="408"/>
      <c r="O385" s="408"/>
      <c r="P385" s="408"/>
      <c r="Q385" s="408"/>
      <c r="R385" s="408"/>
      <c r="S385" s="408"/>
      <c r="T385" s="408"/>
      <c r="U385" s="408"/>
      <c r="V385" s="408"/>
      <c r="W385" s="408"/>
      <c r="X385" s="408"/>
      <c r="Y385" s="408"/>
      <c r="Z385" s="408"/>
    </row>
    <row r="386" spans="1:26" ht="13.5" customHeight="1">
      <c r="A386" s="409"/>
      <c r="B386" s="409"/>
      <c r="C386" s="409"/>
      <c r="D386" s="410"/>
      <c r="E386" s="408"/>
      <c r="F386" s="408"/>
      <c r="G386" s="408"/>
      <c r="H386" s="408"/>
      <c r="I386" s="408"/>
      <c r="J386" s="408"/>
      <c r="K386" s="408"/>
      <c r="L386" s="408"/>
      <c r="M386" s="408"/>
      <c r="N386" s="408"/>
      <c r="O386" s="408"/>
      <c r="P386" s="408"/>
      <c r="Q386" s="408"/>
      <c r="R386" s="408"/>
      <c r="S386" s="408"/>
      <c r="T386" s="408"/>
      <c r="U386" s="408"/>
      <c r="V386" s="408"/>
      <c r="W386" s="408"/>
      <c r="X386" s="408"/>
      <c r="Y386" s="408"/>
      <c r="Z386" s="408"/>
    </row>
    <row r="387" spans="1:26" ht="13.5" customHeight="1">
      <c r="A387" s="409"/>
      <c r="B387" s="409"/>
      <c r="C387" s="409"/>
      <c r="D387" s="410"/>
      <c r="E387" s="408"/>
      <c r="F387" s="408"/>
      <c r="G387" s="408"/>
      <c r="H387" s="408"/>
      <c r="I387" s="408"/>
      <c r="J387" s="408"/>
      <c r="K387" s="408"/>
      <c r="L387" s="408"/>
      <c r="M387" s="408"/>
      <c r="N387" s="408"/>
      <c r="O387" s="408"/>
      <c r="P387" s="408"/>
      <c r="Q387" s="408"/>
      <c r="R387" s="408"/>
      <c r="S387" s="408"/>
      <c r="T387" s="408"/>
      <c r="U387" s="408"/>
      <c r="V387" s="408"/>
      <c r="W387" s="408"/>
      <c r="X387" s="408"/>
      <c r="Y387" s="408"/>
      <c r="Z387" s="408"/>
    </row>
    <row r="388" spans="1:26" ht="13.5" customHeight="1">
      <c r="A388" s="409"/>
      <c r="B388" s="409"/>
      <c r="C388" s="409"/>
      <c r="D388" s="410"/>
      <c r="E388" s="408"/>
      <c r="F388" s="408"/>
      <c r="G388" s="408"/>
      <c r="H388" s="408"/>
      <c r="I388" s="408"/>
      <c r="J388" s="408"/>
      <c r="K388" s="408"/>
      <c r="L388" s="408"/>
      <c r="M388" s="408"/>
      <c r="N388" s="408"/>
      <c r="O388" s="408"/>
      <c r="P388" s="408"/>
      <c r="Q388" s="408"/>
      <c r="R388" s="408"/>
      <c r="S388" s="408"/>
      <c r="T388" s="408"/>
      <c r="U388" s="408"/>
      <c r="V388" s="408"/>
      <c r="W388" s="408"/>
      <c r="X388" s="408"/>
      <c r="Y388" s="408"/>
      <c r="Z388" s="408"/>
    </row>
    <row r="389" spans="1:26" ht="13.5" customHeight="1">
      <c r="A389" s="409"/>
      <c r="B389" s="409"/>
      <c r="C389" s="409"/>
      <c r="D389" s="410"/>
      <c r="E389" s="408"/>
      <c r="F389" s="408"/>
      <c r="G389" s="408"/>
      <c r="H389" s="408"/>
      <c r="I389" s="408"/>
      <c r="J389" s="408"/>
      <c r="K389" s="408"/>
      <c r="L389" s="408"/>
      <c r="M389" s="408"/>
      <c r="N389" s="408"/>
      <c r="O389" s="408"/>
      <c r="P389" s="408"/>
      <c r="Q389" s="408"/>
      <c r="R389" s="408"/>
      <c r="S389" s="408"/>
      <c r="T389" s="408"/>
      <c r="U389" s="408"/>
      <c r="V389" s="408"/>
      <c r="W389" s="408"/>
      <c r="X389" s="408"/>
      <c r="Y389" s="408"/>
      <c r="Z389" s="408"/>
    </row>
    <row r="390" spans="1:26" ht="13.5" customHeight="1">
      <c r="A390" s="409"/>
      <c r="B390" s="409"/>
      <c r="C390" s="409"/>
      <c r="D390" s="410"/>
      <c r="E390" s="408"/>
      <c r="F390" s="408"/>
      <c r="G390" s="408"/>
      <c r="H390" s="408"/>
      <c r="I390" s="408"/>
      <c r="J390" s="408"/>
      <c r="K390" s="408"/>
      <c r="L390" s="408"/>
      <c r="M390" s="408"/>
      <c r="N390" s="408"/>
      <c r="O390" s="408"/>
      <c r="P390" s="408"/>
      <c r="Q390" s="408"/>
      <c r="R390" s="408"/>
      <c r="S390" s="408"/>
      <c r="T390" s="408"/>
      <c r="U390" s="408"/>
      <c r="V390" s="408"/>
      <c r="W390" s="408"/>
      <c r="X390" s="408"/>
      <c r="Y390" s="408"/>
      <c r="Z390" s="408"/>
    </row>
    <row r="391" spans="1:26" ht="13.5" customHeight="1">
      <c r="A391" s="409"/>
      <c r="B391" s="409"/>
      <c r="C391" s="409"/>
      <c r="D391" s="410"/>
      <c r="E391" s="408"/>
      <c r="F391" s="408"/>
      <c r="G391" s="408"/>
      <c r="H391" s="408"/>
      <c r="I391" s="408"/>
      <c r="J391" s="408"/>
      <c r="K391" s="408"/>
      <c r="L391" s="408"/>
      <c r="M391" s="408"/>
      <c r="N391" s="408"/>
      <c r="O391" s="408"/>
      <c r="P391" s="408"/>
      <c r="Q391" s="408"/>
      <c r="R391" s="408"/>
      <c r="S391" s="408"/>
      <c r="T391" s="408"/>
      <c r="U391" s="408"/>
      <c r="V391" s="408"/>
      <c r="W391" s="408"/>
      <c r="X391" s="408"/>
      <c r="Y391" s="408"/>
      <c r="Z391" s="408"/>
    </row>
    <row r="392" spans="1:26" ht="13.5" customHeight="1">
      <c r="A392" s="409"/>
      <c r="B392" s="409"/>
      <c r="C392" s="409"/>
      <c r="D392" s="410"/>
      <c r="E392" s="408"/>
      <c r="F392" s="408"/>
      <c r="G392" s="408"/>
      <c r="H392" s="408"/>
      <c r="I392" s="408"/>
      <c r="J392" s="408"/>
      <c r="K392" s="408"/>
      <c r="L392" s="408"/>
      <c r="M392" s="408"/>
      <c r="N392" s="408"/>
      <c r="O392" s="408"/>
      <c r="P392" s="408"/>
      <c r="Q392" s="408"/>
      <c r="R392" s="408"/>
      <c r="S392" s="408"/>
      <c r="T392" s="408"/>
      <c r="U392" s="408"/>
      <c r="V392" s="408"/>
      <c r="W392" s="408"/>
      <c r="X392" s="408"/>
      <c r="Y392" s="408"/>
      <c r="Z392" s="408"/>
    </row>
    <row r="393" spans="1:26" ht="13.5" customHeight="1">
      <c r="A393" s="409"/>
      <c r="B393" s="409"/>
      <c r="C393" s="409"/>
      <c r="D393" s="410"/>
      <c r="E393" s="408"/>
      <c r="F393" s="408"/>
      <c r="G393" s="408"/>
      <c r="H393" s="408"/>
      <c r="I393" s="408"/>
      <c r="J393" s="408"/>
      <c r="K393" s="408"/>
      <c r="L393" s="408"/>
      <c r="M393" s="408"/>
      <c r="N393" s="408"/>
      <c r="O393" s="408"/>
      <c r="P393" s="408"/>
      <c r="Q393" s="408"/>
      <c r="R393" s="408"/>
      <c r="S393" s="408"/>
      <c r="T393" s="408"/>
      <c r="U393" s="408"/>
      <c r="V393" s="408"/>
      <c r="W393" s="408"/>
      <c r="X393" s="408"/>
      <c r="Y393" s="408"/>
      <c r="Z393" s="408"/>
    </row>
    <row r="394" spans="1:26" ht="13.5" customHeight="1">
      <c r="A394" s="409"/>
      <c r="B394" s="409"/>
      <c r="C394" s="409"/>
      <c r="D394" s="410"/>
      <c r="E394" s="408"/>
      <c r="F394" s="408"/>
      <c r="G394" s="408"/>
      <c r="H394" s="408"/>
      <c r="I394" s="408"/>
      <c r="J394" s="408"/>
      <c r="K394" s="408"/>
      <c r="L394" s="408"/>
      <c r="M394" s="408"/>
      <c r="N394" s="408"/>
      <c r="O394" s="408"/>
      <c r="P394" s="408"/>
      <c r="Q394" s="408"/>
      <c r="R394" s="408"/>
      <c r="S394" s="408"/>
      <c r="T394" s="408"/>
      <c r="U394" s="408"/>
      <c r="V394" s="408"/>
      <c r="W394" s="408"/>
      <c r="X394" s="408"/>
      <c r="Y394" s="408"/>
      <c r="Z394" s="408"/>
    </row>
    <row r="395" spans="1:26" ht="13.5" customHeight="1">
      <c r="A395" s="409"/>
      <c r="B395" s="409"/>
      <c r="C395" s="409"/>
      <c r="D395" s="410"/>
      <c r="E395" s="408"/>
      <c r="F395" s="408"/>
      <c r="G395" s="408"/>
      <c r="H395" s="408"/>
      <c r="I395" s="408"/>
      <c r="J395" s="408"/>
      <c r="K395" s="408"/>
      <c r="L395" s="408"/>
      <c r="M395" s="408"/>
      <c r="N395" s="408"/>
      <c r="O395" s="408"/>
      <c r="P395" s="408"/>
      <c r="Q395" s="408"/>
      <c r="R395" s="408"/>
      <c r="S395" s="408"/>
      <c r="T395" s="408"/>
      <c r="U395" s="408"/>
      <c r="V395" s="408"/>
      <c r="W395" s="408"/>
      <c r="X395" s="408"/>
      <c r="Y395" s="408"/>
      <c r="Z395" s="408"/>
    </row>
    <row r="396" spans="1:26" ht="13.5" customHeight="1">
      <c r="A396" s="409"/>
      <c r="B396" s="409"/>
      <c r="C396" s="409"/>
      <c r="D396" s="410"/>
      <c r="E396" s="408"/>
      <c r="F396" s="408"/>
      <c r="G396" s="408"/>
      <c r="H396" s="408"/>
      <c r="I396" s="408"/>
      <c r="J396" s="408"/>
      <c r="K396" s="408"/>
      <c r="L396" s="408"/>
      <c r="M396" s="408"/>
      <c r="N396" s="408"/>
      <c r="O396" s="408"/>
      <c r="P396" s="408"/>
      <c r="Q396" s="408"/>
      <c r="R396" s="408"/>
      <c r="S396" s="408"/>
      <c r="T396" s="408"/>
      <c r="U396" s="408"/>
      <c r="V396" s="408"/>
      <c r="W396" s="408"/>
      <c r="X396" s="408"/>
      <c r="Y396" s="408"/>
      <c r="Z396" s="408"/>
    </row>
    <row r="397" spans="1:26" ht="13.5" customHeight="1">
      <c r="A397" s="409"/>
      <c r="B397" s="409"/>
      <c r="C397" s="409"/>
      <c r="D397" s="410"/>
      <c r="E397" s="408"/>
      <c r="F397" s="408"/>
      <c r="G397" s="408"/>
      <c r="H397" s="408"/>
      <c r="I397" s="408"/>
      <c r="J397" s="408"/>
      <c r="K397" s="408"/>
      <c r="L397" s="408"/>
      <c r="M397" s="408"/>
      <c r="N397" s="408"/>
      <c r="O397" s="408"/>
      <c r="P397" s="408"/>
      <c r="Q397" s="408"/>
      <c r="R397" s="408"/>
      <c r="S397" s="408"/>
      <c r="T397" s="408"/>
      <c r="U397" s="408"/>
      <c r="V397" s="408"/>
      <c r="W397" s="408"/>
      <c r="X397" s="408"/>
      <c r="Y397" s="408"/>
      <c r="Z397" s="408"/>
    </row>
    <row r="398" spans="1:26" ht="13.5" customHeight="1">
      <c r="A398" s="409"/>
      <c r="B398" s="409"/>
      <c r="C398" s="409"/>
      <c r="D398" s="410"/>
      <c r="E398" s="408"/>
      <c r="F398" s="408"/>
      <c r="G398" s="408"/>
      <c r="H398" s="408"/>
      <c r="I398" s="408"/>
      <c r="J398" s="408"/>
      <c r="K398" s="408"/>
      <c r="L398" s="408"/>
      <c r="M398" s="408"/>
      <c r="N398" s="408"/>
      <c r="O398" s="408"/>
      <c r="P398" s="408"/>
      <c r="Q398" s="408"/>
      <c r="R398" s="408"/>
      <c r="S398" s="408"/>
      <c r="T398" s="408"/>
      <c r="U398" s="408"/>
      <c r="V398" s="408"/>
      <c r="W398" s="408"/>
      <c r="X398" s="408"/>
      <c r="Y398" s="408"/>
      <c r="Z398" s="408"/>
    </row>
    <row r="399" spans="1:26" ht="13.5" customHeight="1">
      <c r="A399" s="409"/>
      <c r="B399" s="409"/>
      <c r="C399" s="409"/>
      <c r="D399" s="410"/>
      <c r="E399" s="408"/>
      <c r="F399" s="408"/>
      <c r="G399" s="408"/>
      <c r="H399" s="408"/>
      <c r="I399" s="408"/>
      <c r="J399" s="408"/>
      <c r="K399" s="408"/>
      <c r="L399" s="408"/>
      <c r="M399" s="408"/>
      <c r="N399" s="408"/>
      <c r="O399" s="408"/>
      <c r="P399" s="408"/>
      <c r="Q399" s="408"/>
      <c r="R399" s="408"/>
      <c r="S399" s="408"/>
      <c r="T399" s="408"/>
      <c r="U399" s="408"/>
      <c r="V399" s="408"/>
      <c r="W399" s="408"/>
      <c r="X399" s="408"/>
      <c r="Y399" s="408"/>
      <c r="Z399" s="408"/>
    </row>
    <row r="400" spans="1:26" ht="13.5" customHeight="1">
      <c r="A400" s="409"/>
      <c r="B400" s="409"/>
      <c r="C400" s="409"/>
      <c r="D400" s="410"/>
      <c r="E400" s="408"/>
      <c r="F400" s="408"/>
      <c r="G400" s="408"/>
      <c r="H400" s="408"/>
      <c r="I400" s="408"/>
      <c r="J400" s="408"/>
      <c r="K400" s="408"/>
      <c r="L400" s="408"/>
      <c r="M400" s="408"/>
      <c r="N400" s="408"/>
      <c r="O400" s="408"/>
      <c r="P400" s="408"/>
      <c r="Q400" s="408"/>
      <c r="R400" s="408"/>
      <c r="S400" s="408"/>
      <c r="T400" s="408"/>
      <c r="U400" s="408"/>
      <c r="V400" s="408"/>
      <c r="W400" s="408"/>
      <c r="X400" s="408"/>
      <c r="Y400" s="408"/>
      <c r="Z400" s="408"/>
    </row>
    <row r="401" spans="1:26" ht="13.5" customHeight="1">
      <c r="A401" s="409"/>
      <c r="B401" s="409"/>
      <c r="C401" s="409"/>
      <c r="D401" s="410"/>
      <c r="E401" s="408"/>
      <c r="F401" s="408"/>
      <c r="G401" s="408"/>
      <c r="H401" s="408"/>
      <c r="I401" s="408"/>
      <c r="J401" s="408"/>
      <c r="K401" s="408"/>
      <c r="L401" s="408"/>
      <c r="M401" s="408"/>
      <c r="N401" s="408"/>
      <c r="O401" s="408"/>
      <c r="P401" s="408"/>
      <c r="Q401" s="408"/>
      <c r="R401" s="408"/>
      <c r="S401" s="408"/>
      <c r="T401" s="408"/>
      <c r="U401" s="408"/>
      <c r="V401" s="408"/>
      <c r="W401" s="408"/>
      <c r="X401" s="408"/>
      <c r="Y401" s="408"/>
      <c r="Z401" s="408"/>
    </row>
    <row r="402" spans="1:26" ht="13.5" customHeight="1">
      <c r="A402" s="409"/>
      <c r="B402" s="409"/>
      <c r="C402" s="409"/>
      <c r="D402" s="410"/>
      <c r="E402" s="408"/>
      <c r="F402" s="408"/>
      <c r="G402" s="408"/>
      <c r="H402" s="408"/>
      <c r="I402" s="408"/>
      <c r="J402" s="408"/>
      <c r="K402" s="408"/>
      <c r="L402" s="408"/>
      <c r="M402" s="408"/>
      <c r="N402" s="408"/>
      <c r="O402" s="408"/>
      <c r="P402" s="408"/>
      <c r="Q402" s="408"/>
      <c r="R402" s="408"/>
      <c r="S402" s="408"/>
      <c r="T402" s="408"/>
      <c r="U402" s="408"/>
      <c r="V402" s="408"/>
      <c r="W402" s="408"/>
      <c r="X402" s="408"/>
      <c r="Y402" s="408"/>
      <c r="Z402" s="408"/>
    </row>
    <row r="403" spans="1:26" ht="13.5" customHeight="1">
      <c r="A403" s="409"/>
      <c r="B403" s="409"/>
      <c r="C403" s="409"/>
      <c r="D403" s="410"/>
      <c r="E403" s="408"/>
      <c r="F403" s="408"/>
      <c r="G403" s="408"/>
      <c r="H403" s="408"/>
      <c r="I403" s="408"/>
      <c r="J403" s="408"/>
      <c r="K403" s="408"/>
      <c r="L403" s="408"/>
      <c r="M403" s="408"/>
      <c r="N403" s="408"/>
      <c r="O403" s="408"/>
      <c r="P403" s="408"/>
      <c r="Q403" s="408"/>
      <c r="R403" s="408"/>
      <c r="S403" s="408"/>
      <c r="T403" s="408"/>
      <c r="U403" s="408"/>
      <c r="V403" s="408"/>
      <c r="W403" s="408"/>
      <c r="X403" s="408"/>
      <c r="Y403" s="408"/>
      <c r="Z403" s="408"/>
    </row>
    <row r="404" spans="1:26" ht="13.5" customHeight="1">
      <c r="A404" s="409"/>
      <c r="B404" s="409"/>
      <c r="C404" s="409"/>
      <c r="D404" s="410"/>
      <c r="E404" s="408"/>
      <c r="F404" s="408"/>
      <c r="G404" s="408"/>
      <c r="H404" s="408"/>
      <c r="I404" s="408"/>
      <c r="J404" s="408"/>
      <c r="K404" s="408"/>
      <c r="L404" s="408"/>
      <c r="M404" s="408"/>
      <c r="N404" s="408"/>
      <c r="O404" s="408"/>
      <c r="P404" s="408"/>
      <c r="Q404" s="408"/>
      <c r="R404" s="408"/>
      <c r="S404" s="408"/>
      <c r="T404" s="408"/>
      <c r="U404" s="408"/>
      <c r="V404" s="408"/>
      <c r="W404" s="408"/>
      <c r="X404" s="408"/>
      <c r="Y404" s="408"/>
      <c r="Z404" s="408"/>
    </row>
    <row r="405" spans="1:26" ht="13.5" customHeight="1">
      <c r="A405" s="409"/>
      <c r="B405" s="409"/>
      <c r="C405" s="409"/>
      <c r="D405" s="410"/>
      <c r="E405" s="408"/>
      <c r="F405" s="408"/>
      <c r="G405" s="408"/>
      <c r="H405" s="408"/>
      <c r="I405" s="408"/>
      <c r="J405" s="408"/>
      <c r="K405" s="408"/>
      <c r="L405" s="408"/>
      <c r="M405" s="408"/>
      <c r="N405" s="408"/>
      <c r="O405" s="408"/>
      <c r="P405" s="408"/>
      <c r="Q405" s="408"/>
      <c r="R405" s="408"/>
      <c r="S405" s="408"/>
      <c r="T405" s="408"/>
      <c r="U405" s="408"/>
      <c r="V405" s="408"/>
      <c r="W405" s="408"/>
      <c r="X405" s="408"/>
      <c r="Y405" s="408"/>
      <c r="Z405" s="408"/>
    </row>
    <row r="406" spans="1:26" ht="13.5" customHeight="1">
      <c r="A406" s="409"/>
      <c r="B406" s="409"/>
      <c r="C406" s="409"/>
      <c r="D406" s="410"/>
      <c r="E406" s="408"/>
      <c r="F406" s="408"/>
      <c r="G406" s="408"/>
      <c r="H406" s="408"/>
      <c r="I406" s="408"/>
      <c r="J406" s="408"/>
      <c r="K406" s="408"/>
      <c r="L406" s="408"/>
      <c r="M406" s="408"/>
      <c r="N406" s="408"/>
      <c r="O406" s="408"/>
      <c r="P406" s="408"/>
      <c r="Q406" s="408"/>
      <c r="R406" s="408"/>
      <c r="S406" s="408"/>
      <c r="T406" s="408"/>
      <c r="U406" s="408"/>
      <c r="V406" s="408"/>
      <c r="W406" s="408"/>
      <c r="X406" s="408"/>
      <c r="Y406" s="408"/>
      <c r="Z406" s="408"/>
    </row>
    <row r="407" spans="1:26" ht="13.5" customHeight="1">
      <c r="A407" s="409"/>
      <c r="B407" s="409"/>
      <c r="C407" s="409"/>
      <c r="D407" s="410"/>
      <c r="E407" s="408"/>
      <c r="F407" s="408"/>
      <c r="G407" s="408"/>
      <c r="H407" s="408"/>
      <c r="I407" s="408"/>
      <c r="J407" s="408"/>
      <c r="K407" s="408"/>
      <c r="L407" s="408"/>
      <c r="M407" s="408"/>
      <c r="N407" s="408"/>
      <c r="O407" s="408"/>
      <c r="P407" s="408"/>
      <c r="Q407" s="408"/>
      <c r="R407" s="408"/>
      <c r="S407" s="408"/>
      <c r="T407" s="408"/>
      <c r="U407" s="408"/>
      <c r="V407" s="408"/>
      <c r="W407" s="408"/>
      <c r="X407" s="408"/>
      <c r="Y407" s="408"/>
      <c r="Z407" s="408"/>
    </row>
    <row r="408" spans="1:26" ht="13.5" customHeight="1">
      <c r="A408" s="409"/>
      <c r="B408" s="409"/>
      <c r="C408" s="409"/>
      <c r="D408" s="410"/>
      <c r="E408" s="408"/>
      <c r="F408" s="408"/>
      <c r="G408" s="408"/>
      <c r="H408" s="408"/>
      <c r="I408" s="408"/>
      <c r="J408" s="408"/>
      <c r="K408" s="408"/>
      <c r="L408" s="408"/>
      <c r="M408" s="408"/>
      <c r="N408" s="408"/>
      <c r="O408" s="408"/>
      <c r="P408" s="408"/>
      <c r="Q408" s="408"/>
      <c r="R408" s="408"/>
      <c r="S408" s="408"/>
      <c r="T408" s="408"/>
      <c r="U408" s="408"/>
      <c r="V408" s="408"/>
      <c r="W408" s="408"/>
      <c r="X408" s="408"/>
      <c r="Y408" s="408"/>
      <c r="Z408" s="408"/>
    </row>
    <row r="409" spans="1:26" ht="13.5" customHeight="1">
      <c r="A409" s="409"/>
      <c r="B409" s="409"/>
      <c r="C409" s="409"/>
      <c r="D409" s="410"/>
      <c r="E409" s="408"/>
      <c r="F409" s="408"/>
      <c r="G409" s="408"/>
      <c r="H409" s="408"/>
      <c r="I409" s="408"/>
      <c r="J409" s="408"/>
      <c r="K409" s="408"/>
      <c r="L409" s="408"/>
      <c r="M409" s="408"/>
      <c r="N409" s="408"/>
      <c r="O409" s="408"/>
      <c r="P409" s="408"/>
      <c r="Q409" s="408"/>
      <c r="R409" s="408"/>
      <c r="S409" s="408"/>
      <c r="T409" s="408"/>
      <c r="U409" s="408"/>
      <c r="V409" s="408"/>
      <c r="W409" s="408"/>
      <c r="X409" s="408"/>
      <c r="Y409" s="408"/>
      <c r="Z409" s="408"/>
    </row>
    <row r="410" spans="1:26" ht="13.5" customHeight="1">
      <c r="A410" s="409"/>
      <c r="B410" s="409"/>
      <c r="C410" s="409"/>
      <c r="D410" s="410"/>
      <c r="E410" s="408"/>
      <c r="F410" s="408"/>
      <c r="G410" s="408"/>
      <c r="H410" s="408"/>
      <c r="I410" s="408"/>
      <c r="J410" s="408"/>
      <c r="K410" s="408"/>
      <c r="L410" s="408"/>
      <c r="M410" s="408"/>
      <c r="N410" s="408"/>
      <c r="O410" s="408"/>
      <c r="P410" s="408"/>
      <c r="Q410" s="408"/>
      <c r="R410" s="408"/>
      <c r="S410" s="408"/>
      <c r="T410" s="408"/>
      <c r="U410" s="408"/>
      <c r="V410" s="408"/>
      <c r="W410" s="408"/>
      <c r="X410" s="408"/>
      <c r="Y410" s="408"/>
      <c r="Z410" s="408"/>
    </row>
    <row r="411" spans="1:26" ht="13.5" customHeight="1">
      <c r="A411" s="409"/>
      <c r="B411" s="409"/>
      <c r="C411" s="409"/>
      <c r="D411" s="410"/>
      <c r="E411" s="408"/>
      <c r="F411" s="408"/>
      <c r="G411" s="408"/>
      <c r="H411" s="408"/>
      <c r="I411" s="408"/>
      <c r="J411" s="408"/>
      <c r="K411" s="408"/>
      <c r="L411" s="408"/>
      <c r="M411" s="408"/>
      <c r="N411" s="408"/>
      <c r="O411" s="408"/>
      <c r="P411" s="408"/>
      <c r="Q411" s="408"/>
      <c r="R411" s="408"/>
      <c r="S411" s="408"/>
      <c r="T411" s="408"/>
      <c r="U411" s="408"/>
      <c r="V411" s="408"/>
      <c r="W411" s="408"/>
      <c r="X411" s="408"/>
      <c r="Y411" s="408"/>
      <c r="Z411" s="408"/>
    </row>
    <row r="412" spans="1:26" ht="13.5" customHeight="1">
      <c r="A412" s="409"/>
      <c r="B412" s="409"/>
      <c r="C412" s="409"/>
      <c r="D412" s="410"/>
      <c r="E412" s="408"/>
      <c r="F412" s="408"/>
      <c r="G412" s="408"/>
      <c r="H412" s="408"/>
      <c r="I412" s="408"/>
      <c r="J412" s="408"/>
      <c r="K412" s="408"/>
      <c r="L412" s="408"/>
      <c r="M412" s="408"/>
      <c r="N412" s="408"/>
      <c r="O412" s="408"/>
      <c r="P412" s="408"/>
      <c r="Q412" s="408"/>
      <c r="R412" s="408"/>
      <c r="S412" s="408"/>
      <c r="T412" s="408"/>
      <c r="U412" s="408"/>
      <c r="V412" s="408"/>
      <c r="W412" s="408"/>
      <c r="X412" s="408"/>
      <c r="Y412" s="408"/>
      <c r="Z412" s="408"/>
    </row>
    <row r="413" spans="1:26" ht="13.5" customHeight="1">
      <c r="A413" s="409"/>
      <c r="B413" s="409"/>
      <c r="C413" s="409"/>
      <c r="D413" s="410"/>
      <c r="E413" s="408"/>
      <c r="F413" s="408"/>
      <c r="G413" s="408"/>
      <c r="H413" s="408"/>
      <c r="I413" s="408"/>
      <c r="J413" s="408"/>
      <c r="K413" s="408"/>
      <c r="L413" s="408"/>
      <c r="M413" s="408"/>
      <c r="N413" s="408"/>
      <c r="O413" s="408"/>
      <c r="P413" s="408"/>
      <c r="Q413" s="408"/>
      <c r="R413" s="408"/>
      <c r="S413" s="408"/>
      <c r="T413" s="408"/>
      <c r="U413" s="408"/>
      <c r="V413" s="408"/>
      <c r="W413" s="408"/>
      <c r="X413" s="408"/>
      <c r="Y413" s="408"/>
      <c r="Z413" s="408"/>
    </row>
    <row r="414" spans="1:26" ht="13.5" customHeight="1">
      <c r="A414" s="409"/>
      <c r="B414" s="409"/>
      <c r="C414" s="409"/>
      <c r="D414" s="410"/>
      <c r="E414" s="408"/>
      <c r="F414" s="408"/>
      <c r="G414" s="408"/>
      <c r="H414" s="408"/>
      <c r="I414" s="408"/>
      <c r="J414" s="408"/>
      <c r="K414" s="408"/>
      <c r="L414" s="408"/>
      <c r="M414" s="408"/>
      <c r="N414" s="408"/>
      <c r="O414" s="408"/>
      <c r="P414" s="408"/>
      <c r="Q414" s="408"/>
      <c r="R414" s="408"/>
      <c r="S414" s="408"/>
      <c r="T414" s="408"/>
      <c r="U414" s="408"/>
      <c r="V414" s="408"/>
      <c r="W414" s="408"/>
      <c r="X414" s="408"/>
      <c r="Y414" s="408"/>
      <c r="Z414" s="408"/>
    </row>
    <row r="415" spans="1:26" ht="13.5" customHeight="1">
      <c r="A415" s="409"/>
      <c r="B415" s="409"/>
      <c r="C415" s="409"/>
      <c r="D415" s="410"/>
      <c r="E415" s="408"/>
      <c r="F415" s="408"/>
      <c r="G415" s="408"/>
      <c r="H415" s="408"/>
      <c r="I415" s="408"/>
      <c r="J415" s="408"/>
      <c r="K415" s="408"/>
      <c r="L415" s="408"/>
      <c r="M415" s="408"/>
      <c r="N415" s="408"/>
      <c r="O415" s="408"/>
      <c r="P415" s="408"/>
      <c r="Q415" s="408"/>
      <c r="R415" s="408"/>
      <c r="S415" s="408"/>
      <c r="T415" s="408"/>
      <c r="U415" s="408"/>
      <c r="V415" s="408"/>
      <c r="W415" s="408"/>
      <c r="X415" s="408"/>
      <c r="Y415" s="408"/>
      <c r="Z415" s="408"/>
    </row>
    <row r="416" spans="1:26" ht="13.5" customHeight="1">
      <c r="A416" s="409"/>
      <c r="B416" s="409"/>
      <c r="C416" s="409"/>
      <c r="D416" s="410"/>
      <c r="E416" s="408"/>
      <c r="F416" s="408"/>
      <c r="G416" s="408"/>
      <c r="H416" s="408"/>
      <c r="I416" s="408"/>
      <c r="J416" s="408"/>
      <c r="K416" s="408"/>
      <c r="L416" s="408"/>
      <c r="M416" s="408"/>
      <c r="N416" s="408"/>
      <c r="O416" s="408"/>
      <c r="P416" s="408"/>
      <c r="Q416" s="408"/>
      <c r="R416" s="408"/>
      <c r="S416" s="408"/>
      <c r="T416" s="408"/>
      <c r="U416" s="408"/>
      <c r="V416" s="408"/>
      <c r="W416" s="408"/>
      <c r="X416" s="408"/>
      <c r="Y416" s="408"/>
      <c r="Z416" s="408"/>
    </row>
    <row r="417" spans="1:26" ht="13.5" customHeight="1">
      <c r="A417" s="409"/>
      <c r="B417" s="409"/>
      <c r="C417" s="409"/>
      <c r="D417" s="410"/>
      <c r="E417" s="408"/>
      <c r="F417" s="408"/>
      <c r="G417" s="408"/>
      <c r="H417" s="408"/>
      <c r="I417" s="408"/>
      <c r="J417" s="408"/>
      <c r="K417" s="408"/>
      <c r="L417" s="408"/>
      <c r="M417" s="408"/>
      <c r="N417" s="408"/>
      <c r="O417" s="408"/>
      <c r="P417" s="408"/>
      <c r="Q417" s="408"/>
      <c r="R417" s="408"/>
      <c r="S417" s="408"/>
      <c r="T417" s="408"/>
      <c r="U417" s="408"/>
      <c r="V417" s="408"/>
      <c r="W417" s="408"/>
      <c r="X417" s="408"/>
      <c r="Y417" s="408"/>
      <c r="Z417" s="408"/>
    </row>
    <row r="418" spans="1:26" ht="13.5" customHeight="1">
      <c r="A418" s="409"/>
      <c r="B418" s="409"/>
      <c r="C418" s="409"/>
      <c r="D418" s="410"/>
      <c r="E418" s="408"/>
      <c r="F418" s="408"/>
      <c r="G418" s="408"/>
      <c r="H418" s="408"/>
      <c r="I418" s="408"/>
      <c r="J418" s="408"/>
      <c r="K418" s="408"/>
      <c r="L418" s="408"/>
      <c r="M418" s="408"/>
      <c r="N418" s="408"/>
      <c r="O418" s="408"/>
      <c r="P418" s="408"/>
      <c r="Q418" s="408"/>
      <c r="R418" s="408"/>
      <c r="S418" s="408"/>
      <c r="T418" s="408"/>
      <c r="U418" s="408"/>
      <c r="V418" s="408"/>
      <c r="W418" s="408"/>
      <c r="X418" s="408"/>
      <c r="Y418" s="408"/>
      <c r="Z418" s="408"/>
    </row>
    <row r="419" spans="1:26" ht="13.5" customHeight="1">
      <c r="A419" s="409"/>
      <c r="B419" s="409"/>
      <c r="C419" s="409"/>
      <c r="D419" s="410"/>
      <c r="E419" s="408"/>
      <c r="F419" s="408"/>
      <c r="G419" s="408"/>
      <c r="H419" s="408"/>
      <c r="I419" s="408"/>
      <c r="J419" s="408"/>
      <c r="K419" s="408"/>
      <c r="L419" s="408"/>
      <c r="M419" s="408"/>
      <c r="N419" s="408"/>
      <c r="O419" s="408"/>
      <c r="P419" s="408"/>
      <c r="Q419" s="408"/>
      <c r="R419" s="408"/>
      <c r="S419" s="408"/>
      <c r="T419" s="408"/>
      <c r="U419" s="408"/>
      <c r="V419" s="408"/>
      <c r="W419" s="408"/>
      <c r="X419" s="408"/>
      <c r="Y419" s="408"/>
      <c r="Z419" s="408"/>
    </row>
    <row r="420" spans="1:26" ht="13.5" customHeight="1">
      <c r="A420" s="409"/>
      <c r="B420" s="409"/>
      <c r="C420" s="409"/>
      <c r="D420" s="410"/>
      <c r="E420" s="408"/>
      <c r="F420" s="408"/>
      <c r="G420" s="408"/>
      <c r="H420" s="408"/>
      <c r="I420" s="408"/>
      <c r="J420" s="408"/>
      <c r="K420" s="408"/>
      <c r="L420" s="408"/>
      <c r="M420" s="408"/>
      <c r="N420" s="408"/>
      <c r="O420" s="408"/>
      <c r="P420" s="408"/>
      <c r="Q420" s="408"/>
      <c r="R420" s="408"/>
      <c r="S420" s="408"/>
      <c r="T420" s="408"/>
      <c r="U420" s="408"/>
      <c r="V420" s="408"/>
      <c r="W420" s="408"/>
      <c r="X420" s="408"/>
      <c r="Y420" s="408"/>
      <c r="Z420" s="408"/>
    </row>
    <row r="421" spans="1:26" ht="13.5" customHeight="1">
      <c r="A421" s="409"/>
      <c r="B421" s="409"/>
      <c r="C421" s="409"/>
      <c r="D421" s="410"/>
      <c r="E421" s="408"/>
      <c r="F421" s="408"/>
      <c r="G421" s="408"/>
      <c r="H421" s="408"/>
      <c r="I421" s="408"/>
      <c r="J421" s="408"/>
      <c r="K421" s="408"/>
      <c r="L421" s="408"/>
      <c r="M421" s="408"/>
      <c r="N421" s="408"/>
      <c r="O421" s="408"/>
      <c r="P421" s="408"/>
      <c r="Q421" s="408"/>
      <c r="R421" s="408"/>
      <c r="S421" s="408"/>
      <c r="T421" s="408"/>
      <c r="U421" s="408"/>
      <c r="V421" s="408"/>
      <c r="W421" s="408"/>
      <c r="X421" s="408"/>
      <c r="Y421" s="408"/>
      <c r="Z421" s="408"/>
    </row>
    <row r="422" spans="1:26" ht="13.5" customHeight="1">
      <c r="A422" s="409"/>
      <c r="B422" s="409"/>
      <c r="C422" s="409"/>
      <c r="D422" s="410"/>
      <c r="E422" s="408"/>
      <c r="F422" s="408"/>
      <c r="G422" s="408"/>
      <c r="H422" s="408"/>
      <c r="I422" s="408"/>
      <c r="J422" s="408"/>
      <c r="K422" s="408"/>
      <c r="L422" s="408"/>
      <c r="M422" s="408"/>
      <c r="N422" s="408"/>
      <c r="O422" s="408"/>
      <c r="P422" s="408"/>
      <c r="Q422" s="408"/>
      <c r="R422" s="408"/>
      <c r="S422" s="408"/>
      <c r="T422" s="408"/>
      <c r="U422" s="408"/>
      <c r="V422" s="408"/>
      <c r="W422" s="408"/>
      <c r="X422" s="408"/>
      <c r="Y422" s="408"/>
      <c r="Z422" s="408"/>
    </row>
    <row r="423" spans="1:26" ht="13.5" customHeight="1">
      <c r="A423" s="409"/>
      <c r="B423" s="409"/>
      <c r="C423" s="409"/>
      <c r="D423" s="410"/>
      <c r="E423" s="408"/>
      <c r="F423" s="408"/>
      <c r="G423" s="408"/>
      <c r="H423" s="408"/>
      <c r="I423" s="408"/>
      <c r="J423" s="408"/>
      <c r="K423" s="408"/>
      <c r="L423" s="408"/>
      <c r="M423" s="408"/>
      <c r="N423" s="408"/>
      <c r="O423" s="408"/>
      <c r="P423" s="408"/>
      <c r="Q423" s="408"/>
      <c r="R423" s="408"/>
      <c r="S423" s="408"/>
      <c r="T423" s="408"/>
      <c r="U423" s="408"/>
      <c r="V423" s="408"/>
      <c r="W423" s="408"/>
      <c r="X423" s="408"/>
      <c r="Y423" s="408"/>
      <c r="Z423" s="408"/>
    </row>
    <row r="424" spans="1:26" ht="13.5" customHeight="1">
      <c r="A424" s="409"/>
      <c r="B424" s="409"/>
      <c r="C424" s="409"/>
      <c r="D424" s="410"/>
      <c r="E424" s="408"/>
      <c r="F424" s="408"/>
      <c r="G424" s="408"/>
      <c r="H424" s="408"/>
      <c r="I424" s="408"/>
      <c r="J424" s="408"/>
      <c r="K424" s="408"/>
      <c r="L424" s="408"/>
      <c r="M424" s="408"/>
      <c r="N424" s="408"/>
      <c r="O424" s="408"/>
      <c r="P424" s="408"/>
      <c r="Q424" s="408"/>
      <c r="R424" s="408"/>
      <c r="S424" s="408"/>
      <c r="T424" s="408"/>
      <c r="U424" s="408"/>
      <c r="V424" s="408"/>
      <c r="W424" s="408"/>
      <c r="X424" s="408"/>
      <c r="Y424" s="408"/>
      <c r="Z424" s="408"/>
    </row>
    <row r="425" spans="1:26" ht="13.5" customHeight="1">
      <c r="A425" s="409"/>
      <c r="B425" s="409"/>
      <c r="C425" s="409"/>
      <c r="D425" s="410"/>
      <c r="E425" s="408"/>
      <c r="F425" s="408"/>
      <c r="G425" s="408"/>
      <c r="H425" s="408"/>
      <c r="I425" s="408"/>
      <c r="J425" s="408"/>
      <c r="K425" s="408"/>
      <c r="L425" s="408"/>
      <c r="M425" s="408"/>
      <c r="N425" s="408"/>
      <c r="O425" s="408"/>
      <c r="P425" s="408"/>
      <c r="Q425" s="408"/>
      <c r="R425" s="408"/>
      <c r="S425" s="408"/>
      <c r="T425" s="408"/>
      <c r="U425" s="408"/>
      <c r="V425" s="408"/>
      <c r="W425" s="408"/>
      <c r="X425" s="408"/>
      <c r="Y425" s="408"/>
      <c r="Z425" s="408"/>
    </row>
    <row r="426" spans="1:26" ht="13.5" customHeight="1">
      <c r="A426" s="409"/>
      <c r="B426" s="409"/>
      <c r="C426" s="409"/>
      <c r="D426" s="410"/>
      <c r="E426" s="408"/>
      <c r="F426" s="408"/>
      <c r="G426" s="408"/>
      <c r="H426" s="408"/>
      <c r="I426" s="408"/>
      <c r="J426" s="408"/>
      <c r="K426" s="408"/>
      <c r="L426" s="408"/>
      <c r="M426" s="408"/>
      <c r="N426" s="408"/>
      <c r="O426" s="408"/>
      <c r="P426" s="408"/>
      <c r="Q426" s="408"/>
      <c r="R426" s="408"/>
      <c r="S426" s="408"/>
      <c r="T426" s="408"/>
      <c r="U426" s="408"/>
      <c r="V426" s="408"/>
      <c r="W426" s="408"/>
      <c r="X426" s="408"/>
      <c r="Y426" s="408"/>
      <c r="Z426" s="408"/>
    </row>
    <row r="427" spans="1:26" ht="13.5" customHeight="1">
      <c r="A427" s="409"/>
      <c r="B427" s="409"/>
      <c r="C427" s="409"/>
      <c r="D427" s="410"/>
      <c r="E427" s="408"/>
      <c r="F427" s="408"/>
      <c r="G427" s="408"/>
      <c r="H427" s="408"/>
      <c r="I427" s="408"/>
      <c r="J427" s="408"/>
      <c r="K427" s="408"/>
      <c r="L427" s="408"/>
      <c r="M427" s="408"/>
      <c r="N427" s="408"/>
      <c r="O427" s="408"/>
      <c r="P427" s="408"/>
      <c r="Q427" s="408"/>
      <c r="R427" s="408"/>
      <c r="S427" s="408"/>
      <c r="T427" s="408"/>
      <c r="U427" s="408"/>
      <c r="V427" s="408"/>
      <c r="W427" s="408"/>
      <c r="X427" s="408"/>
      <c r="Y427" s="408"/>
      <c r="Z427" s="408"/>
    </row>
    <row r="428" spans="1:26" ht="13.5" customHeight="1">
      <c r="A428" s="409"/>
      <c r="B428" s="409"/>
      <c r="C428" s="409"/>
      <c r="D428" s="410"/>
      <c r="E428" s="408"/>
      <c r="F428" s="408"/>
      <c r="G428" s="408"/>
      <c r="H428" s="408"/>
      <c r="I428" s="408"/>
      <c r="J428" s="408"/>
      <c r="K428" s="408"/>
      <c r="L428" s="408"/>
      <c r="M428" s="408"/>
      <c r="N428" s="408"/>
      <c r="O428" s="408"/>
      <c r="P428" s="408"/>
      <c r="Q428" s="408"/>
      <c r="R428" s="408"/>
      <c r="S428" s="408"/>
      <c r="T428" s="408"/>
      <c r="U428" s="408"/>
      <c r="V428" s="408"/>
      <c r="W428" s="408"/>
      <c r="X428" s="408"/>
      <c r="Y428" s="408"/>
      <c r="Z428" s="408"/>
    </row>
    <row r="429" spans="1:26" ht="13.5" customHeight="1">
      <c r="A429" s="409"/>
      <c r="B429" s="409"/>
      <c r="C429" s="409"/>
      <c r="D429" s="410"/>
      <c r="E429" s="408"/>
      <c r="F429" s="408"/>
      <c r="G429" s="408"/>
      <c r="H429" s="408"/>
      <c r="I429" s="408"/>
      <c r="J429" s="408"/>
      <c r="K429" s="408"/>
      <c r="L429" s="408"/>
      <c r="M429" s="408"/>
      <c r="N429" s="408"/>
      <c r="O429" s="408"/>
      <c r="P429" s="408"/>
      <c r="Q429" s="408"/>
      <c r="R429" s="408"/>
      <c r="S429" s="408"/>
      <c r="T429" s="408"/>
      <c r="U429" s="408"/>
      <c r="V429" s="408"/>
      <c r="W429" s="408"/>
      <c r="X429" s="408"/>
      <c r="Y429" s="408"/>
      <c r="Z429" s="408"/>
    </row>
    <row r="430" spans="1:26" ht="13.5" customHeight="1">
      <c r="A430" s="409"/>
      <c r="B430" s="409"/>
      <c r="C430" s="409"/>
      <c r="D430" s="410"/>
      <c r="E430" s="408"/>
      <c r="F430" s="408"/>
      <c r="G430" s="408"/>
      <c r="H430" s="408"/>
      <c r="I430" s="408"/>
      <c r="J430" s="408"/>
      <c r="K430" s="408"/>
      <c r="L430" s="408"/>
      <c r="M430" s="408"/>
      <c r="N430" s="408"/>
      <c r="O430" s="408"/>
      <c r="P430" s="408"/>
      <c r="Q430" s="408"/>
      <c r="R430" s="408"/>
      <c r="S430" s="408"/>
      <c r="T430" s="408"/>
      <c r="U430" s="408"/>
      <c r="V430" s="408"/>
      <c r="W430" s="408"/>
      <c r="X430" s="408"/>
      <c r="Y430" s="408"/>
      <c r="Z430" s="408"/>
    </row>
    <row r="431" spans="1:26" ht="13.5" customHeight="1">
      <c r="A431" s="409"/>
      <c r="B431" s="409"/>
      <c r="C431" s="409"/>
      <c r="D431" s="410"/>
      <c r="E431" s="408"/>
      <c r="F431" s="408"/>
      <c r="G431" s="408"/>
      <c r="H431" s="408"/>
      <c r="I431" s="408"/>
      <c r="J431" s="408"/>
      <c r="K431" s="408"/>
      <c r="L431" s="408"/>
      <c r="M431" s="408"/>
      <c r="N431" s="408"/>
      <c r="O431" s="408"/>
      <c r="P431" s="408"/>
      <c r="Q431" s="408"/>
      <c r="R431" s="408"/>
      <c r="S431" s="408"/>
      <c r="T431" s="408"/>
      <c r="U431" s="408"/>
      <c r="V431" s="408"/>
      <c r="W431" s="408"/>
      <c r="X431" s="408"/>
      <c r="Y431" s="408"/>
      <c r="Z431" s="408"/>
    </row>
    <row r="432" spans="1:26" ht="13.5" customHeight="1">
      <c r="A432" s="409"/>
      <c r="B432" s="409"/>
      <c r="C432" s="409"/>
      <c r="D432" s="410"/>
      <c r="E432" s="408"/>
      <c r="F432" s="408"/>
      <c r="G432" s="408"/>
      <c r="H432" s="408"/>
      <c r="I432" s="408"/>
      <c r="J432" s="408"/>
      <c r="K432" s="408"/>
      <c r="L432" s="408"/>
      <c r="M432" s="408"/>
      <c r="N432" s="408"/>
      <c r="O432" s="408"/>
      <c r="P432" s="408"/>
      <c r="Q432" s="408"/>
      <c r="R432" s="408"/>
      <c r="S432" s="408"/>
      <c r="T432" s="408"/>
      <c r="U432" s="408"/>
      <c r="V432" s="408"/>
      <c r="W432" s="408"/>
      <c r="X432" s="408"/>
      <c r="Y432" s="408"/>
      <c r="Z432" s="408"/>
    </row>
    <row r="433" spans="1:26" ht="13.5" customHeight="1">
      <c r="A433" s="409"/>
      <c r="B433" s="409"/>
      <c r="C433" s="409"/>
      <c r="D433" s="410"/>
      <c r="E433" s="408"/>
      <c r="F433" s="408"/>
      <c r="G433" s="408"/>
      <c r="H433" s="408"/>
      <c r="I433" s="408"/>
      <c r="J433" s="408"/>
      <c r="K433" s="408"/>
      <c r="L433" s="408"/>
      <c r="M433" s="408"/>
      <c r="N433" s="408"/>
      <c r="O433" s="408"/>
      <c r="P433" s="408"/>
      <c r="Q433" s="408"/>
      <c r="R433" s="408"/>
      <c r="S433" s="408"/>
      <c r="T433" s="408"/>
      <c r="U433" s="408"/>
      <c r="V433" s="408"/>
      <c r="W433" s="408"/>
      <c r="X433" s="408"/>
      <c r="Y433" s="408"/>
      <c r="Z433" s="408"/>
    </row>
    <row r="434" spans="1:26" ht="13.5" customHeight="1">
      <c r="A434" s="409"/>
      <c r="B434" s="409"/>
      <c r="C434" s="409"/>
      <c r="D434" s="410"/>
      <c r="E434" s="408"/>
      <c r="F434" s="408"/>
      <c r="G434" s="408"/>
      <c r="H434" s="408"/>
      <c r="I434" s="408"/>
      <c r="J434" s="408"/>
      <c r="K434" s="408"/>
      <c r="L434" s="408"/>
      <c r="M434" s="408"/>
      <c r="N434" s="408"/>
      <c r="O434" s="408"/>
      <c r="P434" s="408"/>
      <c r="Q434" s="408"/>
      <c r="R434" s="408"/>
      <c r="S434" s="408"/>
      <c r="T434" s="408"/>
      <c r="U434" s="408"/>
      <c r="V434" s="408"/>
      <c r="W434" s="408"/>
      <c r="X434" s="408"/>
      <c r="Y434" s="408"/>
      <c r="Z434" s="408"/>
    </row>
    <row r="435" spans="1:26" ht="13.5" customHeight="1">
      <c r="A435" s="409"/>
      <c r="B435" s="409"/>
      <c r="C435" s="409"/>
      <c r="D435" s="410"/>
      <c r="E435" s="408"/>
      <c r="F435" s="408"/>
      <c r="G435" s="408"/>
      <c r="H435" s="408"/>
      <c r="I435" s="408"/>
      <c r="J435" s="408"/>
      <c r="K435" s="408"/>
      <c r="L435" s="408"/>
      <c r="M435" s="408"/>
      <c r="N435" s="408"/>
      <c r="O435" s="408"/>
      <c r="P435" s="408"/>
      <c r="Q435" s="408"/>
      <c r="R435" s="408"/>
      <c r="S435" s="408"/>
      <c r="T435" s="408"/>
      <c r="U435" s="408"/>
      <c r="V435" s="408"/>
      <c r="W435" s="408"/>
      <c r="X435" s="408"/>
      <c r="Y435" s="408"/>
      <c r="Z435" s="408"/>
    </row>
    <row r="436" spans="1:26" ht="13.5" customHeight="1">
      <c r="A436" s="409"/>
      <c r="B436" s="409"/>
      <c r="C436" s="409"/>
      <c r="D436" s="410"/>
      <c r="E436" s="408"/>
      <c r="F436" s="408"/>
      <c r="G436" s="408"/>
      <c r="H436" s="408"/>
      <c r="I436" s="408"/>
      <c r="J436" s="408"/>
      <c r="K436" s="408"/>
      <c r="L436" s="408"/>
      <c r="M436" s="408"/>
      <c r="N436" s="408"/>
      <c r="O436" s="408"/>
      <c r="P436" s="408"/>
      <c r="Q436" s="408"/>
      <c r="R436" s="408"/>
      <c r="S436" s="408"/>
      <c r="T436" s="408"/>
      <c r="U436" s="408"/>
      <c r="V436" s="408"/>
      <c r="W436" s="408"/>
      <c r="X436" s="408"/>
      <c r="Y436" s="408"/>
      <c r="Z436" s="408"/>
    </row>
    <row r="437" spans="1:26" ht="13.5" customHeight="1">
      <c r="A437" s="409"/>
      <c r="B437" s="409"/>
      <c r="C437" s="409"/>
      <c r="D437" s="410"/>
      <c r="E437" s="408"/>
      <c r="F437" s="408"/>
      <c r="G437" s="408"/>
      <c r="H437" s="408"/>
      <c r="I437" s="408"/>
      <c r="J437" s="408"/>
      <c r="K437" s="408"/>
      <c r="L437" s="408"/>
      <c r="M437" s="408"/>
      <c r="N437" s="408"/>
      <c r="O437" s="408"/>
      <c r="P437" s="408"/>
      <c r="Q437" s="408"/>
      <c r="R437" s="408"/>
      <c r="S437" s="408"/>
      <c r="T437" s="408"/>
      <c r="U437" s="408"/>
      <c r="V437" s="408"/>
      <c r="W437" s="408"/>
      <c r="X437" s="408"/>
      <c r="Y437" s="408"/>
      <c r="Z437" s="408"/>
    </row>
    <row r="438" spans="1:26" ht="13.5" customHeight="1">
      <c r="A438" s="409"/>
      <c r="B438" s="409"/>
      <c r="C438" s="409"/>
      <c r="D438" s="410"/>
      <c r="E438" s="408"/>
      <c r="F438" s="408"/>
      <c r="G438" s="408"/>
      <c r="H438" s="408"/>
      <c r="I438" s="408"/>
      <c r="J438" s="408"/>
      <c r="K438" s="408"/>
      <c r="L438" s="408"/>
      <c r="M438" s="408"/>
      <c r="N438" s="408"/>
      <c r="O438" s="408"/>
      <c r="P438" s="408"/>
      <c r="Q438" s="408"/>
      <c r="R438" s="408"/>
      <c r="S438" s="408"/>
      <c r="T438" s="408"/>
      <c r="U438" s="408"/>
      <c r="V438" s="408"/>
      <c r="W438" s="408"/>
      <c r="X438" s="408"/>
      <c r="Y438" s="408"/>
      <c r="Z438" s="408"/>
    </row>
    <row r="439" spans="1:26" ht="13.5" customHeight="1">
      <c r="A439" s="409"/>
      <c r="B439" s="409"/>
      <c r="C439" s="409"/>
      <c r="D439" s="410"/>
      <c r="E439" s="408"/>
      <c r="F439" s="408"/>
      <c r="G439" s="408"/>
      <c r="H439" s="408"/>
      <c r="I439" s="408"/>
      <c r="J439" s="408"/>
      <c r="K439" s="408"/>
      <c r="L439" s="408"/>
      <c r="M439" s="408"/>
      <c r="N439" s="408"/>
      <c r="O439" s="408"/>
      <c r="P439" s="408"/>
      <c r="Q439" s="408"/>
      <c r="R439" s="408"/>
      <c r="S439" s="408"/>
      <c r="T439" s="408"/>
      <c r="U439" s="408"/>
      <c r="V439" s="408"/>
      <c r="W439" s="408"/>
      <c r="X439" s="408"/>
      <c r="Y439" s="408"/>
      <c r="Z439" s="408"/>
    </row>
    <row r="440" spans="1:26" ht="13.5" customHeight="1">
      <c r="A440" s="409"/>
      <c r="B440" s="409"/>
      <c r="C440" s="409"/>
      <c r="D440" s="410"/>
      <c r="E440" s="408"/>
      <c r="F440" s="408"/>
      <c r="G440" s="408"/>
      <c r="H440" s="408"/>
      <c r="I440" s="408"/>
      <c r="J440" s="408"/>
      <c r="K440" s="408"/>
      <c r="L440" s="408"/>
      <c r="M440" s="408"/>
      <c r="N440" s="408"/>
      <c r="O440" s="408"/>
      <c r="P440" s="408"/>
      <c r="Q440" s="408"/>
      <c r="R440" s="408"/>
      <c r="S440" s="408"/>
      <c r="T440" s="408"/>
      <c r="U440" s="408"/>
      <c r="V440" s="408"/>
      <c r="W440" s="408"/>
      <c r="X440" s="408"/>
      <c r="Y440" s="408"/>
      <c r="Z440" s="408"/>
    </row>
    <row r="441" spans="1:26" ht="13.5" customHeight="1">
      <c r="A441" s="409"/>
      <c r="B441" s="409"/>
      <c r="C441" s="409"/>
      <c r="D441" s="410"/>
      <c r="E441" s="408"/>
      <c r="F441" s="408"/>
      <c r="G441" s="408"/>
      <c r="H441" s="408"/>
      <c r="I441" s="408"/>
      <c r="J441" s="408"/>
      <c r="K441" s="408"/>
      <c r="L441" s="408"/>
      <c r="M441" s="408"/>
      <c r="N441" s="408"/>
      <c r="O441" s="408"/>
      <c r="P441" s="408"/>
      <c r="Q441" s="408"/>
      <c r="R441" s="408"/>
      <c r="S441" s="408"/>
      <c r="T441" s="408"/>
      <c r="U441" s="408"/>
      <c r="V441" s="408"/>
      <c r="W441" s="408"/>
      <c r="X441" s="408"/>
      <c r="Y441" s="408"/>
      <c r="Z441" s="408"/>
    </row>
    <row r="442" spans="1:26" ht="13.5" customHeight="1">
      <c r="A442" s="409"/>
      <c r="B442" s="409"/>
      <c r="C442" s="409"/>
      <c r="D442" s="410"/>
      <c r="E442" s="408"/>
      <c r="F442" s="408"/>
      <c r="G442" s="408"/>
      <c r="H442" s="408"/>
      <c r="I442" s="408"/>
      <c r="J442" s="408"/>
      <c r="K442" s="408"/>
      <c r="L442" s="408"/>
      <c r="M442" s="408"/>
      <c r="N442" s="408"/>
      <c r="O442" s="408"/>
      <c r="P442" s="408"/>
      <c r="Q442" s="408"/>
      <c r="R442" s="408"/>
      <c r="S442" s="408"/>
      <c r="T442" s="408"/>
      <c r="U442" s="408"/>
      <c r="V442" s="408"/>
      <c r="W442" s="408"/>
      <c r="X442" s="408"/>
      <c r="Y442" s="408"/>
      <c r="Z442" s="408"/>
    </row>
    <row r="443" spans="1:26" ht="13.5" customHeight="1">
      <c r="A443" s="409"/>
      <c r="B443" s="409"/>
      <c r="C443" s="409"/>
      <c r="D443" s="410"/>
      <c r="E443" s="408"/>
      <c r="F443" s="408"/>
      <c r="G443" s="408"/>
      <c r="H443" s="408"/>
      <c r="I443" s="408"/>
      <c r="J443" s="408"/>
      <c r="K443" s="408"/>
      <c r="L443" s="408"/>
      <c r="M443" s="408"/>
      <c r="N443" s="408"/>
      <c r="O443" s="408"/>
      <c r="P443" s="408"/>
      <c r="Q443" s="408"/>
      <c r="R443" s="408"/>
      <c r="S443" s="408"/>
      <c r="T443" s="408"/>
      <c r="U443" s="408"/>
      <c r="V443" s="408"/>
      <c r="W443" s="408"/>
      <c r="X443" s="408"/>
      <c r="Y443" s="408"/>
      <c r="Z443" s="408"/>
    </row>
    <row r="444" spans="1:26" ht="13.5" customHeight="1">
      <c r="A444" s="409"/>
      <c r="B444" s="409"/>
      <c r="C444" s="409"/>
      <c r="D444" s="410"/>
      <c r="E444" s="408"/>
      <c r="F444" s="408"/>
      <c r="G444" s="408"/>
      <c r="H444" s="408"/>
      <c r="I444" s="408"/>
      <c r="J444" s="408"/>
      <c r="K444" s="408"/>
      <c r="L444" s="408"/>
      <c r="M444" s="408"/>
      <c r="N444" s="408"/>
      <c r="O444" s="408"/>
      <c r="P444" s="408"/>
      <c r="Q444" s="408"/>
      <c r="R444" s="408"/>
      <c r="S444" s="408"/>
      <c r="T444" s="408"/>
      <c r="U444" s="408"/>
      <c r="V444" s="408"/>
      <c r="W444" s="408"/>
      <c r="X444" s="408"/>
      <c r="Y444" s="408"/>
      <c r="Z444" s="408"/>
    </row>
    <row r="445" spans="1:26" ht="13.5" customHeight="1">
      <c r="A445" s="409"/>
      <c r="B445" s="409"/>
      <c r="C445" s="409"/>
      <c r="D445" s="410"/>
      <c r="E445" s="408"/>
      <c r="F445" s="408"/>
      <c r="G445" s="408"/>
      <c r="H445" s="408"/>
      <c r="I445" s="408"/>
      <c r="J445" s="408"/>
      <c r="K445" s="408"/>
      <c r="L445" s="408"/>
      <c r="M445" s="408"/>
      <c r="N445" s="408"/>
      <c r="O445" s="408"/>
      <c r="P445" s="408"/>
      <c r="Q445" s="408"/>
      <c r="R445" s="408"/>
      <c r="S445" s="408"/>
      <c r="T445" s="408"/>
      <c r="U445" s="408"/>
      <c r="V445" s="408"/>
      <c r="W445" s="408"/>
      <c r="X445" s="408"/>
      <c r="Y445" s="408"/>
      <c r="Z445" s="408"/>
    </row>
    <row r="446" spans="1:26" ht="13.5" customHeight="1">
      <c r="A446" s="409"/>
      <c r="B446" s="409"/>
      <c r="C446" s="409"/>
      <c r="D446" s="410"/>
      <c r="E446" s="408"/>
      <c r="F446" s="408"/>
      <c r="G446" s="408"/>
      <c r="H446" s="408"/>
      <c r="I446" s="408"/>
      <c r="J446" s="408"/>
      <c r="K446" s="408"/>
      <c r="L446" s="408"/>
      <c r="M446" s="408"/>
      <c r="N446" s="408"/>
      <c r="O446" s="408"/>
      <c r="P446" s="408"/>
      <c r="Q446" s="408"/>
      <c r="R446" s="408"/>
      <c r="S446" s="408"/>
      <c r="T446" s="408"/>
      <c r="U446" s="408"/>
      <c r="V446" s="408"/>
      <c r="W446" s="408"/>
      <c r="X446" s="408"/>
      <c r="Y446" s="408"/>
      <c r="Z446" s="408"/>
    </row>
    <row r="447" spans="1:26" ht="13.5" customHeight="1">
      <c r="A447" s="409"/>
      <c r="B447" s="409"/>
      <c r="C447" s="409"/>
      <c r="D447" s="410"/>
      <c r="E447" s="408"/>
      <c r="F447" s="408"/>
      <c r="G447" s="408"/>
      <c r="H447" s="408"/>
      <c r="I447" s="408"/>
      <c r="J447" s="408"/>
      <c r="K447" s="408"/>
      <c r="L447" s="408"/>
      <c r="M447" s="408"/>
      <c r="N447" s="408"/>
      <c r="O447" s="408"/>
      <c r="P447" s="408"/>
      <c r="Q447" s="408"/>
      <c r="R447" s="408"/>
      <c r="S447" s="408"/>
      <c r="T447" s="408"/>
      <c r="U447" s="408"/>
      <c r="V447" s="408"/>
      <c r="W447" s="408"/>
      <c r="X447" s="408"/>
      <c r="Y447" s="408"/>
      <c r="Z447" s="408"/>
    </row>
    <row r="448" spans="1:26" ht="13.5" customHeight="1">
      <c r="A448" s="409"/>
      <c r="B448" s="409"/>
      <c r="C448" s="409"/>
      <c r="D448" s="410"/>
      <c r="E448" s="408"/>
      <c r="F448" s="408"/>
      <c r="G448" s="408"/>
      <c r="H448" s="408"/>
      <c r="I448" s="408"/>
      <c r="J448" s="408"/>
      <c r="K448" s="408"/>
      <c r="L448" s="408"/>
      <c r="M448" s="408"/>
      <c r="N448" s="408"/>
      <c r="O448" s="408"/>
      <c r="P448" s="408"/>
      <c r="Q448" s="408"/>
      <c r="R448" s="408"/>
      <c r="S448" s="408"/>
      <c r="T448" s="408"/>
      <c r="U448" s="408"/>
      <c r="V448" s="408"/>
      <c r="W448" s="408"/>
      <c r="X448" s="408"/>
      <c r="Y448" s="408"/>
      <c r="Z448" s="408"/>
    </row>
    <row r="449" spans="1:26" ht="13.5" customHeight="1">
      <c r="A449" s="409"/>
      <c r="B449" s="409"/>
      <c r="C449" s="409"/>
      <c r="D449" s="410"/>
      <c r="E449" s="408"/>
      <c r="F449" s="408"/>
      <c r="G449" s="408"/>
      <c r="H449" s="408"/>
      <c r="I449" s="408"/>
      <c r="J449" s="408"/>
      <c r="K449" s="408"/>
      <c r="L449" s="408"/>
      <c r="M449" s="408"/>
      <c r="N449" s="408"/>
      <c r="O449" s="408"/>
      <c r="P449" s="408"/>
      <c r="Q449" s="408"/>
      <c r="R449" s="408"/>
      <c r="S449" s="408"/>
      <c r="T449" s="408"/>
      <c r="U449" s="408"/>
      <c r="V449" s="408"/>
      <c r="W449" s="408"/>
      <c r="X449" s="408"/>
      <c r="Y449" s="408"/>
      <c r="Z449" s="408"/>
    </row>
    <row r="450" spans="1:26" ht="13.5" customHeight="1">
      <c r="A450" s="409"/>
      <c r="B450" s="409"/>
      <c r="C450" s="409"/>
      <c r="D450" s="410"/>
      <c r="E450" s="408"/>
      <c r="F450" s="408"/>
      <c r="G450" s="408"/>
      <c r="H450" s="408"/>
      <c r="I450" s="408"/>
      <c r="J450" s="408"/>
      <c r="K450" s="408"/>
      <c r="L450" s="408"/>
      <c r="M450" s="408"/>
      <c r="N450" s="408"/>
      <c r="O450" s="408"/>
      <c r="P450" s="408"/>
      <c r="Q450" s="408"/>
      <c r="R450" s="408"/>
      <c r="S450" s="408"/>
      <c r="T450" s="408"/>
      <c r="U450" s="408"/>
      <c r="V450" s="408"/>
      <c r="W450" s="408"/>
      <c r="X450" s="408"/>
      <c r="Y450" s="408"/>
      <c r="Z450" s="408"/>
    </row>
    <row r="451" spans="1:26" ht="13.5" customHeight="1">
      <c r="A451" s="409"/>
      <c r="B451" s="409"/>
      <c r="C451" s="409"/>
      <c r="D451" s="410"/>
      <c r="E451" s="408"/>
      <c r="F451" s="408"/>
      <c r="G451" s="408"/>
      <c r="H451" s="408"/>
      <c r="I451" s="408"/>
      <c r="J451" s="408"/>
      <c r="K451" s="408"/>
      <c r="L451" s="408"/>
      <c r="M451" s="408"/>
      <c r="N451" s="408"/>
      <c r="O451" s="408"/>
      <c r="P451" s="408"/>
      <c r="Q451" s="408"/>
      <c r="R451" s="408"/>
      <c r="S451" s="408"/>
      <c r="T451" s="408"/>
      <c r="U451" s="408"/>
      <c r="V451" s="408"/>
      <c r="W451" s="408"/>
      <c r="X451" s="408"/>
      <c r="Y451" s="408"/>
      <c r="Z451" s="408"/>
    </row>
    <row r="452" spans="1:26" ht="13.5" customHeight="1">
      <c r="A452" s="409"/>
      <c r="B452" s="409"/>
      <c r="C452" s="409"/>
      <c r="D452" s="410"/>
      <c r="E452" s="408"/>
      <c r="F452" s="408"/>
      <c r="G452" s="408"/>
      <c r="H452" s="408"/>
      <c r="I452" s="408"/>
      <c r="J452" s="408"/>
      <c r="K452" s="408"/>
      <c r="L452" s="408"/>
      <c r="M452" s="408"/>
      <c r="N452" s="408"/>
      <c r="O452" s="408"/>
      <c r="P452" s="408"/>
      <c r="Q452" s="408"/>
      <c r="R452" s="408"/>
      <c r="S452" s="408"/>
      <c r="T452" s="408"/>
      <c r="U452" s="408"/>
      <c r="V452" s="408"/>
      <c r="W452" s="408"/>
      <c r="X452" s="408"/>
      <c r="Y452" s="408"/>
      <c r="Z452" s="408"/>
    </row>
    <row r="453" spans="1:26" ht="13.5" customHeight="1">
      <c r="A453" s="409"/>
      <c r="B453" s="409"/>
      <c r="C453" s="409"/>
      <c r="D453" s="410"/>
      <c r="E453" s="408"/>
      <c r="F453" s="408"/>
      <c r="G453" s="408"/>
      <c r="H453" s="408"/>
      <c r="I453" s="408"/>
      <c r="J453" s="408"/>
      <c r="K453" s="408"/>
      <c r="L453" s="408"/>
      <c r="M453" s="408"/>
      <c r="N453" s="408"/>
      <c r="O453" s="408"/>
      <c r="P453" s="408"/>
      <c r="Q453" s="408"/>
      <c r="R453" s="408"/>
      <c r="S453" s="408"/>
      <c r="T453" s="408"/>
      <c r="U453" s="408"/>
      <c r="V453" s="408"/>
      <c r="W453" s="408"/>
      <c r="X453" s="408"/>
      <c r="Y453" s="408"/>
      <c r="Z453" s="408"/>
    </row>
    <row r="454" spans="1:26" ht="13.5" customHeight="1">
      <c r="A454" s="409"/>
      <c r="B454" s="409"/>
      <c r="C454" s="409"/>
      <c r="D454" s="410"/>
      <c r="E454" s="408"/>
      <c r="F454" s="408"/>
      <c r="G454" s="408"/>
      <c r="H454" s="408"/>
      <c r="I454" s="408"/>
      <c r="J454" s="408"/>
      <c r="K454" s="408"/>
      <c r="L454" s="408"/>
      <c r="M454" s="408"/>
      <c r="N454" s="408"/>
      <c r="O454" s="408"/>
      <c r="P454" s="408"/>
      <c r="Q454" s="408"/>
      <c r="R454" s="408"/>
      <c r="S454" s="408"/>
      <c r="T454" s="408"/>
      <c r="U454" s="408"/>
      <c r="V454" s="408"/>
      <c r="W454" s="408"/>
      <c r="X454" s="408"/>
      <c r="Y454" s="408"/>
      <c r="Z454" s="408"/>
    </row>
    <row r="455" spans="1:26" ht="13.5" customHeight="1">
      <c r="A455" s="409"/>
      <c r="B455" s="409"/>
      <c r="C455" s="409"/>
      <c r="D455" s="410"/>
      <c r="E455" s="408"/>
      <c r="F455" s="408"/>
      <c r="G455" s="408"/>
      <c r="H455" s="408"/>
      <c r="I455" s="408"/>
      <c r="J455" s="408"/>
      <c r="K455" s="408"/>
      <c r="L455" s="408"/>
      <c r="M455" s="408"/>
      <c r="N455" s="408"/>
      <c r="O455" s="408"/>
      <c r="P455" s="408"/>
      <c r="Q455" s="408"/>
      <c r="R455" s="408"/>
      <c r="S455" s="408"/>
      <c r="T455" s="408"/>
      <c r="U455" s="408"/>
      <c r="V455" s="408"/>
      <c r="W455" s="408"/>
      <c r="X455" s="408"/>
      <c r="Y455" s="408"/>
      <c r="Z455" s="408"/>
    </row>
    <row r="456" spans="1:26" ht="13.5" customHeight="1">
      <c r="A456" s="409"/>
      <c r="B456" s="409"/>
      <c r="C456" s="409"/>
      <c r="D456" s="410"/>
      <c r="E456" s="408"/>
      <c r="F456" s="408"/>
      <c r="G456" s="408"/>
      <c r="H456" s="408"/>
      <c r="I456" s="408"/>
      <c r="J456" s="408"/>
      <c r="K456" s="408"/>
      <c r="L456" s="408"/>
      <c r="M456" s="408"/>
      <c r="N456" s="408"/>
      <c r="O456" s="408"/>
      <c r="P456" s="408"/>
      <c r="Q456" s="408"/>
      <c r="R456" s="408"/>
      <c r="S456" s="408"/>
      <c r="T456" s="408"/>
      <c r="U456" s="408"/>
      <c r="V456" s="408"/>
      <c r="W456" s="408"/>
      <c r="X456" s="408"/>
      <c r="Y456" s="408"/>
      <c r="Z456" s="408"/>
    </row>
    <row r="457" spans="1:26" ht="13.5" customHeight="1">
      <c r="A457" s="409"/>
      <c r="B457" s="409"/>
      <c r="C457" s="409"/>
      <c r="D457" s="410"/>
      <c r="E457" s="408"/>
      <c r="F457" s="408"/>
      <c r="G457" s="408"/>
      <c r="H457" s="408"/>
      <c r="I457" s="408"/>
      <c r="J457" s="408"/>
      <c r="K457" s="408"/>
      <c r="L457" s="408"/>
      <c r="M457" s="408"/>
      <c r="N457" s="408"/>
      <c r="O457" s="408"/>
      <c r="P457" s="408"/>
      <c r="Q457" s="408"/>
      <c r="R457" s="408"/>
      <c r="S457" s="408"/>
      <c r="T457" s="408"/>
      <c r="U457" s="408"/>
      <c r="V457" s="408"/>
      <c r="W457" s="408"/>
      <c r="X457" s="408"/>
      <c r="Y457" s="408"/>
      <c r="Z457" s="408"/>
    </row>
    <row r="458" spans="1:26" ht="13.5" customHeight="1">
      <c r="A458" s="409"/>
      <c r="B458" s="409"/>
      <c r="C458" s="409"/>
      <c r="D458" s="410"/>
      <c r="E458" s="408"/>
      <c r="F458" s="408"/>
      <c r="G458" s="408"/>
      <c r="H458" s="408"/>
      <c r="I458" s="408"/>
      <c r="J458" s="408"/>
      <c r="K458" s="408"/>
      <c r="L458" s="408"/>
      <c r="M458" s="408"/>
      <c r="N458" s="408"/>
      <c r="O458" s="408"/>
      <c r="P458" s="408"/>
      <c r="Q458" s="408"/>
      <c r="R458" s="408"/>
      <c r="S458" s="408"/>
      <c r="T458" s="408"/>
      <c r="U458" s="408"/>
      <c r="V458" s="408"/>
      <c r="W458" s="408"/>
      <c r="X458" s="408"/>
      <c r="Y458" s="408"/>
      <c r="Z458" s="408"/>
    </row>
    <row r="459" spans="1:26" ht="13.5" customHeight="1">
      <c r="A459" s="409"/>
      <c r="B459" s="409"/>
      <c r="C459" s="409"/>
      <c r="D459" s="410"/>
      <c r="E459" s="408"/>
      <c r="F459" s="408"/>
      <c r="G459" s="408"/>
      <c r="H459" s="408"/>
      <c r="I459" s="408"/>
      <c r="J459" s="408"/>
      <c r="K459" s="408"/>
      <c r="L459" s="408"/>
      <c r="M459" s="408"/>
      <c r="N459" s="408"/>
      <c r="O459" s="408"/>
      <c r="P459" s="408"/>
      <c r="Q459" s="408"/>
      <c r="R459" s="408"/>
      <c r="S459" s="408"/>
      <c r="T459" s="408"/>
      <c r="U459" s="408"/>
      <c r="V459" s="408"/>
      <c r="W459" s="408"/>
      <c r="X459" s="408"/>
      <c r="Y459" s="408"/>
      <c r="Z459" s="408"/>
    </row>
    <row r="460" spans="1:26" ht="13.5" customHeight="1">
      <c r="A460" s="409"/>
      <c r="B460" s="409"/>
      <c r="C460" s="409"/>
      <c r="D460" s="410"/>
      <c r="E460" s="408"/>
      <c r="F460" s="408"/>
      <c r="G460" s="408"/>
      <c r="H460" s="408"/>
      <c r="I460" s="408"/>
      <c r="J460" s="408"/>
      <c r="K460" s="408"/>
      <c r="L460" s="408"/>
      <c r="M460" s="408"/>
      <c r="N460" s="408"/>
      <c r="O460" s="408"/>
      <c r="P460" s="408"/>
      <c r="Q460" s="408"/>
      <c r="R460" s="408"/>
      <c r="S460" s="408"/>
      <c r="T460" s="408"/>
      <c r="U460" s="408"/>
      <c r="V460" s="408"/>
      <c r="W460" s="408"/>
      <c r="X460" s="408"/>
      <c r="Y460" s="408"/>
      <c r="Z460" s="408"/>
    </row>
    <row r="461" spans="1:26" ht="13.5" customHeight="1">
      <c r="A461" s="409"/>
      <c r="B461" s="409"/>
      <c r="C461" s="409"/>
      <c r="D461" s="410"/>
      <c r="E461" s="408"/>
      <c r="F461" s="408"/>
      <c r="G461" s="408"/>
      <c r="H461" s="408"/>
      <c r="I461" s="408"/>
      <c r="J461" s="408"/>
      <c r="K461" s="408"/>
      <c r="L461" s="408"/>
      <c r="M461" s="408"/>
      <c r="N461" s="408"/>
      <c r="O461" s="408"/>
      <c r="P461" s="408"/>
      <c r="Q461" s="408"/>
      <c r="R461" s="408"/>
      <c r="S461" s="408"/>
      <c r="T461" s="408"/>
      <c r="U461" s="408"/>
      <c r="V461" s="408"/>
      <c r="W461" s="408"/>
      <c r="X461" s="408"/>
      <c r="Y461" s="408"/>
      <c r="Z461" s="408"/>
    </row>
    <row r="462" spans="1:26" ht="13.5" customHeight="1">
      <c r="A462" s="409"/>
      <c r="B462" s="409"/>
      <c r="C462" s="409"/>
      <c r="D462" s="410"/>
      <c r="E462" s="408"/>
      <c r="F462" s="408"/>
      <c r="G462" s="408"/>
      <c r="H462" s="408"/>
      <c r="I462" s="408"/>
      <c r="J462" s="408"/>
      <c r="K462" s="408"/>
      <c r="L462" s="408"/>
      <c r="M462" s="408"/>
      <c r="N462" s="408"/>
      <c r="O462" s="408"/>
      <c r="P462" s="408"/>
      <c r="Q462" s="408"/>
      <c r="R462" s="408"/>
      <c r="S462" s="408"/>
      <c r="T462" s="408"/>
      <c r="U462" s="408"/>
      <c r="V462" s="408"/>
      <c r="W462" s="408"/>
      <c r="X462" s="408"/>
      <c r="Y462" s="408"/>
      <c r="Z462" s="408"/>
    </row>
    <row r="463" spans="1:26" ht="13.5" customHeight="1">
      <c r="A463" s="409"/>
      <c r="B463" s="409"/>
      <c r="C463" s="409"/>
      <c r="D463" s="410"/>
      <c r="E463" s="408"/>
      <c r="F463" s="408"/>
      <c r="G463" s="408"/>
      <c r="H463" s="408"/>
      <c r="I463" s="408"/>
      <c r="J463" s="408"/>
      <c r="K463" s="408"/>
      <c r="L463" s="408"/>
      <c r="M463" s="408"/>
      <c r="N463" s="408"/>
      <c r="O463" s="408"/>
      <c r="P463" s="408"/>
      <c r="Q463" s="408"/>
      <c r="R463" s="408"/>
      <c r="S463" s="408"/>
      <c r="T463" s="408"/>
      <c r="U463" s="408"/>
      <c r="V463" s="408"/>
      <c r="W463" s="408"/>
      <c r="X463" s="408"/>
      <c r="Y463" s="408"/>
      <c r="Z463" s="408"/>
    </row>
    <row r="464" spans="1:26" ht="13.5" customHeight="1">
      <c r="A464" s="409"/>
      <c r="B464" s="409"/>
      <c r="C464" s="409"/>
      <c r="D464" s="410"/>
      <c r="E464" s="408"/>
      <c r="F464" s="408"/>
      <c r="G464" s="408"/>
      <c r="H464" s="408"/>
      <c r="I464" s="408"/>
      <c r="J464" s="408"/>
      <c r="K464" s="408"/>
      <c r="L464" s="408"/>
      <c r="M464" s="408"/>
      <c r="N464" s="408"/>
      <c r="O464" s="408"/>
      <c r="P464" s="408"/>
      <c r="Q464" s="408"/>
      <c r="R464" s="408"/>
      <c r="S464" s="408"/>
      <c r="T464" s="408"/>
      <c r="U464" s="408"/>
      <c r="V464" s="408"/>
      <c r="W464" s="408"/>
      <c r="X464" s="408"/>
      <c r="Y464" s="408"/>
      <c r="Z464" s="408"/>
    </row>
    <row r="465" spans="1:26" ht="13.5" customHeight="1">
      <c r="A465" s="409"/>
      <c r="B465" s="409"/>
      <c r="C465" s="409"/>
      <c r="D465" s="410"/>
      <c r="E465" s="408"/>
      <c r="F465" s="408"/>
      <c r="G465" s="408"/>
      <c r="H465" s="408"/>
      <c r="I465" s="408"/>
      <c r="J465" s="408"/>
      <c r="K465" s="408"/>
      <c r="L465" s="408"/>
      <c r="M465" s="408"/>
      <c r="N465" s="408"/>
      <c r="O465" s="408"/>
      <c r="P465" s="408"/>
      <c r="Q465" s="408"/>
      <c r="R465" s="408"/>
      <c r="S465" s="408"/>
      <c r="T465" s="408"/>
      <c r="U465" s="408"/>
      <c r="V465" s="408"/>
      <c r="W465" s="408"/>
      <c r="X465" s="408"/>
      <c r="Y465" s="408"/>
      <c r="Z465" s="408"/>
    </row>
    <row r="466" spans="1:26" ht="13.5" customHeight="1">
      <c r="A466" s="409"/>
      <c r="B466" s="409"/>
      <c r="C466" s="409"/>
      <c r="D466" s="410"/>
      <c r="E466" s="408"/>
      <c r="F466" s="408"/>
      <c r="G466" s="408"/>
      <c r="H466" s="408"/>
      <c r="I466" s="408"/>
      <c r="J466" s="408"/>
      <c r="K466" s="408"/>
      <c r="L466" s="408"/>
      <c r="M466" s="408"/>
      <c r="N466" s="408"/>
      <c r="O466" s="408"/>
      <c r="P466" s="408"/>
      <c r="Q466" s="408"/>
      <c r="R466" s="408"/>
      <c r="S466" s="408"/>
      <c r="T466" s="408"/>
      <c r="U466" s="408"/>
      <c r="V466" s="408"/>
      <c r="W466" s="408"/>
      <c r="X466" s="408"/>
      <c r="Y466" s="408"/>
      <c r="Z466" s="408"/>
    </row>
    <row r="467" spans="1:26" ht="13.5" customHeight="1">
      <c r="A467" s="409"/>
      <c r="B467" s="409"/>
      <c r="C467" s="409"/>
      <c r="D467" s="410"/>
      <c r="E467" s="408"/>
      <c r="F467" s="408"/>
      <c r="G467" s="408"/>
      <c r="H467" s="408"/>
      <c r="I467" s="408"/>
      <c r="J467" s="408"/>
      <c r="K467" s="408"/>
      <c r="L467" s="408"/>
      <c r="M467" s="408"/>
      <c r="N467" s="408"/>
      <c r="O467" s="408"/>
      <c r="P467" s="408"/>
      <c r="Q467" s="408"/>
      <c r="R467" s="408"/>
      <c r="S467" s="408"/>
      <c r="T467" s="408"/>
      <c r="U467" s="408"/>
      <c r="V467" s="408"/>
      <c r="W467" s="408"/>
      <c r="X467" s="408"/>
      <c r="Y467" s="408"/>
      <c r="Z467" s="408"/>
    </row>
    <row r="468" spans="1:26" ht="13.5" customHeight="1">
      <c r="A468" s="409"/>
      <c r="B468" s="409"/>
      <c r="C468" s="409"/>
      <c r="D468" s="410"/>
      <c r="E468" s="408"/>
      <c r="F468" s="408"/>
      <c r="G468" s="408"/>
      <c r="H468" s="408"/>
      <c r="I468" s="408"/>
      <c r="J468" s="408"/>
      <c r="K468" s="408"/>
      <c r="L468" s="408"/>
      <c r="M468" s="408"/>
      <c r="N468" s="408"/>
      <c r="O468" s="408"/>
      <c r="P468" s="408"/>
      <c r="Q468" s="408"/>
      <c r="R468" s="408"/>
      <c r="S468" s="408"/>
      <c r="T468" s="408"/>
      <c r="U468" s="408"/>
      <c r="V468" s="408"/>
      <c r="W468" s="408"/>
      <c r="X468" s="408"/>
      <c r="Y468" s="408"/>
      <c r="Z468" s="408"/>
    </row>
    <row r="469" spans="1:26" ht="13.5" customHeight="1">
      <c r="A469" s="409"/>
      <c r="B469" s="409"/>
      <c r="C469" s="409"/>
      <c r="D469" s="410"/>
      <c r="E469" s="408"/>
      <c r="F469" s="408"/>
      <c r="G469" s="408"/>
      <c r="H469" s="408"/>
      <c r="I469" s="408"/>
      <c r="J469" s="408"/>
      <c r="K469" s="408"/>
      <c r="L469" s="408"/>
      <c r="M469" s="408"/>
      <c r="N469" s="408"/>
      <c r="O469" s="408"/>
      <c r="P469" s="408"/>
      <c r="Q469" s="408"/>
      <c r="R469" s="408"/>
      <c r="S469" s="408"/>
      <c r="T469" s="408"/>
      <c r="U469" s="408"/>
      <c r="V469" s="408"/>
      <c r="W469" s="408"/>
      <c r="X469" s="408"/>
      <c r="Y469" s="408"/>
      <c r="Z469" s="408"/>
    </row>
    <row r="470" spans="1:26" ht="13.5" customHeight="1">
      <c r="A470" s="409"/>
      <c r="B470" s="409"/>
      <c r="C470" s="409"/>
      <c r="D470" s="410"/>
      <c r="E470" s="408"/>
      <c r="F470" s="408"/>
      <c r="G470" s="408"/>
      <c r="H470" s="408"/>
      <c r="I470" s="408"/>
      <c r="J470" s="408"/>
      <c r="K470" s="408"/>
      <c r="L470" s="408"/>
      <c r="M470" s="408"/>
      <c r="N470" s="408"/>
      <c r="O470" s="408"/>
      <c r="P470" s="408"/>
      <c r="Q470" s="408"/>
      <c r="R470" s="408"/>
      <c r="S470" s="408"/>
      <c r="T470" s="408"/>
      <c r="U470" s="408"/>
      <c r="V470" s="408"/>
      <c r="W470" s="408"/>
      <c r="X470" s="408"/>
      <c r="Y470" s="408"/>
      <c r="Z470" s="408"/>
    </row>
    <row r="471" spans="1:26" ht="13.5" customHeight="1">
      <c r="A471" s="409"/>
      <c r="B471" s="409"/>
      <c r="C471" s="409"/>
      <c r="D471" s="410"/>
      <c r="E471" s="408"/>
      <c r="F471" s="408"/>
      <c r="G471" s="408"/>
      <c r="H471" s="408"/>
      <c r="I471" s="408"/>
      <c r="J471" s="408"/>
      <c r="K471" s="408"/>
      <c r="L471" s="408"/>
      <c r="M471" s="408"/>
      <c r="N471" s="408"/>
      <c r="O471" s="408"/>
      <c r="P471" s="408"/>
      <c r="Q471" s="408"/>
      <c r="R471" s="408"/>
      <c r="S471" s="408"/>
      <c r="T471" s="408"/>
      <c r="U471" s="408"/>
      <c r="V471" s="408"/>
      <c r="W471" s="408"/>
      <c r="X471" s="408"/>
      <c r="Y471" s="408"/>
      <c r="Z471" s="408"/>
    </row>
    <row r="472" spans="1:26" ht="13.5" customHeight="1">
      <c r="A472" s="409"/>
      <c r="B472" s="409"/>
      <c r="C472" s="409"/>
      <c r="D472" s="410"/>
      <c r="E472" s="408"/>
      <c r="F472" s="408"/>
      <c r="G472" s="408"/>
      <c r="H472" s="408"/>
      <c r="I472" s="408"/>
      <c r="J472" s="408"/>
      <c r="K472" s="408"/>
      <c r="L472" s="408"/>
      <c r="M472" s="408"/>
      <c r="N472" s="408"/>
      <c r="O472" s="408"/>
      <c r="P472" s="408"/>
      <c r="Q472" s="408"/>
      <c r="R472" s="408"/>
      <c r="S472" s="408"/>
      <c r="T472" s="408"/>
      <c r="U472" s="408"/>
      <c r="V472" s="408"/>
      <c r="W472" s="408"/>
      <c r="X472" s="408"/>
      <c r="Y472" s="408"/>
      <c r="Z472" s="408"/>
    </row>
    <row r="473" spans="1:26" ht="13.5" customHeight="1">
      <c r="A473" s="409"/>
      <c r="B473" s="409"/>
      <c r="C473" s="409"/>
      <c r="D473" s="410"/>
      <c r="E473" s="408"/>
      <c r="F473" s="408"/>
      <c r="G473" s="408"/>
      <c r="H473" s="408"/>
      <c r="I473" s="408"/>
      <c r="J473" s="408"/>
      <c r="K473" s="408"/>
      <c r="L473" s="408"/>
      <c r="M473" s="408"/>
      <c r="N473" s="408"/>
      <c r="O473" s="408"/>
      <c r="P473" s="408"/>
      <c r="Q473" s="408"/>
      <c r="R473" s="408"/>
      <c r="S473" s="408"/>
      <c r="T473" s="408"/>
      <c r="U473" s="408"/>
      <c r="V473" s="408"/>
      <c r="W473" s="408"/>
      <c r="X473" s="408"/>
      <c r="Y473" s="408"/>
      <c r="Z473" s="408"/>
    </row>
    <row r="474" spans="1:26" ht="13.5" customHeight="1">
      <c r="A474" s="409"/>
      <c r="B474" s="409"/>
      <c r="C474" s="409"/>
      <c r="D474" s="410"/>
      <c r="E474" s="408"/>
      <c r="F474" s="408"/>
      <c r="G474" s="408"/>
      <c r="H474" s="408"/>
      <c r="I474" s="408"/>
      <c r="J474" s="408"/>
      <c r="K474" s="408"/>
      <c r="L474" s="408"/>
      <c r="M474" s="408"/>
      <c r="N474" s="408"/>
      <c r="O474" s="408"/>
      <c r="P474" s="408"/>
      <c r="Q474" s="408"/>
      <c r="R474" s="408"/>
      <c r="S474" s="408"/>
      <c r="T474" s="408"/>
      <c r="U474" s="408"/>
      <c r="V474" s="408"/>
      <c r="W474" s="408"/>
      <c r="X474" s="408"/>
      <c r="Y474" s="408"/>
      <c r="Z474" s="408"/>
    </row>
    <row r="475" spans="1:26" ht="13.5" customHeight="1">
      <c r="A475" s="409"/>
      <c r="B475" s="409"/>
      <c r="C475" s="409"/>
      <c r="D475" s="410"/>
      <c r="E475" s="408"/>
      <c r="F475" s="408"/>
      <c r="G475" s="408"/>
      <c r="H475" s="408"/>
      <c r="I475" s="408"/>
      <c r="J475" s="408"/>
      <c r="K475" s="408"/>
      <c r="L475" s="408"/>
      <c r="M475" s="408"/>
      <c r="N475" s="408"/>
      <c r="O475" s="408"/>
      <c r="P475" s="408"/>
      <c r="Q475" s="408"/>
      <c r="R475" s="408"/>
      <c r="S475" s="408"/>
      <c r="T475" s="408"/>
      <c r="U475" s="408"/>
      <c r="V475" s="408"/>
      <c r="W475" s="408"/>
      <c r="X475" s="408"/>
      <c r="Y475" s="408"/>
      <c r="Z475" s="408"/>
    </row>
    <row r="476" spans="1:26" ht="13.5" customHeight="1">
      <c r="A476" s="409"/>
      <c r="B476" s="409"/>
      <c r="C476" s="409"/>
      <c r="D476" s="410"/>
      <c r="E476" s="408"/>
      <c r="F476" s="408"/>
      <c r="G476" s="408"/>
      <c r="H476" s="408"/>
      <c r="I476" s="408"/>
      <c r="J476" s="408"/>
      <c r="K476" s="408"/>
      <c r="L476" s="408"/>
      <c r="M476" s="408"/>
      <c r="N476" s="408"/>
      <c r="O476" s="408"/>
      <c r="P476" s="408"/>
      <c r="Q476" s="408"/>
      <c r="R476" s="408"/>
      <c r="S476" s="408"/>
      <c r="T476" s="408"/>
      <c r="U476" s="408"/>
      <c r="V476" s="408"/>
      <c r="W476" s="408"/>
      <c r="X476" s="408"/>
      <c r="Y476" s="408"/>
      <c r="Z476" s="408"/>
    </row>
    <row r="477" spans="1:26" ht="13.5" customHeight="1">
      <c r="A477" s="409"/>
      <c r="B477" s="409"/>
      <c r="C477" s="409"/>
      <c r="D477" s="410"/>
      <c r="E477" s="408"/>
      <c r="F477" s="408"/>
      <c r="G477" s="408"/>
      <c r="H477" s="408"/>
      <c r="I477" s="408"/>
      <c r="J477" s="408"/>
      <c r="K477" s="408"/>
      <c r="L477" s="408"/>
      <c r="M477" s="408"/>
      <c r="N477" s="408"/>
      <c r="O477" s="408"/>
      <c r="P477" s="408"/>
      <c r="Q477" s="408"/>
      <c r="R477" s="408"/>
      <c r="S477" s="408"/>
      <c r="T477" s="408"/>
      <c r="U477" s="408"/>
      <c r="V477" s="408"/>
      <c r="W477" s="408"/>
      <c r="X477" s="408"/>
      <c r="Y477" s="408"/>
      <c r="Z477" s="408"/>
    </row>
    <row r="478" spans="1:26" ht="13.5" customHeight="1">
      <c r="A478" s="409"/>
      <c r="B478" s="409"/>
      <c r="C478" s="409"/>
      <c r="D478" s="410"/>
      <c r="E478" s="408"/>
      <c r="F478" s="408"/>
      <c r="G478" s="408"/>
      <c r="H478" s="408"/>
      <c r="I478" s="408"/>
      <c r="J478" s="408"/>
      <c r="K478" s="408"/>
      <c r="L478" s="408"/>
      <c r="M478" s="408"/>
      <c r="N478" s="408"/>
      <c r="O478" s="408"/>
      <c r="P478" s="408"/>
      <c r="Q478" s="408"/>
      <c r="R478" s="408"/>
      <c r="S478" s="408"/>
      <c r="T478" s="408"/>
      <c r="U478" s="408"/>
      <c r="V478" s="408"/>
      <c r="W478" s="408"/>
      <c r="X478" s="408"/>
      <c r="Y478" s="408"/>
      <c r="Z478" s="408"/>
    </row>
    <row r="479" spans="1:26" ht="13.5" customHeight="1">
      <c r="A479" s="409"/>
      <c r="B479" s="409"/>
      <c r="C479" s="409"/>
      <c r="D479" s="410"/>
      <c r="E479" s="408"/>
      <c r="F479" s="408"/>
      <c r="G479" s="408"/>
      <c r="H479" s="408"/>
      <c r="I479" s="408"/>
      <c r="J479" s="408"/>
      <c r="K479" s="408"/>
      <c r="L479" s="408"/>
      <c r="M479" s="408"/>
      <c r="N479" s="408"/>
      <c r="O479" s="408"/>
      <c r="P479" s="408"/>
      <c r="Q479" s="408"/>
      <c r="R479" s="408"/>
      <c r="S479" s="408"/>
      <c r="T479" s="408"/>
      <c r="U479" s="408"/>
      <c r="V479" s="408"/>
      <c r="W479" s="408"/>
      <c r="X479" s="408"/>
      <c r="Y479" s="408"/>
      <c r="Z479" s="408"/>
    </row>
    <row r="480" spans="1:26" ht="13.5" customHeight="1">
      <c r="A480" s="409"/>
      <c r="B480" s="409"/>
      <c r="C480" s="409"/>
      <c r="D480" s="410"/>
      <c r="E480" s="408"/>
      <c r="F480" s="408"/>
      <c r="G480" s="408"/>
      <c r="H480" s="408"/>
      <c r="I480" s="408"/>
      <c r="J480" s="408"/>
      <c r="K480" s="408"/>
      <c r="L480" s="408"/>
      <c r="M480" s="408"/>
      <c r="N480" s="408"/>
      <c r="O480" s="408"/>
      <c r="P480" s="408"/>
      <c r="Q480" s="408"/>
      <c r="R480" s="408"/>
      <c r="S480" s="408"/>
      <c r="T480" s="408"/>
      <c r="U480" s="408"/>
      <c r="V480" s="408"/>
      <c r="W480" s="408"/>
      <c r="X480" s="408"/>
      <c r="Y480" s="408"/>
      <c r="Z480" s="408"/>
    </row>
    <row r="481" spans="1:26" ht="13.5" customHeight="1">
      <c r="A481" s="409"/>
      <c r="B481" s="409"/>
      <c r="C481" s="409"/>
      <c r="D481" s="410"/>
      <c r="E481" s="408"/>
      <c r="F481" s="408"/>
      <c r="G481" s="408"/>
      <c r="H481" s="408"/>
      <c r="I481" s="408"/>
      <c r="J481" s="408"/>
      <c r="K481" s="408"/>
      <c r="L481" s="408"/>
      <c r="M481" s="408"/>
      <c r="N481" s="408"/>
      <c r="O481" s="408"/>
      <c r="P481" s="408"/>
      <c r="Q481" s="408"/>
      <c r="R481" s="408"/>
      <c r="S481" s="408"/>
      <c r="T481" s="408"/>
      <c r="U481" s="408"/>
      <c r="V481" s="408"/>
      <c r="W481" s="408"/>
      <c r="X481" s="408"/>
      <c r="Y481" s="408"/>
      <c r="Z481" s="408"/>
    </row>
    <row r="482" spans="1:26" ht="13.5" customHeight="1">
      <c r="A482" s="409"/>
      <c r="B482" s="409"/>
      <c r="C482" s="409"/>
      <c r="D482" s="410"/>
      <c r="E482" s="408"/>
      <c r="F482" s="408"/>
      <c r="G482" s="408"/>
      <c r="H482" s="408"/>
      <c r="I482" s="408"/>
      <c r="J482" s="408"/>
      <c r="K482" s="408"/>
      <c r="L482" s="408"/>
      <c r="M482" s="408"/>
      <c r="N482" s="408"/>
      <c r="O482" s="408"/>
      <c r="P482" s="408"/>
      <c r="Q482" s="408"/>
      <c r="R482" s="408"/>
      <c r="S482" s="408"/>
      <c r="T482" s="408"/>
      <c r="U482" s="408"/>
      <c r="V482" s="408"/>
      <c r="W482" s="408"/>
      <c r="X482" s="408"/>
      <c r="Y482" s="408"/>
      <c r="Z482" s="408"/>
    </row>
    <row r="483" spans="1:26" ht="13.5" customHeight="1">
      <c r="A483" s="409"/>
      <c r="B483" s="409"/>
      <c r="C483" s="409"/>
      <c r="D483" s="410"/>
      <c r="E483" s="408"/>
      <c r="F483" s="408"/>
      <c r="G483" s="408"/>
      <c r="H483" s="408"/>
      <c r="I483" s="408"/>
      <c r="J483" s="408"/>
      <c r="K483" s="408"/>
      <c r="L483" s="408"/>
      <c r="M483" s="408"/>
      <c r="N483" s="408"/>
      <c r="O483" s="408"/>
      <c r="P483" s="408"/>
      <c r="Q483" s="408"/>
      <c r="R483" s="408"/>
      <c r="S483" s="408"/>
      <c r="T483" s="408"/>
      <c r="U483" s="408"/>
      <c r="V483" s="408"/>
      <c r="W483" s="408"/>
      <c r="X483" s="408"/>
      <c r="Y483" s="408"/>
      <c r="Z483" s="408"/>
    </row>
    <row r="484" spans="1:26" ht="13.5" customHeight="1">
      <c r="A484" s="409"/>
      <c r="B484" s="409"/>
      <c r="C484" s="409"/>
      <c r="D484" s="410"/>
      <c r="E484" s="408"/>
      <c r="F484" s="408"/>
      <c r="G484" s="408"/>
      <c r="H484" s="408"/>
      <c r="I484" s="408"/>
      <c r="J484" s="408"/>
      <c r="K484" s="408"/>
      <c r="L484" s="408"/>
      <c r="M484" s="408"/>
      <c r="N484" s="408"/>
      <c r="O484" s="408"/>
      <c r="P484" s="408"/>
      <c r="Q484" s="408"/>
      <c r="R484" s="408"/>
      <c r="S484" s="408"/>
      <c r="T484" s="408"/>
      <c r="U484" s="408"/>
      <c r="V484" s="408"/>
      <c r="W484" s="408"/>
      <c r="X484" s="408"/>
      <c r="Y484" s="408"/>
      <c r="Z484" s="408"/>
    </row>
    <row r="485" spans="1:26" ht="13.5" customHeight="1">
      <c r="A485" s="409"/>
      <c r="B485" s="409"/>
      <c r="C485" s="409"/>
      <c r="D485" s="410"/>
      <c r="E485" s="408"/>
      <c r="F485" s="408"/>
      <c r="G485" s="408"/>
      <c r="H485" s="408"/>
      <c r="I485" s="408"/>
      <c r="J485" s="408"/>
      <c r="K485" s="408"/>
      <c r="L485" s="408"/>
      <c r="M485" s="408"/>
      <c r="N485" s="408"/>
      <c r="O485" s="408"/>
      <c r="P485" s="408"/>
      <c r="Q485" s="408"/>
      <c r="R485" s="408"/>
      <c r="S485" s="408"/>
      <c r="T485" s="408"/>
      <c r="U485" s="408"/>
      <c r="V485" s="408"/>
      <c r="W485" s="408"/>
      <c r="X485" s="408"/>
      <c r="Y485" s="408"/>
      <c r="Z485" s="408"/>
    </row>
    <row r="486" spans="1:26" ht="13.5" customHeight="1">
      <c r="A486" s="409"/>
      <c r="B486" s="409"/>
      <c r="C486" s="409"/>
      <c r="D486" s="410"/>
      <c r="E486" s="408"/>
      <c r="F486" s="408"/>
      <c r="G486" s="408"/>
      <c r="H486" s="408"/>
      <c r="I486" s="408"/>
      <c r="J486" s="408"/>
      <c r="K486" s="408"/>
      <c r="L486" s="408"/>
      <c r="M486" s="408"/>
      <c r="N486" s="408"/>
      <c r="O486" s="408"/>
      <c r="P486" s="408"/>
      <c r="Q486" s="408"/>
      <c r="R486" s="408"/>
      <c r="S486" s="408"/>
      <c r="T486" s="408"/>
      <c r="U486" s="408"/>
      <c r="V486" s="408"/>
      <c r="W486" s="408"/>
      <c r="X486" s="408"/>
      <c r="Y486" s="408"/>
      <c r="Z486" s="408"/>
    </row>
    <row r="487" spans="1:26" ht="13.5" customHeight="1">
      <c r="A487" s="409"/>
      <c r="B487" s="409"/>
      <c r="C487" s="409"/>
      <c r="D487" s="410"/>
      <c r="E487" s="408"/>
      <c r="F487" s="408"/>
      <c r="G487" s="408"/>
      <c r="H487" s="408"/>
      <c r="I487" s="408"/>
      <c r="J487" s="408"/>
      <c r="K487" s="408"/>
      <c r="L487" s="408"/>
      <c r="M487" s="408"/>
      <c r="N487" s="408"/>
      <c r="O487" s="408"/>
      <c r="P487" s="408"/>
      <c r="Q487" s="408"/>
      <c r="R487" s="408"/>
      <c r="S487" s="408"/>
      <c r="T487" s="408"/>
      <c r="U487" s="408"/>
      <c r="V487" s="408"/>
      <c r="W487" s="408"/>
      <c r="X487" s="408"/>
      <c r="Y487" s="408"/>
      <c r="Z487" s="408"/>
    </row>
    <row r="488" spans="1:26" ht="13.5" customHeight="1">
      <c r="A488" s="409"/>
      <c r="B488" s="409"/>
      <c r="C488" s="409"/>
      <c r="D488" s="410"/>
      <c r="E488" s="408"/>
      <c r="F488" s="408"/>
      <c r="G488" s="408"/>
      <c r="H488" s="408"/>
      <c r="I488" s="408"/>
      <c r="J488" s="408"/>
      <c r="K488" s="408"/>
      <c r="L488" s="408"/>
      <c r="M488" s="408"/>
      <c r="N488" s="408"/>
      <c r="O488" s="408"/>
      <c r="P488" s="408"/>
      <c r="Q488" s="408"/>
      <c r="R488" s="408"/>
      <c r="S488" s="408"/>
      <c r="T488" s="408"/>
      <c r="U488" s="408"/>
      <c r="V488" s="408"/>
      <c r="W488" s="408"/>
      <c r="X488" s="408"/>
      <c r="Y488" s="408"/>
      <c r="Z488" s="408"/>
    </row>
    <row r="489" spans="1:26" ht="13.5" customHeight="1">
      <c r="A489" s="409"/>
      <c r="B489" s="409"/>
      <c r="C489" s="409"/>
      <c r="D489" s="410"/>
      <c r="E489" s="408"/>
      <c r="F489" s="408"/>
      <c r="G489" s="408"/>
      <c r="H489" s="408"/>
      <c r="I489" s="408"/>
      <c r="J489" s="408"/>
      <c r="K489" s="408"/>
      <c r="L489" s="408"/>
      <c r="M489" s="408"/>
      <c r="N489" s="408"/>
      <c r="O489" s="408"/>
      <c r="P489" s="408"/>
      <c r="Q489" s="408"/>
      <c r="R489" s="408"/>
      <c r="S489" s="408"/>
      <c r="T489" s="408"/>
      <c r="U489" s="408"/>
      <c r="V489" s="408"/>
      <c r="W489" s="408"/>
      <c r="X489" s="408"/>
      <c r="Y489" s="408"/>
      <c r="Z489" s="408"/>
    </row>
    <row r="490" spans="1:26" ht="13.5" customHeight="1">
      <c r="A490" s="409"/>
      <c r="B490" s="409"/>
      <c r="C490" s="409"/>
      <c r="D490" s="410"/>
      <c r="E490" s="408"/>
      <c r="F490" s="408"/>
      <c r="G490" s="408"/>
      <c r="H490" s="408"/>
      <c r="I490" s="408"/>
      <c r="J490" s="408"/>
      <c r="K490" s="408"/>
      <c r="L490" s="408"/>
      <c r="M490" s="408"/>
      <c r="N490" s="408"/>
      <c r="O490" s="408"/>
      <c r="P490" s="408"/>
      <c r="Q490" s="408"/>
      <c r="R490" s="408"/>
      <c r="S490" s="408"/>
      <c r="T490" s="408"/>
      <c r="U490" s="408"/>
      <c r="V490" s="408"/>
      <c r="W490" s="408"/>
      <c r="X490" s="408"/>
      <c r="Y490" s="408"/>
      <c r="Z490" s="408"/>
    </row>
    <row r="491" spans="1:26" ht="13.5" customHeight="1">
      <c r="A491" s="409"/>
      <c r="B491" s="409"/>
      <c r="C491" s="409"/>
      <c r="D491" s="410"/>
      <c r="E491" s="408"/>
      <c r="F491" s="408"/>
      <c r="G491" s="408"/>
      <c r="H491" s="408"/>
      <c r="I491" s="408"/>
      <c r="J491" s="408"/>
      <c r="K491" s="408"/>
      <c r="L491" s="408"/>
      <c r="M491" s="408"/>
      <c r="N491" s="408"/>
      <c r="O491" s="408"/>
      <c r="P491" s="408"/>
      <c r="Q491" s="408"/>
      <c r="R491" s="408"/>
      <c r="S491" s="408"/>
      <c r="T491" s="408"/>
      <c r="U491" s="408"/>
      <c r="V491" s="408"/>
      <c r="W491" s="408"/>
      <c r="X491" s="408"/>
      <c r="Y491" s="408"/>
      <c r="Z491" s="408"/>
    </row>
    <row r="492" spans="1:26" ht="13.5" customHeight="1">
      <c r="A492" s="409"/>
      <c r="B492" s="409"/>
      <c r="C492" s="409"/>
      <c r="D492" s="410"/>
      <c r="E492" s="408"/>
      <c r="F492" s="408"/>
      <c r="G492" s="408"/>
      <c r="H492" s="408"/>
      <c r="I492" s="408"/>
      <c r="J492" s="408"/>
      <c r="K492" s="408"/>
      <c r="L492" s="408"/>
      <c r="M492" s="408"/>
      <c r="N492" s="408"/>
      <c r="O492" s="408"/>
      <c r="P492" s="408"/>
      <c r="Q492" s="408"/>
      <c r="R492" s="408"/>
      <c r="S492" s="408"/>
      <c r="T492" s="408"/>
      <c r="U492" s="408"/>
      <c r="V492" s="408"/>
      <c r="W492" s="408"/>
      <c r="X492" s="408"/>
      <c r="Y492" s="408"/>
      <c r="Z492" s="408"/>
    </row>
    <row r="493" spans="1:26" ht="13.5" customHeight="1">
      <c r="A493" s="409"/>
      <c r="B493" s="409"/>
      <c r="C493" s="409"/>
      <c r="D493" s="410"/>
      <c r="E493" s="408"/>
      <c r="F493" s="408"/>
      <c r="G493" s="408"/>
      <c r="H493" s="408"/>
      <c r="I493" s="408"/>
      <c r="J493" s="408"/>
      <c r="K493" s="408"/>
      <c r="L493" s="408"/>
      <c r="M493" s="408"/>
      <c r="N493" s="408"/>
      <c r="O493" s="408"/>
      <c r="P493" s="408"/>
      <c r="Q493" s="408"/>
      <c r="R493" s="408"/>
      <c r="S493" s="408"/>
      <c r="T493" s="408"/>
      <c r="U493" s="408"/>
      <c r="V493" s="408"/>
      <c r="W493" s="408"/>
      <c r="X493" s="408"/>
      <c r="Y493" s="408"/>
      <c r="Z493" s="408"/>
    </row>
    <row r="494" spans="1:26" ht="13.5" customHeight="1">
      <c r="A494" s="409"/>
      <c r="B494" s="409"/>
      <c r="C494" s="409"/>
      <c r="D494" s="410"/>
      <c r="E494" s="408"/>
      <c r="F494" s="408"/>
      <c r="G494" s="408"/>
      <c r="H494" s="408"/>
      <c r="I494" s="408"/>
      <c r="J494" s="408"/>
      <c r="K494" s="408"/>
      <c r="L494" s="408"/>
      <c r="M494" s="408"/>
      <c r="N494" s="408"/>
      <c r="O494" s="408"/>
      <c r="P494" s="408"/>
      <c r="Q494" s="408"/>
      <c r="R494" s="408"/>
      <c r="S494" s="408"/>
      <c r="T494" s="408"/>
      <c r="U494" s="408"/>
      <c r="V494" s="408"/>
      <c r="W494" s="408"/>
      <c r="X494" s="408"/>
      <c r="Y494" s="408"/>
      <c r="Z494" s="408"/>
    </row>
    <row r="495" spans="1:26" ht="13.5" customHeight="1">
      <c r="A495" s="409"/>
      <c r="B495" s="409"/>
      <c r="C495" s="409"/>
      <c r="D495" s="410"/>
      <c r="E495" s="408"/>
      <c r="F495" s="408"/>
      <c r="G495" s="408"/>
      <c r="H495" s="408"/>
      <c r="I495" s="408"/>
      <c r="J495" s="408"/>
      <c r="K495" s="408"/>
      <c r="L495" s="408"/>
      <c r="M495" s="408"/>
      <c r="N495" s="408"/>
      <c r="O495" s="408"/>
      <c r="P495" s="408"/>
      <c r="Q495" s="408"/>
      <c r="R495" s="408"/>
      <c r="S495" s="408"/>
      <c r="T495" s="408"/>
      <c r="U495" s="408"/>
      <c r="V495" s="408"/>
      <c r="W495" s="408"/>
      <c r="X495" s="408"/>
      <c r="Y495" s="408"/>
      <c r="Z495" s="408"/>
    </row>
    <row r="496" spans="1:26" ht="13.5" customHeight="1">
      <c r="A496" s="409"/>
      <c r="B496" s="409"/>
      <c r="C496" s="409"/>
      <c r="D496" s="410"/>
      <c r="E496" s="408"/>
      <c r="F496" s="408"/>
      <c r="G496" s="408"/>
      <c r="H496" s="408"/>
      <c r="I496" s="408"/>
      <c r="J496" s="408"/>
      <c r="K496" s="408"/>
      <c r="L496" s="408"/>
      <c r="M496" s="408"/>
      <c r="N496" s="408"/>
      <c r="O496" s="408"/>
      <c r="P496" s="408"/>
      <c r="Q496" s="408"/>
      <c r="R496" s="408"/>
      <c r="S496" s="408"/>
      <c r="T496" s="408"/>
      <c r="U496" s="408"/>
      <c r="V496" s="408"/>
      <c r="W496" s="408"/>
      <c r="X496" s="408"/>
      <c r="Y496" s="408"/>
      <c r="Z496" s="408"/>
    </row>
    <row r="497" spans="1:26" ht="13.5" customHeight="1">
      <c r="A497" s="409"/>
      <c r="B497" s="409"/>
      <c r="C497" s="409"/>
      <c r="D497" s="410"/>
      <c r="E497" s="408"/>
      <c r="F497" s="408"/>
      <c r="G497" s="408"/>
      <c r="H497" s="408"/>
      <c r="I497" s="408"/>
      <c r="J497" s="408"/>
      <c r="K497" s="408"/>
      <c r="L497" s="408"/>
      <c r="M497" s="408"/>
      <c r="N497" s="408"/>
      <c r="O497" s="408"/>
      <c r="P497" s="408"/>
      <c r="Q497" s="408"/>
      <c r="R497" s="408"/>
      <c r="S497" s="408"/>
      <c r="T497" s="408"/>
      <c r="U497" s="408"/>
      <c r="V497" s="408"/>
      <c r="W497" s="408"/>
      <c r="X497" s="408"/>
      <c r="Y497" s="408"/>
      <c r="Z497" s="408"/>
    </row>
    <row r="498" spans="1:26" ht="13.5" customHeight="1">
      <c r="A498" s="409"/>
      <c r="B498" s="409"/>
      <c r="C498" s="409"/>
      <c r="D498" s="410"/>
      <c r="E498" s="408"/>
      <c r="F498" s="408"/>
      <c r="G498" s="408"/>
      <c r="H498" s="408"/>
      <c r="I498" s="408"/>
      <c r="J498" s="408"/>
      <c r="K498" s="408"/>
      <c r="L498" s="408"/>
      <c r="M498" s="408"/>
      <c r="N498" s="408"/>
      <c r="O498" s="408"/>
      <c r="P498" s="408"/>
      <c r="Q498" s="408"/>
      <c r="R498" s="408"/>
      <c r="S498" s="408"/>
      <c r="T498" s="408"/>
      <c r="U498" s="408"/>
      <c r="V498" s="408"/>
      <c r="W498" s="408"/>
      <c r="X498" s="408"/>
      <c r="Y498" s="408"/>
      <c r="Z498" s="408"/>
    </row>
    <row r="499" spans="1:26" ht="13.5" customHeight="1">
      <c r="A499" s="409"/>
      <c r="B499" s="409"/>
      <c r="C499" s="409"/>
      <c r="D499" s="410"/>
      <c r="E499" s="408"/>
      <c r="F499" s="408"/>
      <c r="G499" s="408"/>
      <c r="H499" s="408"/>
      <c r="I499" s="408"/>
      <c r="J499" s="408"/>
      <c r="K499" s="408"/>
      <c r="L499" s="408"/>
      <c r="M499" s="408"/>
      <c r="N499" s="408"/>
      <c r="O499" s="408"/>
      <c r="P499" s="408"/>
      <c r="Q499" s="408"/>
      <c r="R499" s="408"/>
      <c r="S499" s="408"/>
      <c r="T499" s="408"/>
      <c r="U499" s="408"/>
      <c r="V499" s="408"/>
      <c r="W499" s="408"/>
      <c r="X499" s="408"/>
      <c r="Y499" s="408"/>
      <c r="Z499" s="408"/>
    </row>
    <row r="500" spans="1:26" ht="13.5" customHeight="1">
      <c r="A500" s="409"/>
      <c r="B500" s="409"/>
      <c r="C500" s="409"/>
      <c r="D500" s="410"/>
      <c r="E500" s="408"/>
      <c r="F500" s="408"/>
      <c r="G500" s="408"/>
      <c r="H500" s="408"/>
      <c r="I500" s="408"/>
      <c r="J500" s="408"/>
      <c r="K500" s="408"/>
      <c r="L500" s="408"/>
      <c r="M500" s="408"/>
      <c r="N500" s="408"/>
      <c r="O500" s="408"/>
      <c r="P500" s="408"/>
      <c r="Q500" s="408"/>
      <c r="R500" s="408"/>
      <c r="S500" s="408"/>
      <c r="T500" s="408"/>
      <c r="U500" s="408"/>
      <c r="V500" s="408"/>
      <c r="W500" s="408"/>
      <c r="X500" s="408"/>
      <c r="Y500" s="408"/>
      <c r="Z500" s="408"/>
    </row>
    <row r="501" spans="1:26" ht="13.5" customHeight="1">
      <c r="A501" s="409"/>
      <c r="B501" s="409"/>
      <c r="C501" s="409"/>
      <c r="D501" s="410"/>
      <c r="E501" s="408"/>
      <c r="F501" s="408"/>
      <c r="G501" s="408"/>
      <c r="H501" s="408"/>
      <c r="I501" s="408"/>
      <c r="J501" s="408"/>
      <c r="K501" s="408"/>
      <c r="L501" s="408"/>
      <c r="M501" s="408"/>
      <c r="N501" s="408"/>
      <c r="O501" s="408"/>
      <c r="P501" s="408"/>
      <c r="Q501" s="408"/>
      <c r="R501" s="408"/>
      <c r="S501" s="408"/>
      <c r="T501" s="408"/>
      <c r="U501" s="408"/>
      <c r="V501" s="408"/>
      <c r="W501" s="408"/>
      <c r="X501" s="408"/>
      <c r="Y501" s="408"/>
      <c r="Z501" s="408"/>
    </row>
    <row r="502" spans="1:26" ht="13.5" customHeight="1">
      <c r="A502" s="409"/>
      <c r="B502" s="409"/>
      <c r="C502" s="409"/>
      <c r="D502" s="410"/>
      <c r="E502" s="408"/>
      <c r="F502" s="408"/>
      <c r="G502" s="408"/>
      <c r="H502" s="408"/>
      <c r="I502" s="408"/>
      <c r="J502" s="408"/>
      <c r="K502" s="408"/>
      <c r="L502" s="408"/>
      <c r="M502" s="408"/>
      <c r="N502" s="408"/>
      <c r="O502" s="408"/>
      <c r="P502" s="408"/>
      <c r="Q502" s="408"/>
      <c r="R502" s="408"/>
      <c r="S502" s="408"/>
      <c r="T502" s="408"/>
      <c r="U502" s="408"/>
      <c r="V502" s="408"/>
      <c r="W502" s="408"/>
      <c r="X502" s="408"/>
      <c r="Y502" s="408"/>
      <c r="Z502" s="408"/>
    </row>
    <row r="503" spans="1:26" ht="13.5" customHeight="1">
      <c r="A503" s="409"/>
      <c r="B503" s="409"/>
      <c r="C503" s="409"/>
      <c r="D503" s="410"/>
      <c r="E503" s="408"/>
      <c r="F503" s="408"/>
      <c r="G503" s="408"/>
      <c r="H503" s="408"/>
      <c r="I503" s="408"/>
      <c r="J503" s="408"/>
      <c r="K503" s="408"/>
      <c r="L503" s="408"/>
      <c r="M503" s="408"/>
      <c r="N503" s="408"/>
      <c r="O503" s="408"/>
      <c r="P503" s="408"/>
      <c r="Q503" s="408"/>
      <c r="R503" s="408"/>
      <c r="S503" s="408"/>
      <c r="T503" s="408"/>
      <c r="U503" s="408"/>
      <c r="V503" s="408"/>
      <c r="W503" s="408"/>
      <c r="X503" s="408"/>
      <c r="Y503" s="408"/>
      <c r="Z503" s="408"/>
    </row>
    <row r="504" spans="1:26" ht="13.5" customHeight="1">
      <c r="A504" s="409"/>
      <c r="B504" s="409"/>
      <c r="C504" s="409"/>
      <c r="D504" s="410"/>
      <c r="E504" s="408"/>
      <c r="F504" s="408"/>
      <c r="G504" s="408"/>
      <c r="H504" s="408"/>
      <c r="I504" s="408"/>
      <c r="J504" s="408"/>
      <c r="K504" s="408"/>
      <c r="L504" s="408"/>
      <c r="M504" s="408"/>
      <c r="N504" s="408"/>
      <c r="O504" s="408"/>
      <c r="P504" s="408"/>
      <c r="Q504" s="408"/>
      <c r="R504" s="408"/>
      <c r="S504" s="408"/>
      <c r="T504" s="408"/>
      <c r="U504" s="408"/>
      <c r="V504" s="408"/>
      <c r="W504" s="408"/>
      <c r="X504" s="408"/>
      <c r="Y504" s="408"/>
      <c r="Z504" s="408"/>
    </row>
    <row r="505" spans="1:26" ht="13.5" customHeight="1">
      <c r="A505" s="409"/>
      <c r="B505" s="409"/>
      <c r="C505" s="409"/>
      <c r="D505" s="410"/>
      <c r="E505" s="408"/>
      <c r="F505" s="408"/>
      <c r="G505" s="408"/>
      <c r="H505" s="408"/>
      <c r="I505" s="408"/>
      <c r="J505" s="408"/>
      <c r="K505" s="408"/>
      <c r="L505" s="408"/>
      <c r="M505" s="408"/>
      <c r="N505" s="408"/>
      <c r="O505" s="408"/>
      <c r="P505" s="408"/>
      <c r="Q505" s="408"/>
      <c r="R505" s="408"/>
      <c r="S505" s="408"/>
      <c r="T505" s="408"/>
      <c r="U505" s="408"/>
      <c r="V505" s="408"/>
      <c r="W505" s="408"/>
      <c r="X505" s="408"/>
      <c r="Y505" s="408"/>
      <c r="Z505" s="408"/>
    </row>
    <row r="506" spans="1:26" ht="13.5" customHeight="1">
      <c r="A506" s="409"/>
      <c r="B506" s="409"/>
      <c r="C506" s="409"/>
      <c r="D506" s="410"/>
      <c r="E506" s="408"/>
      <c r="F506" s="408"/>
      <c r="G506" s="408"/>
      <c r="H506" s="408"/>
      <c r="I506" s="408"/>
      <c r="J506" s="408"/>
      <c r="K506" s="408"/>
      <c r="L506" s="408"/>
      <c r="M506" s="408"/>
      <c r="N506" s="408"/>
      <c r="O506" s="408"/>
      <c r="P506" s="408"/>
      <c r="Q506" s="408"/>
      <c r="R506" s="408"/>
      <c r="S506" s="408"/>
      <c r="T506" s="408"/>
      <c r="U506" s="408"/>
      <c r="V506" s="408"/>
      <c r="W506" s="408"/>
      <c r="X506" s="408"/>
      <c r="Y506" s="408"/>
      <c r="Z506" s="408"/>
    </row>
    <row r="507" spans="1:26" ht="13.5" customHeight="1">
      <c r="A507" s="409"/>
      <c r="B507" s="409"/>
      <c r="C507" s="409"/>
      <c r="D507" s="410"/>
      <c r="E507" s="408"/>
      <c r="F507" s="408"/>
      <c r="G507" s="408"/>
      <c r="H507" s="408"/>
      <c r="I507" s="408"/>
      <c r="J507" s="408"/>
      <c r="K507" s="408"/>
      <c r="L507" s="408"/>
      <c r="M507" s="408"/>
      <c r="N507" s="408"/>
      <c r="O507" s="408"/>
      <c r="P507" s="408"/>
      <c r="Q507" s="408"/>
      <c r="R507" s="408"/>
      <c r="S507" s="408"/>
      <c r="T507" s="408"/>
      <c r="U507" s="408"/>
      <c r="V507" s="408"/>
      <c r="W507" s="408"/>
      <c r="X507" s="408"/>
      <c r="Y507" s="408"/>
      <c r="Z507" s="408"/>
    </row>
    <row r="508" spans="1:26" ht="13.5" customHeight="1">
      <c r="A508" s="409"/>
      <c r="B508" s="409"/>
      <c r="C508" s="409"/>
      <c r="D508" s="410"/>
      <c r="E508" s="408"/>
      <c r="F508" s="408"/>
      <c r="G508" s="408"/>
      <c r="H508" s="408"/>
      <c r="I508" s="408"/>
      <c r="J508" s="408"/>
      <c r="K508" s="408"/>
      <c r="L508" s="408"/>
      <c r="M508" s="408"/>
      <c r="N508" s="408"/>
      <c r="O508" s="408"/>
      <c r="P508" s="408"/>
      <c r="Q508" s="408"/>
      <c r="R508" s="408"/>
      <c r="S508" s="408"/>
      <c r="T508" s="408"/>
      <c r="U508" s="408"/>
      <c r="V508" s="408"/>
      <c r="W508" s="408"/>
      <c r="X508" s="408"/>
      <c r="Y508" s="408"/>
      <c r="Z508" s="408"/>
    </row>
    <row r="509" spans="1:26" ht="13.5" customHeight="1">
      <c r="A509" s="409"/>
      <c r="B509" s="409"/>
      <c r="C509" s="409"/>
      <c r="D509" s="410"/>
      <c r="E509" s="408"/>
      <c r="F509" s="408"/>
      <c r="G509" s="408"/>
      <c r="H509" s="408"/>
      <c r="I509" s="408"/>
      <c r="J509" s="408"/>
      <c r="K509" s="408"/>
      <c r="L509" s="408"/>
      <c r="M509" s="408"/>
      <c r="N509" s="408"/>
      <c r="O509" s="408"/>
      <c r="P509" s="408"/>
      <c r="Q509" s="408"/>
      <c r="R509" s="408"/>
      <c r="S509" s="408"/>
      <c r="T509" s="408"/>
      <c r="U509" s="408"/>
      <c r="V509" s="408"/>
      <c r="W509" s="408"/>
      <c r="X509" s="408"/>
      <c r="Y509" s="408"/>
      <c r="Z509" s="408"/>
    </row>
    <row r="510" spans="1:26" ht="13.5" customHeight="1">
      <c r="A510" s="409"/>
      <c r="B510" s="409"/>
      <c r="C510" s="409"/>
      <c r="D510" s="410"/>
      <c r="E510" s="408"/>
      <c r="F510" s="408"/>
      <c r="G510" s="408"/>
      <c r="H510" s="408"/>
      <c r="I510" s="408"/>
      <c r="J510" s="408"/>
      <c r="K510" s="408"/>
      <c r="L510" s="408"/>
      <c r="M510" s="408"/>
      <c r="N510" s="408"/>
      <c r="O510" s="408"/>
      <c r="P510" s="408"/>
      <c r="Q510" s="408"/>
      <c r="R510" s="408"/>
      <c r="S510" s="408"/>
      <c r="T510" s="408"/>
      <c r="U510" s="408"/>
      <c r="V510" s="408"/>
      <c r="W510" s="408"/>
      <c r="X510" s="408"/>
      <c r="Y510" s="408"/>
      <c r="Z510" s="408"/>
    </row>
    <row r="511" spans="1:26" ht="13.5" customHeight="1">
      <c r="A511" s="409"/>
      <c r="B511" s="409"/>
      <c r="C511" s="409"/>
      <c r="D511" s="410"/>
      <c r="E511" s="408"/>
      <c r="F511" s="408"/>
      <c r="G511" s="408"/>
      <c r="H511" s="408"/>
      <c r="I511" s="408"/>
      <c r="J511" s="408"/>
      <c r="K511" s="408"/>
      <c r="L511" s="408"/>
      <c r="M511" s="408"/>
      <c r="N511" s="408"/>
      <c r="O511" s="408"/>
      <c r="P511" s="408"/>
      <c r="Q511" s="408"/>
      <c r="R511" s="408"/>
      <c r="S511" s="408"/>
      <c r="T511" s="408"/>
      <c r="U511" s="408"/>
      <c r="V511" s="408"/>
      <c r="W511" s="408"/>
      <c r="X511" s="408"/>
      <c r="Y511" s="408"/>
      <c r="Z511" s="408"/>
    </row>
    <row r="512" spans="1:26" ht="13.5" customHeight="1">
      <c r="A512" s="409"/>
      <c r="B512" s="409"/>
      <c r="C512" s="409"/>
      <c r="D512" s="410"/>
      <c r="E512" s="408"/>
      <c r="F512" s="408"/>
      <c r="G512" s="408"/>
      <c r="H512" s="408"/>
      <c r="I512" s="408"/>
      <c r="J512" s="408"/>
      <c r="K512" s="408"/>
      <c r="L512" s="408"/>
      <c r="M512" s="408"/>
      <c r="N512" s="408"/>
      <c r="O512" s="408"/>
      <c r="P512" s="408"/>
      <c r="Q512" s="408"/>
      <c r="R512" s="408"/>
      <c r="S512" s="408"/>
      <c r="T512" s="408"/>
      <c r="U512" s="408"/>
      <c r="V512" s="408"/>
      <c r="W512" s="408"/>
      <c r="X512" s="408"/>
      <c r="Y512" s="408"/>
      <c r="Z512" s="408"/>
    </row>
    <row r="513" spans="1:26" ht="13.5" customHeight="1">
      <c r="A513" s="409"/>
      <c r="B513" s="409"/>
      <c r="C513" s="409"/>
      <c r="D513" s="410"/>
      <c r="E513" s="408"/>
      <c r="F513" s="408"/>
      <c r="G513" s="408"/>
      <c r="H513" s="408"/>
      <c r="I513" s="408"/>
      <c r="J513" s="408"/>
      <c r="K513" s="408"/>
      <c r="L513" s="408"/>
      <c r="M513" s="408"/>
      <c r="N513" s="408"/>
      <c r="O513" s="408"/>
      <c r="P513" s="408"/>
      <c r="Q513" s="408"/>
      <c r="R513" s="408"/>
      <c r="S513" s="408"/>
      <c r="T513" s="408"/>
      <c r="U513" s="408"/>
      <c r="V513" s="408"/>
      <c r="W513" s="408"/>
      <c r="X513" s="408"/>
      <c r="Y513" s="408"/>
      <c r="Z513" s="408"/>
    </row>
    <row r="514" spans="1:26" ht="13.5" customHeight="1">
      <c r="A514" s="409"/>
      <c r="B514" s="409"/>
      <c r="C514" s="409"/>
      <c r="D514" s="410"/>
      <c r="E514" s="408"/>
      <c r="F514" s="408"/>
      <c r="G514" s="408"/>
      <c r="H514" s="408"/>
      <c r="I514" s="408"/>
      <c r="J514" s="408"/>
      <c r="K514" s="408"/>
      <c r="L514" s="408"/>
      <c r="M514" s="408"/>
      <c r="N514" s="408"/>
      <c r="O514" s="408"/>
      <c r="P514" s="408"/>
      <c r="Q514" s="408"/>
      <c r="R514" s="408"/>
      <c r="S514" s="408"/>
      <c r="T514" s="408"/>
      <c r="U514" s="408"/>
      <c r="V514" s="408"/>
      <c r="W514" s="408"/>
      <c r="X514" s="408"/>
      <c r="Y514" s="408"/>
      <c r="Z514" s="408"/>
    </row>
    <row r="515" spans="1:26" ht="13.5" customHeight="1">
      <c r="A515" s="409"/>
      <c r="B515" s="409"/>
      <c r="C515" s="409"/>
      <c r="D515" s="410"/>
      <c r="E515" s="408"/>
      <c r="F515" s="408"/>
      <c r="G515" s="408"/>
      <c r="H515" s="408"/>
      <c r="I515" s="408"/>
      <c r="J515" s="408"/>
      <c r="K515" s="408"/>
      <c r="L515" s="408"/>
      <c r="M515" s="408"/>
      <c r="N515" s="408"/>
      <c r="O515" s="408"/>
      <c r="P515" s="408"/>
      <c r="Q515" s="408"/>
      <c r="R515" s="408"/>
      <c r="S515" s="408"/>
      <c r="T515" s="408"/>
      <c r="U515" s="408"/>
      <c r="V515" s="408"/>
      <c r="W515" s="408"/>
      <c r="X515" s="408"/>
      <c r="Y515" s="408"/>
      <c r="Z515" s="408"/>
    </row>
    <row r="516" spans="1:26" ht="13.5" customHeight="1">
      <c r="A516" s="409"/>
      <c r="B516" s="409"/>
      <c r="C516" s="409"/>
      <c r="D516" s="410"/>
      <c r="E516" s="408"/>
      <c r="F516" s="408"/>
      <c r="G516" s="408"/>
      <c r="H516" s="408"/>
      <c r="I516" s="408"/>
      <c r="J516" s="408"/>
      <c r="K516" s="408"/>
      <c r="L516" s="408"/>
      <c r="M516" s="408"/>
      <c r="N516" s="408"/>
      <c r="O516" s="408"/>
      <c r="P516" s="408"/>
      <c r="Q516" s="408"/>
      <c r="R516" s="408"/>
      <c r="S516" s="408"/>
      <c r="T516" s="408"/>
      <c r="U516" s="408"/>
      <c r="V516" s="408"/>
      <c r="W516" s="408"/>
      <c r="X516" s="408"/>
      <c r="Y516" s="408"/>
      <c r="Z516" s="408"/>
    </row>
    <row r="517" spans="1:26" ht="13.5" customHeight="1">
      <c r="A517" s="409"/>
      <c r="B517" s="409"/>
      <c r="C517" s="409"/>
      <c r="D517" s="410"/>
      <c r="E517" s="408"/>
      <c r="F517" s="408"/>
      <c r="G517" s="408"/>
      <c r="H517" s="408"/>
      <c r="I517" s="408"/>
      <c r="J517" s="408"/>
      <c r="K517" s="408"/>
      <c r="L517" s="408"/>
      <c r="M517" s="408"/>
      <c r="N517" s="408"/>
      <c r="O517" s="408"/>
      <c r="P517" s="408"/>
      <c r="Q517" s="408"/>
      <c r="R517" s="408"/>
      <c r="S517" s="408"/>
      <c r="T517" s="408"/>
      <c r="U517" s="408"/>
      <c r="V517" s="408"/>
      <c r="W517" s="408"/>
      <c r="X517" s="408"/>
      <c r="Y517" s="408"/>
      <c r="Z517" s="408"/>
    </row>
    <row r="518" spans="1:26" ht="13.5" customHeight="1">
      <c r="A518" s="409"/>
      <c r="B518" s="409"/>
      <c r="C518" s="409"/>
      <c r="D518" s="410"/>
      <c r="E518" s="408"/>
      <c r="F518" s="408"/>
      <c r="G518" s="408"/>
      <c r="H518" s="408"/>
      <c r="I518" s="408"/>
      <c r="J518" s="408"/>
      <c r="K518" s="408"/>
      <c r="L518" s="408"/>
      <c r="M518" s="408"/>
      <c r="N518" s="408"/>
      <c r="O518" s="408"/>
      <c r="P518" s="408"/>
      <c r="Q518" s="408"/>
      <c r="R518" s="408"/>
      <c r="S518" s="408"/>
      <c r="T518" s="408"/>
      <c r="U518" s="408"/>
      <c r="V518" s="408"/>
      <c r="W518" s="408"/>
      <c r="X518" s="408"/>
      <c r="Y518" s="408"/>
      <c r="Z518" s="408"/>
    </row>
    <row r="519" spans="1:26" ht="13.5" customHeight="1">
      <c r="A519" s="409"/>
      <c r="B519" s="409"/>
      <c r="C519" s="409"/>
      <c r="D519" s="410"/>
      <c r="E519" s="408"/>
      <c r="F519" s="408"/>
      <c r="G519" s="408"/>
      <c r="H519" s="408"/>
      <c r="I519" s="408"/>
      <c r="J519" s="408"/>
      <c r="K519" s="408"/>
      <c r="L519" s="408"/>
      <c r="M519" s="408"/>
      <c r="N519" s="408"/>
      <c r="O519" s="408"/>
      <c r="P519" s="408"/>
      <c r="Q519" s="408"/>
      <c r="R519" s="408"/>
      <c r="S519" s="408"/>
      <c r="T519" s="408"/>
      <c r="U519" s="408"/>
      <c r="V519" s="408"/>
      <c r="W519" s="408"/>
      <c r="X519" s="408"/>
      <c r="Y519" s="408"/>
      <c r="Z519" s="408"/>
    </row>
    <row r="520" spans="1:26" ht="13.5" customHeight="1">
      <c r="A520" s="409"/>
      <c r="B520" s="409"/>
      <c r="C520" s="409"/>
      <c r="D520" s="410"/>
      <c r="E520" s="408"/>
      <c r="F520" s="408"/>
      <c r="G520" s="408"/>
      <c r="H520" s="408"/>
      <c r="I520" s="408"/>
      <c r="J520" s="408"/>
      <c r="K520" s="408"/>
      <c r="L520" s="408"/>
      <c r="M520" s="408"/>
      <c r="N520" s="408"/>
      <c r="O520" s="408"/>
      <c r="P520" s="408"/>
      <c r="Q520" s="408"/>
      <c r="R520" s="408"/>
      <c r="S520" s="408"/>
      <c r="T520" s="408"/>
      <c r="U520" s="408"/>
      <c r="V520" s="408"/>
      <c r="W520" s="408"/>
      <c r="X520" s="408"/>
      <c r="Y520" s="408"/>
      <c r="Z520" s="408"/>
    </row>
    <row r="521" spans="1:26" ht="13.5" customHeight="1">
      <c r="A521" s="409"/>
      <c r="B521" s="409"/>
      <c r="C521" s="409"/>
      <c r="D521" s="410"/>
      <c r="E521" s="408"/>
      <c r="F521" s="408"/>
      <c r="G521" s="408"/>
      <c r="H521" s="408"/>
      <c r="I521" s="408"/>
      <c r="J521" s="408"/>
      <c r="K521" s="408"/>
      <c r="L521" s="408"/>
      <c r="M521" s="408"/>
      <c r="N521" s="408"/>
      <c r="O521" s="408"/>
      <c r="P521" s="408"/>
      <c r="Q521" s="408"/>
      <c r="R521" s="408"/>
      <c r="S521" s="408"/>
      <c r="T521" s="408"/>
      <c r="U521" s="408"/>
      <c r="V521" s="408"/>
      <c r="W521" s="408"/>
      <c r="X521" s="408"/>
      <c r="Y521" s="408"/>
      <c r="Z521" s="408"/>
    </row>
    <row r="522" spans="1:26" ht="13.5" customHeight="1">
      <c r="A522" s="409"/>
      <c r="B522" s="409"/>
      <c r="C522" s="409"/>
      <c r="D522" s="410"/>
      <c r="E522" s="408"/>
      <c r="F522" s="408"/>
      <c r="G522" s="408"/>
      <c r="H522" s="408"/>
      <c r="I522" s="408"/>
      <c r="J522" s="408"/>
      <c r="K522" s="408"/>
      <c r="L522" s="408"/>
      <c r="M522" s="408"/>
      <c r="N522" s="408"/>
      <c r="O522" s="408"/>
      <c r="P522" s="408"/>
      <c r="Q522" s="408"/>
      <c r="R522" s="408"/>
      <c r="S522" s="408"/>
      <c r="T522" s="408"/>
      <c r="U522" s="408"/>
      <c r="V522" s="408"/>
      <c r="W522" s="408"/>
      <c r="X522" s="408"/>
      <c r="Y522" s="408"/>
      <c r="Z522" s="408"/>
    </row>
    <row r="523" spans="1:26" ht="13.5" customHeight="1">
      <c r="A523" s="409"/>
      <c r="B523" s="409"/>
      <c r="C523" s="409"/>
      <c r="D523" s="410"/>
      <c r="E523" s="408"/>
      <c r="F523" s="408"/>
      <c r="G523" s="408"/>
      <c r="H523" s="408"/>
      <c r="I523" s="408"/>
      <c r="J523" s="408"/>
      <c r="K523" s="408"/>
      <c r="L523" s="408"/>
      <c r="M523" s="408"/>
      <c r="N523" s="408"/>
      <c r="O523" s="408"/>
      <c r="P523" s="408"/>
      <c r="Q523" s="408"/>
      <c r="R523" s="408"/>
      <c r="S523" s="408"/>
      <c r="T523" s="408"/>
      <c r="U523" s="408"/>
      <c r="V523" s="408"/>
      <c r="W523" s="408"/>
      <c r="X523" s="408"/>
      <c r="Y523" s="408"/>
      <c r="Z523" s="408"/>
    </row>
    <row r="524" spans="1:26" ht="13.5" customHeight="1">
      <c r="A524" s="409"/>
      <c r="B524" s="409"/>
      <c r="C524" s="409"/>
      <c r="D524" s="410"/>
      <c r="E524" s="408"/>
      <c r="F524" s="408"/>
      <c r="G524" s="408"/>
      <c r="H524" s="408"/>
      <c r="I524" s="408"/>
      <c r="J524" s="408"/>
      <c r="K524" s="408"/>
      <c r="L524" s="408"/>
      <c r="M524" s="408"/>
      <c r="N524" s="408"/>
      <c r="O524" s="408"/>
      <c r="P524" s="408"/>
      <c r="Q524" s="408"/>
      <c r="R524" s="408"/>
      <c r="S524" s="408"/>
      <c r="T524" s="408"/>
      <c r="U524" s="408"/>
      <c r="V524" s="408"/>
      <c r="W524" s="408"/>
      <c r="X524" s="408"/>
      <c r="Y524" s="408"/>
      <c r="Z524" s="408"/>
    </row>
    <row r="525" spans="1:26" ht="13.5" customHeight="1">
      <c r="A525" s="409"/>
      <c r="B525" s="409"/>
      <c r="C525" s="409"/>
      <c r="D525" s="410"/>
      <c r="E525" s="408"/>
      <c r="F525" s="408"/>
      <c r="G525" s="408"/>
      <c r="H525" s="408"/>
      <c r="I525" s="408"/>
      <c r="J525" s="408"/>
      <c r="K525" s="408"/>
      <c r="L525" s="408"/>
      <c r="M525" s="408"/>
      <c r="N525" s="408"/>
      <c r="O525" s="408"/>
      <c r="P525" s="408"/>
      <c r="Q525" s="408"/>
      <c r="R525" s="408"/>
      <c r="S525" s="408"/>
      <c r="T525" s="408"/>
      <c r="U525" s="408"/>
      <c r="V525" s="408"/>
      <c r="W525" s="408"/>
      <c r="X525" s="408"/>
      <c r="Y525" s="408"/>
      <c r="Z525" s="408"/>
    </row>
    <row r="526" spans="1:26" ht="13.5" customHeight="1">
      <c r="A526" s="409"/>
      <c r="B526" s="409"/>
      <c r="C526" s="409"/>
      <c r="D526" s="410"/>
      <c r="E526" s="408"/>
      <c r="F526" s="408"/>
      <c r="G526" s="408"/>
      <c r="H526" s="408"/>
      <c r="I526" s="408"/>
      <c r="J526" s="408"/>
      <c r="K526" s="408"/>
      <c r="L526" s="408"/>
      <c r="M526" s="408"/>
      <c r="N526" s="408"/>
      <c r="O526" s="408"/>
      <c r="P526" s="408"/>
      <c r="Q526" s="408"/>
      <c r="R526" s="408"/>
      <c r="S526" s="408"/>
      <c r="T526" s="408"/>
      <c r="U526" s="408"/>
      <c r="V526" s="408"/>
      <c r="W526" s="408"/>
      <c r="X526" s="408"/>
      <c r="Y526" s="408"/>
      <c r="Z526" s="408"/>
    </row>
    <row r="527" spans="1:26" ht="13.5" customHeight="1">
      <c r="A527" s="409"/>
      <c r="B527" s="409"/>
      <c r="C527" s="409"/>
      <c r="D527" s="410"/>
      <c r="E527" s="408"/>
      <c r="F527" s="408"/>
      <c r="G527" s="408"/>
      <c r="H527" s="408"/>
      <c r="I527" s="408"/>
      <c r="J527" s="408"/>
      <c r="K527" s="408"/>
      <c r="L527" s="408"/>
      <c r="M527" s="408"/>
      <c r="N527" s="408"/>
      <c r="O527" s="408"/>
      <c r="P527" s="408"/>
      <c r="Q527" s="408"/>
      <c r="R527" s="408"/>
      <c r="S527" s="408"/>
      <c r="T527" s="408"/>
      <c r="U527" s="408"/>
      <c r="V527" s="408"/>
      <c r="W527" s="408"/>
      <c r="X527" s="408"/>
      <c r="Y527" s="408"/>
      <c r="Z527" s="408"/>
    </row>
    <row r="528" spans="1:26" ht="13.5" customHeight="1">
      <c r="A528" s="409"/>
      <c r="B528" s="409"/>
      <c r="C528" s="409"/>
      <c r="D528" s="410"/>
      <c r="E528" s="408"/>
      <c r="F528" s="408"/>
      <c r="G528" s="408"/>
      <c r="H528" s="408"/>
      <c r="I528" s="408"/>
      <c r="J528" s="408"/>
      <c r="K528" s="408"/>
      <c r="L528" s="408"/>
      <c r="M528" s="408"/>
      <c r="N528" s="408"/>
      <c r="O528" s="408"/>
      <c r="P528" s="408"/>
      <c r="Q528" s="408"/>
      <c r="R528" s="408"/>
      <c r="S528" s="408"/>
      <c r="T528" s="408"/>
      <c r="U528" s="408"/>
      <c r="V528" s="408"/>
      <c r="W528" s="408"/>
      <c r="X528" s="408"/>
      <c r="Y528" s="408"/>
      <c r="Z528" s="408"/>
    </row>
    <row r="529" spans="1:26" ht="13.5" customHeight="1">
      <c r="A529" s="409"/>
      <c r="B529" s="409"/>
      <c r="C529" s="409"/>
      <c r="D529" s="410"/>
      <c r="E529" s="408"/>
      <c r="F529" s="408"/>
      <c r="G529" s="408"/>
      <c r="H529" s="408"/>
      <c r="I529" s="408"/>
      <c r="J529" s="408"/>
      <c r="K529" s="408"/>
      <c r="L529" s="408"/>
      <c r="M529" s="408"/>
      <c r="N529" s="408"/>
      <c r="O529" s="408"/>
      <c r="P529" s="408"/>
      <c r="Q529" s="408"/>
      <c r="R529" s="408"/>
      <c r="S529" s="408"/>
      <c r="T529" s="408"/>
      <c r="U529" s="408"/>
      <c r="V529" s="408"/>
      <c r="W529" s="408"/>
      <c r="X529" s="408"/>
      <c r="Y529" s="408"/>
      <c r="Z529" s="408"/>
    </row>
    <row r="530" spans="1:26" ht="13.5" customHeight="1">
      <c r="A530" s="409"/>
      <c r="B530" s="409"/>
      <c r="C530" s="409"/>
      <c r="D530" s="410"/>
      <c r="E530" s="408"/>
      <c r="F530" s="408"/>
      <c r="G530" s="408"/>
      <c r="H530" s="408"/>
      <c r="I530" s="408"/>
      <c r="J530" s="408"/>
      <c r="K530" s="408"/>
      <c r="L530" s="408"/>
      <c r="M530" s="408"/>
      <c r="N530" s="408"/>
      <c r="O530" s="408"/>
      <c r="P530" s="408"/>
      <c r="Q530" s="408"/>
      <c r="R530" s="408"/>
      <c r="S530" s="408"/>
      <c r="T530" s="408"/>
      <c r="U530" s="408"/>
      <c r="V530" s="408"/>
      <c r="W530" s="408"/>
      <c r="X530" s="408"/>
      <c r="Y530" s="408"/>
      <c r="Z530" s="408"/>
    </row>
    <row r="531" spans="1:26" ht="13.5" customHeight="1">
      <c r="A531" s="409"/>
      <c r="B531" s="409"/>
      <c r="C531" s="409"/>
      <c r="D531" s="410"/>
      <c r="E531" s="408"/>
      <c r="F531" s="408"/>
      <c r="G531" s="408"/>
      <c r="H531" s="408"/>
      <c r="I531" s="408"/>
      <c r="J531" s="408"/>
      <c r="K531" s="408"/>
      <c r="L531" s="408"/>
      <c r="M531" s="408"/>
      <c r="N531" s="408"/>
      <c r="O531" s="408"/>
      <c r="P531" s="408"/>
      <c r="Q531" s="408"/>
      <c r="R531" s="408"/>
      <c r="S531" s="408"/>
      <c r="T531" s="408"/>
      <c r="U531" s="408"/>
      <c r="V531" s="408"/>
      <c r="W531" s="408"/>
      <c r="X531" s="408"/>
      <c r="Y531" s="408"/>
      <c r="Z531" s="408"/>
    </row>
    <row r="532" spans="1:26" ht="13.5" customHeight="1">
      <c r="A532" s="409"/>
      <c r="B532" s="409"/>
      <c r="C532" s="409"/>
      <c r="D532" s="410"/>
      <c r="E532" s="408"/>
      <c r="F532" s="408"/>
      <c r="G532" s="408"/>
      <c r="H532" s="408"/>
      <c r="I532" s="408"/>
      <c r="J532" s="408"/>
      <c r="K532" s="408"/>
      <c r="L532" s="408"/>
      <c r="M532" s="408"/>
      <c r="N532" s="408"/>
      <c r="O532" s="408"/>
      <c r="P532" s="408"/>
      <c r="Q532" s="408"/>
      <c r="R532" s="408"/>
      <c r="S532" s="408"/>
      <c r="T532" s="408"/>
      <c r="U532" s="408"/>
      <c r="V532" s="408"/>
      <c r="W532" s="408"/>
      <c r="X532" s="408"/>
      <c r="Y532" s="408"/>
      <c r="Z532" s="408"/>
    </row>
    <row r="533" spans="1:26" ht="13.5" customHeight="1">
      <c r="A533" s="409"/>
      <c r="B533" s="409"/>
      <c r="C533" s="409"/>
      <c r="D533" s="410"/>
      <c r="E533" s="408"/>
      <c r="F533" s="408"/>
      <c r="G533" s="408"/>
      <c r="H533" s="408"/>
      <c r="I533" s="408"/>
      <c r="J533" s="408"/>
      <c r="K533" s="408"/>
      <c r="L533" s="408"/>
      <c r="M533" s="408"/>
      <c r="N533" s="408"/>
      <c r="O533" s="408"/>
      <c r="P533" s="408"/>
      <c r="Q533" s="408"/>
      <c r="R533" s="408"/>
      <c r="S533" s="408"/>
      <c r="T533" s="408"/>
      <c r="U533" s="408"/>
      <c r="V533" s="408"/>
      <c r="W533" s="408"/>
      <c r="X533" s="408"/>
      <c r="Y533" s="408"/>
      <c r="Z533" s="408"/>
    </row>
    <row r="534" spans="1:26" ht="13.5" customHeight="1">
      <c r="A534" s="409"/>
      <c r="B534" s="409"/>
      <c r="C534" s="409"/>
      <c r="D534" s="410"/>
      <c r="E534" s="408"/>
      <c r="F534" s="408"/>
      <c r="G534" s="408"/>
      <c r="H534" s="408"/>
      <c r="I534" s="408"/>
      <c r="J534" s="408"/>
      <c r="K534" s="408"/>
      <c r="L534" s="408"/>
      <c r="M534" s="408"/>
      <c r="N534" s="408"/>
      <c r="O534" s="408"/>
      <c r="P534" s="408"/>
      <c r="Q534" s="408"/>
      <c r="R534" s="408"/>
      <c r="S534" s="408"/>
      <c r="T534" s="408"/>
      <c r="U534" s="408"/>
      <c r="V534" s="408"/>
      <c r="W534" s="408"/>
      <c r="X534" s="408"/>
      <c r="Y534" s="408"/>
      <c r="Z534" s="408"/>
    </row>
    <row r="535" spans="1:26" ht="13.5" customHeight="1">
      <c r="A535" s="409"/>
      <c r="B535" s="409"/>
      <c r="C535" s="409"/>
      <c r="D535" s="410"/>
      <c r="E535" s="408"/>
      <c r="F535" s="408"/>
      <c r="G535" s="408"/>
      <c r="H535" s="408"/>
      <c r="I535" s="408"/>
      <c r="J535" s="408"/>
      <c r="K535" s="408"/>
      <c r="L535" s="408"/>
      <c r="M535" s="408"/>
      <c r="N535" s="408"/>
      <c r="O535" s="408"/>
      <c r="P535" s="408"/>
      <c r="Q535" s="408"/>
      <c r="R535" s="408"/>
      <c r="S535" s="408"/>
      <c r="T535" s="408"/>
      <c r="U535" s="408"/>
      <c r="V535" s="408"/>
      <c r="W535" s="408"/>
      <c r="X535" s="408"/>
      <c r="Y535" s="408"/>
      <c r="Z535" s="408"/>
    </row>
    <row r="536" spans="1:26" ht="13.5" customHeight="1">
      <c r="A536" s="409"/>
      <c r="B536" s="409"/>
      <c r="C536" s="409"/>
      <c r="D536" s="410"/>
      <c r="E536" s="408"/>
      <c r="F536" s="408"/>
      <c r="G536" s="408"/>
      <c r="H536" s="408"/>
      <c r="I536" s="408"/>
      <c r="J536" s="408"/>
      <c r="K536" s="408"/>
      <c r="L536" s="408"/>
      <c r="M536" s="408"/>
      <c r="N536" s="408"/>
      <c r="O536" s="408"/>
      <c r="P536" s="408"/>
      <c r="Q536" s="408"/>
      <c r="R536" s="408"/>
      <c r="S536" s="408"/>
      <c r="T536" s="408"/>
      <c r="U536" s="408"/>
      <c r="V536" s="408"/>
      <c r="W536" s="408"/>
      <c r="X536" s="408"/>
      <c r="Y536" s="408"/>
      <c r="Z536" s="408"/>
    </row>
    <row r="537" spans="1:26" ht="13.5" customHeight="1">
      <c r="A537" s="409"/>
      <c r="B537" s="409"/>
      <c r="C537" s="409"/>
      <c r="D537" s="410"/>
      <c r="E537" s="408"/>
      <c r="F537" s="408"/>
      <c r="G537" s="408"/>
      <c r="H537" s="408"/>
      <c r="I537" s="408"/>
      <c r="J537" s="408"/>
      <c r="K537" s="408"/>
      <c r="L537" s="408"/>
      <c r="M537" s="408"/>
      <c r="N537" s="408"/>
      <c r="O537" s="408"/>
      <c r="P537" s="408"/>
      <c r="Q537" s="408"/>
      <c r="R537" s="408"/>
      <c r="S537" s="408"/>
      <c r="T537" s="408"/>
      <c r="U537" s="408"/>
      <c r="V537" s="408"/>
      <c r="W537" s="408"/>
      <c r="X537" s="408"/>
      <c r="Y537" s="408"/>
      <c r="Z537" s="408"/>
    </row>
    <row r="538" spans="1:26" ht="13.5" customHeight="1">
      <c r="A538" s="409"/>
      <c r="B538" s="409"/>
      <c r="C538" s="409"/>
      <c r="D538" s="410"/>
      <c r="E538" s="408"/>
      <c r="F538" s="408"/>
      <c r="G538" s="408"/>
      <c r="H538" s="408"/>
      <c r="I538" s="408"/>
      <c r="J538" s="408"/>
      <c r="K538" s="408"/>
      <c r="L538" s="408"/>
      <c r="M538" s="408"/>
      <c r="N538" s="408"/>
      <c r="O538" s="408"/>
      <c r="P538" s="408"/>
      <c r="Q538" s="408"/>
      <c r="R538" s="408"/>
      <c r="S538" s="408"/>
      <c r="T538" s="408"/>
      <c r="U538" s="408"/>
      <c r="V538" s="408"/>
      <c r="W538" s="408"/>
      <c r="X538" s="408"/>
      <c r="Y538" s="408"/>
      <c r="Z538" s="408"/>
    </row>
    <row r="539" spans="1:26" ht="13.5" customHeight="1">
      <c r="A539" s="409"/>
      <c r="B539" s="409"/>
      <c r="C539" s="409"/>
      <c r="D539" s="410"/>
      <c r="E539" s="408"/>
      <c r="F539" s="408"/>
      <c r="G539" s="408"/>
      <c r="H539" s="408"/>
      <c r="I539" s="408"/>
      <c r="J539" s="408"/>
      <c r="K539" s="408"/>
      <c r="L539" s="408"/>
      <c r="M539" s="408"/>
      <c r="N539" s="408"/>
      <c r="O539" s="408"/>
      <c r="P539" s="408"/>
      <c r="Q539" s="408"/>
      <c r="R539" s="408"/>
      <c r="S539" s="408"/>
      <c r="T539" s="408"/>
      <c r="U539" s="408"/>
      <c r="V539" s="408"/>
      <c r="W539" s="408"/>
      <c r="X539" s="408"/>
      <c r="Y539" s="408"/>
      <c r="Z539" s="408"/>
    </row>
    <row r="540" spans="1:26" ht="13.5" customHeight="1">
      <c r="A540" s="409"/>
      <c r="B540" s="409"/>
      <c r="C540" s="409"/>
      <c r="D540" s="410"/>
      <c r="E540" s="408"/>
      <c r="F540" s="408"/>
      <c r="G540" s="408"/>
      <c r="H540" s="408"/>
      <c r="I540" s="408"/>
      <c r="J540" s="408"/>
      <c r="K540" s="408"/>
      <c r="L540" s="408"/>
      <c r="M540" s="408"/>
      <c r="N540" s="408"/>
      <c r="O540" s="408"/>
      <c r="P540" s="408"/>
      <c r="Q540" s="408"/>
      <c r="R540" s="408"/>
      <c r="S540" s="408"/>
      <c r="T540" s="408"/>
      <c r="U540" s="408"/>
      <c r="V540" s="408"/>
      <c r="W540" s="408"/>
      <c r="X540" s="408"/>
      <c r="Y540" s="408"/>
      <c r="Z540" s="408"/>
    </row>
    <row r="541" spans="1:26" ht="13.5" customHeight="1">
      <c r="A541" s="409"/>
      <c r="B541" s="409"/>
      <c r="C541" s="409"/>
      <c r="D541" s="410"/>
      <c r="E541" s="408"/>
      <c r="F541" s="408"/>
      <c r="G541" s="408"/>
      <c r="H541" s="408"/>
      <c r="I541" s="408"/>
      <c r="J541" s="408"/>
      <c r="K541" s="408"/>
      <c r="L541" s="408"/>
      <c r="M541" s="408"/>
      <c r="N541" s="408"/>
      <c r="O541" s="408"/>
      <c r="P541" s="408"/>
      <c r="Q541" s="408"/>
      <c r="R541" s="408"/>
      <c r="S541" s="408"/>
      <c r="T541" s="408"/>
      <c r="U541" s="408"/>
      <c r="V541" s="408"/>
      <c r="W541" s="408"/>
      <c r="X541" s="408"/>
      <c r="Y541" s="408"/>
      <c r="Z541" s="408"/>
    </row>
    <row r="542" spans="1:26" ht="13.5" customHeight="1">
      <c r="A542" s="409"/>
      <c r="B542" s="409"/>
      <c r="C542" s="409"/>
      <c r="D542" s="410"/>
      <c r="E542" s="408"/>
      <c r="F542" s="408"/>
      <c r="G542" s="408"/>
      <c r="H542" s="408"/>
      <c r="I542" s="408"/>
      <c r="J542" s="408"/>
      <c r="K542" s="408"/>
      <c r="L542" s="408"/>
      <c r="M542" s="408"/>
      <c r="N542" s="408"/>
      <c r="O542" s="408"/>
      <c r="P542" s="408"/>
      <c r="Q542" s="408"/>
      <c r="R542" s="408"/>
      <c r="S542" s="408"/>
      <c r="T542" s="408"/>
      <c r="U542" s="408"/>
      <c r="V542" s="408"/>
      <c r="W542" s="408"/>
      <c r="X542" s="408"/>
      <c r="Y542" s="408"/>
      <c r="Z542" s="408"/>
    </row>
    <row r="543" spans="1:26" ht="13.5" customHeight="1">
      <c r="A543" s="409"/>
      <c r="B543" s="409"/>
      <c r="C543" s="409"/>
      <c r="D543" s="410"/>
      <c r="E543" s="408"/>
      <c r="F543" s="408"/>
      <c r="G543" s="408"/>
      <c r="H543" s="408"/>
      <c r="I543" s="408"/>
      <c r="J543" s="408"/>
      <c r="K543" s="408"/>
      <c r="L543" s="408"/>
      <c r="M543" s="408"/>
      <c r="N543" s="408"/>
      <c r="O543" s="408"/>
      <c r="P543" s="408"/>
      <c r="Q543" s="408"/>
      <c r="R543" s="408"/>
      <c r="S543" s="408"/>
      <c r="T543" s="408"/>
      <c r="U543" s="408"/>
      <c r="V543" s="408"/>
      <c r="W543" s="408"/>
      <c r="X543" s="408"/>
      <c r="Y543" s="408"/>
      <c r="Z543" s="408"/>
    </row>
    <row r="544" spans="1:26" ht="13.5" customHeight="1">
      <c r="A544" s="409"/>
      <c r="B544" s="409"/>
      <c r="C544" s="409"/>
      <c r="D544" s="410"/>
      <c r="E544" s="408"/>
      <c r="F544" s="408"/>
      <c r="G544" s="408"/>
      <c r="H544" s="408"/>
      <c r="I544" s="408"/>
      <c r="J544" s="408"/>
      <c r="K544" s="408"/>
      <c r="L544" s="408"/>
      <c r="M544" s="408"/>
      <c r="N544" s="408"/>
      <c r="O544" s="408"/>
      <c r="P544" s="408"/>
      <c r="Q544" s="408"/>
      <c r="R544" s="408"/>
      <c r="S544" s="408"/>
      <c r="T544" s="408"/>
      <c r="U544" s="408"/>
      <c r="V544" s="408"/>
      <c r="W544" s="408"/>
      <c r="X544" s="408"/>
      <c r="Y544" s="408"/>
      <c r="Z544" s="408"/>
    </row>
    <row r="545" spans="1:26" ht="13.5" customHeight="1">
      <c r="A545" s="409"/>
      <c r="B545" s="409"/>
      <c r="C545" s="409"/>
      <c r="D545" s="410"/>
      <c r="E545" s="408"/>
      <c r="F545" s="408"/>
      <c r="G545" s="408"/>
      <c r="H545" s="408"/>
      <c r="I545" s="408"/>
      <c r="J545" s="408"/>
      <c r="K545" s="408"/>
      <c r="L545" s="408"/>
      <c r="M545" s="408"/>
      <c r="N545" s="408"/>
      <c r="O545" s="408"/>
      <c r="P545" s="408"/>
      <c r="Q545" s="408"/>
      <c r="R545" s="408"/>
      <c r="S545" s="408"/>
      <c r="T545" s="408"/>
      <c r="U545" s="408"/>
      <c r="V545" s="408"/>
      <c r="W545" s="408"/>
      <c r="X545" s="408"/>
      <c r="Y545" s="408"/>
      <c r="Z545" s="408"/>
    </row>
    <row r="546" spans="1:26" ht="13.5" customHeight="1">
      <c r="A546" s="409"/>
      <c r="B546" s="409"/>
      <c r="C546" s="409"/>
      <c r="D546" s="410"/>
      <c r="E546" s="408"/>
      <c r="F546" s="408"/>
      <c r="G546" s="408"/>
      <c r="H546" s="408"/>
      <c r="I546" s="408"/>
      <c r="J546" s="408"/>
      <c r="K546" s="408"/>
      <c r="L546" s="408"/>
      <c r="M546" s="408"/>
      <c r="N546" s="408"/>
      <c r="O546" s="408"/>
      <c r="P546" s="408"/>
      <c r="Q546" s="408"/>
      <c r="R546" s="408"/>
      <c r="S546" s="408"/>
      <c r="T546" s="408"/>
      <c r="U546" s="408"/>
      <c r="V546" s="408"/>
      <c r="W546" s="408"/>
      <c r="X546" s="408"/>
      <c r="Y546" s="408"/>
      <c r="Z546" s="408"/>
    </row>
    <row r="547" spans="1:26" ht="13.5" customHeight="1">
      <c r="A547" s="409"/>
      <c r="B547" s="409"/>
      <c r="C547" s="409"/>
      <c r="D547" s="410"/>
      <c r="E547" s="408"/>
      <c r="F547" s="408"/>
      <c r="G547" s="408"/>
      <c r="H547" s="408"/>
      <c r="I547" s="408"/>
      <c r="J547" s="408"/>
      <c r="K547" s="408"/>
      <c r="L547" s="408"/>
      <c r="M547" s="408"/>
      <c r="N547" s="408"/>
      <c r="O547" s="408"/>
      <c r="P547" s="408"/>
      <c r="Q547" s="408"/>
      <c r="R547" s="408"/>
      <c r="S547" s="408"/>
      <c r="T547" s="408"/>
      <c r="U547" s="408"/>
      <c r="V547" s="408"/>
      <c r="W547" s="408"/>
      <c r="X547" s="408"/>
      <c r="Y547" s="408"/>
      <c r="Z547" s="408"/>
    </row>
    <row r="548" spans="1:26" ht="13.5" customHeight="1">
      <c r="A548" s="409"/>
      <c r="B548" s="409"/>
      <c r="C548" s="409"/>
      <c r="D548" s="410"/>
      <c r="E548" s="408"/>
      <c r="F548" s="408"/>
      <c r="G548" s="408"/>
      <c r="H548" s="408"/>
      <c r="I548" s="408"/>
      <c r="J548" s="408"/>
      <c r="K548" s="408"/>
      <c r="L548" s="408"/>
      <c r="M548" s="408"/>
      <c r="N548" s="408"/>
      <c r="O548" s="408"/>
      <c r="P548" s="408"/>
      <c r="Q548" s="408"/>
      <c r="R548" s="408"/>
      <c r="S548" s="408"/>
      <c r="T548" s="408"/>
      <c r="U548" s="408"/>
      <c r="V548" s="408"/>
      <c r="W548" s="408"/>
      <c r="X548" s="408"/>
      <c r="Y548" s="408"/>
      <c r="Z548" s="408"/>
    </row>
    <row r="549" spans="1:26" ht="13.5" customHeight="1">
      <c r="A549" s="409"/>
      <c r="B549" s="409"/>
      <c r="C549" s="409"/>
      <c r="D549" s="410"/>
      <c r="E549" s="408"/>
      <c r="F549" s="408"/>
      <c r="G549" s="408"/>
      <c r="H549" s="408"/>
      <c r="I549" s="408"/>
      <c r="J549" s="408"/>
      <c r="K549" s="408"/>
      <c r="L549" s="408"/>
      <c r="M549" s="408"/>
      <c r="N549" s="408"/>
      <c r="O549" s="408"/>
      <c r="P549" s="408"/>
      <c r="Q549" s="408"/>
      <c r="R549" s="408"/>
      <c r="S549" s="408"/>
      <c r="T549" s="408"/>
      <c r="U549" s="408"/>
      <c r="V549" s="408"/>
      <c r="W549" s="408"/>
      <c r="X549" s="408"/>
      <c r="Y549" s="408"/>
      <c r="Z549" s="408"/>
    </row>
    <row r="550" spans="1:26" ht="13.5" customHeight="1">
      <c r="A550" s="409"/>
      <c r="B550" s="409"/>
      <c r="C550" s="409"/>
      <c r="D550" s="410"/>
      <c r="E550" s="408"/>
      <c r="F550" s="408"/>
      <c r="G550" s="408"/>
      <c r="H550" s="408"/>
      <c r="I550" s="408"/>
      <c r="J550" s="408"/>
      <c r="K550" s="408"/>
      <c r="L550" s="408"/>
      <c r="M550" s="408"/>
      <c r="N550" s="408"/>
      <c r="O550" s="408"/>
      <c r="P550" s="408"/>
      <c r="Q550" s="408"/>
      <c r="R550" s="408"/>
      <c r="S550" s="408"/>
      <c r="T550" s="408"/>
      <c r="U550" s="408"/>
      <c r="V550" s="408"/>
      <c r="W550" s="408"/>
      <c r="X550" s="408"/>
      <c r="Y550" s="408"/>
      <c r="Z550" s="408"/>
    </row>
    <row r="551" spans="1:26" ht="13.5" customHeight="1">
      <c r="A551" s="409"/>
      <c r="B551" s="409"/>
      <c r="C551" s="409"/>
      <c r="D551" s="410"/>
      <c r="E551" s="408"/>
      <c r="F551" s="408"/>
      <c r="G551" s="408"/>
      <c r="H551" s="408"/>
      <c r="I551" s="408"/>
      <c r="J551" s="408"/>
      <c r="K551" s="408"/>
      <c r="L551" s="408"/>
      <c r="M551" s="408"/>
      <c r="N551" s="408"/>
      <c r="O551" s="408"/>
      <c r="P551" s="408"/>
      <c r="Q551" s="408"/>
      <c r="R551" s="408"/>
      <c r="S551" s="408"/>
      <c r="T551" s="408"/>
      <c r="U551" s="408"/>
      <c r="V551" s="408"/>
      <c r="W551" s="408"/>
      <c r="X551" s="408"/>
      <c r="Y551" s="408"/>
      <c r="Z551" s="408"/>
    </row>
    <row r="552" spans="1:26" ht="13.5" customHeight="1">
      <c r="A552" s="409"/>
      <c r="B552" s="409"/>
      <c r="C552" s="409"/>
      <c r="D552" s="410"/>
      <c r="E552" s="408"/>
      <c r="F552" s="408"/>
      <c r="G552" s="408"/>
      <c r="H552" s="408"/>
      <c r="I552" s="408"/>
      <c r="J552" s="408"/>
      <c r="K552" s="408"/>
      <c r="L552" s="408"/>
      <c r="M552" s="408"/>
      <c r="N552" s="408"/>
      <c r="O552" s="408"/>
      <c r="P552" s="408"/>
      <c r="Q552" s="408"/>
      <c r="R552" s="408"/>
      <c r="S552" s="408"/>
      <c r="T552" s="408"/>
      <c r="U552" s="408"/>
      <c r="V552" s="408"/>
      <c r="W552" s="408"/>
      <c r="X552" s="408"/>
      <c r="Y552" s="408"/>
      <c r="Z552" s="408"/>
    </row>
    <row r="553" spans="1:26" ht="13.5" customHeight="1">
      <c r="A553" s="409"/>
      <c r="B553" s="409"/>
      <c r="C553" s="409"/>
      <c r="D553" s="410"/>
      <c r="E553" s="408"/>
      <c r="F553" s="408"/>
      <c r="G553" s="408"/>
      <c r="H553" s="408"/>
      <c r="I553" s="408"/>
      <c r="J553" s="408"/>
      <c r="K553" s="408"/>
      <c r="L553" s="408"/>
      <c r="M553" s="408"/>
      <c r="N553" s="408"/>
      <c r="O553" s="408"/>
      <c r="P553" s="408"/>
      <c r="Q553" s="408"/>
      <c r="R553" s="408"/>
      <c r="S553" s="408"/>
      <c r="T553" s="408"/>
      <c r="U553" s="408"/>
      <c r="V553" s="408"/>
      <c r="W553" s="408"/>
      <c r="X553" s="408"/>
      <c r="Y553" s="408"/>
      <c r="Z553" s="408"/>
    </row>
    <row r="554" spans="1:26" ht="13.5" customHeight="1">
      <c r="A554" s="409"/>
      <c r="B554" s="409"/>
      <c r="C554" s="409"/>
      <c r="D554" s="410"/>
      <c r="E554" s="408"/>
      <c r="F554" s="408"/>
      <c r="G554" s="408"/>
      <c r="H554" s="408"/>
      <c r="I554" s="408"/>
      <c r="J554" s="408"/>
      <c r="K554" s="408"/>
      <c r="L554" s="408"/>
      <c r="M554" s="408"/>
      <c r="N554" s="408"/>
      <c r="O554" s="408"/>
      <c r="P554" s="408"/>
      <c r="Q554" s="408"/>
      <c r="R554" s="408"/>
      <c r="S554" s="408"/>
      <c r="T554" s="408"/>
      <c r="U554" s="408"/>
      <c r="V554" s="408"/>
      <c r="W554" s="408"/>
      <c r="X554" s="408"/>
      <c r="Y554" s="408"/>
      <c r="Z554" s="408"/>
    </row>
    <row r="555" spans="1:26" ht="13.5" customHeight="1">
      <c r="A555" s="409"/>
      <c r="B555" s="409"/>
      <c r="C555" s="409"/>
      <c r="D555" s="410"/>
      <c r="E555" s="408"/>
      <c r="F555" s="408"/>
      <c r="G555" s="408"/>
      <c r="H555" s="408"/>
      <c r="I555" s="408"/>
      <c r="J555" s="408"/>
      <c r="K555" s="408"/>
      <c r="L555" s="408"/>
      <c r="M555" s="408"/>
      <c r="N555" s="408"/>
      <c r="O555" s="408"/>
      <c r="P555" s="408"/>
      <c r="Q555" s="408"/>
      <c r="R555" s="408"/>
      <c r="S555" s="408"/>
      <c r="T555" s="408"/>
      <c r="U555" s="408"/>
      <c r="V555" s="408"/>
      <c r="W555" s="408"/>
      <c r="X555" s="408"/>
      <c r="Y555" s="408"/>
      <c r="Z555" s="408"/>
    </row>
    <row r="556" spans="1:26" ht="13.5" customHeight="1">
      <c r="A556" s="409"/>
      <c r="B556" s="409"/>
      <c r="C556" s="409"/>
      <c r="D556" s="410"/>
      <c r="E556" s="408"/>
      <c r="F556" s="408"/>
      <c r="G556" s="408"/>
      <c r="H556" s="408"/>
      <c r="I556" s="408"/>
      <c r="J556" s="408"/>
      <c r="K556" s="408"/>
      <c r="L556" s="408"/>
      <c r="M556" s="408"/>
      <c r="N556" s="408"/>
      <c r="O556" s="408"/>
      <c r="P556" s="408"/>
      <c r="Q556" s="408"/>
      <c r="R556" s="408"/>
      <c r="S556" s="408"/>
      <c r="T556" s="408"/>
      <c r="U556" s="408"/>
      <c r="V556" s="408"/>
      <c r="W556" s="408"/>
      <c r="X556" s="408"/>
      <c r="Y556" s="408"/>
      <c r="Z556" s="408"/>
    </row>
    <row r="557" spans="1:26" ht="13.5" customHeight="1">
      <c r="A557" s="409"/>
      <c r="B557" s="409"/>
      <c r="C557" s="409"/>
      <c r="D557" s="410"/>
      <c r="E557" s="408"/>
      <c r="F557" s="408"/>
      <c r="G557" s="408"/>
      <c r="H557" s="408"/>
      <c r="I557" s="408"/>
      <c r="J557" s="408"/>
      <c r="K557" s="408"/>
      <c r="L557" s="408"/>
      <c r="M557" s="408"/>
      <c r="N557" s="408"/>
      <c r="O557" s="408"/>
      <c r="P557" s="408"/>
      <c r="Q557" s="408"/>
      <c r="R557" s="408"/>
      <c r="S557" s="408"/>
      <c r="T557" s="408"/>
      <c r="U557" s="408"/>
      <c r="V557" s="408"/>
      <c r="W557" s="408"/>
      <c r="X557" s="408"/>
      <c r="Y557" s="408"/>
      <c r="Z557" s="408"/>
    </row>
    <row r="558" spans="1:26" ht="13.5" customHeight="1">
      <c r="A558" s="409"/>
      <c r="B558" s="409"/>
      <c r="C558" s="409"/>
      <c r="D558" s="410"/>
      <c r="E558" s="408"/>
      <c r="F558" s="408"/>
      <c r="G558" s="408"/>
      <c r="H558" s="408"/>
      <c r="I558" s="408"/>
      <c r="J558" s="408"/>
      <c r="K558" s="408"/>
      <c r="L558" s="408"/>
      <c r="M558" s="408"/>
      <c r="N558" s="408"/>
      <c r="O558" s="408"/>
      <c r="P558" s="408"/>
      <c r="Q558" s="408"/>
      <c r="R558" s="408"/>
      <c r="S558" s="408"/>
      <c r="T558" s="408"/>
      <c r="U558" s="408"/>
      <c r="V558" s="408"/>
      <c r="W558" s="408"/>
      <c r="X558" s="408"/>
      <c r="Y558" s="408"/>
      <c r="Z558" s="408"/>
    </row>
    <row r="559" spans="1:26" ht="13.5" customHeight="1">
      <c r="A559" s="409"/>
      <c r="B559" s="409"/>
      <c r="C559" s="409"/>
      <c r="D559" s="410"/>
      <c r="E559" s="408"/>
      <c r="F559" s="408"/>
      <c r="G559" s="408"/>
      <c r="H559" s="408"/>
      <c r="I559" s="408"/>
      <c r="J559" s="408"/>
      <c r="K559" s="408"/>
      <c r="L559" s="408"/>
      <c r="M559" s="408"/>
      <c r="N559" s="408"/>
      <c r="O559" s="408"/>
      <c r="P559" s="408"/>
      <c r="Q559" s="408"/>
      <c r="R559" s="408"/>
      <c r="S559" s="408"/>
      <c r="T559" s="408"/>
      <c r="U559" s="408"/>
      <c r="V559" s="408"/>
      <c r="W559" s="408"/>
      <c r="X559" s="408"/>
      <c r="Y559" s="408"/>
      <c r="Z559" s="408"/>
    </row>
    <row r="560" spans="1:26" ht="13.5" customHeight="1">
      <c r="A560" s="409"/>
      <c r="B560" s="409"/>
      <c r="C560" s="409"/>
      <c r="D560" s="410"/>
      <c r="E560" s="408"/>
      <c r="F560" s="408"/>
      <c r="G560" s="408"/>
      <c r="H560" s="408"/>
      <c r="I560" s="408"/>
      <c r="J560" s="408"/>
      <c r="K560" s="408"/>
      <c r="L560" s="408"/>
      <c r="M560" s="408"/>
      <c r="N560" s="408"/>
      <c r="O560" s="408"/>
      <c r="P560" s="408"/>
      <c r="Q560" s="408"/>
      <c r="R560" s="408"/>
      <c r="S560" s="408"/>
      <c r="T560" s="408"/>
      <c r="U560" s="408"/>
      <c r="V560" s="408"/>
      <c r="W560" s="408"/>
      <c r="X560" s="408"/>
      <c r="Y560" s="408"/>
      <c r="Z560" s="408"/>
    </row>
    <row r="561" spans="1:26" ht="13.5" customHeight="1">
      <c r="A561" s="409"/>
      <c r="B561" s="409"/>
      <c r="C561" s="409"/>
      <c r="D561" s="410"/>
      <c r="E561" s="408"/>
      <c r="F561" s="408"/>
      <c r="G561" s="408"/>
      <c r="H561" s="408"/>
      <c r="I561" s="408"/>
      <c r="J561" s="408"/>
      <c r="K561" s="408"/>
      <c r="L561" s="408"/>
      <c r="M561" s="408"/>
      <c r="N561" s="408"/>
      <c r="O561" s="408"/>
      <c r="P561" s="408"/>
      <c r="Q561" s="408"/>
      <c r="R561" s="408"/>
      <c r="S561" s="408"/>
      <c r="T561" s="408"/>
      <c r="U561" s="408"/>
      <c r="V561" s="408"/>
      <c r="W561" s="408"/>
      <c r="X561" s="408"/>
      <c r="Y561" s="408"/>
      <c r="Z561" s="408"/>
    </row>
    <row r="562" spans="1:26" ht="13.5" customHeight="1">
      <c r="A562" s="409"/>
      <c r="B562" s="409"/>
      <c r="C562" s="409"/>
      <c r="D562" s="410"/>
      <c r="E562" s="408"/>
      <c r="F562" s="408"/>
      <c r="G562" s="408"/>
      <c r="H562" s="408"/>
      <c r="I562" s="408"/>
      <c r="J562" s="408"/>
      <c r="K562" s="408"/>
      <c r="L562" s="408"/>
      <c r="M562" s="408"/>
      <c r="N562" s="408"/>
      <c r="O562" s="408"/>
      <c r="P562" s="408"/>
      <c r="Q562" s="408"/>
      <c r="R562" s="408"/>
      <c r="S562" s="408"/>
      <c r="T562" s="408"/>
      <c r="U562" s="408"/>
      <c r="V562" s="408"/>
      <c r="W562" s="408"/>
      <c r="X562" s="408"/>
      <c r="Y562" s="408"/>
      <c r="Z562" s="408"/>
    </row>
    <row r="563" spans="1:26" ht="13.5" customHeight="1">
      <c r="A563" s="409"/>
      <c r="B563" s="409"/>
      <c r="C563" s="409"/>
      <c r="D563" s="410"/>
      <c r="E563" s="408"/>
      <c r="F563" s="408"/>
      <c r="G563" s="408"/>
      <c r="H563" s="408"/>
      <c r="I563" s="408"/>
      <c r="J563" s="408"/>
      <c r="K563" s="408"/>
      <c r="L563" s="408"/>
      <c r="M563" s="408"/>
      <c r="N563" s="408"/>
      <c r="O563" s="408"/>
      <c r="P563" s="408"/>
      <c r="Q563" s="408"/>
      <c r="R563" s="408"/>
      <c r="S563" s="408"/>
      <c r="T563" s="408"/>
      <c r="U563" s="408"/>
      <c r="V563" s="408"/>
      <c r="W563" s="408"/>
      <c r="X563" s="408"/>
      <c r="Y563" s="408"/>
      <c r="Z563" s="408"/>
    </row>
    <row r="564" spans="1:26" ht="13.5" customHeight="1">
      <c r="A564" s="409"/>
      <c r="B564" s="409"/>
      <c r="C564" s="409"/>
      <c r="D564" s="410"/>
      <c r="E564" s="408"/>
      <c r="F564" s="408"/>
      <c r="G564" s="408"/>
      <c r="H564" s="408"/>
      <c r="I564" s="408"/>
      <c r="J564" s="408"/>
      <c r="K564" s="408"/>
      <c r="L564" s="408"/>
      <c r="M564" s="408"/>
      <c r="N564" s="408"/>
      <c r="O564" s="408"/>
      <c r="P564" s="408"/>
      <c r="Q564" s="408"/>
      <c r="R564" s="408"/>
      <c r="S564" s="408"/>
      <c r="T564" s="408"/>
      <c r="U564" s="408"/>
      <c r="V564" s="408"/>
      <c r="W564" s="408"/>
      <c r="X564" s="408"/>
      <c r="Y564" s="408"/>
      <c r="Z564" s="408"/>
    </row>
    <row r="565" spans="1:26" ht="13.5" customHeight="1">
      <c r="A565" s="409"/>
      <c r="B565" s="409"/>
      <c r="C565" s="409"/>
      <c r="D565" s="410"/>
      <c r="E565" s="408"/>
      <c r="F565" s="408"/>
      <c r="G565" s="408"/>
      <c r="H565" s="408"/>
      <c r="I565" s="408"/>
      <c r="J565" s="408"/>
      <c r="K565" s="408"/>
      <c r="L565" s="408"/>
      <c r="M565" s="408"/>
      <c r="N565" s="408"/>
      <c r="O565" s="408"/>
      <c r="P565" s="408"/>
      <c r="Q565" s="408"/>
      <c r="R565" s="408"/>
      <c r="S565" s="408"/>
      <c r="T565" s="408"/>
      <c r="U565" s="408"/>
      <c r="V565" s="408"/>
      <c r="W565" s="408"/>
      <c r="X565" s="408"/>
      <c r="Y565" s="408"/>
      <c r="Z565" s="408"/>
    </row>
    <row r="566" spans="1:26" ht="13.5" customHeight="1">
      <c r="A566" s="409"/>
      <c r="B566" s="409"/>
      <c r="C566" s="409"/>
      <c r="D566" s="410"/>
      <c r="E566" s="408"/>
      <c r="F566" s="408"/>
      <c r="G566" s="408"/>
      <c r="H566" s="408"/>
      <c r="I566" s="408"/>
      <c r="J566" s="408"/>
      <c r="K566" s="408"/>
      <c r="L566" s="408"/>
      <c r="M566" s="408"/>
      <c r="N566" s="408"/>
      <c r="O566" s="408"/>
      <c r="P566" s="408"/>
      <c r="Q566" s="408"/>
      <c r="R566" s="408"/>
      <c r="S566" s="408"/>
      <c r="T566" s="408"/>
      <c r="U566" s="408"/>
      <c r="V566" s="408"/>
      <c r="W566" s="408"/>
      <c r="X566" s="408"/>
      <c r="Y566" s="408"/>
      <c r="Z566" s="408"/>
    </row>
    <row r="567" spans="1:26" ht="13.5" customHeight="1">
      <c r="A567" s="409"/>
      <c r="B567" s="409"/>
      <c r="C567" s="409"/>
      <c r="D567" s="410"/>
      <c r="E567" s="408"/>
      <c r="F567" s="408"/>
      <c r="G567" s="408"/>
      <c r="H567" s="408"/>
      <c r="I567" s="408"/>
      <c r="J567" s="408"/>
      <c r="K567" s="408"/>
      <c r="L567" s="408"/>
      <c r="M567" s="408"/>
      <c r="N567" s="408"/>
      <c r="O567" s="408"/>
      <c r="P567" s="408"/>
      <c r="Q567" s="408"/>
      <c r="R567" s="408"/>
      <c r="S567" s="408"/>
      <c r="T567" s="408"/>
      <c r="U567" s="408"/>
      <c r="V567" s="408"/>
      <c r="W567" s="408"/>
      <c r="X567" s="408"/>
      <c r="Y567" s="408"/>
      <c r="Z567" s="408"/>
    </row>
    <row r="568" spans="1:26" ht="13.5" customHeight="1">
      <c r="A568" s="409"/>
      <c r="B568" s="409"/>
      <c r="C568" s="409"/>
      <c r="D568" s="410"/>
      <c r="E568" s="408"/>
      <c r="F568" s="408"/>
      <c r="G568" s="408"/>
      <c r="H568" s="408"/>
      <c r="I568" s="408"/>
      <c r="J568" s="408"/>
      <c r="K568" s="408"/>
      <c r="L568" s="408"/>
      <c r="M568" s="408"/>
      <c r="N568" s="408"/>
      <c r="O568" s="408"/>
      <c r="P568" s="408"/>
      <c r="Q568" s="408"/>
      <c r="R568" s="408"/>
      <c r="S568" s="408"/>
      <c r="T568" s="408"/>
      <c r="U568" s="408"/>
      <c r="V568" s="408"/>
      <c r="W568" s="408"/>
      <c r="X568" s="408"/>
      <c r="Y568" s="408"/>
      <c r="Z568" s="408"/>
    </row>
    <row r="569" spans="1:26" ht="13.5" customHeight="1">
      <c r="A569" s="409"/>
      <c r="B569" s="409"/>
      <c r="C569" s="409"/>
      <c r="D569" s="410"/>
      <c r="E569" s="408"/>
      <c r="F569" s="408"/>
      <c r="G569" s="408"/>
      <c r="H569" s="408"/>
      <c r="I569" s="408"/>
      <c r="J569" s="408"/>
      <c r="K569" s="408"/>
      <c r="L569" s="408"/>
      <c r="M569" s="408"/>
      <c r="N569" s="408"/>
      <c r="O569" s="408"/>
      <c r="P569" s="408"/>
      <c r="Q569" s="408"/>
      <c r="R569" s="408"/>
      <c r="S569" s="408"/>
      <c r="T569" s="408"/>
      <c r="U569" s="408"/>
      <c r="V569" s="408"/>
      <c r="W569" s="408"/>
      <c r="X569" s="408"/>
      <c r="Y569" s="408"/>
      <c r="Z569" s="408"/>
    </row>
    <row r="570" spans="1:26" ht="13.5" customHeight="1">
      <c r="A570" s="409"/>
      <c r="B570" s="409"/>
      <c r="C570" s="409"/>
      <c r="D570" s="410"/>
      <c r="E570" s="408"/>
      <c r="F570" s="408"/>
      <c r="G570" s="408"/>
      <c r="H570" s="408"/>
      <c r="I570" s="408"/>
      <c r="J570" s="408"/>
      <c r="K570" s="408"/>
      <c r="L570" s="408"/>
      <c r="M570" s="408"/>
      <c r="N570" s="408"/>
      <c r="O570" s="408"/>
      <c r="P570" s="408"/>
      <c r="Q570" s="408"/>
      <c r="R570" s="408"/>
      <c r="S570" s="408"/>
      <c r="T570" s="408"/>
      <c r="U570" s="408"/>
      <c r="V570" s="408"/>
      <c r="W570" s="408"/>
      <c r="X570" s="408"/>
      <c r="Y570" s="408"/>
      <c r="Z570" s="408"/>
    </row>
    <row r="571" spans="1:26" ht="13.5" customHeight="1">
      <c r="A571" s="409"/>
      <c r="B571" s="409"/>
      <c r="C571" s="409"/>
      <c r="D571" s="410"/>
      <c r="E571" s="408"/>
      <c r="F571" s="408"/>
      <c r="G571" s="408"/>
      <c r="H571" s="408"/>
      <c r="I571" s="408"/>
      <c r="J571" s="408"/>
      <c r="K571" s="408"/>
      <c r="L571" s="408"/>
      <c r="M571" s="408"/>
      <c r="N571" s="408"/>
      <c r="O571" s="408"/>
      <c r="P571" s="408"/>
      <c r="Q571" s="408"/>
      <c r="R571" s="408"/>
      <c r="S571" s="408"/>
      <c r="T571" s="408"/>
      <c r="U571" s="408"/>
      <c r="V571" s="408"/>
      <c r="W571" s="408"/>
      <c r="X571" s="408"/>
      <c r="Y571" s="408"/>
      <c r="Z571" s="408"/>
    </row>
    <row r="572" spans="1:26" ht="13.5" customHeight="1">
      <c r="A572" s="409"/>
      <c r="B572" s="409"/>
      <c r="C572" s="409"/>
      <c r="D572" s="410"/>
      <c r="E572" s="408"/>
      <c r="F572" s="408"/>
      <c r="G572" s="408"/>
      <c r="H572" s="408"/>
      <c r="I572" s="408"/>
      <c r="J572" s="408"/>
      <c r="K572" s="408"/>
      <c r="L572" s="408"/>
      <c r="M572" s="408"/>
      <c r="N572" s="408"/>
      <c r="O572" s="408"/>
      <c r="P572" s="408"/>
      <c r="Q572" s="408"/>
      <c r="R572" s="408"/>
      <c r="S572" s="408"/>
      <c r="T572" s="408"/>
      <c r="U572" s="408"/>
      <c r="V572" s="408"/>
      <c r="W572" s="408"/>
      <c r="X572" s="408"/>
      <c r="Y572" s="408"/>
      <c r="Z572" s="408"/>
    </row>
    <row r="573" spans="1:26" ht="13.5" customHeight="1">
      <c r="A573" s="409"/>
      <c r="B573" s="409"/>
      <c r="C573" s="409"/>
      <c r="D573" s="410"/>
      <c r="E573" s="408"/>
      <c r="F573" s="408"/>
      <c r="G573" s="408"/>
      <c r="H573" s="408"/>
      <c r="I573" s="408"/>
      <c r="J573" s="408"/>
      <c r="K573" s="408"/>
      <c r="L573" s="408"/>
      <c r="M573" s="408"/>
      <c r="N573" s="408"/>
      <c r="O573" s="408"/>
      <c r="P573" s="408"/>
      <c r="Q573" s="408"/>
      <c r="R573" s="408"/>
      <c r="S573" s="408"/>
      <c r="T573" s="408"/>
      <c r="U573" s="408"/>
      <c r="V573" s="408"/>
      <c r="W573" s="408"/>
      <c r="X573" s="408"/>
      <c r="Y573" s="408"/>
      <c r="Z573" s="408"/>
    </row>
    <row r="574" spans="1:26" ht="13.5" customHeight="1">
      <c r="A574" s="409"/>
      <c r="B574" s="409"/>
      <c r="C574" s="409"/>
      <c r="D574" s="410"/>
      <c r="E574" s="408"/>
      <c r="F574" s="408"/>
      <c r="G574" s="408"/>
      <c r="H574" s="408"/>
      <c r="I574" s="408"/>
      <c r="J574" s="408"/>
      <c r="K574" s="408"/>
      <c r="L574" s="408"/>
      <c r="M574" s="408"/>
      <c r="N574" s="408"/>
      <c r="O574" s="408"/>
      <c r="P574" s="408"/>
      <c r="Q574" s="408"/>
      <c r="R574" s="408"/>
      <c r="S574" s="408"/>
      <c r="T574" s="408"/>
      <c r="U574" s="408"/>
      <c r="V574" s="408"/>
      <c r="W574" s="408"/>
      <c r="X574" s="408"/>
      <c r="Y574" s="408"/>
      <c r="Z574" s="408"/>
    </row>
    <row r="575" spans="1:26" ht="13.5" customHeight="1">
      <c r="A575" s="409"/>
      <c r="B575" s="409"/>
      <c r="C575" s="409"/>
      <c r="D575" s="410"/>
      <c r="E575" s="408"/>
      <c r="F575" s="408"/>
      <c r="G575" s="408"/>
      <c r="H575" s="408"/>
      <c r="I575" s="408"/>
      <c r="J575" s="408"/>
      <c r="K575" s="408"/>
      <c r="L575" s="408"/>
      <c r="M575" s="408"/>
      <c r="N575" s="408"/>
      <c r="O575" s="408"/>
      <c r="P575" s="408"/>
      <c r="Q575" s="408"/>
      <c r="R575" s="408"/>
      <c r="S575" s="408"/>
      <c r="T575" s="408"/>
      <c r="U575" s="408"/>
      <c r="V575" s="408"/>
      <c r="W575" s="408"/>
      <c r="X575" s="408"/>
      <c r="Y575" s="408"/>
      <c r="Z575" s="408"/>
    </row>
    <row r="576" spans="1:26" ht="13.5" customHeight="1">
      <c r="A576" s="409"/>
      <c r="B576" s="409"/>
      <c r="C576" s="409"/>
      <c r="D576" s="410"/>
      <c r="E576" s="408"/>
      <c r="F576" s="408"/>
      <c r="G576" s="408"/>
      <c r="H576" s="408"/>
      <c r="I576" s="408"/>
      <c r="J576" s="408"/>
      <c r="K576" s="408"/>
      <c r="L576" s="408"/>
      <c r="M576" s="408"/>
      <c r="N576" s="408"/>
      <c r="O576" s="408"/>
      <c r="P576" s="408"/>
      <c r="Q576" s="408"/>
      <c r="R576" s="408"/>
      <c r="S576" s="408"/>
      <c r="T576" s="408"/>
      <c r="U576" s="408"/>
      <c r="V576" s="408"/>
      <c r="W576" s="408"/>
      <c r="X576" s="408"/>
      <c r="Y576" s="408"/>
      <c r="Z576" s="408"/>
    </row>
    <row r="577" spans="1:26" ht="13.5" customHeight="1">
      <c r="A577" s="409"/>
      <c r="B577" s="409"/>
      <c r="C577" s="409"/>
      <c r="D577" s="410"/>
      <c r="E577" s="408"/>
      <c r="F577" s="408"/>
      <c r="G577" s="408"/>
      <c r="H577" s="408"/>
      <c r="I577" s="408"/>
      <c r="J577" s="408"/>
      <c r="K577" s="408"/>
      <c r="L577" s="408"/>
      <c r="M577" s="408"/>
      <c r="N577" s="408"/>
      <c r="O577" s="408"/>
      <c r="P577" s="408"/>
      <c r="Q577" s="408"/>
      <c r="R577" s="408"/>
      <c r="S577" s="408"/>
      <c r="T577" s="408"/>
      <c r="U577" s="408"/>
      <c r="V577" s="408"/>
      <c r="W577" s="408"/>
      <c r="X577" s="408"/>
      <c r="Y577" s="408"/>
      <c r="Z577" s="408"/>
    </row>
    <row r="578" spans="1:26" ht="13.5" customHeight="1">
      <c r="A578" s="409"/>
      <c r="B578" s="409"/>
      <c r="C578" s="409"/>
      <c r="D578" s="410"/>
      <c r="E578" s="408"/>
      <c r="F578" s="408"/>
      <c r="G578" s="408"/>
      <c r="H578" s="408"/>
      <c r="I578" s="408"/>
      <c r="J578" s="408"/>
      <c r="K578" s="408"/>
      <c r="L578" s="408"/>
      <c r="M578" s="408"/>
      <c r="N578" s="408"/>
      <c r="O578" s="408"/>
      <c r="P578" s="408"/>
      <c r="Q578" s="408"/>
      <c r="R578" s="408"/>
      <c r="S578" s="408"/>
      <c r="T578" s="408"/>
      <c r="U578" s="408"/>
      <c r="V578" s="408"/>
      <c r="W578" s="408"/>
      <c r="X578" s="408"/>
      <c r="Y578" s="408"/>
      <c r="Z578" s="408"/>
    </row>
    <row r="579" spans="1:26" ht="13.5" customHeight="1">
      <c r="A579" s="409"/>
      <c r="B579" s="409"/>
      <c r="C579" s="409"/>
      <c r="D579" s="410"/>
      <c r="E579" s="408"/>
      <c r="F579" s="408"/>
      <c r="G579" s="408"/>
      <c r="H579" s="408"/>
      <c r="I579" s="408"/>
      <c r="J579" s="408"/>
      <c r="K579" s="408"/>
      <c r="L579" s="408"/>
      <c r="M579" s="408"/>
      <c r="N579" s="408"/>
      <c r="O579" s="408"/>
      <c r="P579" s="408"/>
      <c r="Q579" s="408"/>
      <c r="R579" s="408"/>
      <c r="S579" s="408"/>
      <c r="T579" s="408"/>
      <c r="U579" s="408"/>
      <c r="V579" s="408"/>
      <c r="W579" s="408"/>
      <c r="X579" s="408"/>
      <c r="Y579" s="408"/>
      <c r="Z579" s="408"/>
    </row>
    <row r="580" spans="1:26" ht="13.5" customHeight="1">
      <c r="A580" s="409"/>
      <c r="B580" s="409"/>
      <c r="C580" s="409"/>
      <c r="D580" s="410"/>
      <c r="E580" s="408"/>
      <c r="F580" s="408"/>
      <c r="G580" s="408"/>
      <c r="H580" s="408"/>
      <c r="I580" s="408"/>
      <c r="J580" s="408"/>
      <c r="K580" s="408"/>
      <c r="L580" s="408"/>
      <c r="M580" s="408"/>
      <c r="N580" s="408"/>
      <c r="O580" s="408"/>
      <c r="P580" s="408"/>
      <c r="Q580" s="408"/>
      <c r="R580" s="408"/>
      <c r="S580" s="408"/>
      <c r="T580" s="408"/>
      <c r="U580" s="408"/>
      <c r="V580" s="408"/>
      <c r="W580" s="408"/>
      <c r="X580" s="408"/>
      <c r="Y580" s="408"/>
      <c r="Z580" s="408"/>
    </row>
    <row r="581" spans="1:26" ht="13.5" customHeight="1">
      <c r="A581" s="409"/>
      <c r="B581" s="409"/>
      <c r="C581" s="409"/>
      <c r="D581" s="410"/>
      <c r="E581" s="408"/>
      <c r="F581" s="408"/>
      <c r="G581" s="408"/>
      <c r="H581" s="408"/>
      <c r="I581" s="408"/>
      <c r="J581" s="408"/>
      <c r="K581" s="408"/>
      <c r="L581" s="408"/>
      <c r="M581" s="408"/>
      <c r="N581" s="408"/>
      <c r="O581" s="408"/>
      <c r="P581" s="408"/>
      <c r="Q581" s="408"/>
      <c r="R581" s="408"/>
      <c r="S581" s="408"/>
      <c r="T581" s="408"/>
      <c r="U581" s="408"/>
      <c r="V581" s="408"/>
      <c r="W581" s="408"/>
      <c r="X581" s="408"/>
      <c r="Y581" s="408"/>
      <c r="Z581" s="408"/>
    </row>
    <row r="582" spans="1:26" ht="13.5" customHeight="1">
      <c r="A582" s="409"/>
      <c r="B582" s="409"/>
      <c r="C582" s="409"/>
      <c r="D582" s="410"/>
      <c r="E582" s="408"/>
      <c r="F582" s="408"/>
      <c r="G582" s="408"/>
      <c r="H582" s="408"/>
      <c r="I582" s="408"/>
      <c r="J582" s="408"/>
      <c r="K582" s="408"/>
      <c r="L582" s="408"/>
      <c r="M582" s="408"/>
      <c r="N582" s="408"/>
      <c r="O582" s="408"/>
      <c r="P582" s="408"/>
      <c r="Q582" s="408"/>
      <c r="R582" s="408"/>
      <c r="S582" s="408"/>
      <c r="T582" s="408"/>
      <c r="U582" s="408"/>
      <c r="V582" s="408"/>
      <c r="W582" s="408"/>
      <c r="X582" s="408"/>
      <c r="Y582" s="408"/>
      <c r="Z582" s="408"/>
    </row>
    <row r="583" spans="1:26" ht="13.5" customHeight="1">
      <c r="A583" s="409"/>
      <c r="B583" s="409"/>
      <c r="C583" s="409"/>
      <c r="D583" s="410"/>
      <c r="E583" s="408"/>
      <c r="F583" s="408"/>
      <c r="G583" s="408"/>
      <c r="H583" s="408"/>
      <c r="I583" s="408"/>
      <c r="J583" s="408"/>
      <c r="K583" s="408"/>
      <c r="L583" s="408"/>
      <c r="M583" s="408"/>
      <c r="N583" s="408"/>
      <c r="O583" s="408"/>
      <c r="P583" s="408"/>
      <c r="Q583" s="408"/>
      <c r="R583" s="408"/>
      <c r="S583" s="408"/>
      <c r="T583" s="408"/>
      <c r="U583" s="408"/>
      <c r="V583" s="408"/>
      <c r="W583" s="408"/>
      <c r="X583" s="408"/>
      <c r="Y583" s="408"/>
      <c r="Z583" s="408"/>
    </row>
    <row r="584" spans="1:26" ht="13.5" customHeight="1">
      <c r="A584" s="409"/>
      <c r="B584" s="409"/>
      <c r="C584" s="409"/>
      <c r="D584" s="410"/>
      <c r="E584" s="408"/>
      <c r="F584" s="408"/>
      <c r="G584" s="408"/>
      <c r="H584" s="408"/>
      <c r="I584" s="408"/>
      <c r="J584" s="408"/>
      <c r="K584" s="408"/>
      <c r="L584" s="408"/>
      <c r="M584" s="408"/>
      <c r="N584" s="408"/>
      <c r="O584" s="408"/>
      <c r="P584" s="408"/>
      <c r="Q584" s="408"/>
      <c r="R584" s="408"/>
      <c r="S584" s="408"/>
      <c r="T584" s="408"/>
      <c r="U584" s="408"/>
      <c r="V584" s="408"/>
      <c r="W584" s="408"/>
      <c r="X584" s="408"/>
      <c r="Y584" s="408"/>
      <c r="Z584" s="408"/>
    </row>
    <row r="585" spans="1:26" ht="13.5" customHeight="1">
      <c r="A585" s="409"/>
      <c r="B585" s="409"/>
      <c r="C585" s="409"/>
      <c r="D585" s="410"/>
      <c r="E585" s="408"/>
      <c r="F585" s="408"/>
      <c r="G585" s="408"/>
      <c r="H585" s="408"/>
      <c r="I585" s="408"/>
      <c r="J585" s="408"/>
      <c r="K585" s="408"/>
      <c r="L585" s="408"/>
      <c r="M585" s="408"/>
      <c r="N585" s="408"/>
      <c r="O585" s="408"/>
      <c r="P585" s="408"/>
      <c r="Q585" s="408"/>
      <c r="R585" s="408"/>
      <c r="S585" s="408"/>
      <c r="T585" s="408"/>
      <c r="U585" s="408"/>
      <c r="V585" s="408"/>
      <c r="W585" s="408"/>
      <c r="X585" s="408"/>
      <c r="Y585" s="408"/>
      <c r="Z585" s="408"/>
    </row>
    <row r="586" spans="1:26" ht="13.5" customHeight="1">
      <c r="A586" s="409"/>
      <c r="B586" s="409"/>
      <c r="C586" s="409"/>
      <c r="D586" s="410"/>
      <c r="E586" s="408"/>
      <c r="F586" s="408"/>
      <c r="G586" s="408"/>
      <c r="H586" s="408"/>
      <c r="I586" s="408"/>
      <c r="J586" s="408"/>
      <c r="K586" s="408"/>
      <c r="L586" s="408"/>
      <c r="M586" s="408"/>
      <c r="N586" s="408"/>
      <c r="O586" s="408"/>
      <c r="P586" s="408"/>
      <c r="Q586" s="408"/>
      <c r="R586" s="408"/>
      <c r="S586" s="408"/>
      <c r="T586" s="408"/>
      <c r="U586" s="408"/>
      <c r="V586" s="408"/>
      <c r="W586" s="408"/>
      <c r="X586" s="408"/>
      <c r="Y586" s="408"/>
      <c r="Z586" s="408"/>
    </row>
    <row r="587" spans="1:26" ht="13.5" customHeight="1">
      <c r="A587" s="409"/>
      <c r="B587" s="409"/>
      <c r="C587" s="409"/>
      <c r="D587" s="410"/>
      <c r="E587" s="408"/>
      <c r="F587" s="408"/>
      <c r="G587" s="408"/>
      <c r="H587" s="408"/>
      <c r="I587" s="408"/>
      <c r="J587" s="408"/>
      <c r="K587" s="408"/>
      <c r="L587" s="408"/>
      <c r="M587" s="408"/>
      <c r="N587" s="408"/>
      <c r="O587" s="408"/>
      <c r="P587" s="408"/>
      <c r="Q587" s="408"/>
      <c r="R587" s="408"/>
      <c r="S587" s="408"/>
      <c r="T587" s="408"/>
      <c r="U587" s="408"/>
      <c r="V587" s="408"/>
      <c r="W587" s="408"/>
      <c r="X587" s="408"/>
      <c r="Y587" s="408"/>
      <c r="Z587" s="408"/>
    </row>
    <row r="588" spans="1:26" ht="13.5" customHeight="1">
      <c r="A588" s="409"/>
      <c r="B588" s="409"/>
      <c r="C588" s="409"/>
      <c r="D588" s="410"/>
      <c r="E588" s="408"/>
      <c r="F588" s="408"/>
      <c r="G588" s="408"/>
      <c r="H588" s="408"/>
      <c r="I588" s="408"/>
      <c r="J588" s="408"/>
      <c r="K588" s="408"/>
      <c r="L588" s="408"/>
      <c r="M588" s="408"/>
      <c r="N588" s="408"/>
      <c r="O588" s="408"/>
      <c r="P588" s="408"/>
      <c r="Q588" s="408"/>
      <c r="R588" s="408"/>
      <c r="S588" s="408"/>
      <c r="T588" s="408"/>
      <c r="U588" s="408"/>
      <c r="V588" s="408"/>
      <c r="W588" s="408"/>
      <c r="X588" s="408"/>
      <c r="Y588" s="408"/>
      <c r="Z588" s="408"/>
    </row>
    <row r="589" spans="1:26" ht="13.5" customHeight="1">
      <c r="A589" s="409"/>
      <c r="B589" s="409"/>
      <c r="C589" s="409"/>
      <c r="D589" s="410"/>
      <c r="E589" s="408"/>
      <c r="F589" s="408"/>
      <c r="G589" s="408"/>
      <c r="H589" s="408"/>
      <c r="I589" s="408"/>
      <c r="J589" s="408"/>
      <c r="K589" s="408"/>
      <c r="L589" s="408"/>
      <c r="M589" s="408"/>
      <c r="N589" s="408"/>
      <c r="O589" s="408"/>
      <c r="P589" s="408"/>
      <c r="Q589" s="408"/>
      <c r="R589" s="408"/>
      <c r="S589" s="408"/>
      <c r="T589" s="408"/>
      <c r="U589" s="408"/>
      <c r="V589" s="408"/>
      <c r="W589" s="408"/>
      <c r="X589" s="408"/>
      <c r="Y589" s="408"/>
      <c r="Z589" s="408"/>
    </row>
    <row r="590" spans="1:26" ht="13.5" customHeight="1">
      <c r="A590" s="409"/>
      <c r="B590" s="409"/>
      <c r="C590" s="409"/>
      <c r="D590" s="410"/>
      <c r="E590" s="408"/>
      <c r="F590" s="408"/>
      <c r="G590" s="408"/>
      <c r="H590" s="408"/>
      <c r="I590" s="408"/>
      <c r="J590" s="408"/>
      <c r="K590" s="408"/>
      <c r="L590" s="408"/>
      <c r="M590" s="408"/>
      <c r="N590" s="408"/>
      <c r="O590" s="408"/>
      <c r="P590" s="408"/>
      <c r="Q590" s="408"/>
      <c r="R590" s="408"/>
      <c r="S590" s="408"/>
      <c r="T590" s="408"/>
      <c r="U590" s="408"/>
      <c r="V590" s="408"/>
      <c r="W590" s="408"/>
      <c r="X590" s="408"/>
      <c r="Y590" s="408"/>
      <c r="Z590" s="408"/>
    </row>
    <row r="591" spans="1:26" ht="13.5" customHeight="1">
      <c r="A591" s="409"/>
      <c r="B591" s="409"/>
      <c r="C591" s="409"/>
      <c r="D591" s="410"/>
      <c r="E591" s="408"/>
      <c r="F591" s="408"/>
      <c r="G591" s="408"/>
      <c r="H591" s="408"/>
      <c r="I591" s="408"/>
      <c r="J591" s="408"/>
      <c r="K591" s="408"/>
      <c r="L591" s="408"/>
      <c r="M591" s="408"/>
      <c r="N591" s="408"/>
      <c r="O591" s="408"/>
      <c r="P591" s="408"/>
      <c r="Q591" s="408"/>
      <c r="R591" s="408"/>
      <c r="S591" s="408"/>
      <c r="T591" s="408"/>
      <c r="U591" s="408"/>
      <c r="V591" s="408"/>
      <c r="W591" s="408"/>
      <c r="X591" s="408"/>
      <c r="Y591" s="408"/>
      <c r="Z591" s="408"/>
    </row>
    <row r="592" spans="1:26" ht="13.5" customHeight="1">
      <c r="A592" s="409"/>
      <c r="B592" s="409"/>
      <c r="C592" s="409"/>
      <c r="D592" s="410"/>
      <c r="E592" s="408"/>
      <c r="F592" s="408"/>
      <c r="G592" s="408"/>
      <c r="H592" s="408"/>
      <c r="I592" s="408"/>
      <c r="J592" s="408"/>
      <c r="K592" s="408"/>
      <c r="L592" s="408"/>
      <c r="M592" s="408"/>
      <c r="N592" s="408"/>
      <c r="O592" s="408"/>
      <c r="P592" s="408"/>
      <c r="Q592" s="408"/>
      <c r="R592" s="408"/>
      <c r="S592" s="408"/>
      <c r="T592" s="408"/>
      <c r="U592" s="408"/>
      <c r="V592" s="408"/>
      <c r="W592" s="408"/>
      <c r="X592" s="408"/>
      <c r="Y592" s="408"/>
      <c r="Z592" s="408"/>
    </row>
    <row r="593" spans="1:26" ht="13.5" customHeight="1">
      <c r="A593" s="409"/>
      <c r="B593" s="409"/>
      <c r="C593" s="409"/>
      <c r="D593" s="410"/>
      <c r="E593" s="408"/>
      <c r="F593" s="408"/>
      <c r="G593" s="408"/>
      <c r="H593" s="408"/>
      <c r="I593" s="408"/>
      <c r="J593" s="408"/>
      <c r="K593" s="408"/>
      <c r="L593" s="408"/>
      <c r="M593" s="408"/>
      <c r="N593" s="408"/>
      <c r="O593" s="408"/>
      <c r="P593" s="408"/>
      <c r="Q593" s="408"/>
      <c r="R593" s="408"/>
      <c r="S593" s="408"/>
      <c r="T593" s="408"/>
      <c r="U593" s="408"/>
      <c r="V593" s="408"/>
      <c r="W593" s="408"/>
      <c r="X593" s="408"/>
      <c r="Y593" s="408"/>
      <c r="Z593" s="408"/>
    </row>
    <row r="594" spans="1:26" ht="13.5" customHeight="1">
      <c r="A594" s="409"/>
      <c r="B594" s="409"/>
      <c r="C594" s="409"/>
      <c r="D594" s="410"/>
      <c r="E594" s="408"/>
      <c r="F594" s="408"/>
      <c r="G594" s="408"/>
      <c r="H594" s="408"/>
      <c r="I594" s="408"/>
      <c r="J594" s="408"/>
      <c r="K594" s="408"/>
      <c r="L594" s="408"/>
      <c r="M594" s="408"/>
      <c r="N594" s="408"/>
      <c r="O594" s="408"/>
      <c r="P594" s="408"/>
      <c r="Q594" s="408"/>
      <c r="R594" s="408"/>
      <c r="S594" s="408"/>
      <c r="T594" s="408"/>
      <c r="U594" s="408"/>
      <c r="V594" s="408"/>
      <c r="W594" s="408"/>
      <c r="X594" s="408"/>
      <c r="Y594" s="408"/>
      <c r="Z594" s="408"/>
    </row>
    <row r="595" spans="1:26" ht="13.5" customHeight="1">
      <c r="A595" s="409"/>
      <c r="B595" s="409"/>
      <c r="C595" s="409"/>
      <c r="D595" s="410"/>
      <c r="E595" s="408"/>
      <c r="F595" s="408"/>
      <c r="G595" s="408"/>
      <c r="H595" s="408"/>
      <c r="I595" s="408"/>
      <c r="J595" s="408"/>
      <c r="K595" s="408"/>
      <c r="L595" s="408"/>
      <c r="M595" s="408"/>
      <c r="N595" s="408"/>
      <c r="O595" s="408"/>
      <c r="P595" s="408"/>
      <c r="Q595" s="408"/>
      <c r="R595" s="408"/>
      <c r="S595" s="408"/>
      <c r="T595" s="408"/>
      <c r="U595" s="408"/>
      <c r="V595" s="408"/>
      <c r="W595" s="408"/>
      <c r="X595" s="408"/>
      <c r="Y595" s="408"/>
      <c r="Z595" s="408"/>
    </row>
    <row r="596" spans="1:26" ht="13.5" customHeight="1">
      <c r="A596" s="409"/>
      <c r="B596" s="409"/>
      <c r="C596" s="409"/>
      <c r="D596" s="410"/>
      <c r="E596" s="408"/>
      <c r="F596" s="408"/>
      <c r="G596" s="408"/>
      <c r="H596" s="408"/>
      <c r="I596" s="408"/>
      <c r="J596" s="408"/>
      <c r="K596" s="408"/>
      <c r="L596" s="408"/>
      <c r="M596" s="408"/>
      <c r="N596" s="408"/>
      <c r="O596" s="408"/>
      <c r="P596" s="408"/>
      <c r="Q596" s="408"/>
      <c r="R596" s="408"/>
      <c r="S596" s="408"/>
      <c r="T596" s="408"/>
      <c r="U596" s="408"/>
      <c r="V596" s="408"/>
      <c r="W596" s="408"/>
      <c r="X596" s="408"/>
      <c r="Y596" s="408"/>
      <c r="Z596" s="408"/>
    </row>
    <row r="597" spans="1:26" ht="13.5" customHeight="1">
      <c r="A597" s="409"/>
      <c r="B597" s="409"/>
      <c r="C597" s="409"/>
      <c r="D597" s="410"/>
      <c r="E597" s="408"/>
      <c r="F597" s="408"/>
      <c r="G597" s="408"/>
      <c r="H597" s="408"/>
      <c r="I597" s="408"/>
      <c r="J597" s="408"/>
      <c r="K597" s="408"/>
      <c r="L597" s="408"/>
      <c r="M597" s="408"/>
      <c r="N597" s="408"/>
      <c r="O597" s="408"/>
      <c r="P597" s="408"/>
      <c r="Q597" s="408"/>
      <c r="R597" s="408"/>
      <c r="S597" s="408"/>
      <c r="T597" s="408"/>
      <c r="U597" s="408"/>
      <c r="V597" s="408"/>
      <c r="W597" s="408"/>
      <c r="X597" s="408"/>
      <c r="Y597" s="408"/>
      <c r="Z597" s="408"/>
    </row>
    <row r="598" spans="1:26" ht="13.5" customHeight="1">
      <c r="A598" s="409"/>
      <c r="B598" s="409"/>
      <c r="C598" s="409"/>
      <c r="D598" s="410"/>
      <c r="E598" s="408"/>
      <c r="F598" s="408"/>
      <c r="G598" s="408"/>
      <c r="H598" s="408"/>
      <c r="I598" s="408"/>
      <c r="J598" s="408"/>
      <c r="K598" s="408"/>
      <c r="L598" s="408"/>
      <c r="M598" s="408"/>
      <c r="N598" s="408"/>
      <c r="O598" s="408"/>
      <c r="P598" s="408"/>
      <c r="Q598" s="408"/>
      <c r="R598" s="408"/>
      <c r="S598" s="408"/>
      <c r="T598" s="408"/>
      <c r="U598" s="408"/>
      <c r="V598" s="408"/>
      <c r="W598" s="408"/>
      <c r="X598" s="408"/>
      <c r="Y598" s="408"/>
      <c r="Z598" s="408"/>
    </row>
    <row r="599" spans="1:26" ht="13.5" customHeight="1">
      <c r="A599" s="409"/>
      <c r="B599" s="409"/>
      <c r="C599" s="409"/>
      <c r="D599" s="410"/>
      <c r="E599" s="408"/>
      <c r="F599" s="408"/>
      <c r="G599" s="408"/>
      <c r="H599" s="408"/>
      <c r="I599" s="408"/>
      <c r="J599" s="408"/>
      <c r="K599" s="408"/>
      <c r="L599" s="408"/>
      <c r="M599" s="408"/>
      <c r="N599" s="408"/>
      <c r="O599" s="408"/>
      <c r="P599" s="408"/>
      <c r="Q599" s="408"/>
      <c r="R599" s="408"/>
      <c r="S599" s="408"/>
      <c r="T599" s="408"/>
      <c r="U599" s="408"/>
      <c r="V599" s="408"/>
      <c r="W599" s="408"/>
      <c r="X599" s="408"/>
      <c r="Y599" s="408"/>
      <c r="Z599" s="408"/>
    </row>
    <row r="600" spans="1:26" ht="13.5" customHeight="1">
      <c r="A600" s="409"/>
      <c r="B600" s="409"/>
      <c r="C600" s="409"/>
      <c r="D600" s="410"/>
      <c r="E600" s="408"/>
      <c r="F600" s="408"/>
      <c r="G600" s="408"/>
      <c r="H600" s="408"/>
      <c r="I600" s="408"/>
      <c r="J600" s="408"/>
      <c r="K600" s="408"/>
      <c r="L600" s="408"/>
      <c r="M600" s="408"/>
      <c r="N600" s="408"/>
      <c r="O600" s="408"/>
      <c r="P600" s="408"/>
      <c r="Q600" s="408"/>
      <c r="R600" s="408"/>
      <c r="S600" s="408"/>
      <c r="T600" s="408"/>
      <c r="U600" s="408"/>
      <c r="V600" s="408"/>
      <c r="W600" s="408"/>
      <c r="X600" s="408"/>
      <c r="Y600" s="408"/>
      <c r="Z600" s="408"/>
    </row>
    <row r="601" spans="1:26" ht="13.5" customHeight="1">
      <c r="A601" s="409"/>
      <c r="B601" s="409"/>
      <c r="C601" s="409"/>
      <c r="D601" s="410"/>
      <c r="E601" s="408"/>
      <c r="F601" s="408"/>
      <c r="G601" s="408"/>
      <c r="H601" s="408"/>
      <c r="I601" s="408"/>
      <c r="J601" s="408"/>
      <c r="K601" s="408"/>
      <c r="L601" s="408"/>
      <c r="M601" s="408"/>
      <c r="N601" s="408"/>
      <c r="O601" s="408"/>
      <c r="P601" s="408"/>
      <c r="Q601" s="408"/>
      <c r="R601" s="408"/>
      <c r="S601" s="408"/>
      <c r="T601" s="408"/>
      <c r="U601" s="408"/>
      <c r="V601" s="408"/>
      <c r="W601" s="408"/>
      <c r="X601" s="408"/>
      <c r="Y601" s="408"/>
      <c r="Z601" s="408"/>
    </row>
    <row r="602" spans="1:26" ht="13.5" customHeight="1">
      <c r="A602" s="409"/>
      <c r="B602" s="409"/>
      <c r="C602" s="409"/>
      <c r="D602" s="410"/>
      <c r="E602" s="408"/>
      <c r="F602" s="408"/>
      <c r="G602" s="408"/>
      <c r="H602" s="408"/>
      <c r="I602" s="408"/>
      <c r="J602" s="408"/>
      <c r="K602" s="408"/>
      <c r="L602" s="408"/>
      <c r="M602" s="408"/>
      <c r="N602" s="408"/>
      <c r="O602" s="408"/>
      <c r="P602" s="408"/>
      <c r="Q602" s="408"/>
      <c r="R602" s="408"/>
      <c r="S602" s="408"/>
      <c r="T602" s="408"/>
      <c r="U602" s="408"/>
      <c r="V602" s="408"/>
      <c r="W602" s="408"/>
      <c r="X602" s="408"/>
      <c r="Y602" s="408"/>
      <c r="Z602" s="408"/>
    </row>
    <row r="603" spans="1:26" ht="13.5" customHeight="1">
      <c r="A603" s="409"/>
      <c r="B603" s="409"/>
      <c r="C603" s="409"/>
      <c r="D603" s="410"/>
      <c r="E603" s="408"/>
      <c r="F603" s="408"/>
      <c r="G603" s="408"/>
      <c r="H603" s="408"/>
      <c r="I603" s="408"/>
      <c r="J603" s="408"/>
      <c r="K603" s="408"/>
      <c r="L603" s="408"/>
      <c r="M603" s="408"/>
      <c r="N603" s="408"/>
      <c r="O603" s="408"/>
      <c r="P603" s="408"/>
      <c r="Q603" s="408"/>
      <c r="R603" s="408"/>
      <c r="S603" s="408"/>
      <c r="T603" s="408"/>
      <c r="U603" s="408"/>
      <c r="V603" s="408"/>
      <c r="W603" s="408"/>
      <c r="X603" s="408"/>
      <c r="Y603" s="408"/>
      <c r="Z603" s="408"/>
    </row>
    <row r="604" spans="1:26" ht="13.5" customHeight="1">
      <c r="A604" s="409"/>
      <c r="B604" s="409"/>
      <c r="C604" s="409"/>
      <c r="D604" s="410"/>
      <c r="E604" s="408"/>
      <c r="F604" s="408"/>
      <c r="G604" s="408"/>
      <c r="H604" s="408"/>
      <c r="I604" s="408"/>
      <c r="J604" s="408"/>
      <c r="K604" s="408"/>
      <c r="L604" s="408"/>
      <c r="M604" s="408"/>
      <c r="N604" s="408"/>
      <c r="O604" s="408"/>
      <c r="P604" s="408"/>
      <c r="Q604" s="408"/>
      <c r="R604" s="408"/>
      <c r="S604" s="408"/>
      <c r="T604" s="408"/>
      <c r="U604" s="408"/>
      <c r="V604" s="408"/>
      <c r="W604" s="408"/>
      <c r="X604" s="408"/>
      <c r="Y604" s="408"/>
      <c r="Z604" s="408"/>
    </row>
    <row r="605" spans="1:26" ht="13.5" customHeight="1">
      <c r="A605" s="409"/>
      <c r="B605" s="409"/>
      <c r="C605" s="409"/>
      <c r="D605" s="410"/>
      <c r="E605" s="408"/>
      <c r="F605" s="408"/>
      <c r="G605" s="408"/>
      <c r="H605" s="408"/>
      <c r="I605" s="408"/>
      <c r="J605" s="408"/>
      <c r="K605" s="408"/>
      <c r="L605" s="408"/>
      <c r="M605" s="408"/>
      <c r="N605" s="408"/>
      <c r="O605" s="408"/>
      <c r="P605" s="408"/>
      <c r="Q605" s="408"/>
      <c r="R605" s="408"/>
      <c r="S605" s="408"/>
      <c r="T605" s="408"/>
      <c r="U605" s="408"/>
      <c r="V605" s="408"/>
      <c r="W605" s="408"/>
      <c r="X605" s="408"/>
      <c r="Y605" s="408"/>
      <c r="Z605" s="408"/>
    </row>
    <row r="606" spans="1:26" ht="13.5" customHeight="1">
      <c r="A606" s="409"/>
      <c r="B606" s="409"/>
      <c r="C606" s="409"/>
      <c r="D606" s="410"/>
      <c r="E606" s="408"/>
      <c r="F606" s="408"/>
      <c r="G606" s="408"/>
      <c r="H606" s="408"/>
      <c r="I606" s="408"/>
      <c r="J606" s="408"/>
      <c r="K606" s="408"/>
      <c r="L606" s="408"/>
      <c r="M606" s="408"/>
      <c r="N606" s="408"/>
      <c r="O606" s="408"/>
      <c r="P606" s="408"/>
      <c r="Q606" s="408"/>
      <c r="R606" s="408"/>
      <c r="S606" s="408"/>
      <c r="T606" s="408"/>
      <c r="U606" s="408"/>
      <c r="V606" s="408"/>
      <c r="W606" s="408"/>
      <c r="X606" s="408"/>
      <c r="Y606" s="408"/>
      <c r="Z606" s="408"/>
    </row>
    <row r="607" spans="1:26" ht="13.5" customHeight="1">
      <c r="A607" s="409"/>
      <c r="B607" s="409"/>
      <c r="C607" s="409"/>
      <c r="D607" s="410"/>
      <c r="E607" s="408"/>
      <c r="F607" s="408"/>
      <c r="G607" s="408"/>
      <c r="H607" s="408"/>
      <c r="I607" s="408"/>
      <c r="J607" s="408"/>
      <c r="K607" s="408"/>
      <c r="L607" s="408"/>
      <c r="M607" s="408"/>
      <c r="N607" s="408"/>
      <c r="O607" s="408"/>
      <c r="P607" s="408"/>
      <c r="Q607" s="408"/>
      <c r="R607" s="408"/>
      <c r="S607" s="408"/>
      <c r="T607" s="408"/>
      <c r="U607" s="408"/>
      <c r="V607" s="408"/>
      <c r="W607" s="408"/>
      <c r="X607" s="408"/>
      <c r="Y607" s="408"/>
      <c r="Z607" s="408"/>
    </row>
    <row r="608" spans="1:26" ht="13.5" customHeight="1">
      <c r="A608" s="409"/>
      <c r="B608" s="409"/>
      <c r="C608" s="409"/>
      <c r="D608" s="410"/>
      <c r="E608" s="408"/>
      <c r="F608" s="408"/>
      <c r="G608" s="408"/>
      <c r="H608" s="408"/>
      <c r="I608" s="408"/>
      <c r="J608" s="408"/>
      <c r="K608" s="408"/>
      <c r="L608" s="408"/>
      <c r="M608" s="408"/>
      <c r="N608" s="408"/>
      <c r="O608" s="408"/>
      <c r="P608" s="408"/>
      <c r="Q608" s="408"/>
      <c r="R608" s="408"/>
      <c r="S608" s="408"/>
      <c r="T608" s="408"/>
      <c r="U608" s="408"/>
      <c r="V608" s="408"/>
      <c r="W608" s="408"/>
      <c r="X608" s="408"/>
      <c r="Y608" s="408"/>
      <c r="Z608" s="408"/>
    </row>
    <row r="609" spans="1:26" ht="13.5" customHeight="1">
      <c r="A609" s="409"/>
      <c r="B609" s="409"/>
      <c r="C609" s="409"/>
      <c r="D609" s="410"/>
      <c r="E609" s="408"/>
      <c r="F609" s="408"/>
      <c r="G609" s="408"/>
      <c r="H609" s="408"/>
      <c r="I609" s="408"/>
      <c r="J609" s="408"/>
      <c r="K609" s="408"/>
      <c r="L609" s="408"/>
      <c r="M609" s="408"/>
      <c r="N609" s="408"/>
      <c r="O609" s="408"/>
      <c r="P609" s="408"/>
      <c r="Q609" s="408"/>
      <c r="R609" s="408"/>
      <c r="S609" s="408"/>
      <c r="T609" s="408"/>
      <c r="U609" s="408"/>
      <c r="V609" s="408"/>
      <c r="W609" s="408"/>
      <c r="X609" s="408"/>
      <c r="Y609" s="408"/>
      <c r="Z609" s="408"/>
    </row>
    <row r="610" spans="1:26" ht="13.5" customHeight="1">
      <c r="A610" s="409"/>
      <c r="B610" s="409"/>
      <c r="C610" s="409"/>
      <c r="D610" s="410"/>
      <c r="E610" s="408"/>
      <c r="F610" s="408"/>
      <c r="G610" s="408"/>
      <c r="H610" s="408"/>
      <c r="I610" s="408"/>
      <c r="J610" s="408"/>
      <c r="K610" s="408"/>
      <c r="L610" s="408"/>
      <c r="M610" s="408"/>
      <c r="N610" s="408"/>
      <c r="O610" s="408"/>
      <c r="P610" s="408"/>
      <c r="Q610" s="408"/>
      <c r="R610" s="408"/>
      <c r="S610" s="408"/>
      <c r="T610" s="408"/>
      <c r="U610" s="408"/>
      <c r="V610" s="408"/>
      <c r="W610" s="408"/>
      <c r="X610" s="408"/>
      <c r="Y610" s="408"/>
      <c r="Z610" s="408"/>
    </row>
    <row r="611" spans="1:26" ht="13.5" customHeight="1">
      <c r="A611" s="409"/>
      <c r="B611" s="409"/>
      <c r="C611" s="409"/>
      <c r="D611" s="410"/>
      <c r="E611" s="408"/>
      <c r="F611" s="408"/>
      <c r="G611" s="408"/>
      <c r="H611" s="408"/>
      <c r="I611" s="408"/>
      <c r="J611" s="408"/>
      <c r="K611" s="408"/>
      <c r="L611" s="408"/>
      <c r="M611" s="408"/>
      <c r="N611" s="408"/>
      <c r="O611" s="408"/>
      <c r="P611" s="408"/>
      <c r="Q611" s="408"/>
      <c r="R611" s="408"/>
      <c r="S611" s="408"/>
      <c r="T611" s="408"/>
      <c r="U611" s="408"/>
      <c r="V611" s="408"/>
      <c r="W611" s="408"/>
      <c r="X611" s="408"/>
      <c r="Y611" s="408"/>
      <c r="Z611" s="408"/>
    </row>
    <row r="612" spans="1:26" ht="13.5" customHeight="1">
      <c r="A612" s="409"/>
      <c r="B612" s="409"/>
      <c r="C612" s="409"/>
      <c r="D612" s="410"/>
      <c r="E612" s="408"/>
      <c r="F612" s="408"/>
      <c r="G612" s="408"/>
      <c r="H612" s="408"/>
      <c r="I612" s="408"/>
      <c r="J612" s="408"/>
      <c r="K612" s="408"/>
      <c r="L612" s="408"/>
      <c r="M612" s="408"/>
      <c r="N612" s="408"/>
      <c r="O612" s="408"/>
      <c r="P612" s="408"/>
      <c r="Q612" s="408"/>
      <c r="R612" s="408"/>
      <c r="S612" s="408"/>
      <c r="T612" s="408"/>
      <c r="U612" s="408"/>
      <c r="V612" s="408"/>
      <c r="W612" s="408"/>
      <c r="X612" s="408"/>
      <c r="Y612" s="408"/>
      <c r="Z612" s="408"/>
    </row>
    <row r="613" spans="1:26" ht="13.5" customHeight="1">
      <c r="A613" s="409"/>
      <c r="B613" s="409"/>
      <c r="C613" s="409"/>
      <c r="D613" s="410"/>
      <c r="E613" s="408"/>
      <c r="F613" s="408"/>
      <c r="G613" s="408"/>
      <c r="H613" s="408"/>
      <c r="I613" s="408"/>
      <c r="J613" s="408"/>
      <c r="K613" s="408"/>
      <c r="L613" s="408"/>
      <c r="M613" s="408"/>
      <c r="N613" s="408"/>
      <c r="O613" s="408"/>
      <c r="P613" s="408"/>
      <c r="Q613" s="408"/>
      <c r="R613" s="408"/>
      <c r="S613" s="408"/>
      <c r="T613" s="408"/>
      <c r="U613" s="408"/>
      <c r="V613" s="408"/>
      <c r="W613" s="408"/>
      <c r="X613" s="408"/>
      <c r="Y613" s="408"/>
      <c r="Z613" s="408"/>
    </row>
    <row r="614" spans="1:26" ht="13.5" customHeight="1">
      <c r="A614" s="409"/>
      <c r="B614" s="409"/>
      <c r="C614" s="409"/>
      <c r="D614" s="410"/>
      <c r="E614" s="408"/>
      <c r="F614" s="408"/>
      <c r="G614" s="408"/>
      <c r="H614" s="408"/>
      <c r="I614" s="408"/>
      <c r="J614" s="408"/>
      <c r="K614" s="408"/>
      <c r="L614" s="408"/>
      <c r="M614" s="408"/>
      <c r="N614" s="408"/>
      <c r="O614" s="408"/>
      <c r="P614" s="408"/>
      <c r="Q614" s="408"/>
      <c r="R614" s="408"/>
      <c r="S614" s="408"/>
      <c r="T614" s="408"/>
      <c r="U614" s="408"/>
      <c r="V614" s="408"/>
      <c r="W614" s="408"/>
      <c r="X614" s="408"/>
      <c r="Y614" s="408"/>
      <c r="Z614" s="408"/>
    </row>
    <row r="615" spans="1:26" ht="13.5" customHeight="1">
      <c r="A615" s="409"/>
      <c r="B615" s="409"/>
      <c r="C615" s="409"/>
      <c r="D615" s="410"/>
      <c r="E615" s="408"/>
      <c r="F615" s="408"/>
      <c r="G615" s="408"/>
      <c r="H615" s="408"/>
      <c r="I615" s="408"/>
      <c r="J615" s="408"/>
      <c r="K615" s="408"/>
      <c r="L615" s="408"/>
      <c r="M615" s="408"/>
      <c r="N615" s="408"/>
      <c r="O615" s="408"/>
      <c r="P615" s="408"/>
      <c r="Q615" s="408"/>
      <c r="R615" s="408"/>
      <c r="S615" s="408"/>
      <c r="T615" s="408"/>
      <c r="U615" s="408"/>
      <c r="V615" s="408"/>
      <c r="W615" s="408"/>
      <c r="X615" s="408"/>
      <c r="Y615" s="408"/>
      <c r="Z615" s="408"/>
    </row>
    <row r="616" spans="1:26" ht="13.5" customHeight="1">
      <c r="A616" s="409"/>
      <c r="B616" s="409"/>
      <c r="C616" s="409"/>
      <c r="D616" s="410"/>
      <c r="E616" s="408"/>
      <c r="F616" s="408"/>
      <c r="G616" s="408"/>
      <c r="H616" s="408"/>
      <c r="I616" s="408"/>
      <c r="J616" s="408"/>
      <c r="K616" s="408"/>
      <c r="L616" s="408"/>
      <c r="M616" s="408"/>
      <c r="N616" s="408"/>
      <c r="O616" s="408"/>
      <c r="P616" s="408"/>
      <c r="Q616" s="408"/>
      <c r="R616" s="408"/>
      <c r="S616" s="408"/>
      <c r="T616" s="408"/>
      <c r="U616" s="408"/>
      <c r="V616" s="408"/>
      <c r="W616" s="408"/>
      <c r="X616" s="408"/>
      <c r="Y616" s="408"/>
      <c r="Z616" s="408"/>
    </row>
    <row r="617" spans="1:26" ht="13.5" customHeight="1">
      <c r="A617" s="409"/>
      <c r="B617" s="409"/>
      <c r="C617" s="409"/>
      <c r="D617" s="410"/>
      <c r="E617" s="408"/>
      <c r="F617" s="408"/>
      <c r="G617" s="408"/>
      <c r="H617" s="408"/>
      <c r="I617" s="408"/>
      <c r="J617" s="408"/>
      <c r="K617" s="408"/>
      <c r="L617" s="408"/>
      <c r="M617" s="408"/>
      <c r="N617" s="408"/>
      <c r="O617" s="408"/>
      <c r="P617" s="408"/>
      <c r="Q617" s="408"/>
      <c r="R617" s="408"/>
      <c r="S617" s="408"/>
      <c r="T617" s="408"/>
      <c r="U617" s="408"/>
      <c r="V617" s="408"/>
      <c r="W617" s="408"/>
      <c r="X617" s="408"/>
      <c r="Y617" s="408"/>
      <c r="Z617" s="408"/>
    </row>
    <row r="618" spans="1:26" ht="13.5" customHeight="1">
      <c r="A618" s="409"/>
      <c r="B618" s="409"/>
      <c r="C618" s="409"/>
      <c r="D618" s="410"/>
      <c r="E618" s="408"/>
      <c r="F618" s="408"/>
      <c r="G618" s="408"/>
      <c r="H618" s="408"/>
      <c r="I618" s="408"/>
      <c r="J618" s="408"/>
      <c r="K618" s="408"/>
      <c r="L618" s="408"/>
      <c r="M618" s="408"/>
      <c r="N618" s="408"/>
      <c r="O618" s="408"/>
      <c r="P618" s="408"/>
      <c r="Q618" s="408"/>
      <c r="R618" s="408"/>
      <c r="S618" s="408"/>
      <c r="T618" s="408"/>
      <c r="U618" s="408"/>
      <c r="V618" s="408"/>
      <c r="W618" s="408"/>
      <c r="X618" s="408"/>
      <c r="Y618" s="408"/>
      <c r="Z618" s="408"/>
    </row>
    <row r="619" spans="1:26" ht="13.5" customHeight="1">
      <c r="A619" s="409"/>
      <c r="B619" s="409"/>
      <c r="C619" s="409"/>
      <c r="D619" s="410"/>
      <c r="E619" s="408"/>
      <c r="F619" s="408"/>
      <c r="G619" s="408"/>
      <c r="H619" s="408"/>
      <c r="I619" s="408"/>
      <c r="J619" s="408"/>
      <c r="K619" s="408"/>
      <c r="L619" s="408"/>
      <c r="M619" s="408"/>
      <c r="N619" s="408"/>
      <c r="O619" s="408"/>
      <c r="P619" s="408"/>
      <c r="Q619" s="408"/>
      <c r="R619" s="408"/>
      <c r="S619" s="408"/>
      <c r="T619" s="408"/>
      <c r="U619" s="408"/>
      <c r="V619" s="408"/>
      <c r="W619" s="408"/>
      <c r="X619" s="408"/>
      <c r="Y619" s="408"/>
      <c r="Z619" s="408"/>
    </row>
    <row r="620" spans="1:26" ht="13.5" customHeight="1">
      <c r="A620" s="409"/>
      <c r="B620" s="409"/>
      <c r="C620" s="409"/>
      <c r="D620" s="410"/>
      <c r="E620" s="408"/>
      <c r="F620" s="408"/>
      <c r="G620" s="408"/>
      <c r="H620" s="408"/>
      <c r="I620" s="408"/>
      <c r="J620" s="408"/>
      <c r="K620" s="408"/>
      <c r="L620" s="408"/>
      <c r="M620" s="408"/>
      <c r="N620" s="408"/>
      <c r="O620" s="408"/>
      <c r="P620" s="408"/>
      <c r="Q620" s="408"/>
      <c r="R620" s="408"/>
      <c r="S620" s="408"/>
      <c r="T620" s="408"/>
      <c r="U620" s="408"/>
      <c r="V620" s="408"/>
      <c r="W620" s="408"/>
      <c r="X620" s="408"/>
      <c r="Y620" s="408"/>
      <c r="Z620" s="408"/>
    </row>
    <row r="621" spans="1:26" ht="13.5" customHeight="1">
      <c r="A621" s="409"/>
      <c r="B621" s="409"/>
      <c r="C621" s="409"/>
      <c r="D621" s="410"/>
      <c r="E621" s="408"/>
      <c r="F621" s="408"/>
      <c r="G621" s="408"/>
      <c r="H621" s="408"/>
      <c r="I621" s="408"/>
      <c r="J621" s="408"/>
      <c r="K621" s="408"/>
      <c r="L621" s="408"/>
      <c r="M621" s="408"/>
      <c r="N621" s="408"/>
      <c r="O621" s="408"/>
      <c r="P621" s="408"/>
      <c r="Q621" s="408"/>
      <c r="R621" s="408"/>
      <c r="S621" s="408"/>
      <c r="T621" s="408"/>
      <c r="U621" s="408"/>
      <c r="V621" s="408"/>
      <c r="W621" s="408"/>
      <c r="X621" s="408"/>
      <c r="Y621" s="408"/>
      <c r="Z621" s="408"/>
    </row>
    <row r="622" spans="1:26" ht="13.5" customHeight="1">
      <c r="A622" s="409"/>
      <c r="B622" s="409"/>
      <c r="C622" s="409"/>
      <c r="D622" s="410"/>
      <c r="E622" s="408"/>
      <c r="F622" s="408"/>
      <c r="G622" s="408"/>
      <c r="H622" s="408"/>
      <c r="I622" s="408"/>
      <c r="J622" s="408"/>
      <c r="K622" s="408"/>
      <c r="L622" s="408"/>
      <c r="M622" s="408"/>
      <c r="N622" s="408"/>
      <c r="O622" s="408"/>
      <c r="P622" s="408"/>
      <c r="Q622" s="408"/>
      <c r="R622" s="408"/>
      <c r="S622" s="408"/>
      <c r="T622" s="408"/>
      <c r="U622" s="408"/>
      <c r="V622" s="408"/>
      <c r="W622" s="408"/>
      <c r="X622" s="408"/>
      <c r="Y622" s="408"/>
      <c r="Z622" s="408"/>
    </row>
    <row r="623" spans="1:26" ht="13.5" customHeight="1">
      <c r="A623" s="409"/>
      <c r="B623" s="409"/>
      <c r="C623" s="409"/>
      <c r="D623" s="410"/>
      <c r="E623" s="408"/>
      <c r="F623" s="408"/>
      <c r="G623" s="408"/>
      <c r="H623" s="408"/>
      <c r="I623" s="408"/>
      <c r="J623" s="408"/>
      <c r="K623" s="408"/>
      <c r="L623" s="408"/>
      <c r="M623" s="408"/>
      <c r="N623" s="408"/>
      <c r="O623" s="408"/>
      <c r="P623" s="408"/>
      <c r="Q623" s="408"/>
      <c r="R623" s="408"/>
      <c r="S623" s="408"/>
      <c r="T623" s="408"/>
      <c r="U623" s="408"/>
      <c r="V623" s="408"/>
      <c r="W623" s="408"/>
      <c r="X623" s="408"/>
      <c r="Y623" s="408"/>
      <c r="Z623" s="408"/>
    </row>
    <row r="624" spans="1:26" ht="13.5" customHeight="1">
      <c r="A624" s="409"/>
      <c r="B624" s="409"/>
      <c r="C624" s="409"/>
      <c r="D624" s="410"/>
      <c r="E624" s="408"/>
      <c r="F624" s="408"/>
      <c r="G624" s="408"/>
      <c r="H624" s="408"/>
      <c r="I624" s="408"/>
      <c r="J624" s="408"/>
      <c r="K624" s="408"/>
      <c r="L624" s="408"/>
      <c r="M624" s="408"/>
      <c r="N624" s="408"/>
      <c r="O624" s="408"/>
      <c r="P624" s="408"/>
      <c r="Q624" s="408"/>
      <c r="R624" s="408"/>
      <c r="S624" s="408"/>
      <c r="T624" s="408"/>
      <c r="U624" s="408"/>
      <c r="V624" s="408"/>
      <c r="W624" s="408"/>
      <c r="X624" s="408"/>
      <c r="Y624" s="408"/>
      <c r="Z624" s="408"/>
    </row>
    <row r="625" spans="1:26" ht="13.5" customHeight="1">
      <c r="A625" s="409"/>
      <c r="B625" s="409"/>
      <c r="C625" s="409"/>
      <c r="D625" s="410"/>
      <c r="E625" s="408"/>
      <c r="F625" s="408"/>
      <c r="G625" s="408"/>
      <c r="H625" s="408"/>
      <c r="I625" s="408"/>
      <c r="J625" s="408"/>
      <c r="K625" s="408"/>
      <c r="L625" s="408"/>
      <c r="M625" s="408"/>
      <c r="N625" s="408"/>
      <c r="O625" s="408"/>
      <c r="P625" s="408"/>
      <c r="Q625" s="408"/>
      <c r="R625" s="408"/>
      <c r="S625" s="408"/>
      <c r="T625" s="408"/>
      <c r="U625" s="408"/>
      <c r="V625" s="408"/>
      <c r="W625" s="408"/>
      <c r="X625" s="408"/>
      <c r="Y625" s="408"/>
      <c r="Z625" s="408"/>
    </row>
    <row r="626" spans="1:26" ht="13.5" customHeight="1">
      <c r="A626" s="409"/>
      <c r="B626" s="409"/>
      <c r="C626" s="409"/>
      <c r="D626" s="410"/>
      <c r="E626" s="408"/>
      <c r="F626" s="408"/>
      <c r="G626" s="408"/>
      <c r="H626" s="408"/>
      <c r="I626" s="408"/>
      <c r="J626" s="408"/>
      <c r="K626" s="408"/>
      <c r="L626" s="408"/>
      <c r="M626" s="408"/>
      <c r="N626" s="408"/>
      <c r="O626" s="408"/>
      <c r="P626" s="408"/>
      <c r="Q626" s="408"/>
      <c r="R626" s="408"/>
      <c r="S626" s="408"/>
      <c r="T626" s="408"/>
      <c r="U626" s="408"/>
      <c r="V626" s="408"/>
      <c r="W626" s="408"/>
      <c r="X626" s="408"/>
      <c r="Y626" s="408"/>
      <c r="Z626" s="408"/>
    </row>
    <row r="627" spans="1:26" ht="13.5" customHeight="1">
      <c r="A627" s="409"/>
      <c r="B627" s="409"/>
      <c r="C627" s="409"/>
      <c r="D627" s="410"/>
      <c r="E627" s="408"/>
      <c r="F627" s="408"/>
      <c r="G627" s="408"/>
      <c r="H627" s="408"/>
      <c r="I627" s="408"/>
      <c r="J627" s="408"/>
      <c r="K627" s="408"/>
      <c r="L627" s="408"/>
      <c r="M627" s="408"/>
      <c r="N627" s="408"/>
      <c r="O627" s="408"/>
      <c r="P627" s="408"/>
      <c r="Q627" s="408"/>
      <c r="R627" s="408"/>
      <c r="S627" s="408"/>
      <c r="T627" s="408"/>
      <c r="U627" s="408"/>
      <c r="V627" s="408"/>
      <c r="W627" s="408"/>
      <c r="X627" s="408"/>
      <c r="Y627" s="408"/>
      <c r="Z627" s="408"/>
    </row>
    <row r="628" spans="1:26" ht="13.5" customHeight="1">
      <c r="A628" s="409"/>
      <c r="B628" s="409"/>
      <c r="C628" s="409"/>
      <c r="D628" s="410"/>
      <c r="E628" s="408"/>
      <c r="F628" s="408"/>
      <c r="G628" s="408"/>
      <c r="H628" s="408"/>
      <c r="I628" s="408"/>
      <c r="J628" s="408"/>
      <c r="K628" s="408"/>
      <c r="L628" s="408"/>
      <c r="M628" s="408"/>
      <c r="N628" s="408"/>
      <c r="O628" s="408"/>
      <c r="P628" s="408"/>
      <c r="Q628" s="408"/>
      <c r="R628" s="408"/>
      <c r="S628" s="408"/>
      <c r="T628" s="408"/>
      <c r="U628" s="408"/>
      <c r="V628" s="408"/>
      <c r="W628" s="408"/>
      <c r="X628" s="408"/>
      <c r="Y628" s="408"/>
      <c r="Z628" s="408"/>
    </row>
    <row r="629" spans="1:26" ht="13.5" customHeight="1">
      <c r="A629" s="409"/>
      <c r="B629" s="409"/>
      <c r="C629" s="409"/>
      <c r="D629" s="410"/>
      <c r="E629" s="408"/>
      <c r="F629" s="408"/>
      <c r="G629" s="408"/>
      <c r="H629" s="408"/>
      <c r="I629" s="408"/>
      <c r="J629" s="408"/>
      <c r="K629" s="408"/>
      <c r="L629" s="408"/>
      <c r="M629" s="408"/>
      <c r="N629" s="408"/>
      <c r="O629" s="408"/>
      <c r="P629" s="408"/>
      <c r="Q629" s="408"/>
      <c r="R629" s="408"/>
      <c r="S629" s="408"/>
      <c r="T629" s="408"/>
      <c r="U629" s="408"/>
      <c r="V629" s="408"/>
      <c r="W629" s="408"/>
      <c r="X629" s="408"/>
      <c r="Y629" s="408"/>
      <c r="Z629" s="408"/>
    </row>
    <row r="630" spans="1:26" ht="13.5" customHeight="1">
      <c r="A630" s="409"/>
      <c r="B630" s="409"/>
      <c r="C630" s="409"/>
      <c r="D630" s="410"/>
      <c r="E630" s="408"/>
      <c r="F630" s="408"/>
      <c r="G630" s="408"/>
      <c r="H630" s="408"/>
      <c r="I630" s="408"/>
      <c r="J630" s="408"/>
      <c r="K630" s="408"/>
      <c r="L630" s="408"/>
      <c r="M630" s="408"/>
      <c r="N630" s="408"/>
      <c r="O630" s="408"/>
      <c r="P630" s="408"/>
      <c r="Q630" s="408"/>
      <c r="R630" s="408"/>
      <c r="S630" s="408"/>
      <c r="T630" s="408"/>
      <c r="U630" s="408"/>
      <c r="V630" s="408"/>
      <c r="W630" s="408"/>
      <c r="X630" s="408"/>
      <c r="Y630" s="408"/>
      <c r="Z630" s="408"/>
    </row>
    <row r="631" spans="1:26" ht="13.5" customHeight="1">
      <c r="A631" s="409"/>
      <c r="B631" s="409"/>
      <c r="C631" s="409"/>
      <c r="D631" s="410"/>
      <c r="E631" s="408"/>
      <c r="F631" s="408"/>
      <c r="G631" s="408"/>
      <c r="H631" s="408"/>
      <c r="I631" s="408"/>
      <c r="J631" s="408"/>
      <c r="K631" s="408"/>
      <c r="L631" s="408"/>
      <c r="M631" s="408"/>
      <c r="N631" s="408"/>
      <c r="O631" s="408"/>
      <c r="P631" s="408"/>
      <c r="Q631" s="408"/>
      <c r="R631" s="408"/>
      <c r="S631" s="408"/>
      <c r="T631" s="408"/>
      <c r="U631" s="408"/>
      <c r="V631" s="408"/>
      <c r="W631" s="408"/>
      <c r="X631" s="408"/>
      <c r="Y631" s="408"/>
      <c r="Z631" s="408"/>
    </row>
    <row r="632" spans="1:26" ht="13.5" customHeight="1">
      <c r="A632" s="409"/>
      <c r="B632" s="409"/>
      <c r="C632" s="409"/>
      <c r="D632" s="410"/>
      <c r="E632" s="408"/>
      <c r="F632" s="408"/>
      <c r="G632" s="408"/>
      <c r="H632" s="408"/>
      <c r="I632" s="408"/>
      <c r="J632" s="408"/>
      <c r="K632" s="408"/>
      <c r="L632" s="408"/>
      <c r="M632" s="408"/>
      <c r="N632" s="408"/>
      <c r="O632" s="408"/>
      <c r="P632" s="408"/>
      <c r="Q632" s="408"/>
      <c r="R632" s="408"/>
      <c r="S632" s="408"/>
      <c r="T632" s="408"/>
      <c r="U632" s="408"/>
      <c r="V632" s="408"/>
      <c r="W632" s="408"/>
      <c r="X632" s="408"/>
      <c r="Y632" s="408"/>
      <c r="Z632" s="408"/>
    </row>
    <row r="633" spans="1:26" ht="13.5" customHeight="1">
      <c r="A633" s="409"/>
      <c r="B633" s="409"/>
      <c r="C633" s="409"/>
      <c r="D633" s="410"/>
      <c r="E633" s="408"/>
      <c r="F633" s="408"/>
      <c r="G633" s="408"/>
      <c r="H633" s="408"/>
      <c r="I633" s="408"/>
      <c r="J633" s="408"/>
      <c r="K633" s="408"/>
      <c r="L633" s="408"/>
      <c r="M633" s="408"/>
      <c r="N633" s="408"/>
      <c r="O633" s="408"/>
      <c r="P633" s="408"/>
      <c r="Q633" s="408"/>
      <c r="R633" s="408"/>
      <c r="S633" s="408"/>
      <c r="T633" s="408"/>
      <c r="U633" s="408"/>
      <c r="V633" s="408"/>
      <c r="W633" s="408"/>
      <c r="X633" s="408"/>
      <c r="Y633" s="408"/>
      <c r="Z633" s="408"/>
    </row>
    <row r="634" spans="1:26" ht="13.5" customHeight="1">
      <c r="A634" s="409"/>
      <c r="B634" s="409"/>
      <c r="C634" s="409"/>
      <c r="D634" s="410"/>
      <c r="E634" s="408"/>
      <c r="F634" s="408"/>
      <c r="G634" s="408"/>
      <c r="H634" s="408"/>
      <c r="I634" s="408"/>
      <c r="J634" s="408"/>
      <c r="K634" s="408"/>
      <c r="L634" s="408"/>
      <c r="M634" s="408"/>
      <c r="N634" s="408"/>
      <c r="O634" s="408"/>
      <c r="P634" s="408"/>
      <c r="Q634" s="408"/>
      <c r="R634" s="408"/>
      <c r="S634" s="408"/>
      <c r="T634" s="408"/>
      <c r="U634" s="408"/>
      <c r="V634" s="408"/>
      <c r="W634" s="408"/>
      <c r="X634" s="408"/>
      <c r="Y634" s="408"/>
      <c r="Z634" s="408"/>
    </row>
    <row r="635" spans="1:26" ht="13.5" customHeight="1">
      <c r="A635" s="409"/>
      <c r="B635" s="409"/>
      <c r="C635" s="409"/>
      <c r="D635" s="410"/>
      <c r="E635" s="408"/>
      <c r="F635" s="408"/>
      <c r="G635" s="408"/>
      <c r="H635" s="408"/>
      <c r="I635" s="408"/>
      <c r="J635" s="408"/>
      <c r="K635" s="408"/>
      <c r="L635" s="408"/>
      <c r="M635" s="408"/>
      <c r="N635" s="408"/>
      <c r="O635" s="408"/>
      <c r="P635" s="408"/>
      <c r="Q635" s="408"/>
      <c r="R635" s="408"/>
      <c r="S635" s="408"/>
      <c r="T635" s="408"/>
      <c r="U635" s="408"/>
      <c r="V635" s="408"/>
      <c r="W635" s="408"/>
      <c r="X635" s="408"/>
      <c r="Y635" s="408"/>
      <c r="Z635" s="408"/>
    </row>
    <row r="636" spans="1:26" ht="13.5" customHeight="1">
      <c r="A636" s="409"/>
      <c r="B636" s="409"/>
      <c r="C636" s="409"/>
      <c r="D636" s="410"/>
      <c r="E636" s="408"/>
      <c r="F636" s="408"/>
      <c r="G636" s="408"/>
      <c r="H636" s="408"/>
      <c r="I636" s="408"/>
      <c r="J636" s="408"/>
      <c r="K636" s="408"/>
      <c r="L636" s="408"/>
      <c r="M636" s="408"/>
      <c r="N636" s="408"/>
      <c r="O636" s="408"/>
      <c r="P636" s="408"/>
      <c r="Q636" s="408"/>
      <c r="R636" s="408"/>
      <c r="S636" s="408"/>
      <c r="T636" s="408"/>
      <c r="U636" s="408"/>
      <c r="V636" s="408"/>
      <c r="W636" s="408"/>
      <c r="X636" s="408"/>
      <c r="Y636" s="408"/>
      <c r="Z636" s="408"/>
    </row>
    <row r="637" spans="1:26" ht="13.5" customHeight="1">
      <c r="A637" s="409"/>
      <c r="B637" s="409"/>
      <c r="C637" s="409"/>
      <c r="D637" s="410"/>
      <c r="E637" s="408"/>
      <c r="F637" s="408"/>
      <c r="G637" s="408"/>
      <c r="H637" s="408"/>
      <c r="I637" s="408"/>
      <c r="J637" s="408"/>
      <c r="K637" s="408"/>
      <c r="L637" s="408"/>
      <c r="M637" s="408"/>
      <c r="N637" s="408"/>
      <c r="O637" s="408"/>
      <c r="P637" s="408"/>
      <c r="Q637" s="408"/>
      <c r="R637" s="408"/>
      <c r="S637" s="408"/>
      <c r="T637" s="408"/>
      <c r="U637" s="408"/>
      <c r="V637" s="408"/>
      <c r="W637" s="408"/>
      <c r="X637" s="408"/>
      <c r="Y637" s="408"/>
      <c r="Z637" s="408"/>
    </row>
    <row r="638" spans="1:26" ht="13.5" customHeight="1">
      <c r="A638" s="409"/>
      <c r="B638" s="409"/>
      <c r="C638" s="409"/>
      <c r="D638" s="410"/>
      <c r="E638" s="408"/>
      <c r="F638" s="408"/>
      <c r="G638" s="408"/>
      <c r="H638" s="408"/>
      <c r="I638" s="408"/>
      <c r="J638" s="408"/>
      <c r="K638" s="408"/>
      <c r="L638" s="408"/>
      <c r="M638" s="408"/>
      <c r="N638" s="408"/>
      <c r="O638" s="408"/>
      <c r="P638" s="408"/>
      <c r="Q638" s="408"/>
      <c r="R638" s="408"/>
      <c r="S638" s="408"/>
      <c r="T638" s="408"/>
      <c r="U638" s="408"/>
      <c r="V638" s="408"/>
      <c r="W638" s="408"/>
      <c r="X638" s="408"/>
      <c r="Y638" s="408"/>
      <c r="Z638" s="408"/>
    </row>
    <row r="639" spans="1:26" ht="13.5" customHeight="1">
      <c r="A639" s="409"/>
      <c r="B639" s="409"/>
      <c r="C639" s="409"/>
      <c r="D639" s="410"/>
      <c r="E639" s="408"/>
      <c r="F639" s="408"/>
      <c r="G639" s="408"/>
      <c r="H639" s="408"/>
      <c r="I639" s="408"/>
      <c r="J639" s="408"/>
      <c r="K639" s="408"/>
      <c r="L639" s="408"/>
      <c r="M639" s="408"/>
      <c r="N639" s="408"/>
      <c r="O639" s="408"/>
      <c r="P639" s="408"/>
      <c r="Q639" s="408"/>
      <c r="R639" s="408"/>
      <c r="S639" s="408"/>
      <c r="T639" s="408"/>
      <c r="U639" s="408"/>
      <c r="V639" s="408"/>
      <c r="W639" s="408"/>
      <c r="X639" s="408"/>
      <c r="Y639" s="408"/>
      <c r="Z639" s="408"/>
    </row>
    <row r="640" spans="1:26" ht="13.5" customHeight="1">
      <c r="A640" s="409"/>
      <c r="B640" s="409"/>
      <c r="C640" s="409"/>
      <c r="D640" s="410"/>
      <c r="E640" s="408"/>
      <c r="F640" s="408"/>
      <c r="G640" s="408"/>
      <c r="H640" s="408"/>
      <c r="I640" s="408"/>
      <c r="J640" s="408"/>
      <c r="K640" s="408"/>
      <c r="L640" s="408"/>
      <c r="M640" s="408"/>
      <c r="N640" s="408"/>
      <c r="O640" s="408"/>
      <c r="P640" s="408"/>
      <c r="Q640" s="408"/>
      <c r="R640" s="408"/>
      <c r="S640" s="408"/>
      <c r="T640" s="408"/>
      <c r="U640" s="408"/>
      <c r="V640" s="408"/>
      <c r="W640" s="408"/>
      <c r="X640" s="408"/>
      <c r="Y640" s="408"/>
      <c r="Z640" s="408"/>
    </row>
    <row r="641" spans="1:26" ht="13.5" customHeight="1">
      <c r="A641" s="409"/>
      <c r="B641" s="409"/>
      <c r="C641" s="409"/>
      <c r="D641" s="410"/>
      <c r="E641" s="408"/>
      <c r="F641" s="408"/>
      <c r="G641" s="408"/>
      <c r="H641" s="408"/>
      <c r="I641" s="408"/>
      <c r="J641" s="408"/>
      <c r="K641" s="408"/>
      <c r="L641" s="408"/>
      <c r="M641" s="408"/>
      <c r="N641" s="408"/>
      <c r="O641" s="408"/>
      <c r="P641" s="408"/>
      <c r="Q641" s="408"/>
      <c r="R641" s="408"/>
      <c r="S641" s="408"/>
      <c r="T641" s="408"/>
      <c r="U641" s="408"/>
      <c r="V641" s="408"/>
      <c r="W641" s="408"/>
      <c r="X641" s="408"/>
      <c r="Y641" s="408"/>
      <c r="Z641" s="408"/>
    </row>
    <row r="642" spans="1:26" ht="13.5" customHeight="1">
      <c r="A642" s="409"/>
      <c r="B642" s="409"/>
      <c r="C642" s="409"/>
      <c r="D642" s="410"/>
      <c r="E642" s="408"/>
      <c r="F642" s="408"/>
      <c r="G642" s="408"/>
      <c r="H642" s="408"/>
      <c r="I642" s="408"/>
      <c r="J642" s="408"/>
      <c r="K642" s="408"/>
      <c r="L642" s="408"/>
      <c r="M642" s="408"/>
      <c r="N642" s="408"/>
      <c r="O642" s="408"/>
      <c r="P642" s="408"/>
      <c r="Q642" s="408"/>
      <c r="R642" s="408"/>
      <c r="S642" s="408"/>
      <c r="T642" s="408"/>
      <c r="U642" s="408"/>
      <c r="V642" s="408"/>
      <c r="W642" s="408"/>
      <c r="X642" s="408"/>
      <c r="Y642" s="408"/>
      <c r="Z642" s="408"/>
    </row>
    <row r="643" spans="1:26" ht="13.5" customHeight="1">
      <c r="A643" s="409"/>
      <c r="B643" s="409"/>
      <c r="C643" s="409"/>
      <c r="D643" s="410"/>
      <c r="E643" s="408"/>
      <c r="F643" s="408"/>
      <c r="G643" s="408"/>
      <c r="H643" s="408"/>
      <c r="I643" s="408"/>
      <c r="J643" s="408"/>
      <c r="K643" s="408"/>
      <c r="L643" s="408"/>
      <c r="M643" s="408"/>
      <c r="N643" s="408"/>
      <c r="O643" s="408"/>
      <c r="P643" s="408"/>
      <c r="Q643" s="408"/>
      <c r="R643" s="408"/>
      <c r="S643" s="408"/>
      <c r="T643" s="408"/>
      <c r="U643" s="408"/>
      <c r="V643" s="408"/>
      <c r="W643" s="408"/>
      <c r="X643" s="408"/>
      <c r="Y643" s="408"/>
      <c r="Z643" s="408"/>
    </row>
    <row r="644" spans="1:26" ht="13.5" customHeight="1">
      <c r="A644" s="409"/>
      <c r="B644" s="409"/>
      <c r="C644" s="409"/>
      <c r="D644" s="410"/>
      <c r="E644" s="408"/>
      <c r="F644" s="408"/>
      <c r="G644" s="408"/>
      <c r="H644" s="408"/>
      <c r="I644" s="408"/>
      <c r="J644" s="408"/>
      <c r="K644" s="408"/>
      <c r="L644" s="408"/>
      <c r="M644" s="408"/>
      <c r="N644" s="408"/>
      <c r="O644" s="408"/>
      <c r="P644" s="408"/>
      <c r="Q644" s="408"/>
      <c r="R644" s="408"/>
      <c r="S644" s="408"/>
      <c r="T644" s="408"/>
      <c r="U644" s="408"/>
      <c r="V644" s="408"/>
      <c r="W644" s="408"/>
      <c r="X644" s="408"/>
      <c r="Y644" s="408"/>
      <c r="Z644" s="408"/>
    </row>
    <row r="645" spans="1:26" ht="13.5" customHeight="1">
      <c r="A645" s="409"/>
      <c r="B645" s="409"/>
      <c r="C645" s="409"/>
      <c r="D645" s="410"/>
      <c r="E645" s="408"/>
      <c r="F645" s="408"/>
      <c r="G645" s="408"/>
      <c r="H645" s="408"/>
      <c r="I645" s="408"/>
      <c r="J645" s="408"/>
      <c r="K645" s="408"/>
      <c r="L645" s="408"/>
      <c r="M645" s="408"/>
      <c r="N645" s="408"/>
      <c r="O645" s="408"/>
      <c r="P645" s="408"/>
      <c r="Q645" s="408"/>
      <c r="R645" s="408"/>
      <c r="S645" s="408"/>
      <c r="T645" s="408"/>
      <c r="U645" s="408"/>
      <c r="V645" s="408"/>
      <c r="W645" s="408"/>
      <c r="X645" s="408"/>
      <c r="Y645" s="408"/>
      <c r="Z645" s="408"/>
    </row>
    <row r="646" spans="1:26" ht="13.5" customHeight="1">
      <c r="A646" s="409"/>
      <c r="B646" s="409"/>
      <c r="C646" s="409"/>
      <c r="D646" s="410"/>
      <c r="E646" s="408"/>
      <c r="F646" s="408"/>
      <c r="G646" s="408"/>
      <c r="H646" s="408"/>
      <c r="I646" s="408"/>
      <c r="J646" s="408"/>
      <c r="K646" s="408"/>
      <c r="L646" s="408"/>
      <c r="M646" s="408"/>
      <c r="N646" s="408"/>
      <c r="O646" s="408"/>
      <c r="P646" s="408"/>
      <c r="Q646" s="408"/>
      <c r="R646" s="408"/>
      <c r="S646" s="408"/>
      <c r="T646" s="408"/>
      <c r="U646" s="408"/>
      <c r="V646" s="408"/>
      <c r="W646" s="408"/>
      <c r="X646" s="408"/>
      <c r="Y646" s="408"/>
      <c r="Z646" s="408"/>
    </row>
    <row r="647" spans="1:26" ht="13.5" customHeight="1">
      <c r="A647" s="409"/>
      <c r="B647" s="409"/>
      <c r="C647" s="409"/>
      <c r="D647" s="410"/>
      <c r="E647" s="408"/>
      <c r="F647" s="408"/>
      <c r="G647" s="408"/>
      <c r="H647" s="408"/>
      <c r="I647" s="408"/>
      <c r="J647" s="408"/>
      <c r="K647" s="408"/>
      <c r="L647" s="408"/>
      <c r="M647" s="408"/>
      <c r="N647" s="408"/>
      <c r="O647" s="408"/>
      <c r="P647" s="408"/>
      <c r="Q647" s="408"/>
      <c r="R647" s="408"/>
      <c r="S647" s="408"/>
      <c r="T647" s="408"/>
      <c r="U647" s="408"/>
      <c r="V647" s="408"/>
      <c r="W647" s="408"/>
      <c r="X647" s="408"/>
      <c r="Y647" s="408"/>
      <c r="Z647" s="408"/>
    </row>
    <row r="648" spans="1:26" ht="13.5" customHeight="1">
      <c r="A648" s="409"/>
      <c r="B648" s="409"/>
      <c r="C648" s="409"/>
      <c r="D648" s="410"/>
      <c r="E648" s="408"/>
      <c r="F648" s="408"/>
      <c r="G648" s="408"/>
      <c r="H648" s="408"/>
      <c r="I648" s="408"/>
      <c r="J648" s="408"/>
      <c r="K648" s="408"/>
      <c r="L648" s="408"/>
      <c r="M648" s="408"/>
      <c r="N648" s="408"/>
      <c r="O648" s="408"/>
      <c r="P648" s="408"/>
      <c r="Q648" s="408"/>
      <c r="R648" s="408"/>
      <c r="S648" s="408"/>
      <c r="T648" s="408"/>
      <c r="U648" s="408"/>
      <c r="V648" s="408"/>
      <c r="W648" s="408"/>
      <c r="X648" s="408"/>
      <c r="Y648" s="408"/>
      <c r="Z648" s="408"/>
    </row>
    <row r="649" spans="1:26" ht="13.5" customHeight="1">
      <c r="A649" s="409"/>
      <c r="B649" s="409"/>
      <c r="C649" s="409"/>
      <c r="D649" s="410"/>
      <c r="E649" s="408"/>
      <c r="F649" s="408"/>
      <c r="G649" s="408"/>
      <c r="H649" s="408"/>
      <c r="I649" s="408"/>
      <c r="J649" s="408"/>
      <c r="K649" s="408"/>
      <c r="L649" s="408"/>
      <c r="M649" s="408"/>
      <c r="N649" s="408"/>
      <c r="O649" s="408"/>
      <c r="P649" s="408"/>
      <c r="Q649" s="408"/>
      <c r="R649" s="408"/>
      <c r="S649" s="408"/>
      <c r="T649" s="408"/>
      <c r="U649" s="408"/>
      <c r="V649" s="408"/>
      <c r="W649" s="408"/>
      <c r="X649" s="408"/>
      <c r="Y649" s="408"/>
      <c r="Z649" s="408"/>
    </row>
    <row r="650" spans="1:26" ht="13.5" customHeight="1">
      <c r="A650" s="409"/>
      <c r="B650" s="409"/>
      <c r="C650" s="409"/>
      <c r="D650" s="410"/>
      <c r="E650" s="408"/>
      <c r="F650" s="408"/>
      <c r="G650" s="408"/>
      <c r="H650" s="408"/>
      <c r="I650" s="408"/>
      <c r="J650" s="408"/>
      <c r="K650" s="408"/>
      <c r="L650" s="408"/>
      <c r="M650" s="408"/>
      <c r="N650" s="408"/>
      <c r="O650" s="408"/>
      <c r="P650" s="408"/>
      <c r="Q650" s="408"/>
      <c r="R650" s="408"/>
      <c r="S650" s="408"/>
      <c r="T650" s="408"/>
      <c r="U650" s="408"/>
      <c r="V650" s="408"/>
      <c r="W650" s="408"/>
      <c r="X650" s="408"/>
      <c r="Y650" s="408"/>
      <c r="Z650" s="408"/>
    </row>
    <row r="651" spans="1:26" ht="13.5" customHeight="1">
      <c r="A651" s="409"/>
      <c r="B651" s="409"/>
      <c r="C651" s="409"/>
      <c r="D651" s="410"/>
      <c r="E651" s="408"/>
      <c r="F651" s="408"/>
      <c r="G651" s="408"/>
      <c r="H651" s="408"/>
      <c r="I651" s="408"/>
      <c r="J651" s="408"/>
      <c r="K651" s="408"/>
      <c r="L651" s="408"/>
      <c r="M651" s="408"/>
      <c r="N651" s="408"/>
      <c r="O651" s="408"/>
      <c r="P651" s="408"/>
      <c r="Q651" s="408"/>
      <c r="R651" s="408"/>
      <c r="S651" s="408"/>
      <c r="T651" s="408"/>
      <c r="U651" s="408"/>
      <c r="V651" s="408"/>
      <c r="W651" s="408"/>
      <c r="X651" s="408"/>
      <c r="Y651" s="408"/>
      <c r="Z651" s="408"/>
    </row>
    <row r="652" spans="1:26" ht="13.5" customHeight="1">
      <c r="A652" s="409"/>
      <c r="B652" s="409"/>
      <c r="C652" s="409"/>
      <c r="D652" s="410"/>
      <c r="E652" s="408"/>
      <c r="F652" s="408"/>
      <c r="G652" s="408"/>
      <c r="H652" s="408"/>
      <c r="I652" s="408"/>
      <c r="J652" s="408"/>
      <c r="K652" s="408"/>
      <c r="L652" s="408"/>
      <c r="M652" s="408"/>
      <c r="N652" s="408"/>
      <c r="O652" s="408"/>
      <c r="P652" s="408"/>
      <c r="Q652" s="408"/>
      <c r="R652" s="408"/>
      <c r="S652" s="408"/>
      <c r="T652" s="408"/>
      <c r="U652" s="408"/>
      <c r="V652" s="408"/>
      <c r="W652" s="408"/>
      <c r="X652" s="408"/>
      <c r="Y652" s="408"/>
      <c r="Z652" s="408"/>
    </row>
    <row r="653" spans="1:26" ht="13.5" customHeight="1">
      <c r="A653" s="409"/>
      <c r="B653" s="409"/>
      <c r="C653" s="409"/>
      <c r="D653" s="410"/>
      <c r="E653" s="408"/>
      <c r="F653" s="408"/>
      <c r="G653" s="408"/>
      <c r="H653" s="408"/>
      <c r="I653" s="408"/>
      <c r="J653" s="408"/>
      <c r="K653" s="408"/>
      <c r="L653" s="408"/>
      <c r="M653" s="408"/>
      <c r="N653" s="408"/>
      <c r="O653" s="408"/>
      <c r="P653" s="408"/>
      <c r="Q653" s="408"/>
      <c r="R653" s="408"/>
      <c r="S653" s="408"/>
      <c r="T653" s="408"/>
      <c r="U653" s="408"/>
      <c r="V653" s="408"/>
      <c r="W653" s="408"/>
      <c r="X653" s="408"/>
      <c r="Y653" s="408"/>
      <c r="Z653" s="408"/>
    </row>
    <row r="654" spans="1:26" ht="13.5" customHeight="1">
      <c r="A654" s="409"/>
      <c r="B654" s="409"/>
      <c r="C654" s="409"/>
      <c r="D654" s="410"/>
      <c r="E654" s="408"/>
      <c r="F654" s="408"/>
      <c r="G654" s="408"/>
      <c r="H654" s="408"/>
      <c r="I654" s="408"/>
      <c r="J654" s="408"/>
      <c r="K654" s="408"/>
      <c r="L654" s="408"/>
      <c r="M654" s="408"/>
      <c r="N654" s="408"/>
      <c r="O654" s="408"/>
      <c r="P654" s="408"/>
      <c r="Q654" s="408"/>
      <c r="R654" s="408"/>
      <c r="S654" s="408"/>
      <c r="T654" s="408"/>
      <c r="U654" s="408"/>
      <c r="V654" s="408"/>
      <c r="W654" s="408"/>
      <c r="X654" s="408"/>
      <c r="Y654" s="408"/>
      <c r="Z654" s="408"/>
    </row>
    <row r="655" spans="1:26" ht="13.5" customHeight="1">
      <c r="A655" s="409"/>
      <c r="B655" s="409"/>
      <c r="C655" s="409"/>
      <c r="D655" s="410"/>
      <c r="E655" s="408"/>
      <c r="F655" s="408"/>
      <c r="G655" s="408"/>
      <c r="H655" s="408"/>
      <c r="I655" s="408"/>
      <c r="J655" s="408"/>
      <c r="K655" s="408"/>
      <c r="L655" s="408"/>
      <c r="M655" s="408"/>
      <c r="N655" s="408"/>
      <c r="O655" s="408"/>
      <c r="P655" s="408"/>
      <c r="Q655" s="408"/>
      <c r="R655" s="408"/>
      <c r="S655" s="408"/>
      <c r="T655" s="408"/>
      <c r="U655" s="408"/>
      <c r="V655" s="408"/>
      <c r="W655" s="408"/>
      <c r="X655" s="408"/>
      <c r="Y655" s="408"/>
      <c r="Z655" s="408"/>
    </row>
    <row r="656" spans="1:26" ht="13.5" customHeight="1">
      <c r="A656" s="409"/>
      <c r="B656" s="409"/>
      <c r="C656" s="409"/>
      <c r="D656" s="410"/>
      <c r="E656" s="408"/>
      <c r="F656" s="408"/>
      <c r="G656" s="408"/>
      <c r="H656" s="408"/>
      <c r="I656" s="408"/>
      <c r="J656" s="408"/>
      <c r="K656" s="408"/>
      <c r="L656" s="408"/>
      <c r="M656" s="408"/>
      <c r="N656" s="408"/>
      <c r="O656" s="408"/>
      <c r="P656" s="408"/>
      <c r="Q656" s="408"/>
      <c r="R656" s="408"/>
      <c r="S656" s="408"/>
      <c r="T656" s="408"/>
      <c r="U656" s="408"/>
      <c r="V656" s="408"/>
      <c r="W656" s="408"/>
      <c r="X656" s="408"/>
      <c r="Y656" s="408"/>
      <c r="Z656" s="408"/>
    </row>
    <row r="657" spans="1:26" ht="13.5" customHeight="1">
      <c r="A657" s="409"/>
      <c r="B657" s="409"/>
      <c r="C657" s="409"/>
      <c r="D657" s="410"/>
      <c r="E657" s="408"/>
      <c r="F657" s="408"/>
      <c r="G657" s="408"/>
      <c r="H657" s="408"/>
      <c r="I657" s="408"/>
      <c r="J657" s="408"/>
      <c r="K657" s="408"/>
      <c r="L657" s="408"/>
      <c r="M657" s="408"/>
      <c r="N657" s="408"/>
      <c r="O657" s="408"/>
      <c r="P657" s="408"/>
      <c r="Q657" s="408"/>
      <c r="R657" s="408"/>
      <c r="S657" s="408"/>
      <c r="T657" s="408"/>
      <c r="U657" s="408"/>
      <c r="V657" s="408"/>
      <c r="W657" s="408"/>
      <c r="X657" s="408"/>
      <c r="Y657" s="408"/>
      <c r="Z657" s="408"/>
    </row>
    <row r="658" spans="1:26" ht="13.5" customHeight="1">
      <c r="A658" s="409"/>
      <c r="B658" s="409"/>
      <c r="C658" s="409"/>
      <c r="D658" s="410"/>
      <c r="E658" s="408"/>
      <c r="F658" s="408"/>
      <c r="G658" s="408"/>
      <c r="H658" s="408"/>
      <c r="I658" s="408"/>
      <c r="J658" s="408"/>
      <c r="K658" s="408"/>
      <c r="L658" s="408"/>
      <c r="M658" s="408"/>
      <c r="N658" s="408"/>
      <c r="O658" s="408"/>
      <c r="P658" s="408"/>
      <c r="Q658" s="408"/>
      <c r="R658" s="408"/>
      <c r="S658" s="408"/>
      <c r="T658" s="408"/>
      <c r="U658" s="408"/>
      <c r="V658" s="408"/>
      <c r="W658" s="408"/>
      <c r="X658" s="408"/>
      <c r="Y658" s="408"/>
      <c r="Z658" s="408"/>
    </row>
    <row r="659" spans="1:26" ht="13.5" customHeight="1">
      <c r="A659" s="409"/>
      <c r="B659" s="409"/>
      <c r="C659" s="409"/>
      <c r="D659" s="410"/>
      <c r="E659" s="408"/>
      <c r="F659" s="408"/>
      <c r="G659" s="408"/>
      <c r="H659" s="408"/>
      <c r="I659" s="408"/>
      <c r="J659" s="408"/>
      <c r="K659" s="408"/>
      <c r="L659" s="408"/>
      <c r="M659" s="408"/>
      <c r="N659" s="408"/>
      <c r="O659" s="408"/>
      <c r="P659" s="408"/>
      <c r="Q659" s="408"/>
      <c r="R659" s="408"/>
      <c r="S659" s="408"/>
      <c r="T659" s="408"/>
      <c r="U659" s="408"/>
      <c r="V659" s="408"/>
      <c r="W659" s="408"/>
      <c r="X659" s="408"/>
      <c r="Y659" s="408"/>
      <c r="Z659" s="408"/>
    </row>
    <row r="660" spans="1:26" ht="13.5" customHeight="1">
      <c r="A660" s="409"/>
      <c r="B660" s="409"/>
      <c r="C660" s="409"/>
      <c r="D660" s="410"/>
      <c r="E660" s="408"/>
      <c r="F660" s="408"/>
      <c r="G660" s="408"/>
      <c r="H660" s="408"/>
      <c r="I660" s="408"/>
      <c r="J660" s="408"/>
      <c r="K660" s="408"/>
      <c r="L660" s="408"/>
      <c r="M660" s="408"/>
      <c r="N660" s="408"/>
      <c r="O660" s="408"/>
      <c r="P660" s="408"/>
      <c r="Q660" s="408"/>
      <c r="R660" s="408"/>
      <c r="S660" s="408"/>
      <c r="T660" s="408"/>
      <c r="U660" s="408"/>
      <c r="V660" s="408"/>
      <c r="W660" s="408"/>
      <c r="X660" s="408"/>
      <c r="Y660" s="408"/>
      <c r="Z660" s="408"/>
    </row>
    <row r="661" spans="1:26" ht="13.5" customHeight="1">
      <c r="A661" s="409"/>
      <c r="B661" s="409"/>
      <c r="C661" s="409"/>
      <c r="D661" s="410"/>
      <c r="E661" s="408"/>
      <c r="F661" s="408"/>
      <c r="G661" s="408"/>
      <c r="H661" s="408"/>
      <c r="I661" s="408"/>
      <c r="J661" s="408"/>
      <c r="K661" s="408"/>
      <c r="L661" s="408"/>
      <c r="M661" s="408"/>
      <c r="N661" s="408"/>
      <c r="O661" s="408"/>
      <c r="P661" s="408"/>
      <c r="Q661" s="408"/>
      <c r="R661" s="408"/>
      <c r="S661" s="408"/>
      <c r="T661" s="408"/>
      <c r="U661" s="408"/>
      <c r="V661" s="408"/>
      <c r="W661" s="408"/>
      <c r="X661" s="408"/>
      <c r="Y661" s="408"/>
      <c r="Z661" s="408"/>
    </row>
    <row r="662" spans="1:26" ht="13.5" customHeight="1">
      <c r="A662" s="409"/>
      <c r="B662" s="409"/>
      <c r="C662" s="409"/>
      <c r="D662" s="410"/>
      <c r="E662" s="408"/>
      <c r="F662" s="408"/>
      <c r="G662" s="408"/>
      <c r="H662" s="408"/>
      <c r="I662" s="408"/>
      <c r="J662" s="408"/>
      <c r="K662" s="408"/>
      <c r="L662" s="408"/>
      <c r="M662" s="408"/>
      <c r="N662" s="408"/>
      <c r="O662" s="408"/>
      <c r="P662" s="408"/>
      <c r="Q662" s="408"/>
      <c r="R662" s="408"/>
      <c r="S662" s="408"/>
      <c r="T662" s="408"/>
      <c r="U662" s="408"/>
      <c r="V662" s="408"/>
      <c r="W662" s="408"/>
      <c r="X662" s="408"/>
      <c r="Y662" s="408"/>
      <c r="Z662" s="408"/>
    </row>
    <row r="663" spans="1:26" ht="13.5" customHeight="1">
      <c r="A663" s="409"/>
      <c r="B663" s="409"/>
      <c r="C663" s="409"/>
      <c r="D663" s="410"/>
      <c r="E663" s="408"/>
      <c r="F663" s="408"/>
      <c r="G663" s="408"/>
      <c r="H663" s="408"/>
      <c r="I663" s="408"/>
      <c r="J663" s="408"/>
      <c r="K663" s="408"/>
      <c r="L663" s="408"/>
      <c r="M663" s="408"/>
      <c r="N663" s="408"/>
      <c r="O663" s="408"/>
      <c r="P663" s="408"/>
      <c r="Q663" s="408"/>
      <c r="R663" s="408"/>
      <c r="S663" s="408"/>
      <c r="T663" s="408"/>
      <c r="U663" s="408"/>
      <c r="V663" s="408"/>
      <c r="W663" s="408"/>
      <c r="X663" s="408"/>
      <c r="Y663" s="408"/>
      <c r="Z663" s="408"/>
    </row>
    <row r="664" spans="1:26" ht="13.5" customHeight="1">
      <c r="A664" s="409"/>
      <c r="B664" s="409"/>
      <c r="C664" s="409"/>
      <c r="D664" s="410"/>
      <c r="E664" s="408"/>
      <c r="F664" s="408"/>
      <c r="G664" s="408"/>
      <c r="H664" s="408"/>
      <c r="I664" s="408"/>
      <c r="J664" s="408"/>
      <c r="K664" s="408"/>
      <c r="L664" s="408"/>
      <c r="M664" s="408"/>
      <c r="N664" s="408"/>
      <c r="O664" s="408"/>
      <c r="P664" s="408"/>
      <c r="Q664" s="408"/>
      <c r="R664" s="408"/>
      <c r="S664" s="408"/>
      <c r="T664" s="408"/>
      <c r="U664" s="408"/>
      <c r="V664" s="408"/>
      <c r="W664" s="408"/>
      <c r="X664" s="408"/>
      <c r="Y664" s="408"/>
      <c r="Z664" s="408"/>
    </row>
    <row r="665" spans="1:26" ht="13.5" customHeight="1">
      <c r="A665" s="409"/>
      <c r="B665" s="409"/>
      <c r="C665" s="409"/>
      <c r="D665" s="410"/>
      <c r="E665" s="408"/>
      <c r="F665" s="408"/>
      <c r="G665" s="408"/>
      <c r="H665" s="408"/>
      <c r="I665" s="408"/>
      <c r="J665" s="408"/>
      <c r="K665" s="408"/>
      <c r="L665" s="408"/>
      <c r="M665" s="408"/>
      <c r="N665" s="408"/>
      <c r="O665" s="408"/>
      <c r="P665" s="408"/>
      <c r="Q665" s="408"/>
      <c r="R665" s="408"/>
      <c r="S665" s="408"/>
      <c r="T665" s="408"/>
      <c r="U665" s="408"/>
      <c r="V665" s="408"/>
      <c r="W665" s="408"/>
      <c r="X665" s="408"/>
      <c r="Y665" s="408"/>
      <c r="Z665" s="408"/>
    </row>
    <row r="666" spans="1:26" ht="13.5" customHeight="1">
      <c r="A666" s="409"/>
      <c r="B666" s="409"/>
      <c r="C666" s="409"/>
      <c r="D666" s="410"/>
      <c r="E666" s="408"/>
      <c r="F666" s="408"/>
      <c r="G666" s="408"/>
      <c r="H666" s="408"/>
      <c r="I666" s="408"/>
      <c r="J666" s="408"/>
      <c r="K666" s="408"/>
      <c r="L666" s="408"/>
      <c r="M666" s="408"/>
      <c r="N666" s="408"/>
      <c r="O666" s="408"/>
      <c r="P666" s="408"/>
      <c r="Q666" s="408"/>
      <c r="R666" s="408"/>
      <c r="S666" s="408"/>
      <c r="T666" s="408"/>
      <c r="U666" s="408"/>
      <c r="V666" s="408"/>
      <c r="W666" s="408"/>
      <c r="X666" s="408"/>
      <c r="Y666" s="408"/>
      <c r="Z666" s="408"/>
    </row>
    <row r="667" spans="1:26" ht="13.5" customHeight="1">
      <c r="A667" s="409"/>
      <c r="B667" s="409"/>
      <c r="C667" s="409"/>
      <c r="D667" s="410"/>
      <c r="E667" s="408"/>
      <c r="F667" s="408"/>
      <c r="G667" s="408"/>
      <c r="H667" s="408"/>
      <c r="I667" s="408"/>
      <c r="J667" s="408"/>
      <c r="K667" s="408"/>
      <c r="L667" s="408"/>
      <c r="M667" s="408"/>
      <c r="N667" s="408"/>
      <c r="O667" s="408"/>
      <c r="P667" s="408"/>
      <c r="Q667" s="408"/>
      <c r="R667" s="408"/>
      <c r="S667" s="408"/>
      <c r="T667" s="408"/>
      <c r="U667" s="408"/>
      <c r="V667" s="408"/>
      <c r="W667" s="408"/>
      <c r="X667" s="408"/>
      <c r="Y667" s="408"/>
      <c r="Z667" s="408"/>
    </row>
    <row r="668" spans="1:26" ht="13.5" customHeight="1">
      <c r="A668" s="409"/>
      <c r="B668" s="409"/>
      <c r="C668" s="409"/>
      <c r="D668" s="410"/>
      <c r="E668" s="408"/>
      <c r="F668" s="408"/>
      <c r="G668" s="408"/>
      <c r="H668" s="408"/>
      <c r="I668" s="408"/>
      <c r="J668" s="408"/>
      <c r="K668" s="408"/>
      <c r="L668" s="408"/>
      <c r="M668" s="408"/>
      <c r="N668" s="408"/>
      <c r="O668" s="408"/>
      <c r="P668" s="408"/>
      <c r="Q668" s="408"/>
      <c r="R668" s="408"/>
      <c r="S668" s="408"/>
      <c r="T668" s="408"/>
      <c r="U668" s="408"/>
      <c r="V668" s="408"/>
      <c r="W668" s="408"/>
      <c r="X668" s="408"/>
      <c r="Y668" s="408"/>
      <c r="Z668" s="408"/>
    </row>
    <row r="669" spans="1:26" ht="13.5" customHeight="1">
      <c r="A669" s="409"/>
      <c r="B669" s="409"/>
      <c r="C669" s="409"/>
      <c r="D669" s="410"/>
      <c r="E669" s="408"/>
      <c r="F669" s="408"/>
      <c r="G669" s="408"/>
      <c r="H669" s="408"/>
      <c r="I669" s="408"/>
      <c r="J669" s="408"/>
      <c r="K669" s="408"/>
      <c r="L669" s="408"/>
      <c r="M669" s="408"/>
      <c r="N669" s="408"/>
      <c r="O669" s="408"/>
      <c r="P669" s="408"/>
      <c r="Q669" s="408"/>
      <c r="R669" s="408"/>
      <c r="S669" s="408"/>
      <c r="T669" s="408"/>
      <c r="U669" s="408"/>
      <c r="V669" s="408"/>
      <c r="W669" s="408"/>
      <c r="X669" s="408"/>
      <c r="Y669" s="408"/>
      <c r="Z669" s="408"/>
    </row>
    <row r="670" spans="1:26" ht="13.5" customHeight="1">
      <c r="A670" s="409"/>
      <c r="B670" s="409"/>
      <c r="C670" s="409"/>
      <c r="D670" s="410"/>
      <c r="E670" s="408"/>
      <c r="F670" s="408"/>
      <c r="G670" s="408"/>
      <c r="H670" s="408"/>
      <c r="I670" s="408"/>
      <c r="J670" s="408"/>
      <c r="K670" s="408"/>
      <c r="L670" s="408"/>
      <c r="M670" s="408"/>
      <c r="N670" s="408"/>
      <c r="O670" s="408"/>
      <c r="P670" s="408"/>
      <c r="Q670" s="408"/>
      <c r="R670" s="408"/>
      <c r="S670" s="408"/>
      <c r="T670" s="408"/>
      <c r="U670" s="408"/>
      <c r="V670" s="408"/>
      <c r="W670" s="408"/>
      <c r="X670" s="408"/>
      <c r="Y670" s="408"/>
      <c r="Z670" s="408"/>
    </row>
    <row r="671" spans="1:26" ht="13.5" customHeight="1">
      <c r="A671" s="409"/>
      <c r="B671" s="409"/>
      <c r="C671" s="409"/>
      <c r="D671" s="410"/>
      <c r="E671" s="408"/>
      <c r="F671" s="408"/>
      <c r="G671" s="408"/>
      <c r="H671" s="408"/>
      <c r="I671" s="408"/>
      <c r="J671" s="408"/>
      <c r="K671" s="408"/>
      <c r="L671" s="408"/>
      <c r="M671" s="408"/>
      <c r="N671" s="408"/>
      <c r="O671" s="408"/>
      <c r="P671" s="408"/>
      <c r="Q671" s="408"/>
      <c r="R671" s="408"/>
      <c r="S671" s="408"/>
      <c r="T671" s="408"/>
      <c r="U671" s="408"/>
      <c r="V671" s="408"/>
      <c r="W671" s="408"/>
      <c r="X671" s="408"/>
      <c r="Y671" s="408"/>
      <c r="Z671" s="408"/>
    </row>
    <row r="672" spans="1:26" ht="13.5" customHeight="1">
      <c r="A672" s="409"/>
      <c r="B672" s="409"/>
      <c r="C672" s="409"/>
      <c r="D672" s="410"/>
      <c r="E672" s="408"/>
      <c r="F672" s="408"/>
      <c r="G672" s="408"/>
      <c r="H672" s="408"/>
      <c r="I672" s="408"/>
      <c r="J672" s="408"/>
      <c r="K672" s="408"/>
      <c r="L672" s="408"/>
      <c r="M672" s="408"/>
      <c r="N672" s="408"/>
      <c r="O672" s="408"/>
      <c r="P672" s="408"/>
      <c r="Q672" s="408"/>
      <c r="R672" s="408"/>
      <c r="S672" s="408"/>
      <c r="T672" s="408"/>
      <c r="U672" s="408"/>
      <c r="V672" s="408"/>
      <c r="W672" s="408"/>
      <c r="X672" s="408"/>
      <c r="Y672" s="408"/>
      <c r="Z672" s="408"/>
    </row>
    <row r="673" spans="1:26" ht="13.5" customHeight="1">
      <c r="A673" s="409"/>
      <c r="B673" s="409"/>
      <c r="C673" s="409"/>
      <c r="D673" s="410"/>
      <c r="E673" s="408"/>
      <c r="F673" s="408"/>
      <c r="G673" s="408"/>
      <c r="H673" s="408"/>
      <c r="I673" s="408"/>
      <c r="J673" s="408"/>
      <c r="K673" s="408"/>
      <c r="L673" s="408"/>
      <c r="M673" s="408"/>
      <c r="N673" s="408"/>
      <c r="O673" s="408"/>
      <c r="P673" s="408"/>
      <c r="Q673" s="408"/>
      <c r="R673" s="408"/>
      <c r="S673" s="408"/>
      <c r="T673" s="408"/>
      <c r="U673" s="408"/>
      <c r="V673" s="408"/>
      <c r="W673" s="408"/>
      <c r="X673" s="408"/>
      <c r="Y673" s="408"/>
      <c r="Z673" s="408"/>
    </row>
    <row r="674" spans="1:26" ht="13.5" customHeight="1">
      <c r="A674" s="409"/>
      <c r="B674" s="409"/>
      <c r="C674" s="409"/>
      <c r="D674" s="410"/>
      <c r="E674" s="408"/>
      <c r="F674" s="408"/>
      <c r="G674" s="408"/>
      <c r="H674" s="408"/>
      <c r="I674" s="408"/>
      <c r="J674" s="408"/>
      <c r="K674" s="408"/>
      <c r="L674" s="408"/>
      <c r="M674" s="408"/>
      <c r="N674" s="408"/>
      <c r="O674" s="408"/>
      <c r="P674" s="408"/>
      <c r="Q674" s="408"/>
      <c r="R674" s="408"/>
      <c r="S674" s="408"/>
      <c r="T674" s="408"/>
      <c r="U674" s="408"/>
      <c r="V674" s="408"/>
      <c r="W674" s="408"/>
      <c r="X674" s="408"/>
      <c r="Y674" s="408"/>
      <c r="Z674" s="408"/>
    </row>
    <row r="675" spans="1:26" ht="13.5" customHeight="1">
      <c r="A675" s="409"/>
      <c r="B675" s="409"/>
      <c r="C675" s="409"/>
      <c r="D675" s="410"/>
      <c r="E675" s="408"/>
      <c r="F675" s="408"/>
      <c r="G675" s="408"/>
      <c r="H675" s="408"/>
      <c r="I675" s="408"/>
      <c r="J675" s="408"/>
      <c r="K675" s="408"/>
      <c r="L675" s="408"/>
      <c r="M675" s="408"/>
      <c r="N675" s="408"/>
      <c r="O675" s="408"/>
      <c r="P675" s="408"/>
      <c r="Q675" s="408"/>
      <c r="R675" s="408"/>
      <c r="S675" s="408"/>
      <c r="T675" s="408"/>
      <c r="U675" s="408"/>
      <c r="V675" s="408"/>
      <c r="W675" s="408"/>
      <c r="X675" s="408"/>
      <c r="Y675" s="408"/>
      <c r="Z675" s="408"/>
    </row>
    <row r="676" spans="1:26" ht="13.5" customHeight="1">
      <c r="A676" s="409"/>
      <c r="B676" s="409"/>
      <c r="C676" s="409"/>
      <c r="D676" s="410"/>
      <c r="E676" s="408"/>
      <c r="F676" s="408"/>
      <c r="G676" s="408"/>
      <c r="H676" s="408"/>
      <c r="I676" s="408"/>
      <c r="J676" s="408"/>
      <c r="K676" s="408"/>
      <c r="L676" s="408"/>
      <c r="M676" s="408"/>
      <c r="N676" s="408"/>
      <c r="O676" s="408"/>
      <c r="P676" s="408"/>
      <c r="Q676" s="408"/>
      <c r="R676" s="408"/>
      <c r="S676" s="408"/>
      <c r="T676" s="408"/>
      <c r="U676" s="408"/>
      <c r="V676" s="408"/>
      <c r="W676" s="408"/>
      <c r="X676" s="408"/>
      <c r="Y676" s="408"/>
      <c r="Z676" s="408"/>
    </row>
    <row r="677" spans="1:26" ht="13.5" customHeight="1">
      <c r="A677" s="409"/>
      <c r="B677" s="409"/>
      <c r="C677" s="409"/>
      <c r="D677" s="410"/>
      <c r="E677" s="408"/>
      <c r="F677" s="408"/>
      <c r="G677" s="408"/>
      <c r="H677" s="408"/>
      <c r="I677" s="408"/>
      <c r="J677" s="408"/>
      <c r="K677" s="408"/>
      <c r="L677" s="408"/>
      <c r="M677" s="408"/>
      <c r="N677" s="408"/>
      <c r="O677" s="408"/>
      <c r="P677" s="408"/>
      <c r="Q677" s="408"/>
      <c r="R677" s="408"/>
      <c r="S677" s="408"/>
      <c r="T677" s="408"/>
      <c r="U677" s="408"/>
      <c r="V677" s="408"/>
      <c r="W677" s="408"/>
      <c r="X677" s="408"/>
      <c r="Y677" s="408"/>
      <c r="Z677" s="408"/>
    </row>
    <row r="678" spans="1:26" ht="13.5" customHeight="1">
      <c r="A678" s="409"/>
      <c r="B678" s="409"/>
      <c r="C678" s="409"/>
      <c r="D678" s="410"/>
      <c r="E678" s="408"/>
      <c r="F678" s="408"/>
      <c r="G678" s="408"/>
      <c r="H678" s="408"/>
      <c r="I678" s="408"/>
      <c r="J678" s="408"/>
      <c r="K678" s="408"/>
      <c r="L678" s="408"/>
      <c r="M678" s="408"/>
      <c r="N678" s="408"/>
      <c r="O678" s="408"/>
      <c r="P678" s="408"/>
      <c r="Q678" s="408"/>
      <c r="R678" s="408"/>
      <c r="S678" s="408"/>
      <c r="T678" s="408"/>
      <c r="U678" s="408"/>
      <c r="V678" s="408"/>
      <c r="W678" s="408"/>
      <c r="X678" s="408"/>
      <c r="Y678" s="408"/>
      <c r="Z678" s="408"/>
    </row>
    <row r="679" spans="1:26" ht="13.5" customHeight="1">
      <c r="A679" s="409"/>
      <c r="B679" s="409"/>
      <c r="C679" s="409"/>
      <c r="D679" s="410"/>
      <c r="E679" s="408"/>
      <c r="F679" s="408"/>
      <c r="G679" s="408"/>
      <c r="H679" s="408"/>
      <c r="I679" s="408"/>
      <c r="J679" s="408"/>
      <c r="K679" s="408"/>
      <c r="L679" s="408"/>
      <c r="M679" s="408"/>
      <c r="N679" s="408"/>
      <c r="O679" s="408"/>
      <c r="P679" s="408"/>
      <c r="Q679" s="408"/>
      <c r="R679" s="408"/>
      <c r="S679" s="408"/>
      <c r="T679" s="408"/>
      <c r="U679" s="408"/>
      <c r="V679" s="408"/>
      <c r="W679" s="408"/>
      <c r="X679" s="408"/>
      <c r="Y679" s="408"/>
      <c r="Z679" s="408"/>
    </row>
    <row r="680" spans="1:26" ht="13.5" customHeight="1">
      <c r="A680" s="409"/>
      <c r="B680" s="409"/>
      <c r="C680" s="409"/>
      <c r="D680" s="410"/>
      <c r="E680" s="408"/>
      <c r="F680" s="408"/>
      <c r="G680" s="408"/>
      <c r="H680" s="408"/>
      <c r="I680" s="408"/>
      <c r="J680" s="408"/>
      <c r="K680" s="408"/>
      <c r="L680" s="408"/>
      <c r="M680" s="408"/>
      <c r="N680" s="408"/>
      <c r="O680" s="408"/>
      <c r="P680" s="408"/>
      <c r="Q680" s="408"/>
      <c r="R680" s="408"/>
      <c r="S680" s="408"/>
      <c r="T680" s="408"/>
      <c r="U680" s="408"/>
      <c r="V680" s="408"/>
      <c r="W680" s="408"/>
      <c r="X680" s="408"/>
      <c r="Y680" s="408"/>
      <c r="Z680" s="408"/>
    </row>
    <row r="681" spans="1:26" ht="13.5" customHeight="1">
      <c r="A681" s="409"/>
      <c r="B681" s="409"/>
      <c r="C681" s="409"/>
      <c r="D681" s="410"/>
      <c r="E681" s="408"/>
      <c r="F681" s="408"/>
      <c r="G681" s="408"/>
      <c r="H681" s="408"/>
      <c r="I681" s="408"/>
      <c r="J681" s="408"/>
      <c r="K681" s="408"/>
      <c r="L681" s="408"/>
      <c r="M681" s="408"/>
      <c r="N681" s="408"/>
      <c r="O681" s="408"/>
      <c r="P681" s="408"/>
      <c r="Q681" s="408"/>
      <c r="R681" s="408"/>
      <c r="S681" s="408"/>
      <c r="T681" s="408"/>
      <c r="U681" s="408"/>
      <c r="V681" s="408"/>
      <c r="W681" s="408"/>
      <c r="X681" s="408"/>
      <c r="Y681" s="408"/>
      <c r="Z681" s="408"/>
    </row>
    <row r="682" spans="1:26" ht="13.5" customHeight="1">
      <c r="A682" s="409"/>
      <c r="B682" s="409"/>
      <c r="C682" s="409"/>
      <c r="D682" s="410"/>
      <c r="E682" s="408"/>
      <c r="F682" s="408"/>
      <c r="G682" s="408"/>
      <c r="H682" s="408"/>
      <c r="I682" s="408"/>
      <c r="J682" s="408"/>
      <c r="K682" s="408"/>
      <c r="L682" s="408"/>
      <c r="M682" s="408"/>
      <c r="N682" s="408"/>
      <c r="O682" s="408"/>
      <c r="P682" s="408"/>
      <c r="Q682" s="408"/>
      <c r="R682" s="408"/>
      <c r="S682" s="408"/>
      <c r="T682" s="408"/>
      <c r="U682" s="408"/>
      <c r="V682" s="408"/>
      <c r="W682" s="408"/>
      <c r="X682" s="408"/>
      <c r="Y682" s="408"/>
      <c r="Z682" s="408"/>
    </row>
    <row r="683" spans="1:26" ht="13.5" customHeight="1">
      <c r="A683" s="409"/>
      <c r="B683" s="409"/>
      <c r="C683" s="409"/>
      <c r="D683" s="410"/>
      <c r="E683" s="408"/>
      <c r="F683" s="408"/>
      <c r="G683" s="408"/>
      <c r="H683" s="408"/>
      <c r="I683" s="408"/>
      <c r="J683" s="408"/>
      <c r="K683" s="408"/>
      <c r="L683" s="408"/>
      <c r="M683" s="408"/>
      <c r="N683" s="408"/>
      <c r="O683" s="408"/>
      <c r="P683" s="408"/>
      <c r="Q683" s="408"/>
      <c r="R683" s="408"/>
      <c r="S683" s="408"/>
      <c r="T683" s="408"/>
      <c r="U683" s="408"/>
      <c r="V683" s="408"/>
      <c r="W683" s="408"/>
      <c r="X683" s="408"/>
      <c r="Y683" s="408"/>
      <c r="Z683" s="408"/>
    </row>
    <row r="684" spans="1:26" ht="13.5" customHeight="1">
      <c r="A684" s="409"/>
      <c r="B684" s="409"/>
      <c r="C684" s="409"/>
      <c r="D684" s="410"/>
      <c r="E684" s="408"/>
      <c r="F684" s="408"/>
      <c r="G684" s="408"/>
      <c r="H684" s="408"/>
      <c r="I684" s="408"/>
      <c r="J684" s="408"/>
      <c r="K684" s="408"/>
      <c r="L684" s="408"/>
      <c r="M684" s="408"/>
      <c r="N684" s="408"/>
      <c r="O684" s="408"/>
      <c r="P684" s="408"/>
      <c r="Q684" s="408"/>
      <c r="R684" s="408"/>
      <c r="S684" s="408"/>
      <c r="T684" s="408"/>
      <c r="U684" s="408"/>
      <c r="V684" s="408"/>
      <c r="W684" s="408"/>
      <c r="X684" s="408"/>
      <c r="Y684" s="408"/>
      <c r="Z684" s="408"/>
    </row>
    <row r="685" spans="1:26" ht="13.5" customHeight="1">
      <c r="A685" s="409"/>
      <c r="B685" s="409"/>
      <c r="C685" s="409"/>
      <c r="D685" s="410"/>
      <c r="E685" s="408"/>
      <c r="F685" s="408"/>
      <c r="G685" s="408"/>
      <c r="H685" s="408"/>
      <c r="I685" s="408"/>
      <c r="J685" s="408"/>
      <c r="K685" s="408"/>
      <c r="L685" s="408"/>
      <c r="M685" s="408"/>
      <c r="N685" s="408"/>
      <c r="O685" s="408"/>
      <c r="P685" s="408"/>
      <c r="Q685" s="408"/>
      <c r="R685" s="408"/>
      <c r="S685" s="408"/>
      <c r="T685" s="408"/>
      <c r="U685" s="408"/>
      <c r="V685" s="408"/>
      <c r="W685" s="408"/>
      <c r="X685" s="408"/>
      <c r="Y685" s="408"/>
      <c r="Z685" s="408"/>
    </row>
    <row r="686" spans="1:26" ht="13.5" customHeight="1">
      <c r="A686" s="409"/>
      <c r="B686" s="409"/>
      <c r="C686" s="409"/>
      <c r="D686" s="410"/>
      <c r="E686" s="408"/>
      <c r="F686" s="408"/>
      <c r="G686" s="408"/>
      <c r="H686" s="408"/>
      <c r="I686" s="408"/>
      <c r="J686" s="408"/>
      <c r="K686" s="408"/>
      <c r="L686" s="408"/>
      <c r="M686" s="408"/>
      <c r="N686" s="408"/>
      <c r="O686" s="408"/>
      <c r="P686" s="408"/>
      <c r="Q686" s="408"/>
      <c r="R686" s="408"/>
      <c r="S686" s="408"/>
      <c r="T686" s="408"/>
      <c r="U686" s="408"/>
      <c r="V686" s="408"/>
      <c r="W686" s="408"/>
      <c r="X686" s="408"/>
      <c r="Y686" s="408"/>
      <c r="Z686" s="408"/>
    </row>
    <row r="687" spans="1:26" ht="13.5" customHeight="1">
      <c r="A687" s="409"/>
      <c r="B687" s="409"/>
      <c r="C687" s="409"/>
      <c r="D687" s="410"/>
      <c r="E687" s="408"/>
      <c r="F687" s="408"/>
      <c r="G687" s="408"/>
      <c r="H687" s="408"/>
      <c r="I687" s="408"/>
      <c r="J687" s="408"/>
      <c r="K687" s="408"/>
      <c r="L687" s="408"/>
      <c r="M687" s="408"/>
      <c r="N687" s="408"/>
      <c r="O687" s="408"/>
      <c r="P687" s="408"/>
      <c r="Q687" s="408"/>
      <c r="R687" s="408"/>
      <c r="S687" s="408"/>
      <c r="T687" s="408"/>
      <c r="U687" s="408"/>
      <c r="V687" s="408"/>
      <c r="W687" s="408"/>
      <c r="X687" s="408"/>
      <c r="Y687" s="408"/>
      <c r="Z687" s="408"/>
    </row>
    <row r="688" spans="1:26" ht="13.5" customHeight="1">
      <c r="A688" s="409"/>
      <c r="B688" s="409"/>
      <c r="C688" s="409"/>
      <c r="D688" s="410"/>
      <c r="E688" s="408"/>
      <c r="F688" s="408"/>
      <c r="G688" s="408"/>
      <c r="H688" s="408"/>
      <c r="I688" s="408"/>
      <c r="J688" s="408"/>
      <c r="K688" s="408"/>
      <c r="L688" s="408"/>
      <c r="M688" s="408"/>
      <c r="N688" s="408"/>
      <c r="O688" s="408"/>
      <c r="P688" s="408"/>
      <c r="Q688" s="408"/>
      <c r="R688" s="408"/>
      <c r="S688" s="408"/>
      <c r="T688" s="408"/>
      <c r="U688" s="408"/>
      <c r="V688" s="408"/>
      <c r="W688" s="408"/>
      <c r="X688" s="408"/>
      <c r="Y688" s="408"/>
      <c r="Z688" s="408"/>
    </row>
    <row r="689" spans="1:26" ht="13.5" customHeight="1">
      <c r="A689" s="409"/>
      <c r="B689" s="409"/>
      <c r="C689" s="409"/>
      <c r="D689" s="410"/>
      <c r="E689" s="408"/>
      <c r="F689" s="408"/>
      <c r="G689" s="408"/>
      <c r="H689" s="408"/>
      <c r="I689" s="408"/>
      <c r="J689" s="408"/>
      <c r="K689" s="408"/>
      <c r="L689" s="408"/>
      <c r="M689" s="408"/>
      <c r="N689" s="408"/>
      <c r="O689" s="408"/>
      <c r="P689" s="408"/>
      <c r="Q689" s="408"/>
      <c r="R689" s="408"/>
      <c r="S689" s="408"/>
      <c r="T689" s="408"/>
      <c r="U689" s="408"/>
      <c r="V689" s="408"/>
      <c r="W689" s="408"/>
      <c r="X689" s="408"/>
      <c r="Y689" s="408"/>
      <c r="Z689" s="408"/>
    </row>
    <row r="690" spans="1:26" ht="13.5" customHeight="1">
      <c r="A690" s="409"/>
      <c r="B690" s="409"/>
      <c r="C690" s="409"/>
      <c r="D690" s="410"/>
      <c r="E690" s="408"/>
      <c r="F690" s="408"/>
      <c r="G690" s="408"/>
      <c r="H690" s="408"/>
      <c r="I690" s="408"/>
      <c r="J690" s="408"/>
      <c r="K690" s="408"/>
      <c r="L690" s="408"/>
      <c r="M690" s="408"/>
      <c r="N690" s="408"/>
      <c r="O690" s="408"/>
      <c r="P690" s="408"/>
      <c r="Q690" s="408"/>
      <c r="R690" s="408"/>
      <c r="S690" s="408"/>
      <c r="T690" s="408"/>
      <c r="U690" s="408"/>
      <c r="V690" s="408"/>
      <c r="W690" s="408"/>
      <c r="X690" s="408"/>
      <c r="Y690" s="408"/>
      <c r="Z690" s="408"/>
    </row>
    <row r="691" spans="1:26" ht="13.5" customHeight="1">
      <c r="A691" s="409"/>
      <c r="B691" s="409"/>
      <c r="C691" s="409"/>
      <c r="D691" s="410"/>
      <c r="E691" s="408"/>
      <c r="F691" s="408"/>
      <c r="G691" s="408"/>
      <c r="H691" s="408"/>
      <c r="I691" s="408"/>
      <c r="J691" s="408"/>
      <c r="K691" s="408"/>
      <c r="L691" s="408"/>
      <c r="M691" s="408"/>
      <c r="N691" s="408"/>
      <c r="O691" s="408"/>
      <c r="P691" s="408"/>
      <c r="Q691" s="408"/>
      <c r="R691" s="408"/>
      <c r="S691" s="408"/>
      <c r="T691" s="408"/>
      <c r="U691" s="408"/>
      <c r="V691" s="408"/>
      <c r="W691" s="408"/>
      <c r="X691" s="408"/>
      <c r="Y691" s="408"/>
      <c r="Z691" s="408"/>
    </row>
    <row r="692" spans="1:26" ht="13.5" customHeight="1">
      <c r="A692" s="409"/>
      <c r="B692" s="409"/>
      <c r="C692" s="409"/>
      <c r="D692" s="410"/>
      <c r="E692" s="408"/>
      <c r="F692" s="408"/>
      <c r="G692" s="408"/>
      <c r="H692" s="408"/>
      <c r="I692" s="408"/>
      <c r="J692" s="408"/>
      <c r="K692" s="408"/>
      <c r="L692" s="408"/>
      <c r="M692" s="408"/>
      <c r="N692" s="408"/>
      <c r="O692" s="408"/>
      <c r="P692" s="408"/>
      <c r="Q692" s="408"/>
      <c r="R692" s="408"/>
      <c r="S692" s="408"/>
      <c r="T692" s="408"/>
      <c r="U692" s="408"/>
      <c r="V692" s="408"/>
      <c r="W692" s="408"/>
      <c r="X692" s="408"/>
      <c r="Y692" s="408"/>
      <c r="Z692" s="408"/>
    </row>
    <row r="693" spans="1:26" ht="13.5" customHeight="1">
      <c r="A693" s="409"/>
      <c r="B693" s="409"/>
      <c r="C693" s="409"/>
      <c r="D693" s="410"/>
      <c r="E693" s="408"/>
      <c r="F693" s="408"/>
      <c r="G693" s="408"/>
      <c r="H693" s="408"/>
      <c r="I693" s="408"/>
      <c r="J693" s="408"/>
      <c r="K693" s="408"/>
      <c r="L693" s="408"/>
      <c r="M693" s="408"/>
      <c r="N693" s="408"/>
      <c r="O693" s="408"/>
      <c r="P693" s="408"/>
      <c r="Q693" s="408"/>
      <c r="R693" s="408"/>
      <c r="S693" s="408"/>
      <c r="T693" s="408"/>
      <c r="U693" s="408"/>
      <c r="V693" s="408"/>
      <c r="W693" s="408"/>
      <c r="X693" s="408"/>
      <c r="Y693" s="408"/>
      <c r="Z693" s="408"/>
    </row>
    <row r="694" spans="1:26" ht="13.5" customHeight="1">
      <c r="A694" s="409"/>
      <c r="B694" s="409"/>
      <c r="C694" s="409"/>
      <c r="D694" s="410"/>
      <c r="E694" s="408"/>
      <c r="F694" s="408"/>
      <c r="G694" s="408"/>
      <c r="H694" s="408"/>
      <c r="I694" s="408"/>
      <c r="J694" s="408"/>
      <c r="K694" s="408"/>
      <c r="L694" s="408"/>
      <c r="M694" s="408"/>
      <c r="N694" s="408"/>
      <c r="O694" s="408"/>
      <c r="P694" s="408"/>
      <c r="Q694" s="408"/>
      <c r="R694" s="408"/>
      <c r="S694" s="408"/>
      <c r="T694" s="408"/>
      <c r="U694" s="408"/>
      <c r="V694" s="408"/>
      <c r="W694" s="408"/>
      <c r="X694" s="408"/>
      <c r="Y694" s="408"/>
      <c r="Z694" s="408"/>
    </row>
    <row r="695" spans="1:26" ht="13.5" customHeight="1">
      <c r="A695" s="409"/>
      <c r="B695" s="409"/>
      <c r="C695" s="409"/>
      <c r="D695" s="410"/>
      <c r="E695" s="408"/>
      <c r="F695" s="408"/>
      <c r="G695" s="408"/>
      <c r="H695" s="408"/>
      <c r="I695" s="408"/>
      <c r="J695" s="408"/>
      <c r="K695" s="408"/>
      <c r="L695" s="408"/>
      <c r="M695" s="408"/>
      <c r="N695" s="408"/>
      <c r="O695" s="408"/>
      <c r="P695" s="408"/>
      <c r="Q695" s="408"/>
      <c r="R695" s="408"/>
      <c r="S695" s="408"/>
      <c r="T695" s="408"/>
      <c r="U695" s="408"/>
      <c r="V695" s="408"/>
      <c r="W695" s="408"/>
      <c r="X695" s="408"/>
      <c r="Y695" s="408"/>
      <c r="Z695" s="408"/>
    </row>
    <row r="696" spans="1:26" ht="13.5" customHeight="1">
      <c r="A696" s="409"/>
      <c r="B696" s="409"/>
      <c r="C696" s="409"/>
      <c r="D696" s="410"/>
      <c r="E696" s="408"/>
      <c r="F696" s="408"/>
      <c r="G696" s="408"/>
      <c r="H696" s="408"/>
      <c r="I696" s="408"/>
      <c r="J696" s="408"/>
      <c r="K696" s="408"/>
      <c r="L696" s="408"/>
      <c r="M696" s="408"/>
      <c r="N696" s="408"/>
      <c r="O696" s="408"/>
      <c r="P696" s="408"/>
      <c r="Q696" s="408"/>
      <c r="R696" s="408"/>
      <c r="S696" s="408"/>
      <c r="T696" s="408"/>
      <c r="U696" s="408"/>
      <c r="V696" s="408"/>
      <c r="W696" s="408"/>
      <c r="X696" s="408"/>
      <c r="Y696" s="408"/>
      <c r="Z696" s="408"/>
    </row>
    <row r="697" spans="1:26" ht="13.5" customHeight="1">
      <c r="A697" s="409"/>
      <c r="B697" s="409"/>
      <c r="C697" s="409"/>
      <c r="D697" s="410"/>
      <c r="E697" s="408"/>
      <c r="F697" s="408"/>
      <c r="G697" s="408"/>
      <c r="H697" s="408"/>
      <c r="I697" s="408"/>
      <c r="J697" s="408"/>
      <c r="K697" s="408"/>
      <c r="L697" s="408"/>
      <c r="M697" s="408"/>
      <c r="N697" s="408"/>
      <c r="O697" s="408"/>
      <c r="P697" s="408"/>
      <c r="Q697" s="408"/>
      <c r="R697" s="408"/>
      <c r="S697" s="408"/>
      <c r="T697" s="408"/>
      <c r="U697" s="408"/>
      <c r="V697" s="408"/>
      <c r="W697" s="408"/>
      <c r="X697" s="408"/>
      <c r="Y697" s="408"/>
      <c r="Z697" s="408"/>
    </row>
    <row r="698" spans="1:26" ht="13.5" customHeight="1">
      <c r="A698" s="409"/>
      <c r="B698" s="409"/>
      <c r="C698" s="409"/>
      <c r="D698" s="410"/>
      <c r="E698" s="408"/>
      <c r="F698" s="408"/>
      <c r="G698" s="408"/>
      <c r="H698" s="408"/>
      <c r="I698" s="408"/>
      <c r="J698" s="408"/>
      <c r="K698" s="408"/>
      <c r="L698" s="408"/>
      <c r="M698" s="408"/>
      <c r="N698" s="408"/>
      <c r="O698" s="408"/>
      <c r="P698" s="408"/>
      <c r="Q698" s="408"/>
      <c r="R698" s="408"/>
      <c r="S698" s="408"/>
      <c r="T698" s="408"/>
      <c r="U698" s="408"/>
      <c r="V698" s="408"/>
      <c r="W698" s="408"/>
      <c r="X698" s="408"/>
      <c r="Y698" s="408"/>
      <c r="Z698" s="408"/>
    </row>
    <row r="699" spans="1:26" ht="13.5" customHeight="1">
      <c r="A699" s="409"/>
      <c r="B699" s="409"/>
      <c r="C699" s="409"/>
      <c r="D699" s="410"/>
      <c r="E699" s="408"/>
      <c r="F699" s="408"/>
      <c r="G699" s="408"/>
      <c r="H699" s="408"/>
      <c r="I699" s="408"/>
      <c r="J699" s="408"/>
      <c r="K699" s="408"/>
      <c r="L699" s="408"/>
      <c r="M699" s="408"/>
      <c r="N699" s="408"/>
      <c r="O699" s="408"/>
      <c r="P699" s="408"/>
      <c r="Q699" s="408"/>
      <c r="R699" s="408"/>
      <c r="S699" s="408"/>
      <c r="T699" s="408"/>
      <c r="U699" s="408"/>
      <c r="V699" s="408"/>
      <c r="W699" s="408"/>
      <c r="X699" s="408"/>
      <c r="Y699" s="408"/>
      <c r="Z699" s="408"/>
    </row>
    <row r="700" spans="1:26" ht="13.5" customHeight="1">
      <c r="A700" s="409"/>
      <c r="B700" s="409"/>
      <c r="C700" s="409"/>
      <c r="D700" s="410"/>
      <c r="E700" s="408"/>
      <c r="F700" s="408"/>
      <c r="G700" s="408"/>
      <c r="H700" s="408"/>
      <c r="I700" s="408"/>
      <c r="J700" s="408"/>
      <c r="K700" s="408"/>
      <c r="L700" s="408"/>
      <c r="M700" s="408"/>
      <c r="N700" s="408"/>
      <c r="O700" s="408"/>
      <c r="P700" s="408"/>
      <c r="Q700" s="408"/>
      <c r="R700" s="408"/>
      <c r="S700" s="408"/>
      <c r="T700" s="408"/>
      <c r="U700" s="408"/>
      <c r="V700" s="408"/>
      <c r="W700" s="408"/>
      <c r="X700" s="408"/>
      <c r="Y700" s="408"/>
      <c r="Z700" s="408"/>
    </row>
    <row r="701" spans="1:26" ht="13.5" customHeight="1">
      <c r="A701" s="409"/>
      <c r="B701" s="409"/>
      <c r="C701" s="409"/>
      <c r="D701" s="410"/>
      <c r="E701" s="408"/>
      <c r="F701" s="408"/>
      <c r="G701" s="408"/>
      <c r="H701" s="408"/>
      <c r="I701" s="408"/>
      <c r="J701" s="408"/>
      <c r="K701" s="408"/>
      <c r="L701" s="408"/>
      <c r="M701" s="408"/>
      <c r="N701" s="408"/>
      <c r="O701" s="408"/>
      <c r="P701" s="408"/>
      <c r="Q701" s="408"/>
      <c r="R701" s="408"/>
      <c r="S701" s="408"/>
      <c r="T701" s="408"/>
      <c r="U701" s="408"/>
      <c r="V701" s="408"/>
      <c r="W701" s="408"/>
      <c r="X701" s="408"/>
      <c r="Y701" s="408"/>
      <c r="Z701" s="408"/>
    </row>
    <row r="702" spans="1:26" ht="13.5" customHeight="1">
      <c r="A702" s="409"/>
      <c r="B702" s="409"/>
      <c r="C702" s="409"/>
      <c r="D702" s="410"/>
      <c r="E702" s="408"/>
      <c r="F702" s="408"/>
      <c r="G702" s="408"/>
      <c r="H702" s="408"/>
      <c r="I702" s="408"/>
      <c r="J702" s="408"/>
      <c r="K702" s="408"/>
      <c r="L702" s="408"/>
      <c r="M702" s="408"/>
      <c r="N702" s="408"/>
      <c r="O702" s="408"/>
      <c r="P702" s="408"/>
      <c r="Q702" s="408"/>
      <c r="R702" s="408"/>
      <c r="S702" s="408"/>
      <c r="T702" s="408"/>
      <c r="U702" s="408"/>
      <c r="V702" s="408"/>
      <c r="W702" s="408"/>
      <c r="X702" s="408"/>
      <c r="Y702" s="408"/>
      <c r="Z702" s="408"/>
    </row>
    <row r="703" spans="1:26" ht="13.5" customHeight="1">
      <c r="A703" s="409"/>
      <c r="B703" s="409"/>
      <c r="C703" s="409"/>
      <c r="D703" s="410"/>
      <c r="E703" s="408"/>
      <c r="F703" s="408"/>
      <c r="G703" s="408"/>
      <c r="H703" s="408"/>
      <c r="I703" s="408"/>
      <c r="J703" s="408"/>
      <c r="K703" s="408"/>
      <c r="L703" s="408"/>
      <c r="M703" s="408"/>
      <c r="N703" s="408"/>
      <c r="O703" s="408"/>
      <c r="P703" s="408"/>
      <c r="Q703" s="408"/>
      <c r="R703" s="408"/>
      <c r="S703" s="408"/>
      <c r="T703" s="408"/>
      <c r="U703" s="408"/>
      <c r="V703" s="408"/>
      <c r="W703" s="408"/>
      <c r="X703" s="408"/>
      <c r="Y703" s="408"/>
      <c r="Z703" s="408"/>
    </row>
    <row r="704" spans="1:26" ht="13.5" customHeight="1">
      <c r="A704" s="409"/>
      <c r="B704" s="409"/>
      <c r="C704" s="409"/>
      <c r="D704" s="410"/>
      <c r="E704" s="408"/>
      <c r="F704" s="408"/>
      <c r="G704" s="408"/>
      <c r="H704" s="408"/>
      <c r="I704" s="408"/>
      <c r="J704" s="408"/>
      <c r="K704" s="408"/>
      <c r="L704" s="408"/>
      <c r="M704" s="408"/>
      <c r="N704" s="408"/>
      <c r="O704" s="408"/>
      <c r="P704" s="408"/>
      <c r="Q704" s="408"/>
      <c r="R704" s="408"/>
      <c r="S704" s="408"/>
      <c r="T704" s="408"/>
      <c r="U704" s="408"/>
      <c r="V704" s="408"/>
      <c r="W704" s="408"/>
      <c r="X704" s="408"/>
      <c r="Y704" s="408"/>
      <c r="Z704" s="408"/>
    </row>
    <row r="705" spans="1:26" ht="13.5" customHeight="1">
      <c r="A705" s="409"/>
      <c r="B705" s="409"/>
      <c r="C705" s="409"/>
      <c r="D705" s="410"/>
      <c r="E705" s="408"/>
      <c r="F705" s="408"/>
      <c r="G705" s="408"/>
      <c r="H705" s="408"/>
      <c r="I705" s="408"/>
      <c r="J705" s="408"/>
      <c r="K705" s="408"/>
      <c r="L705" s="408"/>
      <c r="M705" s="408"/>
      <c r="N705" s="408"/>
      <c r="O705" s="408"/>
      <c r="P705" s="408"/>
      <c r="Q705" s="408"/>
      <c r="R705" s="408"/>
      <c r="S705" s="408"/>
      <c r="T705" s="408"/>
      <c r="U705" s="408"/>
      <c r="V705" s="408"/>
      <c r="W705" s="408"/>
      <c r="X705" s="408"/>
      <c r="Y705" s="408"/>
      <c r="Z705" s="408"/>
    </row>
    <row r="706" spans="1:26" ht="13.5" customHeight="1">
      <c r="A706" s="409"/>
      <c r="B706" s="409"/>
      <c r="C706" s="409"/>
      <c r="D706" s="410"/>
      <c r="E706" s="408"/>
      <c r="F706" s="408"/>
      <c r="G706" s="408"/>
      <c r="H706" s="408"/>
      <c r="I706" s="408"/>
      <c r="J706" s="408"/>
      <c r="K706" s="408"/>
      <c r="L706" s="408"/>
      <c r="M706" s="408"/>
      <c r="N706" s="408"/>
      <c r="O706" s="408"/>
      <c r="P706" s="408"/>
      <c r="Q706" s="408"/>
      <c r="R706" s="408"/>
      <c r="S706" s="408"/>
      <c r="T706" s="408"/>
      <c r="U706" s="408"/>
      <c r="V706" s="408"/>
      <c r="W706" s="408"/>
      <c r="X706" s="408"/>
      <c r="Y706" s="408"/>
      <c r="Z706" s="408"/>
    </row>
    <row r="707" spans="1:26" ht="13.5" customHeight="1">
      <c r="A707" s="409"/>
      <c r="B707" s="409"/>
      <c r="C707" s="409"/>
      <c r="D707" s="410"/>
      <c r="E707" s="408"/>
      <c r="F707" s="408"/>
      <c r="G707" s="408"/>
      <c r="H707" s="408"/>
      <c r="I707" s="408"/>
      <c r="J707" s="408"/>
      <c r="K707" s="408"/>
      <c r="L707" s="408"/>
      <c r="M707" s="408"/>
      <c r="N707" s="408"/>
      <c r="O707" s="408"/>
      <c r="P707" s="408"/>
      <c r="Q707" s="408"/>
      <c r="R707" s="408"/>
      <c r="S707" s="408"/>
      <c r="T707" s="408"/>
      <c r="U707" s="408"/>
      <c r="V707" s="408"/>
      <c r="W707" s="408"/>
      <c r="X707" s="408"/>
      <c r="Y707" s="408"/>
      <c r="Z707" s="408"/>
    </row>
    <row r="708" spans="1:26" ht="13.5" customHeight="1">
      <c r="A708" s="409"/>
      <c r="B708" s="409"/>
      <c r="C708" s="409"/>
      <c r="D708" s="410"/>
      <c r="E708" s="408"/>
      <c r="F708" s="408"/>
      <c r="G708" s="408"/>
      <c r="H708" s="408"/>
      <c r="I708" s="408"/>
      <c r="J708" s="408"/>
      <c r="K708" s="408"/>
      <c r="L708" s="408"/>
      <c r="M708" s="408"/>
      <c r="N708" s="408"/>
      <c r="O708" s="408"/>
      <c r="P708" s="408"/>
      <c r="Q708" s="408"/>
      <c r="R708" s="408"/>
      <c r="S708" s="408"/>
      <c r="T708" s="408"/>
      <c r="U708" s="408"/>
      <c r="V708" s="408"/>
      <c r="W708" s="408"/>
      <c r="X708" s="408"/>
      <c r="Y708" s="408"/>
      <c r="Z708" s="408"/>
    </row>
    <row r="709" spans="1:26" ht="13.5" customHeight="1">
      <c r="A709" s="409"/>
      <c r="B709" s="409"/>
      <c r="C709" s="409"/>
      <c r="D709" s="410"/>
      <c r="E709" s="408"/>
      <c r="F709" s="408"/>
      <c r="G709" s="408"/>
      <c r="H709" s="408"/>
      <c r="I709" s="408"/>
      <c r="J709" s="408"/>
      <c r="K709" s="408"/>
      <c r="L709" s="408"/>
      <c r="M709" s="408"/>
      <c r="N709" s="408"/>
      <c r="O709" s="408"/>
      <c r="P709" s="408"/>
      <c r="Q709" s="408"/>
      <c r="R709" s="408"/>
      <c r="S709" s="408"/>
      <c r="T709" s="408"/>
      <c r="U709" s="408"/>
      <c r="V709" s="408"/>
      <c r="W709" s="408"/>
      <c r="X709" s="408"/>
      <c r="Y709" s="408"/>
      <c r="Z709" s="408"/>
    </row>
    <row r="710" spans="1:26" ht="13.5" customHeight="1">
      <c r="A710" s="409"/>
      <c r="B710" s="409"/>
      <c r="C710" s="409"/>
      <c r="D710" s="410"/>
      <c r="E710" s="408"/>
      <c r="F710" s="408"/>
      <c r="G710" s="408"/>
      <c r="H710" s="408"/>
      <c r="I710" s="408"/>
      <c r="J710" s="408"/>
      <c r="K710" s="408"/>
      <c r="L710" s="408"/>
      <c r="M710" s="408"/>
      <c r="N710" s="408"/>
      <c r="O710" s="408"/>
      <c r="P710" s="408"/>
      <c r="Q710" s="408"/>
      <c r="R710" s="408"/>
      <c r="S710" s="408"/>
      <c r="T710" s="408"/>
      <c r="U710" s="408"/>
      <c r="V710" s="408"/>
      <c r="W710" s="408"/>
      <c r="X710" s="408"/>
      <c r="Y710" s="408"/>
      <c r="Z710" s="408"/>
    </row>
    <row r="711" spans="1:26" ht="13.5" customHeight="1">
      <c r="A711" s="409"/>
      <c r="B711" s="409"/>
      <c r="C711" s="409"/>
      <c r="D711" s="410"/>
      <c r="E711" s="408"/>
      <c r="F711" s="408"/>
      <c r="G711" s="408"/>
      <c r="H711" s="408"/>
      <c r="I711" s="408"/>
      <c r="J711" s="408"/>
      <c r="K711" s="408"/>
      <c r="L711" s="408"/>
      <c r="M711" s="408"/>
      <c r="N711" s="408"/>
      <c r="O711" s="408"/>
      <c r="P711" s="408"/>
      <c r="Q711" s="408"/>
      <c r="R711" s="408"/>
      <c r="S711" s="408"/>
      <c r="T711" s="408"/>
      <c r="U711" s="408"/>
      <c r="V711" s="408"/>
      <c r="W711" s="408"/>
      <c r="X711" s="408"/>
      <c r="Y711" s="408"/>
      <c r="Z711" s="408"/>
    </row>
    <row r="712" spans="1:26" ht="13.5" customHeight="1">
      <c r="A712" s="409"/>
      <c r="B712" s="409"/>
      <c r="C712" s="409"/>
      <c r="D712" s="410"/>
      <c r="E712" s="408"/>
      <c r="F712" s="408"/>
      <c r="G712" s="408"/>
      <c r="H712" s="408"/>
      <c r="I712" s="408"/>
      <c r="J712" s="408"/>
      <c r="K712" s="408"/>
      <c r="L712" s="408"/>
      <c r="M712" s="408"/>
      <c r="N712" s="408"/>
      <c r="O712" s="408"/>
      <c r="P712" s="408"/>
      <c r="Q712" s="408"/>
      <c r="R712" s="408"/>
      <c r="S712" s="408"/>
      <c r="T712" s="408"/>
      <c r="U712" s="408"/>
      <c r="V712" s="408"/>
      <c r="W712" s="408"/>
      <c r="X712" s="408"/>
      <c r="Y712" s="408"/>
      <c r="Z712" s="408"/>
    </row>
    <row r="713" spans="1:26" ht="13.5" customHeight="1">
      <c r="A713" s="409"/>
      <c r="B713" s="409"/>
      <c r="C713" s="409"/>
      <c r="D713" s="410"/>
      <c r="E713" s="408"/>
      <c r="F713" s="408"/>
      <c r="G713" s="408"/>
      <c r="H713" s="408"/>
      <c r="I713" s="408"/>
      <c r="J713" s="408"/>
      <c r="K713" s="408"/>
      <c r="L713" s="408"/>
      <c r="M713" s="408"/>
      <c r="N713" s="408"/>
      <c r="O713" s="408"/>
      <c r="P713" s="408"/>
      <c r="Q713" s="408"/>
      <c r="R713" s="408"/>
      <c r="S713" s="408"/>
      <c r="T713" s="408"/>
      <c r="U713" s="408"/>
      <c r="V713" s="408"/>
      <c r="W713" s="408"/>
      <c r="X713" s="408"/>
      <c r="Y713" s="408"/>
      <c r="Z713" s="408"/>
    </row>
    <row r="714" spans="1:26" ht="13.5" customHeight="1">
      <c r="A714" s="409"/>
      <c r="B714" s="409"/>
      <c r="C714" s="409"/>
      <c r="D714" s="410"/>
      <c r="E714" s="408"/>
      <c r="F714" s="408"/>
      <c r="G714" s="408"/>
      <c r="H714" s="408"/>
      <c r="I714" s="408"/>
      <c r="J714" s="408"/>
      <c r="K714" s="408"/>
      <c r="L714" s="408"/>
      <c r="M714" s="408"/>
      <c r="N714" s="408"/>
      <c r="O714" s="408"/>
      <c r="P714" s="408"/>
      <c r="Q714" s="408"/>
      <c r="R714" s="408"/>
      <c r="S714" s="408"/>
      <c r="T714" s="408"/>
      <c r="U714" s="408"/>
      <c r="V714" s="408"/>
      <c r="W714" s="408"/>
      <c r="X714" s="408"/>
      <c r="Y714" s="408"/>
      <c r="Z714" s="408"/>
    </row>
    <row r="715" spans="1:26" ht="13.5" customHeight="1">
      <c r="A715" s="409"/>
      <c r="B715" s="409"/>
      <c r="C715" s="409"/>
      <c r="D715" s="410"/>
      <c r="E715" s="408"/>
      <c r="F715" s="408"/>
      <c r="G715" s="408"/>
      <c r="H715" s="408"/>
      <c r="I715" s="408"/>
      <c r="J715" s="408"/>
      <c r="K715" s="408"/>
      <c r="L715" s="408"/>
      <c r="M715" s="408"/>
      <c r="N715" s="408"/>
      <c r="O715" s="408"/>
      <c r="P715" s="408"/>
      <c r="Q715" s="408"/>
      <c r="R715" s="408"/>
      <c r="S715" s="408"/>
      <c r="T715" s="408"/>
      <c r="U715" s="408"/>
      <c r="V715" s="408"/>
      <c r="W715" s="408"/>
      <c r="X715" s="408"/>
      <c r="Y715" s="408"/>
      <c r="Z715" s="408"/>
    </row>
    <row r="716" spans="1:26" ht="13.5" customHeight="1">
      <c r="A716" s="409"/>
      <c r="B716" s="409"/>
      <c r="C716" s="409"/>
      <c r="D716" s="410"/>
      <c r="E716" s="408"/>
      <c r="F716" s="408"/>
      <c r="G716" s="408"/>
      <c r="H716" s="408"/>
      <c r="I716" s="408"/>
      <c r="J716" s="408"/>
      <c r="K716" s="408"/>
      <c r="L716" s="408"/>
      <c r="M716" s="408"/>
      <c r="N716" s="408"/>
      <c r="O716" s="408"/>
      <c r="P716" s="408"/>
      <c r="Q716" s="408"/>
      <c r="R716" s="408"/>
      <c r="S716" s="408"/>
      <c r="T716" s="408"/>
      <c r="U716" s="408"/>
      <c r="V716" s="408"/>
      <c r="W716" s="408"/>
      <c r="X716" s="408"/>
      <c r="Y716" s="408"/>
      <c r="Z716" s="408"/>
    </row>
    <row r="717" spans="1:26" ht="13.5" customHeight="1">
      <c r="A717" s="409"/>
      <c r="B717" s="409"/>
      <c r="C717" s="409"/>
      <c r="D717" s="410"/>
      <c r="E717" s="408"/>
      <c r="F717" s="408"/>
      <c r="G717" s="408"/>
      <c r="H717" s="408"/>
      <c r="I717" s="408"/>
      <c r="J717" s="408"/>
      <c r="K717" s="408"/>
      <c r="L717" s="408"/>
      <c r="M717" s="408"/>
      <c r="N717" s="408"/>
      <c r="O717" s="408"/>
      <c r="P717" s="408"/>
      <c r="Q717" s="408"/>
      <c r="R717" s="408"/>
      <c r="S717" s="408"/>
      <c r="T717" s="408"/>
      <c r="U717" s="408"/>
      <c r="V717" s="408"/>
      <c r="W717" s="408"/>
      <c r="X717" s="408"/>
      <c r="Y717" s="408"/>
      <c r="Z717" s="408"/>
    </row>
    <row r="718" spans="1:26" ht="13.5" customHeight="1">
      <c r="A718" s="409"/>
      <c r="B718" s="409"/>
      <c r="C718" s="409"/>
      <c r="D718" s="410"/>
      <c r="E718" s="408"/>
      <c r="F718" s="408"/>
      <c r="G718" s="408"/>
      <c r="H718" s="408"/>
      <c r="I718" s="408"/>
      <c r="J718" s="408"/>
      <c r="K718" s="408"/>
      <c r="L718" s="408"/>
      <c r="M718" s="408"/>
      <c r="N718" s="408"/>
      <c r="O718" s="408"/>
      <c r="P718" s="408"/>
      <c r="Q718" s="408"/>
      <c r="R718" s="408"/>
      <c r="S718" s="408"/>
      <c r="T718" s="408"/>
      <c r="U718" s="408"/>
      <c r="V718" s="408"/>
      <c r="W718" s="408"/>
      <c r="X718" s="408"/>
      <c r="Y718" s="408"/>
      <c r="Z718" s="408"/>
    </row>
    <row r="719" spans="1:26" ht="13.5" customHeight="1">
      <c r="A719" s="409"/>
      <c r="B719" s="409"/>
      <c r="C719" s="409"/>
      <c r="D719" s="410"/>
      <c r="E719" s="408"/>
      <c r="F719" s="408"/>
      <c r="G719" s="408"/>
      <c r="H719" s="408"/>
      <c r="I719" s="408"/>
      <c r="J719" s="408"/>
      <c r="K719" s="408"/>
      <c r="L719" s="408"/>
      <c r="M719" s="408"/>
      <c r="N719" s="408"/>
      <c r="O719" s="408"/>
      <c r="P719" s="408"/>
      <c r="Q719" s="408"/>
      <c r="R719" s="408"/>
      <c r="S719" s="408"/>
      <c r="T719" s="408"/>
      <c r="U719" s="408"/>
      <c r="V719" s="408"/>
      <c r="W719" s="408"/>
      <c r="X719" s="408"/>
      <c r="Y719" s="408"/>
      <c r="Z719" s="408"/>
    </row>
    <row r="720" spans="1:26" ht="13.5" customHeight="1">
      <c r="A720" s="409"/>
      <c r="B720" s="409"/>
      <c r="C720" s="409"/>
      <c r="D720" s="410"/>
      <c r="E720" s="408"/>
      <c r="F720" s="408"/>
      <c r="G720" s="408"/>
      <c r="H720" s="408"/>
      <c r="I720" s="408"/>
      <c r="J720" s="408"/>
      <c r="K720" s="408"/>
      <c r="L720" s="408"/>
      <c r="M720" s="408"/>
      <c r="N720" s="408"/>
      <c r="O720" s="408"/>
      <c r="P720" s="408"/>
      <c r="Q720" s="408"/>
      <c r="R720" s="408"/>
      <c r="S720" s="408"/>
      <c r="T720" s="408"/>
      <c r="U720" s="408"/>
      <c r="V720" s="408"/>
      <c r="W720" s="408"/>
      <c r="X720" s="408"/>
      <c r="Y720" s="408"/>
      <c r="Z720" s="408"/>
    </row>
    <row r="721" spans="1:26" ht="13.5" customHeight="1">
      <c r="A721" s="409"/>
      <c r="B721" s="409"/>
      <c r="C721" s="409"/>
      <c r="D721" s="410"/>
      <c r="E721" s="408"/>
      <c r="F721" s="408"/>
      <c r="G721" s="408"/>
      <c r="H721" s="408"/>
      <c r="I721" s="408"/>
      <c r="J721" s="408"/>
      <c r="K721" s="408"/>
      <c r="L721" s="408"/>
      <c r="M721" s="408"/>
      <c r="N721" s="408"/>
      <c r="O721" s="408"/>
      <c r="P721" s="408"/>
      <c r="Q721" s="408"/>
      <c r="R721" s="408"/>
      <c r="S721" s="408"/>
      <c r="T721" s="408"/>
      <c r="U721" s="408"/>
      <c r="V721" s="408"/>
      <c r="W721" s="408"/>
      <c r="X721" s="408"/>
      <c r="Y721" s="408"/>
      <c r="Z721" s="408"/>
    </row>
    <row r="722" spans="1:26" ht="13.5" customHeight="1">
      <c r="A722" s="409"/>
      <c r="B722" s="409"/>
      <c r="C722" s="409"/>
      <c r="D722" s="410"/>
      <c r="E722" s="408"/>
      <c r="F722" s="408"/>
      <c r="G722" s="408"/>
      <c r="H722" s="408"/>
      <c r="I722" s="408"/>
      <c r="J722" s="408"/>
      <c r="K722" s="408"/>
      <c r="L722" s="408"/>
      <c r="M722" s="408"/>
      <c r="N722" s="408"/>
      <c r="O722" s="408"/>
      <c r="P722" s="408"/>
      <c r="Q722" s="408"/>
      <c r="R722" s="408"/>
      <c r="S722" s="408"/>
      <c r="T722" s="408"/>
      <c r="U722" s="408"/>
      <c r="V722" s="408"/>
      <c r="W722" s="408"/>
      <c r="X722" s="408"/>
      <c r="Y722" s="408"/>
      <c r="Z722" s="408"/>
    </row>
    <row r="723" spans="1:26" ht="13.5" customHeight="1">
      <c r="A723" s="409"/>
      <c r="B723" s="409"/>
      <c r="C723" s="409"/>
      <c r="D723" s="410"/>
      <c r="E723" s="408"/>
      <c r="F723" s="408"/>
      <c r="G723" s="408"/>
      <c r="H723" s="408"/>
      <c r="I723" s="408"/>
      <c r="J723" s="408"/>
      <c r="K723" s="408"/>
      <c r="L723" s="408"/>
      <c r="M723" s="408"/>
      <c r="N723" s="408"/>
      <c r="O723" s="408"/>
      <c r="P723" s="408"/>
      <c r="Q723" s="408"/>
      <c r="R723" s="408"/>
      <c r="S723" s="408"/>
      <c r="T723" s="408"/>
      <c r="U723" s="408"/>
      <c r="V723" s="408"/>
      <c r="W723" s="408"/>
      <c r="X723" s="408"/>
      <c r="Y723" s="408"/>
      <c r="Z723" s="408"/>
    </row>
    <row r="724" spans="1:26" ht="13.5" customHeight="1">
      <c r="A724" s="409"/>
      <c r="B724" s="409"/>
      <c r="C724" s="409"/>
      <c r="D724" s="410"/>
      <c r="E724" s="408"/>
      <c r="F724" s="408"/>
      <c r="G724" s="408"/>
      <c r="H724" s="408"/>
      <c r="I724" s="408"/>
      <c r="J724" s="408"/>
      <c r="K724" s="408"/>
      <c r="L724" s="408"/>
      <c r="M724" s="408"/>
      <c r="N724" s="408"/>
      <c r="O724" s="408"/>
      <c r="P724" s="408"/>
      <c r="Q724" s="408"/>
      <c r="R724" s="408"/>
      <c r="S724" s="408"/>
      <c r="T724" s="408"/>
      <c r="U724" s="408"/>
      <c r="V724" s="408"/>
      <c r="W724" s="408"/>
      <c r="X724" s="408"/>
      <c r="Y724" s="408"/>
      <c r="Z724" s="408"/>
    </row>
    <row r="725" spans="1:26" ht="13.5" customHeight="1">
      <c r="A725" s="409"/>
      <c r="B725" s="409"/>
      <c r="C725" s="409"/>
      <c r="D725" s="410"/>
      <c r="E725" s="408"/>
      <c r="F725" s="408"/>
      <c r="G725" s="408"/>
      <c r="H725" s="408"/>
      <c r="I725" s="408"/>
      <c r="J725" s="408"/>
      <c r="K725" s="408"/>
      <c r="L725" s="408"/>
      <c r="M725" s="408"/>
      <c r="N725" s="408"/>
      <c r="O725" s="408"/>
      <c r="P725" s="408"/>
      <c r="Q725" s="408"/>
      <c r="R725" s="408"/>
      <c r="S725" s="408"/>
      <c r="T725" s="408"/>
      <c r="U725" s="408"/>
      <c r="V725" s="408"/>
      <c r="W725" s="408"/>
      <c r="X725" s="408"/>
      <c r="Y725" s="408"/>
      <c r="Z725" s="408"/>
    </row>
    <row r="726" spans="1:26" ht="13.5" customHeight="1">
      <c r="A726" s="409"/>
      <c r="B726" s="409"/>
      <c r="C726" s="409"/>
      <c r="D726" s="410"/>
      <c r="E726" s="408"/>
      <c r="F726" s="408"/>
      <c r="G726" s="408"/>
      <c r="H726" s="408"/>
      <c r="I726" s="408"/>
      <c r="J726" s="408"/>
      <c r="K726" s="408"/>
      <c r="L726" s="408"/>
      <c r="M726" s="408"/>
      <c r="N726" s="408"/>
      <c r="O726" s="408"/>
      <c r="P726" s="408"/>
      <c r="Q726" s="408"/>
      <c r="R726" s="408"/>
      <c r="S726" s="408"/>
      <c r="T726" s="408"/>
      <c r="U726" s="408"/>
      <c r="V726" s="408"/>
      <c r="W726" s="408"/>
      <c r="X726" s="408"/>
      <c r="Y726" s="408"/>
      <c r="Z726" s="408"/>
    </row>
    <row r="727" spans="1:26" ht="13.5" customHeight="1">
      <c r="A727" s="409"/>
      <c r="B727" s="409"/>
      <c r="C727" s="409"/>
      <c r="D727" s="410"/>
      <c r="E727" s="408"/>
      <c r="F727" s="408"/>
      <c r="G727" s="408"/>
      <c r="H727" s="408"/>
      <c r="I727" s="408"/>
      <c r="J727" s="408"/>
      <c r="K727" s="408"/>
      <c r="L727" s="408"/>
      <c r="M727" s="408"/>
      <c r="N727" s="408"/>
      <c r="O727" s="408"/>
      <c r="P727" s="408"/>
      <c r="Q727" s="408"/>
      <c r="R727" s="408"/>
      <c r="S727" s="408"/>
      <c r="T727" s="408"/>
      <c r="U727" s="408"/>
      <c r="V727" s="408"/>
      <c r="W727" s="408"/>
      <c r="X727" s="408"/>
      <c r="Y727" s="408"/>
      <c r="Z727" s="408"/>
    </row>
    <row r="728" spans="1:26" ht="13.5" customHeight="1">
      <c r="A728" s="409"/>
      <c r="B728" s="409"/>
      <c r="C728" s="409"/>
      <c r="D728" s="410"/>
      <c r="E728" s="408"/>
      <c r="F728" s="408"/>
      <c r="G728" s="408"/>
      <c r="H728" s="408"/>
      <c r="I728" s="408"/>
      <c r="J728" s="408"/>
      <c r="K728" s="408"/>
      <c r="L728" s="408"/>
      <c r="M728" s="408"/>
      <c r="N728" s="408"/>
      <c r="O728" s="408"/>
      <c r="P728" s="408"/>
      <c r="Q728" s="408"/>
      <c r="R728" s="408"/>
      <c r="S728" s="408"/>
      <c r="T728" s="408"/>
      <c r="U728" s="408"/>
      <c r="V728" s="408"/>
      <c r="W728" s="408"/>
      <c r="X728" s="408"/>
      <c r="Y728" s="408"/>
      <c r="Z728" s="408"/>
    </row>
    <row r="729" spans="1:26" ht="13.5" customHeight="1">
      <c r="A729" s="409"/>
      <c r="B729" s="409"/>
      <c r="C729" s="409"/>
      <c r="D729" s="410"/>
      <c r="E729" s="408"/>
      <c r="F729" s="408"/>
      <c r="G729" s="408"/>
      <c r="H729" s="408"/>
      <c r="I729" s="408"/>
      <c r="J729" s="408"/>
      <c r="K729" s="408"/>
      <c r="L729" s="408"/>
      <c r="M729" s="408"/>
      <c r="N729" s="408"/>
      <c r="O729" s="408"/>
      <c r="P729" s="408"/>
      <c r="Q729" s="408"/>
      <c r="R729" s="408"/>
      <c r="S729" s="408"/>
      <c r="T729" s="408"/>
      <c r="U729" s="408"/>
      <c r="V729" s="408"/>
      <c r="W729" s="408"/>
      <c r="X729" s="408"/>
      <c r="Y729" s="408"/>
      <c r="Z729" s="408"/>
    </row>
    <row r="730" spans="1:26" ht="13.5" customHeight="1">
      <c r="A730" s="409"/>
      <c r="B730" s="409"/>
      <c r="C730" s="409"/>
      <c r="D730" s="410"/>
      <c r="E730" s="408"/>
      <c r="F730" s="408"/>
      <c r="G730" s="408"/>
      <c r="H730" s="408"/>
      <c r="I730" s="408"/>
      <c r="J730" s="408"/>
      <c r="K730" s="408"/>
      <c r="L730" s="408"/>
      <c r="M730" s="408"/>
      <c r="N730" s="408"/>
      <c r="O730" s="408"/>
      <c r="P730" s="408"/>
      <c r="Q730" s="408"/>
      <c r="R730" s="408"/>
      <c r="S730" s="408"/>
      <c r="T730" s="408"/>
      <c r="U730" s="408"/>
      <c r="V730" s="408"/>
      <c r="W730" s="408"/>
      <c r="X730" s="408"/>
      <c r="Y730" s="408"/>
      <c r="Z730" s="408"/>
    </row>
    <row r="731" spans="1:26" ht="13.5" customHeight="1">
      <c r="A731" s="409"/>
      <c r="B731" s="409"/>
      <c r="C731" s="409"/>
      <c r="D731" s="410"/>
      <c r="E731" s="408"/>
      <c r="F731" s="408"/>
      <c r="G731" s="408"/>
      <c r="H731" s="408"/>
      <c r="I731" s="408"/>
      <c r="J731" s="408"/>
      <c r="K731" s="408"/>
      <c r="L731" s="408"/>
      <c r="M731" s="408"/>
      <c r="N731" s="408"/>
      <c r="O731" s="408"/>
      <c r="P731" s="408"/>
      <c r="Q731" s="408"/>
      <c r="R731" s="408"/>
      <c r="S731" s="408"/>
      <c r="T731" s="408"/>
      <c r="U731" s="408"/>
      <c r="V731" s="408"/>
      <c r="W731" s="408"/>
      <c r="X731" s="408"/>
      <c r="Y731" s="408"/>
      <c r="Z731" s="408"/>
    </row>
    <row r="732" spans="1:26" ht="13.5" customHeight="1">
      <c r="A732" s="409"/>
      <c r="B732" s="409"/>
      <c r="C732" s="409"/>
      <c r="D732" s="410"/>
      <c r="E732" s="408"/>
      <c r="F732" s="408"/>
      <c r="G732" s="408"/>
      <c r="H732" s="408"/>
      <c r="I732" s="408"/>
      <c r="J732" s="408"/>
      <c r="K732" s="408"/>
      <c r="L732" s="408"/>
      <c r="M732" s="408"/>
      <c r="N732" s="408"/>
      <c r="O732" s="408"/>
      <c r="P732" s="408"/>
      <c r="Q732" s="408"/>
      <c r="R732" s="408"/>
      <c r="S732" s="408"/>
      <c r="T732" s="408"/>
      <c r="U732" s="408"/>
      <c r="V732" s="408"/>
      <c r="W732" s="408"/>
      <c r="X732" s="408"/>
      <c r="Y732" s="408"/>
      <c r="Z732" s="408"/>
    </row>
    <row r="733" spans="1:26" ht="13.5" customHeight="1">
      <c r="A733" s="409"/>
      <c r="B733" s="409"/>
      <c r="C733" s="409"/>
      <c r="D733" s="410"/>
      <c r="E733" s="408"/>
      <c r="F733" s="408"/>
      <c r="G733" s="408"/>
      <c r="H733" s="408"/>
      <c r="I733" s="408"/>
      <c r="J733" s="408"/>
      <c r="K733" s="408"/>
      <c r="L733" s="408"/>
      <c r="M733" s="408"/>
      <c r="N733" s="408"/>
      <c r="O733" s="408"/>
      <c r="P733" s="408"/>
      <c r="Q733" s="408"/>
      <c r="R733" s="408"/>
      <c r="S733" s="408"/>
      <c r="T733" s="408"/>
      <c r="U733" s="408"/>
      <c r="V733" s="408"/>
      <c r="W733" s="408"/>
      <c r="X733" s="408"/>
      <c r="Y733" s="408"/>
      <c r="Z733" s="408"/>
    </row>
    <row r="734" spans="1:26" ht="13.5" customHeight="1">
      <c r="A734" s="409"/>
      <c r="B734" s="409"/>
      <c r="C734" s="409"/>
      <c r="D734" s="410"/>
      <c r="E734" s="408"/>
      <c r="F734" s="408"/>
      <c r="G734" s="408"/>
      <c r="H734" s="408"/>
      <c r="I734" s="408"/>
      <c r="J734" s="408"/>
      <c r="K734" s="408"/>
      <c r="L734" s="408"/>
      <c r="M734" s="408"/>
      <c r="N734" s="408"/>
      <c r="O734" s="408"/>
      <c r="P734" s="408"/>
      <c r="Q734" s="408"/>
      <c r="R734" s="408"/>
      <c r="S734" s="408"/>
      <c r="T734" s="408"/>
      <c r="U734" s="408"/>
      <c r="V734" s="408"/>
      <c r="W734" s="408"/>
      <c r="X734" s="408"/>
      <c r="Y734" s="408"/>
      <c r="Z734" s="408"/>
    </row>
    <row r="735" spans="1:26" ht="13.5" customHeight="1">
      <c r="A735" s="409"/>
      <c r="B735" s="409"/>
      <c r="C735" s="409"/>
      <c r="D735" s="410"/>
      <c r="E735" s="408"/>
      <c r="F735" s="408"/>
      <c r="G735" s="408"/>
      <c r="H735" s="408"/>
      <c r="I735" s="408"/>
      <c r="J735" s="408"/>
      <c r="K735" s="408"/>
      <c r="L735" s="408"/>
      <c r="M735" s="408"/>
      <c r="N735" s="408"/>
      <c r="O735" s="408"/>
      <c r="P735" s="408"/>
      <c r="Q735" s="408"/>
      <c r="R735" s="408"/>
      <c r="S735" s="408"/>
      <c r="T735" s="408"/>
      <c r="U735" s="408"/>
      <c r="V735" s="408"/>
      <c r="W735" s="408"/>
      <c r="X735" s="408"/>
      <c r="Y735" s="408"/>
      <c r="Z735" s="408"/>
    </row>
    <row r="736" spans="1:26" ht="13.5" customHeight="1">
      <c r="A736" s="409"/>
      <c r="B736" s="409"/>
      <c r="C736" s="409"/>
      <c r="D736" s="410"/>
      <c r="E736" s="408"/>
      <c r="F736" s="408"/>
      <c r="G736" s="408"/>
      <c r="H736" s="408"/>
      <c r="I736" s="408"/>
      <c r="J736" s="408"/>
      <c r="K736" s="408"/>
      <c r="L736" s="408"/>
      <c r="M736" s="408"/>
      <c r="N736" s="408"/>
      <c r="O736" s="408"/>
      <c r="P736" s="408"/>
      <c r="Q736" s="408"/>
      <c r="R736" s="408"/>
      <c r="S736" s="408"/>
      <c r="T736" s="408"/>
      <c r="U736" s="408"/>
      <c r="V736" s="408"/>
      <c r="W736" s="408"/>
      <c r="X736" s="408"/>
      <c r="Y736" s="408"/>
      <c r="Z736" s="408"/>
    </row>
    <row r="737" spans="1:26" ht="13.5" customHeight="1">
      <c r="A737" s="409"/>
      <c r="B737" s="409"/>
      <c r="C737" s="409"/>
      <c r="D737" s="410"/>
      <c r="E737" s="408"/>
      <c r="F737" s="408"/>
      <c r="G737" s="408"/>
      <c r="H737" s="408"/>
      <c r="I737" s="408"/>
      <c r="J737" s="408"/>
      <c r="K737" s="408"/>
      <c r="L737" s="408"/>
      <c r="M737" s="408"/>
      <c r="N737" s="408"/>
      <c r="O737" s="408"/>
      <c r="P737" s="408"/>
      <c r="Q737" s="408"/>
      <c r="R737" s="408"/>
      <c r="S737" s="408"/>
      <c r="T737" s="408"/>
      <c r="U737" s="408"/>
      <c r="V737" s="408"/>
      <c r="W737" s="408"/>
      <c r="X737" s="408"/>
      <c r="Y737" s="408"/>
      <c r="Z737" s="408"/>
    </row>
    <row r="738" spans="1:26" ht="13.5" customHeight="1">
      <c r="A738" s="409"/>
      <c r="B738" s="409"/>
      <c r="C738" s="409"/>
      <c r="D738" s="410"/>
      <c r="E738" s="408"/>
      <c r="F738" s="408"/>
      <c r="G738" s="408"/>
      <c r="H738" s="408"/>
      <c r="I738" s="408"/>
      <c r="J738" s="408"/>
      <c r="K738" s="408"/>
      <c r="L738" s="408"/>
      <c r="M738" s="408"/>
      <c r="N738" s="408"/>
      <c r="O738" s="408"/>
      <c r="P738" s="408"/>
      <c r="Q738" s="408"/>
      <c r="R738" s="408"/>
      <c r="S738" s="408"/>
      <c r="T738" s="408"/>
      <c r="U738" s="408"/>
      <c r="V738" s="408"/>
      <c r="W738" s="408"/>
      <c r="X738" s="408"/>
      <c r="Y738" s="408"/>
      <c r="Z738" s="408"/>
    </row>
    <row r="739" spans="1:26" ht="13.5" customHeight="1">
      <c r="A739" s="409"/>
      <c r="B739" s="409"/>
      <c r="C739" s="409"/>
      <c r="D739" s="410"/>
      <c r="E739" s="408"/>
      <c r="F739" s="408"/>
      <c r="G739" s="408"/>
      <c r="H739" s="408"/>
      <c r="I739" s="408"/>
      <c r="J739" s="408"/>
      <c r="K739" s="408"/>
      <c r="L739" s="408"/>
      <c r="M739" s="408"/>
      <c r="N739" s="408"/>
      <c r="O739" s="408"/>
      <c r="P739" s="408"/>
      <c r="Q739" s="408"/>
      <c r="R739" s="408"/>
      <c r="S739" s="408"/>
      <c r="T739" s="408"/>
      <c r="U739" s="408"/>
      <c r="V739" s="408"/>
      <c r="W739" s="408"/>
      <c r="X739" s="408"/>
      <c r="Y739" s="408"/>
      <c r="Z739" s="408"/>
    </row>
    <row r="740" spans="1:26" ht="13.5" customHeight="1">
      <c r="A740" s="409"/>
      <c r="B740" s="409"/>
      <c r="C740" s="409"/>
      <c r="D740" s="410"/>
      <c r="E740" s="408"/>
      <c r="F740" s="408"/>
      <c r="G740" s="408"/>
      <c r="H740" s="408"/>
      <c r="I740" s="408"/>
      <c r="J740" s="408"/>
      <c r="K740" s="408"/>
      <c r="L740" s="408"/>
      <c r="M740" s="408"/>
      <c r="N740" s="408"/>
      <c r="O740" s="408"/>
      <c r="P740" s="408"/>
      <c r="Q740" s="408"/>
      <c r="R740" s="408"/>
      <c r="S740" s="408"/>
      <c r="T740" s="408"/>
      <c r="U740" s="408"/>
      <c r="V740" s="408"/>
      <c r="W740" s="408"/>
      <c r="X740" s="408"/>
      <c r="Y740" s="408"/>
      <c r="Z740" s="408"/>
    </row>
    <row r="741" spans="1:26" ht="13.5" customHeight="1">
      <c r="A741" s="409"/>
      <c r="B741" s="409"/>
      <c r="C741" s="409"/>
      <c r="D741" s="410"/>
      <c r="E741" s="408"/>
      <c r="F741" s="408"/>
      <c r="G741" s="408"/>
      <c r="H741" s="408"/>
      <c r="I741" s="408"/>
      <c r="J741" s="408"/>
      <c r="K741" s="408"/>
      <c r="L741" s="408"/>
      <c r="M741" s="408"/>
      <c r="N741" s="408"/>
      <c r="O741" s="408"/>
      <c r="P741" s="408"/>
      <c r="Q741" s="408"/>
      <c r="R741" s="408"/>
      <c r="S741" s="408"/>
      <c r="T741" s="408"/>
      <c r="U741" s="408"/>
      <c r="V741" s="408"/>
      <c r="W741" s="408"/>
      <c r="X741" s="408"/>
      <c r="Y741" s="408"/>
      <c r="Z741" s="408"/>
    </row>
    <row r="742" spans="1:26" ht="13.5" customHeight="1">
      <c r="A742" s="409"/>
      <c r="B742" s="409"/>
      <c r="C742" s="409"/>
      <c r="D742" s="410"/>
      <c r="E742" s="408"/>
      <c r="F742" s="408"/>
      <c r="G742" s="408"/>
      <c r="H742" s="408"/>
      <c r="I742" s="408"/>
      <c r="J742" s="408"/>
      <c r="K742" s="408"/>
      <c r="L742" s="408"/>
      <c r="M742" s="408"/>
      <c r="N742" s="408"/>
      <c r="O742" s="408"/>
      <c r="P742" s="408"/>
      <c r="Q742" s="408"/>
      <c r="R742" s="408"/>
      <c r="S742" s="408"/>
      <c r="T742" s="408"/>
      <c r="U742" s="408"/>
      <c r="V742" s="408"/>
      <c r="W742" s="408"/>
      <c r="X742" s="408"/>
      <c r="Y742" s="408"/>
      <c r="Z742" s="408"/>
    </row>
    <row r="743" spans="1:26" ht="13.5" customHeight="1">
      <c r="A743" s="409"/>
      <c r="B743" s="409"/>
      <c r="C743" s="409"/>
      <c r="D743" s="410"/>
      <c r="E743" s="408"/>
      <c r="F743" s="408"/>
      <c r="G743" s="408"/>
      <c r="H743" s="408"/>
      <c r="I743" s="408"/>
      <c r="J743" s="408"/>
      <c r="K743" s="408"/>
      <c r="L743" s="408"/>
      <c r="M743" s="408"/>
      <c r="N743" s="408"/>
      <c r="O743" s="408"/>
      <c r="P743" s="408"/>
      <c r="Q743" s="408"/>
      <c r="R743" s="408"/>
      <c r="S743" s="408"/>
      <c r="T743" s="408"/>
      <c r="U743" s="408"/>
      <c r="V743" s="408"/>
      <c r="W743" s="408"/>
      <c r="X743" s="408"/>
      <c r="Y743" s="408"/>
      <c r="Z743" s="408"/>
    </row>
    <row r="744" spans="1:26" ht="13.5" customHeight="1">
      <c r="A744" s="409"/>
      <c r="B744" s="409"/>
      <c r="C744" s="409"/>
      <c r="D744" s="410"/>
      <c r="E744" s="408"/>
      <c r="F744" s="408"/>
      <c r="G744" s="408"/>
      <c r="H744" s="408"/>
      <c r="I744" s="408"/>
      <c r="J744" s="408"/>
      <c r="K744" s="408"/>
      <c r="L744" s="408"/>
      <c r="M744" s="408"/>
      <c r="N744" s="408"/>
      <c r="O744" s="408"/>
      <c r="P744" s="408"/>
      <c r="Q744" s="408"/>
      <c r="R744" s="408"/>
      <c r="S744" s="408"/>
      <c r="T744" s="408"/>
      <c r="U744" s="408"/>
      <c r="V744" s="408"/>
      <c r="W744" s="408"/>
      <c r="X744" s="408"/>
      <c r="Y744" s="408"/>
      <c r="Z744" s="408"/>
    </row>
    <row r="745" spans="1:26" ht="13.5" customHeight="1">
      <c r="A745" s="409"/>
      <c r="B745" s="409"/>
      <c r="C745" s="409"/>
      <c r="D745" s="410"/>
      <c r="E745" s="408"/>
      <c r="F745" s="408"/>
      <c r="G745" s="408"/>
      <c r="H745" s="408"/>
      <c r="I745" s="408"/>
      <c r="J745" s="408"/>
      <c r="K745" s="408"/>
      <c r="L745" s="408"/>
      <c r="M745" s="408"/>
      <c r="N745" s="408"/>
      <c r="O745" s="408"/>
      <c r="P745" s="408"/>
      <c r="Q745" s="408"/>
      <c r="R745" s="408"/>
      <c r="S745" s="408"/>
      <c r="T745" s="408"/>
      <c r="U745" s="408"/>
      <c r="V745" s="408"/>
      <c r="W745" s="408"/>
      <c r="X745" s="408"/>
      <c r="Y745" s="408"/>
      <c r="Z745" s="408"/>
    </row>
    <row r="746" spans="1:26" ht="13.5" customHeight="1">
      <c r="A746" s="409"/>
      <c r="B746" s="409"/>
      <c r="C746" s="409"/>
      <c r="D746" s="410"/>
      <c r="E746" s="408"/>
      <c r="F746" s="408"/>
      <c r="G746" s="408"/>
      <c r="H746" s="408"/>
      <c r="I746" s="408"/>
      <c r="J746" s="408"/>
      <c r="K746" s="408"/>
      <c r="L746" s="408"/>
      <c r="M746" s="408"/>
      <c r="N746" s="408"/>
      <c r="O746" s="408"/>
      <c r="P746" s="408"/>
      <c r="Q746" s="408"/>
      <c r="R746" s="408"/>
      <c r="S746" s="408"/>
      <c r="T746" s="408"/>
      <c r="U746" s="408"/>
      <c r="V746" s="408"/>
      <c r="W746" s="408"/>
      <c r="X746" s="408"/>
      <c r="Y746" s="408"/>
      <c r="Z746" s="408"/>
    </row>
    <row r="747" spans="1:26" ht="13.5" customHeight="1">
      <c r="A747" s="409"/>
      <c r="B747" s="409"/>
      <c r="C747" s="409"/>
      <c r="D747" s="410"/>
      <c r="E747" s="408"/>
      <c r="F747" s="408"/>
      <c r="G747" s="408"/>
      <c r="H747" s="408"/>
      <c r="I747" s="408"/>
      <c r="J747" s="408"/>
      <c r="K747" s="408"/>
      <c r="L747" s="408"/>
      <c r="M747" s="408"/>
      <c r="N747" s="408"/>
      <c r="O747" s="408"/>
      <c r="P747" s="408"/>
      <c r="Q747" s="408"/>
      <c r="R747" s="408"/>
      <c r="S747" s="408"/>
      <c r="T747" s="408"/>
      <c r="U747" s="408"/>
      <c r="V747" s="408"/>
      <c r="W747" s="408"/>
      <c r="X747" s="408"/>
      <c r="Y747" s="408"/>
      <c r="Z747" s="408"/>
    </row>
    <row r="748" spans="1:26" ht="13.5" customHeight="1">
      <c r="A748" s="409"/>
      <c r="B748" s="409"/>
      <c r="C748" s="409"/>
      <c r="D748" s="410"/>
      <c r="E748" s="408"/>
      <c r="F748" s="408"/>
      <c r="G748" s="408"/>
      <c r="H748" s="408"/>
      <c r="I748" s="408"/>
      <c r="J748" s="408"/>
      <c r="K748" s="408"/>
      <c r="L748" s="408"/>
      <c r="M748" s="408"/>
      <c r="N748" s="408"/>
      <c r="O748" s="408"/>
      <c r="P748" s="408"/>
      <c r="Q748" s="408"/>
      <c r="R748" s="408"/>
      <c r="S748" s="408"/>
      <c r="T748" s="408"/>
      <c r="U748" s="408"/>
      <c r="V748" s="408"/>
      <c r="W748" s="408"/>
      <c r="X748" s="408"/>
      <c r="Y748" s="408"/>
      <c r="Z748" s="408"/>
    </row>
    <row r="749" spans="1:26" ht="13.5" customHeight="1">
      <c r="A749" s="409"/>
      <c r="B749" s="409"/>
      <c r="C749" s="409"/>
      <c r="D749" s="410"/>
      <c r="E749" s="408"/>
      <c r="F749" s="408"/>
      <c r="G749" s="408"/>
      <c r="H749" s="408"/>
      <c r="I749" s="408"/>
      <c r="J749" s="408"/>
      <c r="K749" s="408"/>
      <c r="L749" s="408"/>
      <c r="M749" s="408"/>
      <c r="N749" s="408"/>
      <c r="O749" s="408"/>
      <c r="P749" s="408"/>
      <c r="Q749" s="408"/>
      <c r="R749" s="408"/>
      <c r="S749" s="408"/>
      <c r="T749" s="408"/>
      <c r="U749" s="408"/>
      <c r="V749" s="408"/>
      <c r="W749" s="408"/>
      <c r="X749" s="408"/>
      <c r="Y749" s="408"/>
      <c r="Z749" s="408"/>
    </row>
    <row r="750" spans="1:26" ht="13.5" customHeight="1">
      <c r="A750" s="409"/>
      <c r="B750" s="409"/>
      <c r="C750" s="409"/>
      <c r="D750" s="410"/>
      <c r="E750" s="408"/>
      <c r="F750" s="408"/>
      <c r="G750" s="408"/>
      <c r="H750" s="408"/>
      <c r="I750" s="408"/>
      <c r="J750" s="408"/>
      <c r="K750" s="408"/>
      <c r="L750" s="408"/>
      <c r="M750" s="408"/>
      <c r="N750" s="408"/>
      <c r="O750" s="408"/>
      <c r="P750" s="408"/>
      <c r="Q750" s="408"/>
      <c r="R750" s="408"/>
      <c r="S750" s="408"/>
      <c r="T750" s="408"/>
      <c r="U750" s="408"/>
      <c r="V750" s="408"/>
      <c r="W750" s="408"/>
      <c r="X750" s="408"/>
      <c r="Y750" s="408"/>
      <c r="Z750" s="408"/>
    </row>
    <row r="751" spans="1:26" ht="13.5" customHeight="1">
      <c r="A751" s="409"/>
      <c r="B751" s="409"/>
      <c r="C751" s="409"/>
      <c r="D751" s="410"/>
      <c r="E751" s="408"/>
      <c r="F751" s="408"/>
      <c r="G751" s="408"/>
      <c r="H751" s="408"/>
      <c r="I751" s="408"/>
      <c r="J751" s="408"/>
      <c r="K751" s="408"/>
      <c r="L751" s="408"/>
      <c r="M751" s="408"/>
      <c r="N751" s="408"/>
      <c r="O751" s="408"/>
      <c r="P751" s="408"/>
      <c r="Q751" s="408"/>
      <c r="R751" s="408"/>
      <c r="S751" s="408"/>
      <c r="T751" s="408"/>
      <c r="U751" s="408"/>
      <c r="V751" s="408"/>
      <c r="W751" s="408"/>
      <c r="X751" s="408"/>
      <c r="Y751" s="408"/>
      <c r="Z751" s="408"/>
    </row>
    <row r="752" spans="1:26" ht="13.5" customHeight="1">
      <c r="A752" s="409"/>
      <c r="B752" s="409"/>
      <c r="C752" s="409"/>
      <c r="D752" s="410"/>
      <c r="E752" s="408"/>
      <c r="F752" s="408"/>
      <c r="G752" s="408"/>
      <c r="H752" s="408"/>
      <c r="I752" s="408"/>
      <c r="J752" s="408"/>
      <c r="K752" s="408"/>
      <c r="L752" s="408"/>
      <c r="M752" s="408"/>
      <c r="N752" s="408"/>
      <c r="O752" s="408"/>
      <c r="P752" s="408"/>
      <c r="Q752" s="408"/>
      <c r="R752" s="408"/>
      <c r="S752" s="408"/>
      <c r="T752" s="408"/>
      <c r="U752" s="408"/>
      <c r="V752" s="408"/>
      <c r="W752" s="408"/>
      <c r="X752" s="408"/>
      <c r="Y752" s="408"/>
      <c r="Z752" s="408"/>
    </row>
    <row r="753" spans="1:26" ht="13.5" customHeight="1">
      <c r="A753" s="409"/>
      <c r="B753" s="409"/>
      <c r="C753" s="409"/>
      <c r="D753" s="410"/>
      <c r="E753" s="408"/>
      <c r="F753" s="408"/>
      <c r="G753" s="408"/>
      <c r="H753" s="408"/>
      <c r="I753" s="408"/>
      <c r="J753" s="408"/>
      <c r="K753" s="408"/>
      <c r="L753" s="408"/>
      <c r="M753" s="408"/>
      <c r="N753" s="408"/>
      <c r="O753" s="408"/>
      <c r="P753" s="408"/>
      <c r="Q753" s="408"/>
      <c r="R753" s="408"/>
      <c r="S753" s="408"/>
      <c r="T753" s="408"/>
      <c r="U753" s="408"/>
      <c r="V753" s="408"/>
      <c r="W753" s="408"/>
      <c r="X753" s="408"/>
      <c r="Y753" s="408"/>
      <c r="Z753" s="408"/>
    </row>
    <row r="754" spans="1:26" ht="13.5" customHeight="1">
      <c r="A754" s="409"/>
      <c r="B754" s="409"/>
      <c r="C754" s="409"/>
      <c r="D754" s="410"/>
      <c r="E754" s="408"/>
      <c r="F754" s="408"/>
      <c r="G754" s="408"/>
      <c r="H754" s="408"/>
      <c r="I754" s="408"/>
      <c r="J754" s="408"/>
      <c r="K754" s="408"/>
      <c r="L754" s="408"/>
      <c r="M754" s="408"/>
      <c r="N754" s="408"/>
      <c r="O754" s="408"/>
      <c r="P754" s="408"/>
      <c r="Q754" s="408"/>
      <c r="R754" s="408"/>
      <c r="S754" s="408"/>
      <c r="T754" s="408"/>
      <c r="U754" s="408"/>
      <c r="V754" s="408"/>
      <c r="W754" s="408"/>
      <c r="X754" s="408"/>
      <c r="Y754" s="408"/>
      <c r="Z754" s="408"/>
    </row>
    <row r="755" spans="1:26" ht="13.5" customHeight="1">
      <c r="A755" s="409"/>
      <c r="B755" s="409"/>
      <c r="C755" s="409"/>
      <c r="D755" s="410"/>
      <c r="E755" s="408"/>
      <c r="F755" s="408"/>
      <c r="G755" s="408"/>
      <c r="H755" s="408"/>
      <c r="I755" s="408"/>
      <c r="J755" s="408"/>
      <c r="K755" s="408"/>
      <c r="L755" s="408"/>
      <c r="M755" s="408"/>
      <c r="N755" s="408"/>
      <c r="O755" s="408"/>
      <c r="P755" s="408"/>
      <c r="Q755" s="408"/>
      <c r="R755" s="408"/>
      <c r="S755" s="408"/>
      <c r="T755" s="408"/>
      <c r="U755" s="408"/>
      <c r="V755" s="408"/>
      <c r="W755" s="408"/>
      <c r="X755" s="408"/>
      <c r="Y755" s="408"/>
      <c r="Z755" s="408"/>
    </row>
    <row r="756" spans="1:26" ht="13.5" customHeight="1">
      <c r="A756" s="409"/>
      <c r="B756" s="409"/>
      <c r="C756" s="409"/>
      <c r="D756" s="410"/>
      <c r="E756" s="408"/>
      <c r="F756" s="408"/>
      <c r="G756" s="408"/>
      <c r="H756" s="408"/>
      <c r="I756" s="408"/>
      <c r="J756" s="408"/>
      <c r="K756" s="408"/>
      <c r="L756" s="408"/>
      <c r="M756" s="408"/>
      <c r="N756" s="408"/>
      <c r="O756" s="408"/>
      <c r="P756" s="408"/>
      <c r="Q756" s="408"/>
      <c r="R756" s="408"/>
      <c r="S756" s="408"/>
      <c r="T756" s="408"/>
      <c r="U756" s="408"/>
      <c r="V756" s="408"/>
      <c r="W756" s="408"/>
      <c r="X756" s="408"/>
      <c r="Y756" s="408"/>
      <c r="Z756" s="408"/>
    </row>
    <row r="757" spans="1:26" ht="13.5" customHeight="1">
      <c r="A757" s="409"/>
      <c r="B757" s="409"/>
      <c r="C757" s="409"/>
      <c r="D757" s="410"/>
      <c r="E757" s="408"/>
      <c r="F757" s="408"/>
      <c r="G757" s="408"/>
      <c r="H757" s="408"/>
      <c r="I757" s="408"/>
      <c r="J757" s="408"/>
      <c r="K757" s="408"/>
      <c r="L757" s="408"/>
      <c r="M757" s="408"/>
      <c r="N757" s="408"/>
      <c r="O757" s="408"/>
      <c r="P757" s="408"/>
      <c r="Q757" s="408"/>
      <c r="R757" s="408"/>
      <c r="S757" s="408"/>
      <c r="T757" s="408"/>
      <c r="U757" s="408"/>
      <c r="V757" s="408"/>
      <c r="W757" s="408"/>
      <c r="X757" s="408"/>
      <c r="Y757" s="408"/>
      <c r="Z757" s="408"/>
    </row>
    <row r="758" spans="1:26" ht="13.5" customHeight="1">
      <c r="A758" s="409"/>
      <c r="B758" s="409"/>
      <c r="C758" s="409"/>
      <c r="D758" s="410"/>
      <c r="E758" s="408"/>
      <c r="F758" s="408"/>
      <c r="G758" s="408"/>
      <c r="H758" s="408"/>
      <c r="I758" s="408"/>
      <c r="J758" s="408"/>
      <c r="K758" s="408"/>
      <c r="L758" s="408"/>
      <c r="M758" s="408"/>
      <c r="N758" s="408"/>
      <c r="O758" s="408"/>
      <c r="P758" s="408"/>
      <c r="Q758" s="408"/>
      <c r="R758" s="408"/>
      <c r="S758" s="408"/>
      <c r="T758" s="408"/>
      <c r="U758" s="408"/>
      <c r="V758" s="408"/>
      <c r="W758" s="408"/>
      <c r="X758" s="408"/>
      <c r="Y758" s="408"/>
      <c r="Z758" s="408"/>
    </row>
    <row r="759" spans="1:26" ht="13.5" customHeight="1">
      <c r="A759" s="409"/>
      <c r="B759" s="409"/>
      <c r="C759" s="409"/>
      <c r="D759" s="410"/>
      <c r="E759" s="408"/>
      <c r="F759" s="408"/>
      <c r="G759" s="408"/>
      <c r="H759" s="408"/>
      <c r="I759" s="408"/>
      <c r="J759" s="408"/>
      <c r="K759" s="408"/>
      <c r="L759" s="408"/>
      <c r="M759" s="408"/>
      <c r="N759" s="408"/>
      <c r="O759" s="408"/>
      <c r="P759" s="408"/>
      <c r="Q759" s="408"/>
      <c r="R759" s="408"/>
      <c r="S759" s="408"/>
      <c r="T759" s="408"/>
      <c r="U759" s="408"/>
      <c r="V759" s="408"/>
      <c r="W759" s="408"/>
      <c r="X759" s="408"/>
      <c r="Y759" s="408"/>
      <c r="Z759" s="408"/>
    </row>
    <row r="760" spans="1:26" ht="13.5" customHeight="1">
      <c r="A760" s="409"/>
      <c r="B760" s="409"/>
      <c r="C760" s="409"/>
      <c r="D760" s="410"/>
      <c r="E760" s="408"/>
      <c r="F760" s="408"/>
      <c r="G760" s="408"/>
      <c r="H760" s="408"/>
      <c r="I760" s="408"/>
      <c r="J760" s="408"/>
      <c r="K760" s="408"/>
      <c r="L760" s="408"/>
      <c r="M760" s="408"/>
      <c r="N760" s="408"/>
      <c r="O760" s="408"/>
      <c r="P760" s="408"/>
      <c r="Q760" s="408"/>
      <c r="R760" s="408"/>
      <c r="S760" s="408"/>
      <c r="T760" s="408"/>
      <c r="U760" s="408"/>
      <c r="V760" s="408"/>
      <c r="W760" s="408"/>
      <c r="X760" s="408"/>
      <c r="Y760" s="408"/>
      <c r="Z760" s="408"/>
    </row>
    <row r="761" spans="1:26" ht="13.5" customHeight="1">
      <c r="A761" s="409"/>
      <c r="B761" s="409"/>
      <c r="C761" s="409"/>
      <c r="D761" s="410"/>
      <c r="E761" s="408"/>
      <c r="F761" s="408"/>
      <c r="G761" s="408"/>
      <c r="H761" s="408"/>
      <c r="I761" s="408"/>
      <c r="J761" s="408"/>
      <c r="K761" s="408"/>
      <c r="L761" s="408"/>
      <c r="M761" s="408"/>
      <c r="N761" s="408"/>
      <c r="O761" s="408"/>
      <c r="P761" s="408"/>
      <c r="Q761" s="408"/>
      <c r="R761" s="408"/>
      <c r="S761" s="408"/>
      <c r="T761" s="408"/>
      <c r="U761" s="408"/>
      <c r="V761" s="408"/>
      <c r="W761" s="408"/>
      <c r="X761" s="408"/>
      <c r="Y761" s="408"/>
      <c r="Z761" s="408"/>
    </row>
    <row r="762" spans="1:26" ht="13.5" customHeight="1">
      <c r="A762" s="409"/>
      <c r="B762" s="409"/>
      <c r="C762" s="409"/>
      <c r="D762" s="410"/>
      <c r="E762" s="408"/>
      <c r="F762" s="408"/>
      <c r="G762" s="408"/>
      <c r="H762" s="408"/>
      <c r="I762" s="408"/>
      <c r="J762" s="408"/>
      <c r="K762" s="408"/>
      <c r="L762" s="408"/>
      <c r="M762" s="408"/>
      <c r="N762" s="408"/>
      <c r="O762" s="408"/>
      <c r="P762" s="408"/>
      <c r="Q762" s="408"/>
      <c r="R762" s="408"/>
      <c r="S762" s="408"/>
      <c r="T762" s="408"/>
      <c r="U762" s="408"/>
      <c r="V762" s="408"/>
      <c r="W762" s="408"/>
      <c r="X762" s="408"/>
      <c r="Y762" s="408"/>
      <c r="Z762" s="408"/>
    </row>
    <row r="763" spans="1:26" ht="13.5" customHeight="1">
      <c r="A763" s="409"/>
      <c r="B763" s="409"/>
      <c r="C763" s="409"/>
      <c r="D763" s="410"/>
      <c r="E763" s="408"/>
      <c r="F763" s="408"/>
      <c r="G763" s="408"/>
      <c r="H763" s="408"/>
      <c r="I763" s="408"/>
      <c r="J763" s="408"/>
      <c r="K763" s="408"/>
      <c r="L763" s="408"/>
      <c r="M763" s="408"/>
      <c r="N763" s="408"/>
      <c r="O763" s="408"/>
      <c r="P763" s="408"/>
      <c r="Q763" s="408"/>
      <c r="R763" s="408"/>
      <c r="S763" s="408"/>
      <c r="T763" s="408"/>
      <c r="U763" s="408"/>
      <c r="V763" s="408"/>
      <c r="W763" s="408"/>
      <c r="X763" s="408"/>
      <c r="Y763" s="408"/>
      <c r="Z763" s="408"/>
    </row>
    <row r="764" spans="1:26" ht="13.5" customHeight="1">
      <c r="A764" s="409"/>
      <c r="B764" s="409"/>
      <c r="C764" s="409"/>
      <c r="D764" s="410"/>
      <c r="E764" s="408"/>
      <c r="F764" s="408"/>
      <c r="G764" s="408"/>
      <c r="H764" s="408"/>
      <c r="I764" s="408"/>
      <c r="J764" s="408"/>
      <c r="K764" s="408"/>
      <c r="L764" s="408"/>
      <c r="M764" s="408"/>
      <c r="N764" s="408"/>
      <c r="O764" s="408"/>
      <c r="P764" s="408"/>
      <c r="Q764" s="408"/>
      <c r="R764" s="408"/>
      <c r="S764" s="408"/>
      <c r="T764" s="408"/>
      <c r="U764" s="408"/>
      <c r="V764" s="408"/>
      <c r="W764" s="408"/>
      <c r="X764" s="408"/>
      <c r="Y764" s="408"/>
      <c r="Z764" s="408"/>
    </row>
    <row r="765" spans="1:26" ht="13.5" customHeight="1">
      <c r="A765" s="409"/>
      <c r="B765" s="409"/>
      <c r="C765" s="409"/>
      <c r="D765" s="410"/>
      <c r="E765" s="408"/>
      <c r="F765" s="408"/>
      <c r="G765" s="408"/>
      <c r="H765" s="408"/>
      <c r="I765" s="408"/>
      <c r="J765" s="408"/>
      <c r="K765" s="408"/>
      <c r="L765" s="408"/>
      <c r="M765" s="408"/>
      <c r="N765" s="408"/>
      <c r="O765" s="408"/>
      <c r="P765" s="408"/>
      <c r="Q765" s="408"/>
      <c r="R765" s="408"/>
      <c r="S765" s="408"/>
      <c r="T765" s="408"/>
      <c r="U765" s="408"/>
      <c r="V765" s="408"/>
      <c r="W765" s="408"/>
      <c r="X765" s="408"/>
      <c r="Y765" s="408"/>
      <c r="Z765" s="408"/>
    </row>
    <row r="766" spans="1:26" ht="13.5" customHeight="1">
      <c r="A766" s="409"/>
      <c r="B766" s="409"/>
      <c r="C766" s="409"/>
      <c r="D766" s="410"/>
      <c r="E766" s="408"/>
      <c r="F766" s="408"/>
      <c r="G766" s="408"/>
      <c r="H766" s="408"/>
      <c r="I766" s="408"/>
      <c r="J766" s="408"/>
      <c r="K766" s="408"/>
      <c r="L766" s="408"/>
      <c r="M766" s="408"/>
      <c r="N766" s="408"/>
      <c r="O766" s="408"/>
      <c r="P766" s="408"/>
      <c r="Q766" s="408"/>
      <c r="R766" s="408"/>
      <c r="S766" s="408"/>
      <c r="T766" s="408"/>
      <c r="U766" s="408"/>
      <c r="V766" s="408"/>
      <c r="W766" s="408"/>
      <c r="X766" s="408"/>
      <c r="Y766" s="408"/>
      <c r="Z766" s="408"/>
    </row>
    <row r="767" spans="1:26" ht="13.5" customHeight="1">
      <c r="A767" s="409"/>
      <c r="B767" s="409"/>
      <c r="C767" s="409"/>
      <c r="D767" s="410"/>
      <c r="E767" s="408"/>
      <c r="F767" s="408"/>
      <c r="G767" s="408"/>
      <c r="H767" s="408"/>
      <c r="I767" s="408"/>
      <c r="J767" s="408"/>
      <c r="K767" s="408"/>
      <c r="L767" s="408"/>
      <c r="M767" s="408"/>
      <c r="N767" s="408"/>
      <c r="O767" s="408"/>
      <c r="P767" s="408"/>
      <c r="Q767" s="408"/>
      <c r="R767" s="408"/>
      <c r="S767" s="408"/>
      <c r="T767" s="408"/>
      <c r="U767" s="408"/>
      <c r="V767" s="408"/>
      <c r="W767" s="408"/>
      <c r="X767" s="408"/>
      <c r="Y767" s="408"/>
      <c r="Z767" s="408"/>
    </row>
    <row r="768" spans="1:26" ht="13.5" customHeight="1">
      <c r="A768" s="409"/>
      <c r="B768" s="409"/>
      <c r="C768" s="409"/>
      <c r="D768" s="410"/>
      <c r="E768" s="408"/>
      <c r="F768" s="408"/>
      <c r="G768" s="408"/>
      <c r="H768" s="408"/>
      <c r="I768" s="408"/>
      <c r="J768" s="408"/>
      <c r="K768" s="408"/>
      <c r="L768" s="408"/>
      <c r="M768" s="408"/>
      <c r="N768" s="408"/>
      <c r="O768" s="408"/>
      <c r="P768" s="408"/>
      <c r="Q768" s="408"/>
      <c r="R768" s="408"/>
      <c r="S768" s="408"/>
      <c r="T768" s="408"/>
      <c r="U768" s="408"/>
      <c r="V768" s="408"/>
      <c r="W768" s="408"/>
      <c r="X768" s="408"/>
      <c r="Y768" s="408"/>
      <c r="Z768" s="408"/>
    </row>
    <row r="769" spans="1:26" ht="13.5" customHeight="1">
      <c r="A769" s="409"/>
      <c r="B769" s="409"/>
      <c r="C769" s="409"/>
      <c r="D769" s="410"/>
      <c r="E769" s="408"/>
      <c r="F769" s="408"/>
      <c r="G769" s="408"/>
      <c r="H769" s="408"/>
      <c r="I769" s="408"/>
      <c r="J769" s="408"/>
      <c r="K769" s="408"/>
      <c r="L769" s="408"/>
      <c r="M769" s="408"/>
      <c r="N769" s="408"/>
      <c r="O769" s="408"/>
      <c r="P769" s="408"/>
      <c r="Q769" s="408"/>
      <c r="R769" s="408"/>
      <c r="S769" s="408"/>
      <c r="T769" s="408"/>
      <c r="U769" s="408"/>
      <c r="V769" s="408"/>
      <c r="W769" s="408"/>
      <c r="X769" s="408"/>
      <c r="Y769" s="408"/>
      <c r="Z769" s="408"/>
    </row>
    <row r="770" spans="1:26" ht="13.5" customHeight="1">
      <c r="A770" s="409"/>
      <c r="B770" s="409"/>
      <c r="C770" s="409"/>
      <c r="D770" s="410"/>
      <c r="E770" s="408"/>
      <c r="F770" s="408"/>
      <c r="G770" s="408"/>
      <c r="H770" s="408"/>
      <c r="I770" s="408"/>
      <c r="J770" s="408"/>
      <c r="K770" s="408"/>
      <c r="L770" s="408"/>
      <c r="M770" s="408"/>
      <c r="N770" s="408"/>
      <c r="O770" s="408"/>
      <c r="P770" s="408"/>
      <c r="Q770" s="408"/>
      <c r="R770" s="408"/>
      <c r="S770" s="408"/>
      <c r="T770" s="408"/>
      <c r="U770" s="408"/>
      <c r="V770" s="408"/>
      <c r="W770" s="408"/>
      <c r="X770" s="408"/>
      <c r="Y770" s="408"/>
      <c r="Z770" s="408"/>
    </row>
    <row r="771" spans="1:26" ht="13.5" customHeight="1">
      <c r="A771" s="409"/>
      <c r="B771" s="409"/>
      <c r="C771" s="409"/>
      <c r="D771" s="410"/>
      <c r="E771" s="408"/>
      <c r="F771" s="408"/>
      <c r="G771" s="408"/>
      <c r="H771" s="408"/>
      <c r="I771" s="408"/>
      <c r="J771" s="408"/>
      <c r="K771" s="408"/>
      <c r="L771" s="408"/>
      <c r="M771" s="408"/>
      <c r="N771" s="408"/>
      <c r="O771" s="408"/>
      <c r="P771" s="408"/>
      <c r="Q771" s="408"/>
      <c r="R771" s="408"/>
      <c r="S771" s="408"/>
      <c r="T771" s="408"/>
      <c r="U771" s="408"/>
      <c r="V771" s="408"/>
      <c r="W771" s="408"/>
      <c r="X771" s="408"/>
      <c r="Y771" s="408"/>
      <c r="Z771" s="408"/>
    </row>
    <row r="772" spans="1:26" ht="13.5" customHeight="1">
      <c r="A772" s="409"/>
      <c r="B772" s="409"/>
      <c r="C772" s="409"/>
      <c r="D772" s="410"/>
      <c r="E772" s="408"/>
      <c r="F772" s="408"/>
      <c r="G772" s="408"/>
      <c r="H772" s="408"/>
      <c r="I772" s="408"/>
      <c r="J772" s="408"/>
      <c r="K772" s="408"/>
      <c r="L772" s="408"/>
      <c r="M772" s="408"/>
      <c r="N772" s="408"/>
      <c r="O772" s="408"/>
      <c r="P772" s="408"/>
      <c r="Q772" s="408"/>
      <c r="R772" s="408"/>
      <c r="S772" s="408"/>
      <c r="T772" s="408"/>
      <c r="U772" s="408"/>
      <c r="V772" s="408"/>
      <c r="W772" s="408"/>
      <c r="X772" s="408"/>
      <c r="Y772" s="408"/>
      <c r="Z772" s="408"/>
    </row>
    <row r="773" spans="1:26" ht="13.5" customHeight="1">
      <c r="A773" s="409"/>
      <c r="B773" s="409"/>
      <c r="C773" s="409"/>
      <c r="D773" s="410"/>
      <c r="E773" s="408"/>
      <c r="F773" s="408"/>
      <c r="G773" s="408"/>
      <c r="H773" s="408"/>
      <c r="I773" s="408"/>
      <c r="J773" s="408"/>
      <c r="K773" s="408"/>
      <c r="L773" s="408"/>
      <c r="M773" s="408"/>
      <c r="N773" s="408"/>
      <c r="O773" s="408"/>
      <c r="P773" s="408"/>
      <c r="Q773" s="408"/>
      <c r="R773" s="408"/>
      <c r="S773" s="408"/>
      <c r="T773" s="408"/>
      <c r="U773" s="408"/>
      <c r="V773" s="408"/>
      <c r="W773" s="408"/>
      <c r="X773" s="408"/>
      <c r="Y773" s="408"/>
      <c r="Z773" s="408"/>
    </row>
    <row r="774" spans="1:26" ht="13.5" customHeight="1">
      <c r="A774" s="409"/>
      <c r="B774" s="409"/>
      <c r="C774" s="409"/>
      <c r="D774" s="410"/>
      <c r="E774" s="408"/>
      <c r="F774" s="408"/>
      <c r="G774" s="408"/>
      <c r="H774" s="408"/>
      <c r="I774" s="408"/>
      <c r="J774" s="408"/>
      <c r="K774" s="408"/>
      <c r="L774" s="408"/>
      <c r="M774" s="408"/>
      <c r="N774" s="408"/>
      <c r="O774" s="408"/>
      <c r="P774" s="408"/>
      <c r="Q774" s="408"/>
      <c r="R774" s="408"/>
      <c r="S774" s="408"/>
      <c r="T774" s="408"/>
      <c r="U774" s="408"/>
      <c r="V774" s="408"/>
      <c r="W774" s="408"/>
      <c r="X774" s="408"/>
      <c r="Y774" s="408"/>
      <c r="Z774" s="408"/>
    </row>
    <row r="775" spans="1:26" ht="13.5" customHeight="1">
      <c r="A775" s="409"/>
      <c r="B775" s="409"/>
      <c r="C775" s="409"/>
      <c r="D775" s="410"/>
      <c r="E775" s="408"/>
      <c r="F775" s="408"/>
      <c r="G775" s="408"/>
      <c r="H775" s="408"/>
      <c r="I775" s="408"/>
      <c r="J775" s="408"/>
      <c r="K775" s="408"/>
      <c r="L775" s="408"/>
      <c r="M775" s="408"/>
      <c r="N775" s="408"/>
      <c r="O775" s="408"/>
      <c r="P775" s="408"/>
      <c r="Q775" s="408"/>
      <c r="R775" s="408"/>
      <c r="S775" s="408"/>
      <c r="T775" s="408"/>
      <c r="U775" s="408"/>
      <c r="V775" s="408"/>
      <c r="W775" s="408"/>
      <c r="X775" s="408"/>
      <c r="Y775" s="408"/>
      <c r="Z775" s="408"/>
    </row>
    <row r="776" spans="1:26" ht="13.5" customHeight="1">
      <c r="A776" s="409"/>
      <c r="B776" s="409"/>
      <c r="C776" s="409"/>
      <c r="D776" s="410"/>
      <c r="E776" s="408"/>
      <c r="F776" s="408"/>
      <c r="G776" s="408"/>
      <c r="H776" s="408"/>
      <c r="I776" s="408"/>
      <c r="J776" s="408"/>
      <c r="K776" s="408"/>
      <c r="L776" s="408"/>
      <c r="M776" s="408"/>
      <c r="N776" s="408"/>
      <c r="O776" s="408"/>
      <c r="P776" s="408"/>
      <c r="Q776" s="408"/>
      <c r="R776" s="408"/>
      <c r="S776" s="408"/>
      <c r="T776" s="408"/>
      <c r="U776" s="408"/>
      <c r="V776" s="408"/>
      <c r="W776" s="408"/>
      <c r="X776" s="408"/>
      <c r="Y776" s="408"/>
      <c r="Z776" s="408"/>
    </row>
    <row r="777" spans="1:26" ht="13.5" customHeight="1">
      <c r="A777" s="409"/>
      <c r="B777" s="409"/>
      <c r="C777" s="409"/>
      <c r="D777" s="410"/>
      <c r="E777" s="408"/>
      <c r="F777" s="408"/>
      <c r="G777" s="408"/>
      <c r="H777" s="408"/>
      <c r="I777" s="408"/>
      <c r="J777" s="408"/>
      <c r="K777" s="408"/>
      <c r="L777" s="408"/>
      <c r="M777" s="408"/>
      <c r="N777" s="408"/>
      <c r="O777" s="408"/>
      <c r="P777" s="408"/>
      <c r="Q777" s="408"/>
      <c r="R777" s="408"/>
      <c r="S777" s="408"/>
      <c r="T777" s="408"/>
      <c r="U777" s="408"/>
      <c r="V777" s="408"/>
      <c r="W777" s="408"/>
      <c r="X777" s="408"/>
      <c r="Y777" s="408"/>
      <c r="Z777" s="408"/>
    </row>
    <row r="778" spans="1:26" ht="13.5" customHeight="1">
      <c r="A778" s="409"/>
      <c r="B778" s="409"/>
      <c r="C778" s="409"/>
      <c r="D778" s="410"/>
      <c r="E778" s="408"/>
      <c r="F778" s="408"/>
      <c r="G778" s="408"/>
      <c r="H778" s="408"/>
      <c r="I778" s="408"/>
      <c r="J778" s="408"/>
      <c r="K778" s="408"/>
      <c r="L778" s="408"/>
      <c r="M778" s="408"/>
      <c r="N778" s="408"/>
      <c r="O778" s="408"/>
      <c r="P778" s="408"/>
      <c r="Q778" s="408"/>
      <c r="R778" s="408"/>
      <c r="S778" s="408"/>
      <c r="T778" s="408"/>
      <c r="U778" s="408"/>
      <c r="V778" s="408"/>
      <c r="W778" s="408"/>
      <c r="X778" s="408"/>
      <c r="Y778" s="408"/>
      <c r="Z778" s="408"/>
    </row>
    <row r="779" spans="1:26" ht="13.5" customHeight="1">
      <c r="A779" s="409"/>
      <c r="B779" s="409"/>
      <c r="C779" s="409"/>
      <c r="D779" s="410"/>
      <c r="E779" s="408"/>
      <c r="F779" s="408"/>
      <c r="G779" s="408"/>
      <c r="H779" s="408"/>
      <c r="I779" s="408"/>
      <c r="J779" s="408"/>
      <c r="K779" s="408"/>
      <c r="L779" s="408"/>
      <c r="M779" s="408"/>
      <c r="N779" s="408"/>
      <c r="O779" s="408"/>
      <c r="P779" s="408"/>
      <c r="Q779" s="408"/>
      <c r="R779" s="408"/>
      <c r="S779" s="408"/>
      <c r="T779" s="408"/>
      <c r="U779" s="408"/>
      <c r="V779" s="408"/>
      <c r="W779" s="408"/>
      <c r="X779" s="408"/>
      <c r="Y779" s="408"/>
      <c r="Z779" s="408"/>
    </row>
    <row r="780" spans="1:26" ht="13.5" customHeight="1">
      <c r="A780" s="409"/>
      <c r="B780" s="409"/>
      <c r="C780" s="409"/>
      <c r="D780" s="410"/>
      <c r="E780" s="408"/>
      <c r="F780" s="408"/>
      <c r="G780" s="408"/>
      <c r="H780" s="408"/>
      <c r="I780" s="408"/>
      <c r="J780" s="408"/>
      <c r="K780" s="408"/>
      <c r="L780" s="408"/>
      <c r="M780" s="408"/>
      <c r="N780" s="408"/>
      <c r="O780" s="408"/>
      <c r="P780" s="408"/>
      <c r="Q780" s="408"/>
      <c r="R780" s="408"/>
      <c r="S780" s="408"/>
      <c r="T780" s="408"/>
      <c r="U780" s="408"/>
      <c r="V780" s="408"/>
      <c r="W780" s="408"/>
      <c r="X780" s="408"/>
      <c r="Y780" s="408"/>
      <c r="Z780" s="408"/>
    </row>
    <row r="781" spans="1:26" ht="13.5" customHeight="1">
      <c r="A781" s="409"/>
      <c r="B781" s="409"/>
      <c r="C781" s="409"/>
      <c r="D781" s="410"/>
      <c r="E781" s="408"/>
      <c r="F781" s="408"/>
      <c r="G781" s="408"/>
      <c r="H781" s="408"/>
      <c r="I781" s="408"/>
      <c r="J781" s="408"/>
      <c r="K781" s="408"/>
      <c r="L781" s="408"/>
      <c r="M781" s="408"/>
      <c r="N781" s="408"/>
      <c r="O781" s="408"/>
      <c r="P781" s="408"/>
      <c r="Q781" s="408"/>
      <c r="R781" s="408"/>
      <c r="S781" s="408"/>
      <c r="T781" s="408"/>
      <c r="U781" s="408"/>
      <c r="V781" s="408"/>
      <c r="W781" s="408"/>
      <c r="X781" s="408"/>
      <c r="Y781" s="408"/>
      <c r="Z781" s="408"/>
    </row>
    <row r="782" spans="1:26" ht="13.5" customHeight="1">
      <c r="A782" s="409"/>
      <c r="B782" s="409"/>
      <c r="C782" s="409"/>
      <c r="D782" s="410"/>
      <c r="E782" s="408"/>
      <c r="F782" s="408"/>
      <c r="G782" s="408"/>
      <c r="H782" s="408"/>
      <c r="I782" s="408"/>
      <c r="J782" s="408"/>
      <c r="K782" s="408"/>
      <c r="L782" s="408"/>
      <c r="M782" s="408"/>
      <c r="N782" s="408"/>
      <c r="O782" s="408"/>
      <c r="P782" s="408"/>
      <c r="Q782" s="408"/>
      <c r="R782" s="408"/>
      <c r="S782" s="408"/>
      <c r="T782" s="408"/>
      <c r="U782" s="408"/>
      <c r="V782" s="408"/>
      <c r="W782" s="408"/>
      <c r="X782" s="408"/>
      <c r="Y782" s="408"/>
      <c r="Z782" s="408"/>
    </row>
    <row r="783" spans="1:26" ht="13.5" customHeight="1">
      <c r="A783" s="409"/>
      <c r="B783" s="409"/>
      <c r="C783" s="409"/>
      <c r="D783" s="410"/>
      <c r="E783" s="408"/>
      <c r="F783" s="408"/>
      <c r="G783" s="408"/>
      <c r="H783" s="408"/>
      <c r="I783" s="408"/>
      <c r="J783" s="408"/>
      <c r="K783" s="408"/>
      <c r="L783" s="408"/>
      <c r="M783" s="408"/>
      <c r="N783" s="408"/>
      <c r="O783" s="408"/>
      <c r="P783" s="408"/>
      <c r="Q783" s="408"/>
      <c r="R783" s="408"/>
      <c r="S783" s="408"/>
      <c r="T783" s="408"/>
      <c r="U783" s="408"/>
      <c r="V783" s="408"/>
      <c r="W783" s="408"/>
      <c r="X783" s="408"/>
      <c r="Y783" s="408"/>
      <c r="Z783" s="408"/>
    </row>
    <row r="784" spans="1:26" ht="13.5" customHeight="1">
      <c r="A784" s="409"/>
      <c r="B784" s="409"/>
      <c r="C784" s="409"/>
      <c r="D784" s="410"/>
      <c r="E784" s="408"/>
      <c r="F784" s="408"/>
      <c r="G784" s="408"/>
      <c r="H784" s="408"/>
      <c r="I784" s="408"/>
      <c r="J784" s="408"/>
      <c r="K784" s="408"/>
      <c r="L784" s="408"/>
      <c r="M784" s="408"/>
      <c r="N784" s="408"/>
      <c r="O784" s="408"/>
      <c r="P784" s="408"/>
      <c r="Q784" s="408"/>
      <c r="R784" s="408"/>
      <c r="S784" s="408"/>
      <c r="T784" s="408"/>
      <c r="U784" s="408"/>
      <c r="V784" s="408"/>
      <c r="W784" s="408"/>
      <c r="X784" s="408"/>
      <c r="Y784" s="408"/>
      <c r="Z784" s="408"/>
    </row>
    <row r="785" spans="1:26" ht="13.5" customHeight="1">
      <c r="A785" s="409"/>
      <c r="B785" s="409"/>
      <c r="C785" s="409"/>
      <c r="D785" s="410"/>
      <c r="E785" s="408"/>
      <c r="F785" s="408"/>
      <c r="G785" s="408"/>
      <c r="H785" s="408"/>
      <c r="I785" s="408"/>
      <c r="J785" s="408"/>
      <c r="K785" s="408"/>
      <c r="L785" s="408"/>
      <c r="M785" s="408"/>
      <c r="N785" s="408"/>
      <c r="O785" s="408"/>
      <c r="P785" s="408"/>
      <c r="Q785" s="408"/>
      <c r="R785" s="408"/>
      <c r="S785" s="408"/>
      <c r="T785" s="408"/>
      <c r="U785" s="408"/>
      <c r="V785" s="408"/>
      <c r="W785" s="408"/>
      <c r="X785" s="408"/>
      <c r="Y785" s="408"/>
      <c r="Z785" s="408"/>
    </row>
    <row r="786" spans="1:26" ht="13.5" customHeight="1">
      <c r="A786" s="409"/>
      <c r="B786" s="409"/>
      <c r="C786" s="409"/>
      <c r="D786" s="410"/>
      <c r="E786" s="408"/>
      <c r="F786" s="408"/>
      <c r="G786" s="408"/>
      <c r="H786" s="408"/>
      <c r="I786" s="408"/>
      <c r="J786" s="408"/>
      <c r="K786" s="408"/>
      <c r="L786" s="408"/>
      <c r="M786" s="408"/>
      <c r="N786" s="408"/>
      <c r="O786" s="408"/>
      <c r="P786" s="408"/>
      <c r="Q786" s="408"/>
      <c r="R786" s="408"/>
      <c r="S786" s="408"/>
      <c r="T786" s="408"/>
      <c r="U786" s="408"/>
      <c r="V786" s="408"/>
      <c r="W786" s="408"/>
      <c r="X786" s="408"/>
      <c r="Y786" s="408"/>
      <c r="Z786" s="408"/>
    </row>
    <row r="787" spans="1:26" ht="13.5" customHeight="1">
      <c r="A787" s="409"/>
      <c r="B787" s="409"/>
      <c r="C787" s="409"/>
      <c r="D787" s="410"/>
      <c r="E787" s="408"/>
      <c r="F787" s="408"/>
      <c r="G787" s="408"/>
      <c r="H787" s="408"/>
      <c r="I787" s="408"/>
      <c r="J787" s="408"/>
      <c r="K787" s="408"/>
      <c r="L787" s="408"/>
      <c r="M787" s="408"/>
      <c r="N787" s="408"/>
      <c r="O787" s="408"/>
      <c r="P787" s="408"/>
      <c r="Q787" s="408"/>
      <c r="R787" s="408"/>
      <c r="S787" s="408"/>
      <c r="T787" s="408"/>
      <c r="U787" s="408"/>
      <c r="V787" s="408"/>
      <c r="W787" s="408"/>
      <c r="X787" s="408"/>
      <c r="Y787" s="408"/>
      <c r="Z787" s="408"/>
    </row>
    <row r="788" spans="1:26" ht="13.5" customHeight="1">
      <c r="A788" s="409"/>
      <c r="B788" s="409"/>
      <c r="C788" s="409"/>
      <c r="D788" s="410"/>
      <c r="E788" s="408"/>
      <c r="F788" s="408"/>
      <c r="G788" s="408"/>
      <c r="H788" s="408"/>
      <c r="I788" s="408"/>
      <c r="J788" s="408"/>
      <c r="K788" s="408"/>
      <c r="L788" s="408"/>
      <c r="M788" s="408"/>
      <c r="N788" s="408"/>
      <c r="O788" s="408"/>
      <c r="P788" s="408"/>
      <c r="Q788" s="408"/>
      <c r="R788" s="408"/>
      <c r="S788" s="408"/>
      <c r="T788" s="408"/>
      <c r="U788" s="408"/>
      <c r="V788" s="408"/>
      <c r="W788" s="408"/>
      <c r="X788" s="408"/>
      <c r="Y788" s="408"/>
      <c r="Z788" s="408"/>
    </row>
    <row r="789" spans="1:26" ht="13.5" customHeight="1">
      <c r="A789" s="409"/>
      <c r="B789" s="409"/>
      <c r="C789" s="409"/>
      <c r="D789" s="410"/>
      <c r="E789" s="408"/>
      <c r="F789" s="408"/>
      <c r="G789" s="408"/>
      <c r="H789" s="408"/>
      <c r="I789" s="408"/>
      <c r="J789" s="408"/>
      <c r="K789" s="408"/>
      <c r="L789" s="408"/>
      <c r="M789" s="408"/>
      <c r="N789" s="408"/>
      <c r="O789" s="408"/>
      <c r="P789" s="408"/>
      <c r="Q789" s="408"/>
      <c r="R789" s="408"/>
      <c r="S789" s="408"/>
      <c r="T789" s="408"/>
      <c r="U789" s="408"/>
      <c r="V789" s="408"/>
      <c r="W789" s="408"/>
      <c r="X789" s="408"/>
      <c r="Y789" s="408"/>
      <c r="Z789" s="408"/>
    </row>
    <row r="790" spans="1:26" ht="13.5" customHeight="1">
      <c r="A790" s="409"/>
      <c r="B790" s="409"/>
      <c r="C790" s="409"/>
      <c r="D790" s="410"/>
      <c r="E790" s="408"/>
      <c r="F790" s="408"/>
      <c r="G790" s="408"/>
      <c r="H790" s="408"/>
      <c r="I790" s="408"/>
      <c r="J790" s="408"/>
      <c r="K790" s="408"/>
      <c r="L790" s="408"/>
      <c r="M790" s="408"/>
      <c r="N790" s="408"/>
      <c r="O790" s="408"/>
      <c r="P790" s="408"/>
      <c r="Q790" s="408"/>
      <c r="R790" s="408"/>
      <c r="S790" s="408"/>
      <c r="T790" s="408"/>
      <c r="U790" s="408"/>
      <c r="V790" s="408"/>
      <c r="W790" s="408"/>
      <c r="X790" s="408"/>
      <c r="Y790" s="408"/>
      <c r="Z790" s="408"/>
    </row>
    <row r="791" spans="1:26" ht="13.5" customHeight="1">
      <c r="A791" s="409"/>
      <c r="B791" s="409"/>
      <c r="C791" s="409"/>
      <c r="D791" s="410"/>
      <c r="E791" s="408"/>
      <c r="F791" s="408"/>
      <c r="G791" s="408"/>
      <c r="H791" s="408"/>
      <c r="I791" s="408"/>
      <c r="J791" s="408"/>
      <c r="K791" s="408"/>
      <c r="L791" s="408"/>
      <c r="M791" s="408"/>
      <c r="N791" s="408"/>
      <c r="O791" s="408"/>
      <c r="P791" s="408"/>
      <c r="Q791" s="408"/>
      <c r="R791" s="408"/>
      <c r="S791" s="408"/>
      <c r="T791" s="408"/>
      <c r="U791" s="408"/>
      <c r="V791" s="408"/>
      <c r="W791" s="408"/>
      <c r="X791" s="408"/>
      <c r="Y791" s="408"/>
      <c r="Z791" s="408"/>
    </row>
    <row r="792" spans="1:26" ht="13.5" customHeight="1">
      <c r="A792" s="409"/>
      <c r="B792" s="409"/>
      <c r="C792" s="409"/>
      <c r="D792" s="410"/>
      <c r="E792" s="408"/>
      <c r="F792" s="408"/>
      <c r="G792" s="408"/>
      <c r="H792" s="408"/>
      <c r="I792" s="408"/>
      <c r="J792" s="408"/>
      <c r="K792" s="408"/>
      <c r="L792" s="408"/>
      <c r="M792" s="408"/>
      <c r="N792" s="408"/>
      <c r="O792" s="408"/>
      <c r="P792" s="408"/>
      <c r="Q792" s="408"/>
      <c r="R792" s="408"/>
      <c r="S792" s="408"/>
      <c r="T792" s="408"/>
      <c r="U792" s="408"/>
      <c r="V792" s="408"/>
      <c r="W792" s="408"/>
      <c r="X792" s="408"/>
      <c r="Y792" s="408"/>
      <c r="Z792" s="408"/>
    </row>
    <row r="793" spans="1:26" ht="13.5" customHeight="1">
      <c r="A793" s="409"/>
      <c r="B793" s="409"/>
      <c r="C793" s="409"/>
      <c r="D793" s="410"/>
      <c r="E793" s="408"/>
      <c r="F793" s="408"/>
      <c r="G793" s="408"/>
      <c r="H793" s="408"/>
      <c r="I793" s="408"/>
      <c r="J793" s="408"/>
      <c r="K793" s="408"/>
      <c r="L793" s="408"/>
      <c r="M793" s="408"/>
      <c r="N793" s="408"/>
      <c r="O793" s="408"/>
      <c r="P793" s="408"/>
      <c r="Q793" s="408"/>
      <c r="R793" s="408"/>
      <c r="S793" s="408"/>
      <c r="T793" s="408"/>
      <c r="U793" s="408"/>
      <c r="V793" s="408"/>
      <c r="W793" s="408"/>
      <c r="X793" s="408"/>
      <c r="Y793" s="408"/>
      <c r="Z793" s="408"/>
    </row>
    <row r="794" spans="1:26" ht="13.5" customHeight="1">
      <c r="A794" s="409"/>
      <c r="B794" s="409"/>
      <c r="C794" s="409"/>
      <c r="D794" s="410"/>
      <c r="E794" s="408"/>
      <c r="F794" s="408"/>
      <c r="G794" s="408"/>
      <c r="H794" s="408"/>
      <c r="I794" s="408"/>
      <c r="J794" s="408"/>
      <c r="K794" s="408"/>
      <c r="L794" s="408"/>
      <c r="M794" s="408"/>
      <c r="N794" s="408"/>
      <c r="O794" s="408"/>
      <c r="P794" s="408"/>
      <c r="Q794" s="408"/>
      <c r="R794" s="408"/>
      <c r="S794" s="408"/>
      <c r="T794" s="408"/>
      <c r="U794" s="408"/>
      <c r="V794" s="408"/>
      <c r="W794" s="408"/>
      <c r="X794" s="408"/>
      <c r="Y794" s="408"/>
      <c r="Z794" s="408"/>
    </row>
    <row r="795" spans="1:26" ht="13.5" customHeight="1">
      <c r="A795" s="409"/>
      <c r="B795" s="409"/>
      <c r="C795" s="409"/>
      <c r="D795" s="410"/>
      <c r="E795" s="408"/>
      <c r="F795" s="408"/>
      <c r="G795" s="408"/>
      <c r="H795" s="408"/>
      <c r="I795" s="408"/>
      <c r="J795" s="408"/>
      <c r="K795" s="408"/>
      <c r="L795" s="408"/>
      <c r="M795" s="408"/>
      <c r="N795" s="408"/>
      <c r="O795" s="408"/>
      <c r="P795" s="408"/>
      <c r="Q795" s="408"/>
      <c r="R795" s="408"/>
      <c r="S795" s="408"/>
      <c r="T795" s="408"/>
      <c r="U795" s="408"/>
      <c r="V795" s="408"/>
      <c r="W795" s="408"/>
      <c r="X795" s="408"/>
      <c r="Y795" s="408"/>
      <c r="Z795" s="408"/>
    </row>
    <row r="796" spans="1:26" ht="13.5" customHeight="1">
      <c r="A796" s="409"/>
      <c r="B796" s="409"/>
      <c r="C796" s="409"/>
      <c r="D796" s="410"/>
      <c r="E796" s="408"/>
      <c r="F796" s="408"/>
      <c r="G796" s="408"/>
      <c r="H796" s="408"/>
      <c r="I796" s="408"/>
      <c r="J796" s="408"/>
      <c r="K796" s="408"/>
      <c r="L796" s="408"/>
      <c r="M796" s="408"/>
      <c r="N796" s="408"/>
      <c r="O796" s="408"/>
      <c r="P796" s="408"/>
      <c r="Q796" s="408"/>
      <c r="R796" s="408"/>
      <c r="S796" s="408"/>
      <c r="T796" s="408"/>
      <c r="U796" s="408"/>
      <c r="V796" s="408"/>
      <c r="W796" s="408"/>
      <c r="X796" s="408"/>
      <c r="Y796" s="408"/>
      <c r="Z796" s="408"/>
    </row>
    <row r="797" spans="1:26" ht="13.5" customHeight="1">
      <c r="A797" s="409"/>
      <c r="B797" s="409"/>
      <c r="C797" s="409"/>
      <c r="D797" s="410"/>
      <c r="E797" s="408"/>
      <c r="F797" s="408"/>
      <c r="G797" s="408"/>
      <c r="H797" s="408"/>
      <c r="I797" s="408"/>
      <c r="J797" s="408"/>
      <c r="K797" s="408"/>
      <c r="L797" s="408"/>
      <c r="M797" s="408"/>
      <c r="N797" s="408"/>
      <c r="O797" s="408"/>
      <c r="P797" s="408"/>
      <c r="Q797" s="408"/>
      <c r="R797" s="408"/>
      <c r="S797" s="408"/>
      <c r="T797" s="408"/>
      <c r="U797" s="408"/>
      <c r="V797" s="408"/>
      <c r="W797" s="408"/>
      <c r="X797" s="408"/>
      <c r="Y797" s="408"/>
      <c r="Z797" s="408"/>
    </row>
    <row r="798" spans="1:26" ht="13.5" customHeight="1">
      <c r="A798" s="409"/>
      <c r="B798" s="409"/>
      <c r="C798" s="409"/>
      <c r="D798" s="410"/>
      <c r="E798" s="408"/>
      <c r="F798" s="408"/>
      <c r="G798" s="408"/>
      <c r="H798" s="408"/>
      <c r="I798" s="408"/>
      <c r="J798" s="408"/>
      <c r="K798" s="408"/>
      <c r="L798" s="408"/>
      <c r="M798" s="408"/>
      <c r="N798" s="408"/>
      <c r="O798" s="408"/>
      <c r="P798" s="408"/>
      <c r="Q798" s="408"/>
      <c r="R798" s="408"/>
      <c r="S798" s="408"/>
      <c r="T798" s="408"/>
      <c r="U798" s="408"/>
      <c r="V798" s="408"/>
      <c r="W798" s="408"/>
      <c r="X798" s="408"/>
      <c r="Y798" s="408"/>
      <c r="Z798" s="408"/>
    </row>
    <row r="799" spans="1:26" ht="13.5" customHeight="1">
      <c r="A799" s="409"/>
      <c r="B799" s="409"/>
      <c r="C799" s="409"/>
      <c r="D799" s="410"/>
      <c r="E799" s="408"/>
      <c r="F799" s="408"/>
      <c r="G799" s="408"/>
      <c r="H799" s="408"/>
      <c r="I799" s="408"/>
      <c r="J799" s="408"/>
      <c r="K799" s="408"/>
      <c r="L799" s="408"/>
      <c r="M799" s="408"/>
      <c r="N799" s="408"/>
      <c r="O799" s="408"/>
      <c r="P799" s="408"/>
      <c r="Q799" s="408"/>
      <c r="R799" s="408"/>
      <c r="S799" s="408"/>
      <c r="T799" s="408"/>
      <c r="U799" s="408"/>
      <c r="V799" s="408"/>
      <c r="W799" s="408"/>
      <c r="X799" s="408"/>
      <c r="Y799" s="408"/>
      <c r="Z799" s="408"/>
    </row>
    <row r="800" spans="1:26" ht="13.5" customHeight="1">
      <c r="A800" s="409"/>
      <c r="B800" s="409"/>
      <c r="C800" s="409"/>
      <c r="D800" s="410"/>
      <c r="E800" s="408"/>
      <c r="F800" s="408"/>
      <c r="G800" s="408"/>
      <c r="H800" s="408"/>
      <c r="I800" s="408"/>
      <c r="J800" s="408"/>
      <c r="K800" s="408"/>
      <c r="L800" s="408"/>
      <c r="M800" s="408"/>
      <c r="N800" s="408"/>
      <c r="O800" s="408"/>
      <c r="P800" s="408"/>
      <c r="Q800" s="408"/>
      <c r="R800" s="408"/>
      <c r="S800" s="408"/>
      <c r="T800" s="408"/>
      <c r="U800" s="408"/>
      <c r="V800" s="408"/>
      <c r="W800" s="408"/>
      <c r="X800" s="408"/>
      <c r="Y800" s="408"/>
      <c r="Z800" s="408"/>
    </row>
    <row r="801" spans="1:26" ht="13.5" customHeight="1">
      <c r="A801" s="409"/>
      <c r="B801" s="409"/>
      <c r="C801" s="409"/>
      <c r="D801" s="410"/>
      <c r="E801" s="408"/>
      <c r="F801" s="408"/>
      <c r="G801" s="408"/>
      <c r="H801" s="408"/>
      <c r="I801" s="408"/>
      <c r="J801" s="408"/>
      <c r="K801" s="408"/>
      <c r="L801" s="408"/>
      <c r="M801" s="408"/>
      <c r="N801" s="408"/>
      <c r="O801" s="408"/>
      <c r="P801" s="408"/>
      <c r="Q801" s="408"/>
      <c r="R801" s="408"/>
      <c r="S801" s="408"/>
      <c r="T801" s="408"/>
      <c r="U801" s="408"/>
      <c r="V801" s="408"/>
      <c r="W801" s="408"/>
      <c r="X801" s="408"/>
      <c r="Y801" s="408"/>
      <c r="Z801" s="408"/>
    </row>
    <row r="802" spans="1:26" ht="13.5" customHeight="1">
      <c r="A802" s="409"/>
      <c r="B802" s="409"/>
      <c r="C802" s="409"/>
      <c r="D802" s="410"/>
      <c r="E802" s="408"/>
      <c r="F802" s="408"/>
      <c r="G802" s="408"/>
      <c r="H802" s="408"/>
      <c r="I802" s="408"/>
      <c r="J802" s="408"/>
      <c r="K802" s="408"/>
      <c r="L802" s="408"/>
      <c r="M802" s="408"/>
      <c r="N802" s="408"/>
      <c r="O802" s="408"/>
      <c r="P802" s="408"/>
      <c r="Q802" s="408"/>
      <c r="R802" s="408"/>
      <c r="S802" s="408"/>
      <c r="T802" s="408"/>
      <c r="U802" s="408"/>
      <c r="V802" s="408"/>
      <c r="W802" s="408"/>
      <c r="X802" s="408"/>
      <c r="Y802" s="408"/>
      <c r="Z802" s="408"/>
    </row>
    <row r="803" spans="1:26" ht="13.5" customHeight="1">
      <c r="A803" s="409"/>
      <c r="B803" s="409"/>
      <c r="C803" s="409"/>
      <c r="D803" s="410"/>
      <c r="E803" s="408"/>
      <c r="F803" s="408"/>
      <c r="G803" s="408"/>
      <c r="H803" s="408"/>
      <c r="I803" s="408"/>
      <c r="J803" s="408"/>
      <c r="K803" s="408"/>
      <c r="L803" s="408"/>
      <c r="M803" s="408"/>
      <c r="N803" s="408"/>
      <c r="O803" s="408"/>
      <c r="P803" s="408"/>
      <c r="Q803" s="408"/>
      <c r="R803" s="408"/>
      <c r="S803" s="408"/>
      <c r="T803" s="408"/>
      <c r="U803" s="408"/>
      <c r="V803" s="408"/>
      <c r="W803" s="408"/>
      <c r="X803" s="408"/>
      <c r="Y803" s="408"/>
      <c r="Z803" s="408"/>
    </row>
    <row r="804" spans="1:26" ht="13.5" customHeight="1">
      <c r="A804" s="409"/>
      <c r="B804" s="409"/>
      <c r="C804" s="409"/>
      <c r="D804" s="410"/>
      <c r="E804" s="408"/>
      <c r="F804" s="408"/>
      <c r="G804" s="408"/>
      <c r="H804" s="408"/>
      <c r="I804" s="408"/>
      <c r="J804" s="408"/>
      <c r="K804" s="408"/>
      <c r="L804" s="408"/>
      <c r="M804" s="408"/>
      <c r="N804" s="408"/>
      <c r="O804" s="408"/>
      <c r="P804" s="408"/>
      <c r="Q804" s="408"/>
      <c r="R804" s="408"/>
      <c r="S804" s="408"/>
      <c r="T804" s="408"/>
      <c r="U804" s="408"/>
      <c r="V804" s="408"/>
      <c r="W804" s="408"/>
      <c r="X804" s="408"/>
      <c r="Y804" s="408"/>
      <c r="Z804" s="408"/>
    </row>
    <row r="805" spans="1:26" ht="13.5" customHeight="1">
      <c r="A805" s="409"/>
      <c r="B805" s="409"/>
      <c r="C805" s="409"/>
      <c r="D805" s="410"/>
      <c r="E805" s="408"/>
      <c r="F805" s="408"/>
      <c r="G805" s="408"/>
      <c r="H805" s="408"/>
      <c r="I805" s="408"/>
      <c r="J805" s="408"/>
      <c r="K805" s="408"/>
      <c r="L805" s="408"/>
      <c r="M805" s="408"/>
      <c r="N805" s="408"/>
      <c r="O805" s="408"/>
      <c r="P805" s="408"/>
      <c r="Q805" s="408"/>
      <c r="R805" s="408"/>
      <c r="S805" s="408"/>
      <c r="T805" s="408"/>
      <c r="U805" s="408"/>
      <c r="V805" s="408"/>
      <c r="W805" s="408"/>
      <c r="X805" s="408"/>
      <c r="Y805" s="408"/>
      <c r="Z805" s="408"/>
    </row>
    <row r="806" spans="1:26" ht="13.5" customHeight="1">
      <c r="A806" s="409"/>
      <c r="B806" s="409"/>
      <c r="C806" s="409"/>
      <c r="D806" s="410"/>
      <c r="E806" s="408"/>
      <c r="F806" s="408"/>
      <c r="G806" s="408"/>
      <c r="H806" s="408"/>
      <c r="I806" s="408"/>
      <c r="J806" s="408"/>
      <c r="K806" s="408"/>
      <c r="L806" s="408"/>
      <c r="M806" s="408"/>
      <c r="N806" s="408"/>
      <c r="O806" s="408"/>
      <c r="P806" s="408"/>
      <c r="Q806" s="408"/>
      <c r="R806" s="408"/>
      <c r="S806" s="408"/>
      <c r="T806" s="408"/>
      <c r="U806" s="408"/>
      <c r="V806" s="408"/>
      <c r="W806" s="408"/>
      <c r="X806" s="408"/>
      <c r="Y806" s="408"/>
      <c r="Z806" s="408"/>
    </row>
    <row r="807" spans="1:26" ht="13.5" customHeight="1">
      <c r="A807" s="409"/>
      <c r="B807" s="409"/>
      <c r="C807" s="409"/>
      <c r="D807" s="410"/>
      <c r="E807" s="408"/>
      <c r="F807" s="408"/>
      <c r="G807" s="408"/>
      <c r="H807" s="408"/>
      <c r="I807" s="408"/>
      <c r="J807" s="408"/>
      <c r="K807" s="408"/>
      <c r="L807" s="408"/>
      <c r="M807" s="408"/>
      <c r="N807" s="408"/>
      <c r="O807" s="408"/>
      <c r="P807" s="408"/>
      <c r="Q807" s="408"/>
      <c r="R807" s="408"/>
      <c r="S807" s="408"/>
      <c r="T807" s="408"/>
      <c r="U807" s="408"/>
      <c r="V807" s="408"/>
      <c r="W807" s="408"/>
      <c r="X807" s="408"/>
      <c r="Y807" s="408"/>
      <c r="Z807" s="408"/>
    </row>
    <row r="808" spans="1:26" ht="13.5" customHeight="1">
      <c r="A808" s="409"/>
      <c r="B808" s="409"/>
      <c r="C808" s="409"/>
      <c r="D808" s="410"/>
      <c r="E808" s="408"/>
      <c r="F808" s="408"/>
      <c r="G808" s="408"/>
      <c r="H808" s="408"/>
      <c r="I808" s="408"/>
      <c r="J808" s="408"/>
      <c r="K808" s="408"/>
      <c r="L808" s="408"/>
      <c r="M808" s="408"/>
      <c r="N808" s="408"/>
      <c r="O808" s="408"/>
      <c r="P808" s="408"/>
      <c r="Q808" s="408"/>
      <c r="R808" s="408"/>
      <c r="S808" s="408"/>
      <c r="T808" s="408"/>
      <c r="U808" s="408"/>
      <c r="V808" s="408"/>
      <c r="W808" s="408"/>
      <c r="X808" s="408"/>
      <c r="Y808" s="408"/>
      <c r="Z808" s="408"/>
    </row>
    <row r="809" spans="1:26" ht="13.5" customHeight="1">
      <c r="A809" s="409"/>
      <c r="B809" s="409"/>
      <c r="C809" s="409"/>
      <c r="D809" s="410"/>
      <c r="E809" s="408"/>
      <c r="F809" s="408"/>
      <c r="G809" s="408"/>
      <c r="H809" s="408"/>
      <c r="I809" s="408"/>
      <c r="J809" s="408"/>
      <c r="K809" s="408"/>
      <c r="L809" s="408"/>
      <c r="M809" s="408"/>
      <c r="N809" s="408"/>
      <c r="O809" s="408"/>
      <c r="P809" s="408"/>
      <c r="Q809" s="408"/>
      <c r="R809" s="408"/>
      <c r="S809" s="408"/>
      <c r="T809" s="408"/>
      <c r="U809" s="408"/>
      <c r="V809" s="408"/>
      <c r="W809" s="408"/>
      <c r="X809" s="408"/>
      <c r="Y809" s="408"/>
      <c r="Z809" s="408"/>
    </row>
    <row r="810" spans="1:26" ht="13.5" customHeight="1">
      <c r="A810" s="409"/>
      <c r="B810" s="409"/>
      <c r="C810" s="409"/>
      <c r="D810" s="410"/>
      <c r="E810" s="408"/>
      <c r="F810" s="408"/>
      <c r="G810" s="408"/>
      <c r="H810" s="408"/>
      <c r="I810" s="408"/>
      <c r="J810" s="408"/>
      <c r="K810" s="408"/>
      <c r="L810" s="408"/>
      <c r="M810" s="408"/>
      <c r="N810" s="408"/>
      <c r="O810" s="408"/>
      <c r="P810" s="408"/>
      <c r="Q810" s="408"/>
      <c r="R810" s="408"/>
      <c r="S810" s="408"/>
      <c r="T810" s="408"/>
      <c r="U810" s="408"/>
      <c r="V810" s="408"/>
      <c r="W810" s="408"/>
      <c r="X810" s="408"/>
      <c r="Y810" s="408"/>
      <c r="Z810" s="408"/>
    </row>
    <row r="811" spans="1:26" ht="13.5" customHeight="1">
      <c r="A811" s="409"/>
      <c r="B811" s="409"/>
      <c r="C811" s="409"/>
      <c r="D811" s="410"/>
      <c r="E811" s="408"/>
      <c r="F811" s="408"/>
      <c r="G811" s="408"/>
      <c r="H811" s="408"/>
      <c r="I811" s="408"/>
      <c r="J811" s="408"/>
      <c r="K811" s="408"/>
      <c r="L811" s="408"/>
      <c r="M811" s="408"/>
      <c r="N811" s="408"/>
      <c r="O811" s="408"/>
      <c r="P811" s="408"/>
      <c r="Q811" s="408"/>
      <c r="R811" s="408"/>
      <c r="S811" s="408"/>
      <c r="T811" s="408"/>
      <c r="U811" s="408"/>
      <c r="V811" s="408"/>
      <c r="W811" s="408"/>
      <c r="X811" s="408"/>
      <c r="Y811" s="408"/>
      <c r="Z811" s="408"/>
    </row>
    <row r="812" spans="1:26" ht="13.5" customHeight="1">
      <c r="A812" s="409"/>
      <c r="B812" s="409"/>
      <c r="C812" s="409"/>
      <c r="D812" s="410"/>
      <c r="E812" s="408"/>
      <c r="F812" s="408"/>
      <c r="G812" s="408"/>
      <c r="H812" s="408"/>
      <c r="I812" s="408"/>
      <c r="J812" s="408"/>
      <c r="K812" s="408"/>
      <c r="L812" s="408"/>
      <c r="M812" s="408"/>
      <c r="N812" s="408"/>
      <c r="O812" s="408"/>
      <c r="P812" s="408"/>
      <c r="Q812" s="408"/>
      <c r="R812" s="408"/>
      <c r="S812" s="408"/>
      <c r="T812" s="408"/>
      <c r="U812" s="408"/>
      <c r="V812" s="408"/>
      <c r="W812" s="408"/>
      <c r="X812" s="408"/>
      <c r="Y812" s="408"/>
      <c r="Z812" s="408"/>
    </row>
    <row r="813" spans="1:26" ht="13.5" customHeight="1">
      <c r="A813" s="409"/>
      <c r="B813" s="409"/>
      <c r="C813" s="409"/>
      <c r="D813" s="410"/>
      <c r="E813" s="408"/>
      <c r="F813" s="408"/>
      <c r="G813" s="408"/>
      <c r="H813" s="408"/>
      <c r="I813" s="408"/>
      <c r="J813" s="408"/>
      <c r="K813" s="408"/>
      <c r="L813" s="408"/>
      <c r="M813" s="408"/>
      <c r="N813" s="408"/>
      <c r="O813" s="408"/>
      <c r="P813" s="408"/>
      <c r="Q813" s="408"/>
      <c r="R813" s="408"/>
      <c r="S813" s="408"/>
      <c r="T813" s="408"/>
      <c r="U813" s="408"/>
      <c r="V813" s="408"/>
      <c r="W813" s="408"/>
      <c r="X813" s="408"/>
      <c r="Y813" s="408"/>
      <c r="Z813" s="408"/>
    </row>
    <row r="814" spans="1:26" ht="13.5" customHeight="1">
      <c r="A814" s="409"/>
      <c r="B814" s="409"/>
      <c r="C814" s="409"/>
      <c r="D814" s="410"/>
      <c r="E814" s="408"/>
      <c r="F814" s="408"/>
      <c r="G814" s="408"/>
      <c r="H814" s="408"/>
      <c r="I814" s="408"/>
      <c r="J814" s="408"/>
      <c r="K814" s="408"/>
      <c r="L814" s="408"/>
      <c r="M814" s="408"/>
      <c r="N814" s="408"/>
      <c r="O814" s="408"/>
      <c r="P814" s="408"/>
      <c r="Q814" s="408"/>
      <c r="R814" s="408"/>
      <c r="S814" s="408"/>
      <c r="T814" s="408"/>
      <c r="U814" s="408"/>
      <c r="V814" s="408"/>
      <c r="W814" s="408"/>
      <c r="X814" s="408"/>
      <c r="Y814" s="408"/>
      <c r="Z814" s="408"/>
    </row>
    <row r="815" spans="1:26" ht="13.5" customHeight="1">
      <c r="A815" s="409"/>
      <c r="B815" s="409"/>
      <c r="C815" s="409"/>
      <c r="D815" s="410"/>
      <c r="E815" s="408"/>
      <c r="F815" s="408"/>
      <c r="G815" s="408"/>
      <c r="H815" s="408"/>
      <c r="I815" s="408"/>
      <c r="J815" s="408"/>
      <c r="K815" s="408"/>
      <c r="L815" s="408"/>
      <c r="M815" s="408"/>
      <c r="N815" s="408"/>
      <c r="O815" s="408"/>
      <c r="P815" s="408"/>
      <c r="Q815" s="408"/>
      <c r="R815" s="408"/>
      <c r="S815" s="408"/>
      <c r="T815" s="408"/>
      <c r="U815" s="408"/>
      <c r="V815" s="408"/>
      <c r="W815" s="408"/>
      <c r="X815" s="408"/>
      <c r="Y815" s="408"/>
      <c r="Z815" s="408"/>
    </row>
    <row r="816" spans="1:26" ht="13.5" customHeight="1">
      <c r="A816" s="409"/>
      <c r="B816" s="409"/>
      <c r="C816" s="409"/>
      <c r="D816" s="410"/>
      <c r="E816" s="408"/>
      <c r="F816" s="408"/>
      <c r="G816" s="408"/>
      <c r="H816" s="408"/>
      <c r="I816" s="408"/>
      <c r="J816" s="408"/>
      <c r="K816" s="408"/>
      <c r="L816" s="408"/>
      <c r="M816" s="408"/>
      <c r="N816" s="408"/>
      <c r="O816" s="408"/>
      <c r="P816" s="408"/>
      <c r="Q816" s="408"/>
      <c r="R816" s="408"/>
      <c r="S816" s="408"/>
      <c r="T816" s="408"/>
      <c r="U816" s="408"/>
      <c r="V816" s="408"/>
      <c r="W816" s="408"/>
      <c r="X816" s="408"/>
      <c r="Y816" s="408"/>
      <c r="Z816" s="408"/>
    </row>
    <row r="817" spans="1:26" ht="13.5" customHeight="1">
      <c r="A817" s="409"/>
      <c r="B817" s="409"/>
      <c r="C817" s="409"/>
      <c r="D817" s="410"/>
      <c r="E817" s="408"/>
      <c r="F817" s="408"/>
      <c r="G817" s="408"/>
      <c r="H817" s="408"/>
      <c r="I817" s="408"/>
      <c r="J817" s="408"/>
      <c r="K817" s="408"/>
      <c r="L817" s="408"/>
      <c r="M817" s="408"/>
      <c r="N817" s="408"/>
      <c r="O817" s="408"/>
      <c r="P817" s="408"/>
      <c r="Q817" s="408"/>
      <c r="R817" s="408"/>
      <c r="S817" s="408"/>
      <c r="T817" s="408"/>
      <c r="U817" s="408"/>
      <c r="V817" s="408"/>
      <c r="W817" s="408"/>
      <c r="X817" s="408"/>
      <c r="Y817" s="408"/>
      <c r="Z817" s="408"/>
    </row>
    <row r="818" spans="1:26" ht="13.5" customHeight="1">
      <c r="A818" s="409"/>
      <c r="B818" s="409"/>
      <c r="C818" s="409"/>
      <c r="D818" s="410"/>
      <c r="E818" s="408"/>
      <c r="F818" s="408"/>
      <c r="G818" s="408"/>
      <c r="H818" s="408"/>
      <c r="I818" s="408"/>
      <c r="J818" s="408"/>
      <c r="K818" s="408"/>
      <c r="L818" s="408"/>
      <c r="M818" s="408"/>
      <c r="N818" s="408"/>
      <c r="O818" s="408"/>
      <c r="P818" s="408"/>
      <c r="Q818" s="408"/>
      <c r="R818" s="408"/>
      <c r="S818" s="408"/>
      <c r="T818" s="408"/>
      <c r="U818" s="408"/>
      <c r="V818" s="408"/>
      <c r="W818" s="408"/>
      <c r="X818" s="408"/>
      <c r="Y818" s="408"/>
      <c r="Z818" s="408"/>
    </row>
    <row r="819" spans="1:26" ht="13.5" customHeight="1">
      <c r="A819" s="409"/>
      <c r="B819" s="409"/>
      <c r="C819" s="409"/>
      <c r="D819" s="410"/>
      <c r="E819" s="408"/>
      <c r="F819" s="408"/>
      <c r="G819" s="408"/>
      <c r="H819" s="408"/>
      <c r="I819" s="408"/>
      <c r="J819" s="408"/>
      <c r="K819" s="408"/>
      <c r="L819" s="408"/>
      <c r="M819" s="408"/>
      <c r="N819" s="408"/>
      <c r="O819" s="408"/>
      <c r="P819" s="408"/>
      <c r="Q819" s="408"/>
      <c r="R819" s="408"/>
      <c r="S819" s="408"/>
      <c r="T819" s="408"/>
      <c r="U819" s="408"/>
      <c r="V819" s="408"/>
      <c r="W819" s="408"/>
      <c r="X819" s="408"/>
      <c r="Y819" s="408"/>
      <c r="Z819" s="408"/>
    </row>
    <row r="820" spans="1:26" ht="13.5" customHeight="1">
      <c r="A820" s="409"/>
      <c r="B820" s="409"/>
      <c r="C820" s="409"/>
      <c r="D820" s="410"/>
      <c r="E820" s="408"/>
      <c r="F820" s="408"/>
      <c r="G820" s="408"/>
      <c r="H820" s="408"/>
      <c r="I820" s="408"/>
      <c r="J820" s="408"/>
      <c r="K820" s="408"/>
      <c r="L820" s="408"/>
      <c r="M820" s="408"/>
      <c r="N820" s="408"/>
      <c r="O820" s="408"/>
      <c r="P820" s="408"/>
      <c r="Q820" s="408"/>
      <c r="R820" s="408"/>
      <c r="S820" s="408"/>
      <c r="T820" s="408"/>
      <c r="U820" s="408"/>
      <c r="V820" s="408"/>
      <c r="W820" s="408"/>
      <c r="X820" s="408"/>
      <c r="Y820" s="408"/>
      <c r="Z820" s="408"/>
    </row>
    <row r="821" spans="1:26" ht="13.5" customHeight="1">
      <c r="A821" s="409"/>
      <c r="B821" s="409"/>
      <c r="C821" s="409"/>
      <c r="D821" s="410"/>
      <c r="E821" s="408"/>
      <c r="F821" s="408"/>
      <c r="G821" s="408"/>
      <c r="H821" s="408"/>
      <c r="I821" s="408"/>
      <c r="J821" s="408"/>
      <c r="K821" s="408"/>
      <c r="L821" s="408"/>
      <c r="M821" s="408"/>
      <c r="N821" s="408"/>
      <c r="O821" s="408"/>
      <c r="P821" s="408"/>
      <c r="Q821" s="408"/>
      <c r="R821" s="408"/>
      <c r="S821" s="408"/>
      <c r="T821" s="408"/>
      <c r="U821" s="408"/>
      <c r="V821" s="408"/>
      <c r="W821" s="408"/>
      <c r="X821" s="408"/>
      <c r="Y821" s="408"/>
      <c r="Z821" s="408"/>
    </row>
    <row r="822" spans="1:26" ht="13.5" customHeight="1">
      <c r="A822" s="409"/>
      <c r="B822" s="409"/>
      <c r="C822" s="409"/>
      <c r="D822" s="410"/>
      <c r="E822" s="408"/>
      <c r="F822" s="408"/>
      <c r="G822" s="408"/>
      <c r="H822" s="408"/>
      <c r="I822" s="408"/>
      <c r="J822" s="408"/>
      <c r="K822" s="408"/>
      <c r="L822" s="408"/>
      <c r="M822" s="408"/>
      <c r="N822" s="408"/>
      <c r="O822" s="408"/>
      <c r="P822" s="408"/>
      <c r="Q822" s="408"/>
      <c r="R822" s="408"/>
      <c r="S822" s="408"/>
      <c r="T822" s="408"/>
      <c r="U822" s="408"/>
      <c r="V822" s="408"/>
      <c r="W822" s="408"/>
      <c r="X822" s="408"/>
      <c r="Y822" s="408"/>
      <c r="Z822" s="408"/>
    </row>
    <row r="823" spans="1:26" ht="13.5" customHeight="1">
      <c r="A823" s="409"/>
      <c r="B823" s="409"/>
      <c r="C823" s="409"/>
      <c r="D823" s="410"/>
      <c r="E823" s="408"/>
      <c r="F823" s="408"/>
      <c r="G823" s="408"/>
      <c r="H823" s="408"/>
      <c r="I823" s="408"/>
      <c r="J823" s="408"/>
      <c r="K823" s="408"/>
      <c r="L823" s="408"/>
      <c r="M823" s="408"/>
      <c r="N823" s="408"/>
      <c r="O823" s="408"/>
      <c r="P823" s="408"/>
      <c r="Q823" s="408"/>
      <c r="R823" s="408"/>
      <c r="S823" s="408"/>
      <c r="T823" s="408"/>
      <c r="U823" s="408"/>
      <c r="V823" s="408"/>
      <c r="W823" s="408"/>
      <c r="X823" s="408"/>
      <c r="Y823" s="408"/>
      <c r="Z823" s="408"/>
    </row>
    <row r="824" spans="1:26" ht="13.5" customHeight="1">
      <c r="A824" s="409"/>
      <c r="B824" s="409"/>
      <c r="C824" s="409"/>
      <c r="D824" s="410"/>
      <c r="E824" s="408"/>
      <c r="F824" s="408"/>
      <c r="G824" s="408"/>
      <c r="H824" s="408"/>
      <c r="I824" s="408"/>
      <c r="J824" s="408"/>
      <c r="K824" s="408"/>
      <c r="L824" s="408"/>
      <c r="M824" s="408"/>
      <c r="N824" s="408"/>
      <c r="O824" s="408"/>
      <c r="P824" s="408"/>
      <c r="Q824" s="408"/>
      <c r="R824" s="408"/>
      <c r="S824" s="408"/>
      <c r="T824" s="408"/>
      <c r="U824" s="408"/>
      <c r="V824" s="408"/>
      <c r="W824" s="408"/>
      <c r="X824" s="408"/>
      <c r="Y824" s="408"/>
      <c r="Z824" s="408"/>
    </row>
    <row r="825" spans="1:26" ht="13.5" customHeight="1">
      <c r="A825" s="409"/>
      <c r="B825" s="409"/>
      <c r="C825" s="409"/>
      <c r="D825" s="410"/>
      <c r="E825" s="408"/>
      <c r="F825" s="408"/>
      <c r="G825" s="408"/>
      <c r="H825" s="408"/>
      <c r="I825" s="408"/>
      <c r="J825" s="408"/>
      <c r="K825" s="408"/>
      <c r="L825" s="408"/>
      <c r="M825" s="408"/>
      <c r="N825" s="408"/>
      <c r="O825" s="408"/>
      <c r="P825" s="408"/>
      <c r="Q825" s="408"/>
      <c r="R825" s="408"/>
      <c r="S825" s="408"/>
      <c r="T825" s="408"/>
      <c r="U825" s="408"/>
      <c r="V825" s="408"/>
      <c r="W825" s="408"/>
      <c r="X825" s="408"/>
      <c r="Y825" s="408"/>
      <c r="Z825" s="408"/>
    </row>
    <row r="826" spans="1:26" ht="13.5" customHeight="1">
      <c r="A826" s="409"/>
      <c r="B826" s="409"/>
      <c r="C826" s="409"/>
      <c r="D826" s="410"/>
      <c r="E826" s="408"/>
      <c r="F826" s="408"/>
      <c r="G826" s="408"/>
      <c r="H826" s="408"/>
      <c r="I826" s="408"/>
      <c r="J826" s="408"/>
      <c r="K826" s="408"/>
      <c r="L826" s="408"/>
      <c r="M826" s="408"/>
      <c r="N826" s="408"/>
      <c r="O826" s="408"/>
      <c r="P826" s="408"/>
      <c r="Q826" s="408"/>
      <c r="R826" s="408"/>
      <c r="S826" s="408"/>
      <c r="T826" s="408"/>
      <c r="U826" s="408"/>
      <c r="V826" s="408"/>
      <c r="W826" s="408"/>
      <c r="X826" s="408"/>
      <c r="Y826" s="408"/>
      <c r="Z826" s="408"/>
    </row>
    <row r="827" spans="1:26" ht="13.5" customHeight="1">
      <c r="A827" s="409"/>
      <c r="B827" s="409"/>
      <c r="C827" s="409"/>
      <c r="D827" s="410"/>
      <c r="E827" s="408"/>
      <c r="F827" s="408"/>
      <c r="G827" s="408"/>
      <c r="H827" s="408"/>
      <c r="I827" s="408"/>
      <c r="J827" s="408"/>
      <c r="K827" s="408"/>
      <c r="L827" s="408"/>
      <c r="M827" s="408"/>
      <c r="N827" s="408"/>
      <c r="O827" s="408"/>
      <c r="P827" s="408"/>
      <c r="Q827" s="408"/>
      <c r="R827" s="408"/>
      <c r="S827" s="408"/>
      <c r="T827" s="408"/>
      <c r="U827" s="408"/>
      <c r="V827" s="408"/>
      <c r="W827" s="408"/>
      <c r="X827" s="408"/>
      <c r="Y827" s="408"/>
      <c r="Z827" s="408"/>
    </row>
    <row r="828" spans="1:26" ht="13.5" customHeight="1">
      <c r="A828" s="409"/>
      <c r="B828" s="409"/>
      <c r="C828" s="409"/>
      <c r="D828" s="410"/>
      <c r="E828" s="408"/>
      <c r="F828" s="408"/>
      <c r="G828" s="408"/>
      <c r="H828" s="408"/>
      <c r="I828" s="408"/>
      <c r="J828" s="408"/>
      <c r="K828" s="408"/>
      <c r="L828" s="408"/>
      <c r="M828" s="408"/>
      <c r="N828" s="408"/>
      <c r="O828" s="408"/>
      <c r="P828" s="408"/>
      <c r="Q828" s="408"/>
      <c r="R828" s="408"/>
      <c r="S828" s="408"/>
      <c r="T828" s="408"/>
      <c r="U828" s="408"/>
      <c r="V828" s="408"/>
      <c r="W828" s="408"/>
      <c r="X828" s="408"/>
      <c r="Y828" s="408"/>
      <c r="Z828" s="408"/>
    </row>
    <row r="829" spans="1:26" ht="13.5" customHeight="1">
      <c r="A829" s="409"/>
      <c r="B829" s="409"/>
      <c r="C829" s="409"/>
      <c r="D829" s="410"/>
      <c r="E829" s="408"/>
      <c r="F829" s="408"/>
      <c r="G829" s="408"/>
      <c r="H829" s="408"/>
      <c r="I829" s="408"/>
      <c r="J829" s="408"/>
      <c r="K829" s="408"/>
      <c r="L829" s="408"/>
      <c r="M829" s="408"/>
      <c r="N829" s="408"/>
      <c r="O829" s="408"/>
      <c r="P829" s="408"/>
      <c r="Q829" s="408"/>
      <c r="R829" s="408"/>
      <c r="S829" s="408"/>
      <c r="T829" s="408"/>
      <c r="U829" s="408"/>
      <c r="V829" s="408"/>
      <c r="W829" s="408"/>
      <c r="X829" s="408"/>
      <c r="Y829" s="408"/>
      <c r="Z829" s="408"/>
    </row>
    <row r="830" spans="1:26" ht="13.5" customHeight="1">
      <c r="A830" s="409"/>
      <c r="B830" s="409"/>
      <c r="C830" s="409"/>
      <c r="D830" s="410"/>
      <c r="E830" s="408"/>
      <c r="F830" s="408"/>
      <c r="G830" s="408"/>
      <c r="H830" s="408"/>
      <c r="I830" s="408"/>
      <c r="J830" s="408"/>
      <c r="K830" s="408"/>
      <c r="L830" s="408"/>
      <c r="M830" s="408"/>
      <c r="N830" s="408"/>
      <c r="O830" s="408"/>
      <c r="P830" s="408"/>
      <c r="Q830" s="408"/>
      <c r="R830" s="408"/>
      <c r="S830" s="408"/>
      <c r="T830" s="408"/>
      <c r="U830" s="408"/>
      <c r="V830" s="408"/>
      <c r="W830" s="408"/>
      <c r="X830" s="408"/>
      <c r="Y830" s="408"/>
      <c r="Z830" s="408"/>
    </row>
    <row r="831" spans="1:26" ht="13.5" customHeight="1">
      <c r="A831" s="409"/>
      <c r="B831" s="409"/>
      <c r="C831" s="409"/>
      <c r="D831" s="410"/>
      <c r="E831" s="408"/>
      <c r="F831" s="408"/>
      <c r="G831" s="408"/>
      <c r="H831" s="408"/>
      <c r="I831" s="408"/>
      <c r="J831" s="408"/>
      <c r="K831" s="408"/>
      <c r="L831" s="408"/>
      <c r="M831" s="408"/>
      <c r="N831" s="408"/>
      <c r="O831" s="408"/>
      <c r="P831" s="408"/>
      <c r="Q831" s="408"/>
      <c r="R831" s="408"/>
      <c r="S831" s="408"/>
      <c r="T831" s="408"/>
      <c r="U831" s="408"/>
      <c r="V831" s="408"/>
      <c r="W831" s="408"/>
      <c r="X831" s="408"/>
      <c r="Y831" s="408"/>
      <c r="Z831" s="408"/>
    </row>
    <row r="832" spans="1:26" ht="13.5" customHeight="1">
      <c r="A832" s="409"/>
      <c r="B832" s="409"/>
      <c r="C832" s="409"/>
      <c r="D832" s="410"/>
      <c r="E832" s="408"/>
      <c r="F832" s="408"/>
      <c r="G832" s="408"/>
      <c r="H832" s="408"/>
      <c r="I832" s="408"/>
      <c r="J832" s="408"/>
      <c r="K832" s="408"/>
      <c r="L832" s="408"/>
      <c r="M832" s="408"/>
      <c r="N832" s="408"/>
      <c r="O832" s="408"/>
      <c r="P832" s="408"/>
      <c r="Q832" s="408"/>
      <c r="R832" s="408"/>
      <c r="S832" s="408"/>
      <c r="T832" s="408"/>
      <c r="U832" s="408"/>
      <c r="V832" s="408"/>
      <c r="W832" s="408"/>
      <c r="X832" s="408"/>
      <c r="Y832" s="408"/>
      <c r="Z832" s="408"/>
    </row>
    <row r="833" spans="1:26" ht="13.5" customHeight="1">
      <c r="A833" s="409"/>
      <c r="B833" s="409"/>
      <c r="C833" s="409"/>
      <c r="D833" s="410"/>
      <c r="E833" s="408"/>
      <c r="F833" s="408"/>
      <c r="G833" s="408"/>
      <c r="H833" s="408"/>
      <c r="I833" s="408"/>
      <c r="J833" s="408"/>
      <c r="K833" s="408"/>
      <c r="L833" s="408"/>
      <c r="M833" s="408"/>
      <c r="N833" s="408"/>
      <c r="O833" s="408"/>
      <c r="P833" s="408"/>
      <c r="Q833" s="408"/>
      <c r="R833" s="408"/>
      <c r="S833" s="408"/>
      <c r="T833" s="408"/>
      <c r="U833" s="408"/>
      <c r="V833" s="408"/>
      <c r="W833" s="408"/>
      <c r="X833" s="408"/>
      <c r="Y833" s="408"/>
      <c r="Z833" s="408"/>
    </row>
    <row r="834" spans="1:26" ht="13.5" customHeight="1">
      <c r="A834" s="409"/>
      <c r="B834" s="409"/>
      <c r="C834" s="409"/>
      <c r="D834" s="410"/>
      <c r="E834" s="408"/>
      <c r="F834" s="408"/>
      <c r="G834" s="408"/>
      <c r="H834" s="408"/>
      <c r="I834" s="408"/>
      <c r="J834" s="408"/>
      <c r="K834" s="408"/>
      <c r="L834" s="408"/>
      <c r="M834" s="408"/>
      <c r="N834" s="408"/>
      <c r="O834" s="408"/>
      <c r="P834" s="408"/>
      <c r="Q834" s="408"/>
      <c r="R834" s="408"/>
      <c r="S834" s="408"/>
      <c r="T834" s="408"/>
      <c r="U834" s="408"/>
      <c r="V834" s="408"/>
      <c r="W834" s="408"/>
      <c r="X834" s="408"/>
      <c r="Y834" s="408"/>
      <c r="Z834" s="408"/>
    </row>
    <row r="835" spans="1:26" ht="13.5" customHeight="1">
      <c r="A835" s="409"/>
      <c r="B835" s="409"/>
      <c r="C835" s="409"/>
      <c r="D835" s="410"/>
      <c r="E835" s="408"/>
      <c r="F835" s="408"/>
      <c r="G835" s="408"/>
      <c r="H835" s="408"/>
      <c r="I835" s="408"/>
      <c r="J835" s="408"/>
      <c r="K835" s="408"/>
      <c r="L835" s="408"/>
      <c r="M835" s="408"/>
      <c r="N835" s="408"/>
      <c r="O835" s="408"/>
      <c r="P835" s="408"/>
      <c r="Q835" s="408"/>
      <c r="R835" s="408"/>
      <c r="S835" s="408"/>
      <c r="T835" s="408"/>
      <c r="U835" s="408"/>
      <c r="V835" s="408"/>
      <c r="W835" s="408"/>
      <c r="X835" s="408"/>
      <c r="Y835" s="408"/>
      <c r="Z835" s="408"/>
    </row>
    <row r="836" spans="1:26" ht="13.5" customHeight="1">
      <c r="A836" s="409"/>
      <c r="B836" s="409"/>
      <c r="C836" s="409"/>
      <c r="D836" s="410"/>
      <c r="E836" s="408"/>
      <c r="F836" s="408"/>
      <c r="G836" s="408"/>
      <c r="H836" s="408"/>
      <c r="I836" s="408"/>
      <c r="J836" s="408"/>
      <c r="K836" s="408"/>
      <c r="L836" s="408"/>
      <c r="M836" s="408"/>
      <c r="N836" s="408"/>
      <c r="O836" s="408"/>
      <c r="P836" s="408"/>
      <c r="Q836" s="408"/>
      <c r="R836" s="408"/>
      <c r="S836" s="408"/>
      <c r="T836" s="408"/>
      <c r="U836" s="408"/>
      <c r="V836" s="408"/>
      <c r="W836" s="408"/>
      <c r="X836" s="408"/>
      <c r="Y836" s="408"/>
      <c r="Z836" s="408"/>
    </row>
    <row r="837" spans="1:26" ht="13.5" customHeight="1">
      <c r="A837" s="409"/>
      <c r="B837" s="409"/>
      <c r="C837" s="409"/>
      <c r="D837" s="410"/>
      <c r="E837" s="408"/>
      <c r="F837" s="408"/>
      <c r="G837" s="408"/>
      <c r="H837" s="408"/>
      <c r="I837" s="408"/>
      <c r="J837" s="408"/>
      <c r="K837" s="408"/>
      <c r="L837" s="408"/>
      <c r="M837" s="408"/>
      <c r="N837" s="408"/>
      <c r="O837" s="408"/>
      <c r="P837" s="408"/>
      <c r="Q837" s="408"/>
      <c r="R837" s="408"/>
      <c r="S837" s="408"/>
      <c r="T837" s="408"/>
      <c r="U837" s="408"/>
      <c r="V837" s="408"/>
      <c r="W837" s="408"/>
      <c r="X837" s="408"/>
      <c r="Y837" s="408"/>
      <c r="Z837" s="408"/>
    </row>
    <row r="838" spans="1:26" ht="13.5" customHeight="1">
      <c r="A838" s="409"/>
      <c r="B838" s="409"/>
      <c r="C838" s="409"/>
      <c r="D838" s="410"/>
      <c r="E838" s="408"/>
      <c r="F838" s="408"/>
      <c r="G838" s="408"/>
      <c r="H838" s="408"/>
      <c r="I838" s="408"/>
      <c r="J838" s="408"/>
      <c r="K838" s="408"/>
      <c r="L838" s="408"/>
      <c r="M838" s="408"/>
      <c r="N838" s="408"/>
      <c r="O838" s="408"/>
      <c r="P838" s="408"/>
      <c r="Q838" s="408"/>
      <c r="R838" s="408"/>
      <c r="S838" s="408"/>
      <c r="T838" s="408"/>
      <c r="U838" s="408"/>
      <c r="V838" s="408"/>
      <c r="W838" s="408"/>
      <c r="X838" s="408"/>
      <c r="Y838" s="408"/>
      <c r="Z838" s="408"/>
    </row>
    <row r="839" spans="1:26" ht="13.5" customHeight="1">
      <c r="A839" s="409"/>
      <c r="B839" s="409"/>
      <c r="C839" s="409"/>
      <c r="D839" s="410"/>
      <c r="E839" s="408"/>
      <c r="F839" s="408"/>
      <c r="G839" s="408"/>
      <c r="H839" s="408"/>
      <c r="I839" s="408"/>
      <c r="J839" s="408"/>
      <c r="K839" s="408"/>
      <c r="L839" s="408"/>
      <c r="M839" s="408"/>
      <c r="N839" s="408"/>
      <c r="O839" s="408"/>
      <c r="P839" s="408"/>
      <c r="Q839" s="408"/>
      <c r="R839" s="408"/>
      <c r="S839" s="408"/>
      <c r="T839" s="408"/>
      <c r="U839" s="408"/>
      <c r="V839" s="408"/>
      <c r="W839" s="408"/>
      <c r="X839" s="408"/>
      <c r="Y839" s="408"/>
      <c r="Z839" s="408"/>
    </row>
    <row r="840" spans="1:26" ht="13.5" customHeight="1">
      <c r="A840" s="409"/>
      <c r="B840" s="409"/>
      <c r="C840" s="409"/>
      <c r="D840" s="410"/>
      <c r="E840" s="408"/>
      <c r="F840" s="408"/>
      <c r="G840" s="408"/>
      <c r="H840" s="408"/>
      <c r="I840" s="408"/>
      <c r="J840" s="408"/>
      <c r="K840" s="408"/>
      <c r="L840" s="408"/>
      <c r="M840" s="408"/>
      <c r="N840" s="408"/>
      <c r="O840" s="408"/>
      <c r="P840" s="408"/>
      <c r="Q840" s="408"/>
      <c r="R840" s="408"/>
      <c r="S840" s="408"/>
      <c r="T840" s="408"/>
      <c r="U840" s="408"/>
      <c r="V840" s="408"/>
      <c r="W840" s="408"/>
      <c r="X840" s="408"/>
      <c r="Y840" s="408"/>
      <c r="Z840" s="408"/>
    </row>
    <row r="841" spans="1:26" ht="13.5" customHeight="1">
      <c r="A841" s="409"/>
      <c r="B841" s="409"/>
      <c r="C841" s="409"/>
      <c r="D841" s="410"/>
      <c r="E841" s="408"/>
      <c r="F841" s="408"/>
      <c r="G841" s="408"/>
      <c r="H841" s="408"/>
      <c r="I841" s="408"/>
      <c r="J841" s="408"/>
      <c r="K841" s="408"/>
      <c r="L841" s="408"/>
      <c r="M841" s="408"/>
      <c r="N841" s="408"/>
      <c r="O841" s="408"/>
      <c r="P841" s="408"/>
      <c r="Q841" s="408"/>
      <c r="R841" s="408"/>
      <c r="S841" s="408"/>
      <c r="T841" s="408"/>
      <c r="U841" s="408"/>
      <c r="V841" s="408"/>
      <c r="W841" s="408"/>
      <c r="X841" s="408"/>
      <c r="Y841" s="408"/>
      <c r="Z841" s="408"/>
    </row>
    <row r="842" spans="1:26" ht="13.5" customHeight="1">
      <c r="A842" s="409"/>
      <c r="B842" s="409"/>
      <c r="C842" s="409"/>
      <c r="D842" s="410"/>
      <c r="E842" s="408"/>
      <c r="F842" s="408"/>
      <c r="G842" s="408"/>
      <c r="H842" s="408"/>
      <c r="I842" s="408"/>
      <c r="J842" s="408"/>
      <c r="K842" s="408"/>
      <c r="L842" s="408"/>
      <c r="M842" s="408"/>
      <c r="N842" s="408"/>
      <c r="O842" s="408"/>
      <c r="P842" s="408"/>
      <c r="Q842" s="408"/>
      <c r="R842" s="408"/>
      <c r="S842" s="408"/>
      <c r="T842" s="408"/>
      <c r="U842" s="408"/>
      <c r="V842" s="408"/>
      <c r="W842" s="408"/>
      <c r="X842" s="408"/>
      <c r="Y842" s="408"/>
      <c r="Z842" s="408"/>
    </row>
    <row r="843" spans="1:26" ht="13.5" customHeight="1">
      <c r="A843" s="409"/>
      <c r="B843" s="409"/>
      <c r="C843" s="409"/>
      <c r="D843" s="410"/>
      <c r="E843" s="408"/>
      <c r="F843" s="408"/>
      <c r="G843" s="408"/>
      <c r="H843" s="408"/>
      <c r="I843" s="408"/>
      <c r="J843" s="408"/>
      <c r="K843" s="408"/>
      <c r="L843" s="408"/>
      <c r="M843" s="408"/>
      <c r="N843" s="408"/>
      <c r="O843" s="408"/>
      <c r="P843" s="408"/>
      <c r="Q843" s="408"/>
      <c r="R843" s="408"/>
      <c r="S843" s="408"/>
      <c r="T843" s="408"/>
      <c r="U843" s="408"/>
      <c r="V843" s="408"/>
      <c r="W843" s="408"/>
      <c r="X843" s="408"/>
      <c r="Y843" s="408"/>
      <c r="Z843" s="408"/>
    </row>
    <row r="844" spans="1:26" ht="13.5" customHeight="1">
      <c r="A844" s="409"/>
      <c r="B844" s="409"/>
      <c r="C844" s="409"/>
      <c r="D844" s="410"/>
      <c r="E844" s="408"/>
      <c r="F844" s="408"/>
      <c r="G844" s="408"/>
      <c r="H844" s="408"/>
      <c r="I844" s="408"/>
      <c r="J844" s="408"/>
      <c r="K844" s="408"/>
      <c r="L844" s="408"/>
      <c r="M844" s="408"/>
      <c r="N844" s="408"/>
      <c r="O844" s="408"/>
      <c r="P844" s="408"/>
      <c r="Q844" s="408"/>
      <c r="R844" s="408"/>
      <c r="S844" s="408"/>
      <c r="T844" s="408"/>
      <c r="U844" s="408"/>
      <c r="V844" s="408"/>
      <c r="W844" s="408"/>
      <c r="X844" s="408"/>
      <c r="Y844" s="408"/>
      <c r="Z844" s="408"/>
    </row>
    <row r="845" spans="1:26" ht="13.5" customHeight="1">
      <c r="A845" s="409"/>
      <c r="B845" s="409"/>
      <c r="C845" s="409"/>
      <c r="D845" s="410"/>
      <c r="E845" s="408"/>
      <c r="F845" s="408"/>
      <c r="G845" s="408"/>
      <c r="H845" s="408"/>
      <c r="I845" s="408"/>
      <c r="J845" s="408"/>
      <c r="K845" s="408"/>
      <c r="L845" s="408"/>
      <c r="M845" s="408"/>
      <c r="N845" s="408"/>
      <c r="O845" s="408"/>
      <c r="P845" s="408"/>
      <c r="Q845" s="408"/>
      <c r="R845" s="408"/>
      <c r="S845" s="408"/>
      <c r="T845" s="408"/>
      <c r="U845" s="408"/>
      <c r="V845" s="408"/>
      <c r="W845" s="408"/>
      <c r="X845" s="408"/>
      <c r="Y845" s="408"/>
      <c r="Z845" s="408"/>
    </row>
    <row r="846" spans="1:26" ht="13.5" customHeight="1">
      <c r="A846" s="409"/>
      <c r="B846" s="409"/>
      <c r="C846" s="409"/>
      <c r="D846" s="410"/>
      <c r="E846" s="408"/>
      <c r="F846" s="408"/>
      <c r="G846" s="408"/>
      <c r="H846" s="408"/>
      <c r="I846" s="408"/>
      <c r="J846" s="408"/>
      <c r="K846" s="408"/>
      <c r="L846" s="408"/>
      <c r="M846" s="408"/>
      <c r="N846" s="408"/>
      <c r="O846" s="408"/>
      <c r="P846" s="408"/>
      <c r="Q846" s="408"/>
      <c r="R846" s="408"/>
      <c r="S846" s="408"/>
      <c r="T846" s="408"/>
      <c r="U846" s="408"/>
      <c r="V846" s="408"/>
      <c r="W846" s="408"/>
      <c r="X846" s="408"/>
      <c r="Y846" s="408"/>
      <c r="Z846" s="408"/>
    </row>
    <row r="847" spans="1:26" ht="13.5" customHeight="1">
      <c r="A847" s="409"/>
      <c r="B847" s="409"/>
      <c r="C847" s="409"/>
      <c r="D847" s="410"/>
      <c r="E847" s="408"/>
      <c r="F847" s="408"/>
      <c r="G847" s="408"/>
      <c r="H847" s="408"/>
      <c r="I847" s="408"/>
      <c r="J847" s="408"/>
      <c r="K847" s="408"/>
      <c r="L847" s="408"/>
      <c r="M847" s="408"/>
      <c r="N847" s="408"/>
      <c r="O847" s="408"/>
      <c r="P847" s="408"/>
      <c r="Q847" s="408"/>
      <c r="R847" s="408"/>
      <c r="S847" s="408"/>
      <c r="T847" s="408"/>
      <c r="U847" s="408"/>
      <c r="V847" s="408"/>
      <c r="W847" s="408"/>
      <c r="X847" s="408"/>
      <c r="Y847" s="408"/>
      <c r="Z847" s="408"/>
    </row>
    <row r="848" spans="1:26" ht="13.5" customHeight="1">
      <c r="A848" s="409"/>
      <c r="B848" s="409"/>
      <c r="C848" s="409"/>
      <c r="D848" s="410"/>
      <c r="E848" s="408"/>
      <c r="F848" s="408"/>
      <c r="G848" s="408"/>
      <c r="H848" s="408"/>
      <c r="I848" s="408"/>
      <c r="J848" s="408"/>
      <c r="K848" s="408"/>
      <c r="L848" s="408"/>
      <c r="M848" s="408"/>
      <c r="N848" s="408"/>
      <c r="O848" s="408"/>
      <c r="P848" s="408"/>
      <c r="Q848" s="408"/>
      <c r="R848" s="408"/>
      <c r="S848" s="408"/>
      <c r="T848" s="408"/>
      <c r="U848" s="408"/>
      <c r="V848" s="408"/>
      <c r="W848" s="408"/>
      <c r="X848" s="408"/>
      <c r="Y848" s="408"/>
      <c r="Z848" s="408"/>
    </row>
    <row r="849" spans="1:26" ht="13.5" customHeight="1">
      <c r="A849" s="409"/>
      <c r="B849" s="409"/>
      <c r="C849" s="409"/>
      <c r="D849" s="410"/>
      <c r="E849" s="408"/>
      <c r="F849" s="408"/>
      <c r="G849" s="408"/>
      <c r="H849" s="408"/>
      <c r="I849" s="408"/>
      <c r="J849" s="408"/>
      <c r="K849" s="408"/>
      <c r="L849" s="408"/>
      <c r="M849" s="408"/>
      <c r="N849" s="408"/>
      <c r="O849" s="408"/>
      <c r="P849" s="408"/>
      <c r="Q849" s="408"/>
      <c r="R849" s="408"/>
      <c r="S849" s="408"/>
      <c r="T849" s="408"/>
      <c r="U849" s="408"/>
      <c r="V849" s="408"/>
      <c r="W849" s="408"/>
      <c r="X849" s="408"/>
      <c r="Y849" s="408"/>
      <c r="Z849" s="408"/>
    </row>
    <row r="850" spans="1:26" ht="13.5" customHeight="1">
      <c r="A850" s="409"/>
      <c r="B850" s="409"/>
      <c r="C850" s="409"/>
      <c r="D850" s="410"/>
      <c r="E850" s="408"/>
      <c r="F850" s="408"/>
      <c r="G850" s="408"/>
      <c r="H850" s="408"/>
      <c r="I850" s="408"/>
      <c r="J850" s="408"/>
      <c r="K850" s="408"/>
      <c r="L850" s="408"/>
      <c r="M850" s="408"/>
      <c r="N850" s="408"/>
      <c r="O850" s="408"/>
      <c r="P850" s="408"/>
      <c r="Q850" s="408"/>
      <c r="R850" s="408"/>
      <c r="S850" s="408"/>
      <c r="T850" s="408"/>
      <c r="U850" s="408"/>
      <c r="V850" s="408"/>
      <c r="W850" s="408"/>
      <c r="X850" s="408"/>
      <c r="Y850" s="408"/>
      <c r="Z850" s="408"/>
    </row>
    <row r="851" spans="1:26" ht="13.5" customHeight="1">
      <c r="A851" s="409"/>
      <c r="B851" s="409"/>
      <c r="C851" s="409"/>
      <c r="D851" s="410"/>
      <c r="E851" s="408"/>
      <c r="F851" s="408"/>
      <c r="G851" s="408"/>
      <c r="H851" s="408"/>
      <c r="I851" s="408"/>
      <c r="J851" s="408"/>
      <c r="K851" s="408"/>
      <c r="L851" s="408"/>
      <c r="M851" s="408"/>
      <c r="N851" s="408"/>
      <c r="O851" s="408"/>
      <c r="P851" s="408"/>
      <c r="Q851" s="408"/>
      <c r="R851" s="408"/>
      <c r="S851" s="408"/>
      <c r="T851" s="408"/>
      <c r="U851" s="408"/>
      <c r="V851" s="408"/>
      <c r="W851" s="408"/>
      <c r="X851" s="408"/>
      <c r="Y851" s="408"/>
      <c r="Z851" s="408"/>
    </row>
    <row r="852" spans="1:26" ht="13.5" customHeight="1">
      <c r="A852" s="409"/>
      <c r="B852" s="409"/>
      <c r="C852" s="409"/>
      <c r="D852" s="410"/>
      <c r="E852" s="408"/>
      <c r="F852" s="408"/>
      <c r="G852" s="408"/>
      <c r="H852" s="408"/>
      <c r="I852" s="408"/>
      <c r="J852" s="408"/>
      <c r="K852" s="408"/>
      <c r="L852" s="408"/>
      <c r="M852" s="408"/>
      <c r="N852" s="408"/>
      <c r="O852" s="408"/>
      <c r="P852" s="408"/>
      <c r="Q852" s="408"/>
      <c r="R852" s="408"/>
      <c r="S852" s="408"/>
      <c r="T852" s="408"/>
      <c r="U852" s="408"/>
      <c r="V852" s="408"/>
      <c r="W852" s="408"/>
      <c r="X852" s="408"/>
      <c r="Y852" s="408"/>
      <c r="Z852" s="408"/>
    </row>
    <row r="853" spans="1:26" ht="13.5" customHeight="1">
      <c r="A853" s="409"/>
      <c r="B853" s="409"/>
      <c r="C853" s="409"/>
      <c r="D853" s="410"/>
      <c r="E853" s="408"/>
      <c r="F853" s="408"/>
      <c r="G853" s="408"/>
      <c r="H853" s="408"/>
      <c r="I853" s="408"/>
      <c r="J853" s="408"/>
      <c r="K853" s="408"/>
      <c r="L853" s="408"/>
      <c r="M853" s="408"/>
      <c r="N853" s="408"/>
      <c r="O853" s="408"/>
      <c r="P853" s="408"/>
      <c r="Q853" s="408"/>
      <c r="R853" s="408"/>
      <c r="S853" s="408"/>
      <c r="T853" s="408"/>
      <c r="U853" s="408"/>
      <c r="V853" s="408"/>
      <c r="W853" s="408"/>
      <c r="X853" s="408"/>
      <c r="Y853" s="408"/>
      <c r="Z853" s="408"/>
    </row>
    <row r="854" spans="1:26" ht="13.5" customHeight="1">
      <c r="A854" s="409"/>
      <c r="B854" s="409"/>
      <c r="C854" s="409"/>
      <c r="D854" s="410"/>
      <c r="E854" s="408"/>
      <c r="F854" s="408"/>
      <c r="G854" s="408"/>
      <c r="H854" s="408"/>
      <c r="I854" s="408"/>
      <c r="J854" s="408"/>
      <c r="K854" s="408"/>
      <c r="L854" s="408"/>
      <c r="M854" s="408"/>
      <c r="N854" s="408"/>
      <c r="O854" s="408"/>
      <c r="P854" s="408"/>
      <c r="Q854" s="408"/>
      <c r="R854" s="408"/>
      <c r="S854" s="408"/>
      <c r="T854" s="408"/>
      <c r="U854" s="408"/>
      <c r="V854" s="408"/>
      <c r="W854" s="408"/>
      <c r="X854" s="408"/>
      <c r="Y854" s="408"/>
      <c r="Z854" s="408"/>
    </row>
    <row r="855" spans="1:26" ht="13.5" customHeight="1">
      <c r="A855" s="409"/>
      <c r="B855" s="409"/>
      <c r="C855" s="409"/>
      <c r="D855" s="410"/>
      <c r="E855" s="408"/>
      <c r="F855" s="408"/>
      <c r="G855" s="408"/>
      <c r="H855" s="408"/>
      <c r="I855" s="408"/>
      <c r="J855" s="408"/>
      <c r="K855" s="408"/>
      <c r="L855" s="408"/>
      <c r="M855" s="408"/>
      <c r="N855" s="408"/>
      <c r="O855" s="408"/>
      <c r="P855" s="408"/>
      <c r="Q855" s="408"/>
      <c r="R855" s="408"/>
      <c r="S855" s="408"/>
      <c r="T855" s="408"/>
      <c r="U855" s="408"/>
      <c r="V855" s="408"/>
      <c r="W855" s="408"/>
      <c r="X855" s="408"/>
      <c r="Y855" s="408"/>
      <c r="Z855" s="408"/>
    </row>
    <row r="856" spans="1:26" ht="13.5" customHeight="1">
      <c r="A856" s="409"/>
      <c r="B856" s="409"/>
      <c r="C856" s="409"/>
      <c r="D856" s="410"/>
      <c r="E856" s="408"/>
      <c r="F856" s="408"/>
      <c r="G856" s="408"/>
      <c r="H856" s="408"/>
      <c r="I856" s="408"/>
      <c r="J856" s="408"/>
      <c r="K856" s="408"/>
      <c r="L856" s="408"/>
      <c r="M856" s="408"/>
      <c r="N856" s="408"/>
      <c r="O856" s="408"/>
      <c r="P856" s="408"/>
      <c r="Q856" s="408"/>
      <c r="R856" s="408"/>
      <c r="S856" s="408"/>
      <c r="T856" s="408"/>
      <c r="U856" s="408"/>
      <c r="V856" s="408"/>
      <c r="W856" s="408"/>
      <c r="X856" s="408"/>
      <c r="Y856" s="408"/>
      <c r="Z856" s="408"/>
    </row>
    <row r="857" spans="1:26" ht="13.5" customHeight="1">
      <c r="A857" s="409"/>
      <c r="B857" s="409"/>
      <c r="C857" s="409"/>
      <c r="D857" s="410"/>
      <c r="E857" s="408"/>
      <c r="F857" s="408"/>
      <c r="G857" s="408"/>
      <c r="H857" s="408"/>
      <c r="I857" s="408"/>
      <c r="J857" s="408"/>
      <c r="K857" s="408"/>
      <c r="L857" s="408"/>
      <c r="M857" s="408"/>
      <c r="N857" s="408"/>
      <c r="O857" s="408"/>
      <c r="P857" s="408"/>
      <c r="Q857" s="408"/>
      <c r="R857" s="408"/>
      <c r="S857" s="408"/>
      <c r="T857" s="408"/>
      <c r="U857" s="408"/>
      <c r="V857" s="408"/>
      <c r="W857" s="408"/>
      <c r="X857" s="408"/>
      <c r="Y857" s="408"/>
      <c r="Z857" s="408"/>
    </row>
    <row r="858" spans="1:26" ht="13.5" customHeight="1">
      <c r="A858" s="409"/>
      <c r="B858" s="409"/>
      <c r="C858" s="409"/>
      <c r="D858" s="410"/>
      <c r="E858" s="408"/>
      <c r="F858" s="408"/>
      <c r="G858" s="408"/>
      <c r="H858" s="408"/>
      <c r="I858" s="408"/>
      <c r="J858" s="408"/>
      <c r="K858" s="408"/>
      <c r="L858" s="408"/>
      <c r="M858" s="408"/>
      <c r="N858" s="408"/>
      <c r="O858" s="408"/>
      <c r="P858" s="408"/>
      <c r="Q858" s="408"/>
      <c r="R858" s="408"/>
      <c r="S858" s="408"/>
      <c r="T858" s="408"/>
      <c r="U858" s="408"/>
      <c r="V858" s="408"/>
      <c r="W858" s="408"/>
      <c r="X858" s="408"/>
      <c r="Y858" s="408"/>
      <c r="Z858" s="408"/>
    </row>
    <row r="859" spans="1:26" ht="13.5" customHeight="1">
      <c r="A859" s="409"/>
      <c r="B859" s="409"/>
      <c r="C859" s="409"/>
      <c r="D859" s="410"/>
      <c r="E859" s="408"/>
      <c r="F859" s="408"/>
      <c r="G859" s="408"/>
      <c r="H859" s="408"/>
      <c r="I859" s="408"/>
      <c r="J859" s="408"/>
      <c r="K859" s="408"/>
      <c r="L859" s="408"/>
      <c r="M859" s="408"/>
      <c r="N859" s="408"/>
      <c r="O859" s="408"/>
      <c r="P859" s="408"/>
      <c r="Q859" s="408"/>
      <c r="R859" s="408"/>
      <c r="S859" s="408"/>
      <c r="T859" s="408"/>
      <c r="U859" s="408"/>
      <c r="V859" s="408"/>
      <c r="W859" s="408"/>
      <c r="X859" s="408"/>
      <c r="Y859" s="408"/>
      <c r="Z859" s="408"/>
    </row>
    <row r="860" spans="1:26" ht="13.5" customHeight="1">
      <c r="A860" s="409"/>
      <c r="B860" s="409"/>
      <c r="C860" s="409"/>
      <c r="D860" s="410"/>
      <c r="E860" s="408"/>
      <c r="F860" s="408"/>
      <c r="G860" s="408"/>
      <c r="H860" s="408"/>
      <c r="I860" s="408"/>
      <c r="J860" s="408"/>
      <c r="K860" s="408"/>
      <c r="L860" s="408"/>
      <c r="M860" s="408"/>
      <c r="N860" s="408"/>
      <c r="O860" s="408"/>
      <c r="P860" s="408"/>
      <c r="Q860" s="408"/>
      <c r="R860" s="408"/>
      <c r="S860" s="408"/>
      <c r="T860" s="408"/>
      <c r="U860" s="408"/>
      <c r="V860" s="408"/>
      <c r="W860" s="408"/>
      <c r="X860" s="408"/>
      <c r="Y860" s="408"/>
      <c r="Z860" s="408"/>
    </row>
    <row r="861" spans="1:26" ht="13.5" customHeight="1">
      <c r="A861" s="409"/>
      <c r="B861" s="409"/>
      <c r="C861" s="409"/>
      <c r="D861" s="410"/>
      <c r="E861" s="408"/>
      <c r="F861" s="408"/>
      <c r="G861" s="408"/>
      <c r="H861" s="408"/>
      <c r="I861" s="408"/>
      <c r="J861" s="408"/>
      <c r="K861" s="408"/>
      <c r="L861" s="408"/>
      <c r="M861" s="408"/>
      <c r="N861" s="408"/>
      <c r="O861" s="408"/>
      <c r="P861" s="408"/>
      <c r="Q861" s="408"/>
      <c r="R861" s="408"/>
      <c r="S861" s="408"/>
      <c r="T861" s="408"/>
      <c r="U861" s="408"/>
      <c r="V861" s="408"/>
      <c r="W861" s="408"/>
      <c r="X861" s="408"/>
      <c r="Y861" s="408"/>
      <c r="Z861" s="408"/>
    </row>
    <row r="862" spans="1:26" ht="13.5" customHeight="1">
      <c r="A862" s="409"/>
      <c r="B862" s="409"/>
      <c r="C862" s="409"/>
      <c r="D862" s="410"/>
      <c r="E862" s="408"/>
      <c r="F862" s="408"/>
      <c r="G862" s="408"/>
      <c r="H862" s="408"/>
      <c r="I862" s="408"/>
      <c r="J862" s="408"/>
      <c r="K862" s="408"/>
      <c r="L862" s="408"/>
      <c r="M862" s="408"/>
      <c r="N862" s="408"/>
      <c r="O862" s="408"/>
      <c r="P862" s="408"/>
      <c r="Q862" s="408"/>
      <c r="R862" s="408"/>
      <c r="S862" s="408"/>
      <c r="T862" s="408"/>
      <c r="U862" s="408"/>
      <c r="V862" s="408"/>
      <c r="W862" s="408"/>
      <c r="X862" s="408"/>
      <c r="Y862" s="408"/>
      <c r="Z862" s="408"/>
    </row>
    <row r="863" spans="1:26" ht="13.5" customHeight="1">
      <c r="A863" s="409"/>
      <c r="B863" s="409"/>
      <c r="C863" s="409"/>
      <c r="D863" s="410"/>
      <c r="E863" s="408"/>
      <c r="F863" s="408"/>
      <c r="G863" s="408"/>
      <c r="H863" s="408"/>
      <c r="I863" s="408"/>
      <c r="J863" s="408"/>
      <c r="K863" s="408"/>
      <c r="L863" s="408"/>
      <c r="M863" s="408"/>
      <c r="N863" s="408"/>
      <c r="O863" s="408"/>
      <c r="P863" s="408"/>
      <c r="Q863" s="408"/>
      <c r="R863" s="408"/>
      <c r="S863" s="408"/>
      <c r="T863" s="408"/>
      <c r="U863" s="408"/>
      <c r="V863" s="408"/>
      <c r="W863" s="408"/>
      <c r="X863" s="408"/>
      <c r="Y863" s="408"/>
      <c r="Z863" s="408"/>
    </row>
    <row r="864" spans="1:26" ht="13.5" customHeight="1">
      <c r="A864" s="409"/>
      <c r="B864" s="409"/>
      <c r="C864" s="409"/>
      <c r="D864" s="410"/>
      <c r="E864" s="408"/>
      <c r="F864" s="408"/>
      <c r="G864" s="408"/>
      <c r="H864" s="408"/>
      <c r="I864" s="408"/>
      <c r="J864" s="408"/>
      <c r="K864" s="408"/>
      <c r="L864" s="408"/>
      <c r="M864" s="408"/>
      <c r="N864" s="408"/>
      <c r="O864" s="408"/>
      <c r="P864" s="408"/>
      <c r="Q864" s="408"/>
      <c r="R864" s="408"/>
      <c r="S864" s="408"/>
      <c r="T864" s="408"/>
      <c r="U864" s="408"/>
      <c r="V864" s="408"/>
      <c r="W864" s="408"/>
      <c r="X864" s="408"/>
      <c r="Y864" s="408"/>
      <c r="Z864" s="408"/>
    </row>
    <row r="865" spans="1:26" ht="13.5" customHeight="1">
      <c r="A865" s="409"/>
      <c r="B865" s="409"/>
      <c r="C865" s="409"/>
      <c r="D865" s="410"/>
      <c r="E865" s="408"/>
      <c r="F865" s="408"/>
      <c r="G865" s="408"/>
      <c r="H865" s="408"/>
      <c r="I865" s="408"/>
      <c r="J865" s="408"/>
      <c r="K865" s="408"/>
      <c r="L865" s="408"/>
      <c r="M865" s="408"/>
      <c r="N865" s="408"/>
      <c r="O865" s="408"/>
      <c r="P865" s="408"/>
      <c r="Q865" s="408"/>
      <c r="R865" s="408"/>
      <c r="S865" s="408"/>
      <c r="T865" s="408"/>
      <c r="U865" s="408"/>
      <c r="V865" s="408"/>
      <c r="W865" s="408"/>
      <c r="X865" s="408"/>
      <c r="Y865" s="408"/>
      <c r="Z865" s="408"/>
    </row>
    <row r="866" spans="1:26" ht="13.5" customHeight="1">
      <c r="A866" s="409"/>
      <c r="B866" s="409"/>
      <c r="C866" s="409"/>
      <c r="D866" s="410"/>
      <c r="E866" s="408"/>
      <c r="F866" s="408"/>
      <c r="G866" s="408"/>
      <c r="H866" s="408"/>
      <c r="I866" s="408"/>
      <c r="J866" s="408"/>
      <c r="K866" s="408"/>
      <c r="L866" s="408"/>
      <c r="M866" s="408"/>
      <c r="N866" s="408"/>
      <c r="O866" s="408"/>
      <c r="P866" s="408"/>
      <c r="Q866" s="408"/>
      <c r="R866" s="408"/>
      <c r="S866" s="408"/>
      <c r="T866" s="408"/>
      <c r="U866" s="408"/>
      <c r="V866" s="408"/>
      <c r="W866" s="408"/>
      <c r="X866" s="408"/>
      <c r="Y866" s="408"/>
      <c r="Z866" s="408"/>
    </row>
    <row r="867" spans="1:26" ht="13.5" customHeight="1">
      <c r="A867" s="409"/>
      <c r="B867" s="409"/>
      <c r="C867" s="409"/>
      <c r="D867" s="410"/>
      <c r="E867" s="408"/>
      <c r="F867" s="408"/>
      <c r="G867" s="408"/>
      <c r="H867" s="408"/>
      <c r="I867" s="408"/>
      <c r="J867" s="408"/>
      <c r="K867" s="408"/>
      <c r="L867" s="408"/>
      <c r="M867" s="408"/>
      <c r="N867" s="408"/>
      <c r="O867" s="408"/>
      <c r="P867" s="408"/>
      <c r="Q867" s="408"/>
      <c r="R867" s="408"/>
      <c r="S867" s="408"/>
      <c r="T867" s="408"/>
      <c r="U867" s="408"/>
      <c r="V867" s="408"/>
      <c r="W867" s="408"/>
      <c r="X867" s="408"/>
      <c r="Y867" s="408"/>
      <c r="Z867" s="408"/>
    </row>
    <row r="868" spans="1:26" ht="13.5" customHeight="1">
      <c r="A868" s="409"/>
      <c r="B868" s="409"/>
      <c r="C868" s="409"/>
      <c r="D868" s="410"/>
      <c r="E868" s="408"/>
      <c r="F868" s="408"/>
      <c r="G868" s="408"/>
      <c r="H868" s="408"/>
      <c r="I868" s="408"/>
      <c r="J868" s="408"/>
      <c r="K868" s="408"/>
      <c r="L868" s="408"/>
      <c r="M868" s="408"/>
      <c r="N868" s="408"/>
      <c r="O868" s="408"/>
      <c r="P868" s="408"/>
      <c r="Q868" s="408"/>
      <c r="R868" s="408"/>
      <c r="S868" s="408"/>
      <c r="T868" s="408"/>
      <c r="U868" s="408"/>
      <c r="V868" s="408"/>
      <c r="W868" s="408"/>
      <c r="X868" s="408"/>
      <c r="Y868" s="408"/>
      <c r="Z868" s="408"/>
    </row>
    <row r="869" spans="1:26" ht="13.5" customHeight="1">
      <c r="A869" s="409"/>
      <c r="B869" s="409"/>
      <c r="C869" s="409"/>
      <c r="D869" s="410"/>
      <c r="E869" s="408"/>
      <c r="F869" s="408"/>
      <c r="G869" s="408"/>
      <c r="H869" s="408"/>
      <c r="I869" s="408"/>
      <c r="J869" s="408"/>
      <c r="K869" s="408"/>
      <c r="L869" s="408"/>
      <c r="M869" s="408"/>
      <c r="N869" s="408"/>
      <c r="O869" s="408"/>
      <c r="P869" s="408"/>
      <c r="Q869" s="408"/>
      <c r="R869" s="408"/>
      <c r="S869" s="408"/>
      <c r="T869" s="408"/>
      <c r="U869" s="408"/>
      <c r="V869" s="408"/>
      <c r="W869" s="408"/>
      <c r="X869" s="408"/>
      <c r="Y869" s="408"/>
      <c r="Z869" s="408"/>
    </row>
    <row r="870" spans="1:26" ht="13.5" customHeight="1">
      <c r="A870" s="409"/>
      <c r="B870" s="409"/>
      <c r="C870" s="409"/>
      <c r="D870" s="410"/>
      <c r="E870" s="408"/>
      <c r="F870" s="408"/>
      <c r="G870" s="408"/>
      <c r="H870" s="408"/>
      <c r="I870" s="408"/>
      <c r="J870" s="408"/>
      <c r="K870" s="408"/>
      <c r="L870" s="408"/>
      <c r="M870" s="408"/>
      <c r="N870" s="408"/>
      <c r="O870" s="408"/>
      <c r="P870" s="408"/>
      <c r="Q870" s="408"/>
      <c r="R870" s="408"/>
      <c r="S870" s="408"/>
      <c r="T870" s="408"/>
      <c r="U870" s="408"/>
      <c r="V870" s="408"/>
      <c r="W870" s="408"/>
      <c r="X870" s="408"/>
      <c r="Y870" s="408"/>
      <c r="Z870" s="408"/>
    </row>
    <row r="871" spans="1:26" ht="13.5" customHeight="1">
      <c r="A871" s="409"/>
      <c r="B871" s="409"/>
      <c r="C871" s="409"/>
      <c r="D871" s="410"/>
      <c r="E871" s="408"/>
      <c r="F871" s="408"/>
      <c r="G871" s="408"/>
      <c r="H871" s="408"/>
      <c r="I871" s="408"/>
      <c r="J871" s="408"/>
      <c r="K871" s="408"/>
      <c r="L871" s="408"/>
      <c r="M871" s="408"/>
      <c r="N871" s="408"/>
      <c r="O871" s="408"/>
      <c r="P871" s="408"/>
      <c r="Q871" s="408"/>
      <c r="R871" s="408"/>
      <c r="S871" s="408"/>
      <c r="T871" s="408"/>
      <c r="U871" s="408"/>
      <c r="V871" s="408"/>
      <c r="W871" s="408"/>
      <c r="X871" s="408"/>
      <c r="Y871" s="408"/>
      <c r="Z871" s="408"/>
    </row>
    <row r="872" spans="1:26" ht="13.5" customHeight="1">
      <c r="A872" s="409"/>
      <c r="B872" s="409"/>
      <c r="C872" s="409"/>
      <c r="D872" s="410"/>
      <c r="E872" s="408"/>
      <c r="F872" s="408"/>
      <c r="G872" s="408"/>
      <c r="H872" s="408"/>
      <c r="I872" s="408"/>
      <c r="J872" s="408"/>
      <c r="K872" s="408"/>
      <c r="L872" s="408"/>
      <c r="M872" s="408"/>
      <c r="N872" s="408"/>
      <c r="O872" s="408"/>
      <c r="P872" s="408"/>
      <c r="Q872" s="408"/>
      <c r="R872" s="408"/>
      <c r="S872" s="408"/>
      <c r="T872" s="408"/>
      <c r="U872" s="408"/>
      <c r="V872" s="408"/>
      <c r="W872" s="408"/>
      <c r="X872" s="408"/>
      <c r="Y872" s="408"/>
      <c r="Z872" s="408"/>
    </row>
    <row r="873" spans="1:26" ht="13.5" customHeight="1">
      <c r="A873" s="409"/>
      <c r="B873" s="409"/>
      <c r="C873" s="409"/>
      <c r="D873" s="410"/>
      <c r="E873" s="408"/>
      <c r="F873" s="408"/>
      <c r="G873" s="408"/>
      <c r="H873" s="408"/>
      <c r="I873" s="408"/>
      <c r="J873" s="408"/>
      <c r="K873" s="408"/>
      <c r="L873" s="408"/>
      <c r="M873" s="408"/>
      <c r="N873" s="408"/>
      <c r="O873" s="408"/>
      <c r="P873" s="408"/>
      <c r="Q873" s="408"/>
      <c r="R873" s="408"/>
      <c r="S873" s="408"/>
      <c r="T873" s="408"/>
      <c r="U873" s="408"/>
      <c r="V873" s="408"/>
      <c r="W873" s="408"/>
      <c r="X873" s="408"/>
      <c r="Y873" s="408"/>
      <c r="Z873" s="408"/>
    </row>
    <row r="874" spans="1:26" ht="13.5" customHeight="1">
      <c r="A874" s="409"/>
      <c r="B874" s="409"/>
      <c r="C874" s="409"/>
      <c r="D874" s="410"/>
      <c r="E874" s="408"/>
      <c r="F874" s="408"/>
      <c r="G874" s="408"/>
      <c r="H874" s="408"/>
      <c r="I874" s="408"/>
      <c r="J874" s="408"/>
      <c r="K874" s="408"/>
      <c r="L874" s="408"/>
      <c r="M874" s="408"/>
      <c r="N874" s="408"/>
      <c r="O874" s="408"/>
      <c r="P874" s="408"/>
      <c r="Q874" s="408"/>
      <c r="R874" s="408"/>
      <c r="S874" s="408"/>
      <c r="T874" s="408"/>
      <c r="U874" s="408"/>
      <c r="V874" s="408"/>
      <c r="W874" s="408"/>
      <c r="X874" s="408"/>
      <c r="Y874" s="408"/>
      <c r="Z874" s="408"/>
    </row>
    <row r="875" spans="1:26" ht="13.5" customHeight="1">
      <c r="A875" s="409"/>
      <c r="B875" s="409"/>
      <c r="C875" s="409"/>
      <c r="D875" s="410"/>
      <c r="E875" s="408"/>
      <c r="F875" s="408"/>
      <c r="G875" s="408"/>
      <c r="H875" s="408"/>
      <c r="I875" s="408"/>
      <c r="J875" s="408"/>
      <c r="K875" s="408"/>
      <c r="L875" s="408"/>
      <c r="M875" s="408"/>
      <c r="N875" s="408"/>
      <c r="O875" s="408"/>
      <c r="P875" s="408"/>
      <c r="Q875" s="408"/>
      <c r="R875" s="408"/>
      <c r="S875" s="408"/>
      <c r="T875" s="408"/>
      <c r="U875" s="408"/>
      <c r="V875" s="408"/>
      <c r="W875" s="408"/>
      <c r="X875" s="408"/>
      <c r="Y875" s="408"/>
      <c r="Z875" s="408"/>
    </row>
    <row r="876" spans="1:26" ht="13.5" customHeight="1">
      <c r="A876" s="409"/>
      <c r="B876" s="409"/>
      <c r="C876" s="409"/>
      <c r="D876" s="410"/>
      <c r="E876" s="408"/>
      <c r="F876" s="408"/>
      <c r="G876" s="408"/>
      <c r="H876" s="408"/>
      <c r="I876" s="408"/>
      <c r="J876" s="408"/>
      <c r="K876" s="408"/>
      <c r="L876" s="408"/>
      <c r="M876" s="408"/>
      <c r="N876" s="408"/>
      <c r="O876" s="408"/>
      <c r="P876" s="408"/>
      <c r="Q876" s="408"/>
      <c r="R876" s="408"/>
      <c r="S876" s="408"/>
      <c r="T876" s="408"/>
      <c r="U876" s="408"/>
      <c r="V876" s="408"/>
      <c r="W876" s="408"/>
      <c r="X876" s="408"/>
      <c r="Y876" s="408"/>
      <c r="Z876" s="408"/>
    </row>
    <row r="877" spans="1:26" ht="13.5" customHeight="1">
      <c r="A877" s="409"/>
      <c r="B877" s="409"/>
      <c r="C877" s="409"/>
      <c r="D877" s="410"/>
      <c r="E877" s="408"/>
      <c r="F877" s="408"/>
      <c r="G877" s="408"/>
      <c r="H877" s="408"/>
      <c r="I877" s="408"/>
      <c r="J877" s="408"/>
      <c r="K877" s="408"/>
      <c r="L877" s="408"/>
      <c r="M877" s="408"/>
      <c r="N877" s="408"/>
      <c r="O877" s="408"/>
      <c r="P877" s="408"/>
      <c r="Q877" s="408"/>
      <c r="R877" s="408"/>
      <c r="S877" s="408"/>
      <c r="T877" s="408"/>
      <c r="U877" s="408"/>
      <c r="V877" s="408"/>
      <c r="W877" s="408"/>
      <c r="X877" s="408"/>
      <c r="Y877" s="408"/>
      <c r="Z877" s="408"/>
    </row>
    <row r="878" spans="1:26" ht="13.5" customHeight="1">
      <c r="A878" s="409"/>
      <c r="B878" s="409"/>
      <c r="C878" s="409"/>
      <c r="D878" s="410"/>
      <c r="E878" s="408"/>
      <c r="F878" s="408"/>
      <c r="G878" s="408"/>
      <c r="H878" s="408"/>
      <c r="I878" s="408"/>
      <c r="J878" s="408"/>
      <c r="K878" s="408"/>
      <c r="L878" s="408"/>
      <c r="M878" s="408"/>
      <c r="N878" s="408"/>
      <c r="O878" s="408"/>
      <c r="P878" s="408"/>
      <c r="Q878" s="408"/>
      <c r="R878" s="408"/>
      <c r="S878" s="408"/>
      <c r="T878" s="408"/>
      <c r="U878" s="408"/>
      <c r="V878" s="408"/>
      <c r="W878" s="408"/>
      <c r="X878" s="408"/>
      <c r="Y878" s="408"/>
      <c r="Z878" s="408"/>
    </row>
    <row r="879" spans="1:26" ht="13.5" customHeight="1">
      <c r="A879" s="409"/>
      <c r="B879" s="409"/>
      <c r="C879" s="409"/>
      <c r="D879" s="410"/>
      <c r="E879" s="408"/>
      <c r="F879" s="408"/>
      <c r="G879" s="408"/>
      <c r="H879" s="408"/>
      <c r="I879" s="408"/>
      <c r="J879" s="408"/>
      <c r="K879" s="408"/>
      <c r="L879" s="408"/>
      <c r="M879" s="408"/>
      <c r="N879" s="408"/>
      <c r="O879" s="408"/>
      <c r="P879" s="408"/>
      <c r="Q879" s="408"/>
      <c r="R879" s="408"/>
      <c r="S879" s="408"/>
      <c r="T879" s="408"/>
      <c r="U879" s="408"/>
      <c r="V879" s="408"/>
      <c r="W879" s="408"/>
      <c r="X879" s="408"/>
      <c r="Y879" s="408"/>
      <c r="Z879" s="408"/>
    </row>
    <row r="880" spans="1:26" ht="13.5" customHeight="1">
      <c r="A880" s="409"/>
      <c r="B880" s="409"/>
      <c r="C880" s="409"/>
      <c r="D880" s="410"/>
      <c r="E880" s="408"/>
      <c r="F880" s="408"/>
      <c r="G880" s="408"/>
      <c r="H880" s="408"/>
      <c r="I880" s="408"/>
      <c r="J880" s="408"/>
      <c r="K880" s="408"/>
      <c r="L880" s="408"/>
      <c r="M880" s="408"/>
      <c r="N880" s="408"/>
      <c r="O880" s="408"/>
      <c r="P880" s="408"/>
      <c r="Q880" s="408"/>
      <c r="R880" s="408"/>
      <c r="S880" s="408"/>
      <c r="T880" s="408"/>
      <c r="U880" s="408"/>
      <c r="V880" s="408"/>
      <c r="W880" s="408"/>
      <c r="X880" s="408"/>
      <c r="Y880" s="408"/>
      <c r="Z880" s="408"/>
    </row>
    <row r="881" spans="1:26" ht="13.5" customHeight="1">
      <c r="A881" s="409"/>
      <c r="B881" s="409"/>
      <c r="C881" s="409"/>
      <c r="D881" s="410"/>
      <c r="E881" s="408"/>
      <c r="F881" s="408"/>
      <c r="G881" s="408"/>
      <c r="H881" s="408"/>
      <c r="I881" s="408"/>
      <c r="J881" s="408"/>
      <c r="K881" s="408"/>
      <c r="L881" s="408"/>
      <c r="M881" s="408"/>
      <c r="N881" s="408"/>
      <c r="O881" s="408"/>
      <c r="P881" s="408"/>
      <c r="Q881" s="408"/>
      <c r="R881" s="408"/>
      <c r="S881" s="408"/>
      <c r="T881" s="408"/>
      <c r="U881" s="408"/>
      <c r="V881" s="408"/>
      <c r="W881" s="408"/>
      <c r="X881" s="408"/>
      <c r="Y881" s="408"/>
      <c r="Z881" s="408"/>
    </row>
    <row r="882" spans="1:26" ht="13.5" customHeight="1">
      <c r="A882" s="409"/>
      <c r="B882" s="409"/>
      <c r="C882" s="409"/>
      <c r="D882" s="410"/>
      <c r="E882" s="408"/>
      <c r="F882" s="408"/>
      <c r="G882" s="408"/>
      <c r="H882" s="408"/>
      <c r="I882" s="408"/>
      <c r="J882" s="408"/>
      <c r="K882" s="408"/>
      <c r="L882" s="408"/>
      <c r="M882" s="408"/>
      <c r="N882" s="408"/>
      <c r="O882" s="408"/>
      <c r="P882" s="408"/>
      <c r="Q882" s="408"/>
      <c r="R882" s="408"/>
      <c r="S882" s="408"/>
      <c r="T882" s="408"/>
      <c r="U882" s="408"/>
      <c r="V882" s="408"/>
      <c r="W882" s="408"/>
      <c r="X882" s="408"/>
      <c r="Y882" s="408"/>
      <c r="Z882" s="408"/>
    </row>
    <row r="883" spans="1:26" ht="13.5" customHeight="1">
      <c r="A883" s="409"/>
      <c r="B883" s="409"/>
      <c r="C883" s="409"/>
      <c r="D883" s="410"/>
      <c r="E883" s="408"/>
      <c r="F883" s="408"/>
      <c r="G883" s="408"/>
      <c r="H883" s="408"/>
      <c r="I883" s="408"/>
      <c r="J883" s="408"/>
      <c r="K883" s="408"/>
      <c r="L883" s="408"/>
      <c r="M883" s="408"/>
      <c r="N883" s="408"/>
      <c r="O883" s="408"/>
      <c r="P883" s="408"/>
      <c r="Q883" s="408"/>
      <c r="R883" s="408"/>
      <c r="S883" s="408"/>
      <c r="T883" s="408"/>
      <c r="U883" s="408"/>
      <c r="V883" s="408"/>
      <c r="W883" s="408"/>
      <c r="X883" s="408"/>
      <c r="Y883" s="408"/>
      <c r="Z883" s="408"/>
    </row>
    <row r="884" spans="1:26" ht="13.5" customHeight="1">
      <c r="A884" s="409"/>
      <c r="B884" s="409"/>
      <c r="C884" s="409"/>
      <c r="D884" s="410"/>
      <c r="E884" s="408"/>
      <c r="F884" s="408"/>
      <c r="G884" s="408"/>
      <c r="H884" s="408"/>
      <c r="I884" s="408"/>
      <c r="J884" s="408"/>
      <c r="K884" s="408"/>
      <c r="L884" s="408"/>
      <c r="M884" s="408"/>
      <c r="N884" s="408"/>
      <c r="O884" s="408"/>
      <c r="P884" s="408"/>
      <c r="Q884" s="408"/>
      <c r="R884" s="408"/>
      <c r="S884" s="408"/>
      <c r="T884" s="408"/>
      <c r="U884" s="408"/>
      <c r="V884" s="408"/>
      <c r="W884" s="408"/>
      <c r="X884" s="408"/>
      <c r="Y884" s="408"/>
      <c r="Z884" s="408"/>
    </row>
    <row r="885" spans="1:26" ht="13.5" customHeight="1">
      <c r="A885" s="409"/>
      <c r="B885" s="409"/>
      <c r="C885" s="409"/>
      <c r="D885" s="410"/>
      <c r="E885" s="408"/>
      <c r="F885" s="408"/>
      <c r="G885" s="408"/>
      <c r="H885" s="408"/>
      <c r="I885" s="408"/>
      <c r="J885" s="408"/>
      <c r="K885" s="408"/>
      <c r="L885" s="408"/>
      <c r="M885" s="408"/>
      <c r="N885" s="408"/>
      <c r="O885" s="408"/>
      <c r="P885" s="408"/>
      <c r="Q885" s="408"/>
      <c r="R885" s="408"/>
      <c r="S885" s="408"/>
      <c r="T885" s="408"/>
      <c r="U885" s="408"/>
      <c r="V885" s="408"/>
      <c r="W885" s="408"/>
      <c r="X885" s="408"/>
      <c r="Y885" s="408"/>
      <c r="Z885" s="408"/>
    </row>
    <row r="886" spans="1:26" ht="13.5" customHeight="1">
      <c r="A886" s="409"/>
      <c r="B886" s="409"/>
      <c r="C886" s="409"/>
      <c r="D886" s="410"/>
      <c r="E886" s="408"/>
      <c r="F886" s="408"/>
      <c r="G886" s="408"/>
      <c r="H886" s="408"/>
      <c r="I886" s="408"/>
      <c r="J886" s="408"/>
      <c r="K886" s="408"/>
      <c r="L886" s="408"/>
      <c r="M886" s="408"/>
      <c r="N886" s="408"/>
      <c r="O886" s="408"/>
      <c r="P886" s="408"/>
      <c r="Q886" s="408"/>
      <c r="R886" s="408"/>
      <c r="S886" s="408"/>
      <c r="T886" s="408"/>
      <c r="U886" s="408"/>
      <c r="V886" s="408"/>
      <c r="W886" s="408"/>
      <c r="X886" s="408"/>
      <c r="Y886" s="408"/>
      <c r="Z886" s="408"/>
    </row>
    <row r="887" spans="1:26" ht="13.5" customHeight="1">
      <c r="A887" s="409"/>
      <c r="B887" s="409"/>
      <c r="C887" s="409"/>
      <c r="D887" s="410"/>
      <c r="E887" s="408"/>
      <c r="F887" s="408"/>
      <c r="G887" s="408"/>
      <c r="H887" s="408"/>
      <c r="I887" s="408"/>
      <c r="J887" s="408"/>
      <c r="K887" s="408"/>
      <c r="L887" s="408"/>
      <c r="M887" s="408"/>
      <c r="N887" s="408"/>
      <c r="O887" s="408"/>
      <c r="P887" s="408"/>
      <c r="Q887" s="408"/>
      <c r="R887" s="408"/>
      <c r="S887" s="408"/>
      <c r="T887" s="408"/>
      <c r="U887" s="408"/>
      <c r="V887" s="408"/>
      <c r="W887" s="408"/>
      <c r="X887" s="408"/>
      <c r="Y887" s="408"/>
      <c r="Z887" s="408"/>
    </row>
    <row r="888" spans="1:26" ht="13.5" customHeight="1">
      <c r="A888" s="409"/>
      <c r="B888" s="409"/>
      <c r="C888" s="409"/>
      <c r="D888" s="410"/>
      <c r="E888" s="408"/>
      <c r="F888" s="408"/>
      <c r="G888" s="408"/>
      <c r="H888" s="408"/>
      <c r="I888" s="408"/>
      <c r="J888" s="408"/>
      <c r="K888" s="408"/>
      <c r="L888" s="408"/>
      <c r="M888" s="408"/>
      <c r="N888" s="408"/>
      <c r="O888" s="408"/>
      <c r="P888" s="408"/>
      <c r="Q888" s="408"/>
      <c r="R888" s="408"/>
      <c r="S888" s="408"/>
      <c r="T888" s="408"/>
      <c r="U888" s="408"/>
      <c r="V888" s="408"/>
      <c r="W888" s="408"/>
      <c r="X888" s="408"/>
      <c r="Y888" s="408"/>
      <c r="Z888" s="408"/>
    </row>
    <row r="889" spans="1:26" ht="13.5" customHeight="1">
      <c r="A889" s="409"/>
      <c r="B889" s="409"/>
      <c r="C889" s="409"/>
      <c r="D889" s="410"/>
      <c r="E889" s="408"/>
      <c r="F889" s="408"/>
      <c r="G889" s="408"/>
      <c r="H889" s="408"/>
      <c r="I889" s="408"/>
      <c r="J889" s="408"/>
      <c r="K889" s="408"/>
      <c r="L889" s="408"/>
      <c r="M889" s="408"/>
      <c r="N889" s="408"/>
      <c r="O889" s="408"/>
      <c r="P889" s="408"/>
      <c r="Q889" s="408"/>
      <c r="R889" s="408"/>
      <c r="S889" s="408"/>
      <c r="T889" s="408"/>
      <c r="U889" s="408"/>
      <c r="V889" s="408"/>
      <c r="W889" s="408"/>
      <c r="X889" s="408"/>
      <c r="Y889" s="408"/>
      <c r="Z889" s="408"/>
    </row>
    <row r="890" spans="1:26" ht="13.5" customHeight="1">
      <c r="A890" s="409"/>
      <c r="B890" s="409"/>
      <c r="C890" s="409"/>
      <c r="D890" s="410"/>
      <c r="E890" s="408"/>
      <c r="F890" s="408"/>
      <c r="G890" s="408"/>
      <c r="H890" s="408"/>
      <c r="I890" s="408"/>
      <c r="J890" s="408"/>
      <c r="K890" s="408"/>
      <c r="L890" s="408"/>
      <c r="M890" s="408"/>
      <c r="N890" s="408"/>
      <c r="O890" s="408"/>
      <c r="P890" s="408"/>
      <c r="Q890" s="408"/>
      <c r="R890" s="408"/>
      <c r="S890" s="408"/>
      <c r="T890" s="408"/>
      <c r="U890" s="408"/>
      <c r="V890" s="408"/>
      <c r="W890" s="408"/>
      <c r="X890" s="408"/>
      <c r="Y890" s="408"/>
      <c r="Z890" s="408"/>
    </row>
    <row r="891" spans="1:26" ht="13.5" customHeight="1">
      <c r="A891" s="409"/>
      <c r="B891" s="409"/>
      <c r="C891" s="409"/>
      <c r="D891" s="410"/>
      <c r="E891" s="408"/>
      <c r="F891" s="408"/>
      <c r="G891" s="408"/>
      <c r="H891" s="408"/>
      <c r="I891" s="408"/>
      <c r="J891" s="408"/>
      <c r="K891" s="408"/>
      <c r="L891" s="408"/>
      <c r="M891" s="408"/>
      <c r="N891" s="408"/>
      <c r="O891" s="408"/>
      <c r="P891" s="408"/>
      <c r="Q891" s="408"/>
      <c r="R891" s="408"/>
      <c r="S891" s="408"/>
      <c r="T891" s="408"/>
      <c r="U891" s="408"/>
      <c r="V891" s="408"/>
      <c r="W891" s="408"/>
      <c r="X891" s="408"/>
      <c r="Y891" s="408"/>
      <c r="Z891" s="408"/>
    </row>
    <row r="892" spans="1:26" ht="13.5" customHeight="1">
      <c r="A892" s="409"/>
      <c r="B892" s="409"/>
      <c r="C892" s="409"/>
      <c r="D892" s="410"/>
      <c r="E892" s="408"/>
      <c r="F892" s="408"/>
      <c r="G892" s="408"/>
      <c r="H892" s="408"/>
      <c r="I892" s="408"/>
      <c r="J892" s="408"/>
      <c r="K892" s="408"/>
      <c r="L892" s="408"/>
      <c r="M892" s="408"/>
      <c r="N892" s="408"/>
      <c r="O892" s="408"/>
      <c r="P892" s="408"/>
      <c r="Q892" s="408"/>
      <c r="R892" s="408"/>
      <c r="S892" s="408"/>
      <c r="T892" s="408"/>
      <c r="U892" s="408"/>
      <c r="V892" s="408"/>
      <c r="W892" s="408"/>
      <c r="X892" s="408"/>
      <c r="Y892" s="408"/>
      <c r="Z892" s="408"/>
    </row>
    <row r="893" spans="1:26" ht="13.5" customHeight="1">
      <c r="A893" s="409"/>
      <c r="B893" s="409"/>
      <c r="C893" s="409"/>
      <c r="D893" s="410"/>
      <c r="E893" s="408"/>
      <c r="F893" s="408"/>
      <c r="G893" s="408"/>
      <c r="H893" s="408"/>
      <c r="I893" s="408"/>
      <c r="J893" s="408"/>
      <c r="K893" s="408"/>
      <c r="L893" s="408"/>
      <c r="M893" s="408"/>
      <c r="N893" s="408"/>
      <c r="O893" s="408"/>
      <c r="P893" s="408"/>
      <c r="Q893" s="408"/>
      <c r="R893" s="408"/>
      <c r="S893" s="408"/>
      <c r="T893" s="408"/>
      <c r="U893" s="408"/>
      <c r="V893" s="408"/>
      <c r="W893" s="408"/>
      <c r="X893" s="408"/>
      <c r="Y893" s="408"/>
      <c r="Z893" s="408"/>
    </row>
    <row r="894" spans="1:26" ht="13.5" customHeight="1">
      <c r="A894" s="409"/>
      <c r="B894" s="409"/>
      <c r="C894" s="409"/>
      <c r="D894" s="410"/>
      <c r="E894" s="408"/>
      <c r="F894" s="408"/>
      <c r="G894" s="408"/>
      <c r="H894" s="408"/>
      <c r="I894" s="408"/>
      <c r="J894" s="408"/>
      <c r="K894" s="408"/>
      <c r="L894" s="408"/>
      <c r="M894" s="408"/>
      <c r="N894" s="408"/>
      <c r="O894" s="408"/>
      <c r="P894" s="408"/>
      <c r="Q894" s="408"/>
      <c r="R894" s="408"/>
      <c r="S894" s="408"/>
      <c r="T894" s="408"/>
      <c r="U894" s="408"/>
      <c r="V894" s="408"/>
      <c r="W894" s="408"/>
      <c r="X894" s="408"/>
      <c r="Y894" s="408"/>
      <c r="Z894" s="408"/>
    </row>
    <row r="895" spans="1:26" ht="13.5" customHeight="1">
      <c r="A895" s="409"/>
      <c r="B895" s="409"/>
      <c r="C895" s="409"/>
      <c r="D895" s="410"/>
      <c r="E895" s="408"/>
      <c r="F895" s="408"/>
      <c r="G895" s="408"/>
      <c r="H895" s="408"/>
      <c r="I895" s="408"/>
      <c r="J895" s="408"/>
      <c r="K895" s="408"/>
      <c r="L895" s="408"/>
      <c r="M895" s="408"/>
      <c r="N895" s="408"/>
      <c r="O895" s="408"/>
      <c r="P895" s="408"/>
      <c r="Q895" s="408"/>
      <c r="R895" s="408"/>
      <c r="S895" s="408"/>
      <c r="T895" s="408"/>
      <c r="U895" s="408"/>
      <c r="V895" s="408"/>
      <c r="W895" s="408"/>
      <c r="X895" s="408"/>
      <c r="Y895" s="408"/>
      <c r="Z895" s="408"/>
    </row>
    <row r="896" spans="1:26" ht="13.5" customHeight="1">
      <c r="A896" s="409"/>
      <c r="B896" s="409"/>
      <c r="C896" s="409"/>
      <c r="D896" s="410"/>
      <c r="E896" s="408"/>
      <c r="F896" s="408"/>
      <c r="G896" s="408"/>
      <c r="H896" s="408"/>
      <c r="I896" s="408"/>
      <c r="J896" s="408"/>
      <c r="K896" s="408"/>
      <c r="L896" s="408"/>
      <c r="M896" s="408"/>
      <c r="N896" s="408"/>
      <c r="O896" s="408"/>
      <c r="P896" s="408"/>
      <c r="Q896" s="408"/>
      <c r="R896" s="408"/>
      <c r="S896" s="408"/>
      <c r="T896" s="408"/>
      <c r="U896" s="408"/>
      <c r="V896" s="408"/>
      <c r="W896" s="408"/>
      <c r="X896" s="408"/>
      <c r="Y896" s="408"/>
      <c r="Z896" s="408"/>
    </row>
    <row r="897" spans="1:26" ht="13.5" customHeight="1">
      <c r="A897" s="409"/>
      <c r="B897" s="409"/>
      <c r="C897" s="409"/>
      <c r="D897" s="410"/>
      <c r="E897" s="408"/>
      <c r="F897" s="408"/>
      <c r="G897" s="408"/>
      <c r="H897" s="408"/>
      <c r="I897" s="408"/>
      <c r="J897" s="408"/>
      <c r="K897" s="408"/>
      <c r="L897" s="408"/>
      <c r="M897" s="408"/>
      <c r="N897" s="408"/>
      <c r="O897" s="408"/>
      <c r="P897" s="408"/>
      <c r="Q897" s="408"/>
      <c r="R897" s="408"/>
      <c r="S897" s="408"/>
      <c r="T897" s="408"/>
      <c r="U897" s="408"/>
      <c r="V897" s="408"/>
      <c r="W897" s="408"/>
      <c r="X897" s="408"/>
      <c r="Y897" s="408"/>
      <c r="Z897" s="408"/>
    </row>
    <row r="898" spans="1:26" ht="13.5" customHeight="1">
      <c r="A898" s="409"/>
      <c r="B898" s="409"/>
      <c r="C898" s="409"/>
      <c r="D898" s="410"/>
      <c r="E898" s="408"/>
      <c r="F898" s="408"/>
      <c r="G898" s="408"/>
      <c r="H898" s="408"/>
      <c r="I898" s="408"/>
      <c r="J898" s="408"/>
      <c r="K898" s="408"/>
      <c r="L898" s="408"/>
      <c r="M898" s="408"/>
      <c r="N898" s="408"/>
      <c r="O898" s="408"/>
      <c r="P898" s="408"/>
      <c r="Q898" s="408"/>
      <c r="R898" s="408"/>
      <c r="S898" s="408"/>
      <c r="T898" s="408"/>
      <c r="U898" s="408"/>
      <c r="V898" s="408"/>
      <c r="W898" s="408"/>
      <c r="X898" s="408"/>
      <c r="Y898" s="408"/>
      <c r="Z898" s="408"/>
    </row>
    <row r="899" spans="1:26" ht="13.5" customHeight="1">
      <c r="A899" s="409"/>
      <c r="B899" s="409"/>
      <c r="C899" s="409"/>
      <c r="D899" s="410"/>
      <c r="E899" s="408"/>
      <c r="F899" s="408"/>
      <c r="G899" s="408"/>
      <c r="H899" s="408"/>
      <c r="I899" s="408"/>
      <c r="J899" s="408"/>
      <c r="K899" s="408"/>
      <c r="L899" s="408"/>
      <c r="M899" s="408"/>
      <c r="N899" s="408"/>
      <c r="O899" s="408"/>
      <c r="P899" s="408"/>
      <c r="Q899" s="408"/>
      <c r="R899" s="408"/>
      <c r="S899" s="408"/>
      <c r="T899" s="408"/>
      <c r="U899" s="408"/>
      <c r="V899" s="408"/>
      <c r="W899" s="408"/>
      <c r="X899" s="408"/>
      <c r="Y899" s="408"/>
      <c r="Z899" s="408"/>
    </row>
    <row r="900" spans="1:26" ht="13.5" customHeight="1">
      <c r="A900" s="409"/>
      <c r="B900" s="409"/>
      <c r="C900" s="409"/>
      <c r="D900" s="410"/>
      <c r="E900" s="408"/>
      <c r="F900" s="408"/>
      <c r="G900" s="408"/>
      <c r="H900" s="408"/>
      <c r="I900" s="408"/>
      <c r="J900" s="408"/>
      <c r="K900" s="408"/>
      <c r="L900" s="408"/>
      <c r="M900" s="408"/>
      <c r="N900" s="408"/>
      <c r="O900" s="408"/>
      <c r="P900" s="408"/>
      <c r="Q900" s="408"/>
      <c r="R900" s="408"/>
      <c r="S900" s="408"/>
      <c r="T900" s="408"/>
      <c r="U900" s="408"/>
      <c r="V900" s="408"/>
      <c r="W900" s="408"/>
      <c r="X900" s="408"/>
      <c r="Y900" s="408"/>
      <c r="Z900" s="408"/>
    </row>
    <row r="901" spans="1:26" ht="13.5" customHeight="1">
      <c r="A901" s="409"/>
      <c r="B901" s="409"/>
      <c r="C901" s="409"/>
      <c r="D901" s="410"/>
      <c r="E901" s="408"/>
      <c r="F901" s="408"/>
      <c r="G901" s="408"/>
      <c r="H901" s="408"/>
      <c r="I901" s="408"/>
      <c r="J901" s="408"/>
      <c r="K901" s="408"/>
      <c r="L901" s="408"/>
      <c r="M901" s="408"/>
      <c r="N901" s="408"/>
      <c r="O901" s="408"/>
      <c r="P901" s="408"/>
      <c r="Q901" s="408"/>
      <c r="R901" s="408"/>
      <c r="S901" s="408"/>
      <c r="T901" s="408"/>
      <c r="U901" s="408"/>
      <c r="V901" s="408"/>
      <c r="W901" s="408"/>
      <c r="X901" s="408"/>
      <c r="Y901" s="408"/>
      <c r="Z901" s="408"/>
    </row>
    <row r="902" spans="1:26" ht="13.5" customHeight="1">
      <c r="A902" s="409"/>
      <c r="B902" s="409"/>
      <c r="C902" s="409"/>
      <c r="D902" s="410"/>
      <c r="E902" s="408"/>
      <c r="F902" s="408"/>
      <c r="G902" s="408"/>
      <c r="H902" s="408"/>
      <c r="I902" s="408"/>
      <c r="J902" s="408"/>
      <c r="K902" s="408"/>
      <c r="L902" s="408"/>
      <c r="M902" s="408"/>
      <c r="N902" s="408"/>
      <c r="O902" s="408"/>
      <c r="P902" s="408"/>
      <c r="Q902" s="408"/>
      <c r="R902" s="408"/>
      <c r="S902" s="408"/>
      <c r="T902" s="408"/>
      <c r="U902" s="408"/>
      <c r="V902" s="408"/>
      <c r="W902" s="408"/>
      <c r="X902" s="408"/>
      <c r="Y902" s="408"/>
      <c r="Z902" s="408"/>
    </row>
    <row r="903" spans="1:26" ht="13.5" customHeight="1">
      <c r="A903" s="409"/>
      <c r="B903" s="409"/>
      <c r="C903" s="409"/>
      <c r="D903" s="410"/>
      <c r="E903" s="408"/>
      <c r="F903" s="408"/>
      <c r="G903" s="408"/>
      <c r="H903" s="408"/>
      <c r="I903" s="408"/>
      <c r="J903" s="408"/>
      <c r="K903" s="408"/>
      <c r="L903" s="408"/>
      <c r="M903" s="408"/>
      <c r="N903" s="408"/>
      <c r="O903" s="408"/>
      <c r="P903" s="408"/>
      <c r="Q903" s="408"/>
      <c r="R903" s="408"/>
      <c r="S903" s="408"/>
      <c r="T903" s="408"/>
      <c r="U903" s="408"/>
      <c r="V903" s="408"/>
      <c r="W903" s="408"/>
      <c r="X903" s="408"/>
      <c r="Y903" s="408"/>
      <c r="Z903" s="408"/>
    </row>
    <row r="904" spans="1:26" ht="13.5" customHeight="1">
      <c r="A904" s="409"/>
      <c r="B904" s="409"/>
      <c r="C904" s="409"/>
      <c r="D904" s="410"/>
      <c r="E904" s="408"/>
      <c r="F904" s="408"/>
      <c r="G904" s="408"/>
      <c r="H904" s="408"/>
      <c r="I904" s="408"/>
      <c r="J904" s="408"/>
      <c r="K904" s="408"/>
      <c r="L904" s="408"/>
      <c r="M904" s="408"/>
      <c r="N904" s="408"/>
      <c r="O904" s="408"/>
      <c r="P904" s="408"/>
      <c r="Q904" s="408"/>
      <c r="R904" s="408"/>
      <c r="S904" s="408"/>
      <c r="T904" s="408"/>
      <c r="U904" s="408"/>
      <c r="V904" s="408"/>
      <c r="W904" s="408"/>
      <c r="X904" s="408"/>
      <c r="Y904" s="408"/>
      <c r="Z904" s="408"/>
    </row>
    <row r="905" spans="1:26" ht="13.5" customHeight="1">
      <c r="A905" s="409"/>
      <c r="B905" s="409"/>
      <c r="C905" s="409"/>
      <c r="D905" s="410"/>
      <c r="E905" s="408"/>
      <c r="F905" s="408"/>
      <c r="G905" s="408"/>
      <c r="H905" s="408"/>
      <c r="I905" s="408"/>
      <c r="J905" s="408"/>
      <c r="K905" s="408"/>
      <c r="L905" s="408"/>
      <c r="M905" s="408"/>
      <c r="N905" s="408"/>
      <c r="O905" s="408"/>
      <c r="P905" s="408"/>
      <c r="Q905" s="408"/>
      <c r="R905" s="408"/>
      <c r="S905" s="408"/>
      <c r="T905" s="408"/>
      <c r="U905" s="408"/>
      <c r="V905" s="408"/>
      <c r="W905" s="408"/>
      <c r="X905" s="408"/>
      <c r="Y905" s="408"/>
      <c r="Z905" s="408"/>
    </row>
    <row r="906" spans="1:26" ht="13.5" customHeight="1">
      <c r="A906" s="409"/>
      <c r="B906" s="409"/>
      <c r="C906" s="409"/>
      <c r="D906" s="410"/>
      <c r="E906" s="408"/>
      <c r="F906" s="408"/>
      <c r="G906" s="408"/>
      <c r="H906" s="408"/>
      <c r="I906" s="408"/>
      <c r="J906" s="408"/>
      <c r="K906" s="408"/>
      <c r="L906" s="408"/>
      <c r="M906" s="408"/>
      <c r="N906" s="408"/>
      <c r="O906" s="408"/>
      <c r="P906" s="408"/>
      <c r="Q906" s="408"/>
      <c r="R906" s="408"/>
      <c r="S906" s="408"/>
      <c r="T906" s="408"/>
      <c r="U906" s="408"/>
      <c r="V906" s="408"/>
      <c r="W906" s="408"/>
      <c r="X906" s="408"/>
      <c r="Y906" s="408"/>
      <c r="Z906" s="408"/>
    </row>
    <row r="907" spans="1:26" ht="13.5" customHeight="1">
      <c r="A907" s="409"/>
      <c r="B907" s="409"/>
      <c r="C907" s="409"/>
      <c r="D907" s="410"/>
      <c r="E907" s="408"/>
      <c r="F907" s="408"/>
      <c r="G907" s="408"/>
      <c r="H907" s="408"/>
      <c r="I907" s="408"/>
      <c r="J907" s="408"/>
      <c r="K907" s="408"/>
      <c r="L907" s="408"/>
      <c r="M907" s="408"/>
      <c r="N907" s="408"/>
      <c r="O907" s="408"/>
      <c r="P907" s="408"/>
      <c r="Q907" s="408"/>
      <c r="R907" s="408"/>
      <c r="S907" s="408"/>
      <c r="T907" s="408"/>
      <c r="U907" s="408"/>
      <c r="V907" s="408"/>
      <c r="W907" s="408"/>
      <c r="X907" s="408"/>
      <c r="Y907" s="408"/>
      <c r="Z907" s="408"/>
    </row>
    <row r="908" spans="1:26" ht="13.5" customHeight="1">
      <c r="A908" s="409"/>
      <c r="B908" s="409"/>
      <c r="C908" s="409"/>
      <c r="D908" s="410"/>
      <c r="E908" s="408"/>
      <c r="F908" s="408"/>
      <c r="G908" s="408"/>
      <c r="H908" s="408"/>
      <c r="I908" s="408"/>
      <c r="J908" s="408"/>
      <c r="K908" s="408"/>
      <c r="L908" s="408"/>
      <c r="M908" s="408"/>
      <c r="N908" s="408"/>
      <c r="O908" s="408"/>
      <c r="P908" s="408"/>
      <c r="Q908" s="408"/>
      <c r="R908" s="408"/>
      <c r="S908" s="408"/>
      <c r="T908" s="408"/>
      <c r="U908" s="408"/>
      <c r="V908" s="408"/>
      <c r="W908" s="408"/>
      <c r="X908" s="408"/>
      <c r="Y908" s="408"/>
      <c r="Z908" s="408"/>
    </row>
    <row r="909" spans="1:26" ht="13.5" customHeight="1">
      <c r="A909" s="409"/>
      <c r="B909" s="409"/>
      <c r="C909" s="409"/>
      <c r="D909" s="410"/>
      <c r="E909" s="408"/>
      <c r="F909" s="408"/>
      <c r="G909" s="408"/>
      <c r="H909" s="408"/>
      <c r="I909" s="408"/>
      <c r="J909" s="408"/>
      <c r="K909" s="408"/>
      <c r="L909" s="408"/>
      <c r="M909" s="408"/>
      <c r="N909" s="408"/>
      <c r="O909" s="408"/>
      <c r="P909" s="408"/>
      <c r="Q909" s="408"/>
      <c r="R909" s="408"/>
      <c r="S909" s="408"/>
      <c r="T909" s="408"/>
      <c r="U909" s="408"/>
      <c r="V909" s="408"/>
      <c r="W909" s="408"/>
      <c r="X909" s="408"/>
      <c r="Y909" s="408"/>
      <c r="Z909" s="408"/>
    </row>
    <row r="910" spans="1:26" ht="13.5" customHeight="1">
      <c r="A910" s="409"/>
      <c r="B910" s="409"/>
      <c r="C910" s="409"/>
      <c r="D910" s="410"/>
      <c r="E910" s="408"/>
      <c r="F910" s="408"/>
      <c r="G910" s="408"/>
      <c r="H910" s="408"/>
      <c r="I910" s="408"/>
      <c r="J910" s="408"/>
      <c r="K910" s="408"/>
      <c r="L910" s="408"/>
      <c r="M910" s="408"/>
      <c r="N910" s="408"/>
      <c r="O910" s="408"/>
      <c r="P910" s="408"/>
      <c r="Q910" s="408"/>
      <c r="R910" s="408"/>
      <c r="S910" s="408"/>
      <c r="T910" s="408"/>
      <c r="U910" s="408"/>
      <c r="V910" s="408"/>
      <c r="W910" s="408"/>
      <c r="X910" s="408"/>
      <c r="Y910" s="408"/>
      <c r="Z910" s="408"/>
    </row>
    <row r="911" spans="1:26" ht="13.5" customHeight="1">
      <c r="A911" s="409"/>
      <c r="B911" s="409"/>
      <c r="C911" s="409"/>
      <c r="D911" s="410"/>
      <c r="E911" s="408"/>
      <c r="F911" s="408"/>
      <c r="G911" s="408"/>
      <c r="H911" s="408"/>
      <c r="I911" s="408"/>
      <c r="J911" s="408"/>
      <c r="K911" s="408"/>
      <c r="L911" s="408"/>
      <c r="M911" s="408"/>
      <c r="N911" s="408"/>
      <c r="O911" s="408"/>
      <c r="P911" s="408"/>
      <c r="Q911" s="408"/>
      <c r="R911" s="408"/>
      <c r="S911" s="408"/>
      <c r="T911" s="408"/>
      <c r="U911" s="408"/>
      <c r="V911" s="408"/>
      <c r="W911" s="408"/>
      <c r="X911" s="408"/>
      <c r="Y911" s="408"/>
      <c r="Z911" s="408"/>
    </row>
    <row r="912" spans="1:26" ht="13.5" customHeight="1">
      <c r="A912" s="409"/>
      <c r="B912" s="409"/>
      <c r="C912" s="409"/>
      <c r="D912" s="410"/>
      <c r="E912" s="408"/>
      <c r="F912" s="408"/>
      <c r="G912" s="408"/>
      <c r="H912" s="408"/>
      <c r="I912" s="408"/>
      <c r="J912" s="408"/>
      <c r="K912" s="408"/>
      <c r="L912" s="408"/>
      <c r="M912" s="408"/>
      <c r="N912" s="408"/>
      <c r="O912" s="408"/>
      <c r="P912" s="408"/>
      <c r="Q912" s="408"/>
      <c r="R912" s="408"/>
      <c r="S912" s="408"/>
      <c r="T912" s="408"/>
      <c r="U912" s="408"/>
      <c r="V912" s="408"/>
      <c r="W912" s="408"/>
      <c r="X912" s="408"/>
      <c r="Y912" s="408"/>
      <c r="Z912" s="408"/>
    </row>
    <row r="913" spans="1:26" ht="13.5" customHeight="1">
      <c r="A913" s="409"/>
      <c r="B913" s="409"/>
      <c r="C913" s="409"/>
      <c r="D913" s="410"/>
      <c r="E913" s="408"/>
      <c r="F913" s="408"/>
      <c r="G913" s="408"/>
      <c r="H913" s="408"/>
      <c r="I913" s="408"/>
      <c r="J913" s="408"/>
      <c r="K913" s="408"/>
      <c r="L913" s="408"/>
      <c r="M913" s="408"/>
      <c r="N913" s="408"/>
      <c r="O913" s="408"/>
      <c r="P913" s="408"/>
      <c r="Q913" s="408"/>
      <c r="R913" s="408"/>
      <c r="S913" s="408"/>
      <c r="T913" s="408"/>
      <c r="U913" s="408"/>
      <c r="V913" s="408"/>
      <c r="W913" s="408"/>
      <c r="X913" s="408"/>
      <c r="Y913" s="408"/>
      <c r="Z913" s="408"/>
    </row>
    <row r="914" spans="1:26" ht="13.5" customHeight="1">
      <c r="A914" s="409"/>
      <c r="B914" s="409"/>
      <c r="C914" s="409"/>
      <c r="D914" s="410"/>
      <c r="E914" s="408"/>
      <c r="F914" s="408"/>
      <c r="G914" s="408"/>
      <c r="H914" s="408"/>
      <c r="I914" s="408"/>
      <c r="J914" s="408"/>
      <c r="K914" s="408"/>
      <c r="L914" s="408"/>
      <c r="M914" s="408"/>
      <c r="N914" s="408"/>
      <c r="O914" s="408"/>
      <c r="P914" s="408"/>
      <c r="Q914" s="408"/>
      <c r="R914" s="408"/>
      <c r="S914" s="408"/>
      <c r="T914" s="408"/>
      <c r="U914" s="408"/>
      <c r="V914" s="408"/>
      <c r="W914" s="408"/>
      <c r="X914" s="408"/>
      <c r="Y914" s="408"/>
      <c r="Z914" s="408"/>
    </row>
    <row r="915" spans="1:26" ht="13.5" customHeight="1">
      <c r="A915" s="409"/>
      <c r="B915" s="409"/>
      <c r="C915" s="409"/>
      <c r="D915" s="410"/>
      <c r="E915" s="408"/>
      <c r="F915" s="408"/>
      <c r="G915" s="408"/>
      <c r="H915" s="408"/>
      <c r="I915" s="408"/>
      <c r="J915" s="408"/>
      <c r="K915" s="408"/>
      <c r="L915" s="408"/>
      <c r="M915" s="408"/>
      <c r="N915" s="408"/>
      <c r="O915" s="408"/>
      <c r="P915" s="408"/>
      <c r="Q915" s="408"/>
      <c r="R915" s="408"/>
      <c r="S915" s="408"/>
      <c r="T915" s="408"/>
      <c r="U915" s="408"/>
      <c r="V915" s="408"/>
      <c r="W915" s="408"/>
      <c r="X915" s="408"/>
      <c r="Y915" s="408"/>
      <c r="Z915" s="408"/>
    </row>
    <row r="916" spans="1:26" ht="13.5" customHeight="1">
      <c r="A916" s="409"/>
      <c r="B916" s="409"/>
      <c r="C916" s="409"/>
      <c r="D916" s="410"/>
      <c r="E916" s="408"/>
      <c r="F916" s="408"/>
      <c r="G916" s="408"/>
      <c r="H916" s="408"/>
      <c r="I916" s="408"/>
      <c r="J916" s="408"/>
      <c r="K916" s="408"/>
      <c r="L916" s="408"/>
      <c r="M916" s="408"/>
      <c r="N916" s="408"/>
      <c r="O916" s="408"/>
      <c r="P916" s="408"/>
      <c r="Q916" s="408"/>
      <c r="R916" s="408"/>
      <c r="S916" s="408"/>
      <c r="T916" s="408"/>
      <c r="U916" s="408"/>
      <c r="V916" s="408"/>
      <c r="W916" s="408"/>
      <c r="X916" s="408"/>
      <c r="Y916" s="408"/>
      <c r="Z916" s="408"/>
    </row>
    <row r="917" spans="1:26" ht="13.5" customHeight="1">
      <c r="A917" s="409"/>
      <c r="B917" s="409"/>
      <c r="C917" s="409"/>
      <c r="D917" s="410"/>
      <c r="E917" s="408"/>
      <c r="F917" s="408"/>
      <c r="G917" s="408"/>
      <c r="H917" s="408"/>
      <c r="I917" s="408"/>
      <c r="J917" s="408"/>
      <c r="K917" s="408"/>
      <c r="L917" s="408"/>
      <c r="M917" s="408"/>
      <c r="N917" s="408"/>
      <c r="O917" s="408"/>
      <c r="P917" s="408"/>
      <c r="Q917" s="408"/>
      <c r="R917" s="408"/>
      <c r="S917" s="408"/>
      <c r="T917" s="408"/>
      <c r="U917" s="408"/>
      <c r="V917" s="408"/>
      <c r="W917" s="408"/>
      <c r="X917" s="408"/>
      <c r="Y917" s="408"/>
      <c r="Z917" s="408"/>
    </row>
    <row r="918" spans="1:26" ht="13.5" customHeight="1">
      <c r="A918" s="409"/>
      <c r="B918" s="409"/>
      <c r="C918" s="409"/>
      <c r="D918" s="410"/>
      <c r="E918" s="408"/>
      <c r="F918" s="408"/>
      <c r="G918" s="408"/>
      <c r="H918" s="408"/>
      <c r="I918" s="408"/>
      <c r="J918" s="408"/>
      <c r="K918" s="408"/>
      <c r="L918" s="408"/>
      <c r="M918" s="408"/>
      <c r="N918" s="408"/>
      <c r="O918" s="408"/>
      <c r="P918" s="408"/>
      <c r="Q918" s="408"/>
      <c r="R918" s="408"/>
      <c r="S918" s="408"/>
      <c r="T918" s="408"/>
      <c r="U918" s="408"/>
      <c r="V918" s="408"/>
      <c r="W918" s="408"/>
      <c r="X918" s="408"/>
      <c r="Y918" s="408"/>
      <c r="Z918" s="408"/>
    </row>
    <row r="919" spans="1:26" ht="13.5" customHeight="1">
      <c r="A919" s="409"/>
      <c r="B919" s="409"/>
      <c r="C919" s="409"/>
      <c r="D919" s="410"/>
      <c r="E919" s="408"/>
      <c r="F919" s="408"/>
      <c r="G919" s="408"/>
      <c r="H919" s="408"/>
      <c r="I919" s="408"/>
      <c r="J919" s="408"/>
      <c r="K919" s="408"/>
      <c r="L919" s="408"/>
      <c r="M919" s="408"/>
      <c r="N919" s="408"/>
      <c r="O919" s="408"/>
      <c r="P919" s="408"/>
      <c r="Q919" s="408"/>
      <c r="R919" s="408"/>
      <c r="S919" s="408"/>
      <c r="T919" s="408"/>
      <c r="U919" s="408"/>
      <c r="V919" s="408"/>
      <c r="W919" s="408"/>
      <c r="X919" s="408"/>
      <c r="Y919" s="408"/>
      <c r="Z919" s="408"/>
    </row>
    <row r="920" spans="1:26" ht="13.5" customHeight="1">
      <c r="A920" s="409"/>
      <c r="B920" s="409"/>
      <c r="C920" s="409"/>
      <c r="D920" s="410"/>
      <c r="E920" s="408"/>
      <c r="F920" s="408"/>
      <c r="G920" s="408"/>
      <c r="H920" s="408"/>
      <c r="I920" s="408"/>
      <c r="J920" s="408"/>
      <c r="K920" s="408"/>
      <c r="L920" s="408"/>
      <c r="M920" s="408"/>
      <c r="N920" s="408"/>
      <c r="O920" s="408"/>
      <c r="P920" s="408"/>
      <c r="Q920" s="408"/>
      <c r="R920" s="408"/>
      <c r="S920" s="408"/>
      <c r="T920" s="408"/>
      <c r="U920" s="408"/>
      <c r="V920" s="408"/>
      <c r="W920" s="408"/>
      <c r="X920" s="408"/>
      <c r="Y920" s="408"/>
      <c r="Z920" s="408"/>
    </row>
    <row r="921" spans="1:26" ht="13.5" customHeight="1">
      <c r="A921" s="409"/>
      <c r="B921" s="409"/>
      <c r="C921" s="409"/>
      <c r="D921" s="410"/>
      <c r="E921" s="408"/>
      <c r="F921" s="408"/>
      <c r="G921" s="408"/>
      <c r="H921" s="408"/>
      <c r="I921" s="408"/>
      <c r="J921" s="408"/>
      <c r="K921" s="408"/>
      <c r="L921" s="408"/>
      <c r="M921" s="408"/>
      <c r="N921" s="408"/>
      <c r="O921" s="408"/>
      <c r="P921" s="408"/>
      <c r="Q921" s="408"/>
      <c r="R921" s="408"/>
      <c r="S921" s="408"/>
      <c r="T921" s="408"/>
      <c r="U921" s="408"/>
      <c r="V921" s="408"/>
      <c r="W921" s="408"/>
      <c r="X921" s="408"/>
      <c r="Y921" s="408"/>
      <c r="Z921" s="408"/>
    </row>
    <row r="922" spans="1:26" ht="13.5" customHeight="1">
      <c r="A922" s="409"/>
      <c r="B922" s="409"/>
      <c r="C922" s="409"/>
      <c r="D922" s="410"/>
      <c r="E922" s="408"/>
      <c r="F922" s="408"/>
      <c r="G922" s="408"/>
      <c r="H922" s="408"/>
      <c r="I922" s="408"/>
      <c r="J922" s="408"/>
      <c r="K922" s="408"/>
      <c r="L922" s="408"/>
      <c r="M922" s="408"/>
      <c r="N922" s="408"/>
      <c r="O922" s="408"/>
      <c r="P922" s="408"/>
      <c r="Q922" s="408"/>
      <c r="R922" s="408"/>
      <c r="S922" s="408"/>
      <c r="T922" s="408"/>
      <c r="U922" s="408"/>
      <c r="V922" s="408"/>
      <c r="W922" s="408"/>
      <c r="X922" s="408"/>
      <c r="Y922" s="408"/>
      <c r="Z922" s="408"/>
    </row>
    <row r="923" spans="1:26" ht="13.5" customHeight="1">
      <c r="A923" s="409"/>
      <c r="B923" s="409"/>
      <c r="C923" s="409"/>
      <c r="D923" s="410"/>
      <c r="E923" s="408"/>
      <c r="F923" s="408"/>
      <c r="G923" s="408"/>
      <c r="H923" s="408"/>
      <c r="I923" s="408"/>
      <c r="J923" s="408"/>
      <c r="K923" s="408"/>
      <c r="L923" s="408"/>
      <c r="M923" s="408"/>
      <c r="N923" s="408"/>
      <c r="O923" s="408"/>
      <c r="P923" s="408"/>
      <c r="Q923" s="408"/>
      <c r="R923" s="408"/>
      <c r="S923" s="408"/>
      <c r="T923" s="408"/>
      <c r="U923" s="408"/>
      <c r="V923" s="408"/>
      <c r="W923" s="408"/>
      <c r="X923" s="408"/>
      <c r="Y923" s="408"/>
      <c r="Z923" s="408"/>
    </row>
    <row r="924" spans="1:26" ht="13.5" customHeight="1">
      <c r="A924" s="409"/>
      <c r="B924" s="409"/>
      <c r="C924" s="409"/>
      <c r="D924" s="410"/>
      <c r="E924" s="408"/>
      <c r="F924" s="408"/>
      <c r="G924" s="408"/>
      <c r="H924" s="408"/>
      <c r="I924" s="408"/>
      <c r="J924" s="408"/>
      <c r="K924" s="408"/>
      <c r="L924" s="408"/>
      <c r="M924" s="408"/>
      <c r="N924" s="408"/>
      <c r="O924" s="408"/>
      <c r="P924" s="408"/>
      <c r="Q924" s="408"/>
      <c r="R924" s="408"/>
      <c r="S924" s="408"/>
      <c r="T924" s="408"/>
      <c r="U924" s="408"/>
      <c r="V924" s="408"/>
      <c r="W924" s="408"/>
      <c r="X924" s="408"/>
      <c r="Y924" s="408"/>
      <c r="Z924" s="408"/>
    </row>
    <row r="925" spans="1:26" ht="13.5" customHeight="1">
      <c r="A925" s="409"/>
      <c r="B925" s="409"/>
      <c r="C925" s="409"/>
      <c r="D925" s="410"/>
      <c r="E925" s="408"/>
      <c r="F925" s="408"/>
      <c r="G925" s="408"/>
      <c r="H925" s="408"/>
      <c r="I925" s="408"/>
      <c r="J925" s="408"/>
      <c r="K925" s="408"/>
      <c r="L925" s="408"/>
      <c r="M925" s="408"/>
      <c r="N925" s="408"/>
      <c r="O925" s="408"/>
      <c r="P925" s="408"/>
      <c r="Q925" s="408"/>
      <c r="R925" s="408"/>
      <c r="S925" s="408"/>
      <c r="T925" s="408"/>
      <c r="U925" s="408"/>
      <c r="V925" s="408"/>
      <c r="W925" s="408"/>
      <c r="X925" s="408"/>
      <c r="Y925" s="408"/>
      <c r="Z925" s="408"/>
    </row>
    <row r="926" spans="1:26" ht="13.5" customHeight="1">
      <c r="A926" s="409"/>
      <c r="B926" s="409"/>
      <c r="C926" s="409"/>
      <c r="D926" s="410"/>
      <c r="E926" s="408"/>
      <c r="F926" s="408"/>
      <c r="G926" s="408"/>
      <c r="H926" s="408"/>
      <c r="I926" s="408"/>
      <c r="J926" s="408"/>
      <c r="K926" s="408"/>
      <c r="L926" s="408"/>
      <c r="M926" s="408"/>
      <c r="N926" s="408"/>
      <c r="O926" s="408"/>
      <c r="P926" s="408"/>
      <c r="Q926" s="408"/>
      <c r="R926" s="408"/>
      <c r="S926" s="408"/>
      <c r="T926" s="408"/>
      <c r="U926" s="408"/>
      <c r="V926" s="408"/>
      <c r="W926" s="408"/>
      <c r="X926" s="408"/>
      <c r="Y926" s="408"/>
      <c r="Z926" s="408"/>
    </row>
    <row r="927" spans="1:26" ht="13.5" customHeight="1">
      <c r="A927" s="409"/>
      <c r="B927" s="409"/>
      <c r="C927" s="409"/>
      <c r="D927" s="410"/>
      <c r="E927" s="408"/>
      <c r="F927" s="408"/>
      <c r="G927" s="408"/>
      <c r="H927" s="408"/>
      <c r="I927" s="408"/>
      <c r="J927" s="408"/>
      <c r="K927" s="408"/>
      <c r="L927" s="408"/>
      <c r="M927" s="408"/>
      <c r="N927" s="408"/>
      <c r="O927" s="408"/>
      <c r="P927" s="408"/>
      <c r="Q927" s="408"/>
      <c r="R927" s="408"/>
      <c r="S927" s="408"/>
      <c r="T927" s="408"/>
      <c r="U927" s="408"/>
      <c r="V927" s="408"/>
      <c r="W927" s="408"/>
      <c r="X927" s="408"/>
      <c r="Y927" s="408"/>
      <c r="Z927" s="408"/>
    </row>
    <row r="928" spans="1:26" ht="13.5" customHeight="1">
      <c r="A928" s="409"/>
      <c r="B928" s="409"/>
      <c r="C928" s="409"/>
      <c r="D928" s="410"/>
      <c r="E928" s="408"/>
      <c r="F928" s="408"/>
      <c r="G928" s="408"/>
      <c r="H928" s="408"/>
      <c r="I928" s="408"/>
      <c r="J928" s="408"/>
      <c r="K928" s="408"/>
      <c r="L928" s="408"/>
      <c r="M928" s="408"/>
      <c r="N928" s="408"/>
      <c r="O928" s="408"/>
      <c r="P928" s="408"/>
      <c r="Q928" s="408"/>
      <c r="R928" s="408"/>
      <c r="S928" s="408"/>
      <c r="T928" s="408"/>
      <c r="U928" s="408"/>
      <c r="V928" s="408"/>
      <c r="W928" s="408"/>
      <c r="X928" s="408"/>
      <c r="Y928" s="408"/>
      <c r="Z928" s="408"/>
    </row>
    <row r="929" spans="1:26" ht="13.5" customHeight="1">
      <c r="A929" s="409"/>
      <c r="B929" s="409"/>
      <c r="C929" s="409"/>
      <c r="D929" s="410"/>
      <c r="E929" s="408"/>
      <c r="F929" s="408"/>
      <c r="G929" s="408"/>
      <c r="H929" s="408"/>
      <c r="I929" s="408"/>
      <c r="J929" s="408"/>
      <c r="K929" s="408"/>
      <c r="L929" s="408"/>
      <c r="M929" s="408"/>
      <c r="N929" s="408"/>
      <c r="O929" s="408"/>
      <c r="P929" s="408"/>
      <c r="Q929" s="408"/>
      <c r="R929" s="408"/>
      <c r="S929" s="408"/>
      <c r="T929" s="408"/>
      <c r="U929" s="408"/>
      <c r="V929" s="408"/>
      <c r="W929" s="408"/>
      <c r="X929" s="408"/>
      <c r="Y929" s="408"/>
      <c r="Z929" s="408"/>
    </row>
    <row r="930" spans="1:26" ht="13.5" customHeight="1">
      <c r="A930" s="409"/>
      <c r="B930" s="409"/>
      <c r="C930" s="409"/>
      <c r="D930" s="410"/>
      <c r="E930" s="408"/>
      <c r="F930" s="408"/>
      <c r="G930" s="408"/>
      <c r="H930" s="408"/>
      <c r="I930" s="408"/>
      <c r="J930" s="408"/>
      <c r="K930" s="408"/>
      <c r="L930" s="408"/>
      <c r="M930" s="408"/>
      <c r="N930" s="408"/>
      <c r="O930" s="408"/>
      <c r="P930" s="408"/>
      <c r="Q930" s="408"/>
      <c r="R930" s="408"/>
      <c r="S930" s="408"/>
      <c r="T930" s="408"/>
      <c r="U930" s="408"/>
      <c r="V930" s="408"/>
      <c r="W930" s="408"/>
      <c r="X930" s="408"/>
      <c r="Y930" s="408"/>
      <c r="Z930" s="408"/>
    </row>
    <row r="931" spans="1:26" ht="13.5" customHeight="1">
      <c r="A931" s="409"/>
      <c r="B931" s="409"/>
      <c r="C931" s="409"/>
      <c r="D931" s="410"/>
      <c r="E931" s="408"/>
      <c r="F931" s="408"/>
      <c r="G931" s="408"/>
      <c r="H931" s="408"/>
      <c r="I931" s="408"/>
      <c r="J931" s="408"/>
      <c r="K931" s="408"/>
      <c r="L931" s="408"/>
      <c r="M931" s="408"/>
      <c r="N931" s="408"/>
      <c r="O931" s="408"/>
      <c r="P931" s="408"/>
      <c r="Q931" s="408"/>
      <c r="R931" s="408"/>
      <c r="S931" s="408"/>
      <c r="T931" s="408"/>
      <c r="U931" s="408"/>
      <c r="V931" s="408"/>
      <c r="W931" s="408"/>
      <c r="X931" s="408"/>
      <c r="Y931" s="408"/>
      <c r="Z931" s="408"/>
    </row>
    <row r="932" spans="1:26" ht="13.5" customHeight="1">
      <c r="A932" s="409"/>
      <c r="B932" s="409"/>
      <c r="C932" s="409"/>
      <c r="D932" s="410"/>
      <c r="E932" s="408"/>
      <c r="F932" s="408"/>
      <c r="G932" s="408"/>
      <c r="H932" s="408"/>
      <c r="I932" s="408"/>
      <c r="J932" s="408"/>
      <c r="K932" s="408"/>
      <c r="L932" s="408"/>
      <c r="M932" s="408"/>
      <c r="N932" s="408"/>
      <c r="O932" s="408"/>
      <c r="P932" s="408"/>
      <c r="Q932" s="408"/>
      <c r="R932" s="408"/>
      <c r="S932" s="408"/>
      <c r="T932" s="408"/>
      <c r="U932" s="408"/>
      <c r="V932" s="408"/>
      <c r="W932" s="408"/>
      <c r="X932" s="408"/>
      <c r="Y932" s="408"/>
      <c r="Z932" s="408"/>
    </row>
    <row r="933" spans="1:26" ht="13.5" customHeight="1">
      <c r="A933" s="409"/>
      <c r="B933" s="409"/>
      <c r="C933" s="409"/>
      <c r="D933" s="410"/>
      <c r="E933" s="408"/>
      <c r="F933" s="408"/>
      <c r="G933" s="408"/>
      <c r="H933" s="408"/>
      <c r="I933" s="408"/>
      <c r="J933" s="408"/>
      <c r="K933" s="408"/>
      <c r="L933" s="408"/>
      <c r="M933" s="408"/>
      <c r="N933" s="408"/>
      <c r="O933" s="408"/>
      <c r="P933" s="408"/>
      <c r="Q933" s="408"/>
      <c r="R933" s="408"/>
      <c r="S933" s="408"/>
      <c r="T933" s="408"/>
      <c r="U933" s="408"/>
      <c r="V933" s="408"/>
      <c r="W933" s="408"/>
      <c r="X933" s="408"/>
      <c r="Y933" s="408"/>
      <c r="Z933" s="408"/>
    </row>
    <row r="934" spans="1:26" ht="13.5" customHeight="1">
      <c r="A934" s="409"/>
      <c r="B934" s="409"/>
      <c r="C934" s="409"/>
      <c r="D934" s="410"/>
      <c r="E934" s="408"/>
      <c r="F934" s="408"/>
      <c r="G934" s="408"/>
      <c r="H934" s="408"/>
      <c r="I934" s="408"/>
      <c r="J934" s="408"/>
      <c r="K934" s="408"/>
      <c r="L934" s="408"/>
      <c r="M934" s="408"/>
      <c r="N934" s="408"/>
      <c r="O934" s="408"/>
      <c r="P934" s="408"/>
      <c r="Q934" s="408"/>
      <c r="R934" s="408"/>
      <c r="S934" s="408"/>
      <c r="T934" s="408"/>
      <c r="U934" s="408"/>
      <c r="V934" s="408"/>
      <c r="W934" s="408"/>
      <c r="X934" s="408"/>
      <c r="Y934" s="408"/>
      <c r="Z934" s="408"/>
    </row>
    <row r="935" spans="1:26" ht="13.5" customHeight="1">
      <c r="A935" s="409"/>
      <c r="B935" s="409"/>
      <c r="C935" s="409"/>
      <c r="D935" s="410"/>
      <c r="E935" s="408"/>
      <c r="F935" s="408"/>
      <c r="G935" s="408"/>
      <c r="H935" s="408"/>
      <c r="I935" s="408"/>
      <c r="J935" s="408"/>
      <c r="K935" s="408"/>
      <c r="L935" s="408"/>
      <c r="M935" s="408"/>
      <c r="N935" s="408"/>
      <c r="O935" s="408"/>
      <c r="P935" s="408"/>
      <c r="Q935" s="408"/>
      <c r="R935" s="408"/>
      <c r="S935" s="408"/>
      <c r="T935" s="408"/>
      <c r="U935" s="408"/>
      <c r="V935" s="408"/>
      <c r="W935" s="408"/>
      <c r="X935" s="408"/>
      <c r="Y935" s="408"/>
      <c r="Z935" s="408"/>
    </row>
    <row r="936" spans="1:26" ht="13.5" customHeight="1">
      <c r="A936" s="409"/>
      <c r="B936" s="409"/>
      <c r="C936" s="409"/>
      <c r="D936" s="410"/>
      <c r="E936" s="408"/>
      <c r="F936" s="408"/>
      <c r="G936" s="408"/>
      <c r="H936" s="408"/>
      <c r="I936" s="408"/>
      <c r="J936" s="408"/>
      <c r="K936" s="408"/>
      <c r="L936" s="408"/>
      <c r="M936" s="408"/>
      <c r="N936" s="408"/>
      <c r="O936" s="408"/>
      <c r="P936" s="408"/>
      <c r="Q936" s="408"/>
      <c r="R936" s="408"/>
      <c r="S936" s="408"/>
      <c r="T936" s="408"/>
      <c r="U936" s="408"/>
      <c r="V936" s="408"/>
      <c r="W936" s="408"/>
      <c r="X936" s="408"/>
      <c r="Y936" s="408"/>
      <c r="Z936" s="408"/>
    </row>
    <row r="937" spans="1:26" ht="13.5" customHeight="1">
      <c r="A937" s="409"/>
      <c r="B937" s="409"/>
      <c r="C937" s="409"/>
      <c r="D937" s="410"/>
      <c r="E937" s="408"/>
      <c r="F937" s="408"/>
      <c r="G937" s="408"/>
      <c r="H937" s="408"/>
      <c r="I937" s="408"/>
      <c r="J937" s="408"/>
      <c r="K937" s="408"/>
      <c r="L937" s="408"/>
      <c r="M937" s="408"/>
      <c r="N937" s="408"/>
      <c r="O937" s="408"/>
      <c r="P937" s="408"/>
      <c r="Q937" s="408"/>
      <c r="R937" s="408"/>
      <c r="S937" s="408"/>
      <c r="T937" s="408"/>
      <c r="U937" s="408"/>
      <c r="V937" s="408"/>
      <c r="W937" s="408"/>
      <c r="X937" s="408"/>
      <c r="Y937" s="408"/>
      <c r="Z937" s="408"/>
    </row>
    <row r="938" spans="1:26" ht="13.5" customHeight="1">
      <c r="A938" s="409"/>
      <c r="B938" s="409"/>
      <c r="C938" s="409"/>
      <c r="D938" s="410"/>
      <c r="E938" s="408"/>
      <c r="F938" s="408"/>
      <c r="G938" s="408"/>
      <c r="H938" s="408"/>
      <c r="I938" s="408"/>
      <c r="J938" s="408"/>
      <c r="K938" s="408"/>
      <c r="L938" s="408"/>
      <c r="M938" s="408"/>
      <c r="N938" s="408"/>
      <c r="O938" s="408"/>
      <c r="P938" s="408"/>
      <c r="Q938" s="408"/>
      <c r="R938" s="408"/>
      <c r="S938" s="408"/>
      <c r="T938" s="408"/>
      <c r="U938" s="408"/>
      <c r="V938" s="408"/>
      <c r="W938" s="408"/>
      <c r="X938" s="408"/>
      <c r="Y938" s="408"/>
      <c r="Z938" s="408"/>
    </row>
    <row r="939" spans="1:26" ht="13.5" customHeight="1">
      <c r="A939" s="409"/>
      <c r="B939" s="409"/>
      <c r="C939" s="409"/>
      <c r="D939" s="410"/>
      <c r="E939" s="408"/>
      <c r="F939" s="408"/>
      <c r="G939" s="408"/>
      <c r="H939" s="408"/>
      <c r="I939" s="408"/>
      <c r="J939" s="408"/>
      <c r="K939" s="408"/>
      <c r="L939" s="408"/>
      <c r="M939" s="408"/>
      <c r="N939" s="408"/>
      <c r="O939" s="408"/>
      <c r="P939" s="408"/>
      <c r="Q939" s="408"/>
      <c r="R939" s="408"/>
      <c r="S939" s="408"/>
      <c r="T939" s="408"/>
      <c r="U939" s="408"/>
      <c r="V939" s="408"/>
      <c r="W939" s="408"/>
      <c r="X939" s="408"/>
      <c r="Y939" s="408"/>
      <c r="Z939" s="408"/>
    </row>
    <row r="940" spans="1:26" ht="13.5" customHeight="1">
      <c r="A940" s="409"/>
      <c r="B940" s="409"/>
      <c r="C940" s="409"/>
      <c r="D940" s="410"/>
      <c r="E940" s="408"/>
      <c r="F940" s="408"/>
      <c r="G940" s="408"/>
      <c r="H940" s="408"/>
      <c r="I940" s="408"/>
      <c r="J940" s="408"/>
      <c r="K940" s="408"/>
      <c r="L940" s="408"/>
      <c r="M940" s="408"/>
      <c r="N940" s="408"/>
      <c r="O940" s="408"/>
      <c r="P940" s="408"/>
      <c r="Q940" s="408"/>
      <c r="R940" s="408"/>
      <c r="S940" s="408"/>
      <c r="T940" s="408"/>
      <c r="U940" s="408"/>
      <c r="V940" s="408"/>
      <c r="W940" s="408"/>
      <c r="X940" s="408"/>
      <c r="Y940" s="408"/>
      <c r="Z940" s="408"/>
    </row>
    <row r="941" spans="1:26" ht="13.5" customHeight="1">
      <c r="A941" s="409"/>
      <c r="B941" s="409"/>
      <c r="C941" s="409"/>
      <c r="D941" s="410"/>
      <c r="E941" s="408"/>
      <c r="F941" s="408"/>
      <c r="G941" s="408"/>
      <c r="H941" s="408"/>
      <c r="I941" s="408"/>
      <c r="J941" s="408"/>
      <c r="K941" s="408"/>
      <c r="L941" s="408"/>
      <c r="M941" s="408"/>
      <c r="N941" s="408"/>
      <c r="O941" s="408"/>
      <c r="P941" s="408"/>
      <c r="Q941" s="408"/>
      <c r="R941" s="408"/>
      <c r="S941" s="408"/>
      <c r="T941" s="408"/>
      <c r="U941" s="408"/>
      <c r="V941" s="408"/>
      <c r="W941" s="408"/>
      <c r="X941" s="408"/>
      <c r="Y941" s="408"/>
      <c r="Z941" s="408"/>
    </row>
    <row r="942" spans="1:26" ht="13.5" customHeight="1">
      <c r="A942" s="409"/>
      <c r="B942" s="409"/>
      <c r="C942" s="409"/>
      <c r="D942" s="410"/>
      <c r="E942" s="408"/>
      <c r="F942" s="408"/>
      <c r="G942" s="408"/>
      <c r="H942" s="408"/>
      <c r="I942" s="408"/>
      <c r="J942" s="408"/>
      <c r="K942" s="408"/>
      <c r="L942" s="408"/>
      <c r="M942" s="408"/>
      <c r="N942" s="408"/>
      <c r="O942" s="408"/>
      <c r="P942" s="408"/>
      <c r="Q942" s="408"/>
      <c r="R942" s="408"/>
      <c r="S942" s="408"/>
      <c r="T942" s="408"/>
      <c r="U942" s="408"/>
      <c r="V942" s="408"/>
      <c r="W942" s="408"/>
      <c r="X942" s="408"/>
      <c r="Y942" s="408"/>
      <c r="Z942" s="408"/>
    </row>
    <row r="943" spans="1:26" ht="13.5" customHeight="1">
      <c r="A943" s="409"/>
      <c r="B943" s="409"/>
      <c r="C943" s="409"/>
      <c r="D943" s="410"/>
      <c r="E943" s="408"/>
      <c r="F943" s="408"/>
      <c r="G943" s="408"/>
      <c r="H943" s="408"/>
      <c r="I943" s="408"/>
      <c r="J943" s="408"/>
      <c r="K943" s="408"/>
      <c r="L943" s="408"/>
      <c r="M943" s="408"/>
      <c r="N943" s="408"/>
      <c r="O943" s="408"/>
      <c r="P943" s="408"/>
      <c r="Q943" s="408"/>
      <c r="R943" s="408"/>
      <c r="S943" s="408"/>
      <c r="T943" s="408"/>
      <c r="U943" s="408"/>
      <c r="V943" s="408"/>
      <c r="W943" s="408"/>
      <c r="X943" s="408"/>
      <c r="Y943" s="408"/>
      <c r="Z943" s="408"/>
    </row>
    <row r="944" spans="1:26" ht="13.5" customHeight="1">
      <c r="A944" s="409"/>
      <c r="B944" s="409"/>
      <c r="C944" s="409"/>
      <c r="D944" s="410"/>
      <c r="E944" s="408"/>
      <c r="F944" s="408"/>
      <c r="G944" s="408"/>
      <c r="H944" s="408"/>
      <c r="I944" s="408"/>
      <c r="J944" s="408"/>
      <c r="K944" s="408"/>
      <c r="L944" s="408"/>
      <c r="M944" s="408"/>
      <c r="N944" s="408"/>
      <c r="O944" s="408"/>
      <c r="P944" s="408"/>
      <c r="Q944" s="408"/>
      <c r="R944" s="408"/>
      <c r="S944" s="408"/>
      <c r="T944" s="408"/>
      <c r="U944" s="408"/>
      <c r="V944" s="408"/>
      <c r="W944" s="408"/>
      <c r="X944" s="408"/>
      <c r="Y944" s="408"/>
      <c r="Z944" s="408"/>
    </row>
    <row r="945" spans="1:26" ht="13.5" customHeight="1">
      <c r="A945" s="409"/>
      <c r="B945" s="409"/>
      <c r="C945" s="409"/>
      <c r="D945" s="410"/>
      <c r="E945" s="408"/>
      <c r="F945" s="408"/>
      <c r="G945" s="408"/>
      <c r="H945" s="408"/>
      <c r="I945" s="408"/>
      <c r="J945" s="408"/>
      <c r="K945" s="408"/>
      <c r="L945" s="408"/>
      <c r="M945" s="408"/>
      <c r="N945" s="408"/>
      <c r="O945" s="408"/>
      <c r="P945" s="408"/>
      <c r="Q945" s="408"/>
      <c r="R945" s="408"/>
      <c r="S945" s="408"/>
      <c r="T945" s="408"/>
      <c r="U945" s="408"/>
      <c r="V945" s="408"/>
      <c r="W945" s="408"/>
      <c r="X945" s="408"/>
      <c r="Y945" s="408"/>
      <c r="Z945" s="408"/>
    </row>
    <row r="946" spans="1:26" ht="13.5" customHeight="1">
      <c r="A946" s="409"/>
      <c r="B946" s="409"/>
      <c r="C946" s="409"/>
      <c r="D946" s="410"/>
      <c r="E946" s="408"/>
      <c r="F946" s="408"/>
      <c r="G946" s="408"/>
      <c r="H946" s="408"/>
      <c r="I946" s="408"/>
      <c r="J946" s="408"/>
      <c r="K946" s="408"/>
      <c r="L946" s="408"/>
      <c r="M946" s="408"/>
      <c r="N946" s="408"/>
      <c r="O946" s="408"/>
      <c r="P946" s="408"/>
      <c r="Q946" s="408"/>
      <c r="R946" s="408"/>
      <c r="S946" s="408"/>
      <c r="T946" s="408"/>
      <c r="U946" s="408"/>
      <c r="V946" s="408"/>
      <c r="W946" s="408"/>
      <c r="X946" s="408"/>
      <c r="Y946" s="408"/>
      <c r="Z946" s="408"/>
    </row>
    <row r="947" spans="1:26" ht="13.5" customHeight="1">
      <c r="A947" s="409"/>
      <c r="B947" s="409"/>
      <c r="C947" s="409"/>
      <c r="D947" s="410"/>
      <c r="E947" s="408"/>
      <c r="F947" s="408"/>
      <c r="G947" s="408"/>
      <c r="H947" s="408"/>
      <c r="I947" s="408"/>
      <c r="J947" s="408"/>
      <c r="K947" s="408"/>
      <c r="L947" s="408"/>
      <c r="M947" s="408"/>
      <c r="N947" s="408"/>
      <c r="O947" s="408"/>
      <c r="P947" s="408"/>
      <c r="Q947" s="408"/>
      <c r="R947" s="408"/>
      <c r="S947" s="408"/>
      <c r="T947" s="408"/>
      <c r="U947" s="408"/>
      <c r="V947" s="408"/>
      <c r="W947" s="408"/>
      <c r="X947" s="408"/>
      <c r="Y947" s="408"/>
      <c r="Z947" s="408"/>
    </row>
    <row r="948" spans="1:26" ht="13.5" customHeight="1">
      <c r="A948" s="409"/>
      <c r="B948" s="409"/>
      <c r="C948" s="409"/>
      <c r="D948" s="410"/>
      <c r="E948" s="408"/>
      <c r="F948" s="408"/>
      <c r="G948" s="408"/>
      <c r="H948" s="408"/>
      <c r="I948" s="408"/>
      <c r="J948" s="408"/>
      <c r="K948" s="408"/>
      <c r="L948" s="408"/>
      <c r="M948" s="408"/>
      <c r="N948" s="408"/>
      <c r="O948" s="408"/>
      <c r="P948" s="408"/>
      <c r="Q948" s="408"/>
      <c r="R948" s="408"/>
      <c r="S948" s="408"/>
      <c r="T948" s="408"/>
      <c r="U948" s="408"/>
      <c r="V948" s="408"/>
      <c r="W948" s="408"/>
      <c r="X948" s="408"/>
      <c r="Y948" s="408"/>
      <c r="Z948" s="408"/>
    </row>
    <row r="949" spans="1:26" ht="13.5" customHeight="1">
      <c r="A949" s="409"/>
      <c r="B949" s="409"/>
      <c r="C949" s="409"/>
      <c r="D949" s="410"/>
      <c r="E949" s="408"/>
      <c r="F949" s="408"/>
      <c r="G949" s="408"/>
      <c r="H949" s="408"/>
      <c r="I949" s="408"/>
      <c r="J949" s="408"/>
      <c r="K949" s="408"/>
      <c r="L949" s="408"/>
      <c r="M949" s="408"/>
      <c r="N949" s="408"/>
      <c r="O949" s="408"/>
      <c r="P949" s="408"/>
      <c r="Q949" s="408"/>
      <c r="R949" s="408"/>
      <c r="S949" s="408"/>
      <c r="T949" s="408"/>
      <c r="U949" s="408"/>
      <c r="V949" s="408"/>
      <c r="W949" s="408"/>
      <c r="X949" s="408"/>
      <c r="Y949" s="408"/>
      <c r="Z949" s="408"/>
    </row>
    <row r="950" spans="1:26" ht="13.5" customHeight="1">
      <c r="A950" s="409"/>
      <c r="B950" s="409"/>
      <c r="C950" s="409"/>
      <c r="D950" s="410"/>
      <c r="E950" s="408"/>
      <c r="F950" s="408"/>
      <c r="G950" s="408"/>
      <c r="H950" s="408"/>
      <c r="I950" s="408"/>
      <c r="J950" s="408"/>
      <c r="K950" s="408"/>
      <c r="L950" s="408"/>
      <c r="M950" s="408"/>
      <c r="N950" s="408"/>
      <c r="O950" s="408"/>
      <c r="P950" s="408"/>
      <c r="Q950" s="408"/>
      <c r="R950" s="408"/>
      <c r="S950" s="408"/>
      <c r="T950" s="408"/>
      <c r="U950" s="408"/>
      <c r="V950" s="408"/>
      <c r="W950" s="408"/>
      <c r="X950" s="408"/>
      <c r="Y950" s="408"/>
      <c r="Z950" s="408"/>
    </row>
    <row r="951" spans="1:26" ht="13.5" customHeight="1">
      <c r="A951" s="409"/>
      <c r="B951" s="409"/>
      <c r="C951" s="409"/>
      <c r="D951" s="410"/>
      <c r="E951" s="408"/>
      <c r="F951" s="408"/>
      <c r="G951" s="408"/>
      <c r="H951" s="408"/>
      <c r="I951" s="408"/>
      <c r="J951" s="408"/>
      <c r="K951" s="408"/>
      <c r="L951" s="408"/>
      <c r="M951" s="408"/>
      <c r="N951" s="408"/>
      <c r="O951" s="408"/>
      <c r="P951" s="408"/>
      <c r="Q951" s="408"/>
      <c r="R951" s="408"/>
      <c r="S951" s="408"/>
      <c r="T951" s="408"/>
      <c r="U951" s="408"/>
      <c r="V951" s="408"/>
      <c r="W951" s="408"/>
      <c r="X951" s="408"/>
      <c r="Y951" s="408"/>
      <c r="Z951" s="408"/>
    </row>
    <row r="952" spans="1:26" ht="13.5" customHeight="1">
      <c r="A952" s="409"/>
      <c r="B952" s="409"/>
      <c r="C952" s="409"/>
      <c r="D952" s="410"/>
      <c r="E952" s="408"/>
      <c r="F952" s="408"/>
      <c r="G952" s="408"/>
      <c r="H952" s="408"/>
      <c r="I952" s="408"/>
      <c r="J952" s="408"/>
      <c r="K952" s="408"/>
      <c r="L952" s="408"/>
      <c r="M952" s="408"/>
      <c r="N952" s="408"/>
      <c r="O952" s="408"/>
      <c r="P952" s="408"/>
      <c r="Q952" s="408"/>
      <c r="R952" s="408"/>
      <c r="S952" s="408"/>
      <c r="T952" s="408"/>
      <c r="U952" s="408"/>
      <c r="V952" s="408"/>
      <c r="W952" s="408"/>
      <c r="X952" s="408"/>
      <c r="Y952" s="408"/>
      <c r="Z952" s="408"/>
    </row>
    <row r="953" spans="1:26" ht="13.5" customHeight="1">
      <c r="A953" s="409"/>
      <c r="B953" s="409"/>
      <c r="C953" s="409"/>
      <c r="D953" s="410"/>
      <c r="E953" s="408"/>
      <c r="F953" s="408"/>
      <c r="G953" s="408"/>
      <c r="H953" s="408"/>
      <c r="I953" s="408"/>
      <c r="J953" s="408"/>
      <c r="K953" s="408"/>
      <c r="L953" s="408"/>
      <c r="M953" s="408"/>
      <c r="N953" s="408"/>
      <c r="O953" s="408"/>
      <c r="P953" s="408"/>
      <c r="Q953" s="408"/>
      <c r="R953" s="408"/>
      <c r="S953" s="408"/>
      <c r="T953" s="408"/>
      <c r="U953" s="408"/>
      <c r="V953" s="408"/>
      <c r="W953" s="408"/>
      <c r="X953" s="408"/>
      <c r="Y953" s="408"/>
      <c r="Z953" s="408"/>
    </row>
    <row r="954" spans="1:26" ht="13.5" customHeight="1">
      <c r="A954" s="409"/>
      <c r="B954" s="409"/>
      <c r="C954" s="409"/>
      <c r="D954" s="410"/>
      <c r="E954" s="408"/>
      <c r="F954" s="408"/>
      <c r="G954" s="408"/>
      <c r="H954" s="408"/>
      <c r="I954" s="408"/>
      <c r="J954" s="408"/>
      <c r="K954" s="408"/>
      <c r="L954" s="408"/>
      <c r="M954" s="408"/>
      <c r="N954" s="408"/>
      <c r="O954" s="408"/>
      <c r="P954" s="408"/>
      <c r="Q954" s="408"/>
      <c r="R954" s="408"/>
      <c r="S954" s="408"/>
      <c r="T954" s="408"/>
      <c r="U954" s="408"/>
      <c r="V954" s="408"/>
      <c r="W954" s="408"/>
      <c r="X954" s="408"/>
      <c r="Y954" s="408"/>
      <c r="Z954" s="408"/>
    </row>
    <row r="955" spans="1:26" ht="13.5" customHeight="1">
      <c r="A955" s="409"/>
      <c r="B955" s="409"/>
      <c r="C955" s="409"/>
      <c r="D955" s="410"/>
      <c r="E955" s="408"/>
      <c r="F955" s="408"/>
      <c r="G955" s="408"/>
      <c r="H955" s="408"/>
      <c r="I955" s="408"/>
      <c r="J955" s="408"/>
      <c r="K955" s="408"/>
      <c r="L955" s="408"/>
      <c r="M955" s="408"/>
      <c r="N955" s="408"/>
      <c r="O955" s="408"/>
      <c r="P955" s="408"/>
      <c r="Q955" s="408"/>
      <c r="R955" s="408"/>
      <c r="S955" s="408"/>
      <c r="T955" s="408"/>
      <c r="U955" s="408"/>
      <c r="V955" s="408"/>
      <c r="W955" s="408"/>
      <c r="X955" s="408"/>
      <c r="Y955" s="408"/>
      <c r="Z955" s="408"/>
    </row>
    <row r="956" spans="1:26" ht="13.5" customHeight="1">
      <c r="A956" s="409"/>
      <c r="B956" s="409"/>
      <c r="C956" s="409"/>
      <c r="D956" s="410"/>
      <c r="E956" s="408"/>
      <c r="F956" s="408"/>
      <c r="G956" s="408"/>
      <c r="H956" s="408"/>
      <c r="I956" s="408"/>
      <c r="J956" s="408"/>
      <c r="K956" s="408"/>
      <c r="L956" s="408"/>
      <c r="M956" s="408"/>
      <c r="N956" s="408"/>
      <c r="O956" s="408"/>
      <c r="P956" s="408"/>
      <c r="Q956" s="408"/>
      <c r="R956" s="408"/>
      <c r="S956" s="408"/>
      <c r="T956" s="408"/>
      <c r="U956" s="408"/>
      <c r="V956" s="408"/>
      <c r="W956" s="408"/>
      <c r="X956" s="408"/>
      <c r="Y956" s="408"/>
      <c r="Z956" s="408"/>
    </row>
    <row r="957" spans="1:26" ht="13.5" customHeight="1">
      <c r="A957" s="409"/>
      <c r="B957" s="409"/>
      <c r="C957" s="409"/>
      <c r="D957" s="410"/>
      <c r="E957" s="408"/>
      <c r="F957" s="408"/>
      <c r="G957" s="408"/>
      <c r="H957" s="408"/>
      <c r="I957" s="408"/>
      <c r="J957" s="408"/>
      <c r="K957" s="408"/>
      <c r="L957" s="408"/>
      <c r="M957" s="408"/>
      <c r="N957" s="408"/>
      <c r="O957" s="408"/>
      <c r="P957" s="408"/>
      <c r="Q957" s="408"/>
      <c r="R957" s="408"/>
      <c r="S957" s="408"/>
      <c r="T957" s="408"/>
      <c r="U957" s="408"/>
      <c r="V957" s="408"/>
      <c r="W957" s="408"/>
      <c r="X957" s="408"/>
      <c r="Y957" s="408"/>
      <c r="Z957" s="408"/>
    </row>
    <row r="958" spans="1:26" ht="13.5" customHeight="1">
      <c r="A958" s="409"/>
      <c r="B958" s="409"/>
      <c r="C958" s="409"/>
      <c r="D958" s="410"/>
      <c r="E958" s="408"/>
      <c r="F958" s="408"/>
      <c r="G958" s="408"/>
      <c r="H958" s="408"/>
      <c r="I958" s="408"/>
      <c r="J958" s="408"/>
      <c r="K958" s="408"/>
      <c r="L958" s="408"/>
      <c r="M958" s="408"/>
      <c r="N958" s="408"/>
      <c r="O958" s="408"/>
      <c r="P958" s="408"/>
      <c r="Q958" s="408"/>
      <c r="R958" s="408"/>
      <c r="S958" s="408"/>
      <c r="T958" s="408"/>
      <c r="U958" s="408"/>
      <c r="V958" s="408"/>
      <c r="W958" s="408"/>
      <c r="X958" s="408"/>
      <c r="Y958" s="408"/>
      <c r="Z958" s="408"/>
    </row>
    <row r="959" spans="1:26" ht="13.5" customHeight="1">
      <c r="A959" s="409"/>
      <c r="B959" s="409"/>
      <c r="C959" s="409"/>
      <c r="D959" s="410"/>
      <c r="E959" s="408"/>
      <c r="F959" s="408"/>
      <c r="G959" s="408"/>
      <c r="H959" s="408"/>
      <c r="I959" s="408"/>
      <c r="J959" s="408"/>
      <c r="K959" s="408"/>
      <c r="L959" s="408"/>
      <c r="M959" s="408"/>
      <c r="N959" s="408"/>
      <c r="O959" s="408"/>
      <c r="P959" s="408"/>
      <c r="Q959" s="408"/>
      <c r="R959" s="408"/>
      <c r="S959" s="408"/>
      <c r="T959" s="408"/>
      <c r="U959" s="408"/>
      <c r="V959" s="408"/>
      <c r="W959" s="408"/>
      <c r="X959" s="408"/>
      <c r="Y959" s="408"/>
      <c r="Z959" s="408"/>
    </row>
    <row r="960" spans="1:26" ht="13.5" customHeight="1">
      <c r="A960" s="409"/>
      <c r="B960" s="409"/>
      <c r="C960" s="409"/>
      <c r="D960" s="410"/>
      <c r="E960" s="408"/>
      <c r="F960" s="408"/>
      <c r="G960" s="408"/>
      <c r="H960" s="408"/>
      <c r="I960" s="408"/>
      <c r="J960" s="408"/>
      <c r="K960" s="408"/>
      <c r="L960" s="408"/>
      <c r="M960" s="408"/>
      <c r="N960" s="408"/>
      <c r="O960" s="408"/>
      <c r="P960" s="408"/>
      <c r="Q960" s="408"/>
      <c r="R960" s="408"/>
      <c r="S960" s="408"/>
      <c r="T960" s="408"/>
      <c r="U960" s="408"/>
      <c r="V960" s="408"/>
      <c r="W960" s="408"/>
      <c r="X960" s="408"/>
      <c r="Y960" s="408"/>
      <c r="Z960" s="408"/>
    </row>
    <row r="961" spans="1:26" ht="13.5" customHeight="1">
      <c r="A961" s="409"/>
      <c r="B961" s="409"/>
      <c r="C961" s="409"/>
      <c r="D961" s="410"/>
      <c r="E961" s="408"/>
      <c r="F961" s="408"/>
      <c r="G961" s="408"/>
      <c r="H961" s="408"/>
      <c r="I961" s="408"/>
      <c r="J961" s="408"/>
      <c r="K961" s="408"/>
      <c r="L961" s="408"/>
      <c r="M961" s="408"/>
      <c r="N961" s="408"/>
      <c r="O961" s="408"/>
      <c r="P961" s="408"/>
      <c r="Q961" s="408"/>
      <c r="R961" s="408"/>
      <c r="S961" s="408"/>
      <c r="T961" s="408"/>
      <c r="U961" s="408"/>
      <c r="V961" s="408"/>
      <c r="W961" s="408"/>
      <c r="X961" s="408"/>
      <c r="Y961" s="408"/>
      <c r="Z961" s="408"/>
    </row>
    <row r="962" spans="1:26" ht="13.5" customHeight="1">
      <c r="A962" s="409"/>
      <c r="B962" s="409"/>
      <c r="C962" s="409"/>
      <c r="D962" s="410"/>
      <c r="E962" s="408"/>
      <c r="F962" s="408"/>
      <c r="G962" s="408"/>
      <c r="H962" s="408"/>
      <c r="I962" s="408"/>
      <c r="J962" s="408"/>
      <c r="K962" s="408"/>
      <c r="L962" s="408"/>
      <c r="M962" s="408"/>
      <c r="N962" s="408"/>
      <c r="O962" s="408"/>
      <c r="P962" s="408"/>
      <c r="Q962" s="408"/>
      <c r="R962" s="408"/>
      <c r="S962" s="408"/>
      <c r="T962" s="408"/>
      <c r="U962" s="408"/>
      <c r="V962" s="408"/>
      <c r="W962" s="408"/>
      <c r="X962" s="408"/>
      <c r="Y962" s="408"/>
      <c r="Z962" s="408"/>
    </row>
    <row r="963" spans="1:26" ht="13.5" customHeight="1">
      <c r="A963" s="409"/>
      <c r="B963" s="409"/>
      <c r="C963" s="409"/>
      <c r="D963" s="410"/>
      <c r="E963" s="408"/>
      <c r="F963" s="408"/>
      <c r="G963" s="408"/>
      <c r="H963" s="408"/>
      <c r="I963" s="408"/>
      <c r="J963" s="408"/>
      <c r="K963" s="408"/>
      <c r="L963" s="408"/>
      <c r="M963" s="408"/>
      <c r="N963" s="408"/>
      <c r="O963" s="408"/>
      <c r="P963" s="408"/>
      <c r="Q963" s="408"/>
      <c r="R963" s="408"/>
      <c r="S963" s="408"/>
      <c r="T963" s="408"/>
      <c r="U963" s="408"/>
      <c r="V963" s="408"/>
      <c r="W963" s="408"/>
      <c r="X963" s="408"/>
      <c r="Y963" s="408"/>
      <c r="Z963" s="408"/>
    </row>
    <row r="964" spans="1:26" ht="13.5" customHeight="1">
      <c r="A964" s="409"/>
      <c r="B964" s="409"/>
      <c r="C964" s="409"/>
      <c r="D964" s="410"/>
      <c r="E964" s="408"/>
      <c r="F964" s="408"/>
      <c r="G964" s="408"/>
      <c r="H964" s="408"/>
      <c r="I964" s="408"/>
      <c r="J964" s="408"/>
      <c r="K964" s="408"/>
      <c r="L964" s="408"/>
      <c r="M964" s="408"/>
      <c r="N964" s="408"/>
      <c r="O964" s="408"/>
      <c r="P964" s="408"/>
      <c r="Q964" s="408"/>
      <c r="R964" s="408"/>
      <c r="S964" s="408"/>
      <c r="T964" s="408"/>
      <c r="U964" s="408"/>
      <c r="V964" s="408"/>
      <c r="W964" s="408"/>
      <c r="X964" s="408"/>
      <c r="Y964" s="408"/>
      <c r="Z964" s="408"/>
    </row>
    <row r="965" spans="1:26" ht="13.5" customHeight="1">
      <c r="A965" s="409"/>
      <c r="B965" s="409"/>
      <c r="C965" s="409"/>
      <c r="D965" s="410"/>
      <c r="E965" s="408"/>
      <c r="F965" s="408"/>
      <c r="G965" s="408"/>
      <c r="H965" s="408"/>
      <c r="I965" s="408"/>
      <c r="J965" s="408"/>
      <c r="K965" s="408"/>
      <c r="L965" s="408"/>
      <c r="M965" s="408"/>
      <c r="N965" s="408"/>
      <c r="O965" s="408"/>
      <c r="P965" s="408"/>
      <c r="Q965" s="408"/>
      <c r="R965" s="408"/>
      <c r="S965" s="408"/>
      <c r="T965" s="408"/>
      <c r="U965" s="408"/>
      <c r="V965" s="408"/>
      <c r="W965" s="408"/>
      <c r="X965" s="408"/>
      <c r="Y965" s="408"/>
      <c r="Z965" s="408"/>
    </row>
    <row r="966" spans="1:26" ht="13.5" customHeight="1">
      <c r="A966" s="409"/>
      <c r="B966" s="409"/>
      <c r="C966" s="409"/>
      <c r="D966" s="410"/>
      <c r="E966" s="408"/>
      <c r="F966" s="408"/>
      <c r="G966" s="408"/>
      <c r="H966" s="408"/>
      <c r="I966" s="408"/>
      <c r="J966" s="408"/>
      <c r="K966" s="408"/>
      <c r="L966" s="408"/>
      <c r="M966" s="408"/>
      <c r="N966" s="408"/>
      <c r="O966" s="408"/>
      <c r="P966" s="408"/>
      <c r="Q966" s="408"/>
      <c r="R966" s="408"/>
      <c r="S966" s="408"/>
      <c r="T966" s="408"/>
      <c r="U966" s="408"/>
      <c r="V966" s="408"/>
      <c r="W966" s="408"/>
      <c r="X966" s="408"/>
      <c r="Y966" s="408"/>
      <c r="Z966" s="408"/>
    </row>
    <row r="967" spans="1:26" ht="13.5" customHeight="1">
      <c r="A967" s="409"/>
      <c r="B967" s="409"/>
      <c r="C967" s="409"/>
      <c r="D967" s="410"/>
      <c r="E967" s="408"/>
      <c r="F967" s="408"/>
      <c r="G967" s="408"/>
      <c r="H967" s="408"/>
      <c r="I967" s="408"/>
      <c r="J967" s="408"/>
      <c r="K967" s="408"/>
      <c r="L967" s="408"/>
      <c r="M967" s="408"/>
      <c r="N967" s="408"/>
      <c r="O967" s="408"/>
      <c r="P967" s="408"/>
      <c r="Q967" s="408"/>
      <c r="R967" s="408"/>
      <c r="S967" s="408"/>
      <c r="T967" s="408"/>
      <c r="U967" s="408"/>
      <c r="V967" s="408"/>
      <c r="W967" s="408"/>
      <c r="X967" s="408"/>
      <c r="Y967" s="408"/>
      <c r="Z967" s="408"/>
    </row>
    <row r="968" spans="1:26" ht="13.5" customHeight="1">
      <c r="A968" s="409"/>
      <c r="B968" s="409"/>
      <c r="C968" s="409"/>
      <c r="D968" s="410"/>
      <c r="E968" s="408"/>
      <c r="F968" s="408"/>
      <c r="G968" s="408"/>
      <c r="H968" s="408"/>
      <c r="I968" s="408"/>
      <c r="J968" s="408"/>
      <c r="K968" s="408"/>
      <c r="L968" s="408"/>
      <c r="M968" s="408"/>
      <c r="N968" s="408"/>
      <c r="O968" s="408"/>
      <c r="P968" s="408"/>
      <c r="Q968" s="408"/>
      <c r="R968" s="408"/>
      <c r="S968" s="408"/>
      <c r="T968" s="408"/>
      <c r="U968" s="408"/>
      <c r="V968" s="408"/>
      <c r="W968" s="408"/>
      <c r="X968" s="408"/>
      <c r="Y968" s="408"/>
      <c r="Z968" s="408"/>
    </row>
    <row r="969" spans="1:26" ht="13.5" customHeight="1">
      <c r="A969" s="409"/>
      <c r="B969" s="409"/>
      <c r="C969" s="409"/>
      <c r="D969" s="410"/>
      <c r="E969" s="408"/>
      <c r="F969" s="408"/>
      <c r="G969" s="408"/>
      <c r="H969" s="408"/>
      <c r="I969" s="408"/>
      <c r="J969" s="408"/>
      <c r="K969" s="408"/>
      <c r="L969" s="408"/>
      <c r="M969" s="408"/>
      <c r="N969" s="408"/>
      <c r="O969" s="408"/>
      <c r="P969" s="408"/>
      <c r="Q969" s="408"/>
      <c r="R969" s="408"/>
      <c r="S969" s="408"/>
      <c r="T969" s="408"/>
      <c r="U969" s="408"/>
      <c r="V969" s="408"/>
      <c r="W969" s="408"/>
      <c r="X969" s="408"/>
      <c r="Y969" s="408"/>
      <c r="Z969" s="408"/>
    </row>
    <row r="970" spans="1:26" ht="13.5" customHeight="1">
      <c r="A970" s="409"/>
      <c r="B970" s="409"/>
      <c r="C970" s="409"/>
      <c r="D970" s="410"/>
      <c r="E970" s="408"/>
      <c r="F970" s="408"/>
      <c r="G970" s="408"/>
      <c r="H970" s="408"/>
      <c r="I970" s="408"/>
      <c r="J970" s="408"/>
      <c r="K970" s="408"/>
      <c r="L970" s="408"/>
      <c r="M970" s="408"/>
      <c r="N970" s="408"/>
      <c r="O970" s="408"/>
      <c r="P970" s="408"/>
      <c r="Q970" s="408"/>
      <c r="R970" s="408"/>
      <c r="S970" s="408"/>
      <c r="T970" s="408"/>
      <c r="U970" s="408"/>
      <c r="V970" s="408"/>
      <c r="W970" s="408"/>
      <c r="X970" s="408"/>
      <c r="Y970" s="408"/>
      <c r="Z970" s="408"/>
    </row>
    <row r="971" spans="1:26" ht="13.5" customHeight="1">
      <c r="A971" s="409"/>
      <c r="B971" s="409"/>
      <c r="C971" s="409"/>
      <c r="D971" s="410"/>
      <c r="E971" s="408"/>
      <c r="F971" s="408"/>
      <c r="G971" s="408"/>
      <c r="H971" s="408"/>
      <c r="I971" s="408"/>
      <c r="J971" s="408"/>
      <c r="K971" s="408"/>
      <c r="L971" s="408"/>
      <c r="M971" s="408"/>
      <c r="N971" s="408"/>
      <c r="O971" s="408"/>
      <c r="P971" s="408"/>
      <c r="Q971" s="408"/>
      <c r="R971" s="408"/>
      <c r="S971" s="408"/>
      <c r="T971" s="408"/>
      <c r="U971" s="408"/>
      <c r="V971" s="408"/>
      <c r="W971" s="408"/>
      <c r="X971" s="408"/>
      <c r="Y971" s="408"/>
      <c r="Z971" s="408"/>
    </row>
    <row r="972" spans="1:26" ht="13.5" customHeight="1">
      <c r="A972" s="409"/>
      <c r="B972" s="409"/>
      <c r="C972" s="409"/>
      <c r="D972" s="410"/>
      <c r="E972" s="408"/>
      <c r="F972" s="408"/>
      <c r="G972" s="408"/>
      <c r="H972" s="408"/>
      <c r="I972" s="408"/>
      <c r="J972" s="408"/>
      <c r="K972" s="408"/>
      <c r="L972" s="408"/>
      <c r="M972" s="408"/>
      <c r="N972" s="408"/>
      <c r="O972" s="408"/>
      <c r="P972" s="408"/>
      <c r="Q972" s="408"/>
      <c r="R972" s="408"/>
      <c r="S972" s="408"/>
      <c r="T972" s="408"/>
      <c r="U972" s="408"/>
      <c r="V972" s="408"/>
      <c r="W972" s="408"/>
      <c r="X972" s="408"/>
      <c r="Y972" s="408"/>
      <c r="Z972" s="408"/>
    </row>
    <row r="973" spans="1:26" ht="13.5" customHeight="1">
      <c r="A973" s="409"/>
      <c r="B973" s="409"/>
      <c r="C973" s="409"/>
      <c r="D973" s="410"/>
      <c r="E973" s="408"/>
      <c r="F973" s="408"/>
      <c r="G973" s="408"/>
      <c r="H973" s="408"/>
      <c r="I973" s="408"/>
      <c r="J973" s="408"/>
      <c r="K973" s="408"/>
      <c r="L973" s="408"/>
      <c r="M973" s="408"/>
      <c r="N973" s="408"/>
      <c r="O973" s="408"/>
      <c r="P973" s="408"/>
      <c r="Q973" s="408"/>
      <c r="R973" s="408"/>
      <c r="S973" s="408"/>
      <c r="T973" s="408"/>
      <c r="U973" s="408"/>
      <c r="V973" s="408"/>
      <c r="W973" s="408"/>
      <c r="X973" s="408"/>
      <c r="Y973" s="408"/>
      <c r="Z973" s="408"/>
    </row>
    <row r="974" spans="1:26" ht="13.5" customHeight="1">
      <c r="A974" s="409"/>
      <c r="B974" s="409"/>
      <c r="C974" s="409"/>
      <c r="D974" s="410"/>
      <c r="E974" s="408"/>
      <c r="F974" s="408"/>
      <c r="G974" s="408"/>
      <c r="H974" s="408"/>
      <c r="I974" s="408"/>
      <c r="J974" s="408"/>
      <c r="K974" s="408"/>
      <c r="L974" s="408"/>
      <c r="M974" s="408"/>
      <c r="N974" s="408"/>
      <c r="O974" s="408"/>
      <c r="P974" s="408"/>
      <c r="Q974" s="408"/>
      <c r="R974" s="408"/>
      <c r="S974" s="408"/>
      <c r="T974" s="408"/>
      <c r="U974" s="408"/>
      <c r="V974" s="408"/>
      <c r="W974" s="408"/>
      <c r="X974" s="408"/>
      <c r="Y974" s="408"/>
      <c r="Z974" s="408"/>
    </row>
    <row r="975" spans="1:26" ht="13.5" customHeight="1">
      <c r="A975" s="409"/>
      <c r="B975" s="409"/>
      <c r="C975" s="409"/>
      <c r="D975" s="410"/>
      <c r="E975" s="408"/>
      <c r="F975" s="408"/>
      <c r="G975" s="408"/>
      <c r="H975" s="408"/>
      <c r="I975" s="408"/>
      <c r="J975" s="408"/>
      <c r="K975" s="408"/>
      <c r="L975" s="408"/>
      <c r="M975" s="408"/>
      <c r="N975" s="408"/>
      <c r="O975" s="408"/>
      <c r="P975" s="408"/>
      <c r="Q975" s="408"/>
      <c r="R975" s="408"/>
      <c r="S975" s="408"/>
      <c r="T975" s="408"/>
      <c r="U975" s="408"/>
      <c r="V975" s="408"/>
      <c r="W975" s="408"/>
      <c r="X975" s="408"/>
      <c r="Y975" s="408"/>
      <c r="Z975" s="408"/>
    </row>
    <row r="976" spans="1:26" ht="13.5" customHeight="1">
      <c r="A976" s="409"/>
      <c r="B976" s="409"/>
      <c r="C976" s="409"/>
      <c r="D976" s="410"/>
      <c r="E976" s="408"/>
      <c r="F976" s="408"/>
      <c r="G976" s="408"/>
      <c r="H976" s="408"/>
      <c r="I976" s="408"/>
      <c r="J976" s="408"/>
      <c r="K976" s="408"/>
      <c r="L976" s="408"/>
      <c r="M976" s="408"/>
      <c r="N976" s="408"/>
      <c r="O976" s="408"/>
      <c r="P976" s="408"/>
      <c r="Q976" s="408"/>
      <c r="R976" s="408"/>
      <c r="S976" s="408"/>
      <c r="T976" s="408"/>
      <c r="U976" s="408"/>
      <c r="V976" s="408"/>
      <c r="W976" s="408"/>
      <c r="X976" s="408"/>
      <c r="Y976" s="408"/>
      <c r="Z976" s="408"/>
    </row>
    <row r="977" spans="1:26" ht="13.5" customHeight="1">
      <c r="A977" s="409"/>
      <c r="B977" s="409"/>
      <c r="C977" s="409"/>
      <c r="D977" s="410"/>
      <c r="E977" s="408"/>
      <c r="F977" s="408"/>
      <c r="G977" s="408"/>
      <c r="H977" s="408"/>
      <c r="I977" s="408"/>
      <c r="J977" s="408"/>
      <c r="K977" s="408"/>
      <c r="L977" s="408"/>
      <c r="M977" s="408"/>
      <c r="N977" s="408"/>
      <c r="O977" s="408"/>
      <c r="P977" s="408"/>
      <c r="Q977" s="408"/>
      <c r="R977" s="408"/>
      <c r="S977" s="408"/>
      <c r="T977" s="408"/>
      <c r="U977" s="408"/>
      <c r="V977" s="408"/>
      <c r="W977" s="408"/>
      <c r="X977" s="408"/>
      <c r="Y977" s="408"/>
      <c r="Z977" s="408"/>
    </row>
    <row r="978" spans="1:26" ht="13.5" customHeight="1">
      <c r="A978" s="409"/>
      <c r="B978" s="409"/>
      <c r="C978" s="409"/>
      <c r="D978" s="410"/>
      <c r="E978" s="408"/>
      <c r="F978" s="408"/>
      <c r="G978" s="408"/>
      <c r="H978" s="408"/>
      <c r="I978" s="408"/>
      <c r="J978" s="408"/>
      <c r="K978" s="408"/>
      <c r="L978" s="408"/>
      <c r="M978" s="408"/>
      <c r="N978" s="408"/>
      <c r="O978" s="408"/>
      <c r="P978" s="408"/>
      <c r="Q978" s="408"/>
      <c r="R978" s="408"/>
      <c r="S978" s="408"/>
      <c r="T978" s="408"/>
      <c r="U978" s="408"/>
      <c r="V978" s="408"/>
      <c r="W978" s="408"/>
      <c r="X978" s="408"/>
      <c r="Y978" s="408"/>
      <c r="Z978" s="408"/>
    </row>
    <row r="979" spans="1:26" ht="13.5" customHeight="1">
      <c r="A979" s="409"/>
      <c r="B979" s="409"/>
      <c r="C979" s="409"/>
      <c r="D979" s="410"/>
      <c r="E979" s="408"/>
      <c r="F979" s="408"/>
      <c r="G979" s="408"/>
      <c r="H979" s="408"/>
      <c r="I979" s="408"/>
      <c r="J979" s="408"/>
      <c r="K979" s="408"/>
      <c r="L979" s="408"/>
      <c r="M979" s="408"/>
      <c r="N979" s="408"/>
      <c r="O979" s="408"/>
      <c r="P979" s="408"/>
      <c r="Q979" s="408"/>
      <c r="R979" s="408"/>
      <c r="S979" s="408"/>
      <c r="T979" s="408"/>
      <c r="U979" s="408"/>
      <c r="V979" s="408"/>
      <c r="W979" s="408"/>
      <c r="X979" s="408"/>
      <c r="Y979" s="408"/>
      <c r="Z979" s="408"/>
    </row>
    <row r="980" spans="1:26" ht="13.5" customHeight="1">
      <c r="A980" s="409"/>
      <c r="B980" s="409"/>
      <c r="C980" s="409"/>
      <c r="D980" s="410"/>
      <c r="E980" s="408"/>
      <c r="F980" s="408"/>
      <c r="G980" s="408"/>
      <c r="H980" s="408"/>
      <c r="I980" s="408"/>
      <c r="J980" s="408"/>
      <c r="K980" s="408"/>
      <c r="L980" s="408"/>
      <c r="M980" s="408"/>
      <c r="N980" s="408"/>
      <c r="O980" s="408"/>
      <c r="P980" s="408"/>
      <c r="Q980" s="408"/>
      <c r="R980" s="408"/>
      <c r="S980" s="408"/>
      <c r="T980" s="408"/>
      <c r="U980" s="408"/>
      <c r="V980" s="408"/>
      <c r="W980" s="408"/>
      <c r="X980" s="408"/>
      <c r="Y980" s="408"/>
      <c r="Z980" s="408"/>
    </row>
    <row r="981" spans="1:26" ht="13.5" customHeight="1">
      <c r="A981" s="409"/>
      <c r="B981" s="409"/>
      <c r="C981" s="409"/>
      <c r="D981" s="410"/>
      <c r="E981" s="408"/>
      <c r="F981" s="408"/>
      <c r="G981" s="408"/>
      <c r="H981" s="408"/>
      <c r="I981" s="408"/>
      <c r="J981" s="408"/>
      <c r="K981" s="408"/>
      <c r="L981" s="408"/>
      <c r="M981" s="408"/>
      <c r="N981" s="408"/>
      <c r="O981" s="408"/>
      <c r="P981" s="408"/>
      <c r="Q981" s="408"/>
      <c r="R981" s="408"/>
      <c r="S981" s="408"/>
      <c r="T981" s="408"/>
      <c r="U981" s="408"/>
      <c r="V981" s="408"/>
      <c r="W981" s="408"/>
      <c r="X981" s="408"/>
      <c r="Y981" s="408"/>
      <c r="Z981" s="408"/>
    </row>
    <row r="982" spans="1:26" ht="13.5" customHeight="1">
      <c r="A982" s="409"/>
      <c r="B982" s="409"/>
      <c r="C982" s="409"/>
      <c r="D982" s="410"/>
      <c r="E982" s="408"/>
      <c r="F982" s="408"/>
      <c r="G982" s="408"/>
      <c r="H982" s="408"/>
      <c r="I982" s="408"/>
      <c r="J982" s="408"/>
      <c r="K982" s="408"/>
      <c r="L982" s="408"/>
      <c r="M982" s="408"/>
      <c r="N982" s="408"/>
      <c r="O982" s="408"/>
      <c r="P982" s="408"/>
      <c r="Q982" s="408"/>
      <c r="R982" s="408"/>
      <c r="S982" s="408"/>
      <c r="T982" s="408"/>
      <c r="U982" s="408"/>
      <c r="V982" s="408"/>
      <c r="W982" s="408"/>
      <c r="X982" s="408"/>
      <c r="Y982" s="408"/>
      <c r="Z982" s="408"/>
    </row>
    <row r="983" spans="1:26" ht="13.5" customHeight="1">
      <c r="A983" s="409"/>
      <c r="B983" s="409"/>
      <c r="C983" s="409"/>
      <c r="D983" s="410"/>
      <c r="E983" s="408"/>
      <c r="F983" s="408"/>
      <c r="G983" s="408"/>
      <c r="H983" s="408"/>
      <c r="I983" s="408"/>
      <c r="J983" s="408"/>
      <c r="K983" s="408"/>
      <c r="L983" s="408"/>
      <c r="M983" s="408"/>
      <c r="N983" s="408"/>
      <c r="O983" s="408"/>
      <c r="P983" s="408"/>
      <c r="Q983" s="408"/>
      <c r="R983" s="408"/>
      <c r="S983" s="408"/>
      <c r="T983" s="408"/>
      <c r="U983" s="408"/>
      <c r="V983" s="408"/>
      <c r="W983" s="408"/>
      <c r="X983" s="408"/>
      <c r="Y983" s="408"/>
      <c r="Z983" s="408"/>
    </row>
    <row r="984" spans="1:26" ht="13.5" customHeight="1">
      <c r="A984" s="409"/>
      <c r="B984" s="409"/>
      <c r="C984" s="409"/>
      <c r="D984" s="410"/>
      <c r="E984" s="408"/>
      <c r="F984" s="408"/>
      <c r="G984" s="408"/>
      <c r="H984" s="408"/>
      <c r="I984" s="408"/>
      <c r="J984" s="408"/>
      <c r="K984" s="408"/>
      <c r="L984" s="408"/>
      <c r="M984" s="408"/>
      <c r="N984" s="408"/>
      <c r="O984" s="408"/>
      <c r="P984" s="408"/>
      <c r="Q984" s="408"/>
      <c r="R984" s="408"/>
      <c r="S984" s="408"/>
      <c r="T984" s="408"/>
      <c r="U984" s="408"/>
      <c r="V984" s="408"/>
      <c r="W984" s="408"/>
      <c r="X984" s="408"/>
      <c r="Y984" s="408"/>
      <c r="Z984" s="408"/>
    </row>
    <row r="985" spans="1:26" ht="13.5" customHeight="1">
      <c r="A985" s="409"/>
      <c r="B985" s="409"/>
      <c r="C985" s="409"/>
      <c r="D985" s="410"/>
      <c r="E985" s="408"/>
      <c r="F985" s="408"/>
      <c r="G985" s="408"/>
      <c r="H985" s="408"/>
      <c r="I985" s="408"/>
      <c r="J985" s="408"/>
      <c r="K985" s="408"/>
      <c r="L985" s="408"/>
      <c r="M985" s="408"/>
      <c r="N985" s="408"/>
      <c r="O985" s="408"/>
      <c r="P985" s="408"/>
      <c r="Q985" s="408"/>
      <c r="R985" s="408"/>
      <c r="S985" s="408"/>
      <c r="T985" s="408"/>
      <c r="U985" s="408"/>
      <c r="V985" s="408"/>
      <c r="W985" s="408"/>
      <c r="X985" s="408"/>
      <c r="Y985" s="408"/>
      <c r="Z985" s="408"/>
    </row>
    <row r="986" spans="1:26" ht="13.5" customHeight="1">
      <c r="A986" s="409"/>
      <c r="B986" s="409"/>
      <c r="C986" s="409"/>
      <c r="D986" s="410"/>
      <c r="E986" s="408"/>
      <c r="F986" s="408"/>
      <c r="G986" s="408"/>
      <c r="H986" s="408"/>
      <c r="I986" s="408"/>
      <c r="J986" s="408"/>
      <c r="K986" s="408"/>
      <c r="L986" s="408"/>
      <c r="M986" s="408"/>
      <c r="N986" s="408"/>
      <c r="O986" s="408"/>
      <c r="P986" s="408"/>
      <c r="Q986" s="408"/>
      <c r="R986" s="408"/>
      <c r="S986" s="408"/>
      <c r="T986" s="408"/>
      <c r="U986" s="408"/>
      <c r="V986" s="408"/>
      <c r="W986" s="408"/>
      <c r="X986" s="408"/>
      <c r="Y986" s="408"/>
      <c r="Z986" s="408"/>
    </row>
    <row r="987" spans="1:26" ht="13.5" customHeight="1">
      <c r="A987" s="409"/>
      <c r="B987" s="409"/>
      <c r="C987" s="409"/>
      <c r="D987" s="410"/>
      <c r="E987" s="408"/>
      <c r="F987" s="408"/>
      <c r="G987" s="408"/>
      <c r="H987" s="408"/>
      <c r="I987" s="408"/>
      <c r="J987" s="408"/>
      <c r="K987" s="408"/>
      <c r="L987" s="408"/>
      <c r="M987" s="408"/>
      <c r="N987" s="408"/>
      <c r="O987" s="408"/>
      <c r="P987" s="408"/>
      <c r="Q987" s="408"/>
      <c r="R987" s="408"/>
      <c r="S987" s="408"/>
      <c r="T987" s="408"/>
      <c r="U987" s="408"/>
      <c r="V987" s="408"/>
      <c r="W987" s="408"/>
      <c r="X987" s="408"/>
      <c r="Y987" s="408"/>
      <c r="Z987" s="408"/>
    </row>
    <row r="988" spans="1:26" ht="13.5" customHeight="1">
      <c r="A988" s="409"/>
      <c r="B988" s="409"/>
      <c r="C988" s="409"/>
      <c r="D988" s="410"/>
      <c r="E988" s="408"/>
      <c r="F988" s="408"/>
      <c r="G988" s="408"/>
      <c r="H988" s="408"/>
      <c r="I988" s="408"/>
      <c r="J988" s="408"/>
      <c r="K988" s="408"/>
      <c r="L988" s="408"/>
      <c r="M988" s="408"/>
      <c r="N988" s="408"/>
      <c r="O988" s="408"/>
      <c r="P988" s="408"/>
      <c r="Q988" s="408"/>
      <c r="R988" s="408"/>
      <c r="S988" s="408"/>
      <c r="T988" s="408"/>
      <c r="U988" s="408"/>
      <c r="V988" s="408"/>
      <c r="W988" s="408"/>
      <c r="X988" s="408"/>
      <c r="Y988" s="408"/>
      <c r="Z988" s="408"/>
    </row>
    <row r="989" spans="1:26" ht="13.5" customHeight="1">
      <c r="A989" s="409"/>
      <c r="B989" s="409"/>
      <c r="C989" s="409"/>
      <c r="D989" s="410"/>
      <c r="E989" s="408"/>
      <c r="F989" s="408"/>
      <c r="G989" s="408"/>
      <c r="H989" s="408"/>
      <c r="I989" s="408"/>
      <c r="J989" s="408"/>
      <c r="K989" s="408"/>
      <c r="L989" s="408"/>
      <c r="M989" s="408"/>
      <c r="N989" s="408"/>
      <c r="O989" s="408"/>
      <c r="P989" s="408"/>
      <c r="Q989" s="408"/>
      <c r="R989" s="408"/>
      <c r="S989" s="408"/>
      <c r="T989" s="408"/>
      <c r="U989" s="408"/>
      <c r="V989" s="408"/>
      <c r="W989" s="408"/>
      <c r="X989" s="408"/>
      <c r="Y989" s="408"/>
      <c r="Z989" s="408"/>
    </row>
    <row r="990" spans="1:26" ht="13.5" customHeight="1">
      <c r="A990" s="409"/>
      <c r="B990" s="409"/>
      <c r="C990" s="409"/>
      <c r="D990" s="410"/>
      <c r="E990" s="408"/>
      <c r="F990" s="408"/>
      <c r="G990" s="408"/>
      <c r="H990" s="408"/>
      <c r="I990" s="408"/>
      <c r="J990" s="408"/>
      <c r="K990" s="408"/>
      <c r="L990" s="408"/>
      <c r="M990" s="408"/>
      <c r="N990" s="408"/>
      <c r="O990" s="408"/>
      <c r="P990" s="408"/>
      <c r="Q990" s="408"/>
      <c r="R990" s="408"/>
      <c r="S990" s="408"/>
      <c r="T990" s="408"/>
      <c r="U990" s="408"/>
      <c r="V990" s="408"/>
      <c r="W990" s="408"/>
      <c r="X990" s="408"/>
      <c r="Y990" s="408"/>
      <c r="Z990" s="408"/>
    </row>
    <row r="991" spans="1:26" ht="13.5" customHeight="1">
      <c r="A991" s="409"/>
      <c r="B991" s="409"/>
      <c r="C991" s="409"/>
      <c r="D991" s="410"/>
      <c r="E991" s="408"/>
      <c r="F991" s="408"/>
      <c r="G991" s="408"/>
      <c r="H991" s="408"/>
      <c r="I991" s="408"/>
      <c r="J991" s="408"/>
      <c r="K991" s="408"/>
      <c r="L991" s="408"/>
      <c r="M991" s="408"/>
      <c r="N991" s="408"/>
      <c r="O991" s="408"/>
      <c r="P991" s="408"/>
      <c r="Q991" s="408"/>
      <c r="R991" s="408"/>
      <c r="S991" s="408"/>
      <c r="T991" s="408"/>
      <c r="U991" s="408"/>
      <c r="V991" s="408"/>
      <c r="W991" s="408"/>
      <c r="X991" s="408"/>
      <c r="Y991" s="408"/>
      <c r="Z991" s="408"/>
    </row>
    <row r="992" spans="1:26" ht="13.5" customHeight="1">
      <c r="A992" s="409"/>
      <c r="B992" s="409"/>
      <c r="C992" s="409"/>
      <c r="D992" s="410"/>
      <c r="E992" s="408"/>
      <c r="F992" s="408"/>
      <c r="G992" s="408"/>
      <c r="H992" s="408"/>
      <c r="I992" s="408"/>
      <c r="J992" s="408"/>
      <c r="K992" s="408"/>
      <c r="L992" s="408"/>
      <c r="M992" s="408"/>
      <c r="N992" s="408"/>
      <c r="O992" s="408"/>
      <c r="P992" s="408"/>
      <c r="Q992" s="408"/>
      <c r="R992" s="408"/>
      <c r="S992" s="408"/>
      <c r="T992" s="408"/>
      <c r="U992" s="408"/>
      <c r="V992" s="408"/>
      <c r="W992" s="408"/>
      <c r="X992" s="408"/>
      <c r="Y992" s="408"/>
      <c r="Z992" s="408"/>
    </row>
    <row r="993" spans="1:26" ht="13.5" customHeight="1">
      <c r="A993" s="409"/>
      <c r="B993" s="409"/>
      <c r="C993" s="409"/>
      <c r="D993" s="410"/>
      <c r="E993" s="408"/>
      <c r="F993" s="408"/>
      <c r="G993" s="408"/>
      <c r="H993" s="408"/>
      <c r="I993" s="408"/>
      <c r="J993" s="408"/>
      <c r="K993" s="408"/>
      <c r="L993" s="408"/>
      <c r="M993" s="408"/>
      <c r="N993" s="408"/>
      <c r="O993" s="408"/>
      <c r="P993" s="408"/>
      <c r="Q993" s="408"/>
      <c r="R993" s="408"/>
      <c r="S993" s="408"/>
      <c r="T993" s="408"/>
      <c r="U993" s="408"/>
      <c r="V993" s="408"/>
      <c r="W993" s="408"/>
      <c r="X993" s="408"/>
      <c r="Y993" s="408"/>
      <c r="Z993" s="408"/>
    </row>
    <row r="994" spans="1:26" ht="13.5" customHeight="1">
      <c r="A994" s="409"/>
      <c r="B994" s="409"/>
      <c r="C994" s="409"/>
      <c r="D994" s="410"/>
      <c r="E994" s="408"/>
      <c r="F994" s="408"/>
      <c r="G994" s="408"/>
      <c r="H994" s="408"/>
      <c r="I994" s="408"/>
      <c r="J994" s="408"/>
      <c r="K994" s="408"/>
      <c r="L994" s="408"/>
      <c r="M994" s="408"/>
      <c r="N994" s="408"/>
      <c r="O994" s="408"/>
      <c r="P994" s="408"/>
      <c r="Q994" s="408"/>
      <c r="R994" s="408"/>
      <c r="S994" s="408"/>
      <c r="T994" s="408"/>
      <c r="U994" s="408"/>
      <c r="V994" s="408"/>
      <c r="W994" s="408"/>
      <c r="X994" s="408"/>
      <c r="Y994" s="408"/>
      <c r="Z994" s="408"/>
    </row>
    <row r="995" spans="1:26" ht="13.5" customHeight="1">
      <c r="A995" s="409"/>
      <c r="B995" s="409"/>
      <c r="C995" s="409"/>
      <c r="D995" s="410"/>
      <c r="E995" s="408"/>
      <c r="F995" s="408"/>
      <c r="G995" s="408"/>
      <c r="H995" s="408"/>
      <c r="I995" s="408"/>
      <c r="J995" s="408"/>
      <c r="K995" s="408"/>
      <c r="L995" s="408"/>
      <c r="M995" s="408"/>
      <c r="N995" s="408"/>
      <c r="O995" s="408"/>
      <c r="P995" s="408"/>
      <c r="Q995" s="408"/>
      <c r="R995" s="408"/>
      <c r="S995" s="408"/>
      <c r="T995" s="408"/>
      <c r="U995" s="408"/>
      <c r="V995" s="408"/>
      <c r="W995" s="408"/>
      <c r="X995" s="408"/>
      <c r="Y995" s="408"/>
      <c r="Z995" s="408"/>
    </row>
    <row r="996" spans="1:26" ht="13.5" customHeight="1">
      <c r="A996" s="409"/>
      <c r="B996" s="409"/>
      <c r="C996" s="409"/>
      <c r="D996" s="410"/>
      <c r="E996" s="408"/>
      <c r="F996" s="408"/>
      <c r="G996" s="408"/>
      <c r="H996" s="408"/>
      <c r="I996" s="408"/>
      <c r="J996" s="408"/>
      <c r="K996" s="408"/>
      <c r="L996" s="408"/>
      <c r="M996" s="408"/>
      <c r="N996" s="408"/>
      <c r="O996" s="408"/>
      <c r="P996" s="408"/>
      <c r="Q996" s="408"/>
      <c r="R996" s="408"/>
      <c r="S996" s="408"/>
      <c r="T996" s="408"/>
      <c r="U996" s="408"/>
      <c r="V996" s="408"/>
      <c r="W996" s="408"/>
      <c r="X996" s="408"/>
      <c r="Y996" s="408"/>
      <c r="Z996" s="408"/>
    </row>
  </sheetData>
  <mergeCells count="3">
    <mergeCell ref="A1:I1"/>
    <mergeCell ref="A2:I2"/>
    <mergeCell ref="C4:D4"/>
  </mergeCells>
  <conditionalFormatting sqref="E5:I81">
    <cfRule type="cellIs" dxfId="0" priority="1" operator="notEqual">
      <formula>"ADA"</formula>
    </cfRule>
  </conditionalFormatting>
  <hyperlinks>
    <hyperlink ref="B53" r:id="rId1" xr:uid="{00000000-0004-0000-0200-000000000000}"/>
  </hyperlinks>
  <pageMargins left="0.70866141732283472" right="0.70866141732283472" top="2.3622047244094491" bottom="0.74803149606299213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B411-C883-4EFD-8BA4-6DA9030199DB}">
  <sheetPr filterMode="1"/>
  <dimension ref="A1:K2341"/>
  <sheetViews>
    <sheetView tabSelected="1" zoomScale="90" zoomScaleNormal="90" workbookViewId="0">
      <selection activeCell="E2342" sqref="E2342"/>
    </sheetView>
  </sheetViews>
  <sheetFormatPr defaultRowHeight="15"/>
  <cols>
    <col min="1" max="1" width="8.28515625" bestFit="1" customWidth="1"/>
    <col min="2" max="2" width="7.42578125" bestFit="1" customWidth="1"/>
    <col min="3" max="3" width="8" bestFit="1" customWidth="1"/>
    <col min="4" max="4" width="11.7109375" bestFit="1" customWidth="1"/>
    <col min="5" max="5" width="17" bestFit="1" customWidth="1"/>
    <col min="6" max="6" width="11.5703125" bestFit="1" customWidth="1"/>
    <col min="7" max="9" width="10.7109375" customWidth="1"/>
    <col min="10" max="10" width="11" bestFit="1" customWidth="1"/>
  </cols>
  <sheetData>
    <row r="1" spans="1:11">
      <c r="A1" s="447" t="s">
        <v>15</v>
      </c>
      <c r="B1" s="447" t="s">
        <v>520</v>
      </c>
      <c r="C1" s="447" t="s">
        <v>521</v>
      </c>
      <c r="D1" s="447" t="s">
        <v>182</v>
      </c>
      <c r="E1" s="447" t="s">
        <v>522</v>
      </c>
      <c r="F1" s="447" t="s">
        <v>230</v>
      </c>
      <c r="G1" s="447" t="s">
        <v>523</v>
      </c>
      <c r="H1" s="447" t="s">
        <v>524</v>
      </c>
      <c r="I1" s="447" t="s">
        <v>525</v>
      </c>
      <c r="J1" t="s">
        <v>526</v>
      </c>
      <c r="K1" t="s">
        <v>308</v>
      </c>
    </row>
    <row r="2" spans="1:11" hidden="1">
      <c r="A2" s="447" t="s">
        <v>223</v>
      </c>
      <c r="B2" s="447" t="s">
        <v>23</v>
      </c>
      <c r="C2" s="447">
        <v>1</v>
      </c>
      <c r="D2" s="447" t="str">
        <f>INDEX(JADWAL!$B$1:$CL$195,5,MATCH(Sheet1!$B2&amp;Sheet1!$C2,JADWAL!$B$1:$CL$1,0))</f>
        <v>06.30 - 07.15</v>
      </c>
      <c r="E2" s="447" t="str">
        <f>INDEX(JADWAL!$B$1:$CL$195,MATCH(Sheet1!$A2,JADWAL!$B$1:$B$195,0),MATCH(Sheet1!$B2&amp;Sheet1!$C2,JADWAL!$B$1:$CL$1,0))</f>
        <v>UPACARA/</v>
      </c>
      <c r="F2" s="447" t="str">
        <f>INDEX(JADWAL!$B$1:$CL$195,MATCH(Sheet1!$A2,JADWAL!$B$1:$B$195,0)+1,MATCH(Sheet1!$B2&amp;Sheet1!$C2,JADWAL!$B$1:$CL$1,0))</f>
        <v>PERWALIAN</v>
      </c>
      <c r="G2" s="447">
        <f>INDEX(JADWAL!$B$1:$CL$195,MATCH(Sheet1!$A2,JADWAL!$B$1:$B$195,0)+2,MATCH(Sheet1!$B2&amp;Sheet1!$C2,JADWAL!$B$1:$CL$1,0))</f>
        <v>0</v>
      </c>
      <c r="H2" s="447">
        <f>INDEX(JADWAL!$B$1:$CL$195,MATCH(Sheet1!$A2,JADWAL!$B$1:$B$195,0)+3,MATCH(Sheet1!$B2&amp;Sheet1!$C2,JADWAL!$B$1:$CL$1,0))</f>
        <v>0</v>
      </c>
      <c r="I2" s="447">
        <f>INDEX(JADWAL!$B$1:$CL$195,MATCH(Sheet1!$A2,JADWAL!$B$1:$B$195,0)+4,MATCH(Sheet1!$B2&amp;Sheet1!$C2,JADWAL!$B$1:$CL$1,0))</f>
        <v>0</v>
      </c>
      <c r="J2">
        <f>COUNTIF(G2:I2,K$1)</f>
        <v>0</v>
      </c>
    </row>
    <row r="3" spans="1:11" hidden="1">
      <c r="A3" s="447" t="s">
        <v>261</v>
      </c>
      <c r="B3" s="447" t="s">
        <v>23</v>
      </c>
      <c r="C3" s="447">
        <v>1</v>
      </c>
      <c r="D3" s="447" t="str">
        <f>INDEX(JADWAL!$B$1:$CL$195,5,MATCH(Sheet1!$B3&amp;Sheet1!$C3,JADWAL!$B$1:$CL$1,0))</f>
        <v>06.30 - 07.15</v>
      </c>
      <c r="E3" s="447" t="str">
        <f>INDEX(JADWAL!$B$1:$CL$195,MATCH(Sheet1!$A3,JADWAL!$B$1:$B$195,0),MATCH(Sheet1!$B3&amp;Sheet1!$C3,JADWAL!$B$1:$CL$1,0))</f>
        <v>UPACARA/</v>
      </c>
      <c r="F3" s="447" t="str">
        <f>INDEX(JADWAL!$B$1:$CL$195,MATCH(Sheet1!$A3,JADWAL!$B$1:$B$195,0)+1,MATCH(Sheet1!$B3&amp;Sheet1!$C3,JADWAL!$B$1:$CL$1,0))</f>
        <v>PERWALIAN</v>
      </c>
      <c r="G3" s="447">
        <f>INDEX(JADWAL!$B$1:$CL$195,MATCH(Sheet1!$A3,JADWAL!$B$1:$B$195,0)+2,MATCH(Sheet1!$B3&amp;Sheet1!$C3,JADWAL!$B$1:$CL$1,0))</f>
        <v>0</v>
      </c>
      <c r="H3" s="447">
        <f>INDEX(JADWAL!$B$1:$CL$195,MATCH(Sheet1!$A3,JADWAL!$B$1:$B$195,0)+3,MATCH(Sheet1!$B3&amp;Sheet1!$C3,JADWAL!$B$1:$CL$1,0))</f>
        <v>0</v>
      </c>
      <c r="I3" s="447">
        <f>INDEX(JADWAL!$B$1:$CL$195,MATCH(Sheet1!$A3,JADWAL!$B$1:$B$195,0)+4,MATCH(Sheet1!$B3&amp;Sheet1!$C3,JADWAL!$B$1:$CL$1,0))</f>
        <v>0</v>
      </c>
      <c r="J3">
        <f t="shared" ref="J3:J66" si="0">COUNTIF(G3:I3,K$1)</f>
        <v>0</v>
      </c>
    </row>
    <row r="4" spans="1:11" hidden="1">
      <c r="A4" s="447" t="s">
        <v>263</v>
      </c>
      <c r="B4" s="447" t="s">
        <v>23</v>
      </c>
      <c r="C4" s="447">
        <v>1</v>
      </c>
      <c r="D4" s="447" t="str">
        <f>INDEX(JADWAL!$B$1:$CL$195,5,MATCH(Sheet1!$B4&amp;Sheet1!$C4,JADWAL!$B$1:$CL$1,0))</f>
        <v>06.30 - 07.15</v>
      </c>
      <c r="E4" s="447" t="str">
        <f>INDEX(JADWAL!$B$1:$CL$195,MATCH(Sheet1!$A4,JADWAL!$B$1:$B$195,0),MATCH(Sheet1!$B4&amp;Sheet1!$C4,JADWAL!$B$1:$CL$1,0))</f>
        <v>UPACARA/</v>
      </c>
      <c r="F4" s="447" t="str">
        <f>INDEX(JADWAL!$B$1:$CL$195,MATCH(Sheet1!$A4,JADWAL!$B$1:$B$195,0)+1,MATCH(Sheet1!$B4&amp;Sheet1!$C4,JADWAL!$B$1:$CL$1,0))</f>
        <v>PERWALIAN</v>
      </c>
      <c r="G4" s="447">
        <f>INDEX(JADWAL!$B$1:$CL$195,MATCH(Sheet1!$A4,JADWAL!$B$1:$B$195,0)+2,MATCH(Sheet1!$B4&amp;Sheet1!$C4,JADWAL!$B$1:$CL$1,0))</f>
        <v>0</v>
      </c>
      <c r="H4" s="447">
        <f>INDEX(JADWAL!$B$1:$CL$195,MATCH(Sheet1!$A4,JADWAL!$B$1:$B$195,0)+3,MATCH(Sheet1!$B4&amp;Sheet1!$C4,JADWAL!$B$1:$CL$1,0))</f>
        <v>0</v>
      </c>
      <c r="I4" s="447">
        <f>INDEX(JADWAL!$B$1:$CL$195,MATCH(Sheet1!$A4,JADWAL!$B$1:$B$195,0)+4,MATCH(Sheet1!$B4&amp;Sheet1!$C4,JADWAL!$B$1:$CL$1,0))</f>
        <v>0</v>
      </c>
      <c r="J4">
        <f t="shared" si="0"/>
        <v>0</v>
      </c>
    </row>
    <row r="5" spans="1:11" hidden="1">
      <c r="A5" s="447" t="s">
        <v>268</v>
      </c>
      <c r="B5" s="447" t="s">
        <v>23</v>
      </c>
      <c r="C5" s="447">
        <v>1</v>
      </c>
      <c r="D5" s="447" t="str">
        <f>INDEX(JADWAL!$B$1:$CL$195,5,MATCH(Sheet1!$B5&amp;Sheet1!$C5,JADWAL!$B$1:$CL$1,0))</f>
        <v>06.30 - 07.15</v>
      </c>
      <c r="E5" s="447" t="str">
        <f>INDEX(JADWAL!$B$1:$CL$195,MATCH(Sheet1!$A5,JADWAL!$B$1:$B$195,0),MATCH(Sheet1!$B5&amp;Sheet1!$C5,JADWAL!$B$1:$CL$1,0))</f>
        <v>UPACARA/</v>
      </c>
      <c r="F5" s="447" t="str">
        <f>INDEX(JADWAL!$B$1:$CL$195,MATCH(Sheet1!$A5,JADWAL!$B$1:$B$195,0)+1,MATCH(Sheet1!$B5&amp;Sheet1!$C5,JADWAL!$B$1:$CL$1,0))</f>
        <v>PERWALIAN</v>
      </c>
      <c r="G5" s="447">
        <f>INDEX(JADWAL!$B$1:$CL$195,MATCH(Sheet1!$A5,JADWAL!$B$1:$B$195,0)+2,MATCH(Sheet1!$B5&amp;Sheet1!$C5,JADWAL!$B$1:$CL$1,0))</f>
        <v>0</v>
      </c>
      <c r="H5" s="447">
        <f>INDEX(JADWAL!$B$1:$CL$195,MATCH(Sheet1!$A5,JADWAL!$B$1:$B$195,0)+3,MATCH(Sheet1!$B5&amp;Sheet1!$C5,JADWAL!$B$1:$CL$1,0))</f>
        <v>0</v>
      </c>
      <c r="I5" s="447">
        <f>INDEX(JADWAL!$B$1:$CL$195,MATCH(Sheet1!$A5,JADWAL!$B$1:$B$195,0)+4,MATCH(Sheet1!$B5&amp;Sheet1!$C5,JADWAL!$B$1:$CL$1,0))</f>
        <v>0</v>
      </c>
      <c r="J5">
        <f t="shared" si="0"/>
        <v>0</v>
      </c>
    </row>
    <row r="6" spans="1:11" hidden="1">
      <c r="A6" s="447" t="s">
        <v>272</v>
      </c>
      <c r="B6" s="447" t="s">
        <v>23</v>
      </c>
      <c r="C6" s="447">
        <v>1</v>
      </c>
      <c r="D6" s="447" t="str">
        <f>INDEX(JADWAL!$B$1:$CL$195,5,MATCH(Sheet1!$B6&amp;Sheet1!$C6,JADWAL!$B$1:$CL$1,0))</f>
        <v>06.30 - 07.15</v>
      </c>
      <c r="E6" s="447" t="str">
        <f>INDEX(JADWAL!$B$1:$CL$195,MATCH(Sheet1!$A6,JADWAL!$B$1:$B$195,0),MATCH(Sheet1!$B6&amp;Sheet1!$C6,JADWAL!$B$1:$CL$1,0))</f>
        <v>UPACARA/</v>
      </c>
      <c r="F6" s="447" t="str">
        <f>INDEX(JADWAL!$B$1:$CL$195,MATCH(Sheet1!$A6,JADWAL!$B$1:$B$195,0)+1,MATCH(Sheet1!$B6&amp;Sheet1!$C6,JADWAL!$B$1:$CL$1,0))</f>
        <v>PERWALIAN</v>
      </c>
      <c r="G6" s="447">
        <f>INDEX(JADWAL!$B$1:$CL$195,MATCH(Sheet1!$A6,JADWAL!$B$1:$B$195,0)+2,MATCH(Sheet1!$B6&amp;Sheet1!$C6,JADWAL!$B$1:$CL$1,0))</f>
        <v>0</v>
      </c>
      <c r="H6" s="447">
        <f>INDEX(JADWAL!$B$1:$CL$195,MATCH(Sheet1!$A6,JADWAL!$B$1:$B$195,0)+3,MATCH(Sheet1!$B6&amp;Sheet1!$C6,JADWAL!$B$1:$CL$1,0))</f>
        <v>0</v>
      </c>
      <c r="I6" s="447">
        <f>INDEX(JADWAL!$B$1:$CL$195,MATCH(Sheet1!$A6,JADWAL!$B$1:$B$195,0)+4,MATCH(Sheet1!$B6&amp;Sheet1!$C6,JADWAL!$B$1:$CL$1,0))</f>
        <v>0</v>
      </c>
      <c r="J6">
        <f t="shared" si="0"/>
        <v>0</v>
      </c>
    </row>
    <row r="7" spans="1:11" hidden="1">
      <c r="A7" s="447" t="s">
        <v>275</v>
      </c>
      <c r="B7" s="447" t="s">
        <v>23</v>
      </c>
      <c r="C7" s="447">
        <v>1</v>
      </c>
      <c r="D7" s="447" t="str">
        <f>INDEX(JADWAL!$B$1:$CL$195,5,MATCH(Sheet1!$B7&amp;Sheet1!$C7,JADWAL!$B$1:$CL$1,0))</f>
        <v>06.30 - 07.15</v>
      </c>
      <c r="E7" s="447" t="str">
        <f>INDEX(JADWAL!$B$1:$CL$195,MATCH(Sheet1!$A7,JADWAL!$B$1:$B$195,0),MATCH(Sheet1!$B7&amp;Sheet1!$C7,JADWAL!$B$1:$CL$1,0))</f>
        <v>UPACARA/</v>
      </c>
      <c r="F7" s="447" t="str">
        <f>INDEX(JADWAL!$B$1:$CL$195,MATCH(Sheet1!$A7,JADWAL!$B$1:$B$195,0)+1,MATCH(Sheet1!$B7&amp;Sheet1!$C7,JADWAL!$B$1:$CL$1,0))</f>
        <v>PERWALIAN</v>
      </c>
      <c r="G7" s="447">
        <f>INDEX(JADWAL!$B$1:$CL$195,MATCH(Sheet1!$A7,JADWAL!$B$1:$B$195,0)+2,MATCH(Sheet1!$B7&amp;Sheet1!$C7,JADWAL!$B$1:$CL$1,0))</f>
        <v>0</v>
      </c>
      <c r="H7" s="447">
        <f>INDEX(JADWAL!$B$1:$CL$195,MATCH(Sheet1!$A7,JADWAL!$B$1:$B$195,0)+3,MATCH(Sheet1!$B7&amp;Sheet1!$C7,JADWAL!$B$1:$CL$1,0))</f>
        <v>0</v>
      </c>
      <c r="I7" s="447">
        <f>INDEX(JADWAL!$B$1:$CL$195,MATCH(Sheet1!$A7,JADWAL!$B$1:$B$195,0)+4,MATCH(Sheet1!$B7&amp;Sheet1!$C7,JADWAL!$B$1:$CL$1,0))</f>
        <v>0</v>
      </c>
      <c r="J7">
        <f t="shared" si="0"/>
        <v>0</v>
      </c>
    </row>
    <row r="8" spans="1:11" hidden="1">
      <c r="A8" s="447" t="s">
        <v>283</v>
      </c>
      <c r="B8" s="447" t="s">
        <v>23</v>
      </c>
      <c r="C8" s="447">
        <v>1</v>
      </c>
      <c r="D8" s="447" t="str">
        <f>INDEX(JADWAL!$B$1:$CL$195,5,MATCH(Sheet1!$B8&amp;Sheet1!$C8,JADWAL!$B$1:$CL$1,0))</f>
        <v>06.30 - 07.15</v>
      </c>
      <c r="E8" s="447" t="str">
        <f>INDEX(JADWAL!$B$1:$CL$195,MATCH(Sheet1!$A8,JADWAL!$B$1:$B$195,0),MATCH(Sheet1!$B8&amp;Sheet1!$C8,JADWAL!$B$1:$CL$1,0))</f>
        <v>UPACARA/</v>
      </c>
      <c r="F8" s="447" t="str">
        <f>INDEX(JADWAL!$B$1:$CL$195,MATCH(Sheet1!$A8,JADWAL!$B$1:$B$195,0)+1,MATCH(Sheet1!$B8&amp;Sheet1!$C8,JADWAL!$B$1:$CL$1,0))</f>
        <v>PERWALIAN</v>
      </c>
      <c r="G8" s="447">
        <f>INDEX(JADWAL!$B$1:$CL$195,MATCH(Sheet1!$A8,JADWAL!$B$1:$B$195,0)+2,MATCH(Sheet1!$B8&amp;Sheet1!$C8,JADWAL!$B$1:$CL$1,0))</f>
        <v>0</v>
      </c>
      <c r="H8" s="447">
        <f>INDEX(JADWAL!$B$1:$CL$195,MATCH(Sheet1!$A8,JADWAL!$B$1:$B$195,0)+3,MATCH(Sheet1!$B8&amp;Sheet1!$C8,JADWAL!$B$1:$CL$1,0))</f>
        <v>0</v>
      </c>
      <c r="I8" s="447">
        <f>INDEX(JADWAL!$B$1:$CL$195,MATCH(Sheet1!$A8,JADWAL!$B$1:$B$195,0)+4,MATCH(Sheet1!$B8&amp;Sheet1!$C8,JADWAL!$B$1:$CL$1,0))</f>
        <v>0</v>
      </c>
      <c r="J8">
        <f t="shared" si="0"/>
        <v>0</v>
      </c>
    </row>
    <row r="9" spans="1:11" hidden="1">
      <c r="A9" s="447" t="s">
        <v>303</v>
      </c>
      <c r="B9" s="447" t="s">
        <v>23</v>
      </c>
      <c r="C9" s="447">
        <v>1</v>
      </c>
      <c r="D9" s="447" t="str">
        <f>INDEX(JADWAL!$B$1:$CL$195,5,MATCH(Sheet1!$B9&amp;Sheet1!$C9,JADWAL!$B$1:$CL$1,0))</f>
        <v>06.30 - 07.15</v>
      </c>
      <c r="E9" s="447" t="str">
        <f>INDEX(JADWAL!$B$1:$CL$195,MATCH(Sheet1!$A9,JADWAL!$B$1:$B$195,0),MATCH(Sheet1!$B9&amp;Sheet1!$C9,JADWAL!$B$1:$CL$1,0))</f>
        <v>UPACARA/</v>
      </c>
      <c r="F9" s="447" t="str">
        <f>INDEX(JADWAL!$B$1:$CL$195,MATCH(Sheet1!$A9,JADWAL!$B$1:$B$195,0)+1,MATCH(Sheet1!$B9&amp;Sheet1!$C9,JADWAL!$B$1:$CL$1,0))</f>
        <v>PERWALIAN</v>
      </c>
      <c r="G9" s="447">
        <f>INDEX(JADWAL!$B$1:$CL$195,MATCH(Sheet1!$A9,JADWAL!$B$1:$B$195,0)+2,MATCH(Sheet1!$B9&amp;Sheet1!$C9,JADWAL!$B$1:$CL$1,0))</f>
        <v>0</v>
      </c>
      <c r="H9" s="447">
        <f>INDEX(JADWAL!$B$1:$CL$195,MATCH(Sheet1!$A9,JADWAL!$B$1:$B$195,0)+3,MATCH(Sheet1!$B9&amp;Sheet1!$C9,JADWAL!$B$1:$CL$1,0))</f>
        <v>0</v>
      </c>
      <c r="I9" s="447">
        <f>INDEX(JADWAL!$B$1:$CL$195,MATCH(Sheet1!$A9,JADWAL!$B$1:$B$195,0)+4,MATCH(Sheet1!$B9&amp;Sheet1!$C9,JADWAL!$B$1:$CL$1,0))</f>
        <v>0</v>
      </c>
      <c r="J9">
        <f t="shared" si="0"/>
        <v>0</v>
      </c>
    </row>
    <row r="10" spans="1:11" hidden="1">
      <c r="A10" s="447" t="s">
        <v>309</v>
      </c>
      <c r="B10" s="447" t="s">
        <v>23</v>
      </c>
      <c r="C10" s="447">
        <v>1</v>
      </c>
      <c r="D10" s="447" t="str">
        <f>INDEX(JADWAL!$B$1:$CL$195,5,MATCH(Sheet1!$B10&amp;Sheet1!$C10,JADWAL!$B$1:$CL$1,0))</f>
        <v>06.30 - 07.15</v>
      </c>
      <c r="E10" s="447" t="str">
        <f>INDEX(JADWAL!$B$1:$CL$195,MATCH(Sheet1!$A10,JADWAL!$B$1:$B$195,0),MATCH(Sheet1!$B10&amp;Sheet1!$C10,JADWAL!$B$1:$CL$1,0))</f>
        <v>UPACARA/</v>
      </c>
      <c r="F10" s="447" t="str">
        <f>INDEX(JADWAL!$B$1:$CL$195,MATCH(Sheet1!$A10,JADWAL!$B$1:$B$195,0)+1,MATCH(Sheet1!$B10&amp;Sheet1!$C10,JADWAL!$B$1:$CL$1,0))</f>
        <v>PERWALIAN</v>
      </c>
      <c r="G10" s="447">
        <f>INDEX(JADWAL!$B$1:$CL$195,MATCH(Sheet1!$A10,JADWAL!$B$1:$B$195,0)+2,MATCH(Sheet1!$B10&amp;Sheet1!$C10,JADWAL!$B$1:$CL$1,0))</f>
        <v>0</v>
      </c>
      <c r="H10" s="447">
        <f>INDEX(JADWAL!$B$1:$CL$195,MATCH(Sheet1!$A10,JADWAL!$B$1:$B$195,0)+3,MATCH(Sheet1!$B10&amp;Sheet1!$C10,JADWAL!$B$1:$CL$1,0))</f>
        <v>0</v>
      </c>
      <c r="I10" s="447">
        <f>INDEX(JADWAL!$B$1:$CL$195,MATCH(Sheet1!$A10,JADWAL!$B$1:$B$195,0)+4,MATCH(Sheet1!$B10&amp;Sheet1!$C10,JADWAL!$B$1:$CL$1,0))</f>
        <v>0</v>
      </c>
      <c r="J10">
        <f t="shared" si="0"/>
        <v>0</v>
      </c>
    </row>
    <row r="11" spans="1:11" hidden="1">
      <c r="A11" s="447" t="s">
        <v>313</v>
      </c>
      <c r="B11" s="447" t="s">
        <v>23</v>
      </c>
      <c r="C11" s="447">
        <v>1</v>
      </c>
      <c r="D11" s="447" t="str">
        <f>INDEX(JADWAL!$B$1:$CL$195,5,MATCH(Sheet1!$B11&amp;Sheet1!$C11,JADWAL!$B$1:$CL$1,0))</f>
        <v>06.30 - 07.15</v>
      </c>
      <c r="E11" s="447" t="str">
        <f>INDEX(JADWAL!$B$1:$CL$195,MATCH(Sheet1!$A11,JADWAL!$B$1:$B$195,0),MATCH(Sheet1!$B11&amp;Sheet1!$C11,JADWAL!$B$1:$CL$1,0))</f>
        <v>UPACARA/</v>
      </c>
      <c r="F11" s="447" t="str">
        <f>INDEX(JADWAL!$B$1:$CL$195,MATCH(Sheet1!$A11,JADWAL!$B$1:$B$195,0)+1,MATCH(Sheet1!$B11&amp;Sheet1!$C11,JADWAL!$B$1:$CL$1,0))</f>
        <v>PERWALIAN</v>
      </c>
      <c r="G11" s="447">
        <f>INDEX(JADWAL!$B$1:$CL$195,MATCH(Sheet1!$A11,JADWAL!$B$1:$B$195,0)+2,MATCH(Sheet1!$B11&amp;Sheet1!$C11,JADWAL!$B$1:$CL$1,0))</f>
        <v>0</v>
      </c>
      <c r="H11" s="447">
        <f>INDEX(JADWAL!$B$1:$CL$195,MATCH(Sheet1!$A11,JADWAL!$B$1:$B$195,0)+3,MATCH(Sheet1!$B11&amp;Sheet1!$C11,JADWAL!$B$1:$CL$1,0))</f>
        <v>0</v>
      </c>
      <c r="I11" s="447">
        <f>INDEX(JADWAL!$B$1:$CL$195,MATCH(Sheet1!$A11,JADWAL!$B$1:$B$195,0)+4,MATCH(Sheet1!$B11&amp;Sheet1!$C11,JADWAL!$B$1:$CL$1,0))</f>
        <v>0</v>
      </c>
      <c r="J11">
        <f t="shared" si="0"/>
        <v>0</v>
      </c>
    </row>
    <row r="12" spans="1:11" hidden="1">
      <c r="A12" s="447" t="s">
        <v>316</v>
      </c>
      <c r="B12" s="447" t="s">
        <v>23</v>
      </c>
      <c r="C12" s="447">
        <v>1</v>
      </c>
      <c r="D12" s="447" t="str">
        <f>INDEX(JADWAL!$B$1:$CL$195,5,MATCH(Sheet1!$B12&amp;Sheet1!$C12,JADWAL!$B$1:$CL$1,0))</f>
        <v>06.30 - 07.15</v>
      </c>
      <c r="E12" s="447" t="str">
        <f>INDEX(JADWAL!$B$1:$CL$195,MATCH(Sheet1!$A12,JADWAL!$B$1:$B$195,0),MATCH(Sheet1!$B12&amp;Sheet1!$C12,JADWAL!$B$1:$CL$1,0))</f>
        <v>UPACARA/</v>
      </c>
      <c r="F12" s="447" t="str">
        <f>INDEX(JADWAL!$B$1:$CL$195,MATCH(Sheet1!$A12,JADWAL!$B$1:$B$195,0)+1,MATCH(Sheet1!$B12&amp;Sheet1!$C12,JADWAL!$B$1:$CL$1,0))</f>
        <v>PERWALIAN</v>
      </c>
      <c r="G12" s="447">
        <f>INDEX(JADWAL!$B$1:$CL$195,MATCH(Sheet1!$A12,JADWAL!$B$1:$B$195,0)+2,MATCH(Sheet1!$B12&amp;Sheet1!$C12,JADWAL!$B$1:$CL$1,0))</f>
        <v>0</v>
      </c>
      <c r="H12" s="447">
        <f>INDEX(JADWAL!$B$1:$CL$195,MATCH(Sheet1!$A12,JADWAL!$B$1:$B$195,0)+3,MATCH(Sheet1!$B12&amp;Sheet1!$C12,JADWAL!$B$1:$CL$1,0))</f>
        <v>0</v>
      </c>
      <c r="I12" s="447">
        <f>INDEX(JADWAL!$B$1:$CL$195,MATCH(Sheet1!$A12,JADWAL!$B$1:$B$195,0)+4,MATCH(Sheet1!$B12&amp;Sheet1!$C12,JADWAL!$B$1:$CL$1,0))</f>
        <v>0</v>
      </c>
      <c r="J12">
        <f t="shared" si="0"/>
        <v>0</v>
      </c>
    </row>
    <row r="13" spans="1:11" hidden="1">
      <c r="A13" s="447" t="s">
        <v>318</v>
      </c>
      <c r="B13" s="447" t="s">
        <v>23</v>
      </c>
      <c r="C13" s="447">
        <v>1</v>
      </c>
      <c r="D13" s="447" t="str">
        <f>INDEX(JADWAL!$B$1:$CL$195,5,MATCH(Sheet1!$B13&amp;Sheet1!$C13,JADWAL!$B$1:$CL$1,0))</f>
        <v>06.30 - 07.15</v>
      </c>
      <c r="E13" s="447" t="str">
        <f>INDEX(JADWAL!$B$1:$CL$195,MATCH(Sheet1!$A13,JADWAL!$B$1:$B$195,0),MATCH(Sheet1!$B13&amp;Sheet1!$C13,JADWAL!$B$1:$CL$1,0))</f>
        <v>UPACARA/</v>
      </c>
      <c r="F13" s="447" t="str">
        <f>INDEX(JADWAL!$B$1:$CL$195,MATCH(Sheet1!$A13,JADWAL!$B$1:$B$195,0)+1,MATCH(Sheet1!$B13&amp;Sheet1!$C13,JADWAL!$B$1:$CL$1,0))</f>
        <v>PERWALIAN</v>
      </c>
      <c r="G13" s="447">
        <f>INDEX(JADWAL!$B$1:$CL$195,MATCH(Sheet1!$A13,JADWAL!$B$1:$B$195,0)+2,MATCH(Sheet1!$B13&amp;Sheet1!$C13,JADWAL!$B$1:$CL$1,0))</f>
        <v>0</v>
      </c>
      <c r="H13" s="447">
        <f>INDEX(JADWAL!$B$1:$CL$195,MATCH(Sheet1!$A13,JADWAL!$B$1:$B$195,0)+3,MATCH(Sheet1!$B13&amp;Sheet1!$C13,JADWAL!$B$1:$CL$1,0))</f>
        <v>0</v>
      </c>
      <c r="I13" s="447">
        <f>INDEX(JADWAL!$B$1:$CL$195,MATCH(Sheet1!$A13,JADWAL!$B$1:$B$195,0)+4,MATCH(Sheet1!$B13&amp;Sheet1!$C13,JADWAL!$B$1:$CL$1,0))</f>
        <v>0</v>
      </c>
      <c r="J13">
        <f t="shared" si="0"/>
        <v>0</v>
      </c>
    </row>
    <row r="14" spans="1:11" hidden="1">
      <c r="A14" s="447" t="s">
        <v>326</v>
      </c>
      <c r="B14" s="447" t="s">
        <v>23</v>
      </c>
      <c r="C14" s="447">
        <v>1</v>
      </c>
      <c r="D14" s="447" t="str">
        <f>INDEX(JADWAL!$B$1:$CL$195,5,MATCH(Sheet1!$B14&amp;Sheet1!$C14,JADWAL!$B$1:$CL$1,0))</f>
        <v>06.30 - 07.15</v>
      </c>
      <c r="E14" s="447" t="str">
        <f>INDEX(JADWAL!$B$1:$CL$195,MATCH(Sheet1!$A14,JADWAL!$B$1:$B$195,0),MATCH(Sheet1!$B14&amp;Sheet1!$C14,JADWAL!$B$1:$CL$1,0))</f>
        <v>UPACARA/</v>
      </c>
      <c r="F14" s="447" t="str">
        <f>INDEX(JADWAL!$B$1:$CL$195,MATCH(Sheet1!$A14,JADWAL!$B$1:$B$195,0)+1,MATCH(Sheet1!$B14&amp;Sheet1!$C14,JADWAL!$B$1:$CL$1,0))</f>
        <v>PERWALIAN</v>
      </c>
      <c r="G14" s="447">
        <f>INDEX(JADWAL!$B$1:$CL$195,MATCH(Sheet1!$A14,JADWAL!$B$1:$B$195,0)+2,MATCH(Sheet1!$B14&amp;Sheet1!$C14,JADWAL!$B$1:$CL$1,0))</f>
        <v>0</v>
      </c>
      <c r="H14" s="447">
        <f>INDEX(JADWAL!$B$1:$CL$195,MATCH(Sheet1!$A14,JADWAL!$B$1:$B$195,0)+3,MATCH(Sheet1!$B14&amp;Sheet1!$C14,JADWAL!$B$1:$CL$1,0))</f>
        <v>0</v>
      </c>
      <c r="I14" s="447">
        <f>INDEX(JADWAL!$B$1:$CL$195,MATCH(Sheet1!$A14,JADWAL!$B$1:$B$195,0)+4,MATCH(Sheet1!$B14&amp;Sheet1!$C14,JADWAL!$B$1:$CL$1,0))</f>
        <v>0</v>
      </c>
      <c r="J14">
        <f t="shared" si="0"/>
        <v>0</v>
      </c>
    </row>
    <row r="15" spans="1:11" hidden="1">
      <c r="A15" s="447" t="s">
        <v>342</v>
      </c>
      <c r="B15" s="447" t="s">
        <v>23</v>
      </c>
      <c r="C15" s="447">
        <v>1</v>
      </c>
      <c r="D15" s="447" t="str">
        <f>INDEX(JADWAL!$B$1:$CL$195,5,MATCH(Sheet1!$B15&amp;Sheet1!$C15,JADWAL!$B$1:$CL$1,0))</f>
        <v>06.30 - 07.15</v>
      </c>
      <c r="E15" s="447" t="str">
        <f>INDEX(JADWAL!$B$1:$CL$195,MATCH(Sheet1!$A15,JADWAL!$B$1:$B$195,0),MATCH(Sheet1!$B15&amp;Sheet1!$C15,JADWAL!$B$1:$CL$1,0))</f>
        <v>UPACARA/</v>
      </c>
      <c r="F15" s="447" t="str">
        <f>INDEX(JADWAL!$B$1:$CL$195,MATCH(Sheet1!$A15,JADWAL!$B$1:$B$195,0)+1,MATCH(Sheet1!$B15&amp;Sheet1!$C15,JADWAL!$B$1:$CL$1,0))</f>
        <v>PERWALIAN</v>
      </c>
      <c r="G15" s="447">
        <f>INDEX(JADWAL!$B$1:$CL$195,MATCH(Sheet1!$A15,JADWAL!$B$1:$B$195,0)+2,MATCH(Sheet1!$B15&amp;Sheet1!$C15,JADWAL!$B$1:$CL$1,0))</f>
        <v>0</v>
      </c>
      <c r="H15" s="447">
        <f>INDEX(JADWAL!$B$1:$CL$195,MATCH(Sheet1!$A15,JADWAL!$B$1:$B$195,0)+3,MATCH(Sheet1!$B15&amp;Sheet1!$C15,JADWAL!$B$1:$CL$1,0))</f>
        <v>0</v>
      </c>
      <c r="I15" s="447">
        <f>INDEX(JADWAL!$B$1:$CL$195,MATCH(Sheet1!$A15,JADWAL!$B$1:$B$195,0)+4,MATCH(Sheet1!$B15&amp;Sheet1!$C15,JADWAL!$B$1:$CL$1,0))</f>
        <v>0</v>
      </c>
      <c r="J15">
        <f t="shared" si="0"/>
        <v>0</v>
      </c>
    </row>
    <row r="16" spans="1:11" hidden="1">
      <c r="A16" s="447" t="s">
        <v>346</v>
      </c>
      <c r="B16" s="447" t="s">
        <v>23</v>
      </c>
      <c r="C16" s="447">
        <v>1</v>
      </c>
      <c r="D16" s="447" t="str">
        <f>INDEX(JADWAL!$B$1:$CL$195,5,MATCH(Sheet1!$B16&amp;Sheet1!$C16,JADWAL!$B$1:$CL$1,0))</f>
        <v>06.30 - 07.15</v>
      </c>
      <c r="E16" s="447" t="str">
        <f>INDEX(JADWAL!$B$1:$CL$195,MATCH(Sheet1!$A16,JADWAL!$B$1:$B$195,0),MATCH(Sheet1!$B16&amp;Sheet1!$C16,JADWAL!$B$1:$CL$1,0))</f>
        <v>UPACARA/</v>
      </c>
      <c r="F16" s="447" t="str">
        <f>INDEX(JADWAL!$B$1:$CL$195,MATCH(Sheet1!$A16,JADWAL!$B$1:$B$195,0)+1,MATCH(Sheet1!$B16&amp;Sheet1!$C16,JADWAL!$B$1:$CL$1,0))</f>
        <v>PERWALIAN</v>
      </c>
      <c r="G16" s="447">
        <f>INDEX(JADWAL!$B$1:$CL$195,MATCH(Sheet1!$A16,JADWAL!$B$1:$B$195,0)+2,MATCH(Sheet1!$B16&amp;Sheet1!$C16,JADWAL!$B$1:$CL$1,0))</f>
        <v>0</v>
      </c>
      <c r="H16" s="447">
        <f>INDEX(JADWAL!$B$1:$CL$195,MATCH(Sheet1!$A16,JADWAL!$B$1:$B$195,0)+3,MATCH(Sheet1!$B16&amp;Sheet1!$C16,JADWAL!$B$1:$CL$1,0))</f>
        <v>0</v>
      </c>
      <c r="I16" s="447">
        <f>INDEX(JADWAL!$B$1:$CL$195,MATCH(Sheet1!$A16,JADWAL!$B$1:$B$195,0)+4,MATCH(Sheet1!$B16&amp;Sheet1!$C16,JADWAL!$B$1:$CL$1,0))</f>
        <v>0</v>
      </c>
      <c r="J16">
        <f t="shared" si="0"/>
        <v>0</v>
      </c>
    </row>
    <row r="17" spans="1:10" hidden="1">
      <c r="A17" s="447" t="s">
        <v>17</v>
      </c>
      <c r="B17" s="447" t="s">
        <v>23</v>
      </c>
      <c r="C17" s="447">
        <v>1</v>
      </c>
      <c r="D17" s="447" t="str">
        <f>INDEX(JADWAL!$B$1:$CL$195,5,MATCH(Sheet1!$B17&amp;Sheet1!$C17,JADWAL!$B$1:$CL$1,0))</f>
        <v>06.30 - 07.15</v>
      </c>
      <c r="E17" s="447" t="str">
        <f>INDEX(JADWAL!$B$1:$CL$195,MATCH(Sheet1!$A17,JADWAL!$B$1:$B$195,0),MATCH(Sheet1!$B17&amp;Sheet1!$C17,JADWAL!$B$1:$CL$1,0))</f>
        <v>UPACARA/</v>
      </c>
      <c r="F17" s="447" t="str">
        <f>INDEX(JADWAL!$B$1:$CL$195,MATCH(Sheet1!$A17,JADWAL!$B$1:$B$195,0)+1,MATCH(Sheet1!$B17&amp;Sheet1!$C17,JADWAL!$B$1:$CL$1,0))</f>
        <v>PERWALIAN</v>
      </c>
      <c r="G17" s="447">
        <f>INDEX(JADWAL!$B$1:$CL$195,MATCH(Sheet1!$A17,JADWAL!$B$1:$B$195,0)+2,MATCH(Sheet1!$B17&amp;Sheet1!$C17,JADWAL!$B$1:$CL$1,0))</f>
        <v>0</v>
      </c>
      <c r="H17" s="447">
        <f>INDEX(JADWAL!$B$1:$CL$195,MATCH(Sheet1!$A17,JADWAL!$B$1:$B$195,0)+3,MATCH(Sheet1!$B17&amp;Sheet1!$C17,JADWAL!$B$1:$CL$1,0))</f>
        <v>0</v>
      </c>
      <c r="I17" s="447">
        <f>INDEX(JADWAL!$B$1:$CL$195,MATCH(Sheet1!$A17,JADWAL!$B$1:$B$195,0)+4,MATCH(Sheet1!$B17&amp;Sheet1!$C17,JADWAL!$B$1:$CL$1,0))</f>
        <v>0</v>
      </c>
      <c r="J17">
        <f t="shared" si="0"/>
        <v>0</v>
      </c>
    </row>
    <row r="18" spans="1:10" hidden="1">
      <c r="A18" s="447" t="s">
        <v>352</v>
      </c>
      <c r="B18" s="447" t="s">
        <v>23</v>
      </c>
      <c r="C18" s="447">
        <v>1</v>
      </c>
      <c r="D18" s="447" t="str">
        <f>INDEX(JADWAL!$B$1:$CL$195,5,MATCH(Sheet1!$B18&amp;Sheet1!$C18,JADWAL!$B$1:$CL$1,0))</f>
        <v>06.30 - 07.15</v>
      </c>
      <c r="E18" s="447" t="str">
        <f>INDEX(JADWAL!$B$1:$CL$195,MATCH(Sheet1!$A18,JADWAL!$B$1:$B$195,0),MATCH(Sheet1!$B18&amp;Sheet1!$C18,JADWAL!$B$1:$CL$1,0))</f>
        <v>UPACARA/</v>
      </c>
      <c r="F18" s="447" t="str">
        <f>INDEX(JADWAL!$B$1:$CL$195,MATCH(Sheet1!$A18,JADWAL!$B$1:$B$195,0)+1,MATCH(Sheet1!$B18&amp;Sheet1!$C18,JADWAL!$B$1:$CL$1,0))</f>
        <v>PERWALIAN</v>
      </c>
      <c r="G18" s="447">
        <f>INDEX(JADWAL!$B$1:$CL$195,MATCH(Sheet1!$A18,JADWAL!$B$1:$B$195,0)+2,MATCH(Sheet1!$B18&amp;Sheet1!$C18,JADWAL!$B$1:$CL$1,0))</f>
        <v>0</v>
      </c>
      <c r="H18" s="447">
        <f>INDEX(JADWAL!$B$1:$CL$195,MATCH(Sheet1!$A18,JADWAL!$B$1:$B$195,0)+3,MATCH(Sheet1!$B18&amp;Sheet1!$C18,JADWAL!$B$1:$CL$1,0))</f>
        <v>0</v>
      </c>
      <c r="I18" s="447">
        <f>INDEX(JADWAL!$B$1:$CL$195,MATCH(Sheet1!$A18,JADWAL!$B$1:$B$195,0)+4,MATCH(Sheet1!$B18&amp;Sheet1!$C18,JADWAL!$B$1:$CL$1,0))</f>
        <v>0</v>
      </c>
      <c r="J18">
        <f t="shared" si="0"/>
        <v>0</v>
      </c>
    </row>
    <row r="19" spans="1:10" hidden="1">
      <c r="A19" s="447" t="s">
        <v>19</v>
      </c>
      <c r="B19" s="447" t="s">
        <v>23</v>
      </c>
      <c r="C19" s="447">
        <v>1</v>
      </c>
      <c r="D19" s="447" t="str">
        <f>INDEX(JADWAL!$B$1:$CL$195,5,MATCH(Sheet1!$B19&amp;Sheet1!$C19,JADWAL!$B$1:$CL$1,0))</f>
        <v>06.30 - 07.15</v>
      </c>
      <c r="E19" s="447" t="str">
        <f>INDEX(JADWAL!$B$1:$CL$195,MATCH(Sheet1!$A19,JADWAL!$B$1:$B$195,0),MATCH(Sheet1!$B19&amp;Sheet1!$C19,JADWAL!$B$1:$CL$1,0))</f>
        <v>UPACARA/</v>
      </c>
      <c r="F19" s="447" t="str">
        <f>INDEX(JADWAL!$B$1:$CL$195,MATCH(Sheet1!$A19,JADWAL!$B$1:$B$195,0)+1,MATCH(Sheet1!$B19&amp;Sheet1!$C19,JADWAL!$B$1:$CL$1,0))</f>
        <v>PERWALIAN</v>
      </c>
      <c r="G19" s="447">
        <f>INDEX(JADWAL!$B$1:$CL$195,MATCH(Sheet1!$A19,JADWAL!$B$1:$B$195,0)+2,MATCH(Sheet1!$B19&amp;Sheet1!$C19,JADWAL!$B$1:$CL$1,0))</f>
        <v>0</v>
      </c>
      <c r="H19" s="447">
        <f>INDEX(JADWAL!$B$1:$CL$195,MATCH(Sheet1!$A19,JADWAL!$B$1:$B$195,0)+3,MATCH(Sheet1!$B19&amp;Sheet1!$C19,JADWAL!$B$1:$CL$1,0))</f>
        <v>0</v>
      </c>
      <c r="I19" s="447">
        <f>INDEX(JADWAL!$B$1:$CL$195,MATCH(Sheet1!$A19,JADWAL!$B$1:$B$195,0)+4,MATCH(Sheet1!$B19&amp;Sheet1!$C19,JADWAL!$B$1:$CL$1,0))</f>
        <v>0</v>
      </c>
      <c r="J19">
        <f t="shared" si="0"/>
        <v>0</v>
      </c>
    </row>
    <row r="20" spans="1:10" hidden="1">
      <c r="A20" s="447" t="s">
        <v>353</v>
      </c>
      <c r="B20" s="447" t="s">
        <v>23</v>
      </c>
      <c r="C20" s="447">
        <v>1</v>
      </c>
      <c r="D20" s="447" t="str">
        <f>INDEX(JADWAL!$B$1:$CL$195,5,MATCH(Sheet1!$B20&amp;Sheet1!$C20,JADWAL!$B$1:$CL$1,0))</f>
        <v>06.30 - 07.15</v>
      </c>
      <c r="E20" s="447" t="str">
        <f>INDEX(JADWAL!$B$1:$CL$195,MATCH(Sheet1!$A20,JADWAL!$B$1:$B$195,0),MATCH(Sheet1!$B20&amp;Sheet1!$C20,JADWAL!$B$1:$CL$1,0))</f>
        <v>UPACARA/</v>
      </c>
      <c r="F20" s="447" t="str">
        <f>INDEX(JADWAL!$B$1:$CL$195,MATCH(Sheet1!$A20,JADWAL!$B$1:$B$195,0)+1,MATCH(Sheet1!$B20&amp;Sheet1!$C20,JADWAL!$B$1:$CL$1,0))</f>
        <v>PERWALIAN</v>
      </c>
      <c r="G20" s="447">
        <f>INDEX(JADWAL!$B$1:$CL$195,MATCH(Sheet1!$A20,JADWAL!$B$1:$B$195,0)+2,MATCH(Sheet1!$B20&amp;Sheet1!$C20,JADWAL!$B$1:$CL$1,0))</f>
        <v>0</v>
      </c>
      <c r="H20" s="447">
        <f>INDEX(JADWAL!$B$1:$CL$195,MATCH(Sheet1!$A20,JADWAL!$B$1:$B$195,0)+3,MATCH(Sheet1!$B20&amp;Sheet1!$C20,JADWAL!$B$1:$CL$1,0))</f>
        <v>0</v>
      </c>
      <c r="I20" s="447">
        <f>INDEX(JADWAL!$B$1:$CL$195,MATCH(Sheet1!$A20,JADWAL!$B$1:$B$195,0)+4,MATCH(Sheet1!$B20&amp;Sheet1!$C20,JADWAL!$B$1:$CL$1,0))</f>
        <v>0</v>
      </c>
      <c r="J20">
        <f t="shared" si="0"/>
        <v>0</v>
      </c>
    </row>
    <row r="21" spans="1:10" hidden="1">
      <c r="A21" s="447" t="s">
        <v>21</v>
      </c>
      <c r="B21" s="447" t="s">
        <v>23</v>
      </c>
      <c r="C21" s="447">
        <v>1</v>
      </c>
      <c r="D21" s="447" t="str">
        <f>INDEX(JADWAL!$B$1:$CL$195,5,MATCH(Sheet1!$B21&amp;Sheet1!$C21,JADWAL!$B$1:$CL$1,0))</f>
        <v>06.30 - 07.15</v>
      </c>
      <c r="E21" s="447" t="str">
        <f>INDEX(JADWAL!$B$1:$CL$195,MATCH(Sheet1!$A21,JADWAL!$B$1:$B$195,0),MATCH(Sheet1!$B21&amp;Sheet1!$C21,JADWAL!$B$1:$CL$1,0))</f>
        <v>UPACARA/</v>
      </c>
      <c r="F21" s="447" t="str">
        <f>INDEX(JADWAL!$B$1:$CL$195,MATCH(Sheet1!$A21,JADWAL!$B$1:$B$195,0)+1,MATCH(Sheet1!$B21&amp;Sheet1!$C21,JADWAL!$B$1:$CL$1,0))</f>
        <v>PERWALIAN</v>
      </c>
      <c r="G21" s="447">
        <f>INDEX(JADWAL!$B$1:$CL$195,MATCH(Sheet1!$A21,JADWAL!$B$1:$B$195,0)+2,MATCH(Sheet1!$B21&amp;Sheet1!$C21,JADWAL!$B$1:$CL$1,0))</f>
        <v>0</v>
      </c>
      <c r="H21" s="447">
        <f>INDEX(JADWAL!$B$1:$CL$195,MATCH(Sheet1!$A21,JADWAL!$B$1:$B$195,0)+3,MATCH(Sheet1!$B21&amp;Sheet1!$C21,JADWAL!$B$1:$CL$1,0))</f>
        <v>0</v>
      </c>
      <c r="I21" s="447">
        <f>INDEX(JADWAL!$B$1:$CL$195,MATCH(Sheet1!$A21,JADWAL!$B$1:$B$195,0)+4,MATCH(Sheet1!$B21&amp;Sheet1!$C21,JADWAL!$B$1:$CL$1,0))</f>
        <v>0</v>
      </c>
      <c r="J21">
        <f t="shared" si="0"/>
        <v>0</v>
      </c>
    </row>
    <row r="22" spans="1:10" hidden="1">
      <c r="A22" s="447" t="s">
        <v>355</v>
      </c>
      <c r="B22" s="447" t="s">
        <v>23</v>
      </c>
      <c r="C22" s="447">
        <v>1</v>
      </c>
      <c r="D22" s="447" t="str">
        <f>INDEX(JADWAL!$B$1:$CL$195,5,MATCH(Sheet1!$B22&amp;Sheet1!$C22,JADWAL!$B$1:$CL$1,0))</f>
        <v>06.30 - 07.15</v>
      </c>
      <c r="E22" s="447" t="str">
        <f>INDEX(JADWAL!$B$1:$CL$195,MATCH(Sheet1!$A22,JADWAL!$B$1:$B$195,0),MATCH(Sheet1!$B22&amp;Sheet1!$C22,JADWAL!$B$1:$CL$1,0))</f>
        <v>UPACARA/</v>
      </c>
      <c r="F22" s="447" t="str">
        <f>INDEX(JADWAL!$B$1:$CL$195,MATCH(Sheet1!$A22,JADWAL!$B$1:$B$195,0)+1,MATCH(Sheet1!$B22&amp;Sheet1!$C22,JADWAL!$B$1:$CL$1,0))</f>
        <v>PERWALIAN</v>
      </c>
      <c r="G22" s="447">
        <f>INDEX(JADWAL!$B$1:$CL$195,MATCH(Sheet1!$A22,JADWAL!$B$1:$B$195,0)+2,MATCH(Sheet1!$B22&amp;Sheet1!$C22,JADWAL!$B$1:$CL$1,0))</f>
        <v>0</v>
      </c>
      <c r="H22" s="447">
        <f>INDEX(JADWAL!$B$1:$CL$195,MATCH(Sheet1!$A22,JADWAL!$B$1:$B$195,0)+3,MATCH(Sheet1!$B22&amp;Sheet1!$C22,JADWAL!$B$1:$CL$1,0))</f>
        <v>0</v>
      </c>
      <c r="I22" s="447">
        <f>INDEX(JADWAL!$B$1:$CL$195,MATCH(Sheet1!$A22,JADWAL!$B$1:$B$195,0)+4,MATCH(Sheet1!$B22&amp;Sheet1!$C22,JADWAL!$B$1:$CL$1,0))</f>
        <v>0</v>
      </c>
      <c r="J22">
        <f t="shared" si="0"/>
        <v>0</v>
      </c>
    </row>
    <row r="23" spans="1:10" hidden="1">
      <c r="A23" s="447" t="s">
        <v>357</v>
      </c>
      <c r="B23" s="447" t="s">
        <v>23</v>
      </c>
      <c r="C23" s="447">
        <v>1</v>
      </c>
      <c r="D23" s="447" t="str">
        <f>INDEX(JADWAL!$B$1:$CL$195,5,MATCH(Sheet1!$B23&amp;Sheet1!$C23,JADWAL!$B$1:$CL$1,0))</f>
        <v>06.30 - 07.15</v>
      </c>
      <c r="E23" s="447" t="str">
        <f>INDEX(JADWAL!$B$1:$CL$195,MATCH(Sheet1!$A23,JADWAL!$B$1:$B$195,0),MATCH(Sheet1!$B23&amp;Sheet1!$C23,JADWAL!$B$1:$CL$1,0))</f>
        <v>UPACARA/</v>
      </c>
      <c r="F23" s="447" t="str">
        <f>INDEX(JADWAL!$B$1:$CL$195,MATCH(Sheet1!$A23,JADWAL!$B$1:$B$195,0)+1,MATCH(Sheet1!$B23&amp;Sheet1!$C23,JADWAL!$B$1:$CL$1,0))</f>
        <v>PERWALIAN</v>
      </c>
      <c r="G23" s="447">
        <f>INDEX(JADWAL!$B$1:$CL$195,MATCH(Sheet1!$A23,JADWAL!$B$1:$B$195,0)+2,MATCH(Sheet1!$B23&amp;Sheet1!$C23,JADWAL!$B$1:$CL$1,0))</f>
        <v>0</v>
      </c>
      <c r="H23" s="447">
        <f>INDEX(JADWAL!$B$1:$CL$195,MATCH(Sheet1!$A23,JADWAL!$B$1:$B$195,0)+3,MATCH(Sheet1!$B23&amp;Sheet1!$C23,JADWAL!$B$1:$CL$1,0))</f>
        <v>0</v>
      </c>
      <c r="I23" s="447">
        <f>INDEX(JADWAL!$B$1:$CL$195,MATCH(Sheet1!$A23,JADWAL!$B$1:$B$195,0)+4,MATCH(Sheet1!$B23&amp;Sheet1!$C23,JADWAL!$B$1:$CL$1,0))</f>
        <v>0</v>
      </c>
      <c r="J23">
        <f t="shared" si="0"/>
        <v>0</v>
      </c>
    </row>
    <row r="24" spans="1:10" hidden="1">
      <c r="A24" s="447" t="s">
        <v>20</v>
      </c>
      <c r="B24" s="447" t="s">
        <v>23</v>
      </c>
      <c r="C24" s="447">
        <v>1</v>
      </c>
      <c r="D24" s="447" t="str">
        <f>INDEX(JADWAL!$B$1:$CL$195,5,MATCH(Sheet1!$B24&amp;Sheet1!$C24,JADWAL!$B$1:$CL$1,0))</f>
        <v>06.30 - 07.15</v>
      </c>
      <c r="E24" s="447" t="str">
        <f>INDEX(JADWAL!$B$1:$CL$195,MATCH(Sheet1!$A24,JADWAL!$B$1:$B$195,0),MATCH(Sheet1!$B24&amp;Sheet1!$C24,JADWAL!$B$1:$CL$1,0))</f>
        <v>UPACARA/</v>
      </c>
      <c r="F24" s="447" t="str">
        <f>INDEX(JADWAL!$B$1:$CL$195,MATCH(Sheet1!$A24,JADWAL!$B$1:$B$195,0)+1,MATCH(Sheet1!$B24&amp;Sheet1!$C24,JADWAL!$B$1:$CL$1,0))</f>
        <v>PERWALIAN</v>
      </c>
      <c r="G24" s="447">
        <f>INDEX(JADWAL!$B$1:$CL$195,MATCH(Sheet1!$A24,JADWAL!$B$1:$B$195,0)+2,MATCH(Sheet1!$B24&amp;Sheet1!$C24,JADWAL!$B$1:$CL$1,0))</f>
        <v>0</v>
      </c>
      <c r="H24" s="447">
        <f>INDEX(JADWAL!$B$1:$CL$195,MATCH(Sheet1!$A24,JADWAL!$B$1:$B$195,0)+3,MATCH(Sheet1!$B24&amp;Sheet1!$C24,JADWAL!$B$1:$CL$1,0))</f>
        <v>0</v>
      </c>
      <c r="I24" s="447">
        <f>INDEX(JADWAL!$B$1:$CL$195,MATCH(Sheet1!$A24,JADWAL!$B$1:$B$195,0)+4,MATCH(Sheet1!$B24&amp;Sheet1!$C24,JADWAL!$B$1:$CL$1,0))</f>
        <v>0</v>
      </c>
      <c r="J24">
        <f t="shared" si="0"/>
        <v>0</v>
      </c>
    </row>
    <row r="25" spans="1:10" hidden="1">
      <c r="A25" s="447" t="s">
        <v>22</v>
      </c>
      <c r="B25" s="447" t="s">
        <v>23</v>
      </c>
      <c r="C25" s="447">
        <v>1</v>
      </c>
      <c r="D25" s="447" t="str">
        <f>INDEX(JADWAL!$B$1:$CL$195,5,MATCH(Sheet1!$B25&amp;Sheet1!$C25,JADWAL!$B$1:$CL$1,0))</f>
        <v>06.30 - 07.15</v>
      </c>
      <c r="E25" s="447" t="str">
        <f>INDEX(JADWAL!$B$1:$CL$195,MATCH(Sheet1!$A25,JADWAL!$B$1:$B$195,0),MATCH(Sheet1!$B25&amp;Sheet1!$C25,JADWAL!$B$1:$CL$1,0))</f>
        <v>UPACARA/</v>
      </c>
      <c r="F25" s="447" t="str">
        <f>INDEX(JADWAL!$B$1:$CL$195,MATCH(Sheet1!$A25,JADWAL!$B$1:$B$195,0)+1,MATCH(Sheet1!$B25&amp;Sheet1!$C25,JADWAL!$B$1:$CL$1,0))</f>
        <v>PERWALIAN</v>
      </c>
      <c r="G25" s="447">
        <f>INDEX(JADWAL!$B$1:$CL$195,MATCH(Sheet1!$A25,JADWAL!$B$1:$B$195,0)+2,MATCH(Sheet1!$B25&amp;Sheet1!$C25,JADWAL!$B$1:$CL$1,0))</f>
        <v>0</v>
      </c>
      <c r="H25" s="447">
        <f>INDEX(JADWAL!$B$1:$CL$195,MATCH(Sheet1!$A25,JADWAL!$B$1:$B$195,0)+3,MATCH(Sheet1!$B25&amp;Sheet1!$C25,JADWAL!$B$1:$CL$1,0))</f>
        <v>0</v>
      </c>
      <c r="I25" s="447">
        <f>INDEX(JADWAL!$B$1:$CL$195,MATCH(Sheet1!$A25,JADWAL!$B$1:$B$195,0)+4,MATCH(Sheet1!$B25&amp;Sheet1!$C25,JADWAL!$B$1:$CL$1,0))</f>
        <v>0</v>
      </c>
      <c r="J25">
        <f t="shared" si="0"/>
        <v>0</v>
      </c>
    </row>
    <row r="26" spans="1:10" hidden="1">
      <c r="A26" s="447" t="s">
        <v>361</v>
      </c>
      <c r="B26" s="447" t="s">
        <v>23</v>
      </c>
      <c r="C26" s="447">
        <v>1</v>
      </c>
      <c r="D26" s="447" t="str">
        <f>INDEX(JADWAL!$B$1:$CL$195,5,MATCH(Sheet1!$B26&amp;Sheet1!$C26,JADWAL!$B$1:$CL$1,0))</f>
        <v>06.30 - 07.15</v>
      </c>
      <c r="E26" s="447" t="str">
        <f>INDEX(JADWAL!$B$1:$CL$195,MATCH(Sheet1!$A26,JADWAL!$B$1:$B$195,0),MATCH(Sheet1!$B26&amp;Sheet1!$C26,JADWAL!$B$1:$CL$1,0))</f>
        <v>UPACARA/</v>
      </c>
      <c r="F26" s="447" t="str">
        <f>INDEX(JADWAL!$B$1:$CL$195,MATCH(Sheet1!$A26,JADWAL!$B$1:$B$195,0)+1,MATCH(Sheet1!$B26&amp;Sheet1!$C26,JADWAL!$B$1:$CL$1,0))</f>
        <v>PERWALIAN</v>
      </c>
      <c r="G26" s="447">
        <f>INDEX(JADWAL!$B$1:$CL$195,MATCH(Sheet1!$A26,JADWAL!$B$1:$B$195,0)+2,MATCH(Sheet1!$B26&amp;Sheet1!$C26,JADWAL!$B$1:$CL$1,0))</f>
        <v>0</v>
      </c>
      <c r="H26" s="447">
        <f>INDEX(JADWAL!$B$1:$CL$195,MATCH(Sheet1!$A26,JADWAL!$B$1:$B$195,0)+3,MATCH(Sheet1!$B26&amp;Sheet1!$C26,JADWAL!$B$1:$CL$1,0))</f>
        <v>0</v>
      </c>
      <c r="I26" s="447" t="str">
        <f>INDEX(JADWAL!$B$1:$CL$195,MATCH(Sheet1!$A26,JADWAL!$B$1:$B$195,0)+4,MATCH(Sheet1!$B26&amp;Sheet1!$C26,JADWAL!$B$1:$CL$1,0))</f>
        <v>UPACARA/</v>
      </c>
      <c r="J26">
        <f t="shared" si="0"/>
        <v>0</v>
      </c>
    </row>
    <row r="27" spans="1:10" hidden="1">
      <c r="A27" s="447" t="s">
        <v>370</v>
      </c>
      <c r="B27" s="447" t="s">
        <v>23</v>
      </c>
      <c r="C27" s="447">
        <v>1</v>
      </c>
      <c r="D27" s="447" t="str">
        <f>INDEX(JADWAL!$B$1:$CL$195,5,MATCH(Sheet1!$B27&amp;Sheet1!$C27,JADWAL!$B$1:$CL$1,0))</f>
        <v>06.30 - 07.15</v>
      </c>
      <c r="E27" s="447" t="str">
        <f>INDEX(JADWAL!$B$1:$CL$195,MATCH(Sheet1!$A27,JADWAL!$B$1:$B$195,0),MATCH(Sheet1!$B27&amp;Sheet1!$C27,JADWAL!$B$1:$CL$1,0))</f>
        <v>UPACARA/</v>
      </c>
      <c r="F27" s="447" t="str">
        <f>INDEX(JADWAL!$B$1:$CL$195,MATCH(Sheet1!$A27,JADWAL!$B$1:$B$195,0)+1,MATCH(Sheet1!$B27&amp;Sheet1!$C27,JADWAL!$B$1:$CL$1,0))</f>
        <v>PERWALIAN</v>
      </c>
      <c r="G27" s="447">
        <f>INDEX(JADWAL!$B$1:$CL$195,MATCH(Sheet1!$A27,JADWAL!$B$1:$B$195,0)+2,MATCH(Sheet1!$B27&amp;Sheet1!$C27,JADWAL!$B$1:$CL$1,0))</f>
        <v>0</v>
      </c>
      <c r="H27" s="447">
        <f>INDEX(JADWAL!$B$1:$CL$195,MATCH(Sheet1!$A27,JADWAL!$B$1:$B$195,0)+3,MATCH(Sheet1!$B27&amp;Sheet1!$C27,JADWAL!$B$1:$CL$1,0))</f>
        <v>0</v>
      </c>
      <c r="I27" s="447" t="str">
        <f>INDEX(JADWAL!$B$1:$CL$195,MATCH(Sheet1!$A27,JADWAL!$B$1:$B$195,0)+4,MATCH(Sheet1!$B27&amp;Sheet1!$C27,JADWAL!$B$1:$CL$1,0))</f>
        <v>UPACARA/</v>
      </c>
      <c r="J27">
        <f t="shared" si="0"/>
        <v>0</v>
      </c>
    </row>
    <row r="28" spans="1:10" hidden="1">
      <c r="A28" s="447" t="s">
        <v>372</v>
      </c>
      <c r="B28" s="447" t="s">
        <v>23</v>
      </c>
      <c r="C28" s="447">
        <v>1</v>
      </c>
      <c r="D28" s="447" t="str">
        <f>INDEX(JADWAL!$B$1:$CL$195,5,MATCH(Sheet1!$B28&amp;Sheet1!$C28,JADWAL!$B$1:$CL$1,0))</f>
        <v>06.30 - 07.15</v>
      </c>
      <c r="E28" s="447" t="str">
        <f>INDEX(JADWAL!$B$1:$CL$195,MATCH(Sheet1!$A28,JADWAL!$B$1:$B$195,0),MATCH(Sheet1!$B28&amp;Sheet1!$C28,JADWAL!$B$1:$CL$1,0))</f>
        <v>UPACARA/</v>
      </c>
      <c r="F28" s="447" t="str">
        <f>INDEX(JADWAL!$B$1:$CL$195,MATCH(Sheet1!$A28,JADWAL!$B$1:$B$195,0)+1,MATCH(Sheet1!$B28&amp;Sheet1!$C28,JADWAL!$B$1:$CL$1,0))</f>
        <v>PERWALIAN</v>
      </c>
      <c r="G28" s="447">
        <f>INDEX(JADWAL!$B$1:$CL$195,MATCH(Sheet1!$A28,JADWAL!$B$1:$B$195,0)+2,MATCH(Sheet1!$B28&amp;Sheet1!$C28,JADWAL!$B$1:$CL$1,0))</f>
        <v>0</v>
      </c>
      <c r="H28" s="447">
        <f>INDEX(JADWAL!$B$1:$CL$195,MATCH(Sheet1!$A28,JADWAL!$B$1:$B$195,0)+3,MATCH(Sheet1!$B28&amp;Sheet1!$C28,JADWAL!$B$1:$CL$1,0))</f>
        <v>0</v>
      </c>
      <c r="I28" s="447">
        <f>INDEX(JADWAL!$B$1:$CL$195,MATCH(Sheet1!$A28,JADWAL!$B$1:$B$195,0)+4,MATCH(Sheet1!$B28&amp;Sheet1!$C28,JADWAL!$B$1:$CL$1,0))</f>
        <v>0</v>
      </c>
      <c r="J28">
        <f t="shared" si="0"/>
        <v>0</v>
      </c>
    </row>
    <row r="29" spans="1:10" hidden="1">
      <c r="A29" s="447" t="s">
        <v>380</v>
      </c>
      <c r="B29" s="447" t="s">
        <v>23</v>
      </c>
      <c r="C29" s="447">
        <v>1</v>
      </c>
      <c r="D29" s="447" t="str">
        <f>INDEX(JADWAL!$B$1:$CL$195,5,MATCH(Sheet1!$B29&amp;Sheet1!$C29,JADWAL!$B$1:$CL$1,0))</f>
        <v>06.30 - 07.15</v>
      </c>
      <c r="E29" s="447" t="str">
        <f>INDEX(JADWAL!$B$1:$CL$195,MATCH(Sheet1!$A29,JADWAL!$B$1:$B$195,0),MATCH(Sheet1!$B29&amp;Sheet1!$C29,JADWAL!$B$1:$CL$1,0))</f>
        <v>UPACARA/</v>
      </c>
      <c r="F29" s="447" t="str">
        <f>INDEX(JADWAL!$B$1:$CL$195,MATCH(Sheet1!$A29,JADWAL!$B$1:$B$195,0)+1,MATCH(Sheet1!$B29&amp;Sheet1!$C29,JADWAL!$B$1:$CL$1,0))</f>
        <v>PERWALIAN</v>
      </c>
      <c r="G29" s="447">
        <f>INDEX(JADWAL!$B$1:$CL$195,MATCH(Sheet1!$A29,JADWAL!$B$1:$B$195,0)+2,MATCH(Sheet1!$B29&amp;Sheet1!$C29,JADWAL!$B$1:$CL$1,0))</f>
        <v>0</v>
      </c>
      <c r="H29" s="447">
        <f>INDEX(JADWAL!$B$1:$CL$195,MATCH(Sheet1!$A29,JADWAL!$B$1:$B$195,0)+3,MATCH(Sheet1!$B29&amp;Sheet1!$C29,JADWAL!$B$1:$CL$1,0))</f>
        <v>0</v>
      </c>
      <c r="I29" s="447" t="str">
        <f>INDEX(JADWAL!$B$1:$CL$195,MATCH(Sheet1!$A29,JADWAL!$B$1:$B$195,0)+4,MATCH(Sheet1!$B29&amp;Sheet1!$C29,JADWAL!$B$1:$CL$1,0))</f>
        <v>UPACARA/</v>
      </c>
      <c r="J29">
        <f t="shared" si="0"/>
        <v>0</v>
      </c>
    </row>
    <row r="30" spans="1:10" hidden="1">
      <c r="A30" s="447" t="s">
        <v>389</v>
      </c>
      <c r="B30" s="447" t="s">
        <v>23</v>
      </c>
      <c r="C30" s="447">
        <v>1</v>
      </c>
      <c r="D30" s="447" t="str">
        <f>INDEX(JADWAL!$B$1:$CL$195,5,MATCH(Sheet1!$B30&amp;Sheet1!$C30,JADWAL!$B$1:$CL$1,0))</f>
        <v>06.30 - 07.15</v>
      </c>
      <c r="E30" s="447" t="str">
        <f>INDEX(JADWAL!$B$1:$CL$195,MATCH(Sheet1!$A30,JADWAL!$B$1:$B$195,0),MATCH(Sheet1!$B30&amp;Sheet1!$C30,JADWAL!$B$1:$CL$1,0))</f>
        <v>UPACARA/</v>
      </c>
      <c r="F30" s="447" t="str">
        <f>INDEX(JADWAL!$B$1:$CL$195,MATCH(Sheet1!$A30,JADWAL!$B$1:$B$195,0)+1,MATCH(Sheet1!$B30&amp;Sheet1!$C30,JADWAL!$B$1:$CL$1,0))</f>
        <v>PERWALIAN</v>
      </c>
      <c r="G30" s="447">
        <f>INDEX(JADWAL!$B$1:$CL$195,MATCH(Sheet1!$A30,JADWAL!$B$1:$B$195,0)+2,MATCH(Sheet1!$B30&amp;Sheet1!$C30,JADWAL!$B$1:$CL$1,0))</f>
        <v>0</v>
      </c>
      <c r="H30" s="447">
        <f>INDEX(JADWAL!$B$1:$CL$195,MATCH(Sheet1!$A30,JADWAL!$B$1:$B$195,0)+3,MATCH(Sheet1!$B30&amp;Sheet1!$C30,JADWAL!$B$1:$CL$1,0))</f>
        <v>0</v>
      </c>
      <c r="I30" s="447" t="str">
        <f>INDEX(JADWAL!$B$1:$CL$195,MATCH(Sheet1!$A30,JADWAL!$B$1:$B$195,0)+4,MATCH(Sheet1!$B30&amp;Sheet1!$C30,JADWAL!$B$1:$CL$1,0))</f>
        <v>UPACARA/</v>
      </c>
      <c r="J30">
        <f t="shared" si="0"/>
        <v>0</v>
      </c>
    </row>
    <row r="31" spans="1:10" hidden="1">
      <c r="A31" s="447" t="s">
        <v>392</v>
      </c>
      <c r="B31" s="447" t="s">
        <v>23</v>
      </c>
      <c r="C31" s="447">
        <v>1</v>
      </c>
      <c r="D31" s="447" t="str">
        <f>INDEX(JADWAL!$B$1:$CL$195,5,MATCH(Sheet1!$B31&amp;Sheet1!$C31,JADWAL!$B$1:$CL$1,0))</f>
        <v>06.30 - 07.15</v>
      </c>
      <c r="E31" s="447" t="str">
        <f>INDEX(JADWAL!$B$1:$CL$195,MATCH(Sheet1!$A31,JADWAL!$B$1:$B$195,0),MATCH(Sheet1!$B31&amp;Sheet1!$C31,JADWAL!$B$1:$CL$1,0))</f>
        <v>UPACARA/</v>
      </c>
      <c r="F31" s="447" t="str">
        <f>INDEX(JADWAL!$B$1:$CL$195,MATCH(Sheet1!$A31,JADWAL!$B$1:$B$195,0)+1,MATCH(Sheet1!$B31&amp;Sheet1!$C31,JADWAL!$B$1:$CL$1,0))</f>
        <v>PERWALIAN</v>
      </c>
      <c r="G31" s="447">
        <f>INDEX(JADWAL!$B$1:$CL$195,MATCH(Sheet1!$A31,JADWAL!$B$1:$B$195,0)+2,MATCH(Sheet1!$B31&amp;Sheet1!$C31,JADWAL!$B$1:$CL$1,0))</f>
        <v>0</v>
      </c>
      <c r="H31" s="447">
        <f>INDEX(JADWAL!$B$1:$CL$195,MATCH(Sheet1!$A31,JADWAL!$B$1:$B$195,0)+3,MATCH(Sheet1!$B31&amp;Sheet1!$C31,JADWAL!$B$1:$CL$1,0))</f>
        <v>0</v>
      </c>
      <c r="I31" s="447">
        <f>INDEX(JADWAL!$B$1:$CL$195,MATCH(Sheet1!$A31,JADWAL!$B$1:$B$195,0)+4,MATCH(Sheet1!$B31&amp;Sheet1!$C31,JADWAL!$B$1:$CL$1,0))</f>
        <v>0</v>
      </c>
      <c r="J31">
        <f t="shared" si="0"/>
        <v>0</v>
      </c>
    </row>
    <row r="32" spans="1:10" hidden="1">
      <c r="A32" s="447" t="s">
        <v>397</v>
      </c>
      <c r="B32" s="447" t="s">
        <v>23</v>
      </c>
      <c r="C32" s="447">
        <v>1</v>
      </c>
      <c r="D32" s="447" t="str">
        <f>INDEX(JADWAL!$B$1:$CL$195,5,MATCH(Sheet1!$B32&amp;Sheet1!$C32,JADWAL!$B$1:$CL$1,0))</f>
        <v>06.30 - 07.15</v>
      </c>
      <c r="E32" s="447" t="str">
        <f>INDEX(JADWAL!$B$1:$CL$195,MATCH(Sheet1!$A32,JADWAL!$B$1:$B$195,0),MATCH(Sheet1!$B32&amp;Sheet1!$C32,JADWAL!$B$1:$CL$1,0))</f>
        <v>UPACARA/</v>
      </c>
      <c r="F32" s="447" t="str">
        <f>INDEX(JADWAL!$B$1:$CL$195,MATCH(Sheet1!$A32,JADWAL!$B$1:$B$195,0)+1,MATCH(Sheet1!$B32&amp;Sheet1!$C32,JADWAL!$B$1:$CL$1,0))</f>
        <v>PERWALIAN</v>
      </c>
      <c r="G32" s="447">
        <f>INDEX(JADWAL!$B$1:$CL$195,MATCH(Sheet1!$A32,JADWAL!$B$1:$B$195,0)+2,MATCH(Sheet1!$B32&amp;Sheet1!$C32,JADWAL!$B$1:$CL$1,0))</f>
        <v>0</v>
      </c>
      <c r="H32" s="447">
        <f>INDEX(JADWAL!$B$1:$CL$195,MATCH(Sheet1!$A32,JADWAL!$B$1:$B$195,0)+3,MATCH(Sheet1!$B32&amp;Sheet1!$C32,JADWAL!$B$1:$CL$1,0))</f>
        <v>0</v>
      </c>
      <c r="I32" s="447" t="str">
        <f>INDEX(JADWAL!$B$1:$CL$195,MATCH(Sheet1!$A32,JADWAL!$B$1:$B$195,0)+4,MATCH(Sheet1!$B32&amp;Sheet1!$C32,JADWAL!$B$1:$CL$1,0))</f>
        <v>UPACARA/</v>
      </c>
      <c r="J32">
        <f t="shared" si="0"/>
        <v>0</v>
      </c>
    </row>
    <row r="33" spans="1:10" hidden="1">
      <c r="A33" s="447" t="s">
        <v>400</v>
      </c>
      <c r="B33" s="447" t="s">
        <v>23</v>
      </c>
      <c r="C33" s="447">
        <v>1</v>
      </c>
      <c r="D33" s="447" t="str">
        <f>INDEX(JADWAL!$B$1:$CL$195,5,MATCH(Sheet1!$B33&amp;Sheet1!$C33,JADWAL!$B$1:$CL$1,0))</f>
        <v>06.30 - 07.15</v>
      </c>
      <c r="E33" s="447" t="str">
        <f>INDEX(JADWAL!$B$1:$CL$195,MATCH(Sheet1!$A33,JADWAL!$B$1:$B$195,0),MATCH(Sheet1!$B33&amp;Sheet1!$C33,JADWAL!$B$1:$CL$1,0))</f>
        <v>UPACARA/</v>
      </c>
      <c r="F33" s="447" t="str">
        <f>INDEX(JADWAL!$B$1:$CL$195,MATCH(Sheet1!$A33,JADWAL!$B$1:$B$195,0)+1,MATCH(Sheet1!$B33&amp;Sheet1!$C33,JADWAL!$B$1:$CL$1,0))</f>
        <v>PERWALIAN</v>
      </c>
      <c r="G33" s="447">
        <f>INDEX(JADWAL!$B$1:$CL$195,MATCH(Sheet1!$A33,JADWAL!$B$1:$B$195,0)+2,MATCH(Sheet1!$B33&amp;Sheet1!$C33,JADWAL!$B$1:$CL$1,0))</f>
        <v>0</v>
      </c>
      <c r="H33" s="447">
        <f>INDEX(JADWAL!$B$1:$CL$195,MATCH(Sheet1!$A33,JADWAL!$B$1:$B$195,0)+3,MATCH(Sheet1!$B33&amp;Sheet1!$C33,JADWAL!$B$1:$CL$1,0))</f>
        <v>0</v>
      </c>
      <c r="I33" s="447" t="str">
        <f>INDEX(JADWAL!$B$1:$CL$195,MATCH(Sheet1!$A33,JADWAL!$B$1:$B$195,0)+4,MATCH(Sheet1!$B33&amp;Sheet1!$C33,JADWAL!$B$1:$CL$1,0))</f>
        <v>UPACARA/</v>
      </c>
      <c r="J33">
        <f t="shared" si="0"/>
        <v>0</v>
      </c>
    </row>
    <row r="34" spans="1:10" hidden="1">
      <c r="A34" s="447" t="s">
        <v>401</v>
      </c>
      <c r="B34" s="447" t="s">
        <v>23</v>
      </c>
      <c r="C34" s="447">
        <v>1</v>
      </c>
      <c r="D34" s="447" t="str">
        <f>INDEX(JADWAL!$B$1:$CL$195,5,MATCH(Sheet1!$B34&amp;Sheet1!$C34,JADWAL!$B$1:$CL$1,0))</f>
        <v>06.30 - 07.15</v>
      </c>
      <c r="E34" s="447" t="str">
        <f>INDEX(JADWAL!$B$1:$CL$195,MATCH(Sheet1!$A34,JADWAL!$B$1:$B$195,0),MATCH(Sheet1!$B34&amp;Sheet1!$C34,JADWAL!$B$1:$CL$1,0))</f>
        <v>UPACARA/</v>
      </c>
      <c r="F34" s="447" t="str">
        <f>INDEX(JADWAL!$B$1:$CL$195,MATCH(Sheet1!$A34,JADWAL!$B$1:$B$195,0)+1,MATCH(Sheet1!$B34&amp;Sheet1!$C34,JADWAL!$B$1:$CL$1,0))</f>
        <v>PERWALIAN</v>
      </c>
      <c r="G34" s="447">
        <f>INDEX(JADWAL!$B$1:$CL$195,MATCH(Sheet1!$A34,JADWAL!$B$1:$B$195,0)+2,MATCH(Sheet1!$B34&amp;Sheet1!$C34,JADWAL!$B$1:$CL$1,0))</f>
        <v>0</v>
      </c>
      <c r="H34" s="447">
        <f>INDEX(JADWAL!$B$1:$CL$195,MATCH(Sheet1!$A34,JADWAL!$B$1:$B$195,0)+3,MATCH(Sheet1!$B34&amp;Sheet1!$C34,JADWAL!$B$1:$CL$1,0))</f>
        <v>0</v>
      </c>
      <c r="I34" s="447">
        <f>INDEX(JADWAL!$B$1:$CL$195,MATCH(Sheet1!$A34,JADWAL!$B$1:$B$195,0)+4,MATCH(Sheet1!$B34&amp;Sheet1!$C34,JADWAL!$B$1:$CL$1,0))</f>
        <v>0</v>
      </c>
      <c r="J34">
        <f t="shared" si="0"/>
        <v>0</v>
      </c>
    </row>
    <row r="35" spans="1:10" hidden="1">
      <c r="A35" s="447" t="s">
        <v>402</v>
      </c>
      <c r="B35" s="447" t="s">
        <v>23</v>
      </c>
      <c r="C35" s="447">
        <v>1</v>
      </c>
      <c r="D35" s="447" t="str">
        <f>INDEX(JADWAL!$B$1:$CL$195,5,MATCH(Sheet1!$B35&amp;Sheet1!$C35,JADWAL!$B$1:$CL$1,0))</f>
        <v>06.30 - 07.15</v>
      </c>
      <c r="E35" s="447" t="str">
        <f>INDEX(JADWAL!$B$1:$CL$195,MATCH(Sheet1!$A35,JADWAL!$B$1:$B$195,0),MATCH(Sheet1!$B35&amp;Sheet1!$C35,JADWAL!$B$1:$CL$1,0))</f>
        <v>UPACARA/</v>
      </c>
      <c r="F35" s="447" t="str">
        <f>INDEX(JADWAL!$B$1:$CL$195,MATCH(Sheet1!$A35,JADWAL!$B$1:$B$195,0)+1,MATCH(Sheet1!$B35&amp;Sheet1!$C35,JADWAL!$B$1:$CL$1,0))</f>
        <v>PERWALIAN</v>
      </c>
      <c r="G35" s="447">
        <f>INDEX(JADWAL!$B$1:$CL$195,MATCH(Sheet1!$A35,JADWAL!$B$1:$B$195,0)+2,MATCH(Sheet1!$B35&amp;Sheet1!$C35,JADWAL!$B$1:$CL$1,0))</f>
        <v>0</v>
      </c>
      <c r="H35" s="447">
        <f>INDEX(JADWAL!$B$1:$CL$195,MATCH(Sheet1!$A35,JADWAL!$B$1:$B$195,0)+3,MATCH(Sheet1!$B35&amp;Sheet1!$C35,JADWAL!$B$1:$CL$1,0))</f>
        <v>0</v>
      </c>
      <c r="I35" s="447" t="str">
        <f>INDEX(JADWAL!$B$1:$CL$195,MATCH(Sheet1!$A35,JADWAL!$B$1:$B$195,0)+4,MATCH(Sheet1!$B35&amp;Sheet1!$C35,JADWAL!$B$1:$CL$1,0))</f>
        <v>UPACARA/</v>
      </c>
      <c r="J35">
        <f t="shared" si="0"/>
        <v>0</v>
      </c>
    </row>
    <row r="36" spans="1:10" hidden="1">
      <c r="A36" s="447" t="s">
        <v>410</v>
      </c>
      <c r="B36" s="447" t="s">
        <v>23</v>
      </c>
      <c r="C36" s="447">
        <v>1</v>
      </c>
      <c r="D36" s="447" t="str">
        <f>INDEX(JADWAL!$B$1:$CL$195,5,MATCH(Sheet1!$B36&amp;Sheet1!$C36,JADWAL!$B$1:$CL$1,0))</f>
        <v>06.30 - 07.15</v>
      </c>
      <c r="E36" s="447" t="str">
        <f>INDEX(JADWAL!$B$1:$CL$195,MATCH(Sheet1!$A36,JADWAL!$B$1:$B$195,0),MATCH(Sheet1!$B36&amp;Sheet1!$C36,JADWAL!$B$1:$CL$1,0))</f>
        <v>UPACARA/</v>
      </c>
      <c r="F36" s="447" t="str">
        <f>INDEX(JADWAL!$B$1:$CL$195,MATCH(Sheet1!$A36,JADWAL!$B$1:$B$195,0)+1,MATCH(Sheet1!$B36&amp;Sheet1!$C36,JADWAL!$B$1:$CL$1,0))</f>
        <v>PERWALIAN</v>
      </c>
      <c r="G36" s="447">
        <f>INDEX(JADWAL!$B$1:$CL$195,MATCH(Sheet1!$A36,JADWAL!$B$1:$B$195,0)+2,MATCH(Sheet1!$B36&amp;Sheet1!$C36,JADWAL!$B$1:$CL$1,0))</f>
        <v>0</v>
      </c>
      <c r="H36" s="447">
        <f>INDEX(JADWAL!$B$1:$CL$195,MATCH(Sheet1!$A36,JADWAL!$B$1:$B$195,0)+3,MATCH(Sheet1!$B36&amp;Sheet1!$C36,JADWAL!$B$1:$CL$1,0))</f>
        <v>0</v>
      </c>
      <c r="I36" s="447">
        <f>INDEX(JADWAL!$B$1:$CL$195,MATCH(Sheet1!$A36,JADWAL!$B$1:$B$195,0)+4,MATCH(Sheet1!$B36&amp;Sheet1!$C36,JADWAL!$B$1:$CL$1,0))</f>
        <v>0</v>
      </c>
      <c r="J36">
        <f t="shared" si="0"/>
        <v>0</v>
      </c>
    </row>
    <row r="37" spans="1:10" hidden="1">
      <c r="A37" s="447" t="s">
        <v>416</v>
      </c>
      <c r="B37" s="447" t="s">
        <v>23</v>
      </c>
      <c r="C37" s="447">
        <v>1</v>
      </c>
      <c r="D37" s="447" t="str">
        <f>INDEX(JADWAL!$B$1:$CL$195,5,MATCH(Sheet1!$B37&amp;Sheet1!$C37,JADWAL!$B$1:$CL$1,0))</f>
        <v>06.30 - 07.15</v>
      </c>
      <c r="E37" s="447" t="str">
        <f>INDEX(JADWAL!$B$1:$CL$195,MATCH(Sheet1!$A37,JADWAL!$B$1:$B$195,0),MATCH(Sheet1!$B37&amp;Sheet1!$C37,JADWAL!$B$1:$CL$1,0))</f>
        <v>UPACARA/</v>
      </c>
      <c r="F37" s="447" t="str">
        <f>INDEX(JADWAL!$B$1:$CL$195,MATCH(Sheet1!$A37,JADWAL!$B$1:$B$195,0)+1,MATCH(Sheet1!$B37&amp;Sheet1!$C37,JADWAL!$B$1:$CL$1,0))</f>
        <v>PERWALIAN</v>
      </c>
      <c r="G37" s="447">
        <f>INDEX(JADWAL!$B$1:$CL$195,MATCH(Sheet1!$A37,JADWAL!$B$1:$B$195,0)+2,MATCH(Sheet1!$B37&amp;Sheet1!$C37,JADWAL!$B$1:$CL$1,0))</f>
        <v>0</v>
      </c>
      <c r="H37" s="447">
        <f>INDEX(JADWAL!$B$1:$CL$195,MATCH(Sheet1!$A37,JADWAL!$B$1:$B$195,0)+3,MATCH(Sheet1!$B37&amp;Sheet1!$C37,JADWAL!$B$1:$CL$1,0))</f>
        <v>0</v>
      </c>
      <c r="I37" s="447" t="str">
        <f>INDEX(JADWAL!$B$1:$CL$195,MATCH(Sheet1!$A37,JADWAL!$B$1:$B$195,0)+4,MATCH(Sheet1!$B37&amp;Sheet1!$C37,JADWAL!$B$1:$CL$1,0))</f>
        <v>UPACARA/</v>
      </c>
      <c r="J37">
        <f t="shared" si="0"/>
        <v>0</v>
      </c>
    </row>
    <row r="38" spans="1:10" hidden="1">
      <c r="A38" s="447" t="s">
        <v>420</v>
      </c>
      <c r="B38" s="447" t="s">
        <v>23</v>
      </c>
      <c r="C38" s="447">
        <v>1</v>
      </c>
      <c r="D38" s="447" t="str">
        <f>INDEX(JADWAL!$B$1:$CL$195,5,MATCH(Sheet1!$B38&amp;Sheet1!$C38,JADWAL!$B$1:$CL$1,0))</f>
        <v>06.30 - 07.15</v>
      </c>
      <c r="E38" s="447" t="str">
        <f>INDEX(JADWAL!$B$1:$CL$195,MATCH(Sheet1!$A38,JADWAL!$B$1:$B$195,0),MATCH(Sheet1!$B38&amp;Sheet1!$C38,JADWAL!$B$1:$CL$1,0))</f>
        <v>UPACARA/</v>
      </c>
      <c r="F38" s="447" t="str">
        <f>INDEX(JADWAL!$B$1:$CL$195,MATCH(Sheet1!$A38,JADWAL!$B$1:$B$195,0)+1,MATCH(Sheet1!$B38&amp;Sheet1!$C38,JADWAL!$B$1:$CL$1,0))</f>
        <v>PERWALIAN</v>
      </c>
      <c r="G38" s="447">
        <f>INDEX(JADWAL!$B$1:$CL$195,MATCH(Sheet1!$A38,JADWAL!$B$1:$B$195,0)+2,MATCH(Sheet1!$B38&amp;Sheet1!$C38,JADWAL!$B$1:$CL$1,0))</f>
        <v>0</v>
      </c>
      <c r="H38" s="447">
        <f>INDEX(JADWAL!$B$1:$CL$195,MATCH(Sheet1!$A38,JADWAL!$B$1:$B$195,0)+3,MATCH(Sheet1!$B38&amp;Sheet1!$C38,JADWAL!$B$1:$CL$1,0))</f>
        <v>0</v>
      </c>
      <c r="I38" s="447">
        <f>INDEX(JADWAL!$B$1:$CL$195,MATCH(Sheet1!$A38,JADWAL!$B$1:$B$195,0)+4,MATCH(Sheet1!$B38&amp;Sheet1!$C38,JADWAL!$B$1:$CL$1,0))</f>
        <v>0</v>
      </c>
      <c r="J38">
        <f t="shared" si="0"/>
        <v>0</v>
      </c>
    </row>
    <row r="39" spans="1:10" hidden="1">
      <c r="A39" s="447" t="s">
        <v>422</v>
      </c>
      <c r="B39" s="447" t="s">
        <v>23</v>
      </c>
      <c r="C39" s="447">
        <v>1</v>
      </c>
      <c r="D39" s="447" t="str">
        <f>INDEX(JADWAL!$B$1:$CL$195,5,MATCH(Sheet1!$B39&amp;Sheet1!$C39,JADWAL!$B$1:$CL$1,0))</f>
        <v>06.30 - 07.15</v>
      </c>
      <c r="E39" s="447" t="str">
        <f>INDEX(JADWAL!$B$1:$CL$195,MATCH(Sheet1!$A39,JADWAL!$B$1:$B$195,0),MATCH(Sheet1!$B39&amp;Sheet1!$C39,JADWAL!$B$1:$CL$1,0))</f>
        <v>UPACARA/</v>
      </c>
      <c r="F39" s="447" t="str">
        <f>INDEX(JADWAL!$B$1:$CL$195,MATCH(Sheet1!$A39,JADWAL!$B$1:$B$195,0)+1,MATCH(Sheet1!$B39&amp;Sheet1!$C39,JADWAL!$B$1:$CL$1,0))</f>
        <v>PERWALIAN</v>
      </c>
      <c r="G39" s="447">
        <f>INDEX(JADWAL!$B$1:$CL$195,MATCH(Sheet1!$A39,JADWAL!$B$1:$B$195,0)+2,MATCH(Sheet1!$B39&amp;Sheet1!$C39,JADWAL!$B$1:$CL$1,0))</f>
        <v>0</v>
      </c>
      <c r="H39" s="447">
        <f>INDEX(JADWAL!$B$1:$CL$195,MATCH(Sheet1!$A39,JADWAL!$B$1:$B$195,0)+3,MATCH(Sheet1!$B39&amp;Sheet1!$C39,JADWAL!$B$1:$CL$1,0))</f>
        <v>0</v>
      </c>
      <c r="I39" s="447" t="str">
        <f>INDEX(JADWAL!$B$1:$CL$195,MATCH(Sheet1!$A39,JADWAL!$B$1:$B$195,0)+4,MATCH(Sheet1!$B39&amp;Sheet1!$C39,JADWAL!$B$1:$CL$1,0))</f>
        <v>UPACARA/</v>
      </c>
      <c r="J39">
        <f t="shared" si="0"/>
        <v>0</v>
      </c>
    </row>
    <row r="40" spans="1:10" hidden="1">
      <c r="A40" s="447" t="s">
        <v>424</v>
      </c>
      <c r="B40" s="447" t="s">
        <v>23</v>
      </c>
      <c r="C40" s="447">
        <v>1</v>
      </c>
      <c r="D40" s="447" t="str">
        <f>INDEX(JADWAL!$B$1:$CL$195,5,MATCH(Sheet1!$B40&amp;Sheet1!$C40,JADWAL!$B$1:$CL$1,0))</f>
        <v>06.30 - 07.15</v>
      </c>
      <c r="E40" s="447" t="str">
        <f>INDEX(JADWAL!$B$1:$CL$195,MATCH(Sheet1!$A40,JADWAL!$B$1:$B$195,0),MATCH(Sheet1!$B40&amp;Sheet1!$C40,JADWAL!$B$1:$CL$1,0))</f>
        <v>UPACARA/</v>
      </c>
      <c r="F40" s="447" t="str">
        <f>INDEX(JADWAL!$B$1:$CL$195,MATCH(Sheet1!$A40,JADWAL!$B$1:$B$195,0)+1,MATCH(Sheet1!$B40&amp;Sheet1!$C40,JADWAL!$B$1:$CL$1,0))</f>
        <v>PERWALIAN</v>
      </c>
      <c r="G40" s="447">
        <f>INDEX(JADWAL!$B$1:$CL$195,MATCH(Sheet1!$A40,JADWAL!$B$1:$B$195,0)+2,MATCH(Sheet1!$B40&amp;Sheet1!$C40,JADWAL!$B$1:$CL$1,0))</f>
        <v>0</v>
      </c>
      <c r="H40" s="447">
        <f>INDEX(JADWAL!$B$1:$CL$195,MATCH(Sheet1!$A40,JADWAL!$B$1:$B$195,0)+3,MATCH(Sheet1!$B40&amp;Sheet1!$C40,JADWAL!$B$1:$CL$1,0))</f>
        <v>0</v>
      </c>
      <c r="I40" s="447">
        <f>INDEX(JADWAL!$B$1:$CL$195,MATCH(Sheet1!$A40,JADWAL!$B$1:$B$195,0)+4,MATCH(Sheet1!$B40&amp;Sheet1!$C40,JADWAL!$B$1:$CL$1,0))</f>
        <v>0</v>
      </c>
      <c r="J40">
        <f t="shared" si="0"/>
        <v>0</v>
      </c>
    </row>
    <row r="41" spans="1:10" hidden="1">
      <c r="A41" s="447" t="s">
        <v>223</v>
      </c>
      <c r="B41" s="447" t="s">
        <v>23</v>
      </c>
      <c r="C41" s="447">
        <v>2</v>
      </c>
      <c r="D41" s="447" t="str">
        <f>INDEX(JADWAL!$B$1:$CL$195,5,MATCH(Sheet1!$B41&amp;Sheet1!$C41,JADWAL!$B$1:$CL$1,0))</f>
        <v>07.15 - 08.00</v>
      </c>
      <c r="E41" s="447" t="str">
        <f>INDEX(JADWAL!$B$1:$CL$195,MATCH(Sheet1!$A41,JADWAL!$B$1:$B$195,0),MATCH(Sheet1!$B41&amp;Sheet1!$C41,JADWAL!$B$1:$CL$1,0))</f>
        <v>DPK</v>
      </c>
      <c r="F41" s="447" t="str">
        <f>INDEX(JADWAL!$B$1:$CL$195,MATCH(Sheet1!$A41,JADWAL!$B$1:$B$195,0)+1,MATCH(Sheet1!$B41&amp;Sheet1!$C41,JADWAL!$B$1:$CL$1,0))</f>
        <v>R.DPK</v>
      </c>
      <c r="G41" s="447" t="str">
        <f>INDEX(JADWAL!$B$1:$CL$195,MATCH(Sheet1!$A41,JADWAL!$B$1:$B$195,0)+2,MATCH(Sheet1!$B41&amp;Sheet1!$C41,JADWAL!$B$1:$CL$1,0))</f>
        <v>ULI</v>
      </c>
      <c r="H41" s="447">
        <f>INDEX(JADWAL!$B$1:$CL$195,MATCH(Sheet1!$A41,JADWAL!$B$1:$B$195,0)+3,MATCH(Sheet1!$B41&amp;Sheet1!$C41,JADWAL!$B$1:$CL$1,0))</f>
        <v>0</v>
      </c>
      <c r="I41" s="447">
        <f>INDEX(JADWAL!$B$1:$CL$195,MATCH(Sheet1!$A41,JADWAL!$B$1:$B$195,0)+4,MATCH(Sheet1!$B41&amp;Sheet1!$C41,JADWAL!$B$1:$CL$1,0))</f>
        <v>0</v>
      </c>
      <c r="J41">
        <f t="shared" si="0"/>
        <v>0</v>
      </c>
    </row>
    <row r="42" spans="1:10" hidden="1">
      <c r="A42" s="447" t="s">
        <v>261</v>
      </c>
      <c r="B42" s="447" t="s">
        <v>23</v>
      </c>
      <c r="C42" s="447">
        <v>2</v>
      </c>
      <c r="D42" s="447" t="str">
        <f>INDEX(JADWAL!$B$1:$CL$195,5,MATCH(Sheet1!$B42&amp;Sheet1!$C42,JADWAL!$B$1:$CL$1,0))</f>
        <v>07.15 - 08.00</v>
      </c>
      <c r="E42" s="447" t="str">
        <f>INDEX(JADWAL!$B$1:$CL$195,MATCH(Sheet1!$A42,JADWAL!$B$1:$B$195,0),MATCH(Sheet1!$B42&amp;Sheet1!$C42,JADWAL!$B$1:$CL$1,0))</f>
        <v>PABP</v>
      </c>
      <c r="F42" s="447" t="str">
        <f>INDEX(JADWAL!$B$1:$CL$195,MATCH(Sheet1!$A42,JADWAL!$B$1:$B$195,0)+1,MATCH(Sheet1!$B42&amp;Sheet1!$C42,JADWAL!$B$1:$CL$1,0))</f>
        <v>R.45</v>
      </c>
      <c r="G42" s="447" t="str">
        <f>INDEX(JADWAL!$B$1:$CL$195,MATCH(Sheet1!$A42,JADWAL!$B$1:$B$195,0)+2,MATCH(Sheet1!$B42&amp;Sheet1!$C42,JADWAL!$B$1:$CL$1,0))</f>
        <v>SAMSU</v>
      </c>
      <c r="H42" s="447">
        <f>INDEX(JADWAL!$B$1:$CL$195,MATCH(Sheet1!$A42,JADWAL!$B$1:$B$195,0)+3,MATCH(Sheet1!$B42&amp;Sheet1!$C42,JADWAL!$B$1:$CL$1,0))</f>
        <v>0</v>
      </c>
      <c r="I42" s="447">
        <f>INDEX(JADWAL!$B$1:$CL$195,MATCH(Sheet1!$A42,JADWAL!$B$1:$B$195,0)+4,MATCH(Sheet1!$B42&amp;Sheet1!$C42,JADWAL!$B$1:$CL$1,0))</f>
        <v>0</v>
      </c>
      <c r="J42">
        <f t="shared" si="0"/>
        <v>0</v>
      </c>
    </row>
    <row r="43" spans="1:10" hidden="1">
      <c r="A43" s="447" t="s">
        <v>263</v>
      </c>
      <c r="B43" s="447" t="s">
        <v>23</v>
      </c>
      <c r="C43" s="447">
        <v>2</v>
      </c>
      <c r="D43" s="447" t="str">
        <f>INDEX(JADWAL!$B$1:$CL$195,5,MATCH(Sheet1!$B43&amp;Sheet1!$C43,JADWAL!$B$1:$CL$1,0))</f>
        <v>07.15 - 08.00</v>
      </c>
      <c r="E43" s="447" t="str">
        <f>INDEX(JADWAL!$B$1:$CL$195,MATCH(Sheet1!$A43,JADWAL!$B$1:$B$195,0),MATCH(Sheet1!$B43&amp;Sheet1!$C43,JADWAL!$B$1:$CL$1,0))</f>
        <v>KIMIA</v>
      </c>
      <c r="F43" s="447" t="str">
        <f>INDEX(JADWAL!$B$1:$CL$195,MATCH(Sheet1!$A43,JADWAL!$B$1:$B$195,0)+1,MATCH(Sheet1!$B43&amp;Sheet1!$C43,JADWAL!$B$1:$CL$1,0))</f>
        <v>R.46</v>
      </c>
      <c r="G43" s="447" t="str">
        <f>INDEX(JADWAL!$B$1:$CL$195,MATCH(Sheet1!$A43,JADWAL!$B$1:$B$195,0)+2,MATCH(Sheet1!$B43&amp;Sheet1!$C43,JADWAL!$B$1:$CL$1,0))</f>
        <v>TESSA</v>
      </c>
      <c r="H43" s="447">
        <f>INDEX(JADWAL!$B$1:$CL$195,MATCH(Sheet1!$A43,JADWAL!$B$1:$B$195,0)+3,MATCH(Sheet1!$B43&amp;Sheet1!$C43,JADWAL!$B$1:$CL$1,0))</f>
        <v>0</v>
      </c>
      <c r="I43" s="447">
        <f>INDEX(JADWAL!$B$1:$CL$195,MATCH(Sheet1!$A43,JADWAL!$B$1:$B$195,0)+4,MATCH(Sheet1!$B43&amp;Sheet1!$C43,JADWAL!$B$1:$CL$1,0))</f>
        <v>0</v>
      </c>
      <c r="J43">
        <f t="shared" si="0"/>
        <v>0</v>
      </c>
    </row>
    <row r="44" spans="1:10" hidden="1">
      <c r="A44" s="447" t="s">
        <v>268</v>
      </c>
      <c r="B44" s="447" t="s">
        <v>23</v>
      </c>
      <c r="C44" s="447">
        <v>2</v>
      </c>
      <c r="D44" s="447" t="str">
        <f>INDEX(JADWAL!$B$1:$CL$195,5,MATCH(Sheet1!$B44&amp;Sheet1!$C44,JADWAL!$B$1:$CL$1,0))</f>
        <v>07.15 - 08.00</v>
      </c>
      <c r="E44" s="447" t="str">
        <f>INDEX(JADWAL!$B$1:$CL$195,MATCH(Sheet1!$A44,JADWAL!$B$1:$B$195,0),MATCH(Sheet1!$B44&amp;Sheet1!$C44,JADWAL!$B$1:$CL$1,0))</f>
        <v>BIND</v>
      </c>
      <c r="F44" s="447" t="str">
        <f>INDEX(JADWAL!$B$1:$CL$195,MATCH(Sheet1!$A44,JADWAL!$B$1:$B$195,0)+1,MATCH(Sheet1!$B44&amp;Sheet1!$C44,JADWAL!$B$1:$CL$1,0))</f>
        <v>R.47</v>
      </c>
      <c r="G44" s="447" t="str">
        <f>INDEX(JADWAL!$B$1:$CL$195,MATCH(Sheet1!$A44,JADWAL!$B$1:$B$195,0)+2,MATCH(Sheet1!$B44&amp;Sheet1!$C44,JADWAL!$B$1:$CL$1,0))</f>
        <v>MELI</v>
      </c>
      <c r="H44" s="447">
        <f>INDEX(JADWAL!$B$1:$CL$195,MATCH(Sheet1!$A44,JADWAL!$B$1:$B$195,0)+3,MATCH(Sheet1!$B44&amp;Sheet1!$C44,JADWAL!$B$1:$CL$1,0))</f>
        <v>0</v>
      </c>
      <c r="I44" s="447">
        <f>INDEX(JADWAL!$B$1:$CL$195,MATCH(Sheet1!$A44,JADWAL!$B$1:$B$195,0)+4,MATCH(Sheet1!$B44&amp;Sheet1!$C44,JADWAL!$B$1:$CL$1,0))</f>
        <v>0</v>
      </c>
      <c r="J44">
        <f t="shared" si="0"/>
        <v>0</v>
      </c>
    </row>
    <row r="45" spans="1:10" hidden="1">
      <c r="A45" s="447" t="s">
        <v>272</v>
      </c>
      <c r="B45" s="447" t="s">
        <v>23</v>
      </c>
      <c r="C45" s="447">
        <v>2</v>
      </c>
      <c r="D45" s="447" t="str">
        <f>INDEX(JADWAL!$B$1:$CL$195,5,MATCH(Sheet1!$B45&amp;Sheet1!$C45,JADWAL!$B$1:$CL$1,0))</f>
        <v>07.15 - 08.00</v>
      </c>
      <c r="E45" s="447" t="str">
        <f>INDEX(JADWAL!$B$1:$CL$195,MATCH(Sheet1!$A45,JADWAL!$B$1:$B$195,0),MATCH(Sheet1!$B45&amp;Sheet1!$C45,JADWAL!$B$1:$CL$1,0))</f>
        <v>MATH</v>
      </c>
      <c r="F45" s="447" t="str">
        <f>INDEX(JADWAL!$B$1:$CL$195,MATCH(Sheet1!$A45,JADWAL!$B$1:$B$195,0)+1,MATCH(Sheet1!$B45&amp;Sheet1!$C45,JADWAL!$B$1:$CL$1,0))</f>
        <v>R.48</v>
      </c>
      <c r="G45" s="447" t="str">
        <f>INDEX(JADWAL!$B$1:$CL$195,MATCH(Sheet1!$A45,JADWAL!$B$1:$B$195,0)+2,MATCH(Sheet1!$B45&amp;Sheet1!$C45,JADWAL!$B$1:$CL$1,0))</f>
        <v>NADIA</v>
      </c>
      <c r="H45" s="447">
        <f>INDEX(JADWAL!$B$1:$CL$195,MATCH(Sheet1!$A45,JADWAL!$B$1:$B$195,0)+3,MATCH(Sheet1!$B45&amp;Sheet1!$C45,JADWAL!$B$1:$CL$1,0))</f>
        <v>0</v>
      </c>
      <c r="I45" s="447">
        <f>INDEX(JADWAL!$B$1:$CL$195,MATCH(Sheet1!$A45,JADWAL!$B$1:$B$195,0)+4,MATCH(Sheet1!$B45&amp;Sheet1!$C45,JADWAL!$B$1:$CL$1,0))</f>
        <v>0</v>
      </c>
      <c r="J45">
        <f t="shared" si="0"/>
        <v>0</v>
      </c>
    </row>
    <row r="46" spans="1:10" hidden="1">
      <c r="A46" s="447" t="s">
        <v>275</v>
      </c>
      <c r="B46" s="447" t="s">
        <v>23</v>
      </c>
      <c r="C46" s="447">
        <v>2</v>
      </c>
      <c r="D46" s="447" t="str">
        <f>INDEX(JADWAL!$B$1:$CL$195,5,MATCH(Sheet1!$B46&amp;Sheet1!$C46,JADWAL!$B$1:$CL$1,0))</f>
        <v>07.15 - 08.00</v>
      </c>
      <c r="E46" s="447" t="str">
        <f>INDEX(JADWAL!$B$1:$CL$195,MATCH(Sheet1!$A46,JADWAL!$B$1:$B$195,0),MATCH(Sheet1!$B46&amp;Sheet1!$C46,JADWAL!$B$1:$CL$1,0))</f>
        <v>DPK</v>
      </c>
      <c r="F46" s="447" t="str">
        <f>INDEX(JADWAL!$B$1:$CL$195,MATCH(Sheet1!$A46,JADWAL!$B$1:$B$195,0)+1,MATCH(Sheet1!$B46&amp;Sheet1!$C46,JADWAL!$B$1:$CL$1,0))</f>
        <v>R.30</v>
      </c>
      <c r="G46" s="447" t="str">
        <f>INDEX(JADWAL!$B$1:$CL$195,MATCH(Sheet1!$A46,JADWAL!$B$1:$B$195,0)+2,MATCH(Sheet1!$B46&amp;Sheet1!$C46,JADWAL!$B$1:$CL$1,0))</f>
        <v>KIKI</v>
      </c>
      <c r="H46" s="447">
        <f>INDEX(JADWAL!$B$1:$CL$195,MATCH(Sheet1!$A46,JADWAL!$B$1:$B$195,0)+3,MATCH(Sheet1!$B46&amp;Sheet1!$C46,JADWAL!$B$1:$CL$1,0))</f>
        <v>0</v>
      </c>
      <c r="I46" s="447">
        <f>INDEX(JADWAL!$B$1:$CL$195,MATCH(Sheet1!$A46,JADWAL!$B$1:$B$195,0)+4,MATCH(Sheet1!$B46&amp;Sheet1!$C46,JADWAL!$B$1:$CL$1,0))</f>
        <v>0</v>
      </c>
      <c r="J46">
        <f t="shared" si="0"/>
        <v>0</v>
      </c>
    </row>
    <row r="47" spans="1:10" hidden="1">
      <c r="A47" s="447" t="s">
        <v>283</v>
      </c>
      <c r="B47" s="447" t="s">
        <v>23</v>
      </c>
      <c r="C47" s="447">
        <v>2</v>
      </c>
      <c r="D47" s="447" t="str">
        <f>INDEX(JADWAL!$B$1:$CL$195,5,MATCH(Sheet1!$B47&amp;Sheet1!$C47,JADWAL!$B$1:$CL$1,0))</f>
        <v>07.15 - 08.00</v>
      </c>
      <c r="E47" s="447" t="str">
        <f>INDEX(JADWAL!$B$1:$CL$195,MATCH(Sheet1!$A47,JADWAL!$B$1:$B$195,0),MATCH(Sheet1!$B47&amp;Sheet1!$C47,JADWAL!$B$1:$CL$1,0))</f>
        <v>BPBK</v>
      </c>
      <c r="F47" s="447" t="str">
        <f>INDEX(JADWAL!$B$1:$CL$195,MATCH(Sheet1!$A47,JADWAL!$B$1:$B$195,0)+1,MATCH(Sheet1!$B47&amp;Sheet1!$C47,JADWAL!$B$1:$CL$1,0))</f>
        <v>R.ATG</v>
      </c>
      <c r="G47" s="447" t="str">
        <f>INDEX(JADWAL!$B$1:$CL$195,MATCH(Sheet1!$A47,JADWAL!$B$1:$B$195,0)+2,MATCH(Sheet1!$B47&amp;Sheet1!$C47,JADWAL!$B$1:$CL$1,0))</f>
        <v>HAZAR</v>
      </c>
      <c r="H47" s="447">
        <f>INDEX(JADWAL!$B$1:$CL$195,MATCH(Sheet1!$A47,JADWAL!$B$1:$B$195,0)+3,MATCH(Sheet1!$B47&amp;Sheet1!$C47,JADWAL!$B$1:$CL$1,0))</f>
        <v>0</v>
      </c>
      <c r="I47" s="447">
        <f>INDEX(JADWAL!$B$1:$CL$195,MATCH(Sheet1!$A47,JADWAL!$B$1:$B$195,0)+4,MATCH(Sheet1!$B47&amp;Sheet1!$C47,JADWAL!$B$1:$CL$1,0))</f>
        <v>0</v>
      </c>
      <c r="J47">
        <f t="shared" si="0"/>
        <v>0</v>
      </c>
    </row>
    <row r="48" spans="1:10" hidden="1">
      <c r="A48" s="447" t="s">
        <v>303</v>
      </c>
      <c r="B48" s="447" t="s">
        <v>23</v>
      </c>
      <c r="C48" s="447">
        <v>2</v>
      </c>
      <c r="D48" s="447" t="str">
        <f>INDEX(JADWAL!$B$1:$CL$195,5,MATCH(Sheet1!$B48&amp;Sheet1!$C48,JADWAL!$B$1:$CL$1,0))</f>
        <v>07.15 - 08.00</v>
      </c>
      <c r="E48" s="447" t="str">
        <f>INDEX(JADWAL!$B$1:$CL$195,MATCH(Sheet1!$A48,JADWAL!$B$1:$B$195,0),MATCH(Sheet1!$B48&amp;Sheet1!$C48,JADWAL!$B$1:$CL$1,0))</f>
        <v>ABA</v>
      </c>
      <c r="F48" s="447" t="str">
        <f>INDEX(JADWAL!$B$1:$CL$195,MATCH(Sheet1!$A48,JADWAL!$B$1:$B$195,0)+1,MATCH(Sheet1!$B48&amp;Sheet1!$C48,JADWAL!$B$1:$CL$1,0))</f>
        <v>R.62</v>
      </c>
      <c r="G48" s="447" t="str">
        <f>INDEX(JADWAL!$B$1:$CL$195,MATCH(Sheet1!$A48,JADWAL!$B$1:$B$195,0)+2,MATCH(Sheet1!$B48&amp;Sheet1!$C48,JADWAL!$B$1:$CL$1,0))</f>
        <v>DINI</v>
      </c>
      <c r="H48" s="447">
        <f>INDEX(JADWAL!$B$1:$CL$195,MATCH(Sheet1!$A48,JADWAL!$B$1:$B$195,0)+3,MATCH(Sheet1!$B48&amp;Sheet1!$C48,JADWAL!$B$1:$CL$1,0))</f>
        <v>0</v>
      </c>
      <c r="I48" s="447">
        <f>INDEX(JADWAL!$B$1:$CL$195,MATCH(Sheet1!$A48,JADWAL!$B$1:$B$195,0)+4,MATCH(Sheet1!$B48&amp;Sheet1!$C48,JADWAL!$B$1:$CL$1,0))</f>
        <v>0</v>
      </c>
      <c r="J48">
        <f t="shared" si="0"/>
        <v>0</v>
      </c>
    </row>
    <row r="49" spans="1:10" hidden="1">
      <c r="A49" s="447" t="s">
        <v>309</v>
      </c>
      <c r="B49" s="447" t="s">
        <v>23</v>
      </c>
      <c r="C49" s="447">
        <v>2</v>
      </c>
      <c r="D49" s="447" t="str">
        <f>INDEX(JADWAL!$B$1:$CL$195,5,MATCH(Sheet1!$B49&amp;Sheet1!$C49,JADWAL!$B$1:$CL$1,0))</f>
        <v>07.15 - 08.00</v>
      </c>
      <c r="E49" s="447" t="str">
        <f>INDEX(JADWAL!$B$1:$CL$195,MATCH(Sheet1!$A49,JADWAL!$B$1:$B$195,0),MATCH(Sheet1!$B49&amp;Sheet1!$C49,JADWAL!$B$1:$CL$1,0))</f>
        <v>AKI</v>
      </c>
      <c r="F49" s="447" t="str">
        <f>INDEX(JADWAL!$B$1:$CL$195,MATCH(Sheet1!$A49,JADWAL!$B$1:$B$195,0)+1,MATCH(Sheet1!$B49&amp;Sheet1!$C49,JADWAL!$B$1:$CL$1,0))</f>
        <v>R.AKIXI</v>
      </c>
      <c r="G49" s="447" t="str">
        <f>INDEX(JADWAL!$B$1:$CL$195,MATCH(Sheet1!$A49,JADWAL!$B$1:$B$195,0)+2,MATCH(Sheet1!$B49&amp;Sheet1!$C49,JADWAL!$B$1:$CL$1,0))</f>
        <v>POPONG</v>
      </c>
      <c r="H49" s="447">
        <f>INDEX(JADWAL!$B$1:$CL$195,MATCH(Sheet1!$A49,JADWAL!$B$1:$B$195,0)+3,MATCH(Sheet1!$B49&amp;Sheet1!$C49,JADWAL!$B$1:$CL$1,0))</f>
        <v>0</v>
      </c>
      <c r="I49" s="447">
        <f>INDEX(JADWAL!$B$1:$CL$195,MATCH(Sheet1!$A49,JADWAL!$B$1:$B$195,0)+4,MATCH(Sheet1!$B49&amp;Sheet1!$C49,JADWAL!$B$1:$CL$1,0))</f>
        <v>0</v>
      </c>
      <c r="J49">
        <f t="shared" si="0"/>
        <v>0</v>
      </c>
    </row>
    <row r="50" spans="1:10" hidden="1">
      <c r="A50" s="447" t="s">
        <v>313</v>
      </c>
      <c r="B50" s="447" t="s">
        <v>23</v>
      </c>
      <c r="C50" s="447">
        <v>2</v>
      </c>
      <c r="D50" s="447" t="str">
        <f>INDEX(JADWAL!$B$1:$CL$195,5,MATCH(Sheet1!$B50&amp;Sheet1!$C50,JADWAL!$B$1:$CL$1,0))</f>
        <v>07.15 - 08.00</v>
      </c>
      <c r="E50" s="447" t="str">
        <f>INDEX(JADWAL!$B$1:$CL$195,MATCH(Sheet1!$A50,JADWAL!$B$1:$B$195,0),MATCH(Sheet1!$B50&amp;Sheet1!$C50,JADWAL!$B$1:$CL$1,0))</f>
        <v>PJOK</v>
      </c>
      <c r="F50" s="447" t="str">
        <f>INDEX(JADWAL!$B$1:$CL$195,MATCH(Sheet1!$A50,JADWAL!$B$1:$B$195,0)+1,MATCH(Sheet1!$B50&amp;Sheet1!$C50,JADWAL!$B$1:$CL$1,0))</f>
        <v>LAP</v>
      </c>
      <c r="G50" s="447" t="str">
        <f>INDEX(JADWAL!$B$1:$CL$195,MATCH(Sheet1!$A50,JADWAL!$B$1:$B$195,0)+2,MATCH(Sheet1!$B50&amp;Sheet1!$C50,JADWAL!$B$1:$CL$1,0))</f>
        <v>TAUFIK</v>
      </c>
      <c r="H50" s="447">
        <f>INDEX(JADWAL!$B$1:$CL$195,MATCH(Sheet1!$A50,JADWAL!$B$1:$B$195,0)+3,MATCH(Sheet1!$B50&amp;Sheet1!$C50,JADWAL!$B$1:$CL$1,0))</f>
        <v>0</v>
      </c>
      <c r="I50" s="447">
        <f>INDEX(JADWAL!$B$1:$CL$195,MATCH(Sheet1!$A50,JADWAL!$B$1:$B$195,0)+4,MATCH(Sheet1!$B50&amp;Sheet1!$C50,JADWAL!$B$1:$CL$1,0))</f>
        <v>0</v>
      </c>
      <c r="J50">
        <f t="shared" si="0"/>
        <v>0</v>
      </c>
    </row>
    <row r="51" spans="1:10" hidden="1">
      <c r="A51" s="447" t="s">
        <v>316</v>
      </c>
      <c r="B51" s="447" t="s">
        <v>23</v>
      </c>
      <c r="C51" s="447">
        <v>2</v>
      </c>
      <c r="D51" s="447" t="str">
        <f>INDEX(JADWAL!$B$1:$CL$195,5,MATCH(Sheet1!$B51&amp;Sheet1!$C51,JADWAL!$B$1:$CL$1,0))</f>
        <v>07.15 - 08.00</v>
      </c>
      <c r="E51" s="447" t="str">
        <f>INDEX(JADWAL!$B$1:$CL$195,MATCH(Sheet1!$A51,JADWAL!$B$1:$B$195,0),MATCH(Sheet1!$B51&amp;Sheet1!$C51,JADWAL!$B$1:$CL$1,0))</f>
        <v>BSUN</v>
      </c>
      <c r="F51" s="447" t="str">
        <f>INDEX(JADWAL!$B$1:$CL$195,MATCH(Sheet1!$A51,JADWAL!$B$1:$B$195,0)+1,MATCH(Sheet1!$B51&amp;Sheet1!$C51,JADWAL!$B$1:$CL$1,0))</f>
        <v>R.60A</v>
      </c>
      <c r="G51" s="447" t="str">
        <f>INDEX(JADWAL!$B$1:$CL$195,MATCH(Sheet1!$A51,JADWAL!$B$1:$B$195,0)+2,MATCH(Sheet1!$B51&amp;Sheet1!$C51,JADWAL!$B$1:$CL$1,0))</f>
        <v>RANI</v>
      </c>
      <c r="H51" s="447">
        <f>INDEX(JADWAL!$B$1:$CL$195,MATCH(Sheet1!$A51,JADWAL!$B$1:$B$195,0)+3,MATCH(Sheet1!$B51&amp;Sheet1!$C51,JADWAL!$B$1:$CL$1,0))</f>
        <v>0</v>
      </c>
      <c r="I51" s="447">
        <f>INDEX(JADWAL!$B$1:$CL$195,MATCH(Sheet1!$A51,JADWAL!$B$1:$B$195,0)+4,MATCH(Sheet1!$B51&amp;Sheet1!$C51,JADWAL!$B$1:$CL$1,0))</f>
        <v>0</v>
      </c>
      <c r="J51">
        <f t="shared" si="0"/>
        <v>0</v>
      </c>
    </row>
    <row r="52" spans="1:10" hidden="1">
      <c r="A52" s="447" t="s">
        <v>318</v>
      </c>
      <c r="B52" s="447" t="s">
        <v>23</v>
      </c>
      <c r="C52" s="447">
        <v>2</v>
      </c>
      <c r="D52" s="447" t="str">
        <f>INDEX(JADWAL!$B$1:$CL$195,5,MATCH(Sheet1!$B52&amp;Sheet1!$C52,JADWAL!$B$1:$CL$1,0))</f>
        <v>07.15 - 08.00</v>
      </c>
      <c r="E52" s="447" t="str">
        <f>INDEX(JADWAL!$B$1:$CL$195,MATCH(Sheet1!$A52,JADWAL!$B$1:$B$195,0),MATCH(Sheet1!$B52&amp;Sheet1!$C52,JADWAL!$B$1:$CL$1,0))</f>
        <v>BIND</v>
      </c>
      <c r="F52" s="447" t="str">
        <f>INDEX(JADWAL!$B$1:$CL$195,MATCH(Sheet1!$A52,JADWAL!$B$1:$B$195,0)+1,MATCH(Sheet1!$B52&amp;Sheet1!$C52,JADWAL!$B$1:$CL$1,0))</f>
        <v>R.60B</v>
      </c>
      <c r="G52" s="447" t="str">
        <f>INDEX(JADWAL!$B$1:$CL$195,MATCH(Sheet1!$A52,JADWAL!$B$1:$B$195,0)+2,MATCH(Sheet1!$B52&amp;Sheet1!$C52,JADWAL!$B$1:$CL$1,0))</f>
        <v>REGINA</v>
      </c>
      <c r="H52" s="447">
        <f>INDEX(JADWAL!$B$1:$CL$195,MATCH(Sheet1!$A52,JADWAL!$B$1:$B$195,0)+3,MATCH(Sheet1!$B52&amp;Sheet1!$C52,JADWAL!$B$1:$CL$1,0))</f>
        <v>0</v>
      </c>
      <c r="I52" s="447">
        <f>INDEX(JADWAL!$B$1:$CL$195,MATCH(Sheet1!$A52,JADWAL!$B$1:$B$195,0)+4,MATCH(Sheet1!$B52&amp;Sheet1!$C52,JADWAL!$B$1:$CL$1,0))</f>
        <v>0</v>
      </c>
      <c r="J52">
        <f t="shared" si="0"/>
        <v>0</v>
      </c>
    </row>
    <row r="53" spans="1:10" hidden="1">
      <c r="A53" s="447" t="s">
        <v>326</v>
      </c>
      <c r="B53" s="447" t="s">
        <v>23</v>
      </c>
      <c r="C53" s="447">
        <v>2</v>
      </c>
      <c r="D53" s="447" t="str">
        <f>INDEX(JADWAL!$B$1:$CL$195,5,MATCH(Sheet1!$B53&amp;Sheet1!$C53,JADWAL!$B$1:$CL$1,0))</f>
        <v>07.15 - 08.00</v>
      </c>
      <c r="E53" s="447" t="str">
        <f>INDEX(JADWAL!$B$1:$CL$195,MATCH(Sheet1!$A53,JADWAL!$B$1:$B$195,0),MATCH(Sheet1!$B53&amp;Sheet1!$C53,JADWAL!$B$1:$CL$1,0))</f>
        <v>MIK</v>
      </c>
      <c r="F53" s="447" t="str">
        <f>INDEX(JADWAL!$B$1:$CL$195,MATCH(Sheet1!$A53,JADWAL!$B$1:$B$195,0)+1,MATCH(Sheet1!$B53&amp;Sheet1!$C53,JADWAL!$B$1:$CL$1,0))</f>
        <v>Lab MIKRO</v>
      </c>
      <c r="G53" s="447" t="str">
        <f>INDEX(JADWAL!$B$1:$CL$195,MATCH(Sheet1!$A53,JADWAL!$B$1:$B$195,0)+2,MATCH(Sheet1!$B53&amp;Sheet1!$C53,JADWAL!$B$1:$CL$1,0))</f>
        <v>NINA</v>
      </c>
      <c r="H53" s="447" t="str">
        <f>INDEX(JADWAL!$B$1:$CL$195,MATCH(Sheet1!$A53,JADWAL!$B$1:$B$195,0)+3,MATCH(Sheet1!$B53&amp;Sheet1!$C53,JADWAL!$B$1:$CL$1,0))</f>
        <v>FERTIKA</v>
      </c>
      <c r="I53" s="447">
        <f>INDEX(JADWAL!$B$1:$CL$195,MATCH(Sheet1!$A53,JADWAL!$B$1:$B$195,0)+4,MATCH(Sheet1!$B53&amp;Sheet1!$C53,JADWAL!$B$1:$CL$1,0))</f>
        <v>0</v>
      </c>
      <c r="J53">
        <f t="shared" si="0"/>
        <v>0</v>
      </c>
    </row>
    <row r="54" spans="1:10" hidden="1">
      <c r="A54" s="447" t="s">
        <v>342</v>
      </c>
      <c r="B54" s="447" t="s">
        <v>23</v>
      </c>
      <c r="C54" s="447">
        <v>2</v>
      </c>
      <c r="D54" s="447" t="str">
        <f>INDEX(JADWAL!$B$1:$CL$195,5,MATCH(Sheet1!$B54&amp;Sheet1!$C54,JADWAL!$B$1:$CL$1,0))</f>
        <v>07.15 - 08.00</v>
      </c>
      <c r="E54" s="447" t="str">
        <f>INDEX(JADWAL!$B$1:$CL$195,MATCH(Sheet1!$A54,JADWAL!$B$1:$B$195,0),MATCH(Sheet1!$B54&amp;Sheet1!$C54,JADWAL!$B$1:$CL$1,0))</f>
        <v>AKI</v>
      </c>
      <c r="F54" s="447" t="str">
        <f>INDEX(JADWAL!$B$1:$CL$195,MATCH(Sheet1!$A54,JADWAL!$B$1:$B$195,0)+1,MATCH(Sheet1!$B54&amp;Sheet1!$C54,JADWAL!$B$1:$CL$1,0))</f>
        <v>Lab AKI XII</v>
      </c>
      <c r="G54" s="447" t="str">
        <f>INDEX(JADWAL!$B$1:$CL$195,MATCH(Sheet1!$A54,JADWAL!$B$1:$B$195,0)+2,MATCH(Sheet1!$B54&amp;Sheet1!$C54,JADWAL!$B$1:$CL$1,0))</f>
        <v>WINDY</v>
      </c>
      <c r="H54" s="447">
        <f>INDEX(JADWAL!$B$1:$CL$195,MATCH(Sheet1!$A54,JADWAL!$B$1:$B$195,0)+3,MATCH(Sheet1!$B54&amp;Sheet1!$C54,JADWAL!$B$1:$CL$1,0))</f>
        <v>0</v>
      </c>
      <c r="I54" s="447">
        <f>INDEX(JADWAL!$B$1:$CL$195,MATCH(Sheet1!$A54,JADWAL!$B$1:$B$195,0)+4,MATCH(Sheet1!$B54&amp;Sheet1!$C54,JADWAL!$B$1:$CL$1,0))</f>
        <v>0</v>
      </c>
      <c r="J54">
        <f t="shared" si="0"/>
        <v>0</v>
      </c>
    </row>
    <row r="55" spans="1:10" hidden="1">
      <c r="A55" s="447" t="s">
        <v>346</v>
      </c>
      <c r="B55" s="447" t="s">
        <v>23</v>
      </c>
      <c r="C55" s="447">
        <v>2</v>
      </c>
      <c r="D55" s="447" t="str">
        <f>INDEX(JADWAL!$B$1:$CL$195,5,MATCH(Sheet1!$B55&amp;Sheet1!$C55,JADWAL!$B$1:$CL$1,0))</f>
        <v>07.15 - 08.00</v>
      </c>
      <c r="E55" s="447" t="str">
        <f>INDEX(JADWAL!$B$1:$CL$195,MATCH(Sheet1!$A55,JADWAL!$B$1:$B$195,0),MATCH(Sheet1!$B55&amp;Sheet1!$C55,JADWAL!$B$1:$CL$1,0))</f>
        <v>PKK</v>
      </c>
      <c r="F55" s="447" t="str">
        <f>INDEX(JADWAL!$B$1:$CL$195,MATCH(Sheet1!$A55,JADWAL!$B$1:$B$195,0)+1,MATCH(Sheet1!$B55&amp;Sheet1!$C55,JADWAL!$B$1:$CL$1,0))</f>
        <v>R.58</v>
      </c>
      <c r="G55" s="447" t="str">
        <f>INDEX(JADWAL!$B$1:$CL$195,MATCH(Sheet1!$A55,JADWAL!$B$1:$B$195,0)+2,MATCH(Sheet1!$B55&amp;Sheet1!$C55,JADWAL!$B$1:$CL$1,0))</f>
        <v>MIMY</v>
      </c>
      <c r="H55" s="447">
        <f>INDEX(JADWAL!$B$1:$CL$195,MATCH(Sheet1!$A55,JADWAL!$B$1:$B$195,0)+3,MATCH(Sheet1!$B55&amp;Sheet1!$C55,JADWAL!$B$1:$CL$1,0))</f>
        <v>0</v>
      </c>
      <c r="I55" s="447">
        <f>INDEX(JADWAL!$B$1:$CL$195,MATCH(Sheet1!$A55,JADWAL!$B$1:$B$195,0)+4,MATCH(Sheet1!$B55&amp;Sheet1!$C55,JADWAL!$B$1:$CL$1,0))</f>
        <v>0</v>
      </c>
      <c r="J55">
        <f t="shared" si="0"/>
        <v>0</v>
      </c>
    </row>
    <row r="56" spans="1:10" hidden="1">
      <c r="A56" s="447" t="s">
        <v>17</v>
      </c>
      <c r="B56" s="447" t="s">
        <v>23</v>
      </c>
      <c r="C56" s="447">
        <v>2</v>
      </c>
      <c r="D56" s="447" t="str">
        <f>INDEX(JADWAL!$B$1:$CL$195,5,MATCH(Sheet1!$B56&amp;Sheet1!$C56,JADWAL!$B$1:$CL$1,0))</f>
        <v>07.15 - 08.00</v>
      </c>
      <c r="E56" s="447" t="str">
        <f>INDEX(JADWAL!$B$1:$CL$195,MATCH(Sheet1!$A56,JADWAL!$B$1:$B$195,0),MATCH(Sheet1!$B56&amp;Sheet1!$C56,JADWAL!$B$1:$CL$1,0))</f>
        <v>BOBA</v>
      </c>
      <c r="F56" s="447" t="str">
        <f>INDEX(JADWAL!$B$1:$CL$195,MATCH(Sheet1!$A56,JADWAL!$B$1:$B$195,0)+1,MATCH(Sheet1!$B56&amp;Sheet1!$C56,JADWAL!$B$1:$CL$1,0))</f>
        <v>Lab BOBA</v>
      </c>
      <c r="G56" s="447" t="str">
        <f>INDEX(JADWAL!$B$1:$CL$195,MATCH(Sheet1!$A56,JADWAL!$B$1:$B$195,0)+2,MATCH(Sheet1!$B56&amp;Sheet1!$C56,JADWAL!$B$1:$CL$1,0))</f>
        <v>CECEP</v>
      </c>
      <c r="H56" s="447" t="str">
        <f>INDEX(JADWAL!$B$1:$CL$195,MATCH(Sheet1!$A56,JADWAL!$B$1:$B$195,0)+3,MATCH(Sheet1!$B56&amp;Sheet1!$C56,JADWAL!$B$1:$CL$1,0))</f>
        <v>NENENG</v>
      </c>
      <c r="I56" s="447">
        <f>INDEX(JADWAL!$B$1:$CL$195,MATCH(Sheet1!$A56,JADWAL!$B$1:$B$195,0)+4,MATCH(Sheet1!$B56&amp;Sheet1!$C56,JADWAL!$B$1:$CL$1,0))</f>
        <v>0</v>
      </c>
      <c r="J56">
        <f t="shared" si="0"/>
        <v>1</v>
      </c>
    </row>
    <row r="57" spans="1:10" hidden="1">
      <c r="A57" s="447" t="s">
        <v>352</v>
      </c>
      <c r="B57" s="447" t="s">
        <v>23</v>
      </c>
      <c r="C57" s="447">
        <v>2</v>
      </c>
      <c r="D57" s="447" t="str">
        <f>INDEX(JADWAL!$B$1:$CL$195,5,MATCH(Sheet1!$B57&amp;Sheet1!$C57,JADWAL!$B$1:$CL$1,0))</f>
        <v>07.15 - 08.00</v>
      </c>
      <c r="E57" s="447" t="str">
        <f>INDEX(JADWAL!$B$1:$CL$195,MATCH(Sheet1!$A57,JADWAL!$B$1:$B$195,0),MATCH(Sheet1!$B57&amp;Sheet1!$C57,JADWAL!$B$1:$CL$1,0))</f>
        <v>ABA</v>
      </c>
      <c r="F57" s="447" t="str">
        <f>INDEX(JADWAL!$B$1:$CL$195,MATCH(Sheet1!$A57,JADWAL!$B$1:$B$195,0)+1,MATCH(Sheet1!$B57&amp;Sheet1!$C57,JADWAL!$B$1:$CL$1,0))</f>
        <v>R.61</v>
      </c>
      <c r="G57" s="447" t="str">
        <f>INDEX(JADWAL!$B$1:$CL$195,MATCH(Sheet1!$A57,JADWAL!$B$1:$B$195,0)+2,MATCH(Sheet1!$B57&amp;Sheet1!$C57,JADWAL!$B$1:$CL$1,0))</f>
        <v>ENDANG</v>
      </c>
      <c r="H57" s="447">
        <f>INDEX(JADWAL!$B$1:$CL$195,MATCH(Sheet1!$A57,JADWAL!$B$1:$B$195,0)+3,MATCH(Sheet1!$B57&amp;Sheet1!$C57,JADWAL!$B$1:$CL$1,0))</f>
        <v>0</v>
      </c>
      <c r="I57" s="447">
        <f>INDEX(JADWAL!$B$1:$CL$195,MATCH(Sheet1!$A57,JADWAL!$B$1:$B$195,0)+4,MATCH(Sheet1!$B57&amp;Sheet1!$C57,JADWAL!$B$1:$CL$1,0))</f>
        <v>0</v>
      </c>
      <c r="J57">
        <f t="shared" si="0"/>
        <v>0</v>
      </c>
    </row>
    <row r="58" spans="1:10" hidden="1">
      <c r="A58" s="447" t="s">
        <v>19</v>
      </c>
      <c r="B58" s="447" t="s">
        <v>23</v>
      </c>
      <c r="C58" s="447">
        <v>2</v>
      </c>
      <c r="D58" s="447" t="str">
        <f>INDEX(JADWAL!$B$1:$CL$195,5,MATCH(Sheet1!$B58&amp;Sheet1!$C58,JADWAL!$B$1:$CL$1,0))</f>
        <v>07.15 - 08.00</v>
      </c>
      <c r="E58" s="447" t="str">
        <f>INDEX(JADWAL!$B$1:$CL$195,MATCH(Sheet1!$A58,JADWAL!$B$1:$B$195,0),MATCH(Sheet1!$B58&amp;Sheet1!$C58,JADWAL!$B$1:$CL$1,0))</f>
        <v>ABA</v>
      </c>
      <c r="F58" s="447" t="str">
        <f>INDEX(JADWAL!$B$1:$CL$195,MATCH(Sheet1!$A58,JADWAL!$B$1:$B$195,0)+1,MATCH(Sheet1!$B58&amp;Sheet1!$C58,JADWAL!$B$1:$CL$1,0))</f>
        <v>R.44</v>
      </c>
      <c r="G58" s="447" t="str">
        <f>INDEX(JADWAL!$B$1:$CL$195,MATCH(Sheet1!$A58,JADWAL!$B$1:$B$195,0)+2,MATCH(Sheet1!$B58&amp;Sheet1!$C58,JADWAL!$B$1:$CL$1,0))</f>
        <v>SYAFITRI</v>
      </c>
      <c r="H58" s="447">
        <f>INDEX(JADWAL!$B$1:$CL$195,MATCH(Sheet1!$A58,JADWAL!$B$1:$B$195,0)+3,MATCH(Sheet1!$B58&amp;Sheet1!$C58,JADWAL!$B$1:$CL$1,0))</f>
        <v>0</v>
      </c>
      <c r="I58" s="447">
        <f>INDEX(JADWAL!$B$1:$CL$195,MATCH(Sheet1!$A58,JADWAL!$B$1:$B$195,0)+4,MATCH(Sheet1!$B58&amp;Sheet1!$C58,JADWAL!$B$1:$CL$1,0))</f>
        <v>0</v>
      </c>
      <c r="J58">
        <f t="shared" si="0"/>
        <v>0</v>
      </c>
    </row>
    <row r="59" spans="1:10" hidden="1">
      <c r="A59" s="447" t="s">
        <v>353</v>
      </c>
      <c r="B59" s="447" t="s">
        <v>23</v>
      </c>
      <c r="C59" s="447">
        <v>2</v>
      </c>
      <c r="D59" s="447" t="str">
        <f>INDEX(JADWAL!$B$1:$CL$195,5,MATCH(Sheet1!$B59&amp;Sheet1!$C59,JADWAL!$B$1:$CL$1,0))</f>
        <v>07.15 - 08.00</v>
      </c>
      <c r="E59" s="447" t="str">
        <f>INDEX(JADWAL!$B$1:$CL$195,MATCH(Sheet1!$A59,JADWAL!$B$1:$B$195,0),MATCH(Sheet1!$B59&amp;Sheet1!$C59,JADWAL!$B$1:$CL$1,0))</f>
        <v>PIKET</v>
      </c>
      <c r="F59" s="447" t="str">
        <f>INDEX(JADWAL!$B$1:$CL$195,MATCH(Sheet1!$A59,JADWAL!$B$1:$B$195,0)+1,MATCH(Sheet1!$B59&amp;Sheet1!$C59,JADWAL!$B$1:$CL$1,0))</f>
        <v>LAB</v>
      </c>
      <c r="G59" s="447">
        <f>INDEX(JADWAL!$B$1:$CL$195,MATCH(Sheet1!$A59,JADWAL!$B$1:$B$195,0)+2,MATCH(Sheet1!$B59&amp;Sheet1!$C59,JADWAL!$B$1:$CL$1,0))</f>
        <v>0</v>
      </c>
      <c r="H59" s="447">
        <f>INDEX(JADWAL!$B$1:$CL$195,MATCH(Sheet1!$A59,JADWAL!$B$1:$B$195,0)+3,MATCH(Sheet1!$B59&amp;Sheet1!$C59,JADWAL!$B$1:$CL$1,0))</f>
        <v>0</v>
      </c>
      <c r="I59" s="447">
        <f>INDEX(JADWAL!$B$1:$CL$195,MATCH(Sheet1!$A59,JADWAL!$B$1:$B$195,0)+4,MATCH(Sheet1!$B59&amp;Sheet1!$C59,JADWAL!$B$1:$CL$1,0))</f>
        <v>0</v>
      </c>
      <c r="J59">
        <f t="shared" si="0"/>
        <v>0</v>
      </c>
    </row>
    <row r="60" spans="1:10" hidden="1">
      <c r="A60" s="447" t="s">
        <v>21</v>
      </c>
      <c r="B60" s="447" t="s">
        <v>23</v>
      </c>
      <c r="C60" s="447">
        <v>2</v>
      </c>
      <c r="D60" s="447" t="str">
        <f>INDEX(JADWAL!$B$1:$CL$195,5,MATCH(Sheet1!$B60&amp;Sheet1!$C60,JADWAL!$B$1:$CL$1,0))</f>
        <v>07.15 - 08.00</v>
      </c>
      <c r="E60" s="447" t="str">
        <f>INDEX(JADWAL!$B$1:$CL$195,MATCH(Sheet1!$A60,JADWAL!$B$1:$B$195,0),MATCH(Sheet1!$B60&amp;Sheet1!$C60,JADWAL!$B$1:$CL$1,0))</f>
        <v>PROJEK</v>
      </c>
      <c r="F60" s="447" t="str">
        <f>INDEX(JADWAL!$B$1:$CL$195,MATCH(Sheet1!$A60,JADWAL!$B$1:$B$195,0)+1,MATCH(Sheet1!$B60&amp;Sheet1!$C60,JADWAL!$B$1:$CL$1,0))</f>
        <v>PKL</v>
      </c>
      <c r="G60" s="447" t="str">
        <f>INDEX(JADWAL!$B$1:$CL$195,MATCH(Sheet1!$A60,JADWAL!$B$1:$B$195,0)+2,MATCH(Sheet1!$B60&amp;Sheet1!$C60,JADWAL!$B$1:$CL$1,0))</f>
        <v>TEMA 2</v>
      </c>
      <c r="H60" s="447">
        <f>INDEX(JADWAL!$B$1:$CL$195,MATCH(Sheet1!$A60,JADWAL!$B$1:$B$195,0)+3,MATCH(Sheet1!$B60&amp;Sheet1!$C60,JADWAL!$B$1:$CL$1,0))</f>
        <v>0</v>
      </c>
      <c r="I60" s="447">
        <f>INDEX(JADWAL!$B$1:$CL$195,MATCH(Sheet1!$A60,JADWAL!$B$1:$B$195,0)+4,MATCH(Sheet1!$B60&amp;Sheet1!$C60,JADWAL!$B$1:$CL$1,0))</f>
        <v>0</v>
      </c>
      <c r="J60">
        <f t="shared" si="0"/>
        <v>0</v>
      </c>
    </row>
    <row r="61" spans="1:10" hidden="1">
      <c r="A61" s="447" t="s">
        <v>355</v>
      </c>
      <c r="B61" s="447" t="s">
        <v>23</v>
      </c>
      <c r="C61" s="447">
        <v>2</v>
      </c>
      <c r="D61" s="447" t="str">
        <f>INDEX(JADWAL!$B$1:$CL$195,5,MATCH(Sheet1!$B61&amp;Sheet1!$C61,JADWAL!$B$1:$CL$1,0))</f>
        <v>07.15 - 08.00</v>
      </c>
      <c r="E61" s="447" t="str">
        <f>INDEX(JADWAL!$B$1:$CL$195,MATCH(Sheet1!$A61,JADWAL!$B$1:$B$195,0),MATCH(Sheet1!$B61&amp;Sheet1!$C61,JADWAL!$B$1:$CL$1,0))</f>
        <v>PROJEK</v>
      </c>
      <c r="F61" s="447" t="str">
        <f>INDEX(JADWAL!$B$1:$CL$195,MATCH(Sheet1!$A61,JADWAL!$B$1:$B$195,0)+1,MATCH(Sheet1!$B61&amp;Sheet1!$C61,JADWAL!$B$1:$CL$1,0))</f>
        <v>PKL</v>
      </c>
      <c r="G61" s="447" t="str">
        <f>INDEX(JADWAL!$B$1:$CL$195,MATCH(Sheet1!$A61,JADWAL!$B$1:$B$195,0)+2,MATCH(Sheet1!$B61&amp;Sheet1!$C61,JADWAL!$B$1:$CL$1,0))</f>
        <v>TEMA 3</v>
      </c>
      <c r="H61" s="447">
        <f>INDEX(JADWAL!$B$1:$CL$195,MATCH(Sheet1!$A61,JADWAL!$B$1:$B$195,0)+3,MATCH(Sheet1!$B61&amp;Sheet1!$C61,JADWAL!$B$1:$CL$1,0))</f>
        <v>0</v>
      </c>
      <c r="I61" s="447">
        <f>INDEX(JADWAL!$B$1:$CL$195,MATCH(Sheet1!$A61,JADWAL!$B$1:$B$195,0)+4,MATCH(Sheet1!$B61&amp;Sheet1!$C61,JADWAL!$B$1:$CL$1,0))</f>
        <v>0</v>
      </c>
      <c r="J61">
        <f t="shared" si="0"/>
        <v>0</v>
      </c>
    </row>
    <row r="62" spans="1:10" hidden="1">
      <c r="A62" s="447" t="s">
        <v>357</v>
      </c>
      <c r="B62" s="447" t="s">
        <v>23</v>
      </c>
      <c r="C62" s="447">
        <v>2</v>
      </c>
      <c r="D62" s="447" t="str">
        <f>INDEX(JADWAL!$B$1:$CL$195,5,MATCH(Sheet1!$B62&amp;Sheet1!$C62,JADWAL!$B$1:$CL$1,0))</f>
        <v>07.15 - 08.00</v>
      </c>
      <c r="E62" s="447" t="str">
        <f>INDEX(JADWAL!$B$1:$CL$195,MATCH(Sheet1!$A62,JADWAL!$B$1:$B$195,0),MATCH(Sheet1!$B62&amp;Sheet1!$C62,JADWAL!$B$1:$CL$1,0))</f>
        <v>PROJEK</v>
      </c>
      <c r="F62" s="447" t="str">
        <f>INDEX(JADWAL!$B$1:$CL$195,MATCH(Sheet1!$A62,JADWAL!$B$1:$B$195,0)+1,MATCH(Sheet1!$B62&amp;Sheet1!$C62,JADWAL!$B$1:$CL$1,0))</f>
        <v>PKL</v>
      </c>
      <c r="G62" s="447" t="str">
        <f>INDEX(JADWAL!$B$1:$CL$195,MATCH(Sheet1!$A62,JADWAL!$B$1:$B$195,0)+2,MATCH(Sheet1!$B62&amp;Sheet1!$C62,JADWAL!$B$1:$CL$1,0))</f>
        <v>TEMA 4</v>
      </c>
      <c r="H62" s="447">
        <f>INDEX(JADWAL!$B$1:$CL$195,MATCH(Sheet1!$A62,JADWAL!$B$1:$B$195,0)+3,MATCH(Sheet1!$B62&amp;Sheet1!$C62,JADWAL!$B$1:$CL$1,0))</f>
        <v>0</v>
      </c>
      <c r="I62" s="447">
        <f>INDEX(JADWAL!$B$1:$CL$195,MATCH(Sheet1!$A62,JADWAL!$B$1:$B$195,0)+4,MATCH(Sheet1!$B62&amp;Sheet1!$C62,JADWAL!$B$1:$CL$1,0))</f>
        <v>0</v>
      </c>
      <c r="J62">
        <f t="shared" si="0"/>
        <v>0</v>
      </c>
    </row>
    <row r="63" spans="1:10" hidden="1">
      <c r="A63" s="447" t="s">
        <v>20</v>
      </c>
      <c r="B63" s="447" t="s">
        <v>23</v>
      </c>
      <c r="C63" s="447">
        <v>2</v>
      </c>
      <c r="D63" s="447" t="str">
        <f>INDEX(JADWAL!$B$1:$CL$195,5,MATCH(Sheet1!$B63&amp;Sheet1!$C63,JADWAL!$B$1:$CL$1,0))</f>
        <v>07.15 - 08.00</v>
      </c>
      <c r="E63" s="447" t="str">
        <f>INDEX(JADWAL!$B$1:$CL$195,MATCH(Sheet1!$A63,JADWAL!$B$1:$B$195,0),MATCH(Sheet1!$B63&amp;Sheet1!$C63,JADWAL!$B$1:$CL$1,0))</f>
        <v>PROJEK</v>
      </c>
      <c r="F63" s="447" t="str">
        <f>INDEX(JADWAL!$B$1:$CL$195,MATCH(Sheet1!$A63,JADWAL!$B$1:$B$195,0)+1,MATCH(Sheet1!$B63&amp;Sheet1!$C63,JADWAL!$B$1:$CL$1,0))</f>
        <v>PKL</v>
      </c>
      <c r="G63" s="447" t="str">
        <f>INDEX(JADWAL!$B$1:$CL$195,MATCH(Sheet1!$A63,JADWAL!$B$1:$B$195,0)+2,MATCH(Sheet1!$B63&amp;Sheet1!$C63,JADWAL!$B$1:$CL$1,0))</f>
        <v>TEMA 5</v>
      </c>
      <c r="H63" s="447">
        <f>INDEX(JADWAL!$B$1:$CL$195,MATCH(Sheet1!$A63,JADWAL!$B$1:$B$195,0)+3,MATCH(Sheet1!$B63&amp;Sheet1!$C63,JADWAL!$B$1:$CL$1,0))</f>
        <v>0</v>
      </c>
      <c r="I63" s="447">
        <f>INDEX(JADWAL!$B$1:$CL$195,MATCH(Sheet1!$A63,JADWAL!$B$1:$B$195,0)+4,MATCH(Sheet1!$B63&amp;Sheet1!$C63,JADWAL!$B$1:$CL$1,0))</f>
        <v>0</v>
      </c>
      <c r="J63">
        <f t="shared" si="0"/>
        <v>0</v>
      </c>
    </row>
    <row r="64" spans="1:10" hidden="1">
      <c r="A64" s="447" t="s">
        <v>22</v>
      </c>
      <c r="B64" s="447" t="s">
        <v>23</v>
      </c>
      <c r="C64" s="447">
        <v>2</v>
      </c>
      <c r="D64" s="447" t="str">
        <f>INDEX(JADWAL!$B$1:$CL$195,5,MATCH(Sheet1!$B64&amp;Sheet1!$C64,JADWAL!$B$1:$CL$1,0))</f>
        <v>07.15 - 08.00</v>
      </c>
      <c r="E64" s="447" t="str">
        <f>INDEX(JADWAL!$B$1:$CL$195,MATCH(Sheet1!$A64,JADWAL!$B$1:$B$195,0),MATCH(Sheet1!$B64&amp;Sheet1!$C64,JADWAL!$B$1:$CL$1,0))</f>
        <v>PROJEK</v>
      </c>
      <c r="F64" s="447" t="str">
        <f>INDEX(JADWAL!$B$1:$CL$195,MATCH(Sheet1!$A64,JADWAL!$B$1:$B$195,0)+1,MATCH(Sheet1!$B64&amp;Sheet1!$C64,JADWAL!$B$1:$CL$1,0))</f>
        <v>PKL</v>
      </c>
      <c r="G64" s="447" t="str">
        <f>INDEX(JADWAL!$B$1:$CL$195,MATCH(Sheet1!$A64,JADWAL!$B$1:$B$195,0)+2,MATCH(Sheet1!$B64&amp;Sheet1!$C64,JADWAL!$B$1:$CL$1,0))</f>
        <v>TEMA 6</v>
      </c>
      <c r="H64" s="447">
        <f>INDEX(JADWAL!$B$1:$CL$195,MATCH(Sheet1!$A64,JADWAL!$B$1:$B$195,0)+3,MATCH(Sheet1!$B64&amp;Sheet1!$C64,JADWAL!$B$1:$CL$1,0))</f>
        <v>0</v>
      </c>
      <c r="I64" s="447">
        <f>INDEX(JADWAL!$B$1:$CL$195,MATCH(Sheet1!$A64,JADWAL!$B$1:$B$195,0)+4,MATCH(Sheet1!$B64&amp;Sheet1!$C64,JADWAL!$B$1:$CL$1,0))</f>
        <v>0</v>
      </c>
      <c r="J64">
        <f t="shared" si="0"/>
        <v>0</v>
      </c>
    </row>
    <row r="65" spans="1:10" hidden="1">
      <c r="A65" s="447" t="s">
        <v>361</v>
      </c>
      <c r="B65" s="447" t="s">
        <v>23</v>
      </c>
      <c r="C65" s="447">
        <v>2</v>
      </c>
      <c r="D65" s="447" t="str">
        <f>INDEX(JADWAL!$B$1:$CL$195,5,MATCH(Sheet1!$B65&amp;Sheet1!$C65,JADWAL!$B$1:$CL$1,0))</f>
        <v>07.15 - 08.00</v>
      </c>
      <c r="E65" s="447" t="str">
        <f>INDEX(JADWAL!$B$1:$CL$195,MATCH(Sheet1!$A65,JADWAL!$B$1:$B$195,0),MATCH(Sheet1!$B65&amp;Sheet1!$C65,JADWAL!$B$1:$CL$1,0))</f>
        <v>DPK1</v>
      </c>
      <c r="F65" s="447" t="str">
        <f>INDEX(JADWAL!$B$1:$CL$195,MATCH(Sheet1!$A65,JADWAL!$B$1:$B$195,0)+1,MATCH(Sheet1!$B65&amp;Sheet1!$C65,JADWAL!$B$1:$CL$1,0))</f>
        <v>R.39</v>
      </c>
      <c r="G65" s="447" t="str">
        <f>INDEX(JADWAL!$B$1:$CL$195,MATCH(Sheet1!$A65,JADWAL!$B$1:$B$195,0)+2,MATCH(Sheet1!$B65&amp;Sheet1!$C65,JADWAL!$B$1:$CL$1,0))</f>
        <v>RITA</v>
      </c>
      <c r="H65" s="447">
        <f>INDEX(JADWAL!$B$1:$CL$195,MATCH(Sheet1!$A65,JADWAL!$B$1:$B$195,0)+3,MATCH(Sheet1!$B65&amp;Sheet1!$C65,JADWAL!$B$1:$CL$1,0))</f>
        <v>0</v>
      </c>
      <c r="I65" s="447" t="str">
        <f>INDEX(JADWAL!$B$1:$CL$195,MATCH(Sheet1!$A65,JADWAL!$B$1:$B$195,0)+4,MATCH(Sheet1!$B65&amp;Sheet1!$C65,JADWAL!$B$1:$CL$1,0))</f>
        <v>PJOK</v>
      </c>
      <c r="J65">
        <f t="shared" si="0"/>
        <v>0</v>
      </c>
    </row>
    <row r="66" spans="1:10" hidden="1">
      <c r="A66" s="447" t="s">
        <v>370</v>
      </c>
      <c r="B66" s="447" t="s">
        <v>23</v>
      </c>
      <c r="C66" s="447">
        <v>2</v>
      </c>
      <c r="D66" s="447" t="str">
        <f>INDEX(JADWAL!$B$1:$CL$195,5,MATCH(Sheet1!$B66&amp;Sheet1!$C66,JADWAL!$B$1:$CL$1,0))</f>
        <v>07.15 - 08.00</v>
      </c>
      <c r="E66" s="447" t="str">
        <f>INDEX(JADWAL!$B$1:$CL$195,MATCH(Sheet1!$A66,JADWAL!$B$1:$B$195,0),MATCH(Sheet1!$B66&amp;Sheet1!$C66,JADWAL!$B$1:$CL$1,0))</f>
        <v>PJOK</v>
      </c>
      <c r="F66" s="447" t="str">
        <f>INDEX(JADWAL!$B$1:$CL$195,MATCH(Sheet1!$A66,JADWAL!$B$1:$B$195,0)+1,MATCH(Sheet1!$B66&amp;Sheet1!$C66,JADWAL!$B$1:$CL$1,0))</f>
        <v>LAP</v>
      </c>
      <c r="G66" s="447" t="str">
        <f>INDEX(JADWAL!$B$1:$CL$195,MATCH(Sheet1!$A66,JADWAL!$B$1:$B$195,0)+2,MATCH(Sheet1!$B66&amp;Sheet1!$C66,JADWAL!$B$1:$CL$1,0))</f>
        <v>YENI</v>
      </c>
      <c r="H66" s="447">
        <f>INDEX(JADWAL!$B$1:$CL$195,MATCH(Sheet1!$A66,JADWAL!$B$1:$B$195,0)+3,MATCH(Sheet1!$B66&amp;Sheet1!$C66,JADWAL!$B$1:$CL$1,0))</f>
        <v>0</v>
      </c>
      <c r="I66" s="447" t="str">
        <f>INDEX(JADWAL!$B$1:$CL$195,MATCH(Sheet1!$A66,JADWAL!$B$1:$B$195,0)+4,MATCH(Sheet1!$B66&amp;Sheet1!$C66,JADWAL!$B$1:$CL$1,0))</f>
        <v>IPAS</v>
      </c>
      <c r="J66">
        <f t="shared" si="0"/>
        <v>0</v>
      </c>
    </row>
    <row r="67" spans="1:10" hidden="1">
      <c r="A67" s="447" t="s">
        <v>372</v>
      </c>
      <c r="B67" s="447" t="s">
        <v>23</v>
      </c>
      <c r="C67" s="447">
        <v>2</v>
      </c>
      <c r="D67" s="447" t="str">
        <f>INDEX(JADWAL!$B$1:$CL$195,5,MATCH(Sheet1!$B67&amp;Sheet1!$C67,JADWAL!$B$1:$CL$1,0))</f>
        <v>07.15 - 08.00</v>
      </c>
      <c r="E67" s="447" t="str">
        <f>INDEX(JADWAL!$B$1:$CL$195,MATCH(Sheet1!$A67,JADWAL!$B$1:$B$195,0),MATCH(Sheet1!$B67&amp;Sheet1!$C67,JADWAL!$B$1:$CL$1,0))</f>
        <v>IPAS</v>
      </c>
      <c r="F67" s="447" t="str">
        <f>INDEX(JADWAL!$B$1:$CL$195,MATCH(Sheet1!$A67,JADWAL!$B$1:$B$195,0)+1,MATCH(Sheet1!$B67&amp;Sheet1!$C67,JADWAL!$B$1:$CL$1,0))</f>
        <v>R.55</v>
      </c>
      <c r="G67" s="447" t="str">
        <f>INDEX(JADWAL!$B$1:$CL$195,MATCH(Sheet1!$A67,JADWAL!$B$1:$B$195,0)+2,MATCH(Sheet1!$B67&amp;Sheet1!$C67,JADWAL!$B$1:$CL$1,0))</f>
        <v>TUBAGUS</v>
      </c>
      <c r="H67" s="447">
        <f>INDEX(JADWAL!$B$1:$CL$195,MATCH(Sheet1!$A67,JADWAL!$B$1:$B$195,0)+3,MATCH(Sheet1!$B67&amp;Sheet1!$C67,JADWAL!$B$1:$CL$1,0))</f>
        <v>0</v>
      </c>
      <c r="I67" s="447">
        <f>INDEX(JADWAL!$B$1:$CL$195,MATCH(Sheet1!$A67,JADWAL!$B$1:$B$195,0)+4,MATCH(Sheet1!$B67&amp;Sheet1!$C67,JADWAL!$B$1:$CL$1,0))</f>
        <v>0</v>
      </c>
      <c r="J67">
        <f t="shared" ref="J67:J130" si="1">COUNTIF(G67:I67,K$1)</f>
        <v>0</v>
      </c>
    </row>
    <row r="68" spans="1:10" hidden="1">
      <c r="A68" s="447" t="s">
        <v>380</v>
      </c>
      <c r="B68" s="447" t="s">
        <v>23</v>
      </c>
      <c r="C68" s="447">
        <v>2</v>
      </c>
      <c r="D68" s="447" t="str">
        <f>INDEX(JADWAL!$B$1:$CL$195,5,MATCH(Sheet1!$B68&amp;Sheet1!$C68,JADWAL!$B$1:$CL$1,0))</f>
        <v>07.15 - 08.00</v>
      </c>
      <c r="E68" s="447" t="str">
        <f>INDEX(JADWAL!$B$1:$CL$195,MATCH(Sheet1!$A68,JADWAL!$B$1:$B$195,0),MATCH(Sheet1!$B68&amp;Sheet1!$C68,JADWAL!$B$1:$CL$1,0))</f>
        <v>PKPJ</v>
      </c>
      <c r="F68" s="447" t="str">
        <f>INDEX(JADWAL!$B$1:$CL$195,MATCH(Sheet1!$A68,JADWAL!$B$1:$B$195,0)+1,MATCH(Sheet1!$B68&amp;Sheet1!$C68,JADWAL!$B$1:$CL$1,0))</f>
        <v>R.38</v>
      </c>
      <c r="G68" s="447" t="str">
        <f>INDEX(JADWAL!$B$1:$CL$195,MATCH(Sheet1!$A68,JADWAL!$B$1:$B$195,0)+2,MATCH(Sheet1!$B68&amp;Sheet1!$C68,JADWAL!$B$1:$CL$1,0))</f>
        <v>PRIYO</v>
      </c>
      <c r="H68" s="447">
        <f>INDEX(JADWAL!$B$1:$CL$195,MATCH(Sheet1!$A68,JADWAL!$B$1:$B$195,0)+3,MATCH(Sheet1!$B68&amp;Sheet1!$C68,JADWAL!$B$1:$CL$1,0))</f>
        <v>0</v>
      </c>
      <c r="I68" s="447" t="str">
        <f>INDEX(JADWAL!$B$1:$CL$195,MATCH(Sheet1!$A68,JADWAL!$B$1:$B$195,0)+4,MATCH(Sheet1!$B68&amp;Sheet1!$C68,JADWAL!$B$1:$CL$1,0))</f>
        <v>TJKN</v>
      </c>
      <c r="J68">
        <f t="shared" si="1"/>
        <v>0</v>
      </c>
    </row>
    <row r="69" spans="1:10" hidden="1">
      <c r="A69" s="447" t="s">
        <v>389</v>
      </c>
      <c r="B69" s="447" t="s">
        <v>23</v>
      </c>
      <c r="C69" s="447">
        <v>2</v>
      </c>
      <c r="D69" s="447" t="str">
        <f>INDEX(JADWAL!$B$1:$CL$195,5,MATCH(Sheet1!$B69&amp;Sheet1!$C69,JADWAL!$B$1:$CL$1,0))</f>
        <v>07.15 - 08.00</v>
      </c>
      <c r="E69" s="447" t="str">
        <f>INDEX(JADWAL!$B$1:$CL$195,MATCH(Sheet1!$A69,JADWAL!$B$1:$B$195,0),MATCH(Sheet1!$B69&amp;Sheet1!$C69,JADWAL!$B$1:$CL$1,0))</f>
        <v>TJKN</v>
      </c>
      <c r="F69" s="447" t="str">
        <f>INDEX(JADWAL!$B$1:$CL$195,MATCH(Sheet1!$A69,JADWAL!$B$1:$B$195,0)+1,MATCH(Sheet1!$B69&amp;Sheet1!$C69,JADWAL!$B$1:$CL$1,0))</f>
        <v>R.33</v>
      </c>
      <c r="G69" s="447" t="str">
        <f>INDEX(JADWAL!$B$1:$CL$195,MATCH(Sheet1!$A69,JADWAL!$B$1:$B$195,0)+2,MATCH(Sheet1!$B69&amp;Sheet1!$C69,JADWAL!$B$1:$CL$1,0))</f>
        <v>NOGI</v>
      </c>
      <c r="H69" s="447">
        <f>INDEX(JADWAL!$B$1:$CL$195,MATCH(Sheet1!$A69,JADWAL!$B$1:$B$195,0)+3,MATCH(Sheet1!$B69&amp;Sheet1!$C69,JADWAL!$B$1:$CL$1,0))</f>
        <v>0</v>
      </c>
      <c r="I69" s="447" t="str">
        <f>INDEX(JADWAL!$B$1:$CL$195,MATCH(Sheet1!$A69,JADWAL!$B$1:$B$195,0)+4,MATCH(Sheet1!$B69&amp;Sheet1!$C69,JADWAL!$B$1:$CL$1,0))</f>
        <v>BSUN</v>
      </c>
      <c r="J69">
        <f t="shared" si="1"/>
        <v>0</v>
      </c>
    </row>
    <row r="70" spans="1:10" hidden="1">
      <c r="A70" s="447" t="s">
        <v>392</v>
      </c>
      <c r="B70" s="447" t="s">
        <v>23</v>
      </c>
      <c r="C70" s="447">
        <v>2</v>
      </c>
      <c r="D70" s="447" t="str">
        <f>INDEX(JADWAL!$B$1:$CL$195,5,MATCH(Sheet1!$B70&amp;Sheet1!$C70,JADWAL!$B$1:$CL$1,0))</f>
        <v>07.15 - 08.00</v>
      </c>
      <c r="E70" s="447" t="str">
        <f>INDEX(JADWAL!$B$1:$CL$195,MATCH(Sheet1!$A70,JADWAL!$B$1:$B$195,0),MATCH(Sheet1!$B70&amp;Sheet1!$C70,JADWAL!$B$1:$CL$1,0))</f>
        <v>BSUN</v>
      </c>
      <c r="F70" s="447" t="str">
        <f>INDEX(JADWAL!$B$1:$CL$195,MATCH(Sheet1!$A70,JADWAL!$B$1:$B$195,0)+1,MATCH(Sheet1!$B70&amp;Sheet1!$C70,JADWAL!$B$1:$CL$1,0))</f>
        <v>R.PUS1</v>
      </c>
      <c r="G70" s="447" t="str">
        <f>INDEX(JADWAL!$B$1:$CL$195,MATCH(Sheet1!$A70,JADWAL!$B$1:$B$195,0)+2,MATCH(Sheet1!$B70&amp;Sheet1!$C70,JADWAL!$B$1:$CL$1,0))</f>
        <v>DESTA</v>
      </c>
      <c r="H70" s="447">
        <f>INDEX(JADWAL!$B$1:$CL$195,MATCH(Sheet1!$A70,JADWAL!$B$1:$B$195,0)+3,MATCH(Sheet1!$B70&amp;Sheet1!$C70,JADWAL!$B$1:$CL$1,0))</f>
        <v>0</v>
      </c>
      <c r="I70" s="447">
        <f>INDEX(JADWAL!$B$1:$CL$195,MATCH(Sheet1!$A70,JADWAL!$B$1:$B$195,0)+4,MATCH(Sheet1!$B70&amp;Sheet1!$C70,JADWAL!$B$1:$CL$1,0))</f>
        <v>0</v>
      </c>
      <c r="J70">
        <f t="shared" si="1"/>
        <v>0</v>
      </c>
    </row>
    <row r="71" spans="1:10" hidden="1">
      <c r="A71" s="447" t="s">
        <v>397</v>
      </c>
      <c r="B71" s="447" t="s">
        <v>23</v>
      </c>
      <c r="C71" s="447">
        <v>2</v>
      </c>
      <c r="D71" s="447" t="str">
        <f>INDEX(JADWAL!$B$1:$CL$195,5,MATCH(Sheet1!$B71&amp;Sheet1!$C71,JADWAL!$B$1:$CL$1,0))</f>
        <v>07.15 - 08.00</v>
      </c>
      <c r="E71" s="447" t="str">
        <f>INDEX(JADWAL!$B$1:$CL$195,MATCH(Sheet1!$A71,JADWAL!$B$1:$B$195,0),MATCH(Sheet1!$B71&amp;Sheet1!$C71,JADWAL!$B$1:$CL$1,0))</f>
        <v>MATH</v>
      </c>
      <c r="F71" s="447" t="str">
        <f>INDEX(JADWAL!$B$1:$CL$195,MATCH(Sheet1!$A71,JADWAL!$B$1:$B$195,0)+1,MATCH(Sheet1!$B71&amp;Sheet1!$C71,JADWAL!$B$1:$CL$1,0))</f>
        <v>R.52</v>
      </c>
      <c r="G71" s="447" t="str">
        <f>INDEX(JADWAL!$B$1:$CL$195,MATCH(Sheet1!$A71,JADWAL!$B$1:$B$195,0)+2,MATCH(Sheet1!$B71&amp;Sheet1!$C71,JADWAL!$B$1:$CL$1,0))</f>
        <v>NOFA</v>
      </c>
      <c r="H71" s="447">
        <f>INDEX(JADWAL!$B$1:$CL$195,MATCH(Sheet1!$A71,JADWAL!$B$1:$B$195,0)+3,MATCH(Sheet1!$B71&amp;Sheet1!$C71,JADWAL!$B$1:$CL$1,0))</f>
        <v>0</v>
      </c>
      <c r="I71" s="447" t="str">
        <f>INDEX(JADWAL!$B$1:$CL$195,MATCH(Sheet1!$A71,JADWAL!$B$1:$B$195,0)+4,MATCH(Sheet1!$B71&amp;Sheet1!$C71,JADWAL!$B$1:$CL$1,0))</f>
        <v>MikAC</v>
      </c>
      <c r="J71">
        <f t="shared" si="1"/>
        <v>0</v>
      </c>
    </row>
    <row r="72" spans="1:10" hidden="1">
      <c r="A72" s="447" t="s">
        <v>400</v>
      </c>
      <c r="B72" s="447" t="s">
        <v>23</v>
      </c>
      <c r="C72" s="447">
        <v>2</v>
      </c>
      <c r="D72" s="447" t="str">
        <f>INDEX(JADWAL!$B$1:$CL$195,5,MATCH(Sheet1!$B72&amp;Sheet1!$C72,JADWAL!$B$1:$CL$1,0))</f>
        <v>07.15 - 08.00</v>
      </c>
      <c r="E72" s="447" t="str">
        <f>INDEX(JADWAL!$B$1:$CL$195,MATCH(Sheet1!$A72,JADWAL!$B$1:$B$195,0),MATCH(Sheet1!$B72&amp;Sheet1!$C72,JADWAL!$B$1:$CL$1,0))</f>
        <v>MikAC</v>
      </c>
      <c r="F72" s="447" t="str">
        <f>INDEX(JADWAL!$B$1:$CL$195,MATCH(Sheet1!$A72,JADWAL!$B$1:$B$195,0)+1,MATCH(Sheet1!$B72&amp;Sheet1!$C72,JADWAL!$B$1:$CL$1,0))</f>
        <v>R.PUS2</v>
      </c>
      <c r="G72" s="447" t="str">
        <f>INDEX(JADWAL!$B$1:$CL$195,MATCH(Sheet1!$A72,JADWAL!$B$1:$B$195,0)+2,MATCH(Sheet1!$B72&amp;Sheet1!$C72,JADWAL!$B$1:$CL$1,0))</f>
        <v>HASAN</v>
      </c>
      <c r="H72" s="447">
        <f>INDEX(JADWAL!$B$1:$CL$195,MATCH(Sheet1!$A72,JADWAL!$B$1:$B$195,0)+3,MATCH(Sheet1!$B72&amp;Sheet1!$C72,JADWAL!$B$1:$CL$1,0))</f>
        <v>0</v>
      </c>
      <c r="I72" s="447" t="str">
        <f>INDEX(JADWAL!$B$1:$CL$195,MATCH(Sheet1!$A72,JADWAL!$B$1:$B$195,0)+4,MATCH(Sheet1!$B72&amp;Sheet1!$C72,JADWAL!$B$1:$CL$1,0))</f>
        <v>TJKN</v>
      </c>
      <c r="J72">
        <f t="shared" si="1"/>
        <v>0</v>
      </c>
    </row>
    <row r="73" spans="1:10" hidden="1">
      <c r="A73" s="447" t="s">
        <v>401</v>
      </c>
      <c r="B73" s="447" t="s">
        <v>23</v>
      </c>
      <c r="C73" s="447">
        <v>2</v>
      </c>
      <c r="D73" s="447" t="str">
        <f>INDEX(JADWAL!$B$1:$CL$195,5,MATCH(Sheet1!$B73&amp;Sheet1!$C73,JADWAL!$B$1:$CL$1,0))</f>
        <v>07.15 - 08.00</v>
      </c>
      <c r="E73" s="447" t="str">
        <f>INDEX(JADWAL!$B$1:$CL$195,MATCH(Sheet1!$A73,JADWAL!$B$1:$B$195,0),MATCH(Sheet1!$B73&amp;Sheet1!$C73,JADWAL!$B$1:$CL$1,0))</f>
        <v>TJKN</v>
      </c>
      <c r="F73" s="447" t="str">
        <f>INDEX(JADWAL!$B$1:$CL$195,MATCH(Sheet1!$A73,JADWAL!$B$1:$B$195,0)+1,MATCH(Sheet1!$B73&amp;Sheet1!$C73,JADWAL!$B$1:$CL$1,0))</f>
        <v>R.40</v>
      </c>
      <c r="G73" s="447" t="str">
        <f>INDEX(JADWAL!$B$1:$CL$195,MATCH(Sheet1!$A73,JADWAL!$B$1:$B$195,0)+2,MATCH(Sheet1!$B73&amp;Sheet1!$C73,JADWAL!$B$1:$CL$1,0))</f>
        <v>HARRY</v>
      </c>
      <c r="H73" s="447">
        <f>INDEX(JADWAL!$B$1:$CL$195,MATCH(Sheet1!$A73,JADWAL!$B$1:$B$195,0)+3,MATCH(Sheet1!$B73&amp;Sheet1!$C73,JADWAL!$B$1:$CL$1,0))</f>
        <v>0</v>
      </c>
      <c r="I73" s="447">
        <f>INDEX(JADWAL!$B$1:$CL$195,MATCH(Sheet1!$A73,JADWAL!$B$1:$B$195,0)+4,MATCH(Sheet1!$B73&amp;Sheet1!$C73,JADWAL!$B$1:$CL$1,0))</f>
        <v>0</v>
      </c>
      <c r="J73">
        <f t="shared" si="1"/>
        <v>0</v>
      </c>
    </row>
    <row r="74" spans="1:10" hidden="1">
      <c r="A74" s="447" t="s">
        <v>402</v>
      </c>
      <c r="B74" s="447" t="s">
        <v>23</v>
      </c>
      <c r="C74" s="447">
        <v>2</v>
      </c>
      <c r="D74" s="447" t="str">
        <f>INDEX(JADWAL!$B$1:$CL$195,5,MATCH(Sheet1!$B74&amp;Sheet1!$C74,JADWAL!$B$1:$CL$1,0))</f>
        <v>07.15 - 08.00</v>
      </c>
      <c r="E74" s="447" t="str">
        <f>INDEX(JADWAL!$B$1:$CL$195,MATCH(Sheet1!$A74,JADWAL!$B$1:$B$195,0),MATCH(Sheet1!$B74&amp;Sheet1!$C74,JADWAL!$B$1:$CL$1,0))</f>
        <v>BIND</v>
      </c>
      <c r="F74" s="447" t="str">
        <f>INDEX(JADWAL!$B$1:$CL$195,MATCH(Sheet1!$A74,JADWAL!$B$1:$B$195,0)+1,MATCH(Sheet1!$B74&amp;Sheet1!$C74,JADWAL!$B$1:$CL$1,0))</f>
        <v>R.51</v>
      </c>
      <c r="G74" s="447" t="str">
        <f>INDEX(JADWAL!$B$1:$CL$195,MATCH(Sheet1!$A74,JADWAL!$B$1:$B$195,0)+2,MATCH(Sheet1!$B74&amp;Sheet1!$C74,JADWAL!$B$1:$CL$1,0))</f>
        <v>NURUL</v>
      </c>
      <c r="H74" s="447">
        <f>INDEX(JADWAL!$B$1:$CL$195,MATCH(Sheet1!$A74,JADWAL!$B$1:$B$195,0)+3,MATCH(Sheet1!$B74&amp;Sheet1!$C74,JADWAL!$B$1:$CL$1,0))</f>
        <v>0</v>
      </c>
      <c r="I74" s="447" t="str">
        <f>INDEX(JADWAL!$B$1:$CL$195,MATCH(Sheet1!$A74,JADWAL!$B$1:$B$195,0)+4,MATCH(Sheet1!$B74&amp;Sheet1!$C74,JADWAL!$B$1:$CL$1,0))</f>
        <v>INFR</v>
      </c>
      <c r="J74">
        <f t="shared" si="1"/>
        <v>0</v>
      </c>
    </row>
    <row r="75" spans="1:10" hidden="1">
      <c r="A75" s="447" t="s">
        <v>410</v>
      </c>
      <c r="B75" s="447" t="s">
        <v>23</v>
      </c>
      <c r="C75" s="447">
        <v>2</v>
      </c>
      <c r="D75" s="447" t="str">
        <f>INDEX(JADWAL!$B$1:$CL$195,5,MATCH(Sheet1!$B75&amp;Sheet1!$C75,JADWAL!$B$1:$CL$1,0))</f>
        <v>07.15 - 08.00</v>
      </c>
      <c r="E75" s="447" t="str">
        <f>INDEX(JADWAL!$B$1:$CL$195,MATCH(Sheet1!$A75,JADWAL!$B$1:$B$195,0),MATCH(Sheet1!$B75&amp;Sheet1!$C75,JADWAL!$B$1:$CL$1,0))</f>
        <v>INFR</v>
      </c>
      <c r="F75" s="447" t="str">
        <f>INDEX(JADWAL!$B$1:$CL$195,MATCH(Sheet1!$A75,JADWAL!$B$1:$B$195,0)+1,MATCH(Sheet1!$B75&amp;Sheet1!$C75,JADWAL!$B$1:$CL$1,0))</f>
        <v>R.34</v>
      </c>
      <c r="G75" s="447" t="str">
        <f>INDEX(JADWAL!$B$1:$CL$195,MATCH(Sheet1!$A75,JADWAL!$B$1:$B$195,0)+2,MATCH(Sheet1!$B75&amp;Sheet1!$C75,JADWAL!$B$1:$CL$1,0))</f>
        <v>SABILA</v>
      </c>
      <c r="H75" s="447">
        <f>INDEX(JADWAL!$B$1:$CL$195,MATCH(Sheet1!$A75,JADWAL!$B$1:$B$195,0)+3,MATCH(Sheet1!$B75&amp;Sheet1!$C75,JADWAL!$B$1:$CL$1,0))</f>
        <v>0</v>
      </c>
      <c r="I75" s="447">
        <f>INDEX(JADWAL!$B$1:$CL$195,MATCH(Sheet1!$A75,JADWAL!$B$1:$B$195,0)+4,MATCH(Sheet1!$B75&amp;Sheet1!$C75,JADWAL!$B$1:$CL$1,0))</f>
        <v>0</v>
      </c>
      <c r="J75">
        <f t="shared" si="1"/>
        <v>0</v>
      </c>
    </row>
    <row r="76" spans="1:10" hidden="1">
      <c r="A76" s="447" t="s">
        <v>416</v>
      </c>
      <c r="B76" s="447" t="s">
        <v>23</v>
      </c>
      <c r="C76" s="447">
        <v>2</v>
      </c>
      <c r="D76" s="447" t="str">
        <f>INDEX(JADWAL!$B$1:$CL$195,5,MATCH(Sheet1!$B76&amp;Sheet1!$C76,JADWAL!$B$1:$CL$1,0))</f>
        <v>07.15 - 08.00</v>
      </c>
      <c r="E76" s="447" t="str">
        <f>INDEX(JADWAL!$B$1:$CL$195,MATCH(Sheet1!$A76,JADWAL!$B$1:$B$195,0),MATCH(Sheet1!$B76&amp;Sheet1!$C76,JADWAL!$B$1:$CL$1,0))</f>
        <v>PABP</v>
      </c>
      <c r="F76" s="447" t="str">
        <f>INDEX(JADWAL!$B$1:$CL$195,MATCH(Sheet1!$A76,JADWAL!$B$1:$B$195,0)+1,MATCH(Sheet1!$B76&amp;Sheet1!$C76,JADWAL!$B$1:$CL$1,0))</f>
        <v>R.57</v>
      </c>
      <c r="G76" s="447" t="str">
        <f>INDEX(JADWAL!$B$1:$CL$195,MATCH(Sheet1!$A76,JADWAL!$B$1:$B$195,0)+2,MATCH(Sheet1!$B76&amp;Sheet1!$C76,JADWAL!$B$1:$CL$1,0))</f>
        <v>RUKMANA</v>
      </c>
      <c r="H76" s="447">
        <f>INDEX(JADWAL!$B$1:$CL$195,MATCH(Sheet1!$A76,JADWAL!$B$1:$B$195,0)+3,MATCH(Sheet1!$B76&amp;Sheet1!$C76,JADWAL!$B$1:$CL$1,0))</f>
        <v>0</v>
      </c>
      <c r="I76" s="447" t="str">
        <f>INDEX(JADWAL!$B$1:$CL$195,MATCH(Sheet1!$A76,JADWAL!$B$1:$B$195,0)+4,MATCH(Sheet1!$B76&amp;Sheet1!$C76,JADWAL!$B$1:$CL$1,0))</f>
        <v>PKK</v>
      </c>
      <c r="J76">
        <f t="shared" si="1"/>
        <v>0</v>
      </c>
    </row>
    <row r="77" spans="1:10" hidden="1">
      <c r="A77" s="447" t="s">
        <v>420</v>
      </c>
      <c r="B77" s="447" t="s">
        <v>23</v>
      </c>
      <c r="C77" s="447">
        <v>2</v>
      </c>
      <c r="D77" s="447" t="str">
        <f>INDEX(JADWAL!$B$1:$CL$195,5,MATCH(Sheet1!$B77&amp;Sheet1!$C77,JADWAL!$B$1:$CL$1,0))</f>
        <v>07.15 - 08.00</v>
      </c>
      <c r="E77" s="447" t="str">
        <f>INDEX(JADWAL!$B$1:$CL$195,MATCH(Sheet1!$A77,JADWAL!$B$1:$B$195,0),MATCH(Sheet1!$B77&amp;Sheet1!$C77,JADWAL!$B$1:$CL$1,0))</f>
        <v>PKK</v>
      </c>
      <c r="F77" s="447" t="str">
        <f>INDEX(JADWAL!$B$1:$CL$195,MATCH(Sheet1!$A77,JADWAL!$B$1:$B$195,0)+1,MATCH(Sheet1!$B77&amp;Sheet1!$C77,JADWAL!$B$1:$CL$1,0))</f>
        <v>R.56</v>
      </c>
      <c r="G77" s="447" t="str">
        <f>INDEX(JADWAL!$B$1:$CL$195,MATCH(Sheet1!$A77,JADWAL!$B$1:$B$195,0)+2,MATCH(Sheet1!$B77&amp;Sheet1!$C77,JADWAL!$B$1:$CL$1,0))</f>
        <v>ODANG</v>
      </c>
      <c r="H77" s="447">
        <f>INDEX(JADWAL!$B$1:$CL$195,MATCH(Sheet1!$A77,JADWAL!$B$1:$B$195,0)+3,MATCH(Sheet1!$B77&amp;Sheet1!$C77,JADWAL!$B$1:$CL$1,0))</f>
        <v>0</v>
      </c>
      <c r="I77" s="447">
        <f>INDEX(JADWAL!$B$1:$CL$195,MATCH(Sheet1!$A77,JADWAL!$B$1:$B$195,0)+4,MATCH(Sheet1!$B77&amp;Sheet1!$C77,JADWAL!$B$1:$CL$1,0))</f>
        <v>0</v>
      </c>
      <c r="J77">
        <f t="shared" si="1"/>
        <v>0</v>
      </c>
    </row>
    <row r="78" spans="1:10" hidden="1">
      <c r="A78" s="447" t="s">
        <v>422</v>
      </c>
      <c r="B78" s="447" t="s">
        <v>23</v>
      </c>
      <c r="C78" s="447">
        <v>2</v>
      </c>
      <c r="D78" s="447" t="str">
        <f>INDEX(JADWAL!$B$1:$CL$195,5,MATCH(Sheet1!$B78&amp;Sheet1!$C78,JADWAL!$B$1:$CL$1,0))</f>
        <v>07.15 - 08.00</v>
      </c>
      <c r="E78" s="447" t="str">
        <f>INDEX(JADWAL!$B$1:$CL$195,MATCH(Sheet1!$A78,JADWAL!$B$1:$B$195,0),MATCH(Sheet1!$B78&amp;Sheet1!$C78,JADWAL!$B$1:$CL$1,0))</f>
        <v>PKK</v>
      </c>
      <c r="F78" s="447" t="str">
        <f>INDEX(JADWAL!$B$1:$CL$195,MATCH(Sheet1!$A78,JADWAL!$B$1:$B$195,0)+1,MATCH(Sheet1!$B78&amp;Sheet1!$C78,JADWAL!$B$1:$CL$1,0))</f>
        <v>R.41</v>
      </c>
      <c r="G78" s="447" t="str">
        <f>INDEX(JADWAL!$B$1:$CL$195,MATCH(Sheet1!$A78,JADWAL!$B$1:$B$195,0)+2,MATCH(Sheet1!$B78&amp;Sheet1!$C78,JADWAL!$B$1:$CL$1,0))</f>
        <v>JAYA</v>
      </c>
      <c r="H78" s="447">
        <f>INDEX(JADWAL!$B$1:$CL$195,MATCH(Sheet1!$A78,JADWAL!$B$1:$B$195,0)+3,MATCH(Sheet1!$B78&amp;Sheet1!$C78,JADWAL!$B$1:$CL$1,0))</f>
        <v>0</v>
      </c>
      <c r="I78" s="447" t="str">
        <f>INDEX(JADWAL!$B$1:$CL$195,MATCH(Sheet1!$A78,JADWAL!$B$1:$B$195,0)+4,MATCH(Sheet1!$B78&amp;Sheet1!$C78,JADWAL!$B$1:$CL$1,0))</f>
        <v>PPB</v>
      </c>
      <c r="J78">
        <f t="shared" si="1"/>
        <v>0</v>
      </c>
    </row>
    <row r="79" spans="1:10" hidden="1">
      <c r="A79" s="447" t="s">
        <v>424</v>
      </c>
      <c r="B79" s="447" t="s">
        <v>23</v>
      </c>
      <c r="C79" s="447">
        <v>2</v>
      </c>
      <c r="D79" s="447" t="str">
        <f>INDEX(JADWAL!$B$1:$CL$195,5,MATCH(Sheet1!$B79&amp;Sheet1!$C79,JADWAL!$B$1:$CL$1,0))</f>
        <v>07.15 - 08.00</v>
      </c>
      <c r="E79" s="447" t="str">
        <f>INDEX(JADWAL!$B$1:$CL$195,MATCH(Sheet1!$A79,JADWAL!$B$1:$B$195,0),MATCH(Sheet1!$B79&amp;Sheet1!$C79,JADWAL!$B$1:$CL$1,0))</f>
        <v>PPB</v>
      </c>
      <c r="F79" s="447" t="str">
        <f>INDEX(JADWAL!$B$1:$CL$195,MATCH(Sheet1!$A79,JADWAL!$B$1:$B$195,0)+1,MATCH(Sheet1!$B79&amp;Sheet1!$C79,JADWAL!$B$1:$CL$1,0))</f>
        <v>R.SAM1</v>
      </c>
      <c r="G79" s="447" t="str">
        <f>INDEX(JADWAL!$B$1:$CL$195,MATCH(Sheet1!$A79,JADWAL!$B$1:$B$195,0)+2,MATCH(Sheet1!$B79&amp;Sheet1!$C79,JADWAL!$B$1:$CL$1,0))</f>
        <v>NUR</v>
      </c>
      <c r="H79" s="447">
        <f>INDEX(JADWAL!$B$1:$CL$195,MATCH(Sheet1!$A79,JADWAL!$B$1:$B$195,0)+3,MATCH(Sheet1!$B79&amp;Sheet1!$C79,JADWAL!$B$1:$CL$1,0))</f>
        <v>0</v>
      </c>
      <c r="I79" s="447">
        <f>INDEX(JADWAL!$B$1:$CL$195,MATCH(Sheet1!$A79,JADWAL!$B$1:$B$195,0)+4,MATCH(Sheet1!$B79&amp;Sheet1!$C79,JADWAL!$B$1:$CL$1,0))</f>
        <v>0</v>
      </c>
      <c r="J79">
        <f t="shared" si="1"/>
        <v>0</v>
      </c>
    </row>
    <row r="80" spans="1:10" hidden="1">
      <c r="A80" s="447" t="s">
        <v>223</v>
      </c>
      <c r="B80" s="447" t="s">
        <v>23</v>
      </c>
      <c r="C80" s="447">
        <v>3</v>
      </c>
      <c r="D80" s="447" t="str">
        <f>INDEX(JADWAL!$B$1:$CL$195,5,MATCH(Sheet1!$B80&amp;Sheet1!$C80,JADWAL!$B$1:$CL$1,0))</f>
        <v>08.00 - 08.45</v>
      </c>
      <c r="E80" s="447" t="str">
        <f>INDEX(JADWAL!$B$1:$CL$195,MATCH(Sheet1!$A80,JADWAL!$B$1:$B$195,0),MATCH(Sheet1!$B80&amp;Sheet1!$C80,JADWAL!$B$1:$CL$1,0))</f>
        <v>DPK</v>
      </c>
      <c r="F80" s="447" t="str">
        <f>INDEX(JADWAL!$B$1:$CL$195,MATCH(Sheet1!$A80,JADWAL!$B$1:$B$195,0)+1,MATCH(Sheet1!$B80&amp;Sheet1!$C80,JADWAL!$B$1:$CL$1,0))</f>
        <v>R.DPK</v>
      </c>
      <c r="G80" s="447" t="str">
        <f>INDEX(JADWAL!$B$1:$CL$195,MATCH(Sheet1!$A80,JADWAL!$B$1:$B$195,0)+2,MATCH(Sheet1!$B80&amp;Sheet1!$C80,JADWAL!$B$1:$CL$1,0))</f>
        <v>ULI</v>
      </c>
      <c r="H80" s="447">
        <f>INDEX(JADWAL!$B$1:$CL$195,MATCH(Sheet1!$A80,JADWAL!$B$1:$B$195,0)+3,MATCH(Sheet1!$B80&amp;Sheet1!$C80,JADWAL!$B$1:$CL$1,0))</f>
        <v>0</v>
      </c>
      <c r="I80" s="447">
        <f>INDEX(JADWAL!$B$1:$CL$195,MATCH(Sheet1!$A80,JADWAL!$B$1:$B$195,0)+4,MATCH(Sheet1!$B80&amp;Sheet1!$C80,JADWAL!$B$1:$CL$1,0))</f>
        <v>0</v>
      </c>
      <c r="J80">
        <f t="shared" si="1"/>
        <v>0</v>
      </c>
    </row>
    <row r="81" spans="1:10" hidden="1">
      <c r="A81" s="447" t="s">
        <v>261</v>
      </c>
      <c r="B81" s="447" t="s">
        <v>23</v>
      </c>
      <c r="C81" s="447">
        <v>3</v>
      </c>
      <c r="D81" s="447" t="str">
        <f>INDEX(JADWAL!$B$1:$CL$195,5,MATCH(Sheet1!$B81&amp;Sheet1!$C81,JADWAL!$B$1:$CL$1,0))</f>
        <v>08.00 - 08.45</v>
      </c>
      <c r="E81" s="447" t="str">
        <f>INDEX(JADWAL!$B$1:$CL$195,MATCH(Sheet1!$A81,JADWAL!$B$1:$B$195,0),MATCH(Sheet1!$B81&amp;Sheet1!$C81,JADWAL!$B$1:$CL$1,0))</f>
        <v>PABP</v>
      </c>
      <c r="F81" s="447" t="str">
        <f>INDEX(JADWAL!$B$1:$CL$195,MATCH(Sheet1!$A81,JADWAL!$B$1:$B$195,0)+1,MATCH(Sheet1!$B81&amp;Sheet1!$C81,JADWAL!$B$1:$CL$1,0))</f>
        <v>R.45</v>
      </c>
      <c r="G81" s="447" t="str">
        <f>INDEX(JADWAL!$B$1:$CL$195,MATCH(Sheet1!$A81,JADWAL!$B$1:$B$195,0)+2,MATCH(Sheet1!$B81&amp;Sheet1!$C81,JADWAL!$B$1:$CL$1,0))</f>
        <v>SAMSU</v>
      </c>
      <c r="H81" s="447">
        <f>INDEX(JADWAL!$B$1:$CL$195,MATCH(Sheet1!$A81,JADWAL!$B$1:$B$195,0)+3,MATCH(Sheet1!$B81&amp;Sheet1!$C81,JADWAL!$B$1:$CL$1,0))</f>
        <v>0</v>
      </c>
      <c r="I81" s="447">
        <f>INDEX(JADWAL!$B$1:$CL$195,MATCH(Sheet1!$A81,JADWAL!$B$1:$B$195,0)+4,MATCH(Sheet1!$B81&amp;Sheet1!$C81,JADWAL!$B$1:$CL$1,0))</f>
        <v>0</v>
      </c>
      <c r="J81">
        <f t="shared" si="1"/>
        <v>0</v>
      </c>
    </row>
    <row r="82" spans="1:10" hidden="1">
      <c r="A82" s="447" t="s">
        <v>263</v>
      </c>
      <c r="B82" s="447" t="s">
        <v>23</v>
      </c>
      <c r="C82" s="447">
        <v>3</v>
      </c>
      <c r="D82" s="447" t="str">
        <f>INDEX(JADWAL!$B$1:$CL$195,5,MATCH(Sheet1!$B82&amp;Sheet1!$C82,JADWAL!$B$1:$CL$1,0))</f>
        <v>08.00 - 08.45</v>
      </c>
      <c r="E82" s="447" t="str">
        <f>INDEX(JADWAL!$B$1:$CL$195,MATCH(Sheet1!$A82,JADWAL!$B$1:$B$195,0),MATCH(Sheet1!$B82&amp;Sheet1!$C82,JADWAL!$B$1:$CL$1,0))</f>
        <v>KIMIA</v>
      </c>
      <c r="F82" s="447" t="str">
        <f>INDEX(JADWAL!$B$1:$CL$195,MATCH(Sheet1!$A82,JADWAL!$B$1:$B$195,0)+1,MATCH(Sheet1!$B82&amp;Sheet1!$C82,JADWAL!$B$1:$CL$1,0))</f>
        <v>R.46</v>
      </c>
      <c r="G82" s="447" t="str">
        <f>INDEX(JADWAL!$B$1:$CL$195,MATCH(Sheet1!$A82,JADWAL!$B$1:$B$195,0)+2,MATCH(Sheet1!$B82&amp;Sheet1!$C82,JADWAL!$B$1:$CL$1,0))</f>
        <v>TESSA</v>
      </c>
      <c r="H82" s="447">
        <f>INDEX(JADWAL!$B$1:$CL$195,MATCH(Sheet1!$A82,JADWAL!$B$1:$B$195,0)+3,MATCH(Sheet1!$B82&amp;Sheet1!$C82,JADWAL!$B$1:$CL$1,0))</f>
        <v>0</v>
      </c>
      <c r="I82" s="447">
        <f>INDEX(JADWAL!$B$1:$CL$195,MATCH(Sheet1!$A82,JADWAL!$B$1:$B$195,0)+4,MATCH(Sheet1!$B82&amp;Sheet1!$C82,JADWAL!$B$1:$CL$1,0))</f>
        <v>0</v>
      </c>
      <c r="J82">
        <f t="shared" si="1"/>
        <v>0</v>
      </c>
    </row>
    <row r="83" spans="1:10" hidden="1">
      <c r="A83" s="447" t="s">
        <v>268</v>
      </c>
      <c r="B83" s="447" t="s">
        <v>23</v>
      </c>
      <c r="C83" s="447">
        <v>3</v>
      </c>
      <c r="D83" s="447" t="str">
        <f>INDEX(JADWAL!$B$1:$CL$195,5,MATCH(Sheet1!$B83&amp;Sheet1!$C83,JADWAL!$B$1:$CL$1,0))</f>
        <v>08.00 - 08.45</v>
      </c>
      <c r="E83" s="447" t="str">
        <f>INDEX(JADWAL!$B$1:$CL$195,MATCH(Sheet1!$A83,JADWAL!$B$1:$B$195,0),MATCH(Sheet1!$B83&amp;Sheet1!$C83,JADWAL!$B$1:$CL$1,0))</f>
        <v>BIND</v>
      </c>
      <c r="F83" s="447" t="str">
        <f>INDEX(JADWAL!$B$1:$CL$195,MATCH(Sheet1!$A83,JADWAL!$B$1:$B$195,0)+1,MATCH(Sheet1!$B83&amp;Sheet1!$C83,JADWAL!$B$1:$CL$1,0))</f>
        <v>R.47</v>
      </c>
      <c r="G83" s="447" t="str">
        <f>INDEX(JADWAL!$B$1:$CL$195,MATCH(Sheet1!$A83,JADWAL!$B$1:$B$195,0)+2,MATCH(Sheet1!$B83&amp;Sheet1!$C83,JADWAL!$B$1:$CL$1,0))</f>
        <v>MELI</v>
      </c>
      <c r="H83" s="447">
        <f>INDEX(JADWAL!$B$1:$CL$195,MATCH(Sheet1!$A83,JADWAL!$B$1:$B$195,0)+3,MATCH(Sheet1!$B83&amp;Sheet1!$C83,JADWAL!$B$1:$CL$1,0))</f>
        <v>0</v>
      </c>
      <c r="I83" s="447">
        <f>INDEX(JADWAL!$B$1:$CL$195,MATCH(Sheet1!$A83,JADWAL!$B$1:$B$195,0)+4,MATCH(Sheet1!$B83&amp;Sheet1!$C83,JADWAL!$B$1:$CL$1,0))</f>
        <v>0</v>
      </c>
      <c r="J83">
        <f t="shared" si="1"/>
        <v>0</v>
      </c>
    </row>
    <row r="84" spans="1:10" hidden="1">
      <c r="A84" s="447" t="s">
        <v>272</v>
      </c>
      <c r="B84" s="447" t="s">
        <v>23</v>
      </c>
      <c r="C84" s="447">
        <v>3</v>
      </c>
      <c r="D84" s="447" t="str">
        <f>INDEX(JADWAL!$B$1:$CL$195,5,MATCH(Sheet1!$B84&amp;Sheet1!$C84,JADWAL!$B$1:$CL$1,0))</f>
        <v>08.00 - 08.45</v>
      </c>
      <c r="E84" s="447" t="str">
        <f>INDEX(JADWAL!$B$1:$CL$195,MATCH(Sheet1!$A84,JADWAL!$B$1:$B$195,0),MATCH(Sheet1!$B84&amp;Sheet1!$C84,JADWAL!$B$1:$CL$1,0))</f>
        <v>MATH</v>
      </c>
      <c r="F84" s="447" t="str">
        <f>INDEX(JADWAL!$B$1:$CL$195,MATCH(Sheet1!$A84,JADWAL!$B$1:$B$195,0)+1,MATCH(Sheet1!$B84&amp;Sheet1!$C84,JADWAL!$B$1:$CL$1,0))</f>
        <v>R.48</v>
      </c>
      <c r="G84" s="447" t="str">
        <f>INDEX(JADWAL!$B$1:$CL$195,MATCH(Sheet1!$A84,JADWAL!$B$1:$B$195,0)+2,MATCH(Sheet1!$B84&amp;Sheet1!$C84,JADWAL!$B$1:$CL$1,0))</f>
        <v>NADIA</v>
      </c>
      <c r="H84" s="447">
        <f>INDEX(JADWAL!$B$1:$CL$195,MATCH(Sheet1!$A84,JADWAL!$B$1:$B$195,0)+3,MATCH(Sheet1!$B84&amp;Sheet1!$C84,JADWAL!$B$1:$CL$1,0))</f>
        <v>0</v>
      </c>
      <c r="I84" s="447">
        <f>INDEX(JADWAL!$B$1:$CL$195,MATCH(Sheet1!$A84,JADWAL!$B$1:$B$195,0)+4,MATCH(Sheet1!$B84&amp;Sheet1!$C84,JADWAL!$B$1:$CL$1,0))</f>
        <v>0</v>
      </c>
      <c r="J84">
        <f t="shared" si="1"/>
        <v>0</v>
      </c>
    </row>
    <row r="85" spans="1:10" hidden="1">
      <c r="A85" s="447" t="s">
        <v>275</v>
      </c>
      <c r="B85" s="447" t="s">
        <v>23</v>
      </c>
      <c r="C85" s="447">
        <v>3</v>
      </c>
      <c r="D85" s="447" t="str">
        <f>INDEX(JADWAL!$B$1:$CL$195,5,MATCH(Sheet1!$B85&amp;Sheet1!$C85,JADWAL!$B$1:$CL$1,0))</f>
        <v>08.00 - 08.45</v>
      </c>
      <c r="E85" s="447" t="str">
        <f>INDEX(JADWAL!$B$1:$CL$195,MATCH(Sheet1!$A85,JADWAL!$B$1:$B$195,0),MATCH(Sheet1!$B85&amp;Sheet1!$C85,JADWAL!$B$1:$CL$1,0))</f>
        <v>DPK</v>
      </c>
      <c r="F85" s="447" t="str">
        <f>INDEX(JADWAL!$B$1:$CL$195,MATCH(Sheet1!$A85,JADWAL!$B$1:$B$195,0)+1,MATCH(Sheet1!$B85&amp;Sheet1!$C85,JADWAL!$B$1:$CL$1,0))</f>
        <v>R.30</v>
      </c>
      <c r="G85" s="447" t="str">
        <f>INDEX(JADWAL!$B$1:$CL$195,MATCH(Sheet1!$A85,JADWAL!$B$1:$B$195,0)+2,MATCH(Sheet1!$B85&amp;Sheet1!$C85,JADWAL!$B$1:$CL$1,0))</f>
        <v>KIKI</v>
      </c>
      <c r="H85" s="447">
        <f>INDEX(JADWAL!$B$1:$CL$195,MATCH(Sheet1!$A85,JADWAL!$B$1:$B$195,0)+3,MATCH(Sheet1!$B85&amp;Sheet1!$C85,JADWAL!$B$1:$CL$1,0))</f>
        <v>0</v>
      </c>
      <c r="I85" s="447">
        <f>INDEX(JADWAL!$B$1:$CL$195,MATCH(Sheet1!$A85,JADWAL!$B$1:$B$195,0)+4,MATCH(Sheet1!$B85&amp;Sheet1!$C85,JADWAL!$B$1:$CL$1,0))</f>
        <v>0</v>
      </c>
      <c r="J85">
        <f t="shared" si="1"/>
        <v>0</v>
      </c>
    </row>
    <row r="86" spans="1:10" hidden="1">
      <c r="A86" s="447" t="s">
        <v>283</v>
      </c>
      <c r="B86" s="447" t="s">
        <v>23</v>
      </c>
      <c r="C86" s="447">
        <v>3</v>
      </c>
      <c r="D86" s="447" t="str">
        <f>INDEX(JADWAL!$B$1:$CL$195,5,MATCH(Sheet1!$B86&amp;Sheet1!$C86,JADWAL!$B$1:$CL$1,0))</f>
        <v>08.00 - 08.45</v>
      </c>
      <c r="E86" s="447" t="str">
        <f>INDEX(JADWAL!$B$1:$CL$195,MATCH(Sheet1!$A86,JADWAL!$B$1:$B$195,0),MATCH(Sheet1!$B86&amp;Sheet1!$C86,JADWAL!$B$1:$CL$1,0))</f>
        <v>ATG</v>
      </c>
      <c r="F86" s="447" t="str">
        <f>INDEX(JADWAL!$B$1:$CL$195,MATCH(Sheet1!$A86,JADWAL!$B$1:$B$195,0)+1,MATCH(Sheet1!$B86&amp;Sheet1!$C86,JADWAL!$B$1:$CL$1,0))</f>
        <v>R.ATG</v>
      </c>
      <c r="G86" s="447" t="str">
        <f>INDEX(JADWAL!$B$1:$CL$195,MATCH(Sheet1!$A86,JADWAL!$B$1:$B$195,0)+2,MATCH(Sheet1!$B86&amp;Sheet1!$C86,JADWAL!$B$1:$CL$1,0))</f>
        <v>ADE</v>
      </c>
      <c r="H86" s="447">
        <f>INDEX(JADWAL!$B$1:$CL$195,MATCH(Sheet1!$A86,JADWAL!$B$1:$B$195,0)+3,MATCH(Sheet1!$B86&amp;Sheet1!$C86,JADWAL!$B$1:$CL$1,0))</f>
        <v>0</v>
      </c>
      <c r="I86" s="447">
        <f>INDEX(JADWAL!$B$1:$CL$195,MATCH(Sheet1!$A86,JADWAL!$B$1:$B$195,0)+4,MATCH(Sheet1!$B86&amp;Sheet1!$C86,JADWAL!$B$1:$CL$1,0))</f>
        <v>0</v>
      </c>
      <c r="J86">
        <f t="shared" si="1"/>
        <v>0</v>
      </c>
    </row>
    <row r="87" spans="1:10" hidden="1">
      <c r="A87" s="447" t="s">
        <v>303</v>
      </c>
      <c r="B87" s="447" t="s">
        <v>23</v>
      </c>
      <c r="C87" s="447">
        <v>3</v>
      </c>
      <c r="D87" s="447" t="str">
        <f>INDEX(JADWAL!$B$1:$CL$195,5,MATCH(Sheet1!$B87&amp;Sheet1!$C87,JADWAL!$B$1:$CL$1,0))</f>
        <v>08.00 - 08.45</v>
      </c>
      <c r="E87" s="447" t="str">
        <f>INDEX(JADWAL!$B$1:$CL$195,MATCH(Sheet1!$A87,JADWAL!$B$1:$B$195,0),MATCH(Sheet1!$B87&amp;Sheet1!$C87,JADWAL!$B$1:$CL$1,0))</f>
        <v>ABA</v>
      </c>
      <c r="F87" s="447" t="str">
        <f>INDEX(JADWAL!$B$1:$CL$195,MATCH(Sheet1!$A87,JADWAL!$B$1:$B$195,0)+1,MATCH(Sheet1!$B87&amp;Sheet1!$C87,JADWAL!$B$1:$CL$1,0))</f>
        <v>R.62</v>
      </c>
      <c r="G87" s="447" t="str">
        <f>INDEX(JADWAL!$B$1:$CL$195,MATCH(Sheet1!$A87,JADWAL!$B$1:$B$195,0)+2,MATCH(Sheet1!$B87&amp;Sheet1!$C87,JADWAL!$B$1:$CL$1,0))</f>
        <v>DINI</v>
      </c>
      <c r="H87" s="447">
        <f>INDEX(JADWAL!$B$1:$CL$195,MATCH(Sheet1!$A87,JADWAL!$B$1:$B$195,0)+3,MATCH(Sheet1!$B87&amp;Sheet1!$C87,JADWAL!$B$1:$CL$1,0))</f>
        <v>0</v>
      </c>
      <c r="I87" s="447">
        <f>INDEX(JADWAL!$B$1:$CL$195,MATCH(Sheet1!$A87,JADWAL!$B$1:$B$195,0)+4,MATCH(Sheet1!$B87&amp;Sheet1!$C87,JADWAL!$B$1:$CL$1,0))</f>
        <v>0</v>
      </c>
      <c r="J87">
        <f t="shared" si="1"/>
        <v>0</v>
      </c>
    </row>
    <row r="88" spans="1:10" hidden="1">
      <c r="A88" s="447" t="s">
        <v>309</v>
      </c>
      <c r="B88" s="447" t="s">
        <v>23</v>
      </c>
      <c r="C88" s="447">
        <v>3</v>
      </c>
      <c r="D88" s="447" t="str">
        <f>INDEX(JADWAL!$B$1:$CL$195,5,MATCH(Sheet1!$B88&amp;Sheet1!$C88,JADWAL!$B$1:$CL$1,0))</f>
        <v>08.00 - 08.45</v>
      </c>
      <c r="E88" s="447" t="str">
        <f>INDEX(JADWAL!$B$1:$CL$195,MATCH(Sheet1!$A88,JADWAL!$B$1:$B$195,0),MATCH(Sheet1!$B88&amp;Sheet1!$C88,JADWAL!$B$1:$CL$1,0))</f>
        <v>AKI</v>
      </c>
      <c r="F88" s="447" t="str">
        <f>INDEX(JADWAL!$B$1:$CL$195,MATCH(Sheet1!$A88,JADWAL!$B$1:$B$195,0)+1,MATCH(Sheet1!$B88&amp;Sheet1!$C88,JADWAL!$B$1:$CL$1,0))</f>
        <v>R.AKIXI</v>
      </c>
      <c r="G88" s="447" t="str">
        <f>INDEX(JADWAL!$B$1:$CL$195,MATCH(Sheet1!$A88,JADWAL!$B$1:$B$195,0)+2,MATCH(Sheet1!$B88&amp;Sheet1!$C88,JADWAL!$B$1:$CL$1,0))</f>
        <v>POPONG</v>
      </c>
      <c r="H88" s="447">
        <f>INDEX(JADWAL!$B$1:$CL$195,MATCH(Sheet1!$A88,JADWAL!$B$1:$B$195,0)+3,MATCH(Sheet1!$B88&amp;Sheet1!$C88,JADWAL!$B$1:$CL$1,0))</f>
        <v>0</v>
      </c>
      <c r="I88" s="447">
        <f>INDEX(JADWAL!$B$1:$CL$195,MATCH(Sheet1!$A88,JADWAL!$B$1:$B$195,0)+4,MATCH(Sheet1!$B88&amp;Sheet1!$C88,JADWAL!$B$1:$CL$1,0))</f>
        <v>0</v>
      </c>
      <c r="J88">
        <f t="shared" si="1"/>
        <v>0</v>
      </c>
    </row>
    <row r="89" spans="1:10" hidden="1">
      <c r="A89" s="447" t="s">
        <v>313</v>
      </c>
      <c r="B89" s="447" t="s">
        <v>23</v>
      </c>
      <c r="C89" s="447">
        <v>3</v>
      </c>
      <c r="D89" s="447" t="str">
        <f>INDEX(JADWAL!$B$1:$CL$195,5,MATCH(Sheet1!$B89&amp;Sheet1!$C89,JADWAL!$B$1:$CL$1,0))</f>
        <v>08.00 - 08.45</v>
      </c>
      <c r="E89" s="447" t="str">
        <f>INDEX(JADWAL!$B$1:$CL$195,MATCH(Sheet1!$A89,JADWAL!$B$1:$B$195,0),MATCH(Sheet1!$B89&amp;Sheet1!$C89,JADWAL!$B$1:$CL$1,0))</f>
        <v>PJOK</v>
      </c>
      <c r="F89" s="447" t="str">
        <f>INDEX(JADWAL!$B$1:$CL$195,MATCH(Sheet1!$A89,JADWAL!$B$1:$B$195,0)+1,MATCH(Sheet1!$B89&amp;Sheet1!$C89,JADWAL!$B$1:$CL$1,0))</f>
        <v>LAP</v>
      </c>
      <c r="G89" s="447" t="str">
        <f>INDEX(JADWAL!$B$1:$CL$195,MATCH(Sheet1!$A89,JADWAL!$B$1:$B$195,0)+2,MATCH(Sheet1!$B89&amp;Sheet1!$C89,JADWAL!$B$1:$CL$1,0))</f>
        <v>TAUFIK</v>
      </c>
      <c r="H89" s="447">
        <f>INDEX(JADWAL!$B$1:$CL$195,MATCH(Sheet1!$A89,JADWAL!$B$1:$B$195,0)+3,MATCH(Sheet1!$B89&amp;Sheet1!$C89,JADWAL!$B$1:$CL$1,0))</f>
        <v>0</v>
      </c>
      <c r="I89" s="447">
        <f>INDEX(JADWAL!$B$1:$CL$195,MATCH(Sheet1!$A89,JADWAL!$B$1:$B$195,0)+4,MATCH(Sheet1!$B89&amp;Sheet1!$C89,JADWAL!$B$1:$CL$1,0))</f>
        <v>0</v>
      </c>
      <c r="J89">
        <f t="shared" si="1"/>
        <v>0</v>
      </c>
    </row>
    <row r="90" spans="1:10" hidden="1">
      <c r="A90" s="447" t="s">
        <v>316</v>
      </c>
      <c r="B90" s="447" t="s">
        <v>23</v>
      </c>
      <c r="C90" s="447">
        <v>3</v>
      </c>
      <c r="D90" s="447" t="str">
        <f>INDEX(JADWAL!$B$1:$CL$195,5,MATCH(Sheet1!$B90&amp;Sheet1!$C90,JADWAL!$B$1:$CL$1,0))</f>
        <v>08.00 - 08.45</v>
      </c>
      <c r="E90" s="447" t="str">
        <f>INDEX(JADWAL!$B$1:$CL$195,MATCH(Sheet1!$A90,JADWAL!$B$1:$B$195,0),MATCH(Sheet1!$B90&amp;Sheet1!$C90,JADWAL!$B$1:$CL$1,0))</f>
        <v>BSUN</v>
      </c>
      <c r="F90" s="447" t="str">
        <f>INDEX(JADWAL!$B$1:$CL$195,MATCH(Sheet1!$A90,JADWAL!$B$1:$B$195,0)+1,MATCH(Sheet1!$B90&amp;Sheet1!$C90,JADWAL!$B$1:$CL$1,0))</f>
        <v>R.60A</v>
      </c>
      <c r="G90" s="447" t="str">
        <f>INDEX(JADWAL!$B$1:$CL$195,MATCH(Sheet1!$A90,JADWAL!$B$1:$B$195,0)+2,MATCH(Sheet1!$B90&amp;Sheet1!$C90,JADWAL!$B$1:$CL$1,0))</f>
        <v>RANI</v>
      </c>
      <c r="H90" s="447">
        <f>INDEX(JADWAL!$B$1:$CL$195,MATCH(Sheet1!$A90,JADWAL!$B$1:$B$195,0)+3,MATCH(Sheet1!$B90&amp;Sheet1!$C90,JADWAL!$B$1:$CL$1,0))</f>
        <v>0</v>
      </c>
      <c r="I90" s="447">
        <f>INDEX(JADWAL!$B$1:$CL$195,MATCH(Sheet1!$A90,JADWAL!$B$1:$B$195,0)+4,MATCH(Sheet1!$B90&amp;Sheet1!$C90,JADWAL!$B$1:$CL$1,0))</f>
        <v>0</v>
      </c>
      <c r="J90">
        <f t="shared" si="1"/>
        <v>0</v>
      </c>
    </row>
    <row r="91" spans="1:10" hidden="1">
      <c r="A91" s="447" t="s">
        <v>318</v>
      </c>
      <c r="B91" s="447" t="s">
        <v>23</v>
      </c>
      <c r="C91" s="447">
        <v>3</v>
      </c>
      <c r="D91" s="447" t="str">
        <f>INDEX(JADWAL!$B$1:$CL$195,5,MATCH(Sheet1!$B91&amp;Sheet1!$C91,JADWAL!$B$1:$CL$1,0))</f>
        <v>08.00 - 08.45</v>
      </c>
      <c r="E91" s="447" t="str">
        <f>INDEX(JADWAL!$B$1:$CL$195,MATCH(Sheet1!$A91,JADWAL!$B$1:$B$195,0),MATCH(Sheet1!$B91&amp;Sheet1!$C91,JADWAL!$B$1:$CL$1,0))</f>
        <v>BIND</v>
      </c>
      <c r="F91" s="447" t="str">
        <f>INDEX(JADWAL!$B$1:$CL$195,MATCH(Sheet1!$A91,JADWAL!$B$1:$B$195,0)+1,MATCH(Sheet1!$B91&amp;Sheet1!$C91,JADWAL!$B$1:$CL$1,0))</f>
        <v>R.60B</v>
      </c>
      <c r="G91" s="447" t="str">
        <f>INDEX(JADWAL!$B$1:$CL$195,MATCH(Sheet1!$A91,JADWAL!$B$1:$B$195,0)+2,MATCH(Sheet1!$B91&amp;Sheet1!$C91,JADWAL!$B$1:$CL$1,0))</f>
        <v>REGINA</v>
      </c>
      <c r="H91" s="447">
        <f>INDEX(JADWAL!$B$1:$CL$195,MATCH(Sheet1!$A91,JADWAL!$B$1:$B$195,0)+3,MATCH(Sheet1!$B91&amp;Sheet1!$C91,JADWAL!$B$1:$CL$1,0))</f>
        <v>0</v>
      </c>
      <c r="I91" s="447">
        <f>INDEX(JADWAL!$B$1:$CL$195,MATCH(Sheet1!$A91,JADWAL!$B$1:$B$195,0)+4,MATCH(Sheet1!$B91&amp;Sheet1!$C91,JADWAL!$B$1:$CL$1,0))</f>
        <v>0</v>
      </c>
      <c r="J91">
        <f t="shared" si="1"/>
        <v>0</v>
      </c>
    </row>
    <row r="92" spans="1:10" hidden="1">
      <c r="A92" s="447" t="s">
        <v>326</v>
      </c>
      <c r="B92" s="447" t="s">
        <v>23</v>
      </c>
      <c r="C92" s="447">
        <v>3</v>
      </c>
      <c r="D92" s="447" t="str">
        <f>INDEX(JADWAL!$B$1:$CL$195,5,MATCH(Sheet1!$B92&amp;Sheet1!$C92,JADWAL!$B$1:$CL$1,0))</f>
        <v>08.00 - 08.45</v>
      </c>
      <c r="E92" s="447" t="str">
        <f>INDEX(JADWAL!$B$1:$CL$195,MATCH(Sheet1!$A92,JADWAL!$B$1:$B$195,0),MATCH(Sheet1!$B92&amp;Sheet1!$C92,JADWAL!$B$1:$CL$1,0))</f>
        <v>MIK</v>
      </c>
      <c r="F92" s="447" t="str">
        <f>INDEX(JADWAL!$B$1:$CL$195,MATCH(Sheet1!$A92,JADWAL!$B$1:$B$195,0)+1,MATCH(Sheet1!$B92&amp;Sheet1!$C92,JADWAL!$B$1:$CL$1,0))</f>
        <v>Lab MIKRO</v>
      </c>
      <c r="G92" s="447" t="str">
        <f>INDEX(JADWAL!$B$1:$CL$195,MATCH(Sheet1!$A92,JADWAL!$B$1:$B$195,0)+2,MATCH(Sheet1!$B92&amp;Sheet1!$C92,JADWAL!$B$1:$CL$1,0))</f>
        <v>NINA</v>
      </c>
      <c r="H92" s="447" t="str">
        <f>INDEX(JADWAL!$B$1:$CL$195,MATCH(Sheet1!$A92,JADWAL!$B$1:$B$195,0)+3,MATCH(Sheet1!$B92&amp;Sheet1!$C92,JADWAL!$B$1:$CL$1,0))</f>
        <v>FERTIKA</v>
      </c>
      <c r="I92" s="447">
        <f>INDEX(JADWAL!$B$1:$CL$195,MATCH(Sheet1!$A92,JADWAL!$B$1:$B$195,0)+4,MATCH(Sheet1!$B92&amp;Sheet1!$C92,JADWAL!$B$1:$CL$1,0))</f>
        <v>0</v>
      </c>
      <c r="J92">
        <f t="shared" si="1"/>
        <v>0</v>
      </c>
    </row>
    <row r="93" spans="1:10" hidden="1">
      <c r="A93" s="447" t="s">
        <v>342</v>
      </c>
      <c r="B93" s="447" t="s">
        <v>23</v>
      </c>
      <c r="C93" s="447">
        <v>3</v>
      </c>
      <c r="D93" s="447" t="str">
        <f>INDEX(JADWAL!$B$1:$CL$195,5,MATCH(Sheet1!$B93&amp;Sheet1!$C93,JADWAL!$B$1:$CL$1,0))</f>
        <v>08.00 - 08.45</v>
      </c>
      <c r="E93" s="447" t="str">
        <f>INDEX(JADWAL!$B$1:$CL$195,MATCH(Sheet1!$A93,JADWAL!$B$1:$B$195,0),MATCH(Sheet1!$B93&amp;Sheet1!$C93,JADWAL!$B$1:$CL$1,0))</f>
        <v>AKI</v>
      </c>
      <c r="F93" s="447" t="str">
        <f>INDEX(JADWAL!$B$1:$CL$195,MATCH(Sheet1!$A93,JADWAL!$B$1:$B$195,0)+1,MATCH(Sheet1!$B93&amp;Sheet1!$C93,JADWAL!$B$1:$CL$1,0))</f>
        <v>Lab AKI XII</v>
      </c>
      <c r="G93" s="447" t="str">
        <f>INDEX(JADWAL!$B$1:$CL$195,MATCH(Sheet1!$A93,JADWAL!$B$1:$B$195,0)+2,MATCH(Sheet1!$B93&amp;Sheet1!$C93,JADWAL!$B$1:$CL$1,0))</f>
        <v>WINDY</v>
      </c>
      <c r="H93" s="447">
        <f>INDEX(JADWAL!$B$1:$CL$195,MATCH(Sheet1!$A93,JADWAL!$B$1:$B$195,0)+3,MATCH(Sheet1!$B93&amp;Sheet1!$C93,JADWAL!$B$1:$CL$1,0))</f>
        <v>0</v>
      </c>
      <c r="I93" s="447">
        <f>INDEX(JADWAL!$B$1:$CL$195,MATCH(Sheet1!$A93,JADWAL!$B$1:$B$195,0)+4,MATCH(Sheet1!$B93&amp;Sheet1!$C93,JADWAL!$B$1:$CL$1,0))</f>
        <v>0</v>
      </c>
      <c r="J93">
        <f t="shared" si="1"/>
        <v>0</v>
      </c>
    </row>
    <row r="94" spans="1:10" hidden="1">
      <c r="A94" s="447" t="s">
        <v>346</v>
      </c>
      <c r="B94" s="447" t="s">
        <v>23</v>
      </c>
      <c r="C94" s="447">
        <v>3</v>
      </c>
      <c r="D94" s="447" t="str">
        <f>INDEX(JADWAL!$B$1:$CL$195,5,MATCH(Sheet1!$B94&amp;Sheet1!$C94,JADWAL!$B$1:$CL$1,0))</f>
        <v>08.00 - 08.45</v>
      </c>
      <c r="E94" s="447" t="str">
        <f>INDEX(JADWAL!$B$1:$CL$195,MATCH(Sheet1!$A94,JADWAL!$B$1:$B$195,0),MATCH(Sheet1!$B94&amp;Sheet1!$C94,JADWAL!$B$1:$CL$1,0))</f>
        <v>PKK</v>
      </c>
      <c r="F94" s="447" t="str">
        <f>INDEX(JADWAL!$B$1:$CL$195,MATCH(Sheet1!$A94,JADWAL!$B$1:$B$195,0)+1,MATCH(Sheet1!$B94&amp;Sheet1!$C94,JADWAL!$B$1:$CL$1,0))</f>
        <v>R.58</v>
      </c>
      <c r="G94" s="447" t="str">
        <f>INDEX(JADWAL!$B$1:$CL$195,MATCH(Sheet1!$A94,JADWAL!$B$1:$B$195,0)+2,MATCH(Sheet1!$B94&amp;Sheet1!$C94,JADWAL!$B$1:$CL$1,0))</f>
        <v>MIMY</v>
      </c>
      <c r="H94" s="447">
        <f>INDEX(JADWAL!$B$1:$CL$195,MATCH(Sheet1!$A94,JADWAL!$B$1:$B$195,0)+3,MATCH(Sheet1!$B94&amp;Sheet1!$C94,JADWAL!$B$1:$CL$1,0))</f>
        <v>0</v>
      </c>
      <c r="I94" s="447">
        <f>INDEX(JADWAL!$B$1:$CL$195,MATCH(Sheet1!$A94,JADWAL!$B$1:$B$195,0)+4,MATCH(Sheet1!$B94&amp;Sheet1!$C94,JADWAL!$B$1:$CL$1,0))</f>
        <v>0</v>
      </c>
      <c r="J94">
        <f t="shared" si="1"/>
        <v>0</v>
      </c>
    </row>
    <row r="95" spans="1:10" hidden="1">
      <c r="A95" s="447" t="s">
        <v>17</v>
      </c>
      <c r="B95" s="447" t="s">
        <v>23</v>
      </c>
      <c r="C95" s="447">
        <v>3</v>
      </c>
      <c r="D95" s="447" t="str">
        <f>INDEX(JADWAL!$B$1:$CL$195,5,MATCH(Sheet1!$B95&amp;Sheet1!$C95,JADWAL!$B$1:$CL$1,0))</f>
        <v>08.00 - 08.45</v>
      </c>
      <c r="E95" s="447" t="str">
        <f>INDEX(JADWAL!$B$1:$CL$195,MATCH(Sheet1!$A95,JADWAL!$B$1:$B$195,0),MATCH(Sheet1!$B95&amp;Sheet1!$C95,JADWAL!$B$1:$CL$1,0))</f>
        <v>BOBA</v>
      </c>
      <c r="F95" s="447" t="str">
        <f>INDEX(JADWAL!$B$1:$CL$195,MATCH(Sheet1!$A95,JADWAL!$B$1:$B$195,0)+1,MATCH(Sheet1!$B95&amp;Sheet1!$C95,JADWAL!$B$1:$CL$1,0))</f>
        <v>Lab BOBA</v>
      </c>
      <c r="G95" s="447" t="str">
        <f>INDEX(JADWAL!$B$1:$CL$195,MATCH(Sheet1!$A95,JADWAL!$B$1:$B$195,0)+2,MATCH(Sheet1!$B95&amp;Sheet1!$C95,JADWAL!$B$1:$CL$1,0))</f>
        <v>CECEP</v>
      </c>
      <c r="H95" s="447" t="str">
        <f>INDEX(JADWAL!$B$1:$CL$195,MATCH(Sheet1!$A95,JADWAL!$B$1:$B$195,0)+3,MATCH(Sheet1!$B95&amp;Sheet1!$C95,JADWAL!$B$1:$CL$1,0))</f>
        <v>NENENG</v>
      </c>
      <c r="I95" s="447">
        <f>INDEX(JADWAL!$B$1:$CL$195,MATCH(Sheet1!$A95,JADWAL!$B$1:$B$195,0)+4,MATCH(Sheet1!$B95&amp;Sheet1!$C95,JADWAL!$B$1:$CL$1,0))</f>
        <v>0</v>
      </c>
      <c r="J95">
        <f t="shared" si="1"/>
        <v>1</v>
      </c>
    </row>
    <row r="96" spans="1:10" hidden="1">
      <c r="A96" s="447" t="s">
        <v>352</v>
      </c>
      <c r="B96" s="447" t="s">
        <v>23</v>
      </c>
      <c r="C96" s="447">
        <v>3</v>
      </c>
      <c r="D96" s="447" t="str">
        <f>INDEX(JADWAL!$B$1:$CL$195,5,MATCH(Sheet1!$B96&amp;Sheet1!$C96,JADWAL!$B$1:$CL$1,0))</f>
        <v>08.00 - 08.45</v>
      </c>
      <c r="E96" s="447" t="str">
        <f>INDEX(JADWAL!$B$1:$CL$195,MATCH(Sheet1!$A96,JADWAL!$B$1:$B$195,0),MATCH(Sheet1!$B96&amp;Sheet1!$C96,JADWAL!$B$1:$CL$1,0))</f>
        <v>ABA</v>
      </c>
      <c r="F96" s="447" t="str">
        <f>INDEX(JADWAL!$B$1:$CL$195,MATCH(Sheet1!$A96,JADWAL!$B$1:$B$195,0)+1,MATCH(Sheet1!$B96&amp;Sheet1!$C96,JADWAL!$B$1:$CL$1,0))</f>
        <v>R.61</v>
      </c>
      <c r="G96" s="447" t="str">
        <f>INDEX(JADWAL!$B$1:$CL$195,MATCH(Sheet1!$A96,JADWAL!$B$1:$B$195,0)+2,MATCH(Sheet1!$B96&amp;Sheet1!$C96,JADWAL!$B$1:$CL$1,0))</f>
        <v>ENDANG</v>
      </c>
      <c r="H96" s="447">
        <f>INDEX(JADWAL!$B$1:$CL$195,MATCH(Sheet1!$A96,JADWAL!$B$1:$B$195,0)+3,MATCH(Sheet1!$B96&amp;Sheet1!$C96,JADWAL!$B$1:$CL$1,0))</f>
        <v>0</v>
      </c>
      <c r="I96" s="447">
        <f>INDEX(JADWAL!$B$1:$CL$195,MATCH(Sheet1!$A96,JADWAL!$B$1:$B$195,0)+4,MATCH(Sheet1!$B96&amp;Sheet1!$C96,JADWAL!$B$1:$CL$1,0))</f>
        <v>0</v>
      </c>
      <c r="J96">
        <f t="shared" si="1"/>
        <v>0</v>
      </c>
    </row>
    <row r="97" spans="1:10" hidden="1">
      <c r="A97" s="447" t="s">
        <v>19</v>
      </c>
      <c r="B97" s="447" t="s">
        <v>23</v>
      </c>
      <c r="C97" s="447">
        <v>3</v>
      </c>
      <c r="D97" s="447" t="str">
        <f>INDEX(JADWAL!$B$1:$CL$195,5,MATCH(Sheet1!$B97&amp;Sheet1!$C97,JADWAL!$B$1:$CL$1,0))</f>
        <v>08.00 - 08.45</v>
      </c>
      <c r="E97" s="447" t="str">
        <f>INDEX(JADWAL!$B$1:$CL$195,MATCH(Sheet1!$A97,JADWAL!$B$1:$B$195,0),MATCH(Sheet1!$B97&amp;Sheet1!$C97,JADWAL!$B$1:$CL$1,0))</f>
        <v>ABA</v>
      </c>
      <c r="F97" s="447" t="str">
        <f>INDEX(JADWAL!$B$1:$CL$195,MATCH(Sheet1!$A97,JADWAL!$B$1:$B$195,0)+1,MATCH(Sheet1!$B97&amp;Sheet1!$C97,JADWAL!$B$1:$CL$1,0))</f>
        <v>R.44</v>
      </c>
      <c r="G97" s="447" t="str">
        <f>INDEX(JADWAL!$B$1:$CL$195,MATCH(Sheet1!$A97,JADWAL!$B$1:$B$195,0)+2,MATCH(Sheet1!$B97&amp;Sheet1!$C97,JADWAL!$B$1:$CL$1,0))</f>
        <v>SYAFITRI</v>
      </c>
      <c r="H97" s="447">
        <f>INDEX(JADWAL!$B$1:$CL$195,MATCH(Sheet1!$A97,JADWAL!$B$1:$B$195,0)+3,MATCH(Sheet1!$B97&amp;Sheet1!$C97,JADWAL!$B$1:$CL$1,0))</f>
        <v>0</v>
      </c>
      <c r="I97" s="447">
        <f>INDEX(JADWAL!$B$1:$CL$195,MATCH(Sheet1!$A97,JADWAL!$B$1:$B$195,0)+4,MATCH(Sheet1!$B97&amp;Sheet1!$C97,JADWAL!$B$1:$CL$1,0))</f>
        <v>0</v>
      </c>
      <c r="J97">
        <f t="shared" si="1"/>
        <v>0</v>
      </c>
    </row>
    <row r="98" spans="1:10" hidden="1">
      <c r="A98" s="447" t="s">
        <v>353</v>
      </c>
      <c r="B98" s="447" t="s">
        <v>23</v>
      </c>
      <c r="C98" s="447">
        <v>3</v>
      </c>
      <c r="D98" s="447" t="str">
        <f>INDEX(JADWAL!$B$1:$CL$195,5,MATCH(Sheet1!$B98&amp;Sheet1!$C98,JADWAL!$B$1:$CL$1,0))</f>
        <v>08.00 - 08.45</v>
      </c>
      <c r="E98" s="447" t="str">
        <f>INDEX(JADWAL!$B$1:$CL$195,MATCH(Sheet1!$A98,JADWAL!$B$1:$B$195,0),MATCH(Sheet1!$B98&amp;Sheet1!$C98,JADWAL!$B$1:$CL$1,0))</f>
        <v>PIKET</v>
      </c>
      <c r="F98" s="447" t="str">
        <f>INDEX(JADWAL!$B$1:$CL$195,MATCH(Sheet1!$A98,JADWAL!$B$1:$B$195,0)+1,MATCH(Sheet1!$B98&amp;Sheet1!$C98,JADWAL!$B$1:$CL$1,0))</f>
        <v>LAB</v>
      </c>
      <c r="G98" s="447">
        <f>INDEX(JADWAL!$B$1:$CL$195,MATCH(Sheet1!$A98,JADWAL!$B$1:$B$195,0)+2,MATCH(Sheet1!$B98&amp;Sheet1!$C98,JADWAL!$B$1:$CL$1,0))</f>
        <v>0</v>
      </c>
      <c r="H98" s="447">
        <f>INDEX(JADWAL!$B$1:$CL$195,MATCH(Sheet1!$A98,JADWAL!$B$1:$B$195,0)+3,MATCH(Sheet1!$B98&amp;Sheet1!$C98,JADWAL!$B$1:$CL$1,0))</f>
        <v>0</v>
      </c>
      <c r="I98" s="447">
        <f>INDEX(JADWAL!$B$1:$CL$195,MATCH(Sheet1!$A98,JADWAL!$B$1:$B$195,0)+4,MATCH(Sheet1!$B98&amp;Sheet1!$C98,JADWAL!$B$1:$CL$1,0))</f>
        <v>0</v>
      </c>
      <c r="J98">
        <f t="shared" si="1"/>
        <v>0</v>
      </c>
    </row>
    <row r="99" spans="1:10" hidden="1">
      <c r="A99" s="447" t="s">
        <v>21</v>
      </c>
      <c r="B99" s="447" t="s">
        <v>23</v>
      </c>
      <c r="C99" s="447">
        <v>3</v>
      </c>
      <c r="D99" s="447" t="str">
        <f>INDEX(JADWAL!$B$1:$CL$195,5,MATCH(Sheet1!$B99&amp;Sheet1!$C99,JADWAL!$B$1:$CL$1,0))</f>
        <v>08.00 - 08.45</v>
      </c>
      <c r="E99" s="447" t="str">
        <f>INDEX(JADWAL!$B$1:$CL$195,MATCH(Sheet1!$A99,JADWAL!$B$1:$B$195,0),MATCH(Sheet1!$B99&amp;Sheet1!$C99,JADWAL!$B$1:$CL$1,0))</f>
        <v>PROJEK</v>
      </c>
      <c r="F99" s="447" t="str">
        <f>INDEX(JADWAL!$B$1:$CL$195,MATCH(Sheet1!$A99,JADWAL!$B$1:$B$195,0)+1,MATCH(Sheet1!$B99&amp;Sheet1!$C99,JADWAL!$B$1:$CL$1,0))</f>
        <v>PKL</v>
      </c>
      <c r="G99" s="447" t="str">
        <f>INDEX(JADWAL!$B$1:$CL$195,MATCH(Sheet1!$A99,JADWAL!$B$1:$B$195,0)+2,MATCH(Sheet1!$B99&amp;Sheet1!$C99,JADWAL!$B$1:$CL$1,0))</f>
        <v>TEMA 2</v>
      </c>
      <c r="H99" s="447">
        <f>INDEX(JADWAL!$B$1:$CL$195,MATCH(Sheet1!$A99,JADWAL!$B$1:$B$195,0)+3,MATCH(Sheet1!$B99&amp;Sheet1!$C99,JADWAL!$B$1:$CL$1,0))</f>
        <v>0</v>
      </c>
      <c r="I99" s="447">
        <f>INDEX(JADWAL!$B$1:$CL$195,MATCH(Sheet1!$A99,JADWAL!$B$1:$B$195,0)+4,MATCH(Sheet1!$B99&amp;Sheet1!$C99,JADWAL!$B$1:$CL$1,0))</f>
        <v>0</v>
      </c>
      <c r="J99">
        <f t="shared" si="1"/>
        <v>0</v>
      </c>
    </row>
    <row r="100" spans="1:10" hidden="1">
      <c r="A100" s="447" t="s">
        <v>355</v>
      </c>
      <c r="B100" s="447" t="s">
        <v>23</v>
      </c>
      <c r="C100" s="447">
        <v>3</v>
      </c>
      <c r="D100" s="447" t="str">
        <f>INDEX(JADWAL!$B$1:$CL$195,5,MATCH(Sheet1!$B100&amp;Sheet1!$C100,JADWAL!$B$1:$CL$1,0))</f>
        <v>08.00 - 08.45</v>
      </c>
      <c r="E100" s="447" t="str">
        <f>INDEX(JADWAL!$B$1:$CL$195,MATCH(Sheet1!$A100,JADWAL!$B$1:$B$195,0),MATCH(Sheet1!$B100&amp;Sheet1!$C100,JADWAL!$B$1:$CL$1,0))</f>
        <v>PROJEK</v>
      </c>
      <c r="F100" s="447" t="str">
        <f>INDEX(JADWAL!$B$1:$CL$195,MATCH(Sheet1!$A100,JADWAL!$B$1:$B$195,0)+1,MATCH(Sheet1!$B100&amp;Sheet1!$C100,JADWAL!$B$1:$CL$1,0))</f>
        <v>PKL</v>
      </c>
      <c r="G100" s="447" t="str">
        <f>INDEX(JADWAL!$B$1:$CL$195,MATCH(Sheet1!$A100,JADWAL!$B$1:$B$195,0)+2,MATCH(Sheet1!$B100&amp;Sheet1!$C100,JADWAL!$B$1:$CL$1,0))</f>
        <v>TEMA 3</v>
      </c>
      <c r="H100" s="447">
        <f>INDEX(JADWAL!$B$1:$CL$195,MATCH(Sheet1!$A100,JADWAL!$B$1:$B$195,0)+3,MATCH(Sheet1!$B100&amp;Sheet1!$C100,JADWAL!$B$1:$CL$1,0))</f>
        <v>0</v>
      </c>
      <c r="I100" s="447">
        <f>INDEX(JADWAL!$B$1:$CL$195,MATCH(Sheet1!$A100,JADWAL!$B$1:$B$195,0)+4,MATCH(Sheet1!$B100&amp;Sheet1!$C100,JADWAL!$B$1:$CL$1,0))</f>
        <v>0</v>
      </c>
      <c r="J100">
        <f t="shared" si="1"/>
        <v>0</v>
      </c>
    </row>
    <row r="101" spans="1:10" hidden="1">
      <c r="A101" s="447" t="s">
        <v>357</v>
      </c>
      <c r="B101" s="447" t="s">
        <v>23</v>
      </c>
      <c r="C101" s="447">
        <v>3</v>
      </c>
      <c r="D101" s="447" t="str">
        <f>INDEX(JADWAL!$B$1:$CL$195,5,MATCH(Sheet1!$B101&amp;Sheet1!$C101,JADWAL!$B$1:$CL$1,0))</f>
        <v>08.00 - 08.45</v>
      </c>
      <c r="E101" s="447" t="str">
        <f>INDEX(JADWAL!$B$1:$CL$195,MATCH(Sheet1!$A101,JADWAL!$B$1:$B$195,0),MATCH(Sheet1!$B101&amp;Sheet1!$C101,JADWAL!$B$1:$CL$1,0))</f>
        <v>PROJEK</v>
      </c>
      <c r="F101" s="447" t="str">
        <f>INDEX(JADWAL!$B$1:$CL$195,MATCH(Sheet1!$A101,JADWAL!$B$1:$B$195,0)+1,MATCH(Sheet1!$B101&amp;Sheet1!$C101,JADWAL!$B$1:$CL$1,0))</f>
        <v>PKL</v>
      </c>
      <c r="G101" s="447" t="str">
        <f>INDEX(JADWAL!$B$1:$CL$195,MATCH(Sheet1!$A101,JADWAL!$B$1:$B$195,0)+2,MATCH(Sheet1!$B101&amp;Sheet1!$C101,JADWAL!$B$1:$CL$1,0))</f>
        <v>TEMA 4</v>
      </c>
      <c r="H101" s="447">
        <f>INDEX(JADWAL!$B$1:$CL$195,MATCH(Sheet1!$A101,JADWAL!$B$1:$B$195,0)+3,MATCH(Sheet1!$B101&amp;Sheet1!$C101,JADWAL!$B$1:$CL$1,0))</f>
        <v>0</v>
      </c>
      <c r="I101" s="447">
        <f>INDEX(JADWAL!$B$1:$CL$195,MATCH(Sheet1!$A101,JADWAL!$B$1:$B$195,0)+4,MATCH(Sheet1!$B101&amp;Sheet1!$C101,JADWAL!$B$1:$CL$1,0))</f>
        <v>0</v>
      </c>
      <c r="J101">
        <f t="shared" si="1"/>
        <v>0</v>
      </c>
    </row>
    <row r="102" spans="1:10" hidden="1">
      <c r="A102" s="447" t="s">
        <v>20</v>
      </c>
      <c r="B102" s="447" t="s">
        <v>23</v>
      </c>
      <c r="C102" s="447">
        <v>3</v>
      </c>
      <c r="D102" s="447" t="str">
        <f>INDEX(JADWAL!$B$1:$CL$195,5,MATCH(Sheet1!$B102&amp;Sheet1!$C102,JADWAL!$B$1:$CL$1,0))</f>
        <v>08.00 - 08.45</v>
      </c>
      <c r="E102" s="447" t="str">
        <f>INDEX(JADWAL!$B$1:$CL$195,MATCH(Sheet1!$A102,JADWAL!$B$1:$B$195,0),MATCH(Sheet1!$B102&amp;Sheet1!$C102,JADWAL!$B$1:$CL$1,0))</f>
        <v>PROJEK</v>
      </c>
      <c r="F102" s="447" t="str">
        <f>INDEX(JADWAL!$B$1:$CL$195,MATCH(Sheet1!$A102,JADWAL!$B$1:$B$195,0)+1,MATCH(Sheet1!$B102&amp;Sheet1!$C102,JADWAL!$B$1:$CL$1,0))</f>
        <v>PKL</v>
      </c>
      <c r="G102" s="447" t="str">
        <f>INDEX(JADWAL!$B$1:$CL$195,MATCH(Sheet1!$A102,JADWAL!$B$1:$B$195,0)+2,MATCH(Sheet1!$B102&amp;Sheet1!$C102,JADWAL!$B$1:$CL$1,0))</f>
        <v>TEMA 5</v>
      </c>
      <c r="H102" s="447">
        <f>INDEX(JADWAL!$B$1:$CL$195,MATCH(Sheet1!$A102,JADWAL!$B$1:$B$195,0)+3,MATCH(Sheet1!$B102&amp;Sheet1!$C102,JADWAL!$B$1:$CL$1,0))</f>
        <v>0</v>
      </c>
      <c r="I102" s="447">
        <f>INDEX(JADWAL!$B$1:$CL$195,MATCH(Sheet1!$A102,JADWAL!$B$1:$B$195,0)+4,MATCH(Sheet1!$B102&amp;Sheet1!$C102,JADWAL!$B$1:$CL$1,0))</f>
        <v>0</v>
      </c>
      <c r="J102">
        <f t="shared" si="1"/>
        <v>0</v>
      </c>
    </row>
    <row r="103" spans="1:10" hidden="1">
      <c r="A103" s="447" t="s">
        <v>22</v>
      </c>
      <c r="B103" s="447" t="s">
        <v>23</v>
      </c>
      <c r="C103" s="447">
        <v>3</v>
      </c>
      <c r="D103" s="447" t="str">
        <f>INDEX(JADWAL!$B$1:$CL$195,5,MATCH(Sheet1!$B103&amp;Sheet1!$C103,JADWAL!$B$1:$CL$1,0))</f>
        <v>08.00 - 08.45</v>
      </c>
      <c r="E103" s="447" t="str">
        <f>INDEX(JADWAL!$B$1:$CL$195,MATCH(Sheet1!$A103,JADWAL!$B$1:$B$195,0),MATCH(Sheet1!$B103&amp;Sheet1!$C103,JADWAL!$B$1:$CL$1,0))</f>
        <v>PROJEK</v>
      </c>
      <c r="F103" s="447" t="str">
        <f>INDEX(JADWAL!$B$1:$CL$195,MATCH(Sheet1!$A103,JADWAL!$B$1:$B$195,0)+1,MATCH(Sheet1!$B103&amp;Sheet1!$C103,JADWAL!$B$1:$CL$1,0))</f>
        <v>PKL</v>
      </c>
      <c r="G103" s="447" t="str">
        <f>INDEX(JADWAL!$B$1:$CL$195,MATCH(Sheet1!$A103,JADWAL!$B$1:$B$195,0)+2,MATCH(Sheet1!$B103&amp;Sheet1!$C103,JADWAL!$B$1:$CL$1,0))</f>
        <v>TEMA 6</v>
      </c>
      <c r="H103" s="447">
        <f>INDEX(JADWAL!$B$1:$CL$195,MATCH(Sheet1!$A103,JADWAL!$B$1:$B$195,0)+3,MATCH(Sheet1!$B103&amp;Sheet1!$C103,JADWAL!$B$1:$CL$1,0))</f>
        <v>0</v>
      </c>
      <c r="I103" s="447">
        <f>INDEX(JADWAL!$B$1:$CL$195,MATCH(Sheet1!$A103,JADWAL!$B$1:$B$195,0)+4,MATCH(Sheet1!$B103&amp;Sheet1!$C103,JADWAL!$B$1:$CL$1,0))</f>
        <v>0</v>
      </c>
      <c r="J103">
        <f t="shared" si="1"/>
        <v>0</v>
      </c>
    </row>
    <row r="104" spans="1:10" hidden="1">
      <c r="A104" s="447" t="s">
        <v>361</v>
      </c>
      <c r="B104" s="447" t="s">
        <v>23</v>
      </c>
      <c r="C104" s="447">
        <v>3</v>
      </c>
      <c r="D104" s="447" t="str">
        <f>INDEX(JADWAL!$B$1:$CL$195,5,MATCH(Sheet1!$B104&amp;Sheet1!$C104,JADWAL!$B$1:$CL$1,0))</f>
        <v>08.00 - 08.45</v>
      </c>
      <c r="E104" s="447" t="str">
        <f>INDEX(JADWAL!$B$1:$CL$195,MATCH(Sheet1!$A104,JADWAL!$B$1:$B$195,0),MATCH(Sheet1!$B104&amp;Sheet1!$C104,JADWAL!$B$1:$CL$1,0))</f>
        <v>DPK1</v>
      </c>
      <c r="F104" s="447" t="str">
        <f>INDEX(JADWAL!$B$1:$CL$195,MATCH(Sheet1!$A104,JADWAL!$B$1:$B$195,0)+1,MATCH(Sheet1!$B104&amp;Sheet1!$C104,JADWAL!$B$1:$CL$1,0))</f>
        <v>R.39</v>
      </c>
      <c r="G104" s="447" t="str">
        <f>INDEX(JADWAL!$B$1:$CL$195,MATCH(Sheet1!$A104,JADWAL!$B$1:$B$195,0)+2,MATCH(Sheet1!$B104&amp;Sheet1!$C104,JADWAL!$B$1:$CL$1,0))</f>
        <v>RITA</v>
      </c>
      <c r="H104" s="447">
        <f>INDEX(JADWAL!$B$1:$CL$195,MATCH(Sheet1!$A104,JADWAL!$B$1:$B$195,0)+3,MATCH(Sheet1!$B104&amp;Sheet1!$C104,JADWAL!$B$1:$CL$1,0))</f>
        <v>0</v>
      </c>
      <c r="I104" s="447" t="str">
        <f>INDEX(JADWAL!$B$1:$CL$195,MATCH(Sheet1!$A104,JADWAL!$B$1:$B$195,0)+4,MATCH(Sheet1!$B104&amp;Sheet1!$C104,JADWAL!$B$1:$CL$1,0))</f>
        <v>PJOK</v>
      </c>
      <c r="J104">
        <f t="shared" si="1"/>
        <v>0</v>
      </c>
    </row>
    <row r="105" spans="1:10" hidden="1">
      <c r="A105" s="447" t="s">
        <v>370</v>
      </c>
      <c r="B105" s="447" t="s">
        <v>23</v>
      </c>
      <c r="C105" s="447">
        <v>3</v>
      </c>
      <c r="D105" s="447" t="str">
        <f>INDEX(JADWAL!$B$1:$CL$195,5,MATCH(Sheet1!$B105&amp;Sheet1!$C105,JADWAL!$B$1:$CL$1,0))</f>
        <v>08.00 - 08.45</v>
      </c>
      <c r="E105" s="447" t="str">
        <f>INDEX(JADWAL!$B$1:$CL$195,MATCH(Sheet1!$A105,JADWAL!$B$1:$B$195,0),MATCH(Sheet1!$B105&amp;Sheet1!$C105,JADWAL!$B$1:$CL$1,0))</f>
        <v>PJOK</v>
      </c>
      <c r="F105" s="447" t="str">
        <f>INDEX(JADWAL!$B$1:$CL$195,MATCH(Sheet1!$A105,JADWAL!$B$1:$B$195,0)+1,MATCH(Sheet1!$B105&amp;Sheet1!$C105,JADWAL!$B$1:$CL$1,0))</f>
        <v>LAP</v>
      </c>
      <c r="G105" s="447" t="str">
        <f>INDEX(JADWAL!$B$1:$CL$195,MATCH(Sheet1!$A105,JADWAL!$B$1:$B$195,0)+2,MATCH(Sheet1!$B105&amp;Sheet1!$C105,JADWAL!$B$1:$CL$1,0))</f>
        <v>YENI</v>
      </c>
      <c r="H105" s="447">
        <f>INDEX(JADWAL!$B$1:$CL$195,MATCH(Sheet1!$A105,JADWAL!$B$1:$B$195,0)+3,MATCH(Sheet1!$B105&amp;Sheet1!$C105,JADWAL!$B$1:$CL$1,0))</f>
        <v>0</v>
      </c>
      <c r="I105" s="447" t="str">
        <f>INDEX(JADWAL!$B$1:$CL$195,MATCH(Sheet1!$A105,JADWAL!$B$1:$B$195,0)+4,MATCH(Sheet1!$B105&amp;Sheet1!$C105,JADWAL!$B$1:$CL$1,0))</f>
        <v>IPAS</v>
      </c>
      <c r="J105">
        <f t="shared" si="1"/>
        <v>0</v>
      </c>
    </row>
    <row r="106" spans="1:10" hidden="1">
      <c r="A106" s="447" t="s">
        <v>372</v>
      </c>
      <c r="B106" s="447" t="s">
        <v>23</v>
      </c>
      <c r="C106" s="447">
        <v>3</v>
      </c>
      <c r="D106" s="447" t="str">
        <f>INDEX(JADWAL!$B$1:$CL$195,5,MATCH(Sheet1!$B106&amp;Sheet1!$C106,JADWAL!$B$1:$CL$1,0))</f>
        <v>08.00 - 08.45</v>
      </c>
      <c r="E106" s="447" t="str">
        <f>INDEX(JADWAL!$B$1:$CL$195,MATCH(Sheet1!$A106,JADWAL!$B$1:$B$195,0),MATCH(Sheet1!$B106&amp;Sheet1!$C106,JADWAL!$B$1:$CL$1,0))</f>
        <v>IPAS</v>
      </c>
      <c r="F106" s="447" t="str">
        <f>INDEX(JADWAL!$B$1:$CL$195,MATCH(Sheet1!$A106,JADWAL!$B$1:$B$195,0)+1,MATCH(Sheet1!$B106&amp;Sheet1!$C106,JADWAL!$B$1:$CL$1,0))</f>
        <v>R.55</v>
      </c>
      <c r="G106" s="447" t="str">
        <f>INDEX(JADWAL!$B$1:$CL$195,MATCH(Sheet1!$A106,JADWAL!$B$1:$B$195,0)+2,MATCH(Sheet1!$B106&amp;Sheet1!$C106,JADWAL!$B$1:$CL$1,0))</f>
        <v>TUBAGUS</v>
      </c>
      <c r="H106" s="447">
        <f>INDEX(JADWAL!$B$1:$CL$195,MATCH(Sheet1!$A106,JADWAL!$B$1:$B$195,0)+3,MATCH(Sheet1!$B106&amp;Sheet1!$C106,JADWAL!$B$1:$CL$1,0))</f>
        <v>0</v>
      </c>
      <c r="I106" s="447">
        <f>INDEX(JADWAL!$B$1:$CL$195,MATCH(Sheet1!$A106,JADWAL!$B$1:$B$195,0)+4,MATCH(Sheet1!$B106&amp;Sheet1!$C106,JADWAL!$B$1:$CL$1,0))</f>
        <v>0</v>
      </c>
      <c r="J106">
        <f t="shared" si="1"/>
        <v>0</v>
      </c>
    </row>
    <row r="107" spans="1:10" hidden="1">
      <c r="A107" s="447" t="s">
        <v>380</v>
      </c>
      <c r="B107" s="447" t="s">
        <v>23</v>
      </c>
      <c r="C107" s="447">
        <v>3</v>
      </c>
      <c r="D107" s="447" t="str">
        <f>INDEX(JADWAL!$B$1:$CL$195,5,MATCH(Sheet1!$B107&amp;Sheet1!$C107,JADWAL!$B$1:$CL$1,0))</f>
        <v>08.00 - 08.45</v>
      </c>
      <c r="E107" s="447" t="str">
        <f>INDEX(JADWAL!$B$1:$CL$195,MATCH(Sheet1!$A107,JADWAL!$B$1:$B$195,0),MATCH(Sheet1!$B107&amp;Sheet1!$C107,JADWAL!$B$1:$CL$1,0))</f>
        <v>PKPJ</v>
      </c>
      <c r="F107" s="447" t="str">
        <f>INDEX(JADWAL!$B$1:$CL$195,MATCH(Sheet1!$A107,JADWAL!$B$1:$B$195,0)+1,MATCH(Sheet1!$B107&amp;Sheet1!$C107,JADWAL!$B$1:$CL$1,0))</f>
        <v>R.38</v>
      </c>
      <c r="G107" s="447" t="str">
        <f>INDEX(JADWAL!$B$1:$CL$195,MATCH(Sheet1!$A107,JADWAL!$B$1:$B$195,0)+2,MATCH(Sheet1!$B107&amp;Sheet1!$C107,JADWAL!$B$1:$CL$1,0))</f>
        <v>PRIYO</v>
      </c>
      <c r="H107" s="447">
        <f>INDEX(JADWAL!$B$1:$CL$195,MATCH(Sheet1!$A107,JADWAL!$B$1:$B$195,0)+3,MATCH(Sheet1!$B107&amp;Sheet1!$C107,JADWAL!$B$1:$CL$1,0))</f>
        <v>0</v>
      </c>
      <c r="I107" s="447" t="str">
        <f>INDEX(JADWAL!$B$1:$CL$195,MATCH(Sheet1!$A107,JADWAL!$B$1:$B$195,0)+4,MATCH(Sheet1!$B107&amp;Sheet1!$C107,JADWAL!$B$1:$CL$1,0))</f>
        <v>TJKN</v>
      </c>
      <c r="J107">
        <f t="shared" si="1"/>
        <v>0</v>
      </c>
    </row>
    <row r="108" spans="1:10" hidden="1">
      <c r="A108" s="447" t="s">
        <v>389</v>
      </c>
      <c r="B108" s="447" t="s">
        <v>23</v>
      </c>
      <c r="C108" s="447">
        <v>3</v>
      </c>
      <c r="D108" s="447" t="str">
        <f>INDEX(JADWAL!$B$1:$CL$195,5,MATCH(Sheet1!$B108&amp;Sheet1!$C108,JADWAL!$B$1:$CL$1,0))</f>
        <v>08.00 - 08.45</v>
      </c>
      <c r="E108" s="447" t="str">
        <f>INDEX(JADWAL!$B$1:$CL$195,MATCH(Sheet1!$A108,JADWAL!$B$1:$B$195,0),MATCH(Sheet1!$B108&amp;Sheet1!$C108,JADWAL!$B$1:$CL$1,0))</f>
        <v>TJKN</v>
      </c>
      <c r="F108" s="447" t="str">
        <f>INDEX(JADWAL!$B$1:$CL$195,MATCH(Sheet1!$A108,JADWAL!$B$1:$B$195,0)+1,MATCH(Sheet1!$B108&amp;Sheet1!$C108,JADWAL!$B$1:$CL$1,0))</f>
        <v>R.33</v>
      </c>
      <c r="G108" s="447" t="str">
        <f>INDEX(JADWAL!$B$1:$CL$195,MATCH(Sheet1!$A108,JADWAL!$B$1:$B$195,0)+2,MATCH(Sheet1!$B108&amp;Sheet1!$C108,JADWAL!$B$1:$CL$1,0))</f>
        <v>NOGI</v>
      </c>
      <c r="H108" s="447">
        <f>INDEX(JADWAL!$B$1:$CL$195,MATCH(Sheet1!$A108,JADWAL!$B$1:$B$195,0)+3,MATCH(Sheet1!$B108&amp;Sheet1!$C108,JADWAL!$B$1:$CL$1,0))</f>
        <v>0</v>
      </c>
      <c r="I108" s="447" t="str">
        <f>INDEX(JADWAL!$B$1:$CL$195,MATCH(Sheet1!$A108,JADWAL!$B$1:$B$195,0)+4,MATCH(Sheet1!$B108&amp;Sheet1!$C108,JADWAL!$B$1:$CL$1,0))</f>
        <v>BSUN</v>
      </c>
      <c r="J108">
        <f t="shared" si="1"/>
        <v>0</v>
      </c>
    </row>
    <row r="109" spans="1:10" hidden="1">
      <c r="A109" s="447" t="s">
        <v>392</v>
      </c>
      <c r="B109" s="447" t="s">
        <v>23</v>
      </c>
      <c r="C109" s="447">
        <v>3</v>
      </c>
      <c r="D109" s="447" t="str">
        <f>INDEX(JADWAL!$B$1:$CL$195,5,MATCH(Sheet1!$B109&amp;Sheet1!$C109,JADWAL!$B$1:$CL$1,0))</f>
        <v>08.00 - 08.45</v>
      </c>
      <c r="E109" s="447" t="str">
        <f>INDEX(JADWAL!$B$1:$CL$195,MATCH(Sheet1!$A109,JADWAL!$B$1:$B$195,0),MATCH(Sheet1!$B109&amp;Sheet1!$C109,JADWAL!$B$1:$CL$1,0))</f>
        <v>BSUN</v>
      </c>
      <c r="F109" s="447" t="str">
        <f>INDEX(JADWAL!$B$1:$CL$195,MATCH(Sheet1!$A109,JADWAL!$B$1:$B$195,0)+1,MATCH(Sheet1!$B109&amp;Sheet1!$C109,JADWAL!$B$1:$CL$1,0))</f>
        <v>R.PUS1</v>
      </c>
      <c r="G109" s="447" t="str">
        <f>INDEX(JADWAL!$B$1:$CL$195,MATCH(Sheet1!$A109,JADWAL!$B$1:$B$195,0)+2,MATCH(Sheet1!$B109&amp;Sheet1!$C109,JADWAL!$B$1:$CL$1,0))</f>
        <v>DESTA</v>
      </c>
      <c r="H109" s="447">
        <f>INDEX(JADWAL!$B$1:$CL$195,MATCH(Sheet1!$A109,JADWAL!$B$1:$B$195,0)+3,MATCH(Sheet1!$B109&amp;Sheet1!$C109,JADWAL!$B$1:$CL$1,0))</f>
        <v>0</v>
      </c>
      <c r="I109" s="447">
        <f>INDEX(JADWAL!$B$1:$CL$195,MATCH(Sheet1!$A109,JADWAL!$B$1:$B$195,0)+4,MATCH(Sheet1!$B109&amp;Sheet1!$C109,JADWAL!$B$1:$CL$1,0))</f>
        <v>0</v>
      </c>
      <c r="J109">
        <f t="shared" si="1"/>
        <v>0</v>
      </c>
    </row>
    <row r="110" spans="1:10" hidden="1">
      <c r="A110" s="447" t="s">
        <v>397</v>
      </c>
      <c r="B110" s="447" t="s">
        <v>23</v>
      </c>
      <c r="C110" s="447">
        <v>3</v>
      </c>
      <c r="D110" s="447" t="str">
        <f>INDEX(JADWAL!$B$1:$CL$195,5,MATCH(Sheet1!$B110&amp;Sheet1!$C110,JADWAL!$B$1:$CL$1,0))</f>
        <v>08.00 - 08.45</v>
      </c>
      <c r="E110" s="447" t="str">
        <f>INDEX(JADWAL!$B$1:$CL$195,MATCH(Sheet1!$A110,JADWAL!$B$1:$B$195,0),MATCH(Sheet1!$B110&amp;Sheet1!$C110,JADWAL!$B$1:$CL$1,0))</f>
        <v>MATH</v>
      </c>
      <c r="F110" s="447" t="str">
        <f>INDEX(JADWAL!$B$1:$CL$195,MATCH(Sheet1!$A110,JADWAL!$B$1:$B$195,0)+1,MATCH(Sheet1!$B110&amp;Sheet1!$C110,JADWAL!$B$1:$CL$1,0))</f>
        <v>R.52</v>
      </c>
      <c r="G110" s="447" t="str">
        <f>INDEX(JADWAL!$B$1:$CL$195,MATCH(Sheet1!$A110,JADWAL!$B$1:$B$195,0)+2,MATCH(Sheet1!$B110&amp;Sheet1!$C110,JADWAL!$B$1:$CL$1,0))</f>
        <v>NOFA</v>
      </c>
      <c r="H110" s="447">
        <f>INDEX(JADWAL!$B$1:$CL$195,MATCH(Sheet1!$A110,JADWAL!$B$1:$B$195,0)+3,MATCH(Sheet1!$B110&amp;Sheet1!$C110,JADWAL!$B$1:$CL$1,0))</f>
        <v>0</v>
      </c>
      <c r="I110" s="447" t="str">
        <f>INDEX(JADWAL!$B$1:$CL$195,MATCH(Sheet1!$A110,JADWAL!$B$1:$B$195,0)+4,MATCH(Sheet1!$B110&amp;Sheet1!$C110,JADWAL!$B$1:$CL$1,0))</f>
        <v>MikAC</v>
      </c>
      <c r="J110">
        <f t="shared" si="1"/>
        <v>0</v>
      </c>
    </row>
    <row r="111" spans="1:10" hidden="1">
      <c r="A111" s="447" t="s">
        <v>400</v>
      </c>
      <c r="B111" s="447" t="s">
        <v>23</v>
      </c>
      <c r="C111" s="447">
        <v>3</v>
      </c>
      <c r="D111" s="447" t="str">
        <f>INDEX(JADWAL!$B$1:$CL$195,5,MATCH(Sheet1!$B111&amp;Sheet1!$C111,JADWAL!$B$1:$CL$1,0))</f>
        <v>08.00 - 08.45</v>
      </c>
      <c r="E111" s="447" t="str">
        <f>INDEX(JADWAL!$B$1:$CL$195,MATCH(Sheet1!$A111,JADWAL!$B$1:$B$195,0),MATCH(Sheet1!$B111&amp;Sheet1!$C111,JADWAL!$B$1:$CL$1,0))</f>
        <v>MikAC</v>
      </c>
      <c r="F111" s="447" t="str">
        <f>INDEX(JADWAL!$B$1:$CL$195,MATCH(Sheet1!$A111,JADWAL!$B$1:$B$195,0)+1,MATCH(Sheet1!$B111&amp;Sheet1!$C111,JADWAL!$B$1:$CL$1,0))</f>
        <v>R.PUS2</v>
      </c>
      <c r="G111" s="447" t="str">
        <f>INDEX(JADWAL!$B$1:$CL$195,MATCH(Sheet1!$A111,JADWAL!$B$1:$B$195,0)+2,MATCH(Sheet1!$B111&amp;Sheet1!$C111,JADWAL!$B$1:$CL$1,0))</f>
        <v>HASAN</v>
      </c>
      <c r="H111" s="447">
        <f>INDEX(JADWAL!$B$1:$CL$195,MATCH(Sheet1!$A111,JADWAL!$B$1:$B$195,0)+3,MATCH(Sheet1!$B111&amp;Sheet1!$C111,JADWAL!$B$1:$CL$1,0))</f>
        <v>0</v>
      </c>
      <c r="I111" s="447" t="str">
        <f>INDEX(JADWAL!$B$1:$CL$195,MATCH(Sheet1!$A111,JADWAL!$B$1:$B$195,0)+4,MATCH(Sheet1!$B111&amp;Sheet1!$C111,JADWAL!$B$1:$CL$1,0))</f>
        <v>TJKN</v>
      </c>
      <c r="J111">
        <f t="shared" si="1"/>
        <v>0</v>
      </c>
    </row>
    <row r="112" spans="1:10" hidden="1">
      <c r="A112" s="447" t="s">
        <v>401</v>
      </c>
      <c r="B112" s="447" t="s">
        <v>23</v>
      </c>
      <c r="C112" s="447">
        <v>3</v>
      </c>
      <c r="D112" s="447" t="str">
        <f>INDEX(JADWAL!$B$1:$CL$195,5,MATCH(Sheet1!$B112&amp;Sheet1!$C112,JADWAL!$B$1:$CL$1,0))</f>
        <v>08.00 - 08.45</v>
      </c>
      <c r="E112" s="447" t="str">
        <f>INDEX(JADWAL!$B$1:$CL$195,MATCH(Sheet1!$A112,JADWAL!$B$1:$B$195,0),MATCH(Sheet1!$B112&amp;Sheet1!$C112,JADWAL!$B$1:$CL$1,0))</f>
        <v>TJKN</v>
      </c>
      <c r="F112" s="447" t="str">
        <f>INDEX(JADWAL!$B$1:$CL$195,MATCH(Sheet1!$A112,JADWAL!$B$1:$B$195,0)+1,MATCH(Sheet1!$B112&amp;Sheet1!$C112,JADWAL!$B$1:$CL$1,0))</f>
        <v>R.40</v>
      </c>
      <c r="G112" s="447" t="str">
        <f>INDEX(JADWAL!$B$1:$CL$195,MATCH(Sheet1!$A112,JADWAL!$B$1:$B$195,0)+2,MATCH(Sheet1!$B112&amp;Sheet1!$C112,JADWAL!$B$1:$CL$1,0))</f>
        <v>HARRY</v>
      </c>
      <c r="H112" s="447">
        <f>INDEX(JADWAL!$B$1:$CL$195,MATCH(Sheet1!$A112,JADWAL!$B$1:$B$195,0)+3,MATCH(Sheet1!$B112&amp;Sheet1!$C112,JADWAL!$B$1:$CL$1,0))</f>
        <v>0</v>
      </c>
      <c r="I112" s="447">
        <f>INDEX(JADWAL!$B$1:$CL$195,MATCH(Sheet1!$A112,JADWAL!$B$1:$B$195,0)+4,MATCH(Sheet1!$B112&amp;Sheet1!$C112,JADWAL!$B$1:$CL$1,0))</f>
        <v>0</v>
      </c>
      <c r="J112">
        <f t="shared" si="1"/>
        <v>0</v>
      </c>
    </row>
    <row r="113" spans="1:10" hidden="1">
      <c r="A113" s="447" t="s">
        <v>402</v>
      </c>
      <c r="B113" s="447" t="s">
        <v>23</v>
      </c>
      <c r="C113" s="447">
        <v>3</v>
      </c>
      <c r="D113" s="447" t="str">
        <f>INDEX(JADWAL!$B$1:$CL$195,5,MATCH(Sheet1!$B113&amp;Sheet1!$C113,JADWAL!$B$1:$CL$1,0))</f>
        <v>08.00 - 08.45</v>
      </c>
      <c r="E113" s="447" t="str">
        <f>INDEX(JADWAL!$B$1:$CL$195,MATCH(Sheet1!$A113,JADWAL!$B$1:$B$195,0),MATCH(Sheet1!$B113&amp;Sheet1!$C113,JADWAL!$B$1:$CL$1,0))</f>
        <v>BIND</v>
      </c>
      <c r="F113" s="447" t="str">
        <f>INDEX(JADWAL!$B$1:$CL$195,MATCH(Sheet1!$A113,JADWAL!$B$1:$B$195,0)+1,MATCH(Sheet1!$B113&amp;Sheet1!$C113,JADWAL!$B$1:$CL$1,0))</f>
        <v>R.51</v>
      </c>
      <c r="G113" s="447" t="str">
        <f>INDEX(JADWAL!$B$1:$CL$195,MATCH(Sheet1!$A113,JADWAL!$B$1:$B$195,0)+2,MATCH(Sheet1!$B113&amp;Sheet1!$C113,JADWAL!$B$1:$CL$1,0))</f>
        <v>NURUL</v>
      </c>
      <c r="H113" s="447">
        <f>INDEX(JADWAL!$B$1:$CL$195,MATCH(Sheet1!$A113,JADWAL!$B$1:$B$195,0)+3,MATCH(Sheet1!$B113&amp;Sheet1!$C113,JADWAL!$B$1:$CL$1,0))</f>
        <v>0</v>
      </c>
      <c r="I113" s="447" t="str">
        <f>INDEX(JADWAL!$B$1:$CL$195,MATCH(Sheet1!$A113,JADWAL!$B$1:$B$195,0)+4,MATCH(Sheet1!$B113&amp;Sheet1!$C113,JADWAL!$B$1:$CL$1,0))</f>
        <v>INFR</v>
      </c>
      <c r="J113">
        <f t="shared" si="1"/>
        <v>0</v>
      </c>
    </row>
    <row r="114" spans="1:10" hidden="1">
      <c r="A114" s="447" t="s">
        <v>410</v>
      </c>
      <c r="B114" s="447" t="s">
        <v>23</v>
      </c>
      <c r="C114" s="447">
        <v>3</v>
      </c>
      <c r="D114" s="447" t="str">
        <f>INDEX(JADWAL!$B$1:$CL$195,5,MATCH(Sheet1!$B114&amp;Sheet1!$C114,JADWAL!$B$1:$CL$1,0))</f>
        <v>08.00 - 08.45</v>
      </c>
      <c r="E114" s="447" t="str">
        <f>INDEX(JADWAL!$B$1:$CL$195,MATCH(Sheet1!$A114,JADWAL!$B$1:$B$195,0),MATCH(Sheet1!$B114&amp;Sheet1!$C114,JADWAL!$B$1:$CL$1,0))</f>
        <v>INFR</v>
      </c>
      <c r="F114" s="447" t="str">
        <f>INDEX(JADWAL!$B$1:$CL$195,MATCH(Sheet1!$A114,JADWAL!$B$1:$B$195,0)+1,MATCH(Sheet1!$B114&amp;Sheet1!$C114,JADWAL!$B$1:$CL$1,0))</f>
        <v>R.34</v>
      </c>
      <c r="G114" s="447" t="str">
        <f>INDEX(JADWAL!$B$1:$CL$195,MATCH(Sheet1!$A114,JADWAL!$B$1:$B$195,0)+2,MATCH(Sheet1!$B114&amp;Sheet1!$C114,JADWAL!$B$1:$CL$1,0))</f>
        <v>SABILA</v>
      </c>
      <c r="H114" s="447">
        <f>INDEX(JADWAL!$B$1:$CL$195,MATCH(Sheet1!$A114,JADWAL!$B$1:$B$195,0)+3,MATCH(Sheet1!$B114&amp;Sheet1!$C114,JADWAL!$B$1:$CL$1,0))</f>
        <v>0</v>
      </c>
      <c r="I114" s="447">
        <f>INDEX(JADWAL!$B$1:$CL$195,MATCH(Sheet1!$A114,JADWAL!$B$1:$B$195,0)+4,MATCH(Sheet1!$B114&amp;Sheet1!$C114,JADWAL!$B$1:$CL$1,0))</f>
        <v>0</v>
      </c>
      <c r="J114">
        <f t="shared" si="1"/>
        <v>0</v>
      </c>
    </row>
    <row r="115" spans="1:10" hidden="1">
      <c r="A115" s="447" t="s">
        <v>416</v>
      </c>
      <c r="B115" s="447" t="s">
        <v>23</v>
      </c>
      <c r="C115" s="447">
        <v>3</v>
      </c>
      <c r="D115" s="447" t="str">
        <f>INDEX(JADWAL!$B$1:$CL$195,5,MATCH(Sheet1!$B115&amp;Sheet1!$C115,JADWAL!$B$1:$CL$1,0))</f>
        <v>08.00 - 08.45</v>
      </c>
      <c r="E115" s="447" t="str">
        <f>INDEX(JADWAL!$B$1:$CL$195,MATCH(Sheet1!$A115,JADWAL!$B$1:$B$195,0),MATCH(Sheet1!$B115&amp;Sheet1!$C115,JADWAL!$B$1:$CL$1,0))</f>
        <v>PABP</v>
      </c>
      <c r="F115" s="447" t="str">
        <f>INDEX(JADWAL!$B$1:$CL$195,MATCH(Sheet1!$A115,JADWAL!$B$1:$B$195,0)+1,MATCH(Sheet1!$B115&amp;Sheet1!$C115,JADWAL!$B$1:$CL$1,0))</f>
        <v>R.57</v>
      </c>
      <c r="G115" s="447" t="str">
        <f>INDEX(JADWAL!$B$1:$CL$195,MATCH(Sheet1!$A115,JADWAL!$B$1:$B$195,0)+2,MATCH(Sheet1!$B115&amp;Sheet1!$C115,JADWAL!$B$1:$CL$1,0))</f>
        <v>RUKMANA</v>
      </c>
      <c r="H115" s="447">
        <f>INDEX(JADWAL!$B$1:$CL$195,MATCH(Sheet1!$A115,JADWAL!$B$1:$B$195,0)+3,MATCH(Sheet1!$B115&amp;Sheet1!$C115,JADWAL!$B$1:$CL$1,0))</f>
        <v>0</v>
      </c>
      <c r="I115" s="447" t="str">
        <f>INDEX(JADWAL!$B$1:$CL$195,MATCH(Sheet1!$A115,JADWAL!$B$1:$B$195,0)+4,MATCH(Sheet1!$B115&amp;Sheet1!$C115,JADWAL!$B$1:$CL$1,0))</f>
        <v>PKK</v>
      </c>
      <c r="J115">
        <f t="shared" si="1"/>
        <v>0</v>
      </c>
    </row>
    <row r="116" spans="1:10" hidden="1">
      <c r="A116" s="447" t="s">
        <v>420</v>
      </c>
      <c r="B116" s="447" t="s">
        <v>23</v>
      </c>
      <c r="C116" s="447">
        <v>3</v>
      </c>
      <c r="D116" s="447" t="str">
        <f>INDEX(JADWAL!$B$1:$CL$195,5,MATCH(Sheet1!$B116&amp;Sheet1!$C116,JADWAL!$B$1:$CL$1,0))</f>
        <v>08.00 - 08.45</v>
      </c>
      <c r="E116" s="447" t="str">
        <f>INDEX(JADWAL!$B$1:$CL$195,MATCH(Sheet1!$A116,JADWAL!$B$1:$B$195,0),MATCH(Sheet1!$B116&amp;Sheet1!$C116,JADWAL!$B$1:$CL$1,0))</f>
        <v>PKK</v>
      </c>
      <c r="F116" s="447" t="str">
        <f>INDEX(JADWAL!$B$1:$CL$195,MATCH(Sheet1!$A116,JADWAL!$B$1:$B$195,0)+1,MATCH(Sheet1!$B116&amp;Sheet1!$C116,JADWAL!$B$1:$CL$1,0))</f>
        <v>R.56</v>
      </c>
      <c r="G116" s="447" t="str">
        <f>INDEX(JADWAL!$B$1:$CL$195,MATCH(Sheet1!$A116,JADWAL!$B$1:$B$195,0)+2,MATCH(Sheet1!$B116&amp;Sheet1!$C116,JADWAL!$B$1:$CL$1,0))</f>
        <v>ODANG</v>
      </c>
      <c r="H116" s="447">
        <f>INDEX(JADWAL!$B$1:$CL$195,MATCH(Sheet1!$A116,JADWAL!$B$1:$B$195,0)+3,MATCH(Sheet1!$B116&amp;Sheet1!$C116,JADWAL!$B$1:$CL$1,0))</f>
        <v>0</v>
      </c>
      <c r="I116" s="447">
        <f>INDEX(JADWAL!$B$1:$CL$195,MATCH(Sheet1!$A116,JADWAL!$B$1:$B$195,0)+4,MATCH(Sheet1!$B116&amp;Sheet1!$C116,JADWAL!$B$1:$CL$1,0))</f>
        <v>0</v>
      </c>
      <c r="J116">
        <f t="shared" si="1"/>
        <v>0</v>
      </c>
    </row>
    <row r="117" spans="1:10" hidden="1">
      <c r="A117" s="447" t="s">
        <v>422</v>
      </c>
      <c r="B117" s="447" t="s">
        <v>23</v>
      </c>
      <c r="C117" s="447">
        <v>3</v>
      </c>
      <c r="D117" s="447" t="str">
        <f>INDEX(JADWAL!$B$1:$CL$195,5,MATCH(Sheet1!$B117&amp;Sheet1!$C117,JADWAL!$B$1:$CL$1,0))</f>
        <v>08.00 - 08.45</v>
      </c>
      <c r="E117" s="447" t="str">
        <f>INDEX(JADWAL!$B$1:$CL$195,MATCH(Sheet1!$A117,JADWAL!$B$1:$B$195,0),MATCH(Sheet1!$B117&amp;Sheet1!$C117,JADWAL!$B$1:$CL$1,0))</f>
        <v>PKK</v>
      </c>
      <c r="F117" s="447" t="str">
        <f>INDEX(JADWAL!$B$1:$CL$195,MATCH(Sheet1!$A117,JADWAL!$B$1:$B$195,0)+1,MATCH(Sheet1!$B117&amp;Sheet1!$C117,JADWAL!$B$1:$CL$1,0))</f>
        <v>R.41</v>
      </c>
      <c r="G117" s="447" t="str">
        <f>INDEX(JADWAL!$B$1:$CL$195,MATCH(Sheet1!$A117,JADWAL!$B$1:$B$195,0)+2,MATCH(Sheet1!$B117&amp;Sheet1!$C117,JADWAL!$B$1:$CL$1,0))</f>
        <v>JAYA</v>
      </c>
      <c r="H117" s="447">
        <f>INDEX(JADWAL!$B$1:$CL$195,MATCH(Sheet1!$A117,JADWAL!$B$1:$B$195,0)+3,MATCH(Sheet1!$B117&amp;Sheet1!$C117,JADWAL!$B$1:$CL$1,0))</f>
        <v>0</v>
      </c>
      <c r="I117" s="447" t="str">
        <f>INDEX(JADWAL!$B$1:$CL$195,MATCH(Sheet1!$A117,JADWAL!$B$1:$B$195,0)+4,MATCH(Sheet1!$B117&amp;Sheet1!$C117,JADWAL!$B$1:$CL$1,0))</f>
        <v>PPB</v>
      </c>
      <c r="J117">
        <f t="shared" si="1"/>
        <v>0</v>
      </c>
    </row>
    <row r="118" spans="1:10" hidden="1">
      <c r="A118" s="447" t="s">
        <v>424</v>
      </c>
      <c r="B118" s="447" t="s">
        <v>23</v>
      </c>
      <c r="C118" s="447">
        <v>3</v>
      </c>
      <c r="D118" s="447" t="str">
        <f>INDEX(JADWAL!$B$1:$CL$195,5,MATCH(Sheet1!$B118&amp;Sheet1!$C118,JADWAL!$B$1:$CL$1,0))</f>
        <v>08.00 - 08.45</v>
      </c>
      <c r="E118" s="447" t="str">
        <f>INDEX(JADWAL!$B$1:$CL$195,MATCH(Sheet1!$A118,JADWAL!$B$1:$B$195,0),MATCH(Sheet1!$B118&amp;Sheet1!$C118,JADWAL!$B$1:$CL$1,0))</f>
        <v>PPB</v>
      </c>
      <c r="F118" s="447" t="str">
        <f>INDEX(JADWAL!$B$1:$CL$195,MATCH(Sheet1!$A118,JADWAL!$B$1:$B$195,0)+1,MATCH(Sheet1!$B118&amp;Sheet1!$C118,JADWAL!$B$1:$CL$1,0))</f>
        <v>R.SAM1</v>
      </c>
      <c r="G118" s="447" t="str">
        <f>INDEX(JADWAL!$B$1:$CL$195,MATCH(Sheet1!$A118,JADWAL!$B$1:$B$195,0)+2,MATCH(Sheet1!$B118&amp;Sheet1!$C118,JADWAL!$B$1:$CL$1,0))</f>
        <v>NUR</v>
      </c>
      <c r="H118" s="447">
        <f>INDEX(JADWAL!$B$1:$CL$195,MATCH(Sheet1!$A118,JADWAL!$B$1:$B$195,0)+3,MATCH(Sheet1!$B118&amp;Sheet1!$C118,JADWAL!$B$1:$CL$1,0))</f>
        <v>0</v>
      </c>
      <c r="I118" s="447">
        <f>INDEX(JADWAL!$B$1:$CL$195,MATCH(Sheet1!$A118,JADWAL!$B$1:$B$195,0)+4,MATCH(Sheet1!$B118&amp;Sheet1!$C118,JADWAL!$B$1:$CL$1,0))</f>
        <v>0</v>
      </c>
      <c r="J118">
        <f t="shared" si="1"/>
        <v>0</v>
      </c>
    </row>
    <row r="119" spans="1:10" hidden="1">
      <c r="A119" s="447" t="s">
        <v>223</v>
      </c>
      <c r="B119" s="447" t="s">
        <v>23</v>
      </c>
      <c r="C119" s="447">
        <v>4</v>
      </c>
      <c r="D119" s="447" t="str">
        <f>INDEX(JADWAL!$B$1:$CL$195,5,MATCH(Sheet1!$B119&amp;Sheet1!$C119,JADWAL!$B$1:$CL$1,0))</f>
        <v>08.45 - 09.30</v>
      </c>
      <c r="E119" s="447" t="str">
        <f>INDEX(JADWAL!$B$1:$CL$195,MATCH(Sheet1!$A119,JADWAL!$B$1:$B$195,0),MATCH(Sheet1!$B119&amp;Sheet1!$C119,JADWAL!$B$1:$CL$1,0))</f>
        <v>DPK</v>
      </c>
      <c r="F119" s="447" t="str">
        <f>INDEX(JADWAL!$B$1:$CL$195,MATCH(Sheet1!$A119,JADWAL!$B$1:$B$195,0)+1,MATCH(Sheet1!$B119&amp;Sheet1!$C119,JADWAL!$B$1:$CL$1,0))</f>
        <v>R.DPK</v>
      </c>
      <c r="G119" s="447" t="str">
        <f>INDEX(JADWAL!$B$1:$CL$195,MATCH(Sheet1!$A119,JADWAL!$B$1:$B$195,0)+2,MATCH(Sheet1!$B119&amp;Sheet1!$C119,JADWAL!$B$1:$CL$1,0))</f>
        <v>ULI</v>
      </c>
      <c r="H119" s="447" t="str">
        <f>INDEX(JADWAL!$B$1:$CL$195,MATCH(Sheet1!$A119,JADWAL!$B$1:$B$195,0)+3,MATCH(Sheet1!$B119&amp;Sheet1!$C119,JADWAL!$B$1:$CL$1,0))</f>
        <v>SUGI</v>
      </c>
      <c r="I119" s="447">
        <f>INDEX(JADWAL!$B$1:$CL$195,MATCH(Sheet1!$A119,JADWAL!$B$1:$B$195,0)+4,MATCH(Sheet1!$B119&amp;Sheet1!$C119,JADWAL!$B$1:$CL$1,0))</f>
        <v>0</v>
      </c>
      <c r="J119">
        <f t="shared" si="1"/>
        <v>0</v>
      </c>
    </row>
    <row r="120" spans="1:10" hidden="1">
      <c r="A120" s="447" t="s">
        <v>261</v>
      </c>
      <c r="B120" s="447" t="s">
        <v>23</v>
      </c>
      <c r="C120" s="447">
        <v>4</v>
      </c>
      <c r="D120" s="447" t="str">
        <f>INDEX(JADWAL!$B$1:$CL$195,5,MATCH(Sheet1!$B120&amp;Sheet1!$C120,JADWAL!$B$1:$CL$1,0))</f>
        <v>08.45 - 09.30</v>
      </c>
      <c r="E120" s="447" t="str">
        <f>INDEX(JADWAL!$B$1:$CL$195,MATCH(Sheet1!$A120,JADWAL!$B$1:$B$195,0),MATCH(Sheet1!$B120&amp;Sheet1!$C120,JADWAL!$B$1:$CL$1,0))</f>
        <v>PABP</v>
      </c>
      <c r="F120" s="447" t="str">
        <f>INDEX(JADWAL!$B$1:$CL$195,MATCH(Sheet1!$A120,JADWAL!$B$1:$B$195,0)+1,MATCH(Sheet1!$B120&amp;Sheet1!$C120,JADWAL!$B$1:$CL$1,0))</f>
        <v>R.45</v>
      </c>
      <c r="G120" s="447" t="str">
        <f>INDEX(JADWAL!$B$1:$CL$195,MATCH(Sheet1!$A120,JADWAL!$B$1:$B$195,0)+2,MATCH(Sheet1!$B120&amp;Sheet1!$C120,JADWAL!$B$1:$CL$1,0))</f>
        <v>SAMSU</v>
      </c>
      <c r="H120" s="447">
        <f>INDEX(JADWAL!$B$1:$CL$195,MATCH(Sheet1!$A120,JADWAL!$B$1:$B$195,0)+3,MATCH(Sheet1!$B120&amp;Sheet1!$C120,JADWAL!$B$1:$CL$1,0))</f>
        <v>0</v>
      </c>
      <c r="I120" s="447">
        <f>INDEX(JADWAL!$B$1:$CL$195,MATCH(Sheet1!$A120,JADWAL!$B$1:$B$195,0)+4,MATCH(Sheet1!$B120&amp;Sheet1!$C120,JADWAL!$B$1:$CL$1,0))</f>
        <v>0</v>
      </c>
      <c r="J120">
        <f t="shared" si="1"/>
        <v>0</v>
      </c>
    </row>
    <row r="121" spans="1:10" hidden="1">
      <c r="A121" s="447" t="s">
        <v>263</v>
      </c>
      <c r="B121" s="447" t="s">
        <v>23</v>
      </c>
      <c r="C121" s="447">
        <v>4</v>
      </c>
      <c r="D121" s="447" t="str">
        <f>INDEX(JADWAL!$B$1:$CL$195,5,MATCH(Sheet1!$B121&amp;Sheet1!$C121,JADWAL!$B$1:$CL$1,0))</f>
        <v>08.45 - 09.30</v>
      </c>
      <c r="E121" s="447" t="str">
        <f>INDEX(JADWAL!$B$1:$CL$195,MATCH(Sheet1!$A121,JADWAL!$B$1:$B$195,0),MATCH(Sheet1!$B121&amp;Sheet1!$C121,JADWAL!$B$1:$CL$1,0))</f>
        <v>IPAS</v>
      </c>
      <c r="F121" s="447" t="str">
        <f>INDEX(JADWAL!$B$1:$CL$195,MATCH(Sheet1!$A121,JADWAL!$B$1:$B$195,0)+1,MATCH(Sheet1!$B121&amp;Sheet1!$C121,JADWAL!$B$1:$CL$1,0))</f>
        <v>R.46</v>
      </c>
      <c r="G121" s="447" t="str">
        <f>INDEX(JADWAL!$B$1:$CL$195,MATCH(Sheet1!$A121,JADWAL!$B$1:$B$195,0)+2,MATCH(Sheet1!$B121&amp;Sheet1!$C121,JADWAL!$B$1:$CL$1,0))</f>
        <v>OMAN</v>
      </c>
      <c r="H121" s="447">
        <f>INDEX(JADWAL!$B$1:$CL$195,MATCH(Sheet1!$A121,JADWAL!$B$1:$B$195,0)+3,MATCH(Sheet1!$B121&amp;Sheet1!$C121,JADWAL!$B$1:$CL$1,0))</f>
        <v>0</v>
      </c>
      <c r="I121" s="447">
        <f>INDEX(JADWAL!$B$1:$CL$195,MATCH(Sheet1!$A121,JADWAL!$B$1:$B$195,0)+4,MATCH(Sheet1!$B121&amp;Sheet1!$C121,JADWAL!$B$1:$CL$1,0))</f>
        <v>0</v>
      </c>
      <c r="J121">
        <f t="shared" si="1"/>
        <v>0</v>
      </c>
    </row>
    <row r="122" spans="1:10" hidden="1">
      <c r="A122" s="447" t="s">
        <v>268</v>
      </c>
      <c r="B122" s="447" t="s">
        <v>23</v>
      </c>
      <c r="C122" s="447">
        <v>4</v>
      </c>
      <c r="D122" s="447" t="str">
        <f>INDEX(JADWAL!$B$1:$CL$195,5,MATCH(Sheet1!$B122&amp;Sheet1!$C122,JADWAL!$B$1:$CL$1,0))</f>
        <v>08.45 - 09.30</v>
      </c>
      <c r="E122" s="447" t="str">
        <f>INDEX(JADWAL!$B$1:$CL$195,MATCH(Sheet1!$A122,JADWAL!$B$1:$B$195,0),MATCH(Sheet1!$B122&amp;Sheet1!$C122,JADWAL!$B$1:$CL$1,0))</f>
        <v>MATH</v>
      </c>
      <c r="F122" s="447" t="str">
        <f>INDEX(JADWAL!$B$1:$CL$195,MATCH(Sheet1!$A122,JADWAL!$B$1:$B$195,0)+1,MATCH(Sheet1!$B122&amp;Sheet1!$C122,JADWAL!$B$1:$CL$1,0))</f>
        <v>R.47</v>
      </c>
      <c r="G122" s="447" t="str">
        <f>INDEX(JADWAL!$B$1:$CL$195,MATCH(Sheet1!$A122,JADWAL!$B$1:$B$195,0)+2,MATCH(Sheet1!$B122&amp;Sheet1!$C122,JADWAL!$B$1:$CL$1,0))</f>
        <v>NADIA</v>
      </c>
      <c r="H122" s="447">
        <f>INDEX(JADWAL!$B$1:$CL$195,MATCH(Sheet1!$A122,JADWAL!$B$1:$B$195,0)+3,MATCH(Sheet1!$B122&amp;Sheet1!$C122,JADWAL!$B$1:$CL$1,0))</f>
        <v>0</v>
      </c>
      <c r="I122" s="447">
        <f>INDEX(JADWAL!$B$1:$CL$195,MATCH(Sheet1!$A122,JADWAL!$B$1:$B$195,0)+4,MATCH(Sheet1!$B122&amp;Sheet1!$C122,JADWAL!$B$1:$CL$1,0))</f>
        <v>0</v>
      </c>
      <c r="J122">
        <f t="shared" si="1"/>
        <v>0</v>
      </c>
    </row>
    <row r="123" spans="1:10" hidden="1">
      <c r="A123" s="447" t="s">
        <v>272</v>
      </c>
      <c r="B123" s="447" t="s">
        <v>23</v>
      </c>
      <c r="C123" s="447">
        <v>4</v>
      </c>
      <c r="D123" s="447" t="str">
        <f>INDEX(JADWAL!$B$1:$CL$195,5,MATCH(Sheet1!$B123&amp;Sheet1!$C123,JADWAL!$B$1:$CL$1,0))</f>
        <v>08.45 - 09.30</v>
      </c>
      <c r="E123" s="447" t="str">
        <f>INDEX(JADWAL!$B$1:$CL$195,MATCH(Sheet1!$A123,JADWAL!$B$1:$B$195,0),MATCH(Sheet1!$B123&amp;Sheet1!$C123,JADWAL!$B$1:$CL$1,0))</f>
        <v>BING</v>
      </c>
      <c r="F123" s="447" t="str">
        <f>INDEX(JADWAL!$B$1:$CL$195,MATCH(Sheet1!$A123,JADWAL!$B$1:$B$195,0)+1,MATCH(Sheet1!$B123&amp;Sheet1!$C123,JADWAL!$B$1:$CL$1,0))</f>
        <v>R.48</v>
      </c>
      <c r="G123" s="447" t="str">
        <f>INDEX(JADWAL!$B$1:$CL$195,MATCH(Sheet1!$A123,JADWAL!$B$1:$B$195,0)+2,MATCH(Sheet1!$B123&amp;Sheet1!$C123,JADWAL!$B$1:$CL$1,0))</f>
        <v>UJANG</v>
      </c>
      <c r="H123" s="447">
        <f>INDEX(JADWAL!$B$1:$CL$195,MATCH(Sheet1!$A123,JADWAL!$B$1:$B$195,0)+3,MATCH(Sheet1!$B123&amp;Sheet1!$C123,JADWAL!$B$1:$CL$1,0))</f>
        <v>0</v>
      </c>
      <c r="I123" s="447">
        <f>INDEX(JADWAL!$B$1:$CL$195,MATCH(Sheet1!$A123,JADWAL!$B$1:$B$195,0)+4,MATCH(Sheet1!$B123&amp;Sheet1!$C123,JADWAL!$B$1:$CL$1,0))</f>
        <v>0</v>
      </c>
      <c r="J123">
        <f t="shared" si="1"/>
        <v>0</v>
      </c>
    </row>
    <row r="124" spans="1:10">
      <c r="A124" s="447" t="s">
        <v>275</v>
      </c>
      <c r="B124" s="447" t="s">
        <v>23</v>
      </c>
      <c r="C124" s="447">
        <v>4</v>
      </c>
      <c r="D124" s="447" t="str">
        <f>INDEX(JADWAL!$B$1:$CL$195,5,MATCH(Sheet1!$B124&amp;Sheet1!$C124,JADWAL!$B$1:$CL$1,0))</f>
        <v>08.45 - 09.30</v>
      </c>
      <c r="E124" s="447" t="str">
        <f>INDEX(JADWAL!$B$1:$CL$195,MATCH(Sheet1!$A124,JADWAL!$B$1:$B$195,0),MATCH(Sheet1!$B124&amp;Sheet1!$C124,JADWAL!$B$1:$CL$1,0))</f>
        <v>INFR</v>
      </c>
      <c r="F124" s="447" t="str">
        <f>INDEX(JADWAL!$B$1:$CL$195,MATCH(Sheet1!$A124,JADWAL!$B$1:$B$195,0)+1,MATCH(Sheet1!$B124&amp;Sheet1!$C124,JADWAL!$B$1:$CL$1,0))</f>
        <v>R.30</v>
      </c>
      <c r="G124" s="447" t="str">
        <f>INDEX(JADWAL!$B$1:$CL$195,MATCH(Sheet1!$A124,JADWAL!$B$1:$B$195,0)+2,MATCH(Sheet1!$B124&amp;Sheet1!$C124,JADWAL!$B$1:$CL$1,0))</f>
        <v>ERMA</v>
      </c>
      <c r="H124" s="447">
        <f>INDEX(JADWAL!$B$1:$CL$195,MATCH(Sheet1!$A124,JADWAL!$B$1:$B$195,0)+3,MATCH(Sheet1!$B124&amp;Sheet1!$C124,JADWAL!$B$1:$CL$1,0))</f>
        <v>0</v>
      </c>
      <c r="I124" s="447">
        <f>INDEX(JADWAL!$B$1:$CL$195,MATCH(Sheet1!$A124,JADWAL!$B$1:$B$195,0)+4,MATCH(Sheet1!$B124&amp;Sheet1!$C124,JADWAL!$B$1:$CL$1,0))</f>
        <v>0</v>
      </c>
      <c r="J124">
        <f t="shared" si="1"/>
        <v>0</v>
      </c>
    </row>
    <row r="125" spans="1:10" hidden="1">
      <c r="A125" s="447" t="s">
        <v>283</v>
      </c>
      <c r="B125" s="447" t="s">
        <v>23</v>
      </c>
      <c r="C125" s="447">
        <v>4</v>
      </c>
      <c r="D125" s="447" t="str">
        <f>INDEX(JADWAL!$B$1:$CL$195,5,MATCH(Sheet1!$B125&amp;Sheet1!$C125,JADWAL!$B$1:$CL$1,0))</f>
        <v>08.45 - 09.30</v>
      </c>
      <c r="E125" s="447" t="str">
        <f>INDEX(JADWAL!$B$1:$CL$195,MATCH(Sheet1!$A125,JADWAL!$B$1:$B$195,0),MATCH(Sheet1!$B125&amp;Sheet1!$C125,JADWAL!$B$1:$CL$1,0))</f>
        <v>ATG</v>
      </c>
      <c r="F125" s="447" t="str">
        <f>INDEX(JADWAL!$B$1:$CL$195,MATCH(Sheet1!$A125,JADWAL!$B$1:$B$195,0)+1,MATCH(Sheet1!$B125&amp;Sheet1!$C125,JADWAL!$B$1:$CL$1,0))</f>
        <v>R.ATG</v>
      </c>
      <c r="G125" s="447" t="str">
        <f>INDEX(JADWAL!$B$1:$CL$195,MATCH(Sheet1!$A125,JADWAL!$B$1:$B$195,0)+2,MATCH(Sheet1!$B125&amp;Sheet1!$C125,JADWAL!$B$1:$CL$1,0))</f>
        <v>ADE</v>
      </c>
      <c r="H125" s="447">
        <f>INDEX(JADWAL!$B$1:$CL$195,MATCH(Sheet1!$A125,JADWAL!$B$1:$B$195,0)+3,MATCH(Sheet1!$B125&amp;Sheet1!$C125,JADWAL!$B$1:$CL$1,0))</f>
        <v>0</v>
      </c>
      <c r="I125" s="447">
        <f>INDEX(JADWAL!$B$1:$CL$195,MATCH(Sheet1!$A125,JADWAL!$B$1:$B$195,0)+4,MATCH(Sheet1!$B125&amp;Sheet1!$C125,JADWAL!$B$1:$CL$1,0))</f>
        <v>0</v>
      </c>
      <c r="J125">
        <f t="shared" si="1"/>
        <v>0</v>
      </c>
    </row>
    <row r="126" spans="1:10" hidden="1">
      <c r="A126" s="447" t="s">
        <v>303</v>
      </c>
      <c r="B126" s="447" t="s">
        <v>23</v>
      </c>
      <c r="C126" s="447">
        <v>4</v>
      </c>
      <c r="D126" s="447" t="str">
        <f>INDEX(JADWAL!$B$1:$CL$195,5,MATCH(Sheet1!$B126&amp;Sheet1!$C126,JADWAL!$B$1:$CL$1,0))</f>
        <v>08.45 - 09.30</v>
      </c>
      <c r="E126" s="447" t="str">
        <f>INDEX(JADWAL!$B$1:$CL$195,MATCH(Sheet1!$A126,JADWAL!$B$1:$B$195,0),MATCH(Sheet1!$B126&amp;Sheet1!$C126,JADWAL!$B$1:$CL$1,0))</f>
        <v>BING</v>
      </c>
      <c r="F126" s="447" t="str">
        <f>INDEX(JADWAL!$B$1:$CL$195,MATCH(Sheet1!$A126,JADWAL!$B$1:$B$195,0)+1,MATCH(Sheet1!$B126&amp;Sheet1!$C126,JADWAL!$B$1:$CL$1,0))</f>
        <v>R.62</v>
      </c>
      <c r="G126" s="447" t="str">
        <f>INDEX(JADWAL!$B$1:$CL$195,MATCH(Sheet1!$A126,JADWAL!$B$1:$B$195,0)+2,MATCH(Sheet1!$B126&amp;Sheet1!$C126,JADWAL!$B$1:$CL$1,0))</f>
        <v>SHENDY</v>
      </c>
      <c r="H126" s="447">
        <f>INDEX(JADWAL!$B$1:$CL$195,MATCH(Sheet1!$A126,JADWAL!$B$1:$B$195,0)+3,MATCH(Sheet1!$B126&amp;Sheet1!$C126,JADWAL!$B$1:$CL$1,0))</f>
        <v>0</v>
      </c>
      <c r="I126" s="447">
        <f>INDEX(JADWAL!$B$1:$CL$195,MATCH(Sheet1!$A126,JADWAL!$B$1:$B$195,0)+4,MATCH(Sheet1!$B126&amp;Sheet1!$C126,JADWAL!$B$1:$CL$1,0))</f>
        <v>0</v>
      </c>
      <c r="J126">
        <f t="shared" si="1"/>
        <v>0</v>
      </c>
    </row>
    <row r="127" spans="1:10" hidden="1">
      <c r="A127" s="447" t="s">
        <v>309</v>
      </c>
      <c r="B127" s="447" t="s">
        <v>23</v>
      </c>
      <c r="C127" s="447">
        <v>4</v>
      </c>
      <c r="D127" s="447" t="str">
        <f>INDEX(JADWAL!$B$1:$CL$195,5,MATCH(Sheet1!$B127&amp;Sheet1!$C127,JADWAL!$B$1:$CL$1,0))</f>
        <v>08.45 - 09.30</v>
      </c>
      <c r="E127" s="447" t="str">
        <f>INDEX(JADWAL!$B$1:$CL$195,MATCH(Sheet1!$A127,JADWAL!$B$1:$B$195,0),MATCH(Sheet1!$B127&amp;Sheet1!$C127,JADWAL!$B$1:$CL$1,0))</f>
        <v>AKI</v>
      </c>
      <c r="F127" s="447" t="str">
        <f>INDEX(JADWAL!$B$1:$CL$195,MATCH(Sheet1!$A127,JADWAL!$B$1:$B$195,0)+1,MATCH(Sheet1!$B127&amp;Sheet1!$C127,JADWAL!$B$1:$CL$1,0))</f>
        <v>R.AKIXI</v>
      </c>
      <c r="G127" s="447" t="str">
        <f>INDEX(JADWAL!$B$1:$CL$195,MATCH(Sheet1!$A127,JADWAL!$B$1:$B$195,0)+2,MATCH(Sheet1!$B127&amp;Sheet1!$C127,JADWAL!$B$1:$CL$1,0))</f>
        <v>DINI</v>
      </c>
      <c r="H127" s="447" t="str">
        <f>INDEX(JADWAL!$B$1:$CL$195,MATCH(Sheet1!$A127,JADWAL!$B$1:$B$195,0)+3,MATCH(Sheet1!$B127&amp;Sheet1!$C127,JADWAL!$B$1:$CL$1,0))</f>
        <v>POPONG</v>
      </c>
      <c r="I127" s="447">
        <f>INDEX(JADWAL!$B$1:$CL$195,MATCH(Sheet1!$A127,JADWAL!$B$1:$B$195,0)+4,MATCH(Sheet1!$B127&amp;Sheet1!$C127,JADWAL!$B$1:$CL$1,0))</f>
        <v>0</v>
      </c>
      <c r="J127">
        <f t="shared" si="1"/>
        <v>0</v>
      </c>
    </row>
    <row r="128" spans="1:10" hidden="1">
      <c r="A128" s="447" t="s">
        <v>313</v>
      </c>
      <c r="B128" s="447" t="s">
        <v>23</v>
      </c>
      <c r="C128" s="447">
        <v>4</v>
      </c>
      <c r="D128" s="447" t="str">
        <f>INDEX(JADWAL!$B$1:$CL$195,5,MATCH(Sheet1!$B128&amp;Sheet1!$C128,JADWAL!$B$1:$CL$1,0))</f>
        <v>08.45 - 09.30</v>
      </c>
      <c r="E128" s="447" t="str">
        <f>INDEX(JADWAL!$B$1:$CL$195,MATCH(Sheet1!$A128,JADWAL!$B$1:$B$195,0),MATCH(Sheet1!$B128&amp;Sheet1!$C128,JADWAL!$B$1:$CL$1,0))</f>
        <v>ABO</v>
      </c>
      <c r="F128" s="447" t="str">
        <f>INDEX(JADWAL!$B$1:$CL$195,MATCH(Sheet1!$A128,JADWAL!$B$1:$B$195,0)+1,MATCH(Sheet1!$B128&amp;Sheet1!$C128,JADWAL!$B$1:$CL$1,0))</f>
        <v>R.60</v>
      </c>
      <c r="G128" s="447" t="str">
        <f>INDEX(JADWAL!$B$1:$CL$195,MATCH(Sheet1!$A128,JADWAL!$B$1:$B$195,0)+2,MATCH(Sheet1!$B128&amp;Sheet1!$C128,JADWAL!$B$1:$CL$1,0))</f>
        <v>RAHMI</v>
      </c>
      <c r="H128" s="447">
        <f>INDEX(JADWAL!$B$1:$CL$195,MATCH(Sheet1!$A128,JADWAL!$B$1:$B$195,0)+3,MATCH(Sheet1!$B128&amp;Sheet1!$C128,JADWAL!$B$1:$CL$1,0))</f>
        <v>0</v>
      </c>
      <c r="I128" s="447">
        <f>INDEX(JADWAL!$B$1:$CL$195,MATCH(Sheet1!$A128,JADWAL!$B$1:$B$195,0)+4,MATCH(Sheet1!$B128&amp;Sheet1!$C128,JADWAL!$B$1:$CL$1,0))</f>
        <v>0</v>
      </c>
      <c r="J128">
        <f t="shared" si="1"/>
        <v>0</v>
      </c>
    </row>
    <row r="129" spans="1:10" hidden="1">
      <c r="A129" s="447" t="s">
        <v>316</v>
      </c>
      <c r="B129" s="447" t="s">
        <v>23</v>
      </c>
      <c r="C129" s="447">
        <v>4</v>
      </c>
      <c r="D129" s="447" t="str">
        <f>INDEX(JADWAL!$B$1:$CL$195,5,MATCH(Sheet1!$B129&amp;Sheet1!$C129,JADWAL!$B$1:$CL$1,0))</f>
        <v>08.45 - 09.30</v>
      </c>
      <c r="E129" s="447" t="str">
        <f>INDEX(JADWAL!$B$1:$CL$195,MATCH(Sheet1!$A129,JADWAL!$B$1:$B$195,0),MATCH(Sheet1!$B129&amp;Sheet1!$C129,JADWAL!$B$1:$CL$1,0))</f>
        <v>ABO</v>
      </c>
      <c r="F129" s="447" t="str">
        <f>INDEX(JADWAL!$B$1:$CL$195,MATCH(Sheet1!$A129,JADWAL!$B$1:$B$195,0)+1,MATCH(Sheet1!$B129&amp;Sheet1!$C129,JADWAL!$B$1:$CL$1,0))</f>
        <v>R.60A</v>
      </c>
      <c r="G129" s="447" t="str">
        <f>INDEX(JADWAL!$B$1:$CL$195,MATCH(Sheet1!$A129,JADWAL!$B$1:$B$195,0)+2,MATCH(Sheet1!$B129&amp;Sheet1!$C129,JADWAL!$B$1:$CL$1,0))</f>
        <v>MIMY</v>
      </c>
      <c r="H129" s="447">
        <f>INDEX(JADWAL!$B$1:$CL$195,MATCH(Sheet1!$A129,JADWAL!$B$1:$B$195,0)+3,MATCH(Sheet1!$B129&amp;Sheet1!$C129,JADWAL!$B$1:$CL$1,0))</f>
        <v>0</v>
      </c>
      <c r="I129" s="447">
        <f>INDEX(JADWAL!$B$1:$CL$195,MATCH(Sheet1!$A129,JADWAL!$B$1:$B$195,0)+4,MATCH(Sheet1!$B129&amp;Sheet1!$C129,JADWAL!$B$1:$CL$1,0))</f>
        <v>0</v>
      </c>
      <c r="J129">
        <f t="shared" si="1"/>
        <v>0</v>
      </c>
    </row>
    <row r="130" spans="1:10" hidden="1">
      <c r="A130" s="447" t="s">
        <v>318</v>
      </c>
      <c r="B130" s="447" t="s">
        <v>23</v>
      </c>
      <c r="C130" s="447">
        <v>4</v>
      </c>
      <c r="D130" s="447" t="str">
        <f>INDEX(JADWAL!$B$1:$CL$195,5,MATCH(Sheet1!$B130&amp;Sheet1!$C130,JADWAL!$B$1:$CL$1,0))</f>
        <v>08.45 - 09.30</v>
      </c>
      <c r="E130" s="447" t="str">
        <f>INDEX(JADWAL!$B$1:$CL$195,MATCH(Sheet1!$A130,JADWAL!$B$1:$B$195,0),MATCH(Sheet1!$B130&amp;Sheet1!$C130,JADWAL!$B$1:$CL$1,0))</f>
        <v>BIND</v>
      </c>
      <c r="F130" s="447" t="str">
        <f>INDEX(JADWAL!$B$1:$CL$195,MATCH(Sheet1!$A130,JADWAL!$B$1:$B$195,0)+1,MATCH(Sheet1!$B130&amp;Sheet1!$C130,JADWAL!$B$1:$CL$1,0))</f>
        <v>R.60B</v>
      </c>
      <c r="G130" s="447" t="str">
        <f>INDEX(JADWAL!$B$1:$CL$195,MATCH(Sheet1!$A130,JADWAL!$B$1:$B$195,0)+2,MATCH(Sheet1!$B130&amp;Sheet1!$C130,JADWAL!$B$1:$CL$1,0))</f>
        <v>REGINA</v>
      </c>
      <c r="H130" s="447">
        <f>INDEX(JADWAL!$B$1:$CL$195,MATCH(Sheet1!$A130,JADWAL!$B$1:$B$195,0)+3,MATCH(Sheet1!$B130&amp;Sheet1!$C130,JADWAL!$B$1:$CL$1,0))</f>
        <v>0</v>
      </c>
      <c r="I130" s="447">
        <f>INDEX(JADWAL!$B$1:$CL$195,MATCH(Sheet1!$A130,JADWAL!$B$1:$B$195,0)+4,MATCH(Sheet1!$B130&amp;Sheet1!$C130,JADWAL!$B$1:$CL$1,0))</f>
        <v>0</v>
      </c>
      <c r="J130">
        <f t="shared" si="1"/>
        <v>0</v>
      </c>
    </row>
    <row r="131" spans="1:10" hidden="1">
      <c r="A131" s="447" t="s">
        <v>326</v>
      </c>
      <c r="B131" s="447" t="s">
        <v>23</v>
      </c>
      <c r="C131" s="447">
        <v>4</v>
      </c>
      <c r="D131" s="447" t="str">
        <f>INDEX(JADWAL!$B$1:$CL$195,5,MATCH(Sheet1!$B131&amp;Sheet1!$C131,JADWAL!$B$1:$CL$1,0))</f>
        <v>08.45 - 09.30</v>
      </c>
      <c r="E131" s="447" t="str">
        <f>INDEX(JADWAL!$B$1:$CL$195,MATCH(Sheet1!$A131,JADWAL!$B$1:$B$195,0),MATCH(Sheet1!$B131&amp;Sheet1!$C131,JADWAL!$B$1:$CL$1,0))</f>
        <v>MIK</v>
      </c>
      <c r="F131" s="447" t="str">
        <f>INDEX(JADWAL!$B$1:$CL$195,MATCH(Sheet1!$A131,JADWAL!$B$1:$B$195,0)+1,MATCH(Sheet1!$B131&amp;Sheet1!$C131,JADWAL!$B$1:$CL$1,0))</f>
        <v>Lab MIKRO</v>
      </c>
      <c r="G131" s="447" t="str">
        <f>INDEX(JADWAL!$B$1:$CL$195,MATCH(Sheet1!$A131,JADWAL!$B$1:$B$195,0)+2,MATCH(Sheet1!$B131&amp;Sheet1!$C131,JADWAL!$B$1:$CL$1,0))</f>
        <v>NINA</v>
      </c>
      <c r="H131" s="447" t="str">
        <f>INDEX(JADWAL!$B$1:$CL$195,MATCH(Sheet1!$A131,JADWAL!$B$1:$B$195,0)+3,MATCH(Sheet1!$B131&amp;Sheet1!$C131,JADWAL!$B$1:$CL$1,0))</f>
        <v>FERTIKA</v>
      </c>
      <c r="I131" s="447">
        <f>INDEX(JADWAL!$B$1:$CL$195,MATCH(Sheet1!$A131,JADWAL!$B$1:$B$195,0)+4,MATCH(Sheet1!$B131&amp;Sheet1!$C131,JADWAL!$B$1:$CL$1,0))</f>
        <v>0</v>
      </c>
      <c r="J131">
        <f t="shared" ref="J131:J194" si="2">COUNTIF(G131:I131,K$1)</f>
        <v>0</v>
      </c>
    </row>
    <row r="132" spans="1:10" hidden="1">
      <c r="A132" s="447" t="s">
        <v>342</v>
      </c>
      <c r="B132" s="447" t="s">
        <v>23</v>
      </c>
      <c r="C132" s="447">
        <v>4</v>
      </c>
      <c r="D132" s="447" t="str">
        <f>INDEX(JADWAL!$B$1:$CL$195,5,MATCH(Sheet1!$B132&amp;Sheet1!$C132,JADWAL!$B$1:$CL$1,0))</f>
        <v>08.45 - 09.30</v>
      </c>
      <c r="E132" s="447" t="str">
        <f>INDEX(JADWAL!$B$1:$CL$195,MATCH(Sheet1!$A132,JADWAL!$B$1:$B$195,0),MATCH(Sheet1!$B132&amp;Sheet1!$C132,JADWAL!$B$1:$CL$1,0))</f>
        <v>AKI</v>
      </c>
      <c r="F132" s="447" t="str">
        <f>INDEX(JADWAL!$B$1:$CL$195,MATCH(Sheet1!$A132,JADWAL!$B$1:$B$195,0)+1,MATCH(Sheet1!$B132&amp;Sheet1!$C132,JADWAL!$B$1:$CL$1,0))</f>
        <v>Lab AKI XII</v>
      </c>
      <c r="G132" s="447" t="str">
        <f>INDEX(JADWAL!$B$1:$CL$195,MATCH(Sheet1!$A132,JADWAL!$B$1:$B$195,0)+2,MATCH(Sheet1!$B132&amp;Sheet1!$C132,JADWAL!$B$1:$CL$1,0))</f>
        <v>WINDY</v>
      </c>
      <c r="H132" s="447" t="str">
        <f>INDEX(JADWAL!$B$1:$CL$195,MATCH(Sheet1!$A132,JADWAL!$B$1:$B$195,0)+3,MATCH(Sheet1!$B132&amp;Sheet1!$C132,JADWAL!$B$1:$CL$1,0))</f>
        <v>IAH</v>
      </c>
      <c r="I132" s="447">
        <f>INDEX(JADWAL!$B$1:$CL$195,MATCH(Sheet1!$A132,JADWAL!$B$1:$B$195,0)+4,MATCH(Sheet1!$B132&amp;Sheet1!$C132,JADWAL!$B$1:$CL$1,0))</f>
        <v>0</v>
      </c>
      <c r="J132">
        <f t="shared" si="2"/>
        <v>0</v>
      </c>
    </row>
    <row r="133" spans="1:10" hidden="1">
      <c r="A133" s="447" t="s">
        <v>346</v>
      </c>
      <c r="B133" s="447" t="s">
        <v>23</v>
      </c>
      <c r="C133" s="447">
        <v>4</v>
      </c>
      <c r="D133" s="447" t="str">
        <f>INDEX(JADWAL!$B$1:$CL$195,5,MATCH(Sheet1!$B133&amp;Sheet1!$C133,JADWAL!$B$1:$CL$1,0))</f>
        <v>08.45 - 09.30</v>
      </c>
      <c r="E133" s="447" t="str">
        <f>INDEX(JADWAL!$B$1:$CL$195,MATCH(Sheet1!$A133,JADWAL!$B$1:$B$195,0),MATCH(Sheet1!$B133&amp;Sheet1!$C133,JADWAL!$B$1:$CL$1,0))</f>
        <v>SJRH</v>
      </c>
      <c r="F133" s="447" t="str">
        <f>INDEX(JADWAL!$B$1:$CL$195,MATCH(Sheet1!$A133,JADWAL!$B$1:$B$195,0)+1,MATCH(Sheet1!$B133&amp;Sheet1!$C133,JADWAL!$B$1:$CL$1,0))</f>
        <v>R.58</v>
      </c>
      <c r="G133" s="447" t="str">
        <f>INDEX(JADWAL!$B$1:$CL$195,MATCH(Sheet1!$A133,JADWAL!$B$1:$B$195,0)+2,MATCH(Sheet1!$B133&amp;Sheet1!$C133,JADWAL!$B$1:$CL$1,0))</f>
        <v>SUDARMI</v>
      </c>
      <c r="H133" s="447">
        <f>INDEX(JADWAL!$B$1:$CL$195,MATCH(Sheet1!$A133,JADWAL!$B$1:$B$195,0)+3,MATCH(Sheet1!$B133&amp;Sheet1!$C133,JADWAL!$B$1:$CL$1,0))</f>
        <v>0</v>
      </c>
      <c r="I133" s="447">
        <f>INDEX(JADWAL!$B$1:$CL$195,MATCH(Sheet1!$A133,JADWAL!$B$1:$B$195,0)+4,MATCH(Sheet1!$B133&amp;Sheet1!$C133,JADWAL!$B$1:$CL$1,0))</f>
        <v>0</v>
      </c>
      <c r="J133">
        <f t="shared" si="2"/>
        <v>0</v>
      </c>
    </row>
    <row r="134" spans="1:10" hidden="1">
      <c r="A134" s="447" t="s">
        <v>17</v>
      </c>
      <c r="B134" s="447" t="s">
        <v>23</v>
      </c>
      <c r="C134" s="447">
        <v>4</v>
      </c>
      <c r="D134" s="447" t="str">
        <f>INDEX(JADWAL!$B$1:$CL$195,5,MATCH(Sheet1!$B134&amp;Sheet1!$C134,JADWAL!$B$1:$CL$1,0))</f>
        <v>08.45 - 09.30</v>
      </c>
      <c r="E134" s="447" t="str">
        <f>INDEX(JADWAL!$B$1:$CL$195,MATCH(Sheet1!$A134,JADWAL!$B$1:$B$195,0),MATCH(Sheet1!$B134&amp;Sheet1!$C134,JADWAL!$B$1:$CL$1,0))</f>
        <v>BOBA</v>
      </c>
      <c r="F134" s="447" t="str">
        <f>INDEX(JADWAL!$B$1:$CL$195,MATCH(Sheet1!$A134,JADWAL!$B$1:$B$195,0)+1,MATCH(Sheet1!$B134&amp;Sheet1!$C134,JADWAL!$B$1:$CL$1,0))</f>
        <v>Lab BOBA</v>
      </c>
      <c r="G134" s="447" t="str">
        <f>INDEX(JADWAL!$B$1:$CL$195,MATCH(Sheet1!$A134,JADWAL!$B$1:$B$195,0)+2,MATCH(Sheet1!$B134&amp;Sheet1!$C134,JADWAL!$B$1:$CL$1,0))</f>
        <v>CECEP</v>
      </c>
      <c r="H134" s="447" t="str">
        <f>INDEX(JADWAL!$B$1:$CL$195,MATCH(Sheet1!$A134,JADWAL!$B$1:$B$195,0)+3,MATCH(Sheet1!$B134&amp;Sheet1!$C134,JADWAL!$B$1:$CL$1,0))</f>
        <v>NENENG</v>
      </c>
      <c r="I134" s="447">
        <f>INDEX(JADWAL!$B$1:$CL$195,MATCH(Sheet1!$A134,JADWAL!$B$1:$B$195,0)+4,MATCH(Sheet1!$B134&amp;Sheet1!$C134,JADWAL!$B$1:$CL$1,0))</f>
        <v>0</v>
      </c>
      <c r="J134">
        <f t="shared" si="2"/>
        <v>1</v>
      </c>
    </row>
    <row r="135" spans="1:10" hidden="1">
      <c r="A135" s="447" t="s">
        <v>352</v>
      </c>
      <c r="B135" s="447" t="s">
        <v>23</v>
      </c>
      <c r="C135" s="447">
        <v>4</v>
      </c>
      <c r="D135" s="447" t="str">
        <f>INDEX(JADWAL!$B$1:$CL$195,5,MATCH(Sheet1!$B135&amp;Sheet1!$C135,JADWAL!$B$1:$CL$1,0))</f>
        <v>08.45 - 09.30</v>
      </c>
      <c r="E135" s="447" t="str">
        <f>INDEX(JADWAL!$B$1:$CL$195,MATCH(Sheet1!$A135,JADWAL!$B$1:$B$195,0),MATCH(Sheet1!$B135&amp;Sheet1!$C135,JADWAL!$B$1:$CL$1,0))</f>
        <v>PJOK</v>
      </c>
      <c r="F135" s="447" t="str">
        <f>INDEX(JADWAL!$B$1:$CL$195,MATCH(Sheet1!$A135,JADWAL!$B$1:$B$195,0)+1,MATCH(Sheet1!$B135&amp;Sheet1!$C135,JADWAL!$B$1:$CL$1,0))</f>
        <v>LAP</v>
      </c>
      <c r="G135" s="447" t="str">
        <f>INDEX(JADWAL!$B$1:$CL$195,MATCH(Sheet1!$A135,JADWAL!$B$1:$B$195,0)+2,MATCH(Sheet1!$B135&amp;Sheet1!$C135,JADWAL!$B$1:$CL$1,0))</f>
        <v>TAUFIK</v>
      </c>
      <c r="H135" s="447">
        <f>INDEX(JADWAL!$B$1:$CL$195,MATCH(Sheet1!$A135,JADWAL!$B$1:$B$195,0)+3,MATCH(Sheet1!$B135&amp;Sheet1!$C135,JADWAL!$B$1:$CL$1,0))</f>
        <v>0</v>
      </c>
      <c r="I135" s="447">
        <f>INDEX(JADWAL!$B$1:$CL$195,MATCH(Sheet1!$A135,JADWAL!$B$1:$B$195,0)+4,MATCH(Sheet1!$B135&amp;Sheet1!$C135,JADWAL!$B$1:$CL$1,0))</f>
        <v>0</v>
      </c>
      <c r="J135">
        <f t="shared" si="2"/>
        <v>0</v>
      </c>
    </row>
    <row r="136" spans="1:10" hidden="1">
      <c r="A136" s="447" t="s">
        <v>19</v>
      </c>
      <c r="B136" s="447" t="s">
        <v>23</v>
      </c>
      <c r="C136" s="447">
        <v>4</v>
      </c>
      <c r="D136" s="447" t="str">
        <f>INDEX(JADWAL!$B$1:$CL$195,5,MATCH(Sheet1!$B136&amp;Sheet1!$C136,JADWAL!$B$1:$CL$1,0))</f>
        <v>08.45 - 09.30</v>
      </c>
      <c r="E136" s="447" t="str">
        <f>INDEX(JADWAL!$B$1:$CL$195,MATCH(Sheet1!$A136,JADWAL!$B$1:$B$195,0),MATCH(Sheet1!$B136&amp;Sheet1!$C136,JADWAL!$B$1:$CL$1,0))</f>
        <v>BIND</v>
      </c>
      <c r="F136" s="447" t="str">
        <f>INDEX(JADWAL!$B$1:$CL$195,MATCH(Sheet1!$A136,JADWAL!$B$1:$B$195,0)+1,MATCH(Sheet1!$B136&amp;Sheet1!$C136,JADWAL!$B$1:$CL$1,0))</f>
        <v>R.44</v>
      </c>
      <c r="G136" s="447" t="str">
        <f>INDEX(JADWAL!$B$1:$CL$195,MATCH(Sheet1!$A136,JADWAL!$B$1:$B$195,0)+2,MATCH(Sheet1!$B136&amp;Sheet1!$C136,JADWAL!$B$1:$CL$1,0))</f>
        <v>RINA</v>
      </c>
      <c r="H136" s="447">
        <f>INDEX(JADWAL!$B$1:$CL$195,MATCH(Sheet1!$A136,JADWAL!$B$1:$B$195,0)+3,MATCH(Sheet1!$B136&amp;Sheet1!$C136,JADWAL!$B$1:$CL$1,0))</f>
        <v>0</v>
      </c>
      <c r="I136" s="447">
        <f>INDEX(JADWAL!$B$1:$CL$195,MATCH(Sheet1!$A136,JADWAL!$B$1:$B$195,0)+4,MATCH(Sheet1!$B136&amp;Sheet1!$C136,JADWAL!$B$1:$CL$1,0))</f>
        <v>0</v>
      </c>
      <c r="J136">
        <f t="shared" si="2"/>
        <v>0</v>
      </c>
    </row>
    <row r="137" spans="1:10" hidden="1">
      <c r="A137" s="447" t="s">
        <v>353</v>
      </c>
      <c r="B137" s="447" t="s">
        <v>23</v>
      </c>
      <c r="C137" s="447">
        <v>4</v>
      </c>
      <c r="D137" s="447" t="str">
        <f>INDEX(JADWAL!$B$1:$CL$195,5,MATCH(Sheet1!$B137&amp;Sheet1!$C137,JADWAL!$B$1:$CL$1,0))</f>
        <v>08.45 - 09.30</v>
      </c>
      <c r="E137" s="447" t="str">
        <f>INDEX(JADWAL!$B$1:$CL$195,MATCH(Sheet1!$A137,JADWAL!$B$1:$B$195,0),MATCH(Sheet1!$B137&amp;Sheet1!$C137,JADWAL!$B$1:$CL$1,0))</f>
        <v>PIKET</v>
      </c>
      <c r="F137" s="447" t="str">
        <f>INDEX(JADWAL!$B$1:$CL$195,MATCH(Sheet1!$A137,JADWAL!$B$1:$B$195,0)+1,MATCH(Sheet1!$B137&amp;Sheet1!$C137,JADWAL!$B$1:$CL$1,0))</f>
        <v>LAB</v>
      </c>
      <c r="G137" s="447">
        <f>INDEX(JADWAL!$B$1:$CL$195,MATCH(Sheet1!$A137,JADWAL!$B$1:$B$195,0)+2,MATCH(Sheet1!$B137&amp;Sheet1!$C137,JADWAL!$B$1:$CL$1,0))</f>
        <v>0</v>
      </c>
      <c r="H137" s="447">
        <f>INDEX(JADWAL!$B$1:$CL$195,MATCH(Sheet1!$A137,JADWAL!$B$1:$B$195,0)+3,MATCH(Sheet1!$B137&amp;Sheet1!$C137,JADWAL!$B$1:$CL$1,0))</f>
        <v>0</v>
      </c>
      <c r="I137" s="447">
        <f>INDEX(JADWAL!$B$1:$CL$195,MATCH(Sheet1!$A137,JADWAL!$B$1:$B$195,0)+4,MATCH(Sheet1!$B137&amp;Sheet1!$C137,JADWAL!$B$1:$CL$1,0))</f>
        <v>0</v>
      </c>
      <c r="J137">
        <f t="shared" si="2"/>
        <v>0</v>
      </c>
    </row>
    <row r="138" spans="1:10" hidden="1">
      <c r="A138" s="447" t="s">
        <v>21</v>
      </c>
      <c r="B138" s="447" t="s">
        <v>23</v>
      </c>
      <c r="C138" s="447">
        <v>4</v>
      </c>
      <c r="D138" s="447" t="str">
        <f>INDEX(JADWAL!$B$1:$CL$195,5,MATCH(Sheet1!$B138&amp;Sheet1!$C138,JADWAL!$B$1:$CL$1,0))</f>
        <v>08.45 - 09.30</v>
      </c>
      <c r="E138" s="447" t="str">
        <f>INDEX(JADWAL!$B$1:$CL$195,MATCH(Sheet1!$A138,JADWAL!$B$1:$B$195,0),MATCH(Sheet1!$B138&amp;Sheet1!$C138,JADWAL!$B$1:$CL$1,0))</f>
        <v>PROJEK</v>
      </c>
      <c r="F138" s="447" t="str">
        <f>INDEX(JADWAL!$B$1:$CL$195,MATCH(Sheet1!$A138,JADWAL!$B$1:$B$195,0)+1,MATCH(Sheet1!$B138&amp;Sheet1!$C138,JADWAL!$B$1:$CL$1,0))</f>
        <v>PKL</v>
      </c>
      <c r="G138" s="447" t="str">
        <f>INDEX(JADWAL!$B$1:$CL$195,MATCH(Sheet1!$A138,JADWAL!$B$1:$B$195,0)+2,MATCH(Sheet1!$B138&amp;Sheet1!$C138,JADWAL!$B$1:$CL$1,0))</f>
        <v>TEMA 2</v>
      </c>
      <c r="H138" s="447">
        <f>INDEX(JADWAL!$B$1:$CL$195,MATCH(Sheet1!$A138,JADWAL!$B$1:$B$195,0)+3,MATCH(Sheet1!$B138&amp;Sheet1!$C138,JADWAL!$B$1:$CL$1,0))</f>
        <v>0</v>
      </c>
      <c r="I138" s="447">
        <f>INDEX(JADWAL!$B$1:$CL$195,MATCH(Sheet1!$A138,JADWAL!$B$1:$B$195,0)+4,MATCH(Sheet1!$B138&amp;Sheet1!$C138,JADWAL!$B$1:$CL$1,0))</f>
        <v>0</v>
      </c>
      <c r="J138">
        <f t="shared" si="2"/>
        <v>0</v>
      </c>
    </row>
    <row r="139" spans="1:10" hidden="1">
      <c r="A139" s="447" t="s">
        <v>355</v>
      </c>
      <c r="B139" s="447" t="s">
        <v>23</v>
      </c>
      <c r="C139" s="447">
        <v>4</v>
      </c>
      <c r="D139" s="447" t="str">
        <f>INDEX(JADWAL!$B$1:$CL$195,5,MATCH(Sheet1!$B139&amp;Sheet1!$C139,JADWAL!$B$1:$CL$1,0))</f>
        <v>08.45 - 09.30</v>
      </c>
      <c r="E139" s="447" t="str">
        <f>INDEX(JADWAL!$B$1:$CL$195,MATCH(Sheet1!$A139,JADWAL!$B$1:$B$195,0),MATCH(Sheet1!$B139&amp;Sheet1!$C139,JADWAL!$B$1:$CL$1,0))</f>
        <v>PROJEK</v>
      </c>
      <c r="F139" s="447" t="str">
        <f>INDEX(JADWAL!$B$1:$CL$195,MATCH(Sheet1!$A139,JADWAL!$B$1:$B$195,0)+1,MATCH(Sheet1!$B139&amp;Sheet1!$C139,JADWAL!$B$1:$CL$1,0))</f>
        <v>PKL</v>
      </c>
      <c r="G139" s="447" t="str">
        <f>INDEX(JADWAL!$B$1:$CL$195,MATCH(Sheet1!$A139,JADWAL!$B$1:$B$195,0)+2,MATCH(Sheet1!$B139&amp;Sheet1!$C139,JADWAL!$B$1:$CL$1,0))</f>
        <v>TEMA 3</v>
      </c>
      <c r="H139" s="447">
        <f>INDEX(JADWAL!$B$1:$CL$195,MATCH(Sheet1!$A139,JADWAL!$B$1:$B$195,0)+3,MATCH(Sheet1!$B139&amp;Sheet1!$C139,JADWAL!$B$1:$CL$1,0))</f>
        <v>0</v>
      </c>
      <c r="I139" s="447">
        <f>INDEX(JADWAL!$B$1:$CL$195,MATCH(Sheet1!$A139,JADWAL!$B$1:$B$195,0)+4,MATCH(Sheet1!$B139&amp;Sheet1!$C139,JADWAL!$B$1:$CL$1,0))</f>
        <v>0</v>
      </c>
      <c r="J139">
        <f t="shared" si="2"/>
        <v>0</v>
      </c>
    </row>
    <row r="140" spans="1:10" hidden="1">
      <c r="A140" s="447" t="s">
        <v>357</v>
      </c>
      <c r="B140" s="447" t="s">
        <v>23</v>
      </c>
      <c r="C140" s="447">
        <v>4</v>
      </c>
      <c r="D140" s="447" t="str">
        <f>INDEX(JADWAL!$B$1:$CL$195,5,MATCH(Sheet1!$B140&amp;Sheet1!$C140,JADWAL!$B$1:$CL$1,0))</f>
        <v>08.45 - 09.30</v>
      </c>
      <c r="E140" s="447" t="str">
        <f>INDEX(JADWAL!$B$1:$CL$195,MATCH(Sheet1!$A140,JADWAL!$B$1:$B$195,0),MATCH(Sheet1!$B140&amp;Sheet1!$C140,JADWAL!$B$1:$CL$1,0))</f>
        <v>PROJEK</v>
      </c>
      <c r="F140" s="447" t="str">
        <f>INDEX(JADWAL!$B$1:$CL$195,MATCH(Sheet1!$A140,JADWAL!$B$1:$B$195,0)+1,MATCH(Sheet1!$B140&amp;Sheet1!$C140,JADWAL!$B$1:$CL$1,0))</f>
        <v>PKL</v>
      </c>
      <c r="G140" s="447" t="str">
        <f>INDEX(JADWAL!$B$1:$CL$195,MATCH(Sheet1!$A140,JADWAL!$B$1:$B$195,0)+2,MATCH(Sheet1!$B140&amp;Sheet1!$C140,JADWAL!$B$1:$CL$1,0))</f>
        <v>TEMA 4</v>
      </c>
      <c r="H140" s="447">
        <f>INDEX(JADWAL!$B$1:$CL$195,MATCH(Sheet1!$A140,JADWAL!$B$1:$B$195,0)+3,MATCH(Sheet1!$B140&amp;Sheet1!$C140,JADWAL!$B$1:$CL$1,0))</f>
        <v>0</v>
      </c>
      <c r="I140" s="447">
        <f>INDEX(JADWAL!$B$1:$CL$195,MATCH(Sheet1!$A140,JADWAL!$B$1:$B$195,0)+4,MATCH(Sheet1!$B140&amp;Sheet1!$C140,JADWAL!$B$1:$CL$1,0))</f>
        <v>0</v>
      </c>
      <c r="J140">
        <f t="shared" si="2"/>
        <v>0</v>
      </c>
    </row>
    <row r="141" spans="1:10" hidden="1">
      <c r="A141" s="447" t="s">
        <v>20</v>
      </c>
      <c r="B141" s="447" t="s">
        <v>23</v>
      </c>
      <c r="C141" s="447">
        <v>4</v>
      </c>
      <c r="D141" s="447" t="str">
        <f>INDEX(JADWAL!$B$1:$CL$195,5,MATCH(Sheet1!$B141&amp;Sheet1!$C141,JADWAL!$B$1:$CL$1,0))</f>
        <v>08.45 - 09.30</v>
      </c>
      <c r="E141" s="447" t="str">
        <f>INDEX(JADWAL!$B$1:$CL$195,MATCH(Sheet1!$A141,JADWAL!$B$1:$B$195,0),MATCH(Sheet1!$B141&amp;Sheet1!$C141,JADWAL!$B$1:$CL$1,0))</f>
        <v>PROJEK</v>
      </c>
      <c r="F141" s="447" t="str">
        <f>INDEX(JADWAL!$B$1:$CL$195,MATCH(Sheet1!$A141,JADWAL!$B$1:$B$195,0)+1,MATCH(Sheet1!$B141&amp;Sheet1!$C141,JADWAL!$B$1:$CL$1,0))</f>
        <v>PKL</v>
      </c>
      <c r="G141" s="447" t="str">
        <f>INDEX(JADWAL!$B$1:$CL$195,MATCH(Sheet1!$A141,JADWAL!$B$1:$B$195,0)+2,MATCH(Sheet1!$B141&amp;Sheet1!$C141,JADWAL!$B$1:$CL$1,0))</f>
        <v>TEMA 5</v>
      </c>
      <c r="H141" s="447">
        <f>INDEX(JADWAL!$B$1:$CL$195,MATCH(Sheet1!$A141,JADWAL!$B$1:$B$195,0)+3,MATCH(Sheet1!$B141&amp;Sheet1!$C141,JADWAL!$B$1:$CL$1,0))</f>
        <v>0</v>
      </c>
      <c r="I141" s="447">
        <f>INDEX(JADWAL!$B$1:$CL$195,MATCH(Sheet1!$A141,JADWAL!$B$1:$B$195,0)+4,MATCH(Sheet1!$B141&amp;Sheet1!$C141,JADWAL!$B$1:$CL$1,0))</f>
        <v>0</v>
      </c>
      <c r="J141">
        <f t="shared" si="2"/>
        <v>0</v>
      </c>
    </row>
    <row r="142" spans="1:10" hidden="1">
      <c r="A142" s="447" t="s">
        <v>22</v>
      </c>
      <c r="B142" s="447" t="s">
        <v>23</v>
      </c>
      <c r="C142" s="447">
        <v>4</v>
      </c>
      <c r="D142" s="447" t="str">
        <f>INDEX(JADWAL!$B$1:$CL$195,5,MATCH(Sheet1!$B142&amp;Sheet1!$C142,JADWAL!$B$1:$CL$1,0))</f>
        <v>08.45 - 09.30</v>
      </c>
      <c r="E142" s="447" t="str">
        <f>INDEX(JADWAL!$B$1:$CL$195,MATCH(Sheet1!$A142,JADWAL!$B$1:$B$195,0),MATCH(Sheet1!$B142&amp;Sheet1!$C142,JADWAL!$B$1:$CL$1,0))</f>
        <v>PROJEK</v>
      </c>
      <c r="F142" s="447" t="str">
        <f>INDEX(JADWAL!$B$1:$CL$195,MATCH(Sheet1!$A142,JADWAL!$B$1:$B$195,0)+1,MATCH(Sheet1!$B142&amp;Sheet1!$C142,JADWAL!$B$1:$CL$1,0))</f>
        <v>PKL</v>
      </c>
      <c r="G142" s="447" t="str">
        <f>INDEX(JADWAL!$B$1:$CL$195,MATCH(Sheet1!$A142,JADWAL!$B$1:$B$195,0)+2,MATCH(Sheet1!$B142&amp;Sheet1!$C142,JADWAL!$B$1:$CL$1,0))</f>
        <v>TEMA 6</v>
      </c>
      <c r="H142" s="447">
        <f>INDEX(JADWAL!$B$1:$CL$195,MATCH(Sheet1!$A142,JADWAL!$B$1:$B$195,0)+3,MATCH(Sheet1!$B142&amp;Sheet1!$C142,JADWAL!$B$1:$CL$1,0))</f>
        <v>0</v>
      </c>
      <c r="I142" s="447">
        <f>INDEX(JADWAL!$B$1:$CL$195,MATCH(Sheet1!$A142,JADWAL!$B$1:$B$195,0)+4,MATCH(Sheet1!$B142&amp;Sheet1!$C142,JADWAL!$B$1:$CL$1,0))</f>
        <v>0</v>
      </c>
      <c r="J142">
        <f t="shared" si="2"/>
        <v>0</v>
      </c>
    </row>
    <row r="143" spans="1:10" hidden="1">
      <c r="A143" s="447" t="s">
        <v>361</v>
      </c>
      <c r="B143" s="447" t="s">
        <v>23</v>
      </c>
      <c r="C143" s="447">
        <v>4</v>
      </c>
      <c r="D143" s="447" t="str">
        <f>INDEX(JADWAL!$B$1:$CL$195,5,MATCH(Sheet1!$B143&amp;Sheet1!$C143,JADWAL!$B$1:$CL$1,0))</f>
        <v>08.45 - 09.30</v>
      </c>
      <c r="E143" s="447" t="str">
        <f>INDEX(JADWAL!$B$1:$CL$195,MATCH(Sheet1!$A143,JADWAL!$B$1:$B$195,0),MATCH(Sheet1!$B143&amp;Sheet1!$C143,JADWAL!$B$1:$CL$1,0))</f>
        <v>DPK1</v>
      </c>
      <c r="F143" s="447" t="str">
        <f>INDEX(JADWAL!$B$1:$CL$195,MATCH(Sheet1!$A143,JADWAL!$B$1:$B$195,0)+1,MATCH(Sheet1!$B143&amp;Sheet1!$C143,JADWAL!$B$1:$CL$1,0))</f>
        <v>R.39</v>
      </c>
      <c r="G143" s="447" t="str">
        <f>INDEX(JADWAL!$B$1:$CL$195,MATCH(Sheet1!$A143,JADWAL!$B$1:$B$195,0)+2,MATCH(Sheet1!$B143&amp;Sheet1!$C143,JADWAL!$B$1:$CL$1,0))</f>
        <v>RITA</v>
      </c>
      <c r="H143" s="447">
        <f>INDEX(JADWAL!$B$1:$CL$195,MATCH(Sheet1!$A143,JADWAL!$B$1:$B$195,0)+3,MATCH(Sheet1!$B143&amp;Sheet1!$C143,JADWAL!$B$1:$CL$1,0))</f>
        <v>0</v>
      </c>
      <c r="I143" s="447" t="str">
        <f>INDEX(JADWAL!$B$1:$CL$195,MATCH(Sheet1!$A143,JADWAL!$B$1:$B$195,0)+4,MATCH(Sheet1!$B143&amp;Sheet1!$C143,JADWAL!$B$1:$CL$1,0))</f>
        <v>SJRH</v>
      </c>
      <c r="J143">
        <f t="shared" si="2"/>
        <v>0</v>
      </c>
    </row>
    <row r="144" spans="1:10" hidden="1">
      <c r="A144" s="447" t="s">
        <v>370</v>
      </c>
      <c r="B144" s="447" t="s">
        <v>23</v>
      </c>
      <c r="C144" s="447">
        <v>4</v>
      </c>
      <c r="D144" s="447" t="str">
        <f>INDEX(JADWAL!$B$1:$CL$195,5,MATCH(Sheet1!$B144&amp;Sheet1!$C144,JADWAL!$B$1:$CL$1,0))</f>
        <v>08.45 - 09.30</v>
      </c>
      <c r="E144" s="447" t="str">
        <f>INDEX(JADWAL!$B$1:$CL$195,MATCH(Sheet1!$A144,JADWAL!$B$1:$B$195,0),MATCH(Sheet1!$B144&amp;Sheet1!$C144,JADWAL!$B$1:$CL$1,0))</f>
        <v>SJRH</v>
      </c>
      <c r="F144" s="447" t="str">
        <f>INDEX(JADWAL!$B$1:$CL$195,MATCH(Sheet1!$A144,JADWAL!$B$1:$B$195,0)+1,MATCH(Sheet1!$B144&amp;Sheet1!$C144,JADWAL!$B$1:$CL$1,0))</f>
        <v>R.54</v>
      </c>
      <c r="G144" s="447" t="str">
        <f>INDEX(JADWAL!$B$1:$CL$195,MATCH(Sheet1!$A144,JADWAL!$B$1:$B$195,0)+2,MATCH(Sheet1!$B144&amp;Sheet1!$C144,JADWAL!$B$1:$CL$1,0))</f>
        <v>APRIL</v>
      </c>
      <c r="H144" s="447">
        <f>INDEX(JADWAL!$B$1:$CL$195,MATCH(Sheet1!$A144,JADWAL!$B$1:$B$195,0)+3,MATCH(Sheet1!$B144&amp;Sheet1!$C144,JADWAL!$B$1:$CL$1,0))</f>
        <v>0</v>
      </c>
      <c r="I144" s="447" t="str">
        <f>INDEX(JADWAL!$B$1:$CL$195,MATCH(Sheet1!$A144,JADWAL!$B$1:$B$195,0)+4,MATCH(Sheet1!$B144&amp;Sheet1!$C144,JADWAL!$B$1:$CL$1,0))</f>
        <v>IPAS</v>
      </c>
      <c r="J144">
        <f t="shared" si="2"/>
        <v>0</v>
      </c>
    </row>
    <row r="145" spans="1:10" hidden="1">
      <c r="A145" s="447" t="s">
        <v>372</v>
      </c>
      <c r="B145" s="447" t="s">
        <v>23</v>
      </c>
      <c r="C145" s="447">
        <v>4</v>
      </c>
      <c r="D145" s="447" t="str">
        <f>INDEX(JADWAL!$B$1:$CL$195,5,MATCH(Sheet1!$B145&amp;Sheet1!$C145,JADWAL!$B$1:$CL$1,0))</f>
        <v>08.45 - 09.30</v>
      </c>
      <c r="E145" s="447" t="str">
        <f>INDEX(JADWAL!$B$1:$CL$195,MATCH(Sheet1!$A145,JADWAL!$B$1:$B$195,0),MATCH(Sheet1!$B145&amp;Sheet1!$C145,JADWAL!$B$1:$CL$1,0))</f>
        <v>IPAS</v>
      </c>
      <c r="F145" s="447" t="str">
        <f>INDEX(JADWAL!$B$1:$CL$195,MATCH(Sheet1!$A145,JADWAL!$B$1:$B$195,0)+1,MATCH(Sheet1!$B145&amp;Sheet1!$C145,JADWAL!$B$1:$CL$1,0))</f>
        <v>R.55</v>
      </c>
      <c r="G145" s="447" t="str">
        <f>INDEX(JADWAL!$B$1:$CL$195,MATCH(Sheet1!$A145,JADWAL!$B$1:$B$195,0)+2,MATCH(Sheet1!$B145&amp;Sheet1!$C145,JADWAL!$B$1:$CL$1,0))</f>
        <v>TUBAGUS</v>
      </c>
      <c r="H145" s="447">
        <f>INDEX(JADWAL!$B$1:$CL$195,MATCH(Sheet1!$A145,JADWAL!$B$1:$B$195,0)+3,MATCH(Sheet1!$B145&amp;Sheet1!$C145,JADWAL!$B$1:$CL$1,0))</f>
        <v>0</v>
      </c>
      <c r="I145" s="447">
        <f>INDEX(JADWAL!$B$1:$CL$195,MATCH(Sheet1!$A145,JADWAL!$B$1:$B$195,0)+4,MATCH(Sheet1!$B145&amp;Sheet1!$C145,JADWAL!$B$1:$CL$1,0))</f>
        <v>0</v>
      </c>
      <c r="J145">
        <f t="shared" si="2"/>
        <v>0</v>
      </c>
    </row>
    <row r="146" spans="1:10" hidden="1">
      <c r="A146" s="447" t="s">
        <v>380</v>
      </c>
      <c r="B146" s="447" t="s">
        <v>23</v>
      </c>
      <c r="C146" s="447">
        <v>4</v>
      </c>
      <c r="D146" s="447" t="str">
        <f>INDEX(JADWAL!$B$1:$CL$195,5,MATCH(Sheet1!$B146&amp;Sheet1!$C146,JADWAL!$B$1:$CL$1,0))</f>
        <v>08.45 - 09.30</v>
      </c>
      <c r="E146" s="447" t="str">
        <f>INDEX(JADWAL!$B$1:$CL$195,MATCH(Sheet1!$A146,JADWAL!$B$1:$B$195,0),MATCH(Sheet1!$B146&amp;Sheet1!$C146,JADWAL!$B$1:$CL$1,0))</f>
        <v>PKPJ</v>
      </c>
      <c r="F146" s="447" t="str">
        <f>INDEX(JADWAL!$B$1:$CL$195,MATCH(Sheet1!$A146,JADWAL!$B$1:$B$195,0)+1,MATCH(Sheet1!$B146&amp;Sheet1!$C146,JADWAL!$B$1:$CL$1,0))</f>
        <v>R.38</v>
      </c>
      <c r="G146" s="447" t="str">
        <f>INDEX(JADWAL!$B$1:$CL$195,MATCH(Sheet1!$A146,JADWAL!$B$1:$B$195,0)+2,MATCH(Sheet1!$B146&amp;Sheet1!$C146,JADWAL!$B$1:$CL$1,0))</f>
        <v>PRIYO</v>
      </c>
      <c r="H146" s="447">
        <f>INDEX(JADWAL!$B$1:$CL$195,MATCH(Sheet1!$A146,JADWAL!$B$1:$B$195,0)+3,MATCH(Sheet1!$B146&amp;Sheet1!$C146,JADWAL!$B$1:$CL$1,0))</f>
        <v>0</v>
      </c>
      <c r="I146" s="447" t="str">
        <f>INDEX(JADWAL!$B$1:$CL$195,MATCH(Sheet1!$A146,JADWAL!$B$1:$B$195,0)+4,MATCH(Sheet1!$B146&amp;Sheet1!$C146,JADWAL!$B$1:$CL$1,0))</f>
        <v>TJKN</v>
      </c>
      <c r="J146">
        <f t="shared" si="2"/>
        <v>0</v>
      </c>
    </row>
    <row r="147" spans="1:10" hidden="1">
      <c r="A147" s="447" t="s">
        <v>389</v>
      </c>
      <c r="B147" s="447" t="s">
        <v>23</v>
      </c>
      <c r="C147" s="447">
        <v>4</v>
      </c>
      <c r="D147" s="447" t="str">
        <f>INDEX(JADWAL!$B$1:$CL$195,5,MATCH(Sheet1!$B147&amp;Sheet1!$C147,JADWAL!$B$1:$CL$1,0))</f>
        <v>08.45 - 09.30</v>
      </c>
      <c r="E147" s="447" t="str">
        <f>INDEX(JADWAL!$B$1:$CL$195,MATCH(Sheet1!$A147,JADWAL!$B$1:$B$195,0),MATCH(Sheet1!$B147&amp;Sheet1!$C147,JADWAL!$B$1:$CL$1,0))</f>
        <v>TJKN</v>
      </c>
      <c r="F147" s="447" t="str">
        <f>INDEX(JADWAL!$B$1:$CL$195,MATCH(Sheet1!$A147,JADWAL!$B$1:$B$195,0)+1,MATCH(Sheet1!$B147&amp;Sheet1!$C147,JADWAL!$B$1:$CL$1,0))</f>
        <v>R.33</v>
      </c>
      <c r="G147" s="447" t="str">
        <f>INDEX(JADWAL!$B$1:$CL$195,MATCH(Sheet1!$A147,JADWAL!$B$1:$B$195,0)+2,MATCH(Sheet1!$B147&amp;Sheet1!$C147,JADWAL!$B$1:$CL$1,0))</f>
        <v>NOGI</v>
      </c>
      <c r="H147" s="447">
        <f>INDEX(JADWAL!$B$1:$CL$195,MATCH(Sheet1!$A147,JADWAL!$B$1:$B$195,0)+3,MATCH(Sheet1!$B147&amp;Sheet1!$C147,JADWAL!$B$1:$CL$1,0))</f>
        <v>0</v>
      </c>
      <c r="I147" s="447" t="str">
        <f>INDEX(JADWAL!$B$1:$CL$195,MATCH(Sheet1!$A147,JADWAL!$B$1:$B$195,0)+4,MATCH(Sheet1!$B147&amp;Sheet1!$C147,JADWAL!$B$1:$CL$1,0))</f>
        <v>BING</v>
      </c>
      <c r="J147">
        <f t="shared" si="2"/>
        <v>0</v>
      </c>
    </row>
    <row r="148" spans="1:10" hidden="1">
      <c r="A148" s="447" t="s">
        <v>392</v>
      </c>
      <c r="B148" s="447" t="s">
        <v>23</v>
      </c>
      <c r="C148" s="447">
        <v>4</v>
      </c>
      <c r="D148" s="447" t="str">
        <f>INDEX(JADWAL!$B$1:$CL$195,5,MATCH(Sheet1!$B148&amp;Sheet1!$C148,JADWAL!$B$1:$CL$1,0))</f>
        <v>08.45 - 09.30</v>
      </c>
      <c r="E148" s="447" t="str">
        <f>INDEX(JADWAL!$B$1:$CL$195,MATCH(Sheet1!$A148,JADWAL!$B$1:$B$195,0),MATCH(Sheet1!$B148&amp;Sheet1!$C148,JADWAL!$B$1:$CL$1,0))</f>
        <v>BING</v>
      </c>
      <c r="F148" s="447" t="str">
        <f>INDEX(JADWAL!$B$1:$CL$195,MATCH(Sheet1!$A148,JADWAL!$B$1:$B$195,0)+1,MATCH(Sheet1!$B148&amp;Sheet1!$C148,JADWAL!$B$1:$CL$1,0))</f>
        <v>R.PUS1</v>
      </c>
      <c r="G148" s="447" t="str">
        <f>INDEX(JADWAL!$B$1:$CL$195,MATCH(Sheet1!$A148,JADWAL!$B$1:$B$195,0)+2,MATCH(Sheet1!$B148&amp;Sheet1!$C148,JADWAL!$B$1:$CL$1,0))</f>
        <v>LIA</v>
      </c>
      <c r="H148" s="447">
        <f>INDEX(JADWAL!$B$1:$CL$195,MATCH(Sheet1!$A148,JADWAL!$B$1:$B$195,0)+3,MATCH(Sheet1!$B148&amp;Sheet1!$C148,JADWAL!$B$1:$CL$1,0))</f>
        <v>0</v>
      </c>
      <c r="I148" s="447">
        <f>INDEX(JADWAL!$B$1:$CL$195,MATCH(Sheet1!$A148,JADWAL!$B$1:$B$195,0)+4,MATCH(Sheet1!$B148&amp;Sheet1!$C148,JADWAL!$B$1:$CL$1,0))</f>
        <v>0</v>
      </c>
      <c r="J148">
        <f t="shared" si="2"/>
        <v>0</v>
      </c>
    </row>
    <row r="149" spans="1:10" hidden="1">
      <c r="A149" s="447" t="s">
        <v>397</v>
      </c>
      <c r="B149" s="447" t="s">
        <v>23</v>
      </c>
      <c r="C149" s="447">
        <v>4</v>
      </c>
      <c r="D149" s="447" t="str">
        <f>INDEX(JADWAL!$B$1:$CL$195,5,MATCH(Sheet1!$B149&amp;Sheet1!$C149,JADWAL!$B$1:$CL$1,0))</f>
        <v>08.45 - 09.30</v>
      </c>
      <c r="E149" s="447" t="str">
        <f>INDEX(JADWAL!$B$1:$CL$195,MATCH(Sheet1!$A149,JADWAL!$B$1:$B$195,0),MATCH(Sheet1!$B149&amp;Sheet1!$C149,JADWAL!$B$1:$CL$1,0))</f>
        <v>MATH</v>
      </c>
      <c r="F149" s="447" t="str">
        <f>INDEX(JADWAL!$B$1:$CL$195,MATCH(Sheet1!$A149,JADWAL!$B$1:$B$195,0)+1,MATCH(Sheet1!$B149&amp;Sheet1!$C149,JADWAL!$B$1:$CL$1,0))</f>
        <v>R.52</v>
      </c>
      <c r="G149" s="447" t="str">
        <f>INDEX(JADWAL!$B$1:$CL$195,MATCH(Sheet1!$A149,JADWAL!$B$1:$B$195,0)+2,MATCH(Sheet1!$B149&amp;Sheet1!$C149,JADWAL!$B$1:$CL$1,0))</f>
        <v>NOFA</v>
      </c>
      <c r="H149" s="447">
        <f>INDEX(JADWAL!$B$1:$CL$195,MATCH(Sheet1!$A149,JADWAL!$B$1:$B$195,0)+3,MATCH(Sheet1!$B149&amp;Sheet1!$C149,JADWAL!$B$1:$CL$1,0))</f>
        <v>0</v>
      </c>
      <c r="I149" s="447" t="str">
        <f>INDEX(JADWAL!$B$1:$CL$195,MATCH(Sheet1!$A149,JADWAL!$B$1:$B$195,0)+4,MATCH(Sheet1!$B149&amp;Sheet1!$C149,JADWAL!$B$1:$CL$1,0))</f>
        <v>MikAC</v>
      </c>
      <c r="J149">
        <f t="shared" si="2"/>
        <v>0</v>
      </c>
    </row>
    <row r="150" spans="1:10" hidden="1">
      <c r="A150" s="447" t="s">
        <v>400</v>
      </c>
      <c r="B150" s="447" t="s">
        <v>23</v>
      </c>
      <c r="C150" s="447">
        <v>4</v>
      </c>
      <c r="D150" s="447" t="str">
        <f>INDEX(JADWAL!$B$1:$CL$195,5,MATCH(Sheet1!$B150&amp;Sheet1!$C150,JADWAL!$B$1:$CL$1,0))</f>
        <v>08.45 - 09.30</v>
      </c>
      <c r="E150" s="447" t="str">
        <f>INDEX(JADWAL!$B$1:$CL$195,MATCH(Sheet1!$A150,JADWAL!$B$1:$B$195,0),MATCH(Sheet1!$B150&amp;Sheet1!$C150,JADWAL!$B$1:$CL$1,0))</f>
        <v>MikAC</v>
      </c>
      <c r="F150" s="447" t="str">
        <f>INDEX(JADWAL!$B$1:$CL$195,MATCH(Sheet1!$A150,JADWAL!$B$1:$B$195,0)+1,MATCH(Sheet1!$B150&amp;Sheet1!$C150,JADWAL!$B$1:$CL$1,0))</f>
        <v>R.PUS2</v>
      </c>
      <c r="G150" s="447" t="str">
        <f>INDEX(JADWAL!$B$1:$CL$195,MATCH(Sheet1!$A150,JADWAL!$B$1:$B$195,0)+2,MATCH(Sheet1!$B150&amp;Sheet1!$C150,JADWAL!$B$1:$CL$1,0))</f>
        <v>HASAN</v>
      </c>
      <c r="H150" s="447">
        <f>INDEX(JADWAL!$B$1:$CL$195,MATCH(Sheet1!$A150,JADWAL!$B$1:$B$195,0)+3,MATCH(Sheet1!$B150&amp;Sheet1!$C150,JADWAL!$B$1:$CL$1,0))</f>
        <v>0</v>
      </c>
      <c r="I150" s="447" t="str">
        <f>INDEX(JADWAL!$B$1:$CL$195,MATCH(Sheet1!$A150,JADWAL!$B$1:$B$195,0)+4,MATCH(Sheet1!$B150&amp;Sheet1!$C150,JADWAL!$B$1:$CL$1,0))</f>
        <v>TJKN</v>
      </c>
      <c r="J150">
        <f t="shared" si="2"/>
        <v>0</v>
      </c>
    </row>
    <row r="151" spans="1:10" hidden="1">
      <c r="A151" s="447" t="s">
        <v>401</v>
      </c>
      <c r="B151" s="447" t="s">
        <v>23</v>
      </c>
      <c r="C151" s="447">
        <v>4</v>
      </c>
      <c r="D151" s="447" t="str">
        <f>INDEX(JADWAL!$B$1:$CL$195,5,MATCH(Sheet1!$B151&amp;Sheet1!$C151,JADWAL!$B$1:$CL$1,0))</f>
        <v>08.45 - 09.30</v>
      </c>
      <c r="E151" s="447" t="str">
        <f>INDEX(JADWAL!$B$1:$CL$195,MATCH(Sheet1!$A151,JADWAL!$B$1:$B$195,0),MATCH(Sheet1!$B151&amp;Sheet1!$C151,JADWAL!$B$1:$CL$1,0))</f>
        <v>TJKN</v>
      </c>
      <c r="F151" s="447" t="str">
        <f>INDEX(JADWAL!$B$1:$CL$195,MATCH(Sheet1!$A151,JADWAL!$B$1:$B$195,0)+1,MATCH(Sheet1!$B151&amp;Sheet1!$C151,JADWAL!$B$1:$CL$1,0))</f>
        <v>R.40</v>
      </c>
      <c r="G151" s="447" t="str">
        <f>INDEX(JADWAL!$B$1:$CL$195,MATCH(Sheet1!$A151,JADWAL!$B$1:$B$195,0)+2,MATCH(Sheet1!$B151&amp;Sheet1!$C151,JADWAL!$B$1:$CL$1,0))</f>
        <v>HARRY</v>
      </c>
      <c r="H151" s="447">
        <f>INDEX(JADWAL!$B$1:$CL$195,MATCH(Sheet1!$A151,JADWAL!$B$1:$B$195,0)+3,MATCH(Sheet1!$B151&amp;Sheet1!$C151,JADWAL!$B$1:$CL$1,0))</f>
        <v>0</v>
      </c>
      <c r="I151" s="447">
        <f>INDEX(JADWAL!$B$1:$CL$195,MATCH(Sheet1!$A151,JADWAL!$B$1:$B$195,0)+4,MATCH(Sheet1!$B151&amp;Sheet1!$C151,JADWAL!$B$1:$CL$1,0))</f>
        <v>0</v>
      </c>
      <c r="J151">
        <f t="shared" si="2"/>
        <v>0</v>
      </c>
    </row>
    <row r="152" spans="1:10" hidden="1">
      <c r="A152" s="447" t="s">
        <v>402</v>
      </c>
      <c r="B152" s="447" t="s">
        <v>23</v>
      </c>
      <c r="C152" s="447">
        <v>4</v>
      </c>
      <c r="D152" s="447" t="str">
        <f>INDEX(JADWAL!$B$1:$CL$195,5,MATCH(Sheet1!$B152&amp;Sheet1!$C152,JADWAL!$B$1:$CL$1,0))</f>
        <v>08.45 - 09.30</v>
      </c>
      <c r="E152" s="447" t="str">
        <f>INDEX(JADWAL!$B$1:$CL$195,MATCH(Sheet1!$A152,JADWAL!$B$1:$B$195,0),MATCH(Sheet1!$B152&amp;Sheet1!$C152,JADWAL!$B$1:$CL$1,0))</f>
        <v>DPK</v>
      </c>
      <c r="F152" s="447" t="str">
        <f>INDEX(JADWAL!$B$1:$CL$195,MATCH(Sheet1!$A152,JADWAL!$B$1:$B$195,0)+1,MATCH(Sheet1!$B152&amp;Sheet1!$C152,JADWAL!$B$1:$CL$1,0))</f>
        <v>R.SAM2</v>
      </c>
      <c r="G152" s="447" t="str">
        <f>INDEX(JADWAL!$B$1:$CL$195,MATCH(Sheet1!$A152,JADWAL!$B$1:$B$195,0)+2,MATCH(Sheet1!$B152&amp;Sheet1!$C152,JADWAL!$B$1:$CL$1,0))</f>
        <v>PURI</v>
      </c>
      <c r="H152" s="447">
        <f>INDEX(JADWAL!$B$1:$CL$195,MATCH(Sheet1!$A152,JADWAL!$B$1:$B$195,0)+3,MATCH(Sheet1!$B152&amp;Sheet1!$C152,JADWAL!$B$1:$CL$1,0))</f>
        <v>0</v>
      </c>
      <c r="I152" s="447" t="str">
        <f>INDEX(JADWAL!$B$1:$CL$195,MATCH(Sheet1!$A152,JADWAL!$B$1:$B$195,0)+4,MATCH(Sheet1!$B152&amp;Sheet1!$C152,JADWAL!$B$1:$CL$1,0))</f>
        <v>INFR</v>
      </c>
      <c r="J152">
        <f t="shared" si="2"/>
        <v>0</v>
      </c>
    </row>
    <row r="153" spans="1:10" hidden="1">
      <c r="A153" s="447" t="s">
        <v>410</v>
      </c>
      <c r="B153" s="447" t="s">
        <v>23</v>
      </c>
      <c r="C153" s="447">
        <v>4</v>
      </c>
      <c r="D153" s="447" t="str">
        <f>INDEX(JADWAL!$B$1:$CL$195,5,MATCH(Sheet1!$B153&amp;Sheet1!$C153,JADWAL!$B$1:$CL$1,0))</f>
        <v>08.45 - 09.30</v>
      </c>
      <c r="E153" s="447" t="str">
        <f>INDEX(JADWAL!$B$1:$CL$195,MATCH(Sheet1!$A153,JADWAL!$B$1:$B$195,0),MATCH(Sheet1!$B153&amp;Sheet1!$C153,JADWAL!$B$1:$CL$1,0))</f>
        <v>INFR</v>
      </c>
      <c r="F153" s="447" t="str">
        <f>INDEX(JADWAL!$B$1:$CL$195,MATCH(Sheet1!$A153,JADWAL!$B$1:$B$195,0)+1,MATCH(Sheet1!$B153&amp;Sheet1!$C153,JADWAL!$B$1:$CL$1,0))</f>
        <v>R.34</v>
      </c>
      <c r="G153" s="447" t="str">
        <f>INDEX(JADWAL!$B$1:$CL$195,MATCH(Sheet1!$A153,JADWAL!$B$1:$B$195,0)+2,MATCH(Sheet1!$B153&amp;Sheet1!$C153,JADWAL!$B$1:$CL$1,0))</f>
        <v>SABILA</v>
      </c>
      <c r="H153" s="447">
        <f>INDEX(JADWAL!$B$1:$CL$195,MATCH(Sheet1!$A153,JADWAL!$B$1:$B$195,0)+3,MATCH(Sheet1!$B153&amp;Sheet1!$C153,JADWAL!$B$1:$CL$1,0))</f>
        <v>0</v>
      </c>
      <c r="I153" s="447">
        <f>INDEX(JADWAL!$B$1:$CL$195,MATCH(Sheet1!$A153,JADWAL!$B$1:$B$195,0)+4,MATCH(Sheet1!$B153&amp;Sheet1!$C153,JADWAL!$B$1:$CL$1,0))</f>
        <v>0</v>
      </c>
      <c r="J153">
        <f t="shared" si="2"/>
        <v>0</v>
      </c>
    </row>
    <row r="154" spans="1:10" hidden="1">
      <c r="A154" s="447" t="s">
        <v>416</v>
      </c>
      <c r="B154" s="447" t="s">
        <v>23</v>
      </c>
      <c r="C154" s="447">
        <v>4</v>
      </c>
      <c r="D154" s="447" t="str">
        <f>INDEX(JADWAL!$B$1:$CL$195,5,MATCH(Sheet1!$B154&amp;Sheet1!$C154,JADWAL!$B$1:$CL$1,0))</f>
        <v>08.45 - 09.30</v>
      </c>
      <c r="E154" s="447" t="str">
        <f>INDEX(JADWAL!$B$1:$CL$195,MATCH(Sheet1!$A154,JADWAL!$B$1:$B$195,0),MATCH(Sheet1!$B154&amp;Sheet1!$C154,JADWAL!$B$1:$CL$1,0))</f>
        <v>PABP</v>
      </c>
      <c r="F154" s="447" t="str">
        <f>INDEX(JADWAL!$B$1:$CL$195,MATCH(Sheet1!$A154,JADWAL!$B$1:$B$195,0)+1,MATCH(Sheet1!$B154&amp;Sheet1!$C154,JADWAL!$B$1:$CL$1,0))</f>
        <v>R.57</v>
      </c>
      <c r="G154" s="447" t="str">
        <f>INDEX(JADWAL!$B$1:$CL$195,MATCH(Sheet1!$A154,JADWAL!$B$1:$B$195,0)+2,MATCH(Sheet1!$B154&amp;Sheet1!$C154,JADWAL!$B$1:$CL$1,0))</f>
        <v>RUKMANA</v>
      </c>
      <c r="H154" s="447">
        <f>INDEX(JADWAL!$B$1:$CL$195,MATCH(Sheet1!$A154,JADWAL!$B$1:$B$195,0)+3,MATCH(Sheet1!$B154&amp;Sheet1!$C154,JADWAL!$B$1:$CL$1,0))</f>
        <v>0</v>
      </c>
      <c r="I154" s="447" t="str">
        <f>INDEX(JADWAL!$B$1:$CL$195,MATCH(Sheet1!$A154,JADWAL!$B$1:$B$195,0)+4,MATCH(Sheet1!$B154&amp;Sheet1!$C154,JADWAL!$B$1:$CL$1,0))</f>
        <v>BIND</v>
      </c>
      <c r="J154">
        <f t="shared" si="2"/>
        <v>0</v>
      </c>
    </row>
    <row r="155" spans="1:10" hidden="1">
      <c r="A155" s="447" t="s">
        <v>420</v>
      </c>
      <c r="B155" s="447" t="s">
        <v>23</v>
      </c>
      <c r="C155" s="447">
        <v>4</v>
      </c>
      <c r="D155" s="447" t="str">
        <f>INDEX(JADWAL!$B$1:$CL$195,5,MATCH(Sheet1!$B155&amp;Sheet1!$C155,JADWAL!$B$1:$CL$1,0))</f>
        <v>08.45 - 09.30</v>
      </c>
      <c r="E155" s="447" t="str">
        <f>INDEX(JADWAL!$B$1:$CL$195,MATCH(Sheet1!$A155,JADWAL!$B$1:$B$195,0),MATCH(Sheet1!$B155&amp;Sheet1!$C155,JADWAL!$B$1:$CL$1,0))</f>
        <v>BIND</v>
      </c>
      <c r="F155" s="447" t="str">
        <f>INDEX(JADWAL!$B$1:$CL$195,MATCH(Sheet1!$A155,JADWAL!$B$1:$B$195,0)+1,MATCH(Sheet1!$B155&amp;Sheet1!$C155,JADWAL!$B$1:$CL$1,0))</f>
        <v>R.56</v>
      </c>
      <c r="G155" s="447" t="str">
        <f>INDEX(JADWAL!$B$1:$CL$195,MATCH(Sheet1!$A155,JADWAL!$B$1:$B$195,0)+2,MATCH(Sheet1!$B155&amp;Sheet1!$C155,JADWAL!$B$1:$CL$1,0))</f>
        <v>MELI</v>
      </c>
      <c r="H155" s="447">
        <f>INDEX(JADWAL!$B$1:$CL$195,MATCH(Sheet1!$A155,JADWAL!$B$1:$B$195,0)+3,MATCH(Sheet1!$B155&amp;Sheet1!$C155,JADWAL!$B$1:$CL$1,0))</f>
        <v>0</v>
      </c>
      <c r="I155" s="447">
        <f>INDEX(JADWAL!$B$1:$CL$195,MATCH(Sheet1!$A155,JADWAL!$B$1:$B$195,0)+4,MATCH(Sheet1!$B155&amp;Sheet1!$C155,JADWAL!$B$1:$CL$1,0))</f>
        <v>0</v>
      </c>
      <c r="J155">
        <f t="shared" si="2"/>
        <v>0</v>
      </c>
    </row>
    <row r="156" spans="1:10" hidden="1">
      <c r="A156" s="447" t="s">
        <v>422</v>
      </c>
      <c r="B156" s="447" t="s">
        <v>23</v>
      </c>
      <c r="C156" s="447">
        <v>4</v>
      </c>
      <c r="D156" s="447" t="str">
        <f>INDEX(JADWAL!$B$1:$CL$195,5,MATCH(Sheet1!$B156&amp;Sheet1!$C156,JADWAL!$B$1:$CL$1,0))</f>
        <v>08.45 - 09.30</v>
      </c>
      <c r="E156" s="447" t="str">
        <f>INDEX(JADWAL!$B$1:$CL$195,MATCH(Sheet1!$A156,JADWAL!$B$1:$B$195,0),MATCH(Sheet1!$B156&amp;Sheet1!$C156,JADWAL!$B$1:$CL$1,0))</f>
        <v>PKK</v>
      </c>
      <c r="F156" s="447" t="str">
        <f>INDEX(JADWAL!$B$1:$CL$195,MATCH(Sheet1!$A156,JADWAL!$B$1:$B$195,0)+1,MATCH(Sheet1!$B156&amp;Sheet1!$C156,JADWAL!$B$1:$CL$1,0))</f>
        <v>R.41</v>
      </c>
      <c r="G156" s="447" t="str">
        <f>INDEX(JADWAL!$B$1:$CL$195,MATCH(Sheet1!$A156,JADWAL!$B$1:$B$195,0)+2,MATCH(Sheet1!$B156&amp;Sheet1!$C156,JADWAL!$B$1:$CL$1,0))</f>
        <v>JAYA</v>
      </c>
      <c r="H156" s="447">
        <f>INDEX(JADWAL!$B$1:$CL$195,MATCH(Sheet1!$A156,JADWAL!$B$1:$B$195,0)+3,MATCH(Sheet1!$B156&amp;Sheet1!$C156,JADWAL!$B$1:$CL$1,0))</f>
        <v>0</v>
      </c>
      <c r="I156" s="447" t="str">
        <f>INDEX(JADWAL!$B$1:$CL$195,MATCH(Sheet1!$A156,JADWAL!$B$1:$B$195,0)+4,MATCH(Sheet1!$B156&amp;Sheet1!$C156,JADWAL!$B$1:$CL$1,0))</f>
        <v>PPB</v>
      </c>
      <c r="J156">
        <f t="shared" si="2"/>
        <v>0</v>
      </c>
    </row>
    <row r="157" spans="1:10" hidden="1">
      <c r="A157" s="447" t="s">
        <v>424</v>
      </c>
      <c r="B157" s="447" t="s">
        <v>23</v>
      </c>
      <c r="C157" s="447">
        <v>4</v>
      </c>
      <c r="D157" s="447" t="str">
        <f>INDEX(JADWAL!$B$1:$CL$195,5,MATCH(Sheet1!$B157&amp;Sheet1!$C157,JADWAL!$B$1:$CL$1,0))</f>
        <v>08.45 - 09.30</v>
      </c>
      <c r="E157" s="447" t="str">
        <f>INDEX(JADWAL!$B$1:$CL$195,MATCH(Sheet1!$A157,JADWAL!$B$1:$B$195,0),MATCH(Sheet1!$B157&amp;Sheet1!$C157,JADWAL!$B$1:$CL$1,0))</f>
        <v>PPB</v>
      </c>
      <c r="F157" s="447" t="str">
        <f>INDEX(JADWAL!$B$1:$CL$195,MATCH(Sheet1!$A157,JADWAL!$B$1:$B$195,0)+1,MATCH(Sheet1!$B157&amp;Sheet1!$C157,JADWAL!$B$1:$CL$1,0))</f>
        <v>R.SAM1</v>
      </c>
      <c r="G157" s="447" t="str">
        <f>INDEX(JADWAL!$B$1:$CL$195,MATCH(Sheet1!$A157,JADWAL!$B$1:$B$195,0)+2,MATCH(Sheet1!$B157&amp;Sheet1!$C157,JADWAL!$B$1:$CL$1,0))</f>
        <v>NUR</v>
      </c>
      <c r="H157" s="447">
        <f>INDEX(JADWAL!$B$1:$CL$195,MATCH(Sheet1!$A157,JADWAL!$B$1:$B$195,0)+3,MATCH(Sheet1!$B157&amp;Sheet1!$C157,JADWAL!$B$1:$CL$1,0))</f>
        <v>0</v>
      </c>
      <c r="I157" s="447">
        <f>INDEX(JADWAL!$B$1:$CL$195,MATCH(Sheet1!$A157,JADWAL!$B$1:$B$195,0)+4,MATCH(Sheet1!$B157&amp;Sheet1!$C157,JADWAL!$B$1:$CL$1,0))</f>
        <v>0</v>
      </c>
      <c r="J157">
        <f t="shared" si="2"/>
        <v>0</v>
      </c>
    </row>
    <row r="158" spans="1:10" hidden="1">
      <c r="A158" s="447" t="s">
        <v>223</v>
      </c>
      <c r="B158" s="447" t="s">
        <v>23</v>
      </c>
      <c r="C158" s="447">
        <v>5</v>
      </c>
      <c r="D158" s="447" t="str">
        <f>INDEX(JADWAL!$B$1:$CL$195,5,MATCH(Sheet1!$B158&amp;Sheet1!$C158,JADWAL!$B$1:$CL$1,0))</f>
        <v>09.30 - 10.15</v>
      </c>
      <c r="E158" s="447" t="str">
        <f>INDEX(JADWAL!$B$1:$CL$195,MATCH(Sheet1!$A158,JADWAL!$B$1:$B$195,0),MATCH(Sheet1!$B158&amp;Sheet1!$C158,JADWAL!$B$1:$CL$1,0))</f>
        <v>DPK</v>
      </c>
      <c r="F158" s="447" t="str">
        <f>INDEX(JADWAL!$B$1:$CL$195,MATCH(Sheet1!$A158,JADWAL!$B$1:$B$195,0)+1,MATCH(Sheet1!$B158&amp;Sheet1!$C158,JADWAL!$B$1:$CL$1,0))</f>
        <v>R.DPK</v>
      </c>
      <c r="G158" s="447" t="str">
        <f>INDEX(JADWAL!$B$1:$CL$195,MATCH(Sheet1!$A158,JADWAL!$B$1:$B$195,0)+2,MATCH(Sheet1!$B158&amp;Sheet1!$C158,JADWAL!$B$1:$CL$1,0))</f>
        <v>ULI</v>
      </c>
      <c r="H158" s="447" t="str">
        <f>INDEX(JADWAL!$B$1:$CL$195,MATCH(Sheet1!$A158,JADWAL!$B$1:$B$195,0)+3,MATCH(Sheet1!$B158&amp;Sheet1!$C158,JADWAL!$B$1:$CL$1,0))</f>
        <v>SUGI</v>
      </c>
      <c r="I158" s="447">
        <f>INDEX(JADWAL!$B$1:$CL$195,MATCH(Sheet1!$A158,JADWAL!$B$1:$B$195,0)+4,MATCH(Sheet1!$B158&amp;Sheet1!$C158,JADWAL!$B$1:$CL$1,0))</f>
        <v>0</v>
      </c>
      <c r="J158">
        <f t="shared" si="2"/>
        <v>0</v>
      </c>
    </row>
    <row r="159" spans="1:10" hidden="1">
      <c r="A159" s="447" t="s">
        <v>261</v>
      </c>
      <c r="B159" s="447" t="s">
        <v>23</v>
      </c>
      <c r="C159" s="447">
        <v>5</v>
      </c>
      <c r="D159" s="447" t="str">
        <f>INDEX(JADWAL!$B$1:$CL$195,5,MATCH(Sheet1!$B159&amp;Sheet1!$C159,JADWAL!$B$1:$CL$1,0))</f>
        <v>09.30 - 10.15</v>
      </c>
      <c r="E159" s="447" t="str">
        <f>INDEX(JADWAL!$B$1:$CL$195,MATCH(Sheet1!$A159,JADWAL!$B$1:$B$195,0),MATCH(Sheet1!$B159&amp;Sheet1!$C159,JADWAL!$B$1:$CL$1,0))</f>
        <v>KIMIA</v>
      </c>
      <c r="F159" s="447" t="str">
        <f>INDEX(JADWAL!$B$1:$CL$195,MATCH(Sheet1!$A159,JADWAL!$B$1:$B$195,0)+1,MATCH(Sheet1!$B159&amp;Sheet1!$C159,JADWAL!$B$1:$CL$1,0))</f>
        <v>R.45</v>
      </c>
      <c r="G159" s="447" t="str">
        <f>INDEX(JADWAL!$B$1:$CL$195,MATCH(Sheet1!$A159,JADWAL!$B$1:$B$195,0)+2,MATCH(Sheet1!$B159&amp;Sheet1!$C159,JADWAL!$B$1:$CL$1,0))</f>
        <v>TESSA</v>
      </c>
      <c r="H159" s="447">
        <f>INDEX(JADWAL!$B$1:$CL$195,MATCH(Sheet1!$A159,JADWAL!$B$1:$B$195,0)+3,MATCH(Sheet1!$B159&amp;Sheet1!$C159,JADWAL!$B$1:$CL$1,0))</f>
        <v>0</v>
      </c>
      <c r="I159" s="447">
        <f>INDEX(JADWAL!$B$1:$CL$195,MATCH(Sheet1!$A159,JADWAL!$B$1:$B$195,0)+4,MATCH(Sheet1!$B159&amp;Sheet1!$C159,JADWAL!$B$1:$CL$1,0))</f>
        <v>0</v>
      </c>
      <c r="J159">
        <f t="shared" si="2"/>
        <v>0</v>
      </c>
    </row>
    <row r="160" spans="1:10" hidden="1">
      <c r="A160" s="447" t="s">
        <v>263</v>
      </c>
      <c r="B160" s="447" t="s">
        <v>23</v>
      </c>
      <c r="C160" s="447">
        <v>5</v>
      </c>
      <c r="D160" s="447" t="str">
        <f>INDEX(JADWAL!$B$1:$CL$195,5,MATCH(Sheet1!$B160&amp;Sheet1!$C160,JADWAL!$B$1:$CL$1,0))</f>
        <v>09.30 - 10.15</v>
      </c>
      <c r="E160" s="447" t="str">
        <f>INDEX(JADWAL!$B$1:$CL$195,MATCH(Sheet1!$A160,JADWAL!$B$1:$B$195,0),MATCH(Sheet1!$B160&amp;Sheet1!$C160,JADWAL!$B$1:$CL$1,0))</f>
        <v>IPAS</v>
      </c>
      <c r="F160" s="447" t="str">
        <f>INDEX(JADWAL!$B$1:$CL$195,MATCH(Sheet1!$A160,JADWAL!$B$1:$B$195,0)+1,MATCH(Sheet1!$B160&amp;Sheet1!$C160,JADWAL!$B$1:$CL$1,0))</f>
        <v>R.46</v>
      </c>
      <c r="G160" s="447" t="str">
        <f>INDEX(JADWAL!$B$1:$CL$195,MATCH(Sheet1!$A160,JADWAL!$B$1:$B$195,0)+2,MATCH(Sheet1!$B160&amp;Sheet1!$C160,JADWAL!$B$1:$CL$1,0))</f>
        <v>OMAN</v>
      </c>
      <c r="H160" s="447">
        <f>INDEX(JADWAL!$B$1:$CL$195,MATCH(Sheet1!$A160,JADWAL!$B$1:$B$195,0)+3,MATCH(Sheet1!$B160&amp;Sheet1!$C160,JADWAL!$B$1:$CL$1,0))</f>
        <v>0</v>
      </c>
      <c r="I160" s="447">
        <f>INDEX(JADWAL!$B$1:$CL$195,MATCH(Sheet1!$A160,JADWAL!$B$1:$B$195,0)+4,MATCH(Sheet1!$B160&amp;Sheet1!$C160,JADWAL!$B$1:$CL$1,0))</f>
        <v>0</v>
      </c>
      <c r="J160">
        <f t="shared" si="2"/>
        <v>0</v>
      </c>
    </row>
    <row r="161" spans="1:10" hidden="1">
      <c r="A161" s="447" t="s">
        <v>268</v>
      </c>
      <c r="B161" s="447" t="s">
        <v>23</v>
      </c>
      <c r="C161" s="447">
        <v>5</v>
      </c>
      <c r="D161" s="447" t="str">
        <f>INDEX(JADWAL!$B$1:$CL$195,5,MATCH(Sheet1!$B161&amp;Sheet1!$C161,JADWAL!$B$1:$CL$1,0))</f>
        <v>09.30 - 10.15</v>
      </c>
      <c r="E161" s="447" t="str">
        <f>INDEX(JADWAL!$B$1:$CL$195,MATCH(Sheet1!$A161,JADWAL!$B$1:$B$195,0),MATCH(Sheet1!$B161&amp;Sheet1!$C161,JADWAL!$B$1:$CL$1,0))</f>
        <v>MATH</v>
      </c>
      <c r="F161" s="447" t="str">
        <f>INDEX(JADWAL!$B$1:$CL$195,MATCH(Sheet1!$A161,JADWAL!$B$1:$B$195,0)+1,MATCH(Sheet1!$B161&amp;Sheet1!$C161,JADWAL!$B$1:$CL$1,0))</f>
        <v>R.47</v>
      </c>
      <c r="G161" s="447" t="str">
        <f>INDEX(JADWAL!$B$1:$CL$195,MATCH(Sheet1!$A161,JADWAL!$B$1:$B$195,0)+2,MATCH(Sheet1!$B161&amp;Sheet1!$C161,JADWAL!$B$1:$CL$1,0))</f>
        <v>NADIA</v>
      </c>
      <c r="H161" s="447">
        <f>INDEX(JADWAL!$B$1:$CL$195,MATCH(Sheet1!$A161,JADWAL!$B$1:$B$195,0)+3,MATCH(Sheet1!$B161&amp;Sheet1!$C161,JADWAL!$B$1:$CL$1,0))</f>
        <v>0</v>
      </c>
      <c r="I161" s="447">
        <f>INDEX(JADWAL!$B$1:$CL$195,MATCH(Sheet1!$A161,JADWAL!$B$1:$B$195,0)+4,MATCH(Sheet1!$B161&amp;Sheet1!$C161,JADWAL!$B$1:$CL$1,0))</f>
        <v>0</v>
      </c>
      <c r="J161">
        <f t="shared" si="2"/>
        <v>0</v>
      </c>
    </row>
    <row r="162" spans="1:10" hidden="1">
      <c r="A162" s="447" t="s">
        <v>272</v>
      </c>
      <c r="B162" s="447" t="s">
        <v>23</v>
      </c>
      <c r="C162" s="447">
        <v>5</v>
      </c>
      <c r="D162" s="447" t="str">
        <f>INDEX(JADWAL!$B$1:$CL$195,5,MATCH(Sheet1!$B162&amp;Sheet1!$C162,JADWAL!$B$1:$CL$1,0))</f>
        <v>09.30 - 10.15</v>
      </c>
      <c r="E162" s="447" t="str">
        <f>INDEX(JADWAL!$B$1:$CL$195,MATCH(Sheet1!$A162,JADWAL!$B$1:$B$195,0),MATCH(Sheet1!$B162&amp;Sheet1!$C162,JADWAL!$B$1:$CL$1,0))</f>
        <v>BING</v>
      </c>
      <c r="F162" s="447" t="str">
        <f>INDEX(JADWAL!$B$1:$CL$195,MATCH(Sheet1!$A162,JADWAL!$B$1:$B$195,0)+1,MATCH(Sheet1!$B162&amp;Sheet1!$C162,JADWAL!$B$1:$CL$1,0))</f>
        <v>R.48</v>
      </c>
      <c r="G162" s="447" t="str">
        <f>INDEX(JADWAL!$B$1:$CL$195,MATCH(Sheet1!$A162,JADWAL!$B$1:$B$195,0)+2,MATCH(Sheet1!$B162&amp;Sheet1!$C162,JADWAL!$B$1:$CL$1,0))</f>
        <v>UJANG</v>
      </c>
      <c r="H162" s="447">
        <f>INDEX(JADWAL!$B$1:$CL$195,MATCH(Sheet1!$A162,JADWAL!$B$1:$B$195,0)+3,MATCH(Sheet1!$B162&amp;Sheet1!$C162,JADWAL!$B$1:$CL$1,0))</f>
        <v>0</v>
      </c>
      <c r="I162" s="447">
        <f>INDEX(JADWAL!$B$1:$CL$195,MATCH(Sheet1!$A162,JADWAL!$B$1:$B$195,0)+4,MATCH(Sheet1!$B162&amp;Sheet1!$C162,JADWAL!$B$1:$CL$1,0))</f>
        <v>0</v>
      </c>
      <c r="J162">
        <f t="shared" si="2"/>
        <v>0</v>
      </c>
    </row>
    <row r="163" spans="1:10">
      <c r="A163" s="447" t="s">
        <v>275</v>
      </c>
      <c r="B163" s="447" t="s">
        <v>23</v>
      </c>
      <c r="C163" s="447">
        <v>5</v>
      </c>
      <c r="D163" s="447" t="str">
        <f>INDEX(JADWAL!$B$1:$CL$195,5,MATCH(Sheet1!$B163&amp;Sheet1!$C163,JADWAL!$B$1:$CL$1,0))</f>
        <v>09.30 - 10.15</v>
      </c>
      <c r="E163" s="447" t="str">
        <f>INDEX(JADWAL!$B$1:$CL$195,MATCH(Sheet1!$A163,JADWAL!$B$1:$B$195,0),MATCH(Sheet1!$B163&amp;Sheet1!$C163,JADWAL!$B$1:$CL$1,0))</f>
        <v>INFR</v>
      </c>
      <c r="F163" s="447" t="str">
        <f>INDEX(JADWAL!$B$1:$CL$195,MATCH(Sheet1!$A163,JADWAL!$B$1:$B$195,0)+1,MATCH(Sheet1!$B163&amp;Sheet1!$C163,JADWAL!$B$1:$CL$1,0))</f>
        <v>R.30</v>
      </c>
      <c r="G163" s="447" t="str">
        <f>INDEX(JADWAL!$B$1:$CL$195,MATCH(Sheet1!$A163,JADWAL!$B$1:$B$195,0)+2,MATCH(Sheet1!$B163&amp;Sheet1!$C163,JADWAL!$B$1:$CL$1,0))</f>
        <v>ERMA</v>
      </c>
      <c r="H163" s="447">
        <f>INDEX(JADWAL!$B$1:$CL$195,MATCH(Sheet1!$A163,JADWAL!$B$1:$B$195,0)+3,MATCH(Sheet1!$B163&amp;Sheet1!$C163,JADWAL!$B$1:$CL$1,0))</f>
        <v>0</v>
      </c>
      <c r="I163" s="447">
        <f>INDEX(JADWAL!$B$1:$CL$195,MATCH(Sheet1!$A163,JADWAL!$B$1:$B$195,0)+4,MATCH(Sheet1!$B163&amp;Sheet1!$C163,JADWAL!$B$1:$CL$1,0))</f>
        <v>0</v>
      </c>
      <c r="J163">
        <f t="shared" si="2"/>
        <v>0</v>
      </c>
    </row>
    <row r="164" spans="1:10" hidden="1">
      <c r="A164" s="447" t="s">
        <v>283</v>
      </c>
      <c r="B164" s="447" t="s">
        <v>23</v>
      </c>
      <c r="C164" s="447">
        <v>5</v>
      </c>
      <c r="D164" s="447" t="str">
        <f>INDEX(JADWAL!$B$1:$CL$195,5,MATCH(Sheet1!$B164&amp;Sheet1!$C164,JADWAL!$B$1:$CL$1,0))</f>
        <v>09.30 - 10.15</v>
      </c>
      <c r="E164" s="447" t="str">
        <f>INDEX(JADWAL!$B$1:$CL$195,MATCH(Sheet1!$A164,JADWAL!$B$1:$B$195,0),MATCH(Sheet1!$B164&amp;Sheet1!$C164,JADWAL!$B$1:$CL$1,0))</f>
        <v>ATG</v>
      </c>
      <c r="F164" s="447" t="str">
        <f>INDEX(JADWAL!$B$1:$CL$195,MATCH(Sheet1!$A164,JADWAL!$B$1:$B$195,0)+1,MATCH(Sheet1!$B164&amp;Sheet1!$C164,JADWAL!$B$1:$CL$1,0))</f>
        <v>R.ATG</v>
      </c>
      <c r="G164" s="447" t="str">
        <f>INDEX(JADWAL!$B$1:$CL$195,MATCH(Sheet1!$A164,JADWAL!$B$1:$B$195,0)+2,MATCH(Sheet1!$B164&amp;Sheet1!$C164,JADWAL!$B$1:$CL$1,0))</f>
        <v>ADE</v>
      </c>
      <c r="H164" s="447" t="str">
        <f>INDEX(JADWAL!$B$1:$CL$195,MATCH(Sheet1!$A164,JADWAL!$B$1:$B$195,0)+3,MATCH(Sheet1!$B164&amp;Sheet1!$C164,JADWAL!$B$1:$CL$1,0))</f>
        <v>ENDANG</v>
      </c>
      <c r="I164" s="447" t="str">
        <f>INDEX(JADWAL!$B$1:$CL$195,MATCH(Sheet1!$A164,JADWAL!$B$1:$B$195,0)+4,MATCH(Sheet1!$B164&amp;Sheet1!$C164,JADWAL!$B$1:$CL$1,0))</f>
        <v>TITA</v>
      </c>
      <c r="J164">
        <f t="shared" si="2"/>
        <v>0</v>
      </c>
    </row>
    <row r="165" spans="1:10" hidden="1">
      <c r="A165" s="447" t="s">
        <v>303</v>
      </c>
      <c r="B165" s="447" t="s">
        <v>23</v>
      </c>
      <c r="C165" s="447">
        <v>5</v>
      </c>
      <c r="D165" s="447" t="str">
        <f>INDEX(JADWAL!$B$1:$CL$195,5,MATCH(Sheet1!$B165&amp;Sheet1!$C165,JADWAL!$B$1:$CL$1,0))</f>
        <v>09.30 - 10.15</v>
      </c>
      <c r="E165" s="447" t="str">
        <f>INDEX(JADWAL!$B$1:$CL$195,MATCH(Sheet1!$A165,JADWAL!$B$1:$B$195,0),MATCH(Sheet1!$B165&amp;Sheet1!$C165,JADWAL!$B$1:$CL$1,0))</f>
        <v>BING</v>
      </c>
      <c r="F165" s="447" t="str">
        <f>INDEX(JADWAL!$B$1:$CL$195,MATCH(Sheet1!$A165,JADWAL!$B$1:$B$195,0)+1,MATCH(Sheet1!$B165&amp;Sheet1!$C165,JADWAL!$B$1:$CL$1,0))</f>
        <v>R.62</v>
      </c>
      <c r="G165" s="447" t="str">
        <f>INDEX(JADWAL!$B$1:$CL$195,MATCH(Sheet1!$A165,JADWAL!$B$1:$B$195,0)+2,MATCH(Sheet1!$B165&amp;Sheet1!$C165,JADWAL!$B$1:$CL$1,0))</f>
        <v>SHENDY</v>
      </c>
      <c r="H165" s="447">
        <f>INDEX(JADWAL!$B$1:$CL$195,MATCH(Sheet1!$A165,JADWAL!$B$1:$B$195,0)+3,MATCH(Sheet1!$B165&amp;Sheet1!$C165,JADWAL!$B$1:$CL$1,0))</f>
        <v>0</v>
      </c>
      <c r="I165" s="447">
        <f>INDEX(JADWAL!$B$1:$CL$195,MATCH(Sheet1!$A165,JADWAL!$B$1:$B$195,0)+4,MATCH(Sheet1!$B165&amp;Sheet1!$C165,JADWAL!$B$1:$CL$1,0))</f>
        <v>0</v>
      </c>
      <c r="J165">
        <f t="shared" si="2"/>
        <v>0</v>
      </c>
    </row>
    <row r="166" spans="1:10" hidden="1">
      <c r="A166" s="447" t="s">
        <v>309</v>
      </c>
      <c r="B166" s="447" t="s">
        <v>23</v>
      </c>
      <c r="C166" s="447">
        <v>5</v>
      </c>
      <c r="D166" s="447" t="str">
        <f>INDEX(JADWAL!$B$1:$CL$195,5,MATCH(Sheet1!$B166&amp;Sheet1!$C166,JADWAL!$B$1:$CL$1,0))</f>
        <v>09.30 - 10.15</v>
      </c>
      <c r="E166" s="447" t="str">
        <f>INDEX(JADWAL!$B$1:$CL$195,MATCH(Sheet1!$A166,JADWAL!$B$1:$B$195,0),MATCH(Sheet1!$B166&amp;Sheet1!$C166,JADWAL!$B$1:$CL$1,0))</f>
        <v>AKI</v>
      </c>
      <c r="F166" s="447" t="str">
        <f>INDEX(JADWAL!$B$1:$CL$195,MATCH(Sheet1!$A166,JADWAL!$B$1:$B$195,0)+1,MATCH(Sheet1!$B166&amp;Sheet1!$C166,JADWAL!$B$1:$CL$1,0))</f>
        <v>R.AKIXI</v>
      </c>
      <c r="G166" s="447" t="str">
        <f>INDEX(JADWAL!$B$1:$CL$195,MATCH(Sheet1!$A166,JADWAL!$B$1:$B$195,0)+2,MATCH(Sheet1!$B166&amp;Sheet1!$C166,JADWAL!$B$1:$CL$1,0))</f>
        <v>DINI</v>
      </c>
      <c r="H166" s="447" t="str">
        <f>INDEX(JADWAL!$B$1:$CL$195,MATCH(Sheet1!$A166,JADWAL!$B$1:$B$195,0)+3,MATCH(Sheet1!$B166&amp;Sheet1!$C166,JADWAL!$B$1:$CL$1,0))</f>
        <v>POPONG</v>
      </c>
      <c r="I166" s="447">
        <f>INDEX(JADWAL!$B$1:$CL$195,MATCH(Sheet1!$A166,JADWAL!$B$1:$B$195,0)+4,MATCH(Sheet1!$B166&amp;Sheet1!$C166,JADWAL!$B$1:$CL$1,0))</f>
        <v>0</v>
      </c>
      <c r="J166">
        <f t="shared" si="2"/>
        <v>0</v>
      </c>
    </row>
    <row r="167" spans="1:10" hidden="1">
      <c r="A167" s="447" t="s">
        <v>313</v>
      </c>
      <c r="B167" s="447" t="s">
        <v>23</v>
      </c>
      <c r="C167" s="447">
        <v>5</v>
      </c>
      <c r="D167" s="447" t="str">
        <f>INDEX(JADWAL!$B$1:$CL$195,5,MATCH(Sheet1!$B167&amp;Sheet1!$C167,JADWAL!$B$1:$CL$1,0))</f>
        <v>09.30 - 10.15</v>
      </c>
      <c r="E167" s="447" t="str">
        <f>INDEX(JADWAL!$B$1:$CL$195,MATCH(Sheet1!$A167,JADWAL!$B$1:$B$195,0),MATCH(Sheet1!$B167&amp;Sheet1!$C167,JADWAL!$B$1:$CL$1,0))</f>
        <v>ABO</v>
      </c>
      <c r="F167" s="447" t="str">
        <f>INDEX(JADWAL!$B$1:$CL$195,MATCH(Sheet1!$A167,JADWAL!$B$1:$B$195,0)+1,MATCH(Sheet1!$B167&amp;Sheet1!$C167,JADWAL!$B$1:$CL$1,0))</f>
        <v>R.60</v>
      </c>
      <c r="G167" s="447" t="str">
        <f>INDEX(JADWAL!$B$1:$CL$195,MATCH(Sheet1!$A167,JADWAL!$B$1:$B$195,0)+2,MATCH(Sheet1!$B167&amp;Sheet1!$C167,JADWAL!$B$1:$CL$1,0))</f>
        <v>RAHMI</v>
      </c>
      <c r="H167" s="447">
        <f>INDEX(JADWAL!$B$1:$CL$195,MATCH(Sheet1!$A167,JADWAL!$B$1:$B$195,0)+3,MATCH(Sheet1!$B167&amp;Sheet1!$C167,JADWAL!$B$1:$CL$1,0))</f>
        <v>0</v>
      </c>
      <c r="I167" s="447">
        <f>INDEX(JADWAL!$B$1:$CL$195,MATCH(Sheet1!$A167,JADWAL!$B$1:$B$195,0)+4,MATCH(Sheet1!$B167&amp;Sheet1!$C167,JADWAL!$B$1:$CL$1,0))</f>
        <v>0</v>
      </c>
      <c r="J167">
        <f t="shared" si="2"/>
        <v>0</v>
      </c>
    </row>
    <row r="168" spans="1:10" hidden="1">
      <c r="A168" s="447" t="s">
        <v>316</v>
      </c>
      <c r="B168" s="447" t="s">
        <v>23</v>
      </c>
      <c r="C168" s="447">
        <v>5</v>
      </c>
      <c r="D168" s="447" t="str">
        <f>INDEX(JADWAL!$B$1:$CL$195,5,MATCH(Sheet1!$B168&amp;Sheet1!$C168,JADWAL!$B$1:$CL$1,0))</f>
        <v>09.30 - 10.15</v>
      </c>
      <c r="E168" s="447" t="str">
        <f>INDEX(JADWAL!$B$1:$CL$195,MATCH(Sheet1!$A168,JADWAL!$B$1:$B$195,0),MATCH(Sheet1!$B168&amp;Sheet1!$C168,JADWAL!$B$1:$CL$1,0))</f>
        <v>ABO</v>
      </c>
      <c r="F168" s="447" t="str">
        <f>INDEX(JADWAL!$B$1:$CL$195,MATCH(Sheet1!$A168,JADWAL!$B$1:$B$195,0)+1,MATCH(Sheet1!$B168&amp;Sheet1!$C168,JADWAL!$B$1:$CL$1,0))</f>
        <v>R.60A</v>
      </c>
      <c r="G168" s="447" t="str">
        <f>INDEX(JADWAL!$B$1:$CL$195,MATCH(Sheet1!$A168,JADWAL!$B$1:$B$195,0)+2,MATCH(Sheet1!$B168&amp;Sheet1!$C168,JADWAL!$B$1:$CL$1,0))</f>
        <v>MIMY</v>
      </c>
      <c r="H168" s="447">
        <f>INDEX(JADWAL!$B$1:$CL$195,MATCH(Sheet1!$A168,JADWAL!$B$1:$B$195,0)+3,MATCH(Sheet1!$B168&amp;Sheet1!$C168,JADWAL!$B$1:$CL$1,0))</f>
        <v>0</v>
      </c>
      <c r="I168" s="447">
        <f>INDEX(JADWAL!$B$1:$CL$195,MATCH(Sheet1!$A168,JADWAL!$B$1:$B$195,0)+4,MATCH(Sheet1!$B168&amp;Sheet1!$C168,JADWAL!$B$1:$CL$1,0))</f>
        <v>0</v>
      </c>
      <c r="J168">
        <f t="shared" si="2"/>
        <v>0</v>
      </c>
    </row>
    <row r="169" spans="1:10" hidden="1">
      <c r="A169" s="447" t="s">
        <v>318</v>
      </c>
      <c r="B169" s="447" t="s">
        <v>23</v>
      </c>
      <c r="C169" s="447">
        <v>5</v>
      </c>
      <c r="D169" s="447" t="str">
        <f>INDEX(JADWAL!$B$1:$CL$195,5,MATCH(Sheet1!$B169&amp;Sheet1!$C169,JADWAL!$B$1:$CL$1,0))</f>
        <v>09.30 - 10.15</v>
      </c>
      <c r="E169" s="447" t="str">
        <f>INDEX(JADWAL!$B$1:$CL$195,MATCH(Sheet1!$A169,JADWAL!$B$1:$B$195,0),MATCH(Sheet1!$B169&amp;Sheet1!$C169,JADWAL!$B$1:$CL$1,0))</f>
        <v>PABP</v>
      </c>
      <c r="F169" s="447" t="str">
        <f>INDEX(JADWAL!$B$1:$CL$195,MATCH(Sheet1!$A169,JADWAL!$B$1:$B$195,0)+1,MATCH(Sheet1!$B169&amp;Sheet1!$C169,JADWAL!$B$1:$CL$1,0))</f>
        <v>R.60B</v>
      </c>
      <c r="G169" s="447" t="str">
        <f>INDEX(JADWAL!$B$1:$CL$195,MATCH(Sheet1!$A169,JADWAL!$B$1:$B$195,0)+2,MATCH(Sheet1!$B169&amp;Sheet1!$C169,JADWAL!$B$1:$CL$1,0))</f>
        <v>RUHYA</v>
      </c>
      <c r="H169" s="447">
        <f>INDEX(JADWAL!$B$1:$CL$195,MATCH(Sheet1!$A169,JADWAL!$B$1:$B$195,0)+3,MATCH(Sheet1!$B169&amp;Sheet1!$C169,JADWAL!$B$1:$CL$1,0))</f>
        <v>0</v>
      </c>
      <c r="I169" s="447">
        <f>INDEX(JADWAL!$B$1:$CL$195,MATCH(Sheet1!$A169,JADWAL!$B$1:$B$195,0)+4,MATCH(Sheet1!$B169&amp;Sheet1!$C169,JADWAL!$B$1:$CL$1,0))</f>
        <v>0</v>
      </c>
      <c r="J169">
        <f t="shared" si="2"/>
        <v>0</v>
      </c>
    </row>
    <row r="170" spans="1:10" hidden="1">
      <c r="A170" s="447" t="s">
        <v>326</v>
      </c>
      <c r="B170" s="447" t="s">
        <v>23</v>
      </c>
      <c r="C170" s="447">
        <v>5</v>
      </c>
      <c r="D170" s="447" t="str">
        <f>INDEX(JADWAL!$B$1:$CL$195,5,MATCH(Sheet1!$B170&amp;Sheet1!$C170,JADWAL!$B$1:$CL$1,0))</f>
        <v>09.30 - 10.15</v>
      </c>
      <c r="E170" s="447" t="str">
        <f>INDEX(JADWAL!$B$1:$CL$195,MATCH(Sheet1!$A170,JADWAL!$B$1:$B$195,0),MATCH(Sheet1!$B170&amp;Sheet1!$C170,JADWAL!$B$1:$CL$1,0))</f>
        <v>MIK</v>
      </c>
      <c r="F170" s="447" t="str">
        <f>INDEX(JADWAL!$B$1:$CL$195,MATCH(Sheet1!$A170,JADWAL!$B$1:$B$195,0)+1,MATCH(Sheet1!$B170&amp;Sheet1!$C170,JADWAL!$B$1:$CL$1,0))</f>
        <v>Lab MIKRO</v>
      </c>
      <c r="G170" s="447" t="str">
        <f>INDEX(JADWAL!$B$1:$CL$195,MATCH(Sheet1!$A170,JADWAL!$B$1:$B$195,0)+2,MATCH(Sheet1!$B170&amp;Sheet1!$C170,JADWAL!$B$1:$CL$1,0))</f>
        <v>NINA</v>
      </c>
      <c r="H170" s="447" t="str">
        <f>INDEX(JADWAL!$B$1:$CL$195,MATCH(Sheet1!$A170,JADWAL!$B$1:$B$195,0)+3,MATCH(Sheet1!$B170&amp;Sheet1!$C170,JADWAL!$B$1:$CL$1,0))</f>
        <v>FERTIKA</v>
      </c>
      <c r="I170" s="447">
        <f>INDEX(JADWAL!$B$1:$CL$195,MATCH(Sheet1!$A170,JADWAL!$B$1:$B$195,0)+4,MATCH(Sheet1!$B170&amp;Sheet1!$C170,JADWAL!$B$1:$CL$1,0))</f>
        <v>0</v>
      </c>
      <c r="J170">
        <f t="shared" si="2"/>
        <v>0</v>
      </c>
    </row>
    <row r="171" spans="1:10" hidden="1">
      <c r="A171" s="447" t="s">
        <v>342</v>
      </c>
      <c r="B171" s="447" t="s">
        <v>23</v>
      </c>
      <c r="C171" s="447">
        <v>5</v>
      </c>
      <c r="D171" s="447" t="str">
        <f>INDEX(JADWAL!$B$1:$CL$195,5,MATCH(Sheet1!$B171&amp;Sheet1!$C171,JADWAL!$B$1:$CL$1,0))</f>
        <v>09.30 - 10.15</v>
      </c>
      <c r="E171" s="447" t="str">
        <f>INDEX(JADWAL!$B$1:$CL$195,MATCH(Sheet1!$A171,JADWAL!$B$1:$B$195,0),MATCH(Sheet1!$B171&amp;Sheet1!$C171,JADWAL!$B$1:$CL$1,0))</f>
        <v>AKI</v>
      </c>
      <c r="F171" s="447" t="str">
        <f>INDEX(JADWAL!$B$1:$CL$195,MATCH(Sheet1!$A171,JADWAL!$B$1:$B$195,0)+1,MATCH(Sheet1!$B171&amp;Sheet1!$C171,JADWAL!$B$1:$CL$1,0))</f>
        <v>Lab AKI XII</v>
      </c>
      <c r="G171" s="447" t="str">
        <f>INDEX(JADWAL!$B$1:$CL$195,MATCH(Sheet1!$A171,JADWAL!$B$1:$B$195,0)+2,MATCH(Sheet1!$B171&amp;Sheet1!$C171,JADWAL!$B$1:$CL$1,0))</f>
        <v>WINDY</v>
      </c>
      <c r="H171" s="447" t="str">
        <f>INDEX(JADWAL!$B$1:$CL$195,MATCH(Sheet1!$A171,JADWAL!$B$1:$B$195,0)+3,MATCH(Sheet1!$B171&amp;Sheet1!$C171,JADWAL!$B$1:$CL$1,0))</f>
        <v>IAH</v>
      </c>
      <c r="I171" s="447">
        <f>INDEX(JADWAL!$B$1:$CL$195,MATCH(Sheet1!$A171,JADWAL!$B$1:$B$195,0)+4,MATCH(Sheet1!$B171&amp;Sheet1!$C171,JADWAL!$B$1:$CL$1,0))</f>
        <v>0</v>
      </c>
      <c r="J171">
        <f t="shared" si="2"/>
        <v>0</v>
      </c>
    </row>
    <row r="172" spans="1:10" hidden="1">
      <c r="A172" s="447" t="s">
        <v>346</v>
      </c>
      <c r="B172" s="447" t="s">
        <v>23</v>
      </c>
      <c r="C172" s="447">
        <v>5</v>
      </c>
      <c r="D172" s="447" t="str">
        <f>INDEX(JADWAL!$B$1:$CL$195,5,MATCH(Sheet1!$B172&amp;Sheet1!$C172,JADWAL!$B$1:$CL$1,0))</f>
        <v>09.30 - 10.15</v>
      </c>
      <c r="E172" s="447" t="str">
        <f>INDEX(JADWAL!$B$1:$CL$195,MATCH(Sheet1!$A172,JADWAL!$B$1:$B$195,0),MATCH(Sheet1!$B172&amp;Sheet1!$C172,JADWAL!$B$1:$CL$1,0))</f>
        <v>SJRH</v>
      </c>
      <c r="F172" s="447" t="str">
        <f>INDEX(JADWAL!$B$1:$CL$195,MATCH(Sheet1!$A172,JADWAL!$B$1:$B$195,0)+1,MATCH(Sheet1!$B172&amp;Sheet1!$C172,JADWAL!$B$1:$CL$1,0))</f>
        <v>R.58</v>
      </c>
      <c r="G172" s="447" t="str">
        <f>INDEX(JADWAL!$B$1:$CL$195,MATCH(Sheet1!$A172,JADWAL!$B$1:$B$195,0)+2,MATCH(Sheet1!$B172&amp;Sheet1!$C172,JADWAL!$B$1:$CL$1,0))</f>
        <v>SUDARMI</v>
      </c>
      <c r="H172" s="447">
        <f>INDEX(JADWAL!$B$1:$CL$195,MATCH(Sheet1!$A172,JADWAL!$B$1:$B$195,0)+3,MATCH(Sheet1!$B172&amp;Sheet1!$C172,JADWAL!$B$1:$CL$1,0))</f>
        <v>0</v>
      </c>
      <c r="I172" s="447">
        <f>INDEX(JADWAL!$B$1:$CL$195,MATCH(Sheet1!$A172,JADWAL!$B$1:$B$195,0)+4,MATCH(Sheet1!$B172&amp;Sheet1!$C172,JADWAL!$B$1:$CL$1,0))</f>
        <v>0</v>
      </c>
      <c r="J172">
        <f t="shared" si="2"/>
        <v>0</v>
      </c>
    </row>
    <row r="173" spans="1:10" hidden="1">
      <c r="A173" s="447" t="s">
        <v>17</v>
      </c>
      <c r="B173" s="447" t="s">
        <v>23</v>
      </c>
      <c r="C173" s="447">
        <v>5</v>
      </c>
      <c r="D173" s="447" t="str">
        <f>INDEX(JADWAL!$B$1:$CL$195,5,MATCH(Sheet1!$B173&amp;Sheet1!$C173,JADWAL!$B$1:$CL$1,0))</f>
        <v>09.30 - 10.15</v>
      </c>
      <c r="E173" s="447" t="str">
        <f>INDEX(JADWAL!$B$1:$CL$195,MATCH(Sheet1!$A173,JADWAL!$B$1:$B$195,0),MATCH(Sheet1!$B173&amp;Sheet1!$C173,JADWAL!$B$1:$CL$1,0))</f>
        <v>BOBA</v>
      </c>
      <c r="F173" s="447" t="str">
        <f>INDEX(JADWAL!$B$1:$CL$195,MATCH(Sheet1!$A173,JADWAL!$B$1:$B$195,0)+1,MATCH(Sheet1!$B173&amp;Sheet1!$C173,JADWAL!$B$1:$CL$1,0))</f>
        <v>Lab BOBA</v>
      </c>
      <c r="G173" s="447" t="str">
        <f>INDEX(JADWAL!$B$1:$CL$195,MATCH(Sheet1!$A173,JADWAL!$B$1:$B$195,0)+2,MATCH(Sheet1!$B173&amp;Sheet1!$C173,JADWAL!$B$1:$CL$1,0))</f>
        <v>CECEP</v>
      </c>
      <c r="H173" s="447" t="str">
        <f>INDEX(JADWAL!$B$1:$CL$195,MATCH(Sheet1!$A173,JADWAL!$B$1:$B$195,0)+3,MATCH(Sheet1!$B173&amp;Sheet1!$C173,JADWAL!$B$1:$CL$1,0))</f>
        <v>NENENG</v>
      </c>
      <c r="I173" s="447">
        <f>INDEX(JADWAL!$B$1:$CL$195,MATCH(Sheet1!$A173,JADWAL!$B$1:$B$195,0)+4,MATCH(Sheet1!$B173&amp;Sheet1!$C173,JADWAL!$B$1:$CL$1,0))</f>
        <v>0</v>
      </c>
      <c r="J173">
        <f t="shared" si="2"/>
        <v>1</v>
      </c>
    </row>
    <row r="174" spans="1:10" hidden="1">
      <c r="A174" s="447" t="s">
        <v>352</v>
      </c>
      <c r="B174" s="447" t="s">
        <v>23</v>
      </c>
      <c r="C174" s="447">
        <v>5</v>
      </c>
      <c r="D174" s="447" t="str">
        <f>INDEX(JADWAL!$B$1:$CL$195,5,MATCH(Sheet1!$B174&amp;Sheet1!$C174,JADWAL!$B$1:$CL$1,0))</f>
        <v>09.30 - 10.15</v>
      </c>
      <c r="E174" s="447" t="str">
        <f>INDEX(JADWAL!$B$1:$CL$195,MATCH(Sheet1!$A174,JADWAL!$B$1:$B$195,0),MATCH(Sheet1!$B174&amp;Sheet1!$C174,JADWAL!$B$1:$CL$1,0))</f>
        <v>PJOK</v>
      </c>
      <c r="F174" s="447" t="str">
        <f>INDEX(JADWAL!$B$1:$CL$195,MATCH(Sheet1!$A174,JADWAL!$B$1:$B$195,0)+1,MATCH(Sheet1!$B174&amp;Sheet1!$C174,JADWAL!$B$1:$CL$1,0))</f>
        <v>LAP</v>
      </c>
      <c r="G174" s="447" t="str">
        <f>INDEX(JADWAL!$B$1:$CL$195,MATCH(Sheet1!$A174,JADWAL!$B$1:$B$195,0)+2,MATCH(Sheet1!$B174&amp;Sheet1!$C174,JADWAL!$B$1:$CL$1,0))</f>
        <v>TAUFIK</v>
      </c>
      <c r="H174" s="447">
        <f>INDEX(JADWAL!$B$1:$CL$195,MATCH(Sheet1!$A174,JADWAL!$B$1:$B$195,0)+3,MATCH(Sheet1!$B174&amp;Sheet1!$C174,JADWAL!$B$1:$CL$1,0))</f>
        <v>0</v>
      </c>
      <c r="I174" s="447">
        <f>INDEX(JADWAL!$B$1:$CL$195,MATCH(Sheet1!$A174,JADWAL!$B$1:$B$195,0)+4,MATCH(Sheet1!$B174&amp;Sheet1!$C174,JADWAL!$B$1:$CL$1,0))</f>
        <v>0</v>
      </c>
      <c r="J174">
        <f t="shared" si="2"/>
        <v>0</v>
      </c>
    </row>
    <row r="175" spans="1:10" hidden="1">
      <c r="A175" s="447" t="s">
        <v>19</v>
      </c>
      <c r="B175" s="447" t="s">
        <v>23</v>
      </c>
      <c r="C175" s="447">
        <v>5</v>
      </c>
      <c r="D175" s="447" t="str">
        <f>INDEX(JADWAL!$B$1:$CL$195,5,MATCH(Sheet1!$B175&amp;Sheet1!$C175,JADWAL!$B$1:$CL$1,0))</f>
        <v>09.30 - 10.15</v>
      </c>
      <c r="E175" s="447" t="str">
        <f>INDEX(JADWAL!$B$1:$CL$195,MATCH(Sheet1!$A175,JADWAL!$B$1:$B$195,0),MATCH(Sheet1!$B175&amp;Sheet1!$C175,JADWAL!$B$1:$CL$1,0))</f>
        <v>BIND</v>
      </c>
      <c r="F175" s="447" t="str">
        <f>INDEX(JADWAL!$B$1:$CL$195,MATCH(Sheet1!$A175,JADWAL!$B$1:$B$195,0)+1,MATCH(Sheet1!$B175&amp;Sheet1!$C175,JADWAL!$B$1:$CL$1,0))</f>
        <v>R.44</v>
      </c>
      <c r="G175" s="447" t="str">
        <f>INDEX(JADWAL!$B$1:$CL$195,MATCH(Sheet1!$A175,JADWAL!$B$1:$B$195,0)+2,MATCH(Sheet1!$B175&amp;Sheet1!$C175,JADWAL!$B$1:$CL$1,0))</f>
        <v>RINA</v>
      </c>
      <c r="H175" s="447">
        <f>INDEX(JADWAL!$B$1:$CL$195,MATCH(Sheet1!$A175,JADWAL!$B$1:$B$195,0)+3,MATCH(Sheet1!$B175&amp;Sheet1!$C175,JADWAL!$B$1:$CL$1,0))</f>
        <v>0</v>
      </c>
      <c r="I175" s="447">
        <f>INDEX(JADWAL!$B$1:$CL$195,MATCH(Sheet1!$A175,JADWAL!$B$1:$B$195,0)+4,MATCH(Sheet1!$B175&amp;Sheet1!$C175,JADWAL!$B$1:$CL$1,0))</f>
        <v>0</v>
      </c>
      <c r="J175">
        <f t="shared" si="2"/>
        <v>0</v>
      </c>
    </row>
    <row r="176" spans="1:10" hidden="1">
      <c r="A176" s="447" t="s">
        <v>353</v>
      </c>
      <c r="B176" s="447" t="s">
        <v>23</v>
      </c>
      <c r="C176" s="447">
        <v>5</v>
      </c>
      <c r="D176" s="447" t="str">
        <f>INDEX(JADWAL!$B$1:$CL$195,5,MATCH(Sheet1!$B176&amp;Sheet1!$C176,JADWAL!$B$1:$CL$1,0))</f>
        <v>09.30 - 10.15</v>
      </c>
      <c r="E176" s="447" t="str">
        <f>INDEX(JADWAL!$B$1:$CL$195,MATCH(Sheet1!$A176,JADWAL!$B$1:$B$195,0),MATCH(Sheet1!$B176&amp;Sheet1!$C176,JADWAL!$B$1:$CL$1,0))</f>
        <v>PIKET</v>
      </c>
      <c r="F176" s="447" t="str">
        <f>INDEX(JADWAL!$B$1:$CL$195,MATCH(Sheet1!$A176,JADWAL!$B$1:$B$195,0)+1,MATCH(Sheet1!$B176&amp;Sheet1!$C176,JADWAL!$B$1:$CL$1,0))</f>
        <v>LAB</v>
      </c>
      <c r="G176" s="447">
        <f>INDEX(JADWAL!$B$1:$CL$195,MATCH(Sheet1!$A176,JADWAL!$B$1:$B$195,0)+2,MATCH(Sheet1!$B176&amp;Sheet1!$C176,JADWAL!$B$1:$CL$1,0))</f>
        <v>0</v>
      </c>
      <c r="H176" s="447">
        <f>INDEX(JADWAL!$B$1:$CL$195,MATCH(Sheet1!$A176,JADWAL!$B$1:$B$195,0)+3,MATCH(Sheet1!$B176&amp;Sheet1!$C176,JADWAL!$B$1:$CL$1,0))</f>
        <v>0</v>
      </c>
      <c r="I176" s="447">
        <f>INDEX(JADWAL!$B$1:$CL$195,MATCH(Sheet1!$A176,JADWAL!$B$1:$B$195,0)+4,MATCH(Sheet1!$B176&amp;Sheet1!$C176,JADWAL!$B$1:$CL$1,0))</f>
        <v>0</v>
      </c>
      <c r="J176">
        <f t="shared" si="2"/>
        <v>0</v>
      </c>
    </row>
    <row r="177" spans="1:10" hidden="1">
      <c r="A177" s="447" t="s">
        <v>21</v>
      </c>
      <c r="B177" s="447" t="s">
        <v>23</v>
      </c>
      <c r="C177" s="447">
        <v>5</v>
      </c>
      <c r="D177" s="447" t="str">
        <f>INDEX(JADWAL!$B$1:$CL$195,5,MATCH(Sheet1!$B177&amp;Sheet1!$C177,JADWAL!$B$1:$CL$1,0))</f>
        <v>09.30 - 10.15</v>
      </c>
      <c r="E177" s="447" t="str">
        <f>INDEX(JADWAL!$B$1:$CL$195,MATCH(Sheet1!$A177,JADWAL!$B$1:$B$195,0),MATCH(Sheet1!$B177&amp;Sheet1!$C177,JADWAL!$B$1:$CL$1,0))</f>
        <v>PROJEK</v>
      </c>
      <c r="F177" s="447" t="str">
        <f>INDEX(JADWAL!$B$1:$CL$195,MATCH(Sheet1!$A177,JADWAL!$B$1:$B$195,0)+1,MATCH(Sheet1!$B177&amp;Sheet1!$C177,JADWAL!$B$1:$CL$1,0))</f>
        <v>PKL</v>
      </c>
      <c r="G177" s="447" t="str">
        <f>INDEX(JADWAL!$B$1:$CL$195,MATCH(Sheet1!$A177,JADWAL!$B$1:$B$195,0)+2,MATCH(Sheet1!$B177&amp;Sheet1!$C177,JADWAL!$B$1:$CL$1,0))</f>
        <v>TEMA 2</v>
      </c>
      <c r="H177" s="447">
        <f>INDEX(JADWAL!$B$1:$CL$195,MATCH(Sheet1!$A177,JADWAL!$B$1:$B$195,0)+3,MATCH(Sheet1!$B177&amp;Sheet1!$C177,JADWAL!$B$1:$CL$1,0))</f>
        <v>0</v>
      </c>
      <c r="I177" s="447">
        <f>INDEX(JADWAL!$B$1:$CL$195,MATCH(Sheet1!$A177,JADWAL!$B$1:$B$195,0)+4,MATCH(Sheet1!$B177&amp;Sheet1!$C177,JADWAL!$B$1:$CL$1,0))</f>
        <v>0</v>
      </c>
      <c r="J177">
        <f t="shared" si="2"/>
        <v>0</v>
      </c>
    </row>
    <row r="178" spans="1:10" hidden="1">
      <c r="A178" s="447" t="s">
        <v>355</v>
      </c>
      <c r="B178" s="447" t="s">
        <v>23</v>
      </c>
      <c r="C178" s="447">
        <v>5</v>
      </c>
      <c r="D178" s="447" t="str">
        <f>INDEX(JADWAL!$B$1:$CL$195,5,MATCH(Sheet1!$B178&amp;Sheet1!$C178,JADWAL!$B$1:$CL$1,0))</f>
        <v>09.30 - 10.15</v>
      </c>
      <c r="E178" s="447" t="str">
        <f>INDEX(JADWAL!$B$1:$CL$195,MATCH(Sheet1!$A178,JADWAL!$B$1:$B$195,0),MATCH(Sheet1!$B178&amp;Sheet1!$C178,JADWAL!$B$1:$CL$1,0))</f>
        <v>PROJEK</v>
      </c>
      <c r="F178" s="447" t="str">
        <f>INDEX(JADWAL!$B$1:$CL$195,MATCH(Sheet1!$A178,JADWAL!$B$1:$B$195,0)+1,MATCH(Sheet1!$B178&amp;Sheet1!$C178,JADWAL!$B$1:$CL$1,0))</f>
        <v>PKL</v>
      </c>
      <c r="G178" s="447" t="str">
        <f>INDEX(JADWAL!$B$1:$CL$195,MATCH(Sheet1!$A178,JADWAL!$B$1:$B$195,0)+2,MATCH(Sheet1!$B178&amp;Sheet1!$C178,JADWAL!$B$1:$CL$1,0))</f>
        <v>TEMA 3</v>
      </c>
      <c r="H178" s="447">
        <f>INDEX(JADWAL!$B$1:$CL$195,MATCH(Sheet1!$A178,JADWAL!$B$1:$B$195,0)+3,MATCH(Sheet1!$B178&amp;Sheet1!$C178,JADWAL!$B$1:$CL$1,0))</f>
        <v>0</v>
      </c>
      <c r="I178" s="447">
        <f>INDEX(JADWAL!$B$1:$CL$195,MATCH(Sheet1!$A178,JADWAL!$B$1:$B$195,0)+4,MATCH(Sheet1!$B178&amp;Sheet1!$C178,JADWAL!$B$1:$CL$1,0))</f>
        <v>0</v>
      </c>
      <c r="J178">
        <f t="shared" si="2"/>
        <v>0</v>
      </c>
    </row>
    <row r="179" spans="1:10" hidden="1">
      <c r="A179" s="447" t="s">
        <v>357</v>
      </c>
      <c r="B179" s="447" t="s">
        <v>23</v>
      </c>
      <c r="C179" s="447">
        <v>5</v>
      </c>
      <c r="D179" s="447" t="str">
        <f>INDEX(JADWAL!$B$1:$CL$195,5,MATCH(Sheet1!$B179&amp;Sheet1!$C179,JADWAL!$B$1:$CL$1,0))</f>
        <v>09.30 - 10.15</v>
      </c>
      <c r="E179" s="447" t="str">
        <f>INDEX(JADWAL!$B$1:$CL$195,MATCH(Sheet1!$A179,JADWAL!$B$1:$B$195,0),MATCH(Sheet1!$B179&amp;Sheet1!$C179,JADWAL!$B$1:$CL$1,0))</f>
        <v>PROJEK</v>
      </c>
      <c r="F179" s="447" t="str">
        <f>INDEX(JADWAL!$B$1:$CL$195,MATCH(Sheet1!$A179,JADWAL!$B$1:$B$195,0)+1,MATCH(Sheet1!$B179&amp;Sheet1!$C179,JADWAL!$B$1:$CL$1,0))</f>
        <v>PKL</v>
      </c>
      <c r="G179" s="447" t="str">
        <f>INDEX(JADWAL!$B$1:$CL$195,MATCH(Sheet1!$A179,JADWAL!$B$1:$B$195,0)+2,MATCH(Sheet1!$B179&amp;Sheet1!$C179,JADWAL!$B$1:$CL$1,0))</f>
        <v>TEMA 4</v>
      </c>
      <c r="H179" s="447">
        <f>INDEX(JADWAL!$B$1:$CL$195,MATCH(Sheet1!$A179,JADWAL!$B$1:$B$195,0)+3,MATCH(Sheet1!$B179&amp;Sheet1!$C179,JADWAL!$B$1:$CL$1,0))</f>
        <v>0</v>
      </c>
      <c r="I179" s="447">
        <f>INDEX(JADWAL!$B$1:$CL$195,MATCH(Sheet1!$A179,JADWAL!$B$1:$B$195,0)+4,MATCH(Sheet1!$B179&amp;Sheet1!$C179,JADWAL!$B$1:$CL$1,0))</f>
        <v>0</v>
      </c>
      <c r="J179">
        <f t="shared" si="2"/>
        <v>0</v>
      </c>
    </row>
    <row r="180" spans="1:10" hidden="1">
      <c r="A180" s="447" t="s">
        <v>20</v>
      </c>
      <c r="B180" s="447" t="s">
        <v>23</v>
      </c>
      <c r="C180" s="447">
        <v>5</v>
      </c>
      <c r="D180" s="447" t="str">
        <f>INDEX(JADWAL!$B$1:$CL$195,5,MATCH(Sheet1!$B180&amp;Sheet1!$C180,JADWAL!$B$1:$CL$1,0))</f>
        <v>09.30 - 10.15</v>
      </c>
      <c r="E180" s="447" t="str">
        <f>INDEX(JADWAL!$B$1:$CL$195,MATCH(Sheet1!$A180,JADWAL!$B$1:$B$195,0),MATCH(Sheet1!$B180&amp;Sheet1!$C180,JADWAL!$B$1:$CL$1,0))</f>
        <v>PROJEK</v>
      </c>
      <c r="F180" s="447" t="str">
        <f>INDEX(JADWAL!$B$1:$CL$195,MATCH(Sheet1!$A180,JADWAL!$B$1:$B$195,0)+1,MATCH(Sheet1!$B180&amp;Sheet1!$C180,JADWAL!$B$1:$CL$1,0))</f>
        <v>PKL</v>
      </c>
      <c r="G180" s="447" t="str">
        <f>INDEX(JADWAL!$B$1:$CL$195,MATCH(Sheet1!$A180,JADWAL!$B$1:$B$195,0)+2,MATCH(Sheet1!$B180&amp;Sheet1!$C180,JADWAL!$B$1:$CL$1,0))</f>
        <v>TEMA 5</v>
      </c>
      <c r="H180" s="447">
        <f>INDEX(JADWAL!$B$1:$CL$195,MATCH(Sheet1!$A180,JADWAL!$B$1:$B$195,0)+3,MATCH(Sheet1!$B180&amp;Sheet1!$C180,JADWAL!$B$1:$CL$1,0))</f>
        <v>0</v>
      </c>
      <c r="I180" s="447">
        <f>INDEX(JADWAL!$B$1:$CL$195,MATCH(Sheet1!$A180,JADWAL!$B$1:$B$195,0)+4,MATCH(Sheet1!$B180&amp;Sheet1!$C180,JADWAL!$B$1:$CL$1,0))</f>
        <v>0</v>
      </c>
      <c r="J180">
        <f t="shared" si="2"/>
        <v>0</v>
      </c>
    </row>
    <row r="181" spans="1:10" hidden="1">
      <c r="A181" s="447" t="s">
        <v>22</v>
      </c>
      <c r="B181" s="447" t="s">
        <v>23</v>
      </c>
      <c r="C181" s="447">
        <v>5</v>
      </c>
      <c r="D181" s="447" t="str">
        <f>INDEX(JADWAL!$B$1:$CL$195,5,MATCH(Sheet1!$B181&amp;Sheet1!$C181,JADWAL!$B$1:$CL$1,0))</f>
        <v>09.30 - 10.15</v>
      </c>
      <c r="E181" s="447" t="str">
        <f>INDEX(JADWAL!$B$1:$CL$195,MATCH(Sheet1!$A181,JADWAL!$B$1:$B$195,0),MATCH(Sheet1!$B181&amp;Sheet1!$C181,JADWAL!$B$1:$CL$1,0))</f>
        <v>PROJEK</v>
      </c>
      <c r="F181" s="447" t="str">
        <f>INDEX(JADWAL!$B$1:$CL$195,MATCH(Sheet1!$A181,JADWAL!$B$1:$B$195,0)+1,MATCH(Sheet1!$B181&amp;Sheet1!$C181,JADWAL!$B$1:$CL$1,0))</f>
        <v>PKL</v>
      </c>
      <c r="G181" s="447" t="str">
        <f>INDEX(JADWAL!$B$1:$CL$195,MATCH(Sheet1!$A181,JADWAL!$B$1:$B$195,0)+2,MATCH(Sheet1!$B181&amp;Sheet1!$C181,JADWAL!$B$1:$CL$1,0))</f>
        <v>TEMA 6</v>
      </c>
      <c r="H181" s="447">
        <f>INDEX(JADWAL!$B$1:$CL$195,MATCH(Sheet1!$A181,JADWAL!$B$1:$B$195,0)+3,MATCH(Sheet1!$B181&amp;Sheet1!$C181,JADWAL!$B$1:$CL$1,0))</f>
        <v>0</v>
      </c>
      <c r="I181" s="447">
        <f>INDEX(JADWAL!$B$1:$CL$195,MATCH(Sheet1!$A181,JADWAL!$B$1:$B$195,0)+4,MATCH(Sheet1!$B181&amp;Sheet1!$C181,JADWAL!$B$1:$CL$1,0))</f>
        <v>0</v>
      </c>
      <c r="J181">
        <f t="shared" si="2"/>
        <v>0</v>
      </c>
    </row>
    <row r="182" spans="1:10" hidden="1">
      <c r="A182" s="447" t="s">
        <v>361</v>
      </c>
      <c r="B182" s="447" t="s">
        <v>23</v>
      </c>
      <c r="C182" s="447">
        <v>5</v>
      </c>
      <c r="D182" s="447" t="str">
        <f>INDEX(JADWAL!$B$1:$CL$195,5,MATCH(Sheet1!$B182&amp;Sheet1!$C182,JADWAL!$B$1:$CL$1,0))</f>
        <v>09.30 - 10.15</v>
      </c>
      <c r="E182" s="447" t="str">
        <f>INDEX(JADWAL!$B$1:$CL$195,MATCH(Sheet1!$A182,JADWAL!$B$1:$B$195,0),MATCH(Sheet1!$B182&amp;Sheet1!$C182,JADWAL!$B$1:$CL$1,0))</f>
        <v>DPK1</v>
      </c>
      <c r="F182" s="447" t="str">
        <f>INDEX(JADWAL!$B$1:$CL$195,MATCH(Sheet1!$A182,JADWAL!$B$1:$B$195,0)+1,MATCH(Sheet1!$B182&amp;Sheet1!$C182,JADWAL!$B$1:$CL$1,0))</f>
        <v>R.39</v>
      </c>
      <c r="G182" s="447" t="str">
        <f>INDEX(JADWAL!$B$1:$CL$195,MATCH(Sheet1!$A182,JADWAL!$B$1:$B$195,0)+2,MATCH(Sheet1!$B182&amp;Sheet1!$C182,JADWAL!$B$1:$CL$1,0))</f>
        <v>RITA</v>
      </c>
      <c r="H182" s="447">
        <f>INDEX(JADWAL!$B$1:$CL$195,MATCH(Sheet1!$A182,JADWAL!$B$1:$B$195,0)+3,MATCH(Sheet1!$B182&amp;Sheet1!$C182,JADWAL!$B$1:$CL$1,0))</f>
        <v>0</v>
      </c>
      <c r="I182" s="447" t="str">
        <f>INDEX(JADWAL!$B$1:$CL$195,MATCH(Sheet1!$A182,JADWAL!$B$1:$B$195,0)+4,MATCH(Sheet1!$B182&amp;Sheet1!$C182,JADWAL!$B$1:$CL$1,0))</f>
        <v>SJRH</v>
      </c>
      <c r="J182">
        <f t="shared" si="2"/>
        <v>0</v>
      </c>
    </row>
    <row r="183" spans="1:10" hidden="1">
      <c r="A183" s="447" t="s">
        <v>370</v>
      </c>
      <c r="B183" s="447" t="s">
        <v>23</v>
      </c>
      <c r="C183" s="447">
        <v>5</v>
      </c>
      <c r="D183" s="447" t="str">
        <f>INDEX(JADWAL!$B$1:$CL$195,5,MATCH(Sheet1!$B183&amp;Sheet1!$C183,JADWAL!$B$1:$CL$1,0))</f>
        <v>09.30 - 10.15</v>
      </c>
      <c r="E183" s="447" t="str">
        <f>INDEX(JADWAL!$B$1:$CL$195,MATCH(Sheet1!$A183,JADWAL!$B$1:$B$195,0),MATCH(Sheet1!$B183&amp;Sheet1!$C183,JADWAL!$B$1:$CL$1,0))</f>
        <v>SJRH</v>
      </c>
      <c r="F183" s="447" t="str">
        <f>INDEX(JADWAL!$B$1:$CL$195,MATCH(Sheet1!$A183,JADWAL!$B$1:$B$195,0)+1,MATCH(Sheet1!$B183&amp;Sheet1!$C183,JADWAL!$B$1:$CL$1,0))</f>
        <v>R.54</v>
      </c>
      <c r="G183" s="447" t="str">
        <f>INDEX(JADWAL!$B$1:$CL$195,MATCH(Sheet1!$A183,JADWAL!$B$1:$B$195,0)+2,MATCH(Sheet1!$B183&amp;Sheet1!$C183,JADWAL!$B$1:$CL$1,0))</f>
        <v>APRIL</v>
      </c>
      <c r="H183" s="447">
        <f>INDEX(JADWAL!$B$1:$CL$195,MATCH(Sheet1!$A183,JADWAL!$B$1:$B$195,0)+3,MATCH(Sheet1!$B183&amp;Sheet1!$C183,JADWAL!$B$1:$CL$1,0))</f>
        <v>0</v>
      </c>
      <c r="I183" s="447" t="str">
        <f>INDEX(JADWAL!$B$1:$CL$195,MATCH(Sheet1!$A183,JADWAL!$B$1:$B$195,0)+4,MATCH(Sheet1!$B183&amp;Sheet1!$C183,JADWAL!$B$1:$CL$1,0))</f>
        <v>IPAS</v>
      </c>
      <c r="J183">
        <f t="shared" si="2"/>
        <v>0</v>
      </c>
    </row>
    <row r="184" spans="1:10" hidden="1">
      <c r="A184" s="447" t="s">
        <v>372</v>
      </c>
      <c r="B184" s="447" t="s">
        <v>23</v>
      </c>
      <c r="C184" s="447">
        <v>5</v>
      </c>
      <c r="D184" s="447" t="str">
        <f>INDEX(JADWAL!$B$1:$CL$195,5,MATCH(Sheet1!$B184&amp;Sheet1!$C184,JADWAL!$B$1:$CL$1,0))</f>
        <v>09.30 - 10.15</v>
      </c>
      <c r="E184" s="447" t="str">
        <f>INDEX(JADWAL!$B$1:$CL$195,MATCH(Sheet1!$A184,JADWAL!$B$1:$B$195,0),MATCH(Sheet1!$B184&amp;Sheet1!$C184,JADWAL!$B$1:$CL$1,0))</f>
        <v>IPAS</v>
      </c>
      <c r="F184" s="447" t="str">
        <f>INDEX(JADWAL!$B$1:$CL$195,MATCH(Sheet1!$A184,JADWAL!$B$1:$B$195,0)+1,MATCH(Sheet1!$B184&amp;Sheet1!$C184,JADWAL!$B$1:$CL$1,0))</f>
        <v>R.55</v>
      </c>
      <c r="G184" s="447" t="str">
        <f>INDEX(JADWAL!$B$1:$CL$195,MATCH(Sheet1!$A184,JADWAL!$B$1:$B$195,0)+2,MATCH(Sheet1!$B184&amp;Sheet1!$C184,JADWAL!$B$1:$CL$1,0))</f>
        <v>TUBAGUS</v>
      </c>
      <c r="H184" s="447">
        <f>INDEX(JADWAL!$B$1:$CL$195,MATCH(Sheet1!$A184,JADWAL!$B$1:$B$195,0)+3,MATCH(Sheet1!$B184&amp;Sheet1!$C184,JADWAL!$B$1:$CL$1,0))</f>
        <v>0</v>
      </c>
      <c r="I184" s="447">
        <f>INDEX(JADWAL!$B$1:$CL$195,MATCH(Sheet1!$A184,JADWAL!$B$1:$B$195,0)+4,MATCH(Sheet1!$B184&amp;Sheet1!$C184,JADWAL!$B$1:$CL$1,0))</f>
        <v>0</v>
      </c>
      <c r="J184">
        <f t="shared" si="2"/>
        <v>0</v>
      </c>
    </row>
    <row r="185" spans="1:10" hidden="1">
      <c r="A185" s="447" t="s">
        <v>380</v>
      </c>
      <c r="B185" s="447" t="s">
        <v>23</v>
      </c>
      <c r="C185" s="447">
        <v>5</v>
      </c>
      <c r="D185" s="447" t="str">
        <f>INDEX(JADWAL!$B$1:$CL$195,5,MATCH(Sheet1!$B185&amp;Sheet1!$C185,JADWAL!$B$1:$CL$1,0))</f>
        <v>09.30 - 10.15</v>
      </c>
      <c r="E185" s="447" t="str">
        <f>INDEX(JADWAL!$B$1:$CL$195,MATCH(Sheet1!$A185,JADWAL!$B$1:$B$195,0),MATCH(Sheet1!$B185&amp;Sheet1!$C185,JADWAL!$B$1:$CL$1,0))</f>
        <v>PKPJ</v>
      </c>
      <c r="F185" s="447" t="str">
        <f>INDEX(JADWAL!$B$1:$CL$195,MATCH(Sheet1!$A185,JADWAL!$B$1:$B$195,0)+1,MATCH(Sheet1!$B185&amp;Sheet1!$C185,JADWAL!$B$1:$CL$1,0))</f>
        <v>R.38</v>
      </c>
      <c r="G185" s="447" t="str">
        <f>INDEX(JADWAL!$B$1:$CL$195,MATCH(Sheet1!$A185,JADWAL!$B$1:$B$195,0)+2,MATCH(Sheet1!$B185&amp;Sheet1!$C185,JADWAL!$B$1:$CL$1,0))</f>
        <v>PRIYO</v>
      </c>
      <c r="H185" s="447">
        <f>INDEX(JADWAL!$B$1:$CL$195,MATCH(Sheet1!$A185,JADWAL!$B$1:$B$195,0)+3,MATCH(Sheet1!$B185&amp;Sheet1!$C185,JADWAL!$B$1:$CL$1,0))</f>
        <v>0</v>
      </c>
      <c r="I185" s="447" t="str">
        <f>INDEX(JADWAL!$B$1:$CL$195,MATCH(Sheet1!$A185,JADWAL!$B$1:$B$195,0)+4,MATCH(Sheet1!$B185&amp;Sheet1!$C185,JADWAL!$B$1:$CL$1,0))</f>
        <v>TJKN</v>
      </c>
      <c r="J185">
        <f t="shared" si="2"/>
        <v>0</v>
      </c>
    </row>
    <row r="186" spans="1:10" hidden="1">
      <c r="A186" s="447" t="s">
        <v>389</v>
      </c>
      <c r="B186" s="447" t="s">
        <v>23</v>
      </c>
      <c r="C186" s="447">
        <v>5</v>
      </c>
      <c r="D186" s="447" t="str">
        <f>INDEX(JADWAL!$B$1:$CL$195,5,MATCH(Sheet1!$B186&amp;Sheet1!$C186,JADWAL!$B$1:$CL$1,0))</f>
        <v>09.30 - 10.15</v>
      </c>
      <c r="E186" s="447" t="str">
        <f>INDEX(JADWAL!$B$1:$CL$195,MATCH(Sheet1!$A186,JADWAL!$B$1:$B$195,0),MATCH(Sheet1!$B186&amp;Sheet1!$C186,JADWAL!$B$1:$CL$1,0))</f>
        <v>TJKN</v>
      </c>
      <c r="F186" s="447" t="str">
        <f>INDEX(JADWAL!$B$1:$CL$195,MATCH(Sheet1!$A186,JADWAL!$B$1:$B$195,0)+1,MATCH(Sheet1!$B186&amp;Sheet1!$C186,JADWAL!$B$1:$CL$1,0))</f>
        <v>R.33</v>
      </c>
      <c r="G186" s="447" t="str">
        <f>INDEX(JADWAL!$B$1:$CL$195,MATCH(Sheet1!$A186,JADWAL!$B$1:$B$195,0)+2,MATCH(Sheet1!$B186&amp;Sheet1!$C186,JADWAL!$B$1:$CL$1,0))</f>
        <v>NOGI</v>
      </c>
      <c r="H186" s="447">
        <f>INDEX(JADWAL!$B$1:$CL$195,MATCH(Sheet1!$A186,JADWAL!$B$1:$B$195,0)+3,MATCH(Sheet1!$B186&amp;Sheet1!$C186,JADWAL!$B$1:$CL$1,0))</f>
        <v>0</v>
      </c>
      <c r="I186" s="447" t="str">
        <f>INDEX(JADWAL!$B$1:$CL$195,MATCH(Sheet1!$A186,JADWAL!$B$1:$B$195,0)+4,MATCH(Sheet1!$B186&amp;Sheet1!$C186,JADWAL!$B$1:$CL$1,0))</f>
        <v>BING</v>
      </c>
      <c r="J186">
        <f t="shared" si="2"/>
        <v>0</v>
      </c>
    </row>
    <row r="187" spans="1:10" hidden="1">
      <c r="A187" s="447" t="s">
        <v>392</v>
      </c>
      <c r="B187" s="447" t="s">
        <v>23</v>
      </c>
      <c r="C187" s="447">
        <v>5</v>
      </c>
      <c r="D187" s="447" t="str">
        <f>INDEX(JADWAL!$B$1:$CL$195,5,MATCH(Sheet1!$B187&amp;Sheet1!$C187,JADWAL!$B$1:$CL$1,0))</f>
        <v>09.30 - 10.15</v>
      </c>
      <c r="E187" s="447" t="str">
        <f>INDEX(JADWAL!$B$1:$CL$195,MATCH(Sheet1!$A187,JADWAL!$B$1:$B$195,0),MATCH(Sheet1!$B187&amp;Sheet1!$C187,JADWAL!$B$1:$CL$1,0))</f>
        <v>BING</v>
      </c>
      <c r="F187" s="447" t="str">
        <f>INDEX(JADWAL!$B$1:$CL$195,MATCH(Sheet1!$A187,JADWAL!$B$1:$B$195,0)+1,MATCH(Sheet1!$B187&amp;Sheet1!$C187,JADWAL!$B$1:$CL$1,0))</f>
        <v>R.PUS1</v>
      </c>
      <c r="G187" s="447" t="str">
        <f>INDEX(JADWAL!$B$1:$CL$195,MATCH(Sheet1!$A187,JADWAL!$B$1:$B$195,0)+2,MATCH(Sheet1!$B187&amp;Sheet1!$C187,JADWAL!$B$1:$CL$1,0))</f>
        <v>LIA</v>
      </c>
      <c r="H187" s="447">
        <f>INDEX(JADWAL!$B$1:$CL$195,MATCH(Sheet1!$A187,JADWAL!$B$1:$B$195,0)+3,MATCH(Sheet1!$B187&amp;Sheet1!$C187,JADWAL!$B$1:$CL$1,0))</f>
        <v>0</v>
      </c>
      <c r="I187" s="447">
        <f>INDEX(JADWAL!$B$1:$CL$195,MATCH(Sheet1!$A187,JADWAL!$B$1:$B$195,0)+4,MATCH(Sheet1!$B187&amp;Sheet1!$C187,JADWAL!$B$1:$CL$1,0))</f>
        <v>0</v>
      </c>
      <c r="J187">
        <f t="shared" si="2"/>
        <v>0</v>
      </c>
    </row>
    <row r="188" spans="1:10" hidden="1">
      <c r="A188" s="447" t="s">
        <v>397</v>
      </c>
      <c r="B188" s="447" t="s">
        <v>23</v>
      </c>
      <c r="C188" s="447">
        <v>5</v>
      </c>
      <c r="D188" s="447" t="str">
        <f>INDEX(JADWAL!$B$1:$CL$195,5,MATCH(Sheet1!$B188&amp;Sheet1!$C188,JADWAL!$B$1:$CL$1,0))</f>
        <v>09.30 - 10.15</v>
      </c>
      <c r="E188" s="447" t="str">
        <f>INDEX(JADWAL!$B$1:$CL$195,MATCH(Sheet1!$A188,JADWAL!$B$1:$B$195,0),MATCH(Sheet1!$B188&amp;Sheet1!$C188,JADWAL!$B$1:$CL$1,0))</f>
        <v>BPBK</v>
      </c>
      <c r="F188" s="447" t="str">
        <f>INDEX(JADWAL!$B$1:$CL$195,MATCH(Sheet1!$A188,JADWAL!$B$1:$B$195,0)+1,MATCH(Sheet1!$B188&amp;Sheet1!$C188,JADWAL!$B$1:$CL$1,0))</f>
        <v>R.52</v>
      </c>
      <c r="G188" s="447" t="str">
        <f>INDEX(JADWAL!$B$1:$CL$195,MATCH(Sheet1!$A188,JADWAL!$B$1:$B$195,0)+2,MATCH(Sheet1!$B188&amp;Sheet1!$C188,JADWAL!$B$1:$CL$1,0))</f>
        <v>EVA</v>
      </c>
      <c r="H188" s="447">
        <f>INDEX(JADWAL!$B$1:$CL$195,MATCH(Sheet1!$A188,JADWAL!$B$1:$B$195,0)+3,MATCH(Sheet1!$B188&amp;Sheet1!$C188,JADWAL!$B$1:$CL$1,0))</f>
        <v>0</v>
      </c>
      <c r="I188" s="447" t="str">
        <f>INDEX(JADWAL!$B$1:$CL$195,MATCH(Sheet1!$A188,JADWAL!$B$1:$B$195,0)+4,MATCH(Sheet1!$B188&amp;Sheet1!$C188,JADWAL!$B$1:$CL$1,0))</f>
        <v>MikAC</v>
      </c>
      <c r="J188">
        <f t="shared" si="2"/>
        <v>0</v>
      </c>
    </row>
    <row r="189" spans="1:10" hidden="1">
      <c r="A189" s="447" t="s">
        <v>400</v>
      </c>
      <c r="B189" s="447" t="s">
        <v>23</v>
      </c>
      <c r="C189" s="447">
        <v>5</v>
      </c>
      <c r="D189" s="447" t="str">
        <f>INDEX(JADWAL!$B$1:$CL$195,5,MATCH(Sheet1!$B189&amp;Sheet1!$C189,JADWAL!$B$1:$CL$1,0))</f>
        <v>09.30 - 10.15</v>
      </c>
      <c r="E189" s="447" t="str">
        <f>INDEX(JADWAL!$B$1:$CL$195,MATCH(Sheet1!$A189,JADWAL!$B$1:$B$195,0),MATCH(Sheet1!$B189&amp;Sheet1!$C189,JADWAL!$B$1:$CL$1,0))</f>
        <v>MikAC</v>
      </c>
      <c r="F189" s="447" t="str">
        <f>INDEX(JADWAL!$B$1:$CL$195,MATCH(Sheet1!$A189,JADWAL!$B$1:$B$195,0)+1,MATCH(Sheet1!$B189&amp;Sheet1!$C189,JADWAL!$B$1:$CL$1,0))</f>
        <v>R.PUS2</v>
      </c>
      <c r="G189" s="447" t="str">
        <f>INDEX(JADWAL!$B$1:$CL$195,MATCH(Sheet1!$A189,JADWAL!$B$1:$B$195,0)+2,MATCH(Sheet1!$B189&amp;Sheet1!$C189,JADWAL!$B$1:$CL$1,0))</f>
        <v>HASAN</v>
      </c>
      <c r="H189" s="447">
        <f>INDEX(JADWAL!$B$1:$CL$195,MATCH(Sheet1!$A189,JADWAL!$B$1:$B$195,0)+3,MATCH(Sheet1!$B189&amp;Sheet1!$C189,JADWAL!$B$1:$CL$1,0))</f>
        <v>0</v>
      </c>
      <c r="I189" s="447" t="str">
        <f>INDEX(JADWAL!$B$1:$CL$195,MATCH(Sheet1!$A189,JADWAL!$B$1:$B$195,0)+4,MATCH(Sheet1!$B189&amp;Sheet1!$C189,JADWAL!$B$1:$CL$1,0))</f>
        <v>TJKN</v>
      </c>
      <c r="J189">
        <f t="shared" si="2"/>
        <v>0</v>
      </c>
    </row>
    <row r="190" spans="1:10" hidden="1">
      <c r="A190" s="447" t="s">
        <v>401</v>
      </c>
      <c r="B190" s="447" t="s">
        <v>23</v>
      </c>
      <c r="C190" s="447">
        <v>5</v>
      </c>
      <c r="D190" s="447" t="str">
        <f>INDEX(JADWAL!$B$1:$CL$195,5,MATCH(Sheet1!$B190&amp;Sheet1!$C190,JADWAL!$B$1:$CL$1,0))</f>
        <v>09.30 - 10.15</v>
      </c>
      <c r="E190" s="447" t="str">
        <f>INDEX(JADWAL!$B$1:$CL$195,MATCH(Sheet1!$A190,JADWAL!$B$1:$B$195,0),MATCH(Sheet1!$B190&amp;Sheet1!$C190,JADWAL!$B$1:$CL$1,0))</f>
        <v>TJKN</v>
      </c>
      <c r="F190" s="447" t="str">
        <f>INDEX(JADWAL!$B$1:$CL$195,MATCH(Sheet1!$A190,JADWAL!$B$1:$B$195,0)+1,MATCH(Sheet1!$B190&amp;Sheet1!$C190,JADWAL!$B$1:$CL$1,0))</f>
        <v>R.40</v>
      </c>
      <c r="G190" s="447" t="str">
        <f>INDEX(JADWAL!$B$1:$CL$195,MATCH(Sheet1!$A190,JADWAL!$B$1:$B$195,0)+2,MATCH(Sheet1!$B190&amp;Sheet1!$C190,JADWAL!$B$1:$CL$1,0))</f>
        <v>HARRY</v>
      </c>
      <c r="H190" s="447">
        <f>INDEX(JADWAL!$B$1:$CL$195,MATCH(Sheet1!$A190,JADWAL!$B$1:$B$195,0)+3,MATCH(Sheet1!$B190&amp;Sheet1!$C190,JADWAL!$B$1:$CL$1,0))</f>
        <v>0</v>
      </c>
      <c r="I190" s="447">
        <f>INDEX(JADWAL!$B$1:$CL$195,MATCH(Sheet1!$A190,JADWAL!$B$1:$B$195,0)+4,MATCH(Sheet1!$B190&amp;Sheet1!$C190,JADWAL!$B$1:$CL$1,0))</f>
        <v>0</v>
      </c>
      <c r="J190">
        <f t="shared" si="2"/>
        <v>0</v>
      </c>
    </row>
    <row r="191" spans="1:10" hidden="1">
      <c r="A191" s="447" t="s">
        <v>402</v>
      </c>
      <c r="B191" s="447" t="s">
        <v>23</v>
      </c>
      <c r="C191" s="447">
        <v>5</v>
      </c>
      <c r="D191" s="447" t="str">
        <f>INDEX(JADWAL!$B$1:$CL$195,5,MATCH(Sheet1!$B191&amp;Sheet1!$C191,JADWAL!$B$1:$CL$1,0))</f>
        <v>09.30 - 10.15</v>
      </c>
      <c r="E191" s="447" t="str">
        <f>INDEX(JADWAL!$B$1:$CL$195,MATCH(Sheet1!$A191,JADWAL!$B$1:$B$195,0),MATCH(Sheet1!$B191&amp;Sheet1!$C191,JADWAL!$B$1:$CL$1,0))</f>
        <v>DPK</v>
      </c>
      <c r="F191" s="447" t="str">
        <f>INDEX(JADWAL!$B$1:$CL$195,MATCH(Sheet1!$A191,JADWAL!$B$1:$B$195,0)+1,MATCH(Sheet1!$B191&amp;Sheet1!$C191,JADWAL!$B$1:$CL$1,0))</f>
        <v>R.SAM2</v>
      </c>
      <c r="G191" s="447" t="str">
        <f>INDEX(JADWAL!$B$1:$CL$195,MATCH(Sheet1!$A191,JADWAL!$B$1:$B$195,0)+2,MATCH(Sheet1!$B191&amp;Sheet1!$C191,JADWAL!$B$1:$CL$1,0))</f>
        <v>PURI</v>
      </c>
      <c r="H191" s="447">
        <f>INDEX(JADWAL!$B$1:$CL$195,MATCH(Sheet1!$A191,JADWAL!$B$1:$B$195,0)+3,MATCH(Sheet1!$B191&amp;Sheet1!$C191,JADWAL!$B$1:$CL$1,0))</f>
        <v>0</v>
      </c>
      <c r="I191" s="447" t="str">
        <f>INDEX(JADWAL!$B$1:$CL$195,MATCH(Sheet1!$A191,JADWAL!$B$1:$B$195,0)+4,MATCH(Sheet1!$B191&amp;Sheet1!$C191,JADWAL!$B$1:$CL$1,0))</f>
        <v>INFR</v>
      </c>
      <c r="J191">
        <f t="shared" si="2"/>
        <v>0</v>
      </c>
    </row>
    <row r="192" spans="1:10" hidden="1">
      <c r="A192" s="447" t="s">
        <v>410</v>
      </c>
      <c r="B192" s="447" t="s">
        <v>23</v>
      </c>
      <c r="C192" s="447">
        <v>5</v>
      </c>
      <c r="D192" s="447" t="str">
        <f>INDEX(JADWAL!$B$1:$CL$195,5,MATCH(Sheet1!$B192&amp;Sheet1!$C192,JADWAL!$B$1:$CL$1,0))</f>
        <v>09.30 - 10.15</v>
      </c>
      <c r="E192" s="447" t="str">
        <f>INDEX(JADWAL!$B$1:$CL$195,MATCH(Sheet1!$A192,JADWAL!$B$1:$B$195,0),MATCH(Sheet1!$B192&amp;Sheet1!$C192,JADWAL!$B$1:$CL$1,0))</f>
        <v>INFR</v>
      </c>
      <c r="F192" s="447" t="str">
        <f>INDEX(JADWAL!$B$1:$CL$195,MATCH(Sheet1!$A192,JADWAL!$B$1:$B$195,0)+1,MATCH(Sheet1!$B192&amp;Sheet1!$C192,JADWAL!$B$1:$CL$1,0))</f>
        <v>R.34</v>
      </c>
      <c r="G192" s="447" t="str">
        <f>INDEX(JADWAL!$B$1:$CL$195,MATCH(Sheet1!$A192,JADWAL!$B$1:$B$195,0)+2,MATCH(Sheet1!$B192&amp;Sheet1!$C192,JADWAL!$B$1:$CL$1,0))</f>
        <v>SABILA</v>
      </c>
      <c r="H192" s="447">
        <f>INDEX(JADWAL!$B$1:$CL$195,MATCH(Sheet1!$A192,JADWAL!$B$1:$B$195,0)+3,MATCH(Sheet1!$B192&amp;Sheet1!$C192,JADWAL!$B$1:$CL$1,0))</f>
        <v>0</v>
      </c>
      <c r="I192" s="447">
        <f>INDEX(JADWAL!$B$1:$CL$195,MATCH(Sheet1!$A192,JADWAL!$B$1:$B$195,0)+4,MATCH(Sheet1!$B192&amp;Sheet1!$C192,JADWAL!$B$1:$CL$1,0))</f>
        <v>0</v>
      </c>
      <c r="J192">
        <f t="shared" si="2"/>
        <v>0</v>
      </c>
    </row>
    <row r="193" spans="1:10" hidden="1">
      <c r="A193" s="447" t="s">
        <v>416</v>
      </c>
      <c r="B193" s="447" t="s">
        <v>23</v>
      </c>
      <c r="C193" s="447">
        <v>5</v>
      </c>
      <c r="D193" s="447" t="str">
        <f>INDEX(JADWAL!$B$1:$CL$195,5,MATCH(Sheet1!$B193&amp;Sheet1!$C193,JADWAL!$B$1:$CL$1,0))</f>
        <v>09.30 - 10.15</v>
      </c>
      <c r="E193" s="447" t="str">
        <f>INDEX(JADWAL!$B$1:$CL$195,MATCH(Sheet1!$A193,JADWAL!$B$1:$B$195,0),MATCH(Sheet1!$B193&amp;Sheet1!$C193,JADWAL!$B$1:$CL$1,0))</f>
        <v>SJRH</v>
      </c>
      <c r="F193" s="447" t="str">
        <f>INDEX(JADWAL!$B$1:$CL$195,MATCH(Sheet1!$A193,JADWAL!$B$1:$B$195,0)+1,MATCH(Sheet1!$B193&amp;Sheet1!$C193,JADWAL!$B$1:$CL$1,0))</f>
        <v>R.57</v>
      </c>
      <c r="G193" s="447" t="str">
        <f>INDEX(JADWAL!$B$1:$CL$195,MATCH(Sheet1!$A193,JADWAL!$B$1:$B$195,0)+2,MATCH(Sheet1!$B193&amp;Sheet1!$C193,JADWAL!$B$1:$CL$1,0))</f>
        <v>ELA</v>
      </c>
      <c r="H193" s="447">
        <f>INDEX(JADWAL!$B$1:$CL$195,MATCH(Sheet1!$A193,JADWAL!$B$1:$B$195,0)+3,MATCH(Sheet1!$B193&amp;Sheet1!$C193,JADWAL!$B$1:$CL$1,0))</f>
        <v>0</v>
      </c>
      <c r="I193" s="447" t="str">
        <f>INDEX(JADWAL!$B$1:$CL$195,MATCH(Sheet1!$A193,JADWAL!$B$1:$B$195,0)+4,MATCH(Sheet1!$B193&amp;Sheet1!$C193,JADWAL!$B$1:$CL$1,0))</f>
        <v>BIND</v>
      </c>
      <c r="J193">
        <f t="shared" si="2"/>
        <v>0</v>
      </c>
    </row>
    <row r="194" spans="1:10" hidden="1">
      <c r="A194" s="447" t="s">
        <v>420</v>
      </c>
      <c r="B194" s="447" t="s">
        <v>23</v>
      </c>
      <c r="C194" s="447">
        <v>5</v>
      </c>
      <c r="D194" s="447" t="str">
        <f>INDEX(JADWAL!$B$1:$CL$195,5,MATCH(Sheet1!$B194&amp;Sheet1!$C194,JADWAL!$B$1:$CL$1,0))</f>
        <v>09.30 - 10.15</v>
      </c>
      <c r="E194" s="447" t="str">
        <f>INDEX(JADWAL!$B$1:$CL$195,MATCH(Sheet1!$A194,JADWAL!$B$1:$B$195,0),MATCH(Sheet1!$B194&amp;Sheet1!$C194,JADWAL!$B$1:$CL$1,0))</f>
        <v>BIND</v>
      </c>
      <c r="F194" s="447" t="str">
        <f>INDEX(JADWAL!$B$1:$CL$195,MATCH(Sheet1!$A194,JADWAL!$B$1:$B$195,0)+1,MATCH(Sheet1!$B194&amp;Sheet1!$C194,JADWAL!$B$1:$CL$1,0))</f>
        <v>R.56</v>
      </c>
      <c r="G194" s="447" t="str">
        <f>INDEX(JADWAL!$B$1:$CL$195,MATCH(Sheet1!$A194,JADWAL!$B$1:$B$195,0)+2,MATCH(Sheet1!$B194&amp;Sheet1!$C194,JADWAL!$B$1:$CL$1,0))</f>
        <v>MELI</v>
      </c>
      <c r="H194" s="447">
        <f>INDEX(JADWAL!$B$1:$CL$195,MATCH(Sheet1!$A194,JADWAL!$B$1:$B$195,0)+3,MATCH(Sheet1!$B194&amp;Sheet1!$C194,JADWAL!$B$1:$CL$1,0))</f>
        <v>0</v>
      </c>
      <c r="I194" s="447">
        <f>INDEX(JADWAL!$B$1:$CL$195,MATCH(Sheet1!$A194,JADWAL!$B$1:$B$195,0)+4,MATCH(Sheet1!$B194&amp;Sheet1!$C194,JADWAL!$B$1:$CL$1,0))</f>
        <v>0</v>
      </c>
      <c r="J194">
        <f t="shared" si="2"/>
        <v>0</v>
      </c>
    </row>
    <row r="195" spans="1:10" hidden="1">
      <c r="A195" s="447" t="s">
        <v>422</v>
      </c>
      <c r="B195" s="447" t="s">
        <v>23</v>
      </c>
      <c r="C195" s="447">
        <v>5</v>
      </c>
      <c r="D195" s="447" t="str">
        <f>INDEX(JADWAL!$B$1:$CL$195,5,MATCH(Sheet1!$B195&amp;Sheet1!$C195,JADWAL!$B$1:$CL$1,0))</f>
        <v>09.30 - 10.15</v>
      </c>
      <c r="E195" s="447" t="str">
        <f>INDEX(JADWAL!$B$1:$CL$195,MATCH(Sheet1!$A195,JADWAL!$B$1:$B$195,0),MATCH(Sheet1!$B195&amp;Sheet1!$C195,JADWAL!$B$1:$CL$1,0))</f>
        <v>PKK</v>
      </c>
      <c r="F195" s="447" t="str">
        <f>INDEX(JADWAL!$B$1:$CL$195,MATCH(Sheet1!$A195,JADWAL!$B$1:$B$195,0)+1,MATCH(Sheet1!$B195&amp;Sheet1!$C195,JADWAL!$B$1:$CL$1,0))</f>
        <v>R.53</v>
      </c>
      <c r="G195" s="447" t="str">
        <f>INDEX(JADWAL!$B$1:$CL$195,MATCH(Sheet1!$A195,JADWAL!$B$1:$B$195,0)+2,MATCH(Sheet1!$B195&amp;Sheet1!$C195,JADWAL!$B$1:$CL$1,0))</f>
        <v>ODANG</v>
      </c>
      <c r="H195" s="447">
        <f>INDEX(JADWAL!$B$1:$CL$195,MATCH(Sheet1!$A195,JADWAL!$B$1:$B$195,0)+3,MATCH(Sheet1!$B195&amp;Sheet1!$C195,JADWAL!$B$1:$CL$1,0))</f>
        <v>0</v>
      </c>
      <c r="I195" s="447" t="str">
        <f>INDEX(JADWAL!$B$1:$CL$195,MATCH(Sheet1!$A195,JADWAL!$B$1:$B$195,0)+4,MATCH(Sheet1!$B195&amp;Sheet1!$C195,JADWAL!$B$1:$CL$1,0))</f>
        <v>PPB</v>
      </c>
      <c r="J195">
        <f t="shared" ref="J195:J258" si="3">COUNTIF(G195:I195,K$1)</f>
        <v>0</v>
      </c>
    </row>
    <row r="196" spans="1:10" hidden="1">
      <c r="A196" s="447" t="s">
        <v>424</v>
      </c>
      <c r="B196" s="447" t="s">
        <v>23</v>
      </c>
      <c r="C196" s="447">
        <v>5</v>
      </c>
      <c r="D196" s="447" t="str">
        <f>INDEX(JADWAL!$B$1:$CL$195,5,MATCH(Sheet1!$B196&amp;Sheet1!$C196,JADWAL!$B$1:$CL$1,0))</f>
        <v>09.30 - 10.15</v>
      </c>
      <c r="E196" s="447" t="str">
        <f>INDEX(JADWAL!$B$1:$CL$195,MATCH(Sheet1!$A196,JADWAL!$B$1:$B$195,0),MATCH(Sheet1!$B196&amp;Sheet1!$C196,JADWAL!$B$1:$CL$1,0))</f>
        <v>PPB</v>
      </c>
      <c r="F196" s="447" t="str">
        <f>INDEX(JADWAL!$B$1:$CL$195,MATCH(Sheet1!$A196,JADWAL!$B$1:$B$195,0)+1,MATCH(Sheet1!$B196&amp;Sheet1!$C196,JADWAL!$B$1:$CL$1,0))</f>
        <v>R.SAM1</v>
      </c>
      <c r="G196" s="447" t="str">
        <f>INDEX(JADWAL!$B$1:$CL$195,MATCH(Sheet1!$A196,JADWAL!$B$1:$B$195,0)+2,MATCH(Sheet1!$B196&amp;Sheet1!$C196,JADWAL!$B$1:$CL$1,0))</f>
        <v>NUR</v>
      </c>
      <c r="H196" s="447">
        <f>INDEX(JADWAL!$B$1:$CL$195,MATCH(Sheet1!$A196,JADWAL!$B$1:$B$195,0)+3,MATCH(Sheet1!$B196&amp;Sheet1!$C196,JADWAL!$B$1:$CL$1,0))</f>
        <v>0</v>
      </c>
      <c r="I196" s="447">
        <f>INDEX(JADWAL!$B$1:$CL$195,MATCH(Sheet1!$A196,JADWAL!$B$1:$B$195,0)+4,MATCH(Sheet1!$B196&amp;Sheet1!$C196,JADWAL!$B$1:$CL$1,0))</f>
        <v>0</v>
      </c>
      <c r="J196">
        <f t="shared" si="3"/>
        <v>0</v>
      </c>
    </row>
    <row r="197" spans="1:10" hidden="1">
      <c r="A197" s="447" t="s">
        <v>223</v>
      </c>
      <c r="B197" s="447" t="s">
        <v>23</v>
      </c>
      <c r="C197" s="447">
        <v>6</v>
      </c>
      <c r="D197" s="447" t="str">
        <f>INDEX(JADWAL!$B$1:$CL$195,5,MATCH(Sheet1!$B197&amp;Sheet1!$C197,JADWAL!$B$1:$CL$1,0))</f>
        <v>10.30 - 11.15</v>
      </c>
      <c r="E197" s="447" t="str">
        <f>INDEX(JADWAL!$B$1:$CL$195,MATCH(Sheet1!$A197,JADWAL!$B$1:$B$195,0),MATCH(Sheet1!$B197&amp;Sheet1!$C197,JADWAL!$B$1:$CL$1,0))</f>
        <v>DPK</v>
      </c>
      <c r="F197" s="447" t="str">
        <f>INDEX(JADWAL!$B$1:$CL$195,MATCH(Sheet1!$A197,JADWAL!$B$1:$B$195,0)+1,MATCH(Sheet1!$B197&amp;Sheet1!$C197,JADWAL!$B$1:$CL$1,0))</f>
        <v>R.DPK</v>
      </c>
      <c r="G197" s="447" t="str">
        <f>INDEX(JADWAL!$B$1:$CL$195,MATCH(Sheet1!$A197,JADWAL!$B$1:$B$195,0)+2,MATCH(Sheet1!$B197&amp;Sheet1!$C197,JADWAL!$B$1:$CL$1,0))</f>
        <v>ULI</v>
      </c>
      <c r="H197" s="447" t="str">
        <f>INDEX(JADWAL!$B$1:$CL$195,MATCH(Sheet1!$A197,JADWAL!$B$1:$B$195,0)+3,MATCH(Sheet1!$B197&amp;Sheet1!$C197,JADWAL!$B$1:$CL$1,0))</f>
        <v>SUGI</v>
      </c>
      <c r="I197" s="447">
        <f>INDEX(JADWAL!$B$1:$CL$195,MATCH(Sheet1!$A197,JADWAL!$B$1:$B$195,0)+4,MATCH(Sheet1!$B197&amp;Sheet1!$C197,JADWAL!$B$1:$CL$1,0))</f>
        <v>0</v>
      </c>
      <c r="J197">
        <f t="shared" si="3"/>
        <v>0</v>
      </c>
    </row>
    <row r="198" spans="1:10" hidden="1">
      <c r="A198" s="447" t="s">
        <v>261</v>
      </c>
      <c r="B198" s="447" t="s">
        <v>23</v>
      </c>
      <c r="C198" s="447">
        <v>6</v>
      </c>
      <c r="D198" s="447" t="str">
        <f>INDEX(JADWAL!$B$1:$CL$195,5,MATCH(Sheet1!$B198&amp;Sheet1!$C198,JADWAL!$B$1:$CL$1,0))</f>
        <v>10.30 - 11.15</v>
      </c>
      <c r="E198" s="447" t="str">
        <f>INDEX(JADWAL!$B$1:$CL$195,MATCH(Sheet1!$A198,JADWAL!$B$1:$B$195,0),MATCH(Sheet1!$B198&amp;Sheet1!$C198,JADWAL!$B$1:$CL$1,0))</f>
        <v>KIMIA</v>
      </c>
      <c r="F198" s="447" t="str">
        <f>INDEX(JADWAL!$B$1:$CL$195,MATCH(Sheet1!$A198,JADWAL!$B$1:$B$195,0)+1,MATCH(Sheet1!$B198&amp;Sheet1!$C198,JADWAL!$B$1:$CL$1,0))</f>
        <v>R.45</v>
      </c>
      <c r="G198" s="447" t="str">
        <f>INDEX(JADWAL!$B$1:$CL$195,MATCH(Sheet1!$A198,JADWAL!$B$1:$B$195,0)+2,MATCH(Sheet1!$B198&amp;Sheet1!$C198,JADWAL!$B$1:$CL$1,0))</f>
        <v>TESSA</v>
      </c>
      <c r="H198" s="447">
        <f>INDEX(JADWAL!$B$1:$CL$195,MATCH(Sheet1!$A198,JADWAL!$B$1:$B$195,0)+3,MATCH(Sheet1!$B198&amp;Sheet1!$C198,JADWAL!$B$1:$CL$1,0))</f>
        <v>0</v>
      </c>
      <c r="I198" s="447">
        <f>INDEX(JADWAL!$B$1:$CL$195,MATCH(Sheet1!$A198,JADWAL!$B$1:$B$195,0)+4,MATCH(Sheet1!$B198&amp;Sheet1!$C198,JADWAL!$B$1:$CL$1,0))</f>
        <v>0</v>
      </c>
      <c r="J198">
        <f t="shared" si="3"/>
        <v>0</v>
      </c>
    </row>
    <row r="199" spans="1:10" hidden="1">
      <c r="A199" s="447" t="s">
        <v>263</v>
      </c>
      <c r="B199" s="447" t="s">
        <v>23</v>
      </c>
      <c r="C199" s="447">
        <v>6</v>
      </c>
      <c r="D199" s="447" t="str">
        <f>INDEX(JADWAL!$B$1:$CL$195,5,MATCH(Sheet1!$B199&amp;Sheet1!$C199,JADWAL!$B$1:$CL$1,0))</f>
        <v>10.30 - 11.15</v>
      </c>
      <c r="E199" s="447" t="str">
        <f>INDEX(JADWAL!$B$1:$CL$195,MATCH(Sheet1!$A199,JADWAL!$B$1:$B$195,0),MATCH(Sheet1!$B199&amp;Sheet1!$C199,JADWAL!$B$1:$CL$1,0))</f>
        <v>INFR</v>
      </c>
      <c r="F199" s="447" t="str">
        <f>INDEX(JADWAL!$B$1:$CL$195,MATCH(Sheet1!$A199,JADWAL!$B$1:$B$195,0)+1,MATCH(Sheet1!$B199&amp;Sheet1!$C199,JADWAL!$B$1:$CL$1,0))</f>
        <v>R.46</v>
      </c>
      <c r="G199" s="447" t="str">
        <f>INDEX(JADWAL!$B$1:$CL$195,MATCH(Sheet1!$A199,JADWAL!$B$1:$B$195,0)+2,MATCH(Sheet1!$B199&amp;Sheet1!$C199,JADWAL!$B$1:$CL$1,0))</f>
        <v>SABILA</v>
      </c>
      <c r="H199" s="447">
        <f>INDEX(JADWAL!$B$1:$CL$195,MATCH(Sheet1!$A199,JADWAL!$B$1:$B$195,0)+3,MATCH(Sheet1!$B199&amp;Sheet1!$C199,JADWAL!$B$1:$CL$1,0))</f>
        <v>0</v>
      </c>
      <c r="I199" s="447">
        <f>INDEX(JADWAL!$B$1:$CL$195,MATCH(Sheet1!$A199,JADWAL!$B$1:$B$195,0)+4,MATCH(Sheet1!$B199&amp;Sheet1!$C199,JADWAL!$B$1:$CL$1,0))</f>
        <v>0</v>
      </c>
      <c r="J199">
        <f t="shared" si="3"/>
        <v>0</v>
      </c>
    </row>
    <row r="200" spans="1:10" hidden="1">
      <c r="A200" s="447" t="s">
        <v>268</v>
      </c>
      <c r="B200" s="447" t="s">
        <v>23</v>
      </c>
      <c r="C200" s="447">
        <v>6</v>
      </c>
      <c r="D200" s="447" t="str">
        <f>INDEX(JADWAL!$B$1:$CL$195,5,MATCH(Sheet1!$B200&amp;Sheet1!$C200,JADWAL!$B$1:$CL$1,0))</f>
        <v>10.30 - 11.15</v>
      </c>
      <c r="E200" s="447" t="str">
        <f>INDEX(JADWAL!$B$1:$CL$195,MATCH(Sheet1!$A200,JADWAL!$B$1:$B$195,0),MATCH(Sheet1!$B200&amp;Sheet1!$C200,JADWAL!$B$1:$CL$1,0))</f>
        <v>BSUN</v>
      </c>
      <c r="F200" s="447" t="str">
        <f>INDEX(JADWAL!$B$1:$CL$195,MATCH(Sheet1!$A200,JADWAL!$B$1:$B$195,0)+1,MATCH(Sheet1!$B200&amp;Sheet1!$C200,JADWAL!$B$1:$CL$1,0))</f>
        <v>R.47</v>
      </c>
      <c r="G200" s="447" t="str">
        <f>INDEX(JADWAL!$B$1:$CL$195,MATCH(Sheet1!$A200,JADWAL!$B$1:$B$195,0)+2,MATCH(Sheet1!$B200&amp;Sheet1!$C200,JADWAL!$B$1:$CL$1,0))</f>
        <v>RANI</v>
      </c>
      <c r="H200" s="447">
        <f>INDEX(JADWAL!$B$1:$CL$195,MATCH(Sheet1!$A200,JADWAL!$B$1:$B$195,0)+3,MATCH(Sheet1!$B200&amp;Sheet1!$C200,JADWAL!$B$1:$CL$1,0))</f>
        <v>0</v>
      </c>
      <c r="I200" s="447">
        <f>INDEX(JADWAL!$B$1:$CL$195,MATCH(Sheet1!$A200,JADWAL!$B$1:$B$195,0)+4,MATCH(Sheet1!$B200&amp;Sheet1!$C200,JADWAL!$B$1:$CL$1,0))</f>
        <v>0</v>
      </c>
      <c r="J200">
        <f t="shared" si="3"/>
        <v>0</v>
      </c>
    </row>
    <row r="201" spans="1:10">
      <c r="A201" s="447" t="s">
        <v>272</v>
      </c>
      <c r="B201" s="447" t="s">
        <v>23</v>
      </c>
      <c r="C201" s="447">
        <v>6</v>
      </c>
      <c r="D201" s="447" t="str">
        <f>INDEX(JADWAL!$B$1:$CL$195,5,MATCH(Sheet1!$B201&amp;Sheet1!$C201,JADWAL!$B$1:$CL$1,0))</f>
        <v>10.30 - 11.15</v>
      </c>
      <c r="E201" s="447" t="str">
        <f>INDEX(JADWAL!$B$1:$CL$195,MATCH(Sheet1!$A201,JADWAL!$B$1:$B$195,0),MATCH(Sheet1!$B201&amp;Sheet1!$C201,JADWAL!$B$1:$CL$1,0))</f>
        <v>INFR</v>
      </c>
      <c r="F201" s="447" t="str">
        <f>INDEX(JADWAL!$B$1:$CL$195,MATCH(Sheet1!$A201,JADWAL!$B$1:$B$195,0)+1,MATCH(Sheet1!$B201&amp;Sheet1!$C201,JADWAL!$B$1:$CL$1,0))</f>
        <v>R.34</v>
      </c>
      <c r="G201" s="447" t="str">
        <f>INDEX(JADWAL!$B$1:$CL$195,MATCH(Sheet1!$A201,JADWAL!$B$1:$B$195,0)+2,MATCH(Sheet1!$B201&amp;Sheet1!$C201,JADWAL!$B$1:$CL$1,0))</f>
        <v>ERMA</v>
      </c>
      <c r="H201" s="447">
        <f>INDEX(JADWAL!$B$1:$CL$195,MATCH(Sheet1!$A201,JADWAL!$B$1:$B$195,0)+3,MATCH(Sheet1!$B201&amp;Sheet1!$C201,JADWAL!$B$1:$CL$1,0))</f>
        <v>0</v>
      </c>
      <c r="I201" s="447">
        <f>INDEX(JADWAL!$B$1:$CL$195,MATCH(Sheet1!$A201,JADWAL!$B$1:$B$195,0)+4,MATCH(Sheet1!$B201&amp;Sheet1!$C201,JADWAL!$B$1:$CL$1,0))</f>
        <v>0</v>
      </c>
      <c r="J201">
        <f t="shared" si="3"/>
        <v>0</v>
      </c>
    </row>
    <row r="202" spans="1:10" hidden="1">
      <c r="A202" s="447" t="s">
        <v>275</v>
      </c>
      <c r="B202" s="447" t="s">
        <v>23</v>
      </c>
      <c r="C202" s="447">
        <v>6</v>
      </c>
      <c r="D202" s="447" t="str">
        <f>INDEX(JADWAL!$B$1:$CL$195,5,MATCH(Sheet1!$B202&amp;Sheet1!$C202,JADWAL!$B$1:$CL$1,0))</f>
        <v>10.30 - 11.15</v>
      </c>
      <c r="E202" s="447" t="str">
        <f>INDEX(JADWAL!$B$1:$CL$195,MATCH(Sheet1!$A202,JADWAL!$B$1:$B$195,0),MATCH(Sheet1!$B202&amp;Sheet1!$C202,JADWAL!$B$1:$CL$1,0))</f>
        <v>IPAS</v>
      </c>
      <c r="F202" s="447" t="str">
        <f>INDEX(JADWAL!$B$1:$CL$195,MATCH(Sheet1!$A202,JADWAL!$B$1:$B$195,0)+1,MATCH(Sheet1!$B202&amp;Sheet1!$C202,JADWAL!$B$1:$CL$1,0))</f>
        <v>R.30</v>
      </c>
      <c r="G202" s="447" t="str">
        <f>INDEX(JADWAL!$B$1:$CL$195,MATCH(Sheet1!$A202,JADWAL!$B$1:$B$195,0)+2,MATCH(Sheet1!$B202&amp;Sheet1!$C202,JADWAL!$B$1:$CL$1,0))</f>
        <v>OMAN</v>
      </c>
      <c r="H202" s="447">
        <f>INDEX(JADWAL!$B$1:$CL$195,MATCH(Sheet1!$A202,JADWAL!$B$1:$B$195,0)+3,MATCH(Sheet1!$B202&amp;Sheet1!$C202,JADWAL!$B$1:$CL$1,0))</f>
        <v>0</v>
      </c>
      <c r="I202" s="447">
        <f>INDEX(JADWAL!$B$1:$CL$195,MATCH(Sheet1!$A202,JADWAL!$B$1:$B$195,0)+4,MATCH(Sheet1!$B202&amp;Sheet1!$C202,JADWAL!$B$1:$CL$1,0))</f>
        <v>0</v>
      </c>
      <c r="J202">
        <f t="shared" si="3"/>
        <v>0</v>
      </c>
    </row>
    <row r="203" spans="1:10" hidden="1">
      <c r="A203" s="447" t="s">
        <v>283</v>
      </c>
      <c r="B203" s="447" t="s">
        <v>23</v>
      </c>
      <c r="C203" s="447">
        <v>6</v>
      </c>
      <c r="D203" s="447" t="str">
        <f>INDEX(JADWAL!$B$1:$CL$195,5,MATCH(Sheet1!$B203&amp;Sheet1!$C203,JADWAL!$B$1:$CL$1,0))</f>
        <v>10.30 - 11.15</v>
      </c>
      <c r="E203" s="447" t="str">
        <f>INDEX(JADWAL!$B$1:$CL$195,MATCH(Sheet1!$A203,JADWAL!$B$1:$B$195,0),MATCH(Sheet1!$B203&amp;Sheet1!$C203,JADWAL!$B$1:$CL$1,0))</f>
        <v>ATG</v>
      </c>
      <c r="F203" s="447" t="str">
        <f>INDEX(JADWAL!$B$1:$CL$195,MATCH(Sheet1!$A203,JADWAL!$B$1:$B$195,0)+1,MATCH(Sheet1!$B203&amp;Sheet1!$C203,JADWAL!$B$1:$CL$1,0))</f>
        <v>R.ATG</v>
      </c>
      <c r="G203" s="447" t="str">
        <f>INDEX(JADWAL!$B$1:$CL$195,MATCH(Sheet1!$A203,JADWAL!$B$1:$B$195,0)+2,MATCH(Sheet1!$B203&amp;Sheet1!$C203,JADWAL!$B$1:$CL$1,0))</f>
        <v>ADE</v>
      </c>
      <c r="H203" s="447" t="str">
        <f>INDEX(JADWAL!$B$1:$CL$195,MATCH(Sheet1!$A203,JADWAL!$B$1:$B$195,0)+3,MATCH(Sheet1!$B203&amp;Sheet1!$C203,JADWAL!$B$1:$CL$1,0))</f>
        <v>ENDANG</v>
      </c>
      <c r="I203" s="447" t="str">
        <f>INDEX(JADWAL!$B$1:$CL$195,MATCH(Sheet1!$A203,JADWAL!$B$1:$B$195,0)+4,MATCH(Sheet1!$B203&amp;Sheet1!$C203,JADWAL!$B$1:$CL$1,0))</f>
        <v>TITA</v>
      </c>
      <c r="J203">
        <f t="shared" si="3"/>
        <v>0</v>
      </c>
    </row>
    <row r="204" spans="1:10" hidden="1">
      <c r="A204" s="447" t="s">
        <v>303</v>
      </c>
      <c r="B204" s="447" t="s">
        <v>23</v>
      </c>
      <c r="C204" s="447">
        <v>6</v>
      </c>
      <c r="D204" s="447" t="str">
        <f>INDEX(JADWAL!$B$1:$CL$195,5,MATCH(Sheet1!$B204&amp;Sheet1!$C204,JADWAL!$B$1:$CL$1,0))</f>
        <v>10.30 - 11.15</v>
      </c>
      <c r="E204" s="447" t="str">
        <f>INDEX(JADWAL!$B$1:$CL$195,MATCH(Sheet1!$A204,JADWAL!$B$1:$B$195,0),MATCH(Sheet1!$B204&amp;Sheet1!$C204,JADWAL!$B$1:$CL$1,0))</f>
        <v>ABO</v>
      </c>
      <c r="F204" s="447" t="str">
        <f>INDEX(JADWAL!$B$1:$CL$195,MATCH(Sheet1!$A204,JADWAL!$B$1:$B$195,0)+1,MATCH(Sheet1!$B204&amp;Sheet1!$C204,JADWAL!$B$1:$CL$1,0))</f>
        <v>R.62</v>
      </c>
      <c r="G204" s="447" t="str">
        <f>INDEX(JADWAL!$B$1:$CL$195,MATCH(Sheet1!$A204,JADWAL!$B$1:$B$195,0)+2,MATCH(Sheet1!$B204&amp;Sheet1!$C204,JADWAL!$B$1:$CL$1,0))</f>
        <v>RAHMI</v>
      </c>
      <c r="H204" s="447">
        <f>INDEX(JADWAL!$B$1:$CL$195,MATCH(Sheet1!$A204,JADWAL!$B$1:$B$195,0)+3,MATCH(Sheet1!$B204&amp;Sheet1!$C204,JADWAL!$B$1:$CL$1,0))</f>
        <v>0</v>
      </c>
      <c r="I204" s="447">
        <f>INDEX(JADWAL!$B$1:$CL$195,MATCH(Sheet1!$A204,JADWAL!$B$1:$B$195,0)+4,MATCH(Sheet1!$B204&amp;Sheet1!$C204,JADWAL!$B$1:$CL$1,0))</f>
        <v>0</v>
      </c>
      <c r="J204">
        <f t="shared" si="3"/>
        <v>0</v>
      </c>
    </row>
    <row r="205" spans="1:10" hidden="1">
      <c r="A205" s="447" t="s">
        <v>309</v>
      </c>
      <c r="B205" s="447" t="s">
        <v>23</v>
      </c>
      <c r="C205" s="447">
        <v>6</v>
      </c>
      <c r="D205" s="447" t="str">
        <f>INDEX(JADWAL!$B$1:$CL$195,5,MATCH(Sheet1!$B205&amp;Sheet1!$C205,JADWAL!$B$1:$CL$1,0))</f>
        <v>10.30 - 11.15</v>
      </c>
      <c r="E205" s="447" t="str">
        <f>INDEX(JADWAL!$B$1:$CL$195,MATCH(Sheet1!$A205,JADWAL!$B$1:$B$195,0),MATCH(Sheet1!$B205&amp;Sheet1!$C205,JADWAL!$B$1:$CL$1,0))</f>
        <v>AKI</v>
      </c>
      <c r="F205" s="447" t="str">
        <f>INDEX(JADWAL!$B$1:$CL$195,MATCH(Sheet1!$A205,JADWAL!$B$1:$B$195,0)+1,MATCH(Sheet1!$B205&amp;Sheet1!$C205,JADWAL!$B$1:$CL$1,0))</f>
        <v>R.AKIXI</v>
      </c>
      <c r="G205" s="447" t="str">
        <f>INDEX(JADWAL!$B$1:$CL$195,MATCH(Sheet1!$A205,JADWAL!$B$1:$B$195,0)+2,MATCH(Sheet1!$B205&amp;Sheet1!$C205,JADWAL!$B$1:$CL$1,0))</f>
        <v>DINI</v>
      </c>
      <c r="H205" s="447" t="str">
        <f>INDEX(JADWAL!$B$1:$CL$195,MATCH(Sheet1!$A205,JADWAL!$B$1:$B$195,0)+3,MATCH(Sheet1!$B205&amp;Sheet1!$C205,JADWAL!$B$1:$CL$1,0))</f>
        <v>POPONG</v>
      </c>
      <c r="I205" s="447">
        <f>INDEX(JADWAL!$B$1:$CL$195,MATCH(Sheet1!$A205,JADWAL!$B$1:$B$195,0)+4,MATCH(Sheet1!$B205&amp;Sheet1!$C205,JADWAL!$B$1:$CL$1,0))</f>
        <v>0</v>
      </c>
      <c r="J205">
        <f t="shared" si="3"/>
        <v>0</v>
      </c>
    </row>
    <row r="206" spans="1:10" hidden="1">
      <c r="A206" s="447" t="s">
        <v>313</v>
      </c>
      <c r="B206" s="447" t="s">
        <v>23</v>
      </c>
      <c r="C206" s="447">
        <v>6</v>
      </c>
      <c r="D206" s="447" t="str">
        <f>INDEX(JADWAL!$B$1:$CL$195,5,MATCH(Sheet1!$B206&amp;Sheet1!$C206,JADWAL!$B$1:$CL$1,0))</f>
        <v>10.30 - 11.15</v>
      </c>
      <c r="E206" s="447" t="str">
        <f>INDEX(JADWAL!$B$1:$CL$195,MATCH(Sheet1!$A206,JADWAL!$B$1:$B$195,0),MATCH(Sheet1!$B206&amp;Sheet1!$C206,JADWAL!$B$1:$CL$1,0))</f>
        <v>BIND</v>
      </c>
      <c r="F206" s="447" t="str">
        <f>INDEX(JADWAL!$B$1:$CL$195,MATCH(Sheet1!$A206,JADWAL!$B$1:$B$195,0)+1,MATCH(Sheet1!$B206&amp;Sheet1!$C206,JADWAL!$B$1:$CL$1,0))</f>
        <v>R.60</v>
      </c>
      <c r="G206" s="447" t="str">
        <f>INDEX(JADWAL!$B$1:$CL$195,MATCH(Sheet1!$A206,JADWAL!$B$1:$B$195,0)+2,MATCH(Sheet1!$B206&amp;Sheet1!$C206,JADWAL!$B$1:$CL$1,0))</f>
        <v>REGINA</v>
      </c>
      <c r="H206" s="447">
        <f>INDEX(JADWAL!$B$1:$CL$195,MATCH(Sheet1!$A206,JADWAL!$B$1:$B$195,0)+3,MATCH(Sheet1!$B206&amp;Sheet1!$C206,JADWAL!$B$1:$CL$1,0))</f>
        <v>0</v>
      </c>
      <c r="I206" s="447">
        <f>INDEX(JADWAL!$B$1:$CL$195,MATCH(Sheet1!$A206,JADWAL!$B$1:$B$195,0)+4,MATCH(Sheet1!$B206&amp;Sheet1!$C206,JADWAL!$B$1:$CL$1,0))</f>
        <v>0</v>
      </c>
      <c r="J206">
        <f t="shared" si="3"/>
        <v>0</v>
      </c>
    </row>
    <row r="207" spans="1:10" hidden="1">
      <c r="A207" s="447" t="s">
        <v>316</v>
      </c>
      <c r="B207" s="447" t="s">
        <v>23</v>
      </c>
      <c r="C207" s="447">
        <v>6</v>
      </c>
      <c r="D207" s="447" t="str">
        <f>INDEX(JADWAL!$B$1:$CL$195,5,MATCH(Sheet1!$B207&amp;Sheet1!$C207,JADWAL!$B$1:$CL$1,0))</f>
        <v>10.30 - 11.15</v>
      </c>
      <c r="E207" s="447" t="str">
        <f>INDEX(JADWAL!$B$1:$CL$195,MATCH(Sheet1!$A207,JADWAL!$B$1:$B$195,0),MATCH(Sheet1!$B207&amp;Sheet1!$C207,JADWAL!$B$1:$CL$1,0))</f>
        <v>BING</v>
      </c>
      <c r="F207" s="447" t="str">
        <f>INDEX(JADWAL!$B$1:$CL$195,MATCH(Sheet1!$A207,JADWAL!$B$1:$B$195,0)+1,MATCH(Sheet1!$B207&amp;Sheet1!$C207,JADWAL!$B$1:$CL$1,0))</f>
        <v>R.60A</v>
      </c>
      <c r="G207" s="447" t="str">
        <f>INDEX(JADWAL!$B$1:$CL$195,MATCH(Sheet1!$A207,JADWAL!$B$1:$B$195,0)+2,MATCH(Sheet1!$B207&amp;Sheet1!$C207,JADWAL!$B$1:$CL$1,0))</f>
        <v>LIA</v>
      </c>
      <c r="H207" s="447">
        <f>INDEX(JADWAL!$B$1:$CL$195,MATCH(Sheet1!$A207,JADWAL!$B$1:$B$195,0)+3,MATCH(Sheet1!$B207&amp;Sheet1!$C207,JADWAL!$B$1:$CL$1,0))</f>
        <v>0</v>
      </c>
      <c r="I207" s="447">
        <f>INDEX(JADWAL!$B$1:$CL$195,MATCH(Sheet1!$A207,JADWAL!$B$1:$B$195,0)+4,MATCH(Sheet1!$B207&amp;Sheet1!$C207,JADWAL!$B$1:$CL$1,0))</f>
        <v>0</v>
      </c>
      <c r="J207">
        <f t="shared" si="3"/>
        <v>0</v>
      </c>
    </row>
    <row r="208" spans="1:10" hidden="1">
      <c r="A208" s="447" t="s">
        <v>318</v>
      </c>
      <c r="B208" s="447" t="s">
        <v>23</v>
      </c>
      <c r="C208" s="447">
        <v>6</v>
      </c>
      <c r="D208" s="447" t="str">
        <f>INDEX(JADWAL!$B$1:$CL$195,5,MATCH(Sheet1!$B208&amp;Sheet1!$C208,JADWAL!$B$1:$CL$1,0))</f>
        <v>10.30 - 11.15</v>
      </c>
      <c r="E208" s="447" t="str">
        <f>INDEX(JADWAL!$B$1:$CL$195,MATCH(Sheet1!$A208,JADWAL!$B$1:$B$195,0),MATCH(Sheet1!$B208&amp;Sheet1!$C208,JADWAL!$B$1:$CL$1,0))</f>
        <v>PABP</v>
      </c>
      <c r="F208" s="447" t="str">
        <f>INDEX(JADWAL!$B$1:$CL$195,MATCH(Sheet1!$A208,JADWAL!$B$1:$B$195,0)+1,MATCH(Sheet1!$B208&amp;Sheet1!$C208,JADWAL!$B$1:$CL$1,0))</f>
        <v>R.60B</v>
      </c>
      <c r="G208" s="447" t="str">
        <f>INDEX(JADWAL!$B$1:$CL$195,MATCH(Sheet1!$A208,JADWAL!$B$1:$B$195,0)+2,MATCH(Sheet1!$B208&amp;Sheet1!$C208,JADWAL!$B$1:$CL$1,0))</f>
        <v>RUHYA</v>
      </c>
      <c r="H208" s="447">
        <f>INDEX(JADWAL!$B$1:$CL$195,MATCH(Sheet1!$A208,JADWAL!$B$1:$B$195,0)+3,MATCH(Sheet1!$B208&amp;Sheet1!$C208,JADWAL!$B$1:$CL$1,0))</f>
        <v>0</v>
      </c>
      <c r="I208" s="447">
        <f>INDEX(JADWAL!$B$1:$CL$195,MATCH(Sheet1!$A208,JADWAL!$B$1:$B$195,0)+4,MATCH(Sheet1!$B208&amp;Sheet1!$C208,JADWAL!$B$1:$CL$1,0))</f>
        <v>0</v>
      </c>
      <c r="J208">
        <f t="shared" si="3"/>
        <v>0</v>
      </c>
    </row>
    <row r="209" spans="1:10" hidden="1">
      <c r="A209" s="447" t="s">
        <v>326</v>
      </c>
      <c r="B209" s="447" t="s">
        <v>23</v>
      </c>
      <c r="C209" s="447">
        <v>6</v>
      </c>
      <c r="D209" s="447" t="str">
        <f>INDEX(JADWAL!$B$1:$CL$195,5,MATCH(Sheet1!$B209&amp;Sheet1!$C209,JADWAL!$B$1:$CL$1,0))</f>
        <v>10.30 - 11.15</v>
      </c>
      <c r="E209" s="447" t="str">
        <f>INDEX(JADWAL!$B$1:$CL$195,MATCH(Sheet1!$A209,JADWAL!$B$1:$B$195,0),MATCH(Sheet1!$B209&amp;Sheet1!$C209,JADWAL!$B$1:$CL$1,0))</f>
        <v>MIK</v>
      </c>
      <c r="F209" s="447" t="str">
        <f>INDEX(JADWAL!$B$1:$CL$195,MATCH(Sheet1!$A209,JADWAL!$B$1:$B$195,0)+1,MATCH(Sheet1!$B209&amp;Sheet1!$C209,JADWAL!$B$1:$CL$1,0))</f>
        <v>Lab MIKRO</v>
      </c>
      <c r="G209" s="447" t="str">
        <f>INDEX(JADWAL!$B$1:$CL$195,MATCH(Sheet1!$A209,JADWAL!$B$1:$B$195,0)+2,MATCH(Sheet1!$B209&amp;Sheet1!$C209,JADWAL!$B$1:$CL$1,0))</f>
        <v>NINA</v>
      </c>
      <c r="H209" s="447" t="str">
        <f>INDEX(JADWAL!$B$1:$CL$195,MATCH(Sheet1!$A209,JADWAL!$B$1:$B$195,0)+3,MATCH(Sheet1!$B209&amp;Sheet1!$C209,JADWAL!$B$1:$CL$1,0))</f>
        <v>FERTIKA</v>
      </c>
      <c r="I209" s="447">
        <f>INDEX(JADWAL!$B$1:$CL$195,MATCH(Sheet1!$A209,JADWAL!$B$1:$B$195,0)+4,MATCH(Sheet1!$B209&amp;Sheet1!$C209,JADWAL!$B$1:$CL$1,0))</f>
        <v>0</v>
      </c>
      <c r="J209">
        <f t="shared" si="3"/>
        <v>0</v>
      </c>
    </row>
    <row r="210" spans="1:10" hidden="1">
      <c r="A210" s="447" t="s">
        <v>342</v>
      </c>
      <c r="B210" s="447" t="s">
        <v>23</v>
      </c>
      <c r="C210" s="447">
        <v>6</v>
      </c>
      <c r="D210" s="447" t="str">
        <f>INDEX(JADWAL!$B$1:$CL$195,5,MATCH(Sheet1!$B210&amp;Sheet1!$C210,JADWAL!$B$1:$CL$1,0))</f>
        <v>10.30 - 11.15</v>
      </c>
      <c r="E210" s="447" t="str">
        <f>INDEX(JADWAL!$B$1:$CL$195,MATCH(Sheet1!$A210,JADWAL!$B$1:$B$195,0),MATCH(Sheet1!$B210&amp;Sheet1!$C210,JADWAL!$B$1:$CL$1,0))</f>
        <v>AKI</v>
      </c>
      <c r="F210" s="447" t="str">
        <f>INDEX(JADWAL!$B$1:$CL$195,MATCH(Sheet1!$A210,JADWAL!$B$1:$B$195,0)+1,MATCH(Sheet1!$B210&amp;Sheet1!$C210,JADWAL!$B$1:$CL$1,0))</f>
        <v>Lab AKI XII</v>
      </c>
      <c r="G210" s="447" t="str">
        <f>INDEX(JADWAL!$B$1:$CL$195,MATCH(Sheet1!$A210,JADWAL!$B$1:$B$195,0)+2,MATCH(Sheet1!$B210&amp;Sheet1!$C210,JADWAL!$B$1:$CL$1,0))</f>
        <v>WINDY</v>
      </c>
      <c r="H210" s="447" t="str">
        <f>INDEX(JADWAL!$B$1:$CL$195,MATCH(Sheet1!$A210,JADWAL!$B$1:$B$195,0)+3,MATCH(Sheet1!$B210&amp;Sheet1!$C210,JADWAL!$B$1:$CL$1,0))</f>
        <v>IAH</v>
      </c>
      <c r="I210" s="447">
        <f>INDEX(JADWAL!$B$1:$CL$195,MATCH(Sheet1!$A210,JADWAL!$B$1:$B$195,0)+4,MATCH(Sheet1!$B210&amp;Sheet1!$C210,JADWAL!$B$1:$CL$1,0))</f>
        <v>0</v>
      </c>
      <c r="J210">
        <f t="shared" si="3"/>
        <v>0</v>
      </c>
    </row>
    <row r="211" spans="1:10" hidden="1">
      <c r="A211" s="447" t="s">
        <v>346</v>
      </c>
      <c r="B211" s="447" t="s">
        <v>23</v>
      </c>
      <c r="C211" s="447">
        <v>6</v>
      </c>
      <c r="D211" s="447" t="str">
        <f>INDEX(JADWAL!$B$1:$CL$195,5,MATCH(Sheet1!$B211&amp;Sheet1!$C211,JADWAL!$B$1:$CL$1,0))</f>
        <v>10.30 - 11.15</v>
      </c>
      <c r="E211" s="447" t="str">
        <f>INDEX(JADWAL!$B$1:$CL$195,MATCH(Sheet1!$A211,JADWAL!$B$1:$B$195,0),MATCH(Sheet1!$B211&amp;Sheet1!$C211,JADWAL!$B$1:$CL$1,0))</f>
        <v>ABA</v>
      </c>
      <c r="F211" s="447" t="str">
        <f>INDEX(JADWAL!$B$1:$CL$195,MATCH(Sheet1!$A211,JADWAL!$B$1:$B$195,0)+1,MATCH(Sheet1!$B211&amp;Sheet1!$C211,JADWAL!$B$1:$CL$1,0))</f>
        <v>R.58</v>
      </c>
      <c r="G211" s="447" t="str">
        <f>INDEX(JADWAL!$B$1:$CL$195,MATCH(Sheet1!$A211,JADWAL!$B$1:$B$195,0)+2,MATCH(Sheet1!$B211&amp;Sheet1!$C211,JADWAL!$B$1:$CL$1,0))</f>
        <v>SYAFITRI</v>
      </c>
      <c r="H211" s="447">
        <f>INDEX(JADWAL!$B$1:$CL$195,MATCH(Sheet1!$A211,JADWAL!$B$1:$B$195,0)+3,MATCH(Sheet1!$B211&amp;Sheet1!$C211,JADWAL!$B$1:$CL$1,0))</f>
        <v>0</v>
      </c>
      <c r="I211" s="447">
        <f>INDEX(JADWAL!$B$1:$CL$195,MATCH(Sheet1!$A211,JADWAL!$B$1:$B$195,0)+4,MATCH(Sheet1!$B211&amp;Sheet1!$C211,JADWAL!$B$1:$CL$1,0))</f>
        <v>0</v>
      </c>
      <c r="J211">
        <f t="shared" si="3"/>
        <v>0</v>
      </c>
    </row>
    <row r="212" spans="1:10" hidden="1">
      <c r="A212" s="447" t="s">
        <v>17</v>
      </c>
      <c r="B212" s="447" t="s">
        <v>23</v>
      </c>
      <c r="C212" s="447">
        <v>6</v>
      </c>
      <c r="D212" s="447" t="str">
        <f>INDEX(JADWAL!$B$1:$CL$195,5,MATCH(Sheet1!$B212&amp;Sheet1!$C212,JADWAL!$B$1:$CL$1,0))</f>
        <v>10.30 - 11.15</v>
      </c>
      <c r="E212" s="447" t="str">
        <f>INDEX(JADWAL!$B$1:$CL$195,MATCH(Sheet1!$A212,JADWAL!$B$1:$B$195,0),MATCH(Sheet1!$B212&amp;Sheet1!$C212,JADWAL!$B$1:$CL$1,0))</f>
        <v>BOBA</v>
      </c>
      <c r="F212" s="447" t="str">
        <f>INDEX(JADWAL!$B$1:$CL$195,MATCH(Sheet1!$A212,JADWAL!$B$1:$B$195,0)+1,MATCH(Sheet1!$B212&amp;Sheet1!$C212,JADWAL!$B$1:$CL$1,0))</f>
        <v>Lab BOBA</v>
      </c>
      <c r="G212" s="447" t="str">
        <f>INDEX(JADWAL!$B$1:$CL$195,MATCH(Sheet1!$A212,JADWAL!$B$1:$B$195,0)+2,MATCH(Sheet1!$B212&amp;Sheet1!$C212,JADWAL!$B$1:$CL$1,0))</f>
        <v>CECEP</v>
      </c>
      <c r="H212" s="447" t="str">
        <f>INDEX(JADWAL!$B$1:$CL$195,MATCH(Sheet1!$A212,JADWAL!$B$1:$B$195,0)+3,MATCH(Sheet1!$B212&amp;Sheet1!$C212,JADWAL!$B$1:$CL$1,0))</f>
        <v>NENENG</v>
      </c>
      <c r="I212" s="447">
        <f>INDEX(JADWAL!$B$1:$CL$195,MATCH(Sheet1!$A212,JADWAL!$B$1:$B$195,0)+4,MATCH(Sheet1!$B212&amp;Sheet1!$C212,JADWAL!$B$1:$CL$1,0))</f>
        <v>0</v>
      </c>
      <c r="J212">
        <f t="shared" si="3"/>
        <v>1</v>
      </c>
    </row>
    <row r="213" spans="1:10" hidden="1">
      <c r="A213" s="447" t="s">
        <v>352</v>
      </c>
      <c r="B213" s="447" t="s">
        <v>23</v>
      </c>
      <c r="C213" s="447">
        <v>6</v>
      </c>
      <c r="D213" s="447" t="str">
        <f>INDEX(JADWAL!$B$1:$CL$195,5,MATCH(Sheet1!$B213&amp;Sheet1!$C213,JADWAL!$B$1:$CL$1,0))</f>
        <v>10.30 - 11.15</v>
      </c>
      <c r="E213" s="447" t="str">
        <f>INDEX(JADWAL!$B$1:$CL$195,MATCH(Sheet1!$A213,JADWAL!$B$1:$B$195,0),MATCH(Sheet1!$B213&amp;Sheet1!$C213,JADWAL!$B$1:$CL$1,0))</f>
        <v>SJRH</v>
      </c>
      <c r="F213" s="447" t="str">
        <f>INDEX(JADWAL!$B$1:$CL$195,MATCH(Sheet1!$A213,JADWAL!$B$1:$B$195,0)+1,MATCH(Sheet1!$B213&amp;Sheet1!$C213,JADWAL!$B$1:$CL$1,0))</f>
        <v>R.61</v>
      </c>
      <c r="G213" s="447" t="str">
        <f>INDEX(JADWAL!$B$1:$CL$195,MATCH(Sheet1!$A213,JADWAL!$B$1:$B$195,0)+2,MATCH(Sheet1!$B213&amp;Sheet1!$C213,JADWAL!$B$1:$CL$1,0))</f>
        <v>APRIL</v>
      </c>
      <c r="H213" s="447">
        <f>INDEX(JADWAL!$B$1:$CL$195,MATCH(Sheet1!$A213,JADWAL!$B$1:$B$195,0)+3,MATCH(Sheet1!$B213&amp;Sheet1!$C213,JADWAL!$B$1:$CL$1,0))</f>
        <v>0</v>
      </c>
      <c r="I213" s="447">
        <f>INDEX(JADWAL!$B$1:$CL$195,MATCH(Sheet1!$A213,JADWAL!$B$1:$B$195,0)+4,MATCH(Sheet1!$B213&amp;Sheet1!$C213,JADWAL!$B$1:$CL$1,0))</f>
        <v>0</v>
      </c>
      <c r="J213">
        <f t="shared" si="3"/>
        <v>0</v>
      </c>
    </row>
    <row r="214" spans="1:10" hidden="1">
      <c r="A214" s="447" t="s">
        <v>19</v>
      </c>
      <c r="B214" s="447" t="s">
        <v>23</v>
      </c>
      <c r="C214" s="447">
        <v>6</v>
      </c>
      <c r="D214" s="447" t="str">
        <f>INDEX(JADWAL!$B$1:$CL$195,5,MATCH(Sheet1!$B214&amp;Sheet1!$C214,JADWAL!$B$1:$CL$1,0))</f>
        <v>10.30 - 11.15</v>
      </c>
      <c r="E214" s="447" t="str">
        <f>INDEX(JADWAL!$B$1:$CL$195,MATCH(Sheet1!$A214,JADWAL!$B$1:$B$195,0),MATCH(Sheet1!$B214&amp;Sheet1!$C214,JADWAL!$B$1:$CL$1,0))</f>
        <v>BIND</v>
      </c>
      <c r="F214" s="447" t="str">
        <f>INDEX(JADWAL!$B$1:$CL$195,MATCH(Sheet1!$A214,JADWAL!$B$1:$B$195,0)+1,MATCH(Sheet1!$B214&amp;Sheet1!$C214,JADWAL!$B$1:$CL$1,0))</f>
        <v>R.44</v>
      </c>
      <c r="G214" s="447" t="str">
        <f>INDEX(JADWAL!$B$1:$CL$195,MATCH(Sheet1!$A214,JADWAL!$B$1:$B$195,0)+2,MATCH(Sheet1!$B214&amp;Sheet1!$C214,JADWAL!$B$1:$CL$1,0))</f>
        <v>RINA</v>
      </c>
      <c r="H214" s="447">
        <f>INDEX(JADWAL!$B$1:$CL$195,MATCH(Sheet1!$A214,JADWAL!$B$1:$B$195,0)+3,MATCH(Sheet1!$B214&amp;Sheet1!$C214,JADWAL!$B$1:$CL$1,0))</f>
        <v>0</v>
      </c>
      <c r="I214" s="447">
        <f>INDEX(JADWAL!$B$1:$CL$195,MATCH(Sheet1!$A214,JADWAL!$B$1:$B$195,0)+4,MATCH(Sheet1!$B214&amp;Sheet1!$C214,JADWAL!$B$1:$CL$1,0))</f>
        <v>0</v>
      </c>
      <c r="J214">
        <f t="shared" si="3"/>
        <v>0</v>
      </c>
    </row>
    <row r="215" spans="1:10" hidden="1">
      <c r="A215" s="447" t="s">
        <v>353</v>
      </c>
      <c r="B215" s="447" t="s">
        <v>23</v>
      </c>
      <c r="C215" s="447">
        <v>6</v>
      </c>
      <c r="D215" s="447" t="str">
        <f>INDEX(JADWAL!$B$1:$CL$195,5,MATCH(Sheet1!$B215&amp;Sheet1!$C215,JADWAL!$B$1:$CL$1,0))</f>
        <v>10.30 - 11.15</v>
      </c>
      <c r="E215" s="447" t="str">
        <f>INDEX(JADWAL!$B$1:$CL$195,MATCH(Sheet1!$A215,JADWAL!$B$1:$B$195,0),MATCH(Sheet1!$B215&amp;Sheet1!$C215,JADWAL!$B$1:$CL$1,0))</f>
        <v>PIKET</v>
      </c>
      <c r="F215" s="447" t="str">
        <f>INDEX(JADWAL!$B$1:$CL$195,MATCH(Sheet1!$A215,JADWAL!$B$1:$B$195,0)+1,MATCH(Sheet1!$B215&amp;Sheet1!$C215,JADWAL!$B$1:$CL$1,0))</f>
        <v>LAB</v>
      </c>
      <c r="G215" s="447">
        <f>INDEX(JADWAL!$B$1:$CL$195,MATCH(Sheet1!$A215,JADWAL!$B$1:$B$195,0)+2,MATCH(Sheet1!$B215&amp;Sheet1!$C215,JADWAL!$B$1:$CL$1,0))</f>
        <v>0</v>
      </c>
      <c r="H215" s="447">
        <f>INDEX(JADWAL!$B$1:$CL$195,MATCH(Sheet1!$A215,JADWAL!$B$1:$B$195,0)+3,MATCH(Sheet1!$B215&amp;Sheet1!$C215,JADWAL!$B$1:$CL$1,0))</f>
        <v>0</v>
      </c>
      <c r="I215" s="447">
        <f>INDEX(JADWAL!$B$1:$CL$195,MATCH(Sheet1!$A215,JADWAL!$B$1:$B$195,0)+4,MATCH(Sheet1!$B215&amp;Sheet1!$C215,JADWAL!$B$1:$CL$1,0))</f>
        <v>0</v>
      </c>
      <c r="J215">
        <f t="shared" si="3"/>
        <v>0</v>
      </c>
    </row>
    <row r="216" spans="1:10" hidden="1">
      <c r="A216" s="447" t="s">
        <v>21</v>
      </c>
      <c r="B216" s="447" t="s">
        <v>23</v>
      </c>
      <c r="C216" s="447">
        <v>6</v>
      </c>
      <c r="D216" s="447" t="str">
        <f>INDEX(JADWAL!$B$1:$CL$195,5,MATCH(Sheet1!$B216&amp;Sheet1!$C216,JADWAL!$B$1:$CL$1,0))</f>
        <v>10.30 - 11.15</v>
      </c>
      <c r="E216" s="447" t="str">
        <f>INDEX(JADWAL!$B$1:$CL$195,MATCH(Sheet1!$A216,JADWAL!$B$1:$B$195,0),MATCH(Sheet1!$B216&amp;Sheet1!$C216,JADWAL!$B$1:$CL$1,0))</f>
        <v>PROJEK</v>
      </c>
      <c r="F216" s="447" t="str">
        <f>INDEX(JADWAL!$B$1:$CL$195,MATCH(Sheet1!$A216,JADWAL!$B$1:$B$195,0)+1,MATCH(Sheet1!$B216&amp;Sheet1!$C216,JADWAL!$B$1:$CL$1,0))</f>
        <v>PKL</v>
      </c>
      <c r="G216" s="447" t="str">
        <f>INDEX(JADWAL!$B$1:$CL$195,MATCH(Sheet1!$A216,JADWAL!$B$1:$B$195,0)+2,MATCH(Sheet1!$B216&amp;Sheet1!$C216,JADWAL!$B$1:$CL$1,0))</f>
        <v>TEMA 2</v>
      </c>
      <c r="H216" s="447">
        <f>INDEX(JADWAL!$B$1:$CL$195,MATCH(Sheet1!$A216,JADWAL!$B$1:$B$195,0)+3,MATCH(Sheet1!$B216&amp;Sheet1!$C216,JADWAL!$B$1:$CL$1,0))</f>
        <v>0</v>
      </c>
      <c r="I216" s="447">
        <f>INDEX(JADWAL!$B$1:$CL$195,MATCH(Sheet1!$A216,JADWAL!$B$1:$B$195,0)+4,MATCH(Sheet1!$B216&amp;Sheet1!$C216,JADWAL!$B$1:$CL$1,0))</f>
        <v>0</v>
      </c>
      <c r="J216">
        <f t="shared" si="3"/>
        <v>0</v>
      </c>
    </row>
    <row r="217" spans="1:10" hidden="1">
      <c r="A217" s="447" t="s">
        <v>355</v>
      </c>
      <c r="B217" s="447" t="s">
        <v>23</v>
      </c>
      <c r="C217" s="447">
        <v>6</v>
      </c>
      <c r="D217" s="447" t="str">
        <f>INDEX(JADWAL!$B$1:$CL$195,5,MATCH(Sheet1!$B217&amp;Sheet1!$C217,JADWAL!$B$1:$CL$1,0))</f>
        <v>10.30 - 11.15</v>
      </c>
      <c r="E217" s="447" t="str">
        <f>INDEX(JADWAL!$B$1:$CL$195,MATCH(Sheet1!$A217,JADWAL!$B$1:$B$195,0),MATCH(Sheet1!$B217&amp;Sheet1!$C217,JADWAL!$B$1:$CL$1,0))</f>
        <v>PROJEK</v>
      </c>
      <c r="F217" s="447" t="str">
        <f>INDEX(JADWAL!$B$1:$CL$195,MATCH(Sheet1!$A217,JADWAL!$B$1:$B$195,0)+1,MATCH(Sheet1!$B217&amp;Sheet1!$C217,JADWAL!$B$1:$CL$1,0))</f>
        <v>PKL</v>
      </c>
      <c r="G217" s="447" t="str">
        <f>INDEX(JADWAL!$B$1:$CL$195,MATCH(Sheet1!$A217,JADWAL!$B$1:$B$195,0)+2,MATCH(Sheet1!$B217&amp;Sheet1!$C217,JADWAL!$B$1:$CL$1,0))</f>
        <v>TEMA 3</v>
      </c>
      <c r="H217" s="447">
        <f>INDEX(JADWAL!$B$1:$CL$195,MATCH(Sheet1!$A217,JADWAL!$B$1:$B$195,0)+3,MATCH(Sheet1!$B217&amp;Sheet1!$C217,JADWAL!$B$1:$CL$1,0))</f>
        <v>0</v>
      </c>
      <c r="I217" s="447">
        <f>INDEX(JADWAL!$B$1:$CL$195,MATCH(Sheet1!$A217,JADWAL!$B$1:$B$195,0)+4,MATCH(Sheet1!$B217&amp;Sheet1!$C217,JADWAL!$B$1:$CL$1,0))</f>
        <v>0</v>
      </c>
      <c r="J217">
        <f t="shared" si="3"/>
        <v>0</v>
      </c>
    </row>
    <row r="218" spans="1:10" hidden="1">
      <c r="A218" s="447" t="s">
        <v>357</v>
      </c>
      <c r="B218" s="447" t="s">
        <v>23</v>
      </c>
      <c r="C218" s="447">
        <v>6</v>
      </c>
      <c r="D218" s="447" t="str">
        <f>INDEX(JADWAL!$B$1:$CL$195,5,MATCH(Sheet1!$B218&amp;Sheet1!$C218,JADWAL!$B$1:$CL$1,0))</f>
        <v>10.30 - 11.15</v>
      </c>
      <c r="E218" s="447" t="str">
        <f>INDEX(JADWAL!$B$1:$CL$195,MATCH(Sheet1!$A218,JADWAL!$B$1:$B$195,0),MATCH(Sheet1!$B218&amp;Sheet1!$C218,JADWAL!$B$1:$CL$1,0))</f>
        <v>PROJEK</v>
      </c>
      <c r="F218" s="447" t="str">
        <f>INDEX(JADWAL!$B$1:$CL$195,MATCH(Sheet1!$A218,JADWAL!$B$1:$B$195,0)+1,MATCH(Sheet1!$B218&amp;Sheet1!$C218,JADWAL!$B$1:$CL$1,0))</f>
        <v>PKL</v>
      </c>
      <c r="G218" s="447" t="str">
        <f>INDEX(JADWAL!$B$1:$CL$195,MATCH(Sheet1!$A218,JADWAL!$B$1:$B$195,0)+2,MATCH(Sheet1!$B218&amp;Sheet1!$C218,JADWAL!$B$1:$CL$1,0))</f>
        <v>TEMA 4</v>
      </c>
      <c r="H218" s="447">
        <f>INDEX(JADWAL!$B$1:$CL$195,MATCH(Sheet1!$A218,JADWAL!$B$1:$B$195,0)+3,MATCH(Sheet1!$B218&amp;Sheet1!$C218,JADWAL!$B$1:$CL$1,0))</f>
        <v>0</v>
      </c>
      <c r="I218" s="447">
        <f>INDEX(JADWAL!$B$1:$CL$195,MATCH(Sheet1!$A218,JADWAL!$B$1:$B$195,0)+4,MATCH(Sheet1!$B218&amp;Sheet1!$C218,JADWAL!$B$1:$CL$1,0))</f>
        <v>0</v>
      </c>
      <c r="J218">
        <f t="shared" si="3"/>
        <v>0</v>
      </c>
    </row>
    <row r="219" spans="1:10" hidden="1">
      <c r="A219" s="447" t="s">
        <v>20</v>
      </c>
      <c r="B219" s="447" t="s">
        <v>23</v>
      </c>
      <c r="C219" s="447">
        <v>6</v>
      </c>
      <c r="D219" s="447" t="str">
        <f>INDEX(JADWAL!$B$1:$CL$195,5,MATCH(Sheet1!$B219&amp;Sheet1!$C219,JADWAL!$B$1:$CL$1,0))</f>
        <v>10.30 - 11.15</v>
      </c>
      <c r="E219" s="447" t="str">
        <f>INDEX(JADWAL!$B$1:$CL$195,MATCH(Sheet1!$A219,JADWAL!$B$1:$B$195,0),MATCH(Sheet1!$B219&amp;Sheet1!$C219,JADWAL!$B$1:$CL$1,0))</f>
        <v>PROJEK</v>
      </c>
      <c r="F219" s="447" t="str">
        <f>INDEX(JADWAL!$B$1:$CL$195,MATCH(Sheet1!$A219,JADWAL!$B$1:$B$195,0)+1,MATCH(Sheet1!$B219&amp;Sheet1!$C219,JADWAL!$B$1:$CL$1,0))</f>
        <v>PKL</v>
      </c>
      <c r="G219" s="447" t="str">
        <f>INDEX(JADWAL!$B$1:$CL$195,MATCH(Sheet1!$A219,JADWAL!$B$1:$B$195,0)+2,MATCH(Sheet1!$B219&amp;Sheet1!$C219,JADWAL!$B$1:$CL$1,0))</f>
        <v>TEMA 5</v>
      </c>
      <c r="H219" s="447">
        <f>INDEX(JADWAL!$B$1:$CL$195,MATCH(Sheet1!$A219,JADWAL!$B$1:$B$195,0)+3,MATCH(Sheet1!$B219&amp;Sheet1!$C219,JADWAL!$B$1:$CL$1,0))</f>
        <v>0</v>
      </c>
      <c r="I219" s="447">
        <f>INDEX(JADWAL!$B$1:$CL$195,MATCH(Sheet1!$A219,JADWAL!$B$1:$B$195,0)+4,MATCH(Sheet1!$B219&amp;Sheet1!$C219,JADWAL!$B$1:$CL$1,0))</f>
        <v>0</v>
      </c>
      <c r="J219">
        <f t="shared" si="3"/>
        <v>0</v>
      </c>
    </row>
    <row r="220" spans="1:10" hidden="1">
      <c r="A220" s="447" t="s">
        <v>22</v>
      </c>
      <c r="B220" s="447" t="s">
        <v>23</v>
      </c>
      <c r="C220" s="447">
        <v>6</v>
      </c>
      <c r="D220" s="447" t="str">
        <f>INDEX(JADWAL!$B$1:$CL$195,5,MATCH(Sheet1!$B220&amp;Sheet1!$C220,JADWAL!$B$1:$CL$1,0))</f>
        <v>10.30 - 11.15</v>
      </c>
      <c r="E220" s="447" t="str">
        <f>INDEX(JADWAL!$B$1:$CL$195,MATCH(Sheet1!$A220,JADWAL!$B$1:$B$195,0),MATCH(Sheet1!$B220&amp;Sheet1!$C220,JADWAL!$B$1:$CL$1,0))</f>
        <v>PROJEK</v>
      </c>
      <c r="F220" s="447" t="str">
        <f>INDEX(JADWAL!$B$1:$CL$195,MATCH(Sheet1!$A220,JADWAL!$B$1:$B$195,0)+1,MATCH(Sheet1!$B220&amp;Sheet1!$C220,JADWAL!$B$1:$CL$1,0))</f>
        <v>PKL</v>
      </c>
      <c r="G220" s="447" t="str">
        <f>INDEX(JADWAL!$B$1:$CL$195,MATCH(Sheet1!$A220,JADWAL!$B$1:$B$195,0)+2,MATCH(Sheet1!$B220&amp;Sheet1!$C220,JADWAL!$B$1:$CL$1,0))</f>
        <v>TEMA 6</v>
      </c>
      <c r="H220" s="447">
        <f>INDEX(JADWAL!$B$1:$CL$195,MATCH(Sheet1!$A220,JADWAL!$B$1:$B$195,0)+3,MATCH(Sheet1!$B220&amp;Sheet1!$C220,JADWAL!$B$1:$CL$1,0))</f>
        <v>0</v>
      </c>
      <c r="I220" s="447">
        <f>INDEX(JADWAL!$B$1:$CL$195,MATCH(Sheet1!$A220,JADWAL!$B$1:$B$195,0)+4,MATCH(Sheet1!$B220&amp;Sheet1!$C220,JADWAL!$B$1:$CL$1,0))</f>
        <v>0</v>
      </c>
      <c r="J220">
        <f t="shared" si="3"/>
        <v>0</v>
      </c>
    </row>
    <row r="221" spans="1:10" hidden="1">
      <c r="A221" s="447" t="s">
        <v>361</v>
      </c>
      <c r="B221" s="447" t="s">
        <v>23</v>
      </c>
      <c r="C221" s="447">
        <v>6</v>
      </c>
      <c r="D221" s="447" t="str">
        <f>INDEX(JADWAL!$B$1:$CL$195,5,MATCH(Sheet1!$B221&amp;Sheet1!$C221,JADWAL!$B$1:$CL$1,0))</f>
        <v>10.30 - 11.15</v>
      </c>
      <c r="E221" s="447" t="str">
        <f>INDEX(JADWAL!$B$1:$CL$195,MATCH(Sheet1!$A221,JADWAL!$B$1:$B$195,0),MATCH(Sheet1!$B221&amp;Sheet1!$C221,JADWAL!$B$1:$CL$1,0))</f>
        <v>PJOK</v>
      </c>
      <c r="F221" s="447" t="str">
        <f>INDEX(JADWAL!$B$1:$CL$195,MATCH(Sheet1!$A221,JADWAL!$B$1:$B$195,0)+1,MATCH(Sheet1!$B221&amp;Sheet1!$C221,JADWAL!$B$1:$CL$1,0))</f>
        <v>LAP</v>
      </c>
      <c r="G221" s="447" t="str">
        <f>INDEX(JADWAL!$B$1:$CL$195,MATCH(Sheet1!$A221,JADWAL!$B$1:$B$195,0)+2,MATCH(Sheet1!$B221&amp;Sheet1!$C221,JADWAL!$B$1:$CL$1,0))</f>
        <v>YENI</v>
      </c>
      <c r="H221" s="447">
        <f>INDEX(JADWAL!$B$1:$CL$195,MATCH(Sheet1!$A221,JADWAL!$B$1:$B$195,0)+3,MATCH(Sheet1!$B221&amp;Sheet1!$C221,JADWAL!$B$1:$CL$1,0))</f>
        <v>0</v>
      </c>
      <c r="I221" s="447" t="str">
        <f>INDEX(JADWAL!$B$1:$CL$195,MATCH(Sheet1!$A221,JADWAL!$B$1:$B$195,0)+4,MATCH(Sheet1!$B221&amp;Sheet1!$C221,JADWAL!$B$1:$CL$1,0))</f>
        <v>BIND</v>
      </c>
      <c r="J221">
        <f t="shared" si="3"/>
        <v>0</v>
      </c>
    </row>
    <row r="222" spans="1:10" hidden="1">
      <c r="A222" s="447" t="s">
        <v>370</v>
      </c>
      <c r="B222" s="447" t="s">
        <v>23</v>
      </c>
      <c r="C222" s="447">
        <v>6</v>
      </c>
      <c r="D222" s="447" t="str">
        <f>INDEX(JADWAL!$B$1:$CL$195,5,MATCH(Sheet1!$B222&amp;Sheet1!$C222,JADWAL!$B$1:$CL$1,0))</f>
        <v>10.30 - 11.15</v>
      </c>
      <c r="E222" s="447" t="str">
        <f>INDEX(JADWAL!$B$1:$CL$195,MATCH(Sheet1!$A222,JADWAL!$B$1:$B$195,0),MATCH(Sheet1!$B222&amp;Sheet1!$C222,JADWAL!$B$1:$CL$1,0))</f>
        <v>BIND</v>
      </c>
      <c r="F222" s="447" t="str">
        <f>INDEX(JADWAL!$B$1:$CL$195,MATCH(Sheet1!$A222,JADWAL!$B$1:$B$195,0)+1,MATCH(Sheet1!$B222&amp;Sheet1!$C222,JADWAL!$B$1:$CL$1,0))</f>
        <v>R.54</v>
      </c>
      <c r="G222" s="447" t="str">
        <f>INDEX(JADWAL!$B$1:$CL$195,MATCH(Sheet1!$A222,JADWAL!$B$1:$B$195,0)+2,MATCH(Sheet1!$B222&amp;Sheet1!$C222,JADWAL!$B$1:$CL$1,0))</f>
        <v>NURUL</v>
      </c>
      <c r="H222" s="447">
        <f>INDEX(JADWAL!$B$1:$CL$195,MATCH(Sheet1!$A222,JADWAL!$B$1:$B$195,0)+3,MATCH(Sheet1!$B222&amp;Sheet1!$C222,JADWAL!$B$1:$CL$1,0))</f>
        <v>0</v>
      </c>
      <c r="I222" s="447" t="str">
        <f>INDEX(JADWAL!$B$1:$CL$195,MATCH(Sheet1!$A222,JADWAL!$B$1:$B$195,0)+4,MATCH(Sheet1!$B222&amp;Sheet1!$C222,JADWAL!$B$1:$CL$1,0))</f>
        <v>IPAS</v>
      </c>
      <c r="J222">
        <f t="shared" si="3"/>
        <v>0</v>
      </c>
    </row>
    <row r="223" spans="1:10" hidden="1">
      <c r="A223" s="447" t="s">
        <v>372</v>
      </c>
      <c r="B223" s="447" t="s">
        <v>23</v>
      </c>
      <c r="C223" s="447">
        <v>6</v>
      </c>
      <c r="D223" s="447" t="str">
        <f>INDEX(JADWAL!$B$1:$CL$195,5,MATCH(Sheet1!$B223&amp;Sheet1!$C223,JADWAL!$B$1:$CL$1,0))</f>
        <v>10.30 - 11.15</v>
      </c>
      <c r="E223" s="447" t="str">
        <f>INDEX(JADWAL!$B$1:$CL$195,MATCH(Sheet1!$A223,JADWAL!$B$1:$B$195,0),MATCH(Sheet1!$B223&amp;Sheet1!$C223,JADWAL!$B$1:$CL$1,0))</f>
        <v>IPAS</v>
      </c>
      <c r="F223" s="447" t="str">
        <f>INDEX(JADWAL!$B$1:$CL$195,MATCH(Sheet1!$A223,JADWAL!$B$1:$B$195,0)+1,MATCH(Sheet1!$B223&amp;Sheet1!$C223,JADWAL!$B$1:$CL$1,0))</f>
        <v>R.55</v>
      </c>
      <c r="G223" s="447" t="str">
        <f>INDEX(JADWAL!$B$1:$CL$195,MATCH(Sheet1!$A223,JADWAL!$B$1:$B$195,0)+2,MATCH(Sheet1!$B223&amp;Sheet1!$C223,JADWAL!$B$1:$CL$1,0))</f>
        <v>RITA</v>
      </c>
      <c r="H223" s="447">
        <f>INDEX(JADWAL!$B$1:$CL$195,MATCH(Sheet1!$A223,JADWAL!$B$1:$B$195,0)+3,MATCH(Sheet1!$B223&amp;Sheet1!$C223,JADWAL!$B$1:$CL$1,0))</f>
        <v>0</v>
      </c>
      <c r="I223" s="447">
        <f>INDEX(JADWAL!$B$1:$CL$195,MATCH(Sheet1!$A223,JADWAL!$B$1:$B$195,0)+4,MATCH(Sheet1!$B223&amp;Sheet1!$C223,JADWAL!$B$1:$CL$1,0))</f>
        <v>0</v>
      </c>
      <c r="J223">
        <f t="shared" si="3"/>
        <v>0</v>
      </c>
    </row>
    <row r="224" spans="1:10" hidden="1">
      <c r="A224" s="447" t="s">
        <v>380</v>
      </c>
      <c r="B224" s="447" t="s">
        <v>23</v>
      </c>
      <c r="C224" s="447">
        <v>6</v>
      </c>
      <c r="D224" s="447" t="str">
        <f>INDEX(JADWAL!$B$1:$CL$195,5,MATCH(Sheet1!$B224&amp;Sheet1!$C224,JADWAL!$B$1:$CL$1,0))</f>
        <v>10.30 - 11.15</v>
      </c>
      <c r="E224" s="447" t="str">
        <f>INDEX(JADWAL!$B$1:$CL$195,MATCH(Sheet1!$A224,JADWAL!$B$1:$B$195,0),MATCH(Sheet1!$B224&amp;Sheet1!$C224,JADWAL!$B$1:$CL$1,0))</f>
        <v>PKK</v>
      </c>
      <c r="F224" s="447" t="str">
        <f>INDEX(JADWAL!$B$1:$CL$195,MATCH(Sheet1!$A224,JADWAL!$B$1:$B$195,0)+1,MATCH(Sheet1!$B224&amp;Sheet1!$C224,JADWAL!$B$1:$CL$1,0))</f>
        <v>R.29</v>
      </c>
      <c r="G224" s="447" t="str">
        <f>INDEX(JADWAL!$B$1:$CL$195,MATCH(Sheet1!$A224,JADWAL!$B$1:$B$195,0)+2,MATCH(Sheet1!$B224&amp;Sheet1!$C224,JADWAL!$B$1:$CL$1,0))</f>
        <v>KANIA</v>
      </c>
      <c r="H224" s="447">
        <f>INDEX(JADWAL!$B$1:$CL$195,MATCH(Sheet1!$A224,JADWAL!$B$1:$B$195,0)+3,MATCH(Sheet1!$B224&amp;Sheet1!$C224,JADWAL!$B$1:$CL$1,0))</f>
        <v>0</v>
      </c>
      <c r="I224" s="447" t="str">
        <f>INDEX(JADWAL!$B$1:$CL$195,MATCH(Sheet1!$A224,JADWAL!$B$1:$B$195,0)+4,MATCH(Sheet1!$B224&amp;Sheet1!$C224,JADWAL!$B$1:$CL$1,0))</f>
        <v>TJKN</v>
      </c>
      <c r="J224">
        <f t="shared" si="3"/>
        <v>0</v>
      </c>
    </row>
    <row r="225" spans="1:10" hidden="1">
      <c r="A225" s="447" t="s">
        <v>389</v>
      </c>
      <c r="B225" s="447" t="s">
        <v>23</v>
      </c>
      <c r="C225" s="447">
        <v>6</v>
      </c>
      <c r="D225" s="447" t="str">
        <f>INDEX(JADWAL!$B$1:$CL$195,5,MATCH(Sheet1!$B225&amp;Sheet1!$C225,JADWAL!$B$1:$CL$1,0))</f>
        <v>10.30 - 11.15</v>
      </c>
      <c r="E225" s="447" t="str">
        <f>INDEX(JADWAL!$B$1:$CL$195,MATCH(Sheet1!$A225,JADWAL!$B$1:$B$195,0),MATCH(Sheet1!$B225&amp;Sheet1!$C225,JADWAL!$B$1:$CL$1,0))</f>
        <v>TJKN</v>
      </c>
      <c r="F225" s="447" t="str">
        <f>INDEX(JADWAL!$B$1:$CL$195,MATCH(Sheet1!$A225,JADWAL!$B$1:$B$195,0)+1,MATCH(Sheet1!$B225&amp;Sheet1!$C225,JADWAL!$B$1:$CL$1,0))</f>
        <v>R.33</v>
      </c>
      <c r="G225" s="447" t="str">
        <f>INDEX(JADWAL!$B$1:$CL$195,MATCH(Sheet1!$A225,JADWAL!$B$1:$B$195,0)+2,MATCH(Sheet1!$B225&amp;Sheet1!$C225,JADWAL!$B$1:$CL$1,0))</f>
        <v>NOGI</v>
      </c>
      <c r="H225" s="447">
        <f>INDEX(JADWAL!$B$1:$CL$195,MATCH(Sheet1!$A225,JADWAL!$B$1:$B$195,0)+3,MATCH(Sheet1!$B225&amp;Sheet1!$C225,JADWAL!$B$1:$CL$1,0))</f>
        <v>0</v>
      </c>
      <c r="I225" s="447" t="str">
        <f>INDEX(JADWAL!$B$1:$CL$195,MATCH(Sheet1!$A225,JADWAL!$B$1:$B$195,0)+4,MATCH(Sheet1!$B225&amp;Sheet1!$C225,JADWAL!$B$1:$CL$1,0))</f>
        <v>PPJ</v>
      </c>
      <c r="J225">
        <f t="shared" si="3"/>
        <v>0</v>
      </c>
    </row>
    <row r="226" spans="1:10" hidden="1">
      <c r="A226" s="447" t="s">
        <v>392</v>
      </c>
      <c r="B226" s="447" t="s">
        <v>23</v>
      </c>
      <c r="C226" s="447">
        <v>6</v>
      </c>
      <c r="D226" s="447" t="str">
        <f>INDEX(JADWAL!$B$1:$CL$195,5,MATCH(Sheet1!$B226&amp;Sheet1!$C226,JADWAL!$B$1:$CL$1,0))</f>
        <v>10.30 - 11.15</v>
      </c>
      <c r="E226" s="447" t="str">
        <f>INDEX(JADWAL!$B$1:$CL$195,MATCH(Sheet1!$A226,JADWAL!$B$1:$B$195,0),MATCH(Sheet1!$B226&amp;Sheet1!$C226,JADWAL!$B$1:$CL$1,0))</f>
        <v>PPJ</v>
      </c>
      <c r="F226" s="447" t="str">
        <f>INDEX(JADWAL!$B$1:$CL$195,MATCH(Sheet1!$A226,JADWAL!$B$1:$B$195,0)+1,MATCH(Sheet1!$B226&amp;Sheet1!$C226,JADWAL!$B$1:$CL$1,0))</f>
        <v>R.38</v>
      </c>
      <c r="G226" s="447" t="str">
        <f>INDEX(JADWAL!$B$1:$CL$195,MATCH(Sheet1!$A226,JADWAL!$B$1:$B$195,0)+2,MATCH(Sheet1!$B226&amp;Sheet1!$C226,JADWAL!$B$1:$CL$1,0))</f>
        <v>ATEP</v>
      </c>
      <c r="H226" s="447">
        <f>INDEX(JADWAL!$B$1:$CL$195,MATCH(Sheet1!$A226,JADWAL!$B$1:$B$195,0)+3,MATCH(Sheet1!$B226&amp;Sheet1!$C226,JADWAL!$B$1:$CL$1,0))</f>
        <v>0</v>
      </c>
      <c r="I226" s="447">
        <f>INDEX(JADWAL!$B$1:$CL$195,MATCH(Sheet1!$A226,JADWAL!$B$1:$B$195,0)+4,MATCH(Sheet1!$B226&amp;Sheet1!$C226,JADWAL!$B$1:$CL$1,0))</f>
        <v>0</v>
      </c>
      <c r="J226">
        <f t="shared" si="3"/>
        <v>0</v>
      </c>
    </row>
    <row r="227" spans="1:10" hidden="1">
      <c r="A227" s="447" t="s">
        <v>397</v>
      </c>
      <c r="B227" s="447" t="s">
        <v>23</v>
      </c>
      <c r="C227" s="447">
        <v>6</v>
      </c>
      <c r="D227" s="447" t="str">
        <f>INDEX(JADWAL!$B$1:$CL$195,5,MATCH(Sheet1!$B227&amp;Sheet1!$C227,JADWAL!$B$1:$CL$1,0))</f>
        <v>10.30 - 11.15</v>
      </c>
      <c r="E227" s="447" t="str">
        <f>INDEX(JADWAL!$B$1:$CL$195,MATCH(Sheet1!$A227,JADWAL!$B$1:$B$195,0),MATCH(Sheet1!$B227&amp;Sheet1!$C227,JADWAL!$B$1:$CL$1,0))</f>
        <v>ASJ</v>
      </c>
      <c r="F227" s="447" t="str">
        <f>INDEX(JADWAL!$B$1:$CL$195,MATCH(Sheet1!$A227,JADWAL!$B$1:$B$195,0)+1,MATCH(Sheet1!$B227&amp;Sheet1!$C227,JADWAL!$B$1:$CL$1,0))</f>
        <v>R.40</v>
      </c>
      <c r="G227" s="447" t="str">
        <f>INDEX(JADWAL!$B$1:$CL$195,MATCH(Sheet1!$A227,JADWAL!$B$1:$B$195,0)+2,MATCH(Sheet1!$B227&amp;Sheet1!$C227,JADWAL!$B$1:$CL$1,0))</f>
        <v>DEDI</v>
      </c>
      <c r="H227" s="447">
        <f>INDEX(JADWAL!$B$1:$CL$195,MATCH(Sheet1!$A227,JADWAL!$B$1:$B$195,0)+3,MATCH(Sheet1!$B227&amp;Sheet1!$C227,JADWAL!$B$1:$CL$1,0))</f>
        <v>0</v>
      </c>
      <c r="I227" s="447" t="str">
        <f>INDEX(JADWAL!$B$1:$CL$195,MATCH(Sheet1!$A227,JADWAL!$B$1:$B$195,0)+4,MATCH(Sheet1!$B227&amp;Sheet1!$C227,JADWAL!$B$1:$CL$1,0))</f>
        <v>MikAC</v>
      </c>
      <c r="J227">
        <f t="shared" si="3"/>
        <v>0</v>
      </c>
    </row>
    <row r="228" spans="1:10" hidden="1">
      <c r="A228" s="447" t="s">
        <v>400</v>
      </c>
      <c r="B228" s="447" t="s">
        <v>23</v>
      </c>
      <c r="C228" s="447">
        <v>6</v>
      </c>
      <c r="D228" s="447" t="str">
        <f>INDEX(JADWAL!$B$1:$CL$195,5,MATCH(Sheet1!$B228&amp;Sheet1!$C228,JADWAL!$B$1:$CL$1,0))</f>
        <v>10.30 - 11.15</v>
      </c>
      <c r="E228" s="447" t="str">
        <f>INDEX(JADWAL!$B$1:$CL$195,MATCH(Sheet1!$A228,JADWAL!$B$1:$B$195,0),MATCH(Sheet1!$B228&amp;Sheet1!$C228,JADWAL!$B$1:$CL$1,0))</f>
        <v>MikAC</v>
      </c>
      <c r="F228" s="447" t="str">
        <f>INDEX(JADWAL!$B$1:$CL$195,MATCH(Sheet1!$A228,JADWAL!$B$1:$B$195,0)+1,MATCH(Sheet1!$B228&amp;Sheet1!$C228,JADWAL!$B$1:$CL$1,0))</f>
        <v>R.PUS2</v>
      </c>
      <c r="G228" s="447" t="str">
        <f>INDEX(JADWAL!$B$1:$CL$195,MATCH(Sheet1!$A228,JADWAL!$B$1:$B$195,0)+2,MATCH(Sheet1!$B228&amp;Sheet1!$C228,JADWAL!$B$1:$CL$1,0))</f>
        <v>HASAN</v>
      </c>
      <c r="H228" s="447">
        <f>INDEX(JADWAL!$B$1:$CL$195,MATCH(Sheet1!$A228,JADWAL!$B$1:$B$195,0)+3,MATCH(Sheet1!$B228&amp;Sheet1!$C228,JADWAL!$B$1:$CL$1,0))</f>
        <v>0</v>
      </c>
      <c r="I228" s="447" t="str">
        <f>INDEX(JADWAL!$B$1:$CL$195,MATCH(Sheet1!$A228,JADWAL!$B$1:$B$195,0)+4,MATCH(Sheet1!$B228&amp;Sheet1!$C228,JADWAL!$B$1:$CL$1,0))</f>
        <v>TJKN</v>
      </c>
      <c r="J228">
        <f t="shared" si="3"/>
        <v>0</v>
      </c>
    </row>
    <row r="229" spans="1:10" hidden="1">
      <c r="A229" s="447" t="s">
        <v>401</v>
      </c>
      <c r="B229" s="447" t="s">
        <v>23</v>
      </c>
      <c r="C229" s="447">
        <v>6</v>
      </c>
      <c r="D229" s="447" t="str">
        <f>INDEX(JADWAL!$B$1:$CL$195,5,MATCH(Sheet1!$B229&amp;Sheet1!$C229,JADWAL!$B$1:$CL$1,0))</f>
        <v>10.30 - 11.15</v>
      </c>
      <c r="E229" s="447" t="str">
        <f>INDEX(JADWAL!$B$1:$CL$195,MATCH(Sheet1!$A229,JADWAL!$B$1:$B$195,0),MATCH(Sheet1!$B229&amp;Sheet1!$C229,JADWAL!$B$1:$CL$1,0))</f>
        <v>TJKN</v>
      </c>
      <c r="F229" s="447" t="str">
        <f>INDEX(JADWAL!$B$1:$CL$195,MATCH(Sheet1!$A229,JADWAL!$B$1:$B$195,0)+1,MATCH(Sheet1!$B229&amp;Sheet1!$C229,JADWAL!$B$1:$CL$1,0))</f>
        <v>R.39</v>
      </c>
      <c r="G229" s="447" t="str">
        <f>INDEX(JADWAL!$B$1:$CL$195,MATCH(Sheet1!$A229,JADWAL!$B$1:$B$195,0)+2,MATCH(Sheet1!$B229&amp;Sheet1!$C229,JADWAL!$B$1:$CL$1,0))</f>
        <v>HARRY</v>
      </c>
      <c r="H229" s="447">
        <f>INDEX(JADWAL!$B$1:$CL$195,MATCH(Sheet1!$A229,JADWAL!$B$1:$B$195,0)+3,MATCH(Sheet1!$B229&amp;Sheet1!$C229,JADWAL!$B$1:$CL$1,0))</f>
        <v>0</v>
      </c>
      <c r="I229" s="447">
        <f>INDEX(JADWAL!$B$1:$CL$195,MATCH(Sheet1!$A229,JADWAL!$B$1:$B$195,0)+4,MATCH(Sheet1!$B229&amp;Sheet1!$C229,JADWAL!$B$1:$CL$1,0))</f>
        <v>0</v>
      </c>
      <c r="J229">
        <f t="shared" si="3"/>
        <v>0</v>
      </c>
    </row>
    <row r="230" spans="1:10" hidden="1">
      <c r="A230" s="447" t="s">
        <v>402</v>
      </c>
      <c r="B230" s="447" t="s">
        <v>23</v>
      </c>
      <c r="C230" s="447">
        <v>6</v>
      </c>
      <c r="D230" s="447" t="str">
        <f>INDEX(JADWAL!$B$1:$CL$195,5,MATCH(Sheet1!$B230&amp;Sheet1!$C230,JADWAL!$B$1:$CL$1,0))</f>
        <v>10.30 - 11.15</v>
      </c>
      <c r="E230" s="447" t="str">
        <f>INDEX(JADWAL!$B$1:$CL$195,MATCH(Sheet1!$A230,JADWAL!$B$1:$B$195,0),MATCH(Sheet1!$B230&amp;Sheet1!$C230,JADWAL!$B$1:$CL$1,0))</f>
        <v>DPK</v>
      </c>
      <c r="F230" s="447" t="str">
        <f>INDEX(JADWAL!$B$1:$CL$195,MATCH(Sheet1!$A230,JADWAL!$B$1:$B$195,0)+1,MATCH(Sheet1!$B230&amp;Sheet1!$C230,JADWAL!$B$1:$CL$1,0))</f>
        <v>R.SAM2</v>
      </c>
      <c r="G230" s="447" t="str">
        <f>INDEX(JADWAL!$B$1:$CL$195,MATCH(Sheet1!$A230,JADWAL!$B$1:$B$195,0)+2,MATCH(Sheet1!$B230&amp;Sheet1!$C230,JADWAL!$B$1:$CL$1,0))</f>
        <v>PURI</v>
      </c>
      <c r="H230" s="447">
        <f>INDEX(JADWAL!$B$1:$CL$195,MATCH(Sheet1!$A230,JADWAL!$B$1:$B$195,0)+3,MATCH(Sheet1!$B230&amp;Sheet1!$C230,JADWAL!$B$1:$CL$1,0))</f>
        <v>0</v>
      </c>
      <c r="I230" s="447" t="str">
        <f>INDEX(JADWAL!$B$1:$CL$195,MATCH(Sheet1!$A230,JADWAL!$B$1:$B$195,0)+4,MATCH(Sheet1!$B230&amp;Sheet1!$C230,JADWAL!$B$1:$CL$1,0))</f>
        <v>IPAS</v>
      </c>
      <c r="J230">
        <f t="shared" si="3"/>
        <v>0</v>
      </c>
    </row>
    <row r="231" spans="1:10" hidden="1">
      <c r="A231" s="447" t="s">
        <v>410</v>
      </c>
      <c r="B231" s="447" t="s">
        <v>23</v>
      </c>
      <c r="C231" s="447">
        <v>6</v>
      </c>
      <c r="D231" s="447" t="str">
        <f>INDEX(JADWAL!$B$1:$CL$195,5,MATCH(Sheet1!$B231&amp;Sheet1!$C231,JADWAL!$B$1:$CL$1,0))</f>
        <v>10.30 - 11.15</v>
      </c>
      <c r="E231" s="447" t="str">
        <f>INDEX(JADWAL!$B$1:$CL$195,MATCH(Sheet1!$A231,JADWAL!$B$1:$B$195,0),MATCH(Sheet1!$B231&amp;Sheet1!$C231,JADWAL!$B$1:$CL$1,0))</f>
        <v>IPAS</v>
      </c>
      <c r="F231" s="447" t="str">
        <f>INDEX(JADWAL!$B$1:$CL$195,MATCH(Sheet1!$A231,JADWAL!$B$1:$B$195,0)+1,MATCH(Sheet1!$B231&amp;Sheet1!$C231,JADWAL!$B$1:$CL$1,0))</f>
        <v>R.51</v>
      </c>
      <c r="G231" s="447" t="str">
        <f>INDEX(JADWAL!$B$1:$CL$195,MATCH(Sheet1!$A231,JADWAL!$B$1:$B$195,0)+2,MATCH(Sheet1!$B231&amp;Sheet1!$C231,JADWAL!$B$1:$CL$1,0))</f>
        <v>ANGGITA</v>
      </c>
      <c r="H231" s="447">
        <f>INDEX(JADWAL!$B$1:$CL$195,MATCH(Sheet1!$A231,JADWAL!$B$1:$B$195,0)+3,MATCH(Sheet1!$B231&amp;Sheet1!$C231,JADWAL!$B$1:$CL$1,0))</f>
        <v>0</v>
      </c>
      <c r="I231" s="447">
        <f>INDEX(JADWAL!$B$1:$CL$195,MATCH(Sheet1!$A231,JADWAL!$B$1:$B$195,0)+4,MATCH(Sheet1!$B231&amp;Sheet1!$C231,JADWAL!$B$1:$CL$1,0))</f>
        <v>0</v>
      </c>
      <c r="J231">
        <f t="shared" si="3"/>
        <v>0</v>
      </c>
    </row>
    <row r="232" spans="1:10" hidden="1">
      <c r="A232" s="447" t="s">
        <v>416</v>
      </c>
      <c r="B232" s="447" t="s">
        <v>23</v>
      </c>
      <c r="C232" s="447">
        <v>6</v>
      </c>
      <c r="D232" s="447" t="str">
        <f>INDEX(JADWAL!$B$1:$CL$195,5,MATCH(Sheet1!$B232&amp;Sheet1!$C232,JADWAL!$B$1:$CL$1,0))</f>
        <v>10.30 - 11.15</v>
      </c>
      <c r="E232" s="447" t="str">
        <f>INDEX(JADWAL!$B$1:$CL$195,MATCH(Sheet1!$A232,JADWAL!$B$1:$B$195,0),MATCH(Sheet1!$B232&amp;Sheet1!$C232,JADWAL!$B$1:$CL$1,0))</f>
        <v>SJRH</v>
      </c>
      <c r="F232" s="447" t="str">
        <f>INDEX(JADWAL!$B$1:$CL$195,MATCH(Sheet1!$A232,JADWAL!$B$1:$B$195,0)+1,MATCH(Sheet1!$B232&amp;Sheet1!$C232,JADWAL!$B$1:$CL$1,0))</f>
        <v>R.57</v>
      </c>
      <c r="G232" s="447" t="str">
        <f>INDEX(JADWAL!$B$1:$CL$195,MATCH(Sheet1!$A232,JADWAL!$B$1:$B$195,0)+2,MATCH(Sheet1!$B232&amp;Sheet1!$C232,JADWAL!$B$1:$CL$1,0))</f>
        <v>ELA</v>
      </c>
      <c r="H232" s="447">
        <f>INDEX(JADWAL!$B$1:$CL$195,MATCH(Sheet1!$A232,JADWAL!$B$1:$B$195,0)+3,MATCH(Sheet1!$B232&amp;Sheet1!$C232,JADWAL!$B$1:$CL$1,0))</f>
        <v>0</v>
      </c>
      <c r="I232" s="447" t="str">
        <f>INDEX(JADWAL!$B$1:$CL$195,MATCH(Sheet1!$A232,JADWAL!$B$1:$B$195,0)+4,MATCH(Sheet1!$B232&amp;Sheet1!$C232,JADWAL!$B$1:$CL$1,0))</f>
        <v>BIND</v>
      </c>
      <c r="J232">
        <f t="shared" si="3"/>
        <v>0</v>
      </c>
    </row>
    <row r="233" spans="1:10" hidden="1">
      <c r="A233" s="447" t="s">
        <v>420</v>
      </c>
      <c r="B233" s="447" t="s">
        <v>23</v>
      </c>
      <c r="C233" s="447">
        <v>6</v>
      </c>
      <c r="D233" s="447" t="str">
        <f>INDEX(JADWAL!$B$1:$CL$195,5,MATCH(Sheet1!$B233&amp;Sheet1!$C233,JADWAL!$B$1:$CL$1,0))</f>
        <v>10.30 - 11.15</v>
      </c>
      <c r="E233" s="447" t="str">
        <f>INDEX(JADWAL!$B$1:$CL$195,MATCH(Sheet1!$A233,JADWAL!$B$1:$B$195,0),MATCH(Sheet1!$B233&amp;Sheet1!$C233,JADWAL!$B$1:$CL$1,0))</f>
        <v>BIND</v>
      </c>
      <c r="F233" s="447" t="str">
        <f>INDEX(JADWAL!$B$1:$CL$195,MATCH(Sheet1!$A233,JADWAL!$B$1:$B$195,0)+1,MATCH(Sheet1!$B233&amp;Sheet1!$C233,JADWAL!$B$1:$CL$1,0))</f>
        <v>R.56</v>
      </c>
      <c r="G233" s="447" t="str">
        <f>INDEX(JADWAL!$B$1:$CL$195,MATCH(Sheet1!$A233,JADWAL!$B$1:$B$195,0)+2,MATCH(Sheet1!$B233&amp;Sheet1!$C233,JADWAL!$B$1:$CL$1,0))</f>
        <v>MELI</v>
      </c>
      <c r="H233" s="447">
        <f>INDEX(JADWAL!$B$1:$CL$195,MATCH(Sheet1!$A233,JADWAL!$B$1:$B$195,0)+3,MATCH(Sheet1!$B233&amp;Sheet1!$C233,JADWAL!$B$1:$CL$1,0))</f>
        <v>0</v>
      </c>
      <c r="I233" s="447">
        <f>INDEX(JADWAL!$B$1:$CL$195,MATCH(Sheet1!$A233,JADWAL!$B$1:$B$195,0)+4,MATCH(Sheet1!$B233&amp;Sheet1!$C233,JADWAL!$B$1:$CL$1,0))</f>
        <v>0</v>
      </c>
      <c r="J233">
        <f t="shared" si="3"/>
        <v>0</v>
      </c>
    </row>
    <row r="234" spans="1:10" hidden="1">
      <c r="A234" s="447" t="s">
        <v>422</v>
      </c>
      <c r="B234" s="447" t="s">
        <v>23</v>
      </c>
      <c r="C234" s="447">
        <v>6</v>
      </c>
      <c r="D234" s="447" t="str">
        <f>INDEX(JADWAL!$B$1:$CL$195,5,MATCH(Sheet1!$B234&amp;Sheet1!$C234,JADWAL!$B$1:$CL$1,0))</f>
        <v>10.30 - 11.15</v>
      </c>
      <c r="E234" s="447" t="str">
        <f>INDEX(JADWAL!$B$1:$CL$195,MATCH(Sheet1!$A234,JADWAL!$B$1:$B$195,0),MATCH(Sheet1!$B234&amp;Sheet1!$C234,JADWAL!$B$1:$CL$1,0))</f>
        <v>PKK</v>
      </c>
      <c r="F234" s="447" t="str">
        <f>INDEX(JADWAL!$B$1:$CL$195,MATCH(Sheet1!$A234,JADWAL!$B$1:$B$195,0)+1,MATCH(Sheet1!$B234&amp;Sheet1!$C234,JADWAL!$B$1:$CL$1,0))</f>
        <v>R.53</v>
      </c>
      <c r="G234" s="447" t="str">
        <f>INDEX(JADWAL!$B$1:$CL$195,MATCH(Sheet1!$A234,JADWAL!$B$1:$B$195,0)+2,MATCH(Sheet1!$B234&amp;Sheet1!$C234,JADWAL!$B$1:$CL$1,0))</f>
        <v>ODANG</v>
      </c>
      <c r="H234" s="447">
        <f>INDEX(JADWAL!$B$1:$CL$195,MATCH(Sheet1!$A234,JADWAL!$B$1:$B$195,0)+3,MATCH(Sheet1!$B234&amp;Sheet1!$C234,JADWAL!$B$1:$CL$1,0))</f>
        <v>0</v>
      </c>
      <c r="I234" s="447" t="str">
        <f>INDEX(JADWAL!$B$1:$CL$195,MATCH(Sheet1!$A234,JADWAL!$B$1:$B$195,0)+4,MATCH(Sheet1!$B234&amp;Sheet1!$C234,JADWAL!$B$1:$CL$1,0))</f>
        <v>PPB</v>
      </c>
      <c r="J234">
        <f t="shared" si="3"/>
        <v>0</v>
      </c>
    </row>
    <row r="235" spans="1:10" hidden="1">
      <c r="A235" s="447" t="s">
        <v>424</v>
      </c>
      <c r="B235" s="447" t="s">
        <v>23</v>
      </c>
      <c r="C235" s="447">
        <v>6</v>
      </c>
      <c r="D235" s="447" t="str">
        <f>INDEX(JADWAL!$B$1:$CL$195,5,MATCH(Sheet1!$B235&amp;Sheet1!$C235,JADWAL!$B$1:$CL$1,0))</f>
        <v>10.30 - 11.15</v>
      </c>
      <c r="E235" s="447" t="str">
        <f>INDEX(JADWAL!$B$1:$CL$195,MATCH(Sheet1!$A235,JADWAL!$B$1:$B$195,0),MATCH(Sheet1!$B235&amp;Sheet1!$C235,JADWAL!$B$1:$CL$1,0))</f>
        <v>PPB</v>
      </c>
      <c r="F235" s="447" t="str">
        <f>INDEX(JADWAL!$B$1:$CL$195,MATCH(Sheet1!$A235,JADWAL!$B$1:$B$195,0)+1,MATCH(Sheet1!$B235&amp;Sheet1!$C235,JADWAL!$B$1:$CL$1,0))</f>
        <v>R.SAM1</v>
      </c>
      <c r="G235" s="447" t="str">
        <f>INDEX(JADWAL!$B$1:$CL$195,MATCH(Sheet1!$A235,JADWAL!$B$1:$B$195,0)+2,MATCH(Sheet1!$B235&amp;Sheet1!$C235,JADWAL!$B$1:$CL$1,0))</f>
        <v>NUR</v>
      </c>
      <c r="H235" s="447">
        <f>INDEX(JADWAL!$B$1:$CL$195,MATCH(Sheet1!$A235,JADWAL!$B$1:$B$195,0)+3,MATCH(Sheet1!$B235&amp;Sheet1!$C235,JADWAL!$B$1:$CL$1,0))</f>
        <v>0</v>
      </c>
      <c r="I235" s="447">
        <f>INDEX(JADWAL!$B$1:$CL$195,MATCH(Sheet1!$A235,JADWAL!$B$1:$B$195,0)+4,MATCH(Sheet1!$B235&amp;Sheet1!$C235,JADWAL!$B$1:$CL$1,0))</f>
        <v>0</v>
      </c>
      <c r="J235">
        <f t="shared" si="3"/>
        <v>0</v>
      </c>
    </row>
    <row r="236" spans="1:10" hidden="1">
      <c r="A236" s="447" t="s">
        <v>223</v>
      </c>
      <c r="B236" s="447" t="s">
        <v>23</v>
      </c>
      <c r="C236" s="447">
        <v>7</v>
      </c>
      <c r="D236" s="447" t="str">
        <f>INDEX(JADWAL!$B$1:$CL$195,5,MATCH(Sheet1!$B236&amp;Sheet1!$C236,JADWAL!$B$1:$CL$1,0))</f>
        <v>12.45 - 13.30</v>
      </c>
      <c r="E236" s="447" t="str">
        <f>INDEX(JADWAL!$B$1:$CL$195,MATCH(Sheet1!$A236,JADWAL!$B$1:$B$195,0),MATCH(Sheet1!$B236&amp;Sheet1!$C236,JADWAL!$B$1:$CL$1,0))</f>
        <v>DPK</v>
      </c>
      <c r="F236" s="447" t="str">
        <f>INDEX(JADWAL!$B$1:$CL$195,MATCH(Sheet1!$A236,JADWAL!$B$1:$B$195,0)+1,MATCH(Sheet1!$B236&amp;Sheet1!$C236,JADWAL!$B$1:$CL$1,0))</f>
        <v>R.DPK</v>
      </c>
      <c r="G236" s="447" t="str">
        <f>INDEX(JADWAL!$B$1:$CL$195,MATCH(Sheet1!$A236,JADWAL!$B$1:$B$195,0)+2,MATCH(Sheet1!$B236&amp;Sheet1!$C236,JADWAL!$B$1:$CL$1,0))</f>
        <v>ULI</v>
      </c>
      <c r="H236" s="447" t="str">
        <f>INDEX(JADWAL!$B$1:$CL$195,MATCH(Sheet1!$A236,JADWAL!$B$1:$B$195,0)+3,MATCH(Sheet1!$B236&amp;Sheet1!$C236,JADWAL!$B$1:$CL$1,0))</f>
        <v>SUGI</v>
      </c>
      <c r="I236" s="447">
        <f>INDEX(JADWAL!$B$1:$CL$195,MATCH(Sheet1!$A236,JADWAL!$B$1:$B$195,0)+4,MATCH(Sheet1!$B236&amp;Sheet1!$C236,JADWAL!$B$1:$CL$1,0))</f>
        <v>0</v>
      </c>
      <c r="J236">
        <f t="shared" si="3"/>
        <v>0</v>
      </c>
    </row>
    <row r="237" spans="1:10" hidden="1">
      <c r="A237" s="447" t="s">
        <v>261</v>
      </c>
      <c r="B237" s="447" t="s">
        <v>23</v>
      </c>
      <c r="C237" s="447">
        <v>7</v>
      </c>
      <c r="D237" s="447" t="str">
        <f>INDEX(JADWAL!$B$1:$CL$195,5,MATCH(Sheet1!$B237&amp;Sheet1!$C237,JADWAL!$B$1:$CL$1,0))</f>
        <v>12.45 - 13.30</v>
      </c>
      <c r="E237" s="447" t="str">
        <f>INDEX(JADWAL!$B$1:$CL$195,MATCH(Sheet1!$A237,JADWAL!$B$1:$B$195,0),MATCH(Sheet1!$B237&amp;Sheet1!$C237,JADWAL!$B$1:$CL$1,0))</f>
        <v>MATH</v>
      </c>
      <c r="F237" s="447" t="str">
        <f>INDEX(JADWAL!$B$1:$CL$195,MATCH(Sheet1!$A237,JADWAL!$B$1:$B$195,0)+1,MATCH(Sheet1!$B237&amp;Sheet1!$C237,JADWAL!$B$1:$CL$1,0))</f>
        <v>R.45</v>
      </c>
      <c r="G237" s="447" t="str">
        <f>INDEX(JADWAL!$B$1:$CL$195,MATCH(Sheet1!$A237,JADWAL!$B$1:$B$195,0)+2,MATCH(Sheet1!$B237&amp;Sheet1!$C237,JADWAL!$B$1:$CL$1,0))</f>
        <v>NADIA</v>
      </c>
      <c r="H237" s="447">
        <f>INDEX(JADWAL!$B$1:$CL$195,MATCH(Sheet1!$A237,JADWAL!$B$1:$B$195,0)+3,MATCH(Sheet1!$B237&amp;Sheet1!$C237,JADWAL!$B$1:$CL$1,0))</f>
        <v>0</v>
      </c>
      <c r="I237" s="447">
        <f>INDEX(JADWAL!$B$1:$CL$195,MATCH(Sheet1!$A237,JADWAL!$B$1:$B$195,0)+4,MATCH(Sheet1!$B237&amp;Sheet1!$C237,JADWAL!$B$1:$CL$1,0))</f>
        <v>0</v>
      </c>
      <c r="J237">
        <f t="shared" si="3"/>
        <v>0</v>
      </c>
    </row>
    <row r="238" spans="1:10" hidden="1">
      <c r="A238" s="447" t="s">
        <v>263</v>
      </c>
      <c r="B238" s="447" t="s">
        <v>23</v>
      </c>
      <c r="C238" s="447">
        <v>7</v>
      </c>
      <c r="D238" s="447" t="str">
        <f>INDEX(JADWAL!$B$1:$CL$195,5,MATCH(Sheet1!$B238&amp;Sheet1!$C238,JADWAL!$B$1:$CL$1,0))</f>
        <v>12.45 - 13.30</v>
      </c>
      <c r="E238" s="447" t="str">
        <f>INDEX(JADWAL!$B$1:$CL$195,MATCH(Sheet1!$A238,JADWAL!$B$1:$B$195,0),MATCH(Sheet1!$B238&amp;Sheet1!$C238,JADWAL!$B$1:$CL$1,0))</f>
        <v>BIND</v>
      </c>
      <c r="F238" s="447" t="str">
        <f>INDEX(JADWAL!$B$1:$CL$195,MATCH(Sheet1!$A238,JADWAL!$B$1:$B$195,0)+1,MATCH(Sheet1!$B238&amp;Sheet1!$C238,JADWAL!$B$1:$CL$1,0))</f>
        <v>R.46</v>
      </c>
      <c r="G238" s="447" t="str">
        <f>INDEX(JADWAL!$B$1:$CL$195,MATCH(Sheet1!$A238,JADWAL!$B$1:$B$195,0)+2,MATCH(Sheet1!$B238&amp;Sheet1!$C238,JADWAL!$B$1:$CL$1,0))</f>
        <v>MELI</v>
      </c>
      <c r="H238" s="447">
        <f>INDEX(JADWAL!$B$1:$CL$195,MATCH(Sheet1!$A238,JADWAL!$B$1:$B$195,0)+3,MATCH(Sheet1!$B238&amp;Sheet1!$C238,JADWAL!$B$1:$CL$1,0))</f>
        <v>0</v>
      </c>
      <c r="I238" s="447">
        <f>INDEX(JADWAL!$B$1:$CL$195,MATCH(Sheet1!$A238,JADWAL!$B$1:$B$195,0)+4,MATCH(Sheet1!$B238&amp;Sheet1!$C238,JADWAL!$B$1:$CL$1,0))</f>
        <v>0</v>
      </c>
      <c r="J238">
        <f t="shared" si="3"/>
        <v>0</v>
      </c>
    </row>
    <row r="239" spans="1:10" hidden="1">
      <c r="A239" s="447" t="s">
        <v>268</v>
      </c>
      <c r="B239" s="447" t="s">
        <v>23</v>
      </c>
      <c r="C239" s="447">
        <v>7</v>
      </c>
      <c r="D239" s="447" t="str">
        <f>INDEX(JADWAL!$B$1:$CL$195,5,MATCH(Sheet1!$B239&amp;Sheet1!$C239,JADWAL!$B$1:$CL$1,0))</f>
        <v>12.45 - 13.30</v>
      </c>
      <c r="E239" s="447" t="str">
        <f>INDEX(JADWAL!$B$1:$CL$195,MATCH(Sheet1!$A239,JADWAL!$B$1:$B$195,0),MATCH(Sheet1!$B239&amp;Sheet1!$C239,JADWAL!$B$1:$CL$1,0))</f>
        <v>KIMIA</v>
      </c>
      <c r="F239" s="447" t="str">
        <f>INDEX(JADWAL!$B$1:$CL$195,MATCH(Sheet1!$A239,JADWAL!$B$1:$B$195,0)+1,MATCH(Sheet1!$B239&amp;Sheet1!$C239,JADWAL!$B$1:$CL$1,0))</f>
        <v>R.47</v>
      </c>
      <c r="G239" s="447" t="str">
        <f>INDEX(JADWAL!$B$1:$CL$195,MATCH(Sheet1!$A239,JADWAL!$B$1:$B$195,0)+2,MATCH(Sheet1!$B239&amp;Sheet1!$C239,JADWAL!$B$1:$CL$1,0))</f>
        <v>TESSA</v>
      </c>
      <c r="H239" s="447">
        <f>INDEX(JADWAL!$B$1:$CL$195,MATCH(Sheet1!$A239,JADWAL!$B$1:$B$195,0)+3,MATCH(Sheet1!$B239&amp;Sheet1!$C239,JADWAL!$B$1:$CL$1,0))</f>
        <v>0</v>
      </c>
      <c r="I239" s="447">
        <f>INDEX(JADWAL!$B$1:$CL$195,MATCH(Sheet1!$A239,JADWAL!$B$1:$B$195,0)+4,MATCH(Sheet1!$B239&amp;Sheet1!$C239,JADWAL!$B$1:$CL$1,0))</f>
        <v>0</v>
      </c>
      <c r="J239">
        <f t="shared" si="3"/>
        <v>0</v>
      </c>
    </row>
    <row r="240" spans="1:10" hidden="1">
      <c r="A240" s="447" t="s">
        <v>272</v>
      </c>
      <c r="B240" s="447" t="s">
        <v>23</v>
      </c>
      <c r="C240" s="447">
        <v>7</v>
      </c>
      <c r="D240" s="447" t="str">
        <f>INDEX(JADWAL!$B$1:$CL$195,5,MATCH(Sheet1!$B240&amp;Sheet1!$C240,JADWAL!$B$1:$CL$1,0))</f>
        <v>12.45 - 13.30</v>
      </c>
      <c r="E240" s="447" t="str">
        <f>INDEX(JADWAL!$B$1:$CL$195,MATCH(Sheet1!$A240,JADWAL!$B$1:$B$195,0),MATCH(Sheet1!$B240&amp;Sheet1!$C240,JADWAL!$B$1:$CL$1,0))</f>
        <v>PPAN</v>
      </c>
      <c r="F240" s="447" t="str">
        <f>INDEX(JADWAL!$B$1:$CL$195,MATCH(Sheet1!$A240,JADWAL!$B$1:$B$195,0)+1,MATCH(Sheet1!$B240&amp;Sheet1!$C240,JADWAL!$B$1:$CL$1,0))</f>
        <v>R.48</v>
      </c>
      <c r="G240" s="447" t="str">
        <f>INDEX(JADWAL!$B$1:$CL$195,MATCH(Sheet1!$A240,JADWAL!$B$1:$B$195,0)+2,MATCH(Sheet1!$B240&amp;Sheet1!$C240,JADWAL!$B$1:$CL$1,0))</f>
        <v>SUKMA</v>
      </c>
      <c r="H240" s="447">
        <f>INDEX(JADWAL!$B$1:$CL$195,MATCH(Sheet1!$A240,JADWAL!$B$1:$B$195,0)+3,MATCH(Sheet1!$B240&amp;Sheet1!$C240,JADWAL!$B$1:$CL$1,0))</f>
        <v>0</v>
      </c>
      <c r="I240" s="447">
        <f>INDEX(JADWAL!$B$1:$CL$195,MATCH(Sheet1!$A240,JADWAL!$B$1:$B$195,0)+4,MATCH(Sheet1!$B240&amp;Sheet1!$C240,JADWAL!$B$1:$CL$1,0))</f>
        <v>0</v>
      </c>
      <c r="J240">
        <f t="shared" si="3"/>
        <v>0</v>
      </c>
    </row>
    <row r="241" spans="1:10" hidden="1">
      <c r="A241" s="447" t="s">
        <v>275</v>
      </c>
      <c r="B241" s="447" t="s">
        <v>23</v>
      </c>
      <c r="C241" s="447">
        <v>7</v>
      </c>
      <c r="D241" s="447" t="str">
        <f>INDEX(JADWAL!$B$1:$CL$195,5,MATCH(Sheet1!$B241&amp;Sheet1!$C241,JADWAL!$B$1:$CL$1,0))</f>
        <v>12.45 - 13.30</v>
      </c>
      <c r="E241" s="447" t="str">
        <f>INDEX(JADWAL!$B$1:$CL$195,MATCH(Sheet1!$A241,JADWAL!$B$1:$B$195,0),MATCH(Sheet1!$B241&amp;Sheet1!$C241,JADWAL!$B$1:$CL$1,0))</f>
        <v>PABP</v>
      </c>
      <c r="F241" s="447" t="str">
        <f>INDEX(JADWAL!$B$1:$CL$195,MATCH(Sheet1!$A241,JADWAL!$B$1:$B$195,0)+1,MATCH(Sheet1!$B241&amp;Sheet1!$C241,JADWAL!$B$1:$CL$1,0))</f>
        <v>R.30</v>
      </c>
      <c r="G241" s="447" t="str">
        <f>INDEX(JADWAL!$B$1:$CL$195,MATCH(Sheet1!$A241,JADWAL!$B$1:$B$195,0)+2,MATCH(Sheet1!$B241&amp;Sheet1!$C241,JADWAL!$B$1:$CL$1,0))</f>
        <v>SAMSU</v>
      </c>
      <c r="H241" s="447">
        <f>INDEX(JADWAL!$B$1:$CL$195,MATCH(Sheet1!$A241,JADWAL!$B$1:$B$195,0)+3,MATCH(Sheet1!$B241&amp;Sheet1!$C241,JADWAL!$B$1:$CL$1,0))</f>
        <v>0</v>
      </c>
      <c r="I241" s="447">
        <f>INDEX(JADWAL!$B$1:$CL$195,MATCH(Sheet1!$A241,JADWAL!$B$1:$B$195,0)+4,MATCH(Sheet1!$B241&amp;Sheet1!$C241,JADWAL!$B$1:$CL$1,0))</f>
        <v>0</v>
      </c>
      <c r="J241">
        <f t="shared" si="3"/>
        <v>0</v>
      </c>
    </row>
    <row r="242" spans="1:10" hidden="1">
      <c r="A242" s="447" t="s">
        <v>283</v>
      </c>
      <c r="B242" s="447" t="s">
        <v>23</v>
      </c>
      <c r="C242" s="447">
        <v>7</v>
      </c>
      <c r="D242" s="447" t="str">
        <f>INDEX(JADWAL!$B$1:$CL$195,5,MATCH(Sheet1!$B242&amp;Sheet1!$C242,JADWAL!$B$1:$CL$1,0))</f>
        <v>12.45 - 13.30</v>
      </c>
      <c r="E242" s="447" t="str">
        <f>INDEX(JADWAL!$B$1:$CL$195,MATCH(Sheet1!$A242,JADWAL!$B$1:$B$195,0),MATCH(Sheet1!$B242&amp;Sheet1!$C242,JADWAL!$B$1:$CL$1,0))</f>
        <v>ATG</v>
      </c>
      <c r="F242" s="447" t="str">
        <f>INDEX(JADWAL!$B$1:$CL$195,MATCH(Sheet1!$A242,JADWAL!$B$1:$B$195,0)+1,MATCH(Sheet1!$B242&amp;Sheet1!$C242,JADWAL!$B$1:$CL$1,0))</f>
        <v>R.ATG</v>
      </c>
      <c r="G242" s="447" t="str">
        <f>INDEX(JADWAL!$B$1:$CL$195,MATCH(Sheet1!$A242,JADWAL!$B$1:$B$195,0)+2,MATCH(Sheet1!$B242&amp;Sheet1!$C242,JADWAL!$B$1:$CL$1,0))</f>
        <v>ADE</v>
      </c>
      <c r="H242" s="447" t="str">
        <f>INDEX(JADWAL!$B$1:$CL$195,MATCH(Sheet1!$A242,JADWAL!$B$1:$B$195,0)+3,MATCH(Sheet1!$B242&amp;Sheet1!$C242,JADWAL!$B$1:$CL$1,0))</f>
        <v>ENDANG</v>
      </c>
      <c r="I242" s="447" t="str">
        <f>INDEX(JADWAL!$B$1:$CL$195,MATCH(Sheet1!$A242,JADWAL!$B$1:$B$195,0)+4,MATCH(Sheet1!$B242&amp;Sheet1!$C242,JADWAL!$B$1:$CL$1,0))</f>
        <v>TITA</v>
      </c>
      <c r="J242">
        <f t="shared" si="3"/>
        <v>0</v>
      </c>
    </row>
    <row r="243" spans="1:10" hidden="1">
      <c r="A243" s="447" t="s">
        <v>303</v>
      </c>
      <c r="B243" s="447" t="s">
        <v>23</v>
      </c>
      <c r="C243" s="447">
        <v>7</v>
      </c>
      <c r="D243" s="447" t="str">
        <f>INDEX(JADWAL!$B$1:$CL$195,5,MATCH(Sheet1!$B243&amp;Sheet1!$C243,JADWAL!$B$1:$CL$1,0))</f>
        <v>12.45 - 13.30</v>
      </c>
      <c r="E243" s="447" t="str">
        <f>INDEX(JADWAL!$B$1:$CL$195,MATCH(Sheet1!$A243,JADWAL!$B$1:$B$195,0),MATCH(Sheet1!$B243&amp;Sheet1!$C243,JADWAL!$B$1:$CL$1,0))</f>
        <v>AKI</v>
      </c>
      <c r="F243" s="447" t="str">
        <f>INDEX(JADWAL!$B$1:$CL$195,MATCH(Sheet1!$A243,JADWAL!$B$1:$B$195,0)+1,MATCH(Sheet1!$B243&amp;Sheet1!$C243,JADWAL!$B$1:$CL$1,0))</f>
        <v>R.62</v>
      </c>
      <c r="G243" s="447" t="str">
        <f>INDEX(JADWAL!$B$1:$CL$195,MATCH(Sheet1!$A243,JADWAL!$B$1:$B$195,0)+2,MATCH(Sheet1!$B243&amp;Sheet1!$C243,JADWAL!$B$1:$CL$1,0))</f>
        <v>IAH</v>
      </c>
      <c r="H243" s="447">
        <f>INDEX(JADWAL!$B$1:$CL$195,MATCH(Sheet1!$A243,JADWAL!$B$1:$B$195,0)+3,MATCH(Sheet1!$B243&amp;Sheet1!$C243,JADWAL!$B$1:$CL$1,0))</f>
        <v>0</v>
      </c>
      <c r="I243" s="447">
        <f>INDEX(JADWAL!$B$1:$CL$195,MATCH(Sheet1!$A243,JADWAL!$B$1:$B$195,0)+4,MATCH(Sheet1!$B243&amp;Sheet1!$C243,JADWAL!$B$1:$CL$1,0))</f>
        <v>0</v>
      </c>
      <c r="J243">
        <f t="shared" si="3"/>
        <v>0</v>
      </c>
    </row>
    <row r="244" spans="1:10" hidden="1">
      <c r="A244" s="447" t="s">
        <v>309</v>
      </c>
      <c r="B244" s="447" t="s">
        <v>23</v>
      </c>
      <c r="C244" s="447">
        <v>7</v>
      </c>
      <c r="D244" s="447" t="str">
        <f>INDEX(JADWAL!$B$1:$CL$195,5,MATCH(Sheet1!$B244&amp;Sheet1!$C244,JADWAL!$B$1:$CL$1,0))</f>
        <v>12.45 - 13.30</v>
      </c>
      <c r="E244" s="447" t="str">
        <f>INDEX(JADWAL!$B$1:$CL$195,MATCH(Sheet1!$A244,JADWAL!$B$1:$B$195,0),MATCH(Sheet1!$B244&amp;Sheet1!$C244,JADWAL!$B$1:$CL$1,0))</f>
        <v>ISTIRAHAT</v>
      </c>
      <c r="F244" s="447" t="str">
        <f>INDEX(JADWAL!$B$1:$CL$195,MATCH(Sheet1!$A244,JADWAL!$B$1:$B$195,0)+1,MATCH(Sheet1!$B244&amp;Sheet1!$C244,JADWAL!$B$1:$CL$1,0))</f>
        <v>DZUHUR</v>
      </c>
      <c r="G244" s="447" t="str">
        <f>INDEX(JADWAL!$B$1:$CL$195,MATCH(Sheet1!$A244,JADWAL!$B$1:$B$195,0)+2,MATCH(Sheet1!$B244&amp;Sheet1!$C244,JADWAL!$B$1:$CL$1,0))</f>
        <v>MESJID</v>
      </c>
      <c r="H244" s="447">
        <f>INDEX(JADWAL!$B$1:$CL$195,MATCH(Sheet1!$A244,JADWAL!$B$1:$B$195,0)+3,MATCH(Sheet1!$B244&amp;Sheet1!$C244,JADWAL!$B$1:$CL$1,0))</f>
        <v>0</v>
      </c>
      <c r="I244" s="447">
        <f>INDEX(JADWAL!$B$1:$CL$195,MATCH(Sheet1!$A244,JADWAL!$B$1:$B$195,0)+4,MATCH(Sheet1!$B244&amp;Sheet1!$C244,JADWAL!$B$1:$CL$1,0))</f>
        <v>0</v>
      </c>
      <c r="J244">
        <f t="shared" si="3"/>
        <v>0</v>
      </c>
    </row>
    <row r="245" spans="1:10" hidden="1">
      <c r="A245" s="447" t="s">
        <v>313</v>
      </c>
      <c r="B245" s="447" t="s">
        <v>23</v>
      </c>
      <c r="C245" s="447">
        <v>7</v>
      </c>
      <c r="D245" s="447" t="str">
        <f>INDEX(JADWAL!$B$1:$CL$195,5,MATCH(Sheet1!$B245&amp;Sheet1!$C245,JADWAL!$B$1:$CL$1,0))</f>
        <v>12.45 - 13.30</v>
      </c>
      <c r="E245" s="447" t="str">
        <f>INDEX(JADWAL!$B$1:$CL$195,MATCH(Sheet1!$A245,JADWAL!$B$1:$B$195,0),MATCH(Sheet1!$B245&amp;Sheet1!$C245,JADWAL!$B$1:$CL$1,0))</f>
        <v>ISTIRAHAT</v>
      </c>
      <c r="F245" s="447" t="str">
        <f>INDEX(JADWAL!$B$1:$CL$195,MATCH(Sheet1!$A245,JADWAL!$B$1:$B$195,0)+1,MATCH(Sheet1!$B245&amp;Sheet1!$C245,JADWAL!$B$1:$CL$1,0))</f>
        <v>DZUHUR</v>
      </c>
      <c r="G245" s="447" t="str">
        <f>INDEX(JADWAL!$B$1:$CL$195,MATCH(Sheet1!$A245,JADWAL!$B$1:$B$195,0)+2,MATCH(Sheet1!$B245&amp;Sheet1!$C245,JADWAL!$B$1:$CL$1,0))</f>
        <v>MESJID</v>
      </c>
      <c r="H245" s="447">
        <f>INDEX(JADWAL!$B$1:$CL$195,MATCH(Sheet1!$A245,JADWAL!$B$1:$B$195,0)+3,MATCH(Sheet1!$B245&amp;Sheet1!$C245,JADWAL!$B$1:$CL$1,0))</f>
        <v>0</v>
      </c>
      <c r="I245" s="447">
        <f>INDEX(JADWAL!$B$1:$CL$195,MATCH(Sheet1!$A245,JADWAL!$B$1:$B$195,0)+4,MATCH(Sheet1!$B245&amp;Sheet1!$C245,JADWAL!$B$1:$CL$1,0))</f>
        <v>0</v>
      </c>
      <c r="J245">
        <f t="shared" si="3"/>
        <v>0</v>
      </c>
    </row>
    <row r="246" spans="1:10" hidden="1">
      <c r="A246" s="447" t="s">
        <v>316</v>
      </c>
      <c r="B246" s="447" t="s">
        <v>23</v>
      </c>
      <c r="C246" s="447">
        <v>7</v>
      </c>
      <c r="D246" s="447" t="str">
        <f>INDEX(JADWAL!$B$1:$CL$195,5,MATCH(Sheet1!$B246&amp;Sheet1!$C246,JADWAL!$B$1:$CL$1,0))</f>
        <v>12.45 - 13.30</v>
      </c>
      <c r="E246" s="447" t="str">
        <f>INDEX(JADWAL!$B$1:$CL$195,MATCH(Sheet1!$A246,JADWAL!$B$1:$B$195,0),MATCH(Sheet1!$B246&amp;Sheet1!$C246,JADWAL!$B$1:$CL$1,0))</f>
        <v>PJOK</v>
      </c>
      <c r="F246" s="447" t="str">
        <f>INDEX(JADWAL!$B$1:$CL$195,MATCH(Sheet1!$A246,JADWAL!$B$1:$B$195,0)+1,MATCH(Sheet1!$B246&amp;Sheet1!$C246,JADWAL!$B$1:$CL$1,0))</f>
        <v>LAP</v>
      </c>
      <c r="G246" s="447" t="str">
        <f>INDEX(JADWAL!$B$1:$CL$195,MATCH(Sheet1!$A246,JADWAL!$B$1:$B$195,0)+2,MATCH(Sheet1!$B246&amp;Sheet1!$C246,JADWAL!$B$1:$CL$1,0))</f>
        <v>TAUFIK</v>
      </c>
      <c r="H246" s="447">
        <f>INDEX(JADWAL!$B$1:$CL$195,MATCH(Sheet1!$A246,JADWAL!$B$1:$B$195,0)+3,MATCH(Sheet1!$B246&amp;Sheet1!$C246,JADWAL!$B$1:$CL$1,0))</f>
        <v>0</v>
      </c>
      <c r="I246" s="447">
        <f>INDEX(JADWAL!$B$1:$CL$195,MATCH(Sheet1!$A246,JADWAL!$B$1:$B$195,0)+4,MATCH(Sheet1!$B246&amp;Sheet1!$C246,JADWAL!$B$1:$CL$1,0))</f>
        <v>0</v>
      </c>
      <c r="J246">
        <f t="shared" si="3"/>
        <v>0</v>
      </c>
    </row>
    <row r="247" spans="1:10" hidden="1">
      <c r="A247" s="447" t="s">
        <v>318</v>
      </c>
      <c r="B247" s="447" t="s">
        <v>23</v>
      </c>
      <c r="C247" s="447">
        <v>7</v>
      </c>
      <c r="D247" s="447" t="str">
        <f>INDEX(JADWAL!$B$1:$CL$195,5,MATCH(Sheet1!$B247&amp;Sheet1!$C247,JADWAL!$B$1:$CL$1,0))</f>
        <v>12.45 - 13.30</v>
      </c>
      <c r="E247" s="447" t="str">
        <f>INDEX(JADWAL!$B$1:$CL$195,MATCH(Sheet1!$A247,JADWAL!$B$1:$B$195,0),MATCH(Sheet1!$B247&amp;Sheet1!$C247,JADWAL!$B$1:$CL$1,0))</f>
        <v>PKK</v>
      </c>
      <c r="F247" s="447" t="str">
        <f>INDEX(JADWAL!$B$1:$CL$195,MATCH(Sheet1!$A247,JADWAL!$B$1:$B$195,0)+1,MATCH(Sheet1!$B247&amp;Sheet1!$C247,JADWAL!$B$1:$CL$1,0))</f>
        <v>R.60B</v>
      </c>
      <c r="G247" s="447" t="str">
        <f>INDEX(JADWAL!$B$1:$CL$195,MATCH(Sheet1!$A247,JADWAL!$B$1:$B$195,0)+2,MATCH(Sheet1!$B247&amp;Sheet1!$C247,JADWAL!$B$1:$CL$1,0))</f>
        <v>RAHMI</v>
      </c>
      <c r="H247" s="447">
        <f>INDEX(JADWAL!$B$1:$CL$195,MATCH(Sheet1!$A247,JADWAL!$B$1:$B$195,0)+3,MATCH(Sheet1!$B247&amp;Sheet1!$C247,JADWAL!$B$1:$CL$1,0))</f>
        <v>0</v>
      </c>
      <c r="I247" s="447">
        <f>INDEX(JADWAL!$B$1:$CL$195,MATCH(Sheet1!$A247,JADWAL!$B$1:$B$195,0)+4,MATCH(Sheet1!$B247&amp;Sheet1!$C247,JADWAL!$B$1:$CL$1,0))</f>
        <v>0</v>
      </c>
      <c r="J247">
        <f t="shared" si="3"/>
        <v>0</v>
      </c>
    </row>
    <row r="248" spans="1:10" hidden="1">
      <c r="A248" s="447" t="s">
        <v>326</v>
      </c>
      <c r="B248" s="447" t="s">
        <v>23</v>
      </c>
      <c r="C248" s="447">
        <v>7</v>
      </c>
      <c r="D248" s="447" t="str">
        <f>INDEX(JADWAL!$B$1:$CL$195,5,MATCH(Sheet1!$B248&amp;Sheet1!$C248,JADWAL!$B$1:$CL$1,0))</f>
        <v>12.45 - 13.30</v>
      </c>
      <c r="E248" s="447" t="str">
        <f>INDEX(JADWAL!$B$1:$CL$195,MATCH(Sheet1!$A248,JADWAL!$B$1:$B$195,0),MATCH(Sheet1!$B248&amp;Sheet1!$C248,JADWAL!$B$1:$CL$1,0))</f>
        <v>ABA</v>
      </c>
      <c r="F248" s="447" t="str">
        <f>INDEX(JADWAL!$B$1:$CL$195,MATCH(Sheet1!$A248,JADWAL!$B$1:$B$195,0)+1,MATCH(Sheet1!$B248&amp;Sheet1!$C248,JADWAL!$B$1:$CL$1,0))</f>
        <v>R.56</v>
      </c>
      <c r="G248" s="447" t="str">
        <f>INDEX(JADWAL!$B$1:$CL$195,MATCH(Sheet1!$A248,JADWAL!$B$1:$B$195,0)+2,MATCH(Sheet1!$B248&amp;Sheet1!$C248,JADWAL!$B$1:$CL$1,0))</f>
        <v>SYAFITRI</v>
      </c>
      <c r="H248" s="447">
        <f>INDEX(JADWAL!$B$1:$CL$195,MATCH(Sheet1!$A248,JADWAL!$B$1:$B$195,0)+3,MATCH(Sheet1!$B248&amp;Sheet1!$C248,JADWAL!$B$1:$CL$1,0))</f>
        <v>0</v>
      </c>
      <c r="I248" s="447">
        <f>INDEX(JADWAL!$B$1:$CL$195,MATCH(Sheet1!$A248,JADWAL!$B$1:$B$195,0)+4,MATCH(Sheet1!$B248&amp;Sheet1!$C248,JADWAL!$B$1:$CL$1,0))</f>
        <v>0</v>
      </c>
      <c r="J248">
        <f t="shared" si="3"/>
        <v>0</v>
      </c>
    </row>
    <row r="249" spans="1:10" hidden="1">
      <c r="A249" s="447" t="s">
        <v>342</v>
      </c>
      <c r="B249" s="447" t="s">
        <v>23</v>
      </c>
      <c r="C249" s="447">
        <v>7</v>
      </c>
      <c r="D249" s="447" t="str">
        <f>INDEX(JADWAL!$B$1:$CL$195,5,MATCH(Sheet1!$B249&amp;Sheet1!$C249,JADWAL!$B$1:$CL$1,0))</f>
        <v>12.45 - 13.30</v>
      </c>
      <c r="E249" s="447" t="str">
        <f>INDEX(JADWAL!$B$1:$CL$195,MATCH(Sheet1!$A249,JADWAL!$B$1:$B$195,0),MATCH(Sheet1!$B249&amp;Sheet1!$C249,JADWAL!$B$1:$CL$1,0))</f>
        <v>BPBK</v>
      </c>
      <c r="F249" s="447" t="str">
        <f>INDEX(JADWAL!$B$1:$CL$195,MATCH(Sheet1!$A249,JADWAL!$B$1:$B$195,0)+1,MATCH(Sheet1!$B249&amp;Sheet1!$C249,JADWAL!$B$1:$CL$1,0))</f>
        <v>R.57</v>
      </c>
      <c r="G249" s="447" t="str">
        <f>INDEX(JADWAL!$B$1:$CL$195,MATCH(Sheet1!$A249,JADWAL!$B$1:$B$195,0)+2,MATCH(Sheet1!$B249&amp;Sheet1!$C249,JADWAL!$B$1:$CL$1,0))</f>
        <v>EVA</v>
      </c>
      <c r="H249" s="447">
        <f>INDEX(JADWAL!$B$1:$CL$195,MATCH(Sheet1!$A249,JADWAL!$B$1:$B$195,0)+3,MATCH(Sheet1!$B249&amp;Sheet1!$C249,JADWAL!$B$1:$CL$1,0))</f>
        <v>0</v>
      </c>
      <c r="I249" s="447">
        <f>INDEX(JADWAL!$B$1:$CL$195,MATCH(Sheet1!$A249,JADWAL!$B$1:$B$195,0)+4,MATCH(Sheet1!$B249&amp;Sheet1!$C249,JADWAL!$B$1:$CL$1,0))</f>
        <v>0</v>
      </c>
      <c r="J249">
        <f t="shared" si="3"/>
        <v>0</v>
      </c>
    </row>
    <row r="250" spans="1:10" hidden="1">
      <c r="A250" s="447" t="s">
        <v>346</v>
      </c>
      <c r="B250" s="447" t="s">
        <v>23</v>
      </c>
      <c r="C250" s="447">
        <v>7</v>
      </c>
      <c r="D250" s="447" t="str">
        <f>INDEX(JADWAL!$B$1:$CL$195,5,MATCH(Sheet1!$B250&amp;Sheet1!$C250,JADWAL!$B$1:$CL$1,0))</f>
        <v>12.45 - 13.30</v>
      </c>
      <c r="E250" s="447" t="str">
        <f>INDEX(JADWAL!$B$1:$CL$195,MATCH(Sheet1!$A250,JADWAL!$B$1:$B$195,0),MATCH(Sheet1!$B250&amp;Sheet1!$C250,JADWAL!$B$1:$CL$1,0))</f>
        <v>MIK</v>
      </c>
      <c r="F250" s="447" t="str">
        <f>INDEX(JADWAL!$B$1:$CL$195,MATCH(Sheet1!$A250,JADWAL!$B$1:$B$195,0)+1,MATCH(Sheet1!$B250&amp;Sheet1!$C250,JADWAL!$B$1:$CL$1,0))</f>
        <v>Lab MIKRO</v>
      </c>
      <c r="G250" s="447" t="str">
        <f>INDEX(JADWAL!$B$1:$CL$195,MATCH(Sheet1!$A250,JADWAL!$B$1:$B$195,0)+2,MATCH(Sheet1!$B250&amp;Sheet1!$C250,JADWAL!$B$1:$CL$1,0))</f>
        <v>SANTIKA</v>
      </c>
      <c r="H250" s="447" t="str">
        <f>INDEX(JADWAL!$B$1:$CL$195,MATCH(Sheet1!$A250,JADWAL!$B$1:$B$195,0)+3,MATCH(Sheet1!$B250&amp;Sheet1!$C250,JADWAL!$B$1:$CL$1,0))</f>
        <v>ANGGITA</v>
      </c>
      <c r="I250" s="447">
        <f>INDEX(JADWAL!$B$1:$CL$195,MATCH(Sheet1!$A250,JADWAL!$B$1:$B$195,0)+4,MATCH(Sheet1!$B250&amp;Sheet1!$C250,JADWAL!$B$1:$CL$1,0))</f>
        <v>0</v>
      </c>
      <c r="J250">
        <f t="shared" si="3"/>
        <v>0</v>
      </c>
    </row>
    <row r="251" spans="1:10" hidden="1">
      <c r="A251" s="447" t="s">
        <v>17</v>
      </c>
      <c r="B251" s="447" t="s">
        <v>23</v>
      </c>
      <c r="C251" s="447">
        <v>7</v>
      </c>
      <c r="D251" s="447" t="str">
        <f>INDEX(JADWAL!$B$1:$CL$195,5,MATCH(Sheet1!$B251&amp;Sheet1!$C251,JADWAL!$B$1:$CL$1,0))</f>
        <v>12.45 - 13.30</v>
      </c>
      <c r="E251" s="447" t="str">
        <f>INDEX(JADWAL!$B$1:$CL$195,MATCH(Sheet1!$A251,JADWAL!$B$1:$B$195,0),MATCH(Sheet1!$B251&amp;Sheet1!$C251,JADWAL!$B$1:$CL$1,0))</f>
        <v>BOBA</v>
      </c>
      <c r="F251" s="447" t="str">
        <f>INDEX(JADWAL!$B$1:$CL$195,MATCH(Sheet1!$A251,JADWAL!$B$1:$B$195,0)+1,MATCH(Sheet1!$B251&amp;Sheet1!$C251,JADWAL!$B$1:$CL$1,0))</f>
        <v>Lab BOBA</v>
      </c>
      <c r="G251" s="447" t="str">
        <f>INDEX(JADWAL!$B$1:$CL$195,MATCH(Sheet1!$A251,JADWAL!$B$1:$B$195,0)+2,MATCH(Sheet1!$B251&amp;Sheet1!$C251,JADWAL!$B$1:$CL$1,0))</f>
        <v>CECEP</v>
      </c>
      <c r="H251" s="447" t="str">
        <f>INDEX(JADWAL!$B$1:$CL$195,MATCH(Sheet1!$A251,JADWAL!$B$1:$B$195,0)+3,MATCH(Sheet1!$B251&amp;Sheet1!$C251,JADWAL!$B$1:$CL$1,0))</f>
        <v>NENENG</v>
      </c>
      <c r="I251" s="447">
        <f>INDEX(JADWAL!$B$1:$CL$195,MATCH(Sheet1!$A251,JADWAL!$B$1:$B$195,0)+4,MATCH(Sheet1!$B251&amp;Sheet1!$C251,JADWAL!$B$1:$CL$1,0))</f>
        <v>0</v>
      </c>
      <c r="J251">
        <f t="shared" si="3"/>
        <v>1</v>
      </c>
    </row>
    <row r="252" spans="1:10" hidden="1">
      <c r="A252" s="447" t="s">
        <v>352</v>
      </c>
      <c r="B252" s="447" t="s">
        <v>23</v>
      </c>
      <c r="C252" s="447">
        <v>7</v>
      </c>
      <c r="D252" s="447" t="str">
        <f>INDEX(JADWAL!$B$1:$CL$195,5,MATCH(Sheet1!$B252&amp;Sheet1!$C252,JADWAL!$B$1:$CL$1,0))</f>
        <v>12.45 - 13.30</v>
      </c>
      <c r="E252" s="447" t="str">
        <f>INDEX(JADWAL!$B$1:$CL$195,MATCH(Sheet1!$A252,JADWAL!$B$1:$B$195,0),MATCH(Sheet1!$B252&amp;Sheet1!$C252,JADWAL!$B$1:$CL$1,0))</f>
        <v>BIND</v>
      </c>
      <c r="F252" s="447" t="str">
        <f>INDEX(JADWAL!$B$1:$CL$195,MATCH(Sheet1!$A252,JADWAL!$B$1:$B$195,0)+1,MATCH(Sheet1!$B252&amp;Sheet1!$C252,JADWAL!$B$1:$CL$1,0))</f>
        <v>R.61</v>
      </c>
      <c r="G252" s="447" t="str">
        <f>INDEX(JADWAL!$B$1:$CL$195,MATCH(Sheet1!$A252,JADWAL!$B$1:$B$195,0)+2,MATCH(Sheet1!$B252&amp;Sheet1!$C252,JADWAL!$B$1:$CL$1,0))</f>
        <v>RINA</v>
      </c>
      <c r="H252" s="447">
        <f>INDEX(JADWAL!$B$1:$CL$195,MATCH(Sheet1!$A252,JADWAL!$B$1:$B$195,0)+3,MATCH(Sheet1!$B252&amp;Sheet1!$C252,JADWAL!$B$1:$CL$1,0))</f>
        <v>0</v>
      </c>
      <c r="I252" s="447">
        <f>INDEX(JADWAL!$B$1:$CL$195,MATCH(Sheet1!$A252,JADWAL!$B$1:$B$195,0)+4,MATCH(Sheet1!$B252&amp;Sheet1!$C252,JADWAL!$B$1:$CL$1,0))</f>
        <v>0</v>
      </c>
      <c r="J252">
        <f t="shared" si="3"/>
        <v>0</v>
      </c>
    </row>
    <row r="253" spans="1:10" hidden="1">
      <c r="A253" s="447" t="s">
        <v>19</v>
      </c>
      <c r="B253" s="447" t="s">
        <v>23</v>
      </c>
      <c r="C253" s="447">
        <v>7</v>
      </c>
      <c r="D253" s="447" t="str">
        <f>INDEX(JADWAL!$B$1:$CL$195,5,MATCH(Sheet1!$B253&amp;Sheet1!$C253,JADWAL!$B$1:$CL$1,0))</f>
        <v>12.45 - 13.30</v>
      </c>
      <c r="E253" s="447" t="str">
        <f>INDEX(JADWAL!$B$1:$CL$195,MATCH(Sheet1!$A253,JADWAL!$B$1:$B$195,0),MATCH(Sheet1!$B253&amp;Sheet1!$C253,JADWAL!$B$1:$CL$1,0))</f>
        <v>ISTIRAHAT</v>
      </c>
      <c r="F253" s="447" t="str">
        <f>INDEX(JADWAL!$B$1:$CL$195,MATCH(Sheet1!$A253,JADWAL!$B$1:$B$195,0)+1,MATCH(Sheet1!$B253&amp;Sheet1!$C253,JADWAL!$B$1:$CL$1,0))</f>
        <v>DZUHUR</v>
      </c>
      <c r="G253" s="447" t="str">
        <f>INDEX(JADWAL!$B$1:$CL$195,MATCH(Sheet1!$A253,JADWAL!$B$1:$B$195,0)+2,MATCH(Sheet1!$B253&amp;Sheet1!$C253,JADWAL!$B$1:$CL$1,0))</f>
        <v>MESJID</v>
      </c>
      <c r="H253" s="447">
        <f>INDEX(JADWAL!$B$1:$CL$195,MATCH(Sheet1!$A253,JADWAL!$B$1:$B$195,0)+3,MATCH(Sheet1!$B253&amp;Sheet1!$C253,JADWAL!$B$1:$CL$1,0))</f>
        <v>0</v>
      </c>
      <c r="I253" s="447">
        <f>INDEX(JADWAL!$B$1:$CL$195,MATCH(Sheet1!$A253,JADWAL!$B$1:$B$195,0)+4,MATCH(Sheet1!$B253&amp;Sheet1!$C253,JADWAL!$B$1:$CL$1,0))</f>
        <v>0</v>
      </c>
      <c r="J253">
        <f t="shared" si="3"/>
        <v>0</v>
      </c>
    </row>
    <row r="254" spans="1:10" hidden="1">
      <c r="A254" s="447" t="s">
        <v>353</v>
      </c>
      <c r="B254" s="447" t="s">
        <v>23</v>
      </c>
      <c r="C254" s="447">
        <v>7</v>
      </c>
      <c r="D254" s="447" t="str">
        <f>INDEX(JADWAL!$B$1:$CL$195,5,MATCH(Sheet1!$B254&amp;Sheet1!$C254,JADWAL!$B$1:$CL$1,0))</f>
        <v>12.45 - 13.30</v>
      </c>
      <c r="E254" s="447" t="str">
        <f>INDEX(JADWAL!$B$1:$CL$195,MATCH(Sheet1!$A254,JADWAL!$B$1:$B$195,0),MATCH(Sheet1!$B254&amp;Sheet1!$C254,JADWAL!$B$1:$CL$1,0))</f>
        <v>PIKET</v>
      </c>
      <c r="F254" s="447" t="str">
        <f>INDEX(JADWAL!$B$1:$CL$195,MATCH(Sheet1!$A254,JADWAL!$B$1:$B$195,0)+1,MATCH(Sheet1!$B254&amp;Sheet1!$C254,JADWAL!$B$1:$CL$1,0))</f>
        <v>LAB</v>
      </c>
      <c r="G254" s="447">
        <f>INDEX(JADWAL!$B$1:$CL$195,MATCH(Sheet1!$A254,JADWAL!$B$1:$B$195,0)+2,MATCH(Sheet1!$B254&amp;Sheet1!$C254,JADWAL!$B$1:$CL$1,0))</f>
        <v>0</v>
      </c>
      <c r="H254" s="447">
        <f>INDEX(JADWAL!$B$1:$CL$195,MATCH(Sheet1!$A254,JADWAL!$B$1:$B$195,0)+3,MATCH(Sheet1!$B254&amp;Sheet1!$C254,JADWAL!$B$1:$CL$1,0))</f>
        <v>0</v>
      </c>
      <c r="I254" s="447">
        <f>INDEX(JADWAL!$B$1:$CL$195,MATCH(Sheet1!$A254,JADWAL!$B$1:$B$195,0)+4,MATCH(Sheet1!$B254&amp;Sheet1!$C254,JADWAL!$B$1:$CL$1,0))</f>
        <v>0</v>
      </c>
      <c r="J254">
        <f t="shared" si="3"/>
        <v>0</v>
      </c>
    </row>
    <row r="255" spans="1:10" hidden="1">
      <c r="A255" s="447" t="s">
        <v>21</v>
      </c>
      <c r="B255" s="447" t="s">
        <v>23</v>
      </c>
      <c r="C255" s="447">
        <v>7</v>
      </c>
      <c r="D255" s="447" t="str">
        <f>INDEX(JADWAL!$B$1:$CL$195,5,MATCH(Sheet1!$B255&amp;Sheet1!$C255,JADWAL!$B$1:$CL$1,0))</f>
        <v>12.45 - 13.30</v>
      </c>
      <c r="E255" s="447" t="str">
        <f>INDEX(JADWAL!$B$1:$CL$195,MATCH(Sheet1!$A255,JADWAL!$B$1:$B$195,0),MATCH(Sheet1!$B255&amp;Sheet1!$C255,JADWAL!$B$1:$CL$1,0))</f>
        <v>PROJEK</v>
      </c>
      <c r="F255" s="447" t="str">
        <f>INDEX(JADWAL!$B$1:$CL$195,MATCH(Sheet1!$A255,JADWAL!$B$1:$B$195,0)+1,MATCH(Sheet1!$B255&amp;Sheet1!$C255,JADWAL!$B$1:$CL$1,0))</f>
        <v>PKL</v>
      </c>
      <c r="G255" s="447" t="str">
        <f>INDEX(JADWAL!$B$1:$CL$195,MATCH(Sheet1!$A255,JADWAL!$B$1:$B$195,0)+2,MATCH(Sheet1!$B255&amp;Sheet1!$C255,JADWAL!$B$1:$CL$1,0))</f>
        <v>TEMA 2</v>
      </c>
      <c r="H255" s="447">
        <f>INDEX(JADWAL!$B$1:$CL$195,MATCH(Sheet1!$A255,JADWAL!$B$1:$B$195,0)+3,MATCH(Sheet1!$B255&amp;Sheet1!$C255,JADWAL!$B$1:$CL$1,0))</f>
        <v>0</v>
      </c>
      <c r="I255" s="447">
        <f>INDEX(JADWAL!$B$1:$CL$195,MATCH(Sheet1!$A255,JADWAL!$B$1:$B$195,0)+4,MATCH(Sheet1!$B255&amp;Sheet1!$C255,JADWAL!$B$1:$CL$1,0))</f>
        <v>0</v>
      </c>
      <c r="J255">
        <f t="shared" si="3"/>
        <v>0</v>
      </c>
    </row>
    <row r="256" spans="1:10" hidden="1">
      <c r="A256" s="447" t="s">
        <v>355</v>
      </c>
      <c r="B256" s="447" t="s">
        <v>23</v>
      </c>
      <c r="C256" s="447">
        <v>7</v>
      </c>
      <c r="D256" s="447" t="str">
        <f>INDEX(JADWAL!$B$1:$CL$195,5,MATCH(Sheet1!$B256&amp;Sheet1!$C256,JADWAL!$B$1:$CL$1,0))</f>
        <v>12.45 - 13.30</v>
      </c>
      <c r="E256" s="447" t="str">
        <f>INDEX(JADWAL!$B$1:$CL$195,MATCH(Sheet1!$A256,JADWAL!$B$1:$B$195,0),MATCH(Sheet1!$B256&amp;Sheet1!$C256,JADWAL!$B$1:$CL$1,0))</f>
        <v>PROJEK</v>
      </c>
      <c r="F256" s="447" t="str">
        <f>INDEX(JADWAL!$B$1:$CL$195,MATCH(Sheet1!$A256,JADWAL!$B$1:$B$195,0)+1,MATCH(Sheet1!$B256&amp;Sheet1!$C256,JADWAL!$B$1:$CL$1,0))</f>
        <v>PKL</v>
      </c>
      <c r="G256" s="447" t="str">
        <f>INDEX(JADWAL!$B$1:$CL$195,MATCH(Sheet1!$A256,JADWAL!$B$1:$B$195,0)+2,MATCH(Sheet1!$B256&amp;Sheet1!$C256,JADWAL!$B$1:$CL$1,0))</f>
        <v>TEMA 3</v>
      </c>
      <c r="H256" s="447">
        <f>INDEX(JADWAL!$B$1:$CL$195,MATCH(Sheet1!$A256,JADWAL!$B$1:$B$195,0)+3,MATCH(Sheet1!$B256&amp;Sheet1!$C256,JADWAL!$B$1:$CL$1,0))</f>
        <v>0</v>
      </c>
      <c r="I256" s="447">
        <f>INDEX(JADWAL!$B$1:$CL$195,MATCH(Sheet1!$A256,JADWAL!$B$1:$B$195,0)+4,MATCH(Sheet1!$B256&amp;Sheet1!$C256,JADWAL!$B$1:$CL$1,0))</f>
        <v>0</v>
      </c>
      <c r="J256">
        <f t="shared" si="3"/>
        <v>0</v>
      </c>
    </row>
    <row r="257" spans="1:10" hidden="1">
      <c r="A257" s="447" t="s">
        <v>357</v>
      </c>
      <c r="B257" s="447" t="s">
        <v>23</v>
      </c>
      <c r="C257" s="447">
        <v>7</v>
      </c>
      <c r="D257" s="447" t="str">
        <f>INDEX(JADWAL!$B$1:$CL$195,5,MATCH(Sheet1!$B257&amp;Sheet1!$C257,JADWAL!$B$1:$CL$1,0))</f>
        <v>12.45 - 13.30</v>
      </c>
      <c r="E257" s="447" t="str">
        <f>INDEX(JADWAL!$B$1:$CL$195,MATCH(Sheet1!$A257,JADWAL!$B$1:$B$195,0),MATCH(Sheet1!$B257&amp;Sheet1!$C257,JADWAL!$B$1:$CL$1,0))</f>
        <v>PROJEK</v>
      </c>
      <c r="F257" s="447" t="str">
        <f>INDEX(JADWAL!$B$1:$CL$195,MATCH(Sheet1!$A257,JADWAL!$B$1:$B$195,0)+1,MATCH(Sheet1!$B257&amp;Sheet1!$C257,JADWAL!$B$1:$CL$1,0))</f>
        <v>PKL</v>
      </c>
      <c r="G257" s="447" t="str">
        <f>INDEX(JADWAL!$B$1:$CL$195,MATCH(Sheet1!$A257,JADWAL!$B$1:$B$195,0)+2,MATCH(Sheet1!$B257&amp;Sheet1!$C257,JADWAL!$B$1:$CL$1,0))</f>
        <v>TEMA 4</v>
      </c>
      <c r="H257" s="447">
        <f>INDEX(JADWAL!$B$1:$CL$195,MATCH(Sheet1!$A257,JADWAL!$B$1:$B$195,0)+3,MATCH(Sheet1!$B257&amp;Sheet1!$C257,JADWAL!$B$1:$CL$1,0))</f>
        <v>0</v>
      </c>
      <c r="I257" s="447">
        <f>INDEX(JADWAL!$B$1:$CL$195,MATCH(Sheet1!$A257,JADWAL!$B$1:$B$195,0)+4,MATCH(Sheet1!$B257&amp;Sheet1!$C257,JADWAL!$B$1:$CL$1,0))</f>
        <v>0</v>
      </c>
      <c r="J257">
        <f t="shared" si="3"/>
        <v>0</v>
      </c>
    </row>
    <row r="258" spans="1:10" hidden="1">
      <c r="A258" s="447" t="s">
        <v>20</v>
      </c>
      <c r="B258" s="447" t="s">
        <v>23</v>
      </c>
      <c r="C258" s="447">
        <v>7</v>
      </c>
      <c r="D258" s="447" t="str">
        <f>INDEX(JADWAL!$B$1:$CL$195,5,MATCH(Sheet1!$B258&amp;Sheet1!$C258,JADWAL!$B$1:$CL$1,0))</f>
        <v>12.45 - 13.30</v>
      </c>
      <c r="E258" s="447" t="str">
        <f>INDEX(JADWAL!$B$1:$CL$195,MATCH(Sheet1!$A258,JADWAL!$B$1:$B$195,0),MATCH(Sheet1!$B258&amp;Sheet1!$C258,JADWAL!$B$1:$CL$1,0))</f>
        <v>PROJEK</v>
      </c>
      <c r="F258" s="447" t="str">
        <f>INDEX(JADWAL!$B$1:$CL$195,MATCH(Sheet1!$A258,JADWAL!$B$1:$B$195,0)+1,MATCH(Sheet1!$B258&amp;Sheet1!$C258,JADWAL!$B$1:$CL$1,0))</f>
        <v>PKL</v>
      </c>
      <c r="G258" s="447" t="str">
        <f>INDEX(JADWAL!$B$1:$CL$195,MATCH(Sheet1!$A258,JADWAL!$B$1:$B$195,0)+2,MATCH(Sheet1!$B258&amp;Sheet1!$C258,JADWAL!$B$1:$CL$1,0))</f>
        <v>TEMA 5</v>
      </c>
      <c r="H258" s="447">
        <f>INDEX(JADWAL!$B$1:$CL$195,MATCH(Sheet1!$A258,JADWAL!$B$1:$B$195,0)+3,MATCH(Sheet1!$B258&amp;Sheet1!$C258,JADWAL!$B$1:$CL$1,0))</f>
        <v>0</v>
      </c>
      <c r="I258" s="447">
        <f>INDEX(JADWAL!$B$1:$CL$195,MATCH(Sheet1!$A258,JADWAL!$B$1:$B$195,0)+4,MATCH(Sheet1!$B258&amp;Sheet1!$C258,JADWAL!$B$1:$CL$1,0))</f>
        <v>0</v>
      </c>
      <c r="J258">
        <f t="shared" si="3"/>
        <v>0</v>
      </c>
    </row>
    <row r="259" spans="1:10" hidden="1">
      <c r="A259" s="447" t="s">
        <v>22</v>
      </c>
      <c r="B259" s="447" t="s">
        <v>23</v>
      </c>
      <c r="C259" s="447">
        <v>7</v>
      </c>
      <c r="D259" s="447" t="str">
        <f>INDEX(JADWAL!$B$1:$CL$195,5,MATCH(Sheet1!$B259&amp;Sheet1!$C259,JADWAL!$B$1:$CL$1,0))</f>
        <v>12.45 - 13.30</v>
      </c>
      <c r="E259" s="447" t="str">
        <f>INDEX(JADWAL!$B$1:$CL$195,MATCH(Sheet1!$A259,JADWAL!$B$1:$B$195,0),MATCH(Sheet1!$B259&amp;Sheet1!$C259,JADWAL!$B$1:$CL$1,0))</f>
        <v>PROJEK</v>
      </c>
      <c r="F259" s="447" t="str">
        <f>INDEX(JADWAL!$B$1:$CL$195,MATCH(Sheet1!$A259,JADWAL!$B$1:$B$195,0)+1,MATCH(Sheet1!$B259&amp;Sheet1!$C259,JADWAL!$B$1:$CL$1,0))</f>
        <v>PKL</v>
      </c>
      <c r="G259" s="447" t="str">
        <f>INDEX(JADWAL!$B$1:$CL$195,MATCH(Sheet1!$A259,JADWAL!$B$1:$B$195,0)+2,MATCH(Sheet1!$B259&amp;Sheet1!$C259,JADWAL!$B$1:$CL$1,0))</f>
        <v>TEMA 6</v>
      </c>
      <c r="H259" s="447">
        <f>INDEX(JADWAL!$B$1:$CL$195,MATCH(Sheet1!$A259,JADWAL!$B$1:$B$195,0)+3,MATCH(Sheet1!$B259&amp;Sheet1!$C259,JADWAL!$B$1:$CL$1,0))</f>
        <v>0</v>
      </c>
      <c r="I259" s="447">
        <f>INDEX(JADWAL!$B$1:$CL$195,MATCH(Sheet1!$A259,JADWAL!$B$1:$B$195,0)+4,MATCH(Sheet1!$B259&amp;Sheet1!$C259,JADWAL!$B$1:$CL$1,0))</f>
        <v>0</v>
      </c>
      <c r="J259">
        <f t="shared" ref="J259:J322" si="4">COUNTIF(G259:I259,K$1)</f>
        <v>0</v>
      </c>
    </row>
    <row r="260" spans="1:10" hidden="1">
      <c r="A260" s="447" t="s">
        <v>361</v>
      </c>
      <c r="B260" s="447" t="s">
        <v>23</v>
      </c>
      <c r="C260" s="447">
        <v>7</v>
      </c>
      <c r="D260" s="447" t="str">
        <f>INDEX(JADWAL!$B$1:$CL$195,5,MATCH(Sheet1!$B260&amp;Sheet1!$C260,JADWAL!$B$1:$CL$1,0))</f>
        <v>12.45 - 13.30</v>
      </c>
      <c r="E260" s="447" t="str">
        <f>INDEX(JADWAL!$B$1:$CL$195,MATCH(Sheet1!$A260,JADWAL!$B$1:$B$195,0),MATCH(Sheet1!$B260&amp;Sheet1!$C260,JADWAL!$B$1:$CL$1,0))</f>
        <v>PABP</v>
      </c>
      <c r="F260" s="447" t="str">
        <f>INDEX(JADWAL!$B$1:$CL$195,MATCH(Sheet1!$A260,JADWAL!$B$1:$B$195,0)+1,MATCH(Sheet1!$B260&amp;Sheet1!$C260,JADWAL!$B$1:$CL$1,0))</f>
        <v>R.53</v>
      </c>
      <c r="G260" s="447" t="str">
        <f>INDEX(JADWAL!$B$1:$CL$195,MATCH(Sheet1!$A260,JADWAL!$B$1:$B$195,0)+2,MATCH(Sheet1!$B260&amp;Sheet1!$C260,JADWAL!$B$1:$CL$1,0))</f>
        <v>RUHYA</v>
      </c>
      <c r="H260" s="447">
        <f>INDEX(JADWAL!$B$1:$CL$195,MATCH(Sheet1!$A260,JADWAL!$B$1:$B$195,0)+3,MATCH(Sheet1!$B260&amp;Sheet1!$C260,JADWAL!$B$1:$CL$1,0))</f>
        <v>0</v>
      </c>
      <c r="I260" s="447" t="str">
        <f>INDEX(JADWAL!$B$1:$CL$195,MATCH(Sheet1!$A260,JADWAL!$B$1:$B$195,0)+4,MATCH(Sheet1!$B260&amp;Sheet1!$C260,JADWAL!$B$1:$CL$1,0))</f>
        <v>DPK3</v>
      </c>
      <c r="J260">
        <f t="shared" si="4"/>
        <v>0</v>
      </c>
    </row>
    <row r="261" spans="1:10" hidden="1">
      <c r="A261" s="447" t="s">
        <v>370</v>
      </c>
      <c r="B261" s="447" t="s">
        <v>23</v>
      </c>
      <c r="C261" s="447">
        <v>7</v>
      </c>
      <c r="D261" s="447" t="str">
        <f>INDEX(JADWAL!$B$1:$CL$195,5,MATCH(Sheet1!$B261&amp;Sheet1!$C261,JADWAL!$B$1:$CL$1,0))</f>
        <v>12.45 - 13.30</v>
      </c>
      <c r="E261" s="447" t="str">
        <f>INDEX(JADWAL!$B$1:$CL$195,MATCH(Sheet1!$A261,JADWAL!$B$1:$B$195,0),MATCH(Sheet1!$B261&amp;Sheet1!$C261,JADWAL!$B$1:$CL$1,0))</f>
        <v>DPK3</v>
      </c>
      <c r="F261" s="447" t="str">
        <f>INDEX(JADWAL!$B$1:$CL$195,MATCH(Sheet1!$A261,JADWAL!$B$1:$B$195,0)+1,MATCH(Sheet1!$B261&amp;Sheet1!$C261,JADWAL!$B$1:$CL$1,0))</f>
        <v>R.39</v>
      </c>
      <c r="G261" s="447" t="str">
        <f>INDEX(JADWAL!$B$1:$CL$195,MATCH(Sheet1!$A261,JADWAL!$B$1:$B$195,0)+2,MATCH(Sheet1!$B261&amp;Sheet1!$C261,JADWAL!$B$1:$CL$1,0))</f>
        <v>NOGI</v>
      </c>
      <c r="H261" s="447">
        <f>INDEX(JADWAL!$B$1:$CL$195,MATCH(Sheet1!$A261,JADWAL!$B$1:$B$195,0)+3,MATCH(Sheet1!$B261&amp;Sheet1!$C261,JADWAL!$B$1:$CL$1,0))</f>
        <v>0</v>
      </c>
      <c r="I261" s="447" t="str">
        <f>INDEX(JADWAL!$B$1:$CL$195,MATCH(Sheet1!$A261,JADWAL!$B$1:$B$195,0)+4,MATCH(Sheet1!$B261&amp;Sheet1!$C261,JADWAL!$B$1:$CL$1,0))</f>
        <v>INFR</v>
      </c>
      <c r="J261">
        <f t="shared" si="4"/>
        <v>0</v>
      </c>
    </row>
    <row r="262" spans="1:10" hidden="1">
      <c r="A262" s="447" t="s">
        <v>372</v>
      </c>
      <c r="B262" s="447" t="s">
        <v>23</v>
      </c>
      <c r="C262" s="447">
        <v>7</v>
      </c>
      <c r="D262" s="447" t="str">
        <f>INDEX(JADWAL!$B$1:$CL$195,5,MATCH(Sheet1!$B262&amp;Sheet1!$C262,JADWAL!$B$1:$CL$1,0))</f>
        <v>12.45 - 13.30</v>
      </c>
      <c r="E262" s="447" t="str">
        <f>INDEX(JADWAL!$B$1:$CL$195,MATCH(Sheet1!$A262,JADWAL!$B$1:$B$195,0),MATCH(Sheet1!$B262&amp;Sheet1!$C262,JADWAL!$B$1:$CL$1,0))</f>
        <v>INFR</v>
      </c>
      <c r="F262" s="447" t="str">
        <f>INDEX(JADWAL!$B$1:$CL$195,MATCH(Sheet1!$A262,JADWAL!$B$1:$B$195,0)+1,MATCH(Sheet1!$B262&amp;Sheet1!$C262,JADWAL!$B$1:$CL$1,0))</f>
        <v>R.34</v>
      </c>
      <c r="G262" s="447" t="str">
        <f>INDEX(JADWAL!$B$1:$CL$195,MATCH(Sheet1!$A262,JADWAL!$B$1:$B$195,0)+2,MATCH(Sheet1!$B262&amp;Sheet1!$C262,JADWAL!$B$1:$CL$1,0))</f>
        <v>KANIA</v>
      </c>
      <c r="H262" s="447">
        <f>INDEX(JADWAL!$B$1:$CL$195,MATCH(Sheet1!$A262,JADWAL!$B$1:$B$195,0)+3,MATCH(Sheet1!$B262&amp;Sheet1!$C262,JADWAL!$B$1:$CL$1,0))</f>
        <v>0</v>
      </c>
      <c r="I262" s="447">
        <f>INDEX(JADWAL!$B$1:$CL$195,MATCH(Sheet1!$A262,JADWAL!$B$1:$B$195,0)+4,MATCH(Sheet1!$B262&amp;Sheet1!$C262,JADWAL!$B$1:$CL$1,0))</f>
        <v>0</v>
      </c>
      <c r="J262">
        <f t="shared" si="4"/>
        <v>0</v>
      </c>
    </row>
    <row r="263" spans="1:10" hidden="1">
      <c r="A263" s="447" t="s">
        <v>380</v>
      </c>
      <c r="B263" s="447" t="s">
        <v>23</v>
      </c>
      <c r="C263" s="447">
        <v>7</v>
      </c>
      <c r="D263" s="447" t="str">
        <f>INDEX(JADWAL!$B$1:$CL$195,5,MATCH(Sheet1!$B263&amp;Sheet1!$C263,JADWAL!$B$1:$CL$1,0))</f>
        <v>12.45 - 13.30</v>
      </c>
      <c r="E263" s="447" t="str">
        <f>INDEX(JADWAL!$B$1:$CL$195,MATCH(Sheet1!$A263,JADWAL!$B$1:$B$195,0),MATCH(Sheet1!$B263&amp;Sheet1!$C263,JADWAL!$B$1:$CL$1,0))</f>
        <v>BIND</v>
      </c>
      <c r="F263" s="447" t="str">
        <f>INDEX(JADWAL!$B$1:$CL$195,MATCH(Sheet1!$A263,JADWAL!$B$1:$B$195,0)+1,MATCH(Sheet1!$B263&amp;Sheet1!$C263,JADWAL!$B$1:$CL$1,0))</f>
        <v>R.29</v>
      </c>
      <c r="G263" s="447" t="str">
        <f>INDEX(JADWAL!$B$1:$CL$195,MATCH(Sheet1!$A263,JADWAL!$B$1:$B$195,0)+2,MATCH(Sheet1!$B263&amp;Sheet1!$C263,JADWAL!$B$1:$CL$1,0))</f>
        <v>NURUL</v>
      </c>
      <c r="H263" s="447">
        <f>INDEX(JADWAL!$B$1:$CL$195,MATCH(Sheet1!$A263,JADWAL!$B$1:$B$195,0)+3,MATCH(Sheet1!$B263&amp;Sheet1!$C263,JADWAL!$B$1:$CL$1,0))</f>
        <v>0</v>
      </c>
      <c r="I263" s="447" t="str">
        <f>INDEX(JADWAL!$B$1:$CL$195,MATCH(Sheet1!$A263,JADWAL!$B$1:$B$195,0)+4,MATCH(Sheet1!$B263&amp;Sheet1!$C263,JADWAL!$B$1:$CL$1,0))</f>
        <v>BING</v>
      </c>
      <c r="J263">
        <f t="shared" si="4"/>
        <v>0</v>
      </c>
    </row>
    <row r="264" spans="1:10" hidden="1">
      <c r="A264" s="447" t="s">
        <v>389</v>
      </c>
      <c r="B264" s="447" t="s">
        <v>23</v>
      </c>
      <c r="C264" s="447">
        <v>7</v>
      </c>
      <c r="D264" s="447" t="str">
        <f>INDEX(JADWAL!$B$1:$CL$195,5,MATCH(Sheet1!$B264&amp;Sheet1!$C264,JADWAL!$B$1:$CL$1,0))</f>
        <v>12.45 - 13.30</v>
      </c>
      <c r="E264" s="447" t="str">
        <f>INDEX(JADWAL!$B$1:$CL$195,MATCH(Sheet1!$A264,JADWAL!$B$1:$B$195,0),MATCH(Sheet1!$B264&amp;Sheet1!$C264,JADWAL!$B$1:$CL$1,0))</f>
        <v>BING</v>
      </c>
      <c r="F264" s="447" t="str">
        <f>INDEX(JADWAL!$B$1:$CL$195,MATCH(Sheet1!$A264,JADWAL!$B$1:$B$195,0)+1,MATCH(Sheet1!$B264&amp;Sheet1!$C264,JADWAL!$B$1:$CL$1,0))</f>
        <v>R.55</v>
      </c>
      <c r="G264" s="447" t="str">
        <f>INDEX(JADWAL!$B$1:$CL$195,MATCH(Sheet1!$A264,JADWAL!$B$1:$B$195,0)+2,MATCH(Sheet1!$B264&amp;Sheet1!$C264,JADWAL!$B$1:$CL$1,0))</f>
        <v>LIA</v>
      </c>
      <c r="H264" s="447">
        <f>INDEX(JADWAL!$B$1:$CL$195,MATCH(Sheet1!$A264,JADWAL!$B$1:$B$195,0)+3,MATCH(Sheet1!$B264&amp;Sheet1!$C264,JADWAL!$B$1:$CL$1,0))</f>
        <v>0</v>
      </c>
      <c r="I264" s="447" t="str">
        <f>INDEX(JADWAL!$B$1:$CL$195,MATCH(Sheet1!$A264,JADWAL!$B$1:$B$195,0)+4,MATCH(Sheet1!$B264&amp;Sheet1!$C264,JADWAL!$B$1:$CL$1,0))</f>
        <v>PPJ</v>
      </c>
      <c r="J264">
        <f t="shared" si="4"/>
        <v>0</v>
      </c>
    </row>
    <row r="265" spans="1:10" hidden="1">
      <c r="A265" s="447" t="s">
        <v>392</v>
      </c>
      <c r="B265" s="447" t="s">
        <v>23</v>
      </c>
      <c r="C265" s="447">
        <v>7</v>
      </c>
      <c r="D265" s="447" t="str">
        <f>INDEX(JADWAL!$B$1:$CL$195,5,MATCH(Sheet1!$B265&amp;Sheet1!$C265,JADWAL!$B$1:$CL$1,0))</f>
        <v>12.45 - 13.30</v>
      </c>
      <c r="E265" s="447" t="str">
        <f>INDEX(JADWAL!$B$1:$CL$195,MATCH(Sheet1!$A265,JADWAL!$B$1:$B$195,0),MATCH(Sheet1!$B265&amp;Sheet1!$C265,JADWAL!$B$1:$CL$1,0))</f>
        <v>PPJ</v>
      </c>
      <c r="F265" s="447" t="str">
        <f>INDEX(JADWAL!$B$1:$CL$195,MATCH(Sheet1!$A265,JADWAL!$B$1:$B$195,0)+1,MATCH(Sheet1!$B265&amp;Sheet1!$C265,JADWAL!$B$1:$CL$1,0))</f>
        <v>R.38</v>
      </c>
      <c r="G265" s="447" t="str">
        <f>INDEX(JADWAL!$B$1:$CL$195,MATCH(Sheet1!$A265,JADWAL!$B$1:$B$195,0)+2,MATCH(Sheet1!$B265&amp;Sheet1!$C265,JADWAL!$B$1:$CL$1,0))</f>
        <v>ATEP</v>
      </c>
      <c r="H265" s="447">
        <f>INDEX(JADWAL!$B$1:$CL$195,MATCH(Sheet1!$A265,JADWAL!$B$1:$B$195,0)+3,MATCH(Sheet1!$B265&amp;Sheet1!$C265,JADWAL!$B$1:$CL$1,0))</f>
        <v>0</v>
      </c>
      <c r="I265" s="447">
        <f>INDEX(JADWAL!$B$1:$CL$195,MATCH(Sheet1!$A265,JADWAL!$B$1:$B$195,0)+4,MATCH(Sheet1!$B265&amp;Sheet1!$C265,JADWAL!$B$1:$CL$1,0))</f>
        <v>0</v>
      </c>
      <c r="J265">
        <f t="shared" si="4"/>
        <v>0</v>
      </c>
    </row>
    <row r="266" spans="1:10" hidden="1">
      <c r="A266" s="447" t="s">
        <v>397</v>
      </c>
      <c r="B266" s="447" t="s">
        <v>23</v>
      </c>
      <c r="C266" s="447">
        <v>7</v>
      </c>
      <c r="D266" s="447" t="str">
        <f>INDEX(JADWAL!$B$1:$CL$195,5,MATCH(Sheet1!$B266&amp;Sheet1!$C266,JADWAL!$B$1:$CL$1,0))</f>
        <v>12.45 - 13.30</v>
      </c>
      <c r="E266" s="447" t="str">
        <f>INDEX(JADWAL!$B$1:$CL$195,MATCH(Sheet1!$A266,JADWAL!$B$1:$B$195,0),MATCH(Sheet1!$B266&amp;Sheet1!$C266,JADWAL!$B$1:$CL$1,0))</f>
        <v>ASJ</v>
      </c>
      <c r="F266" s="447" t="str">
        <f>INDEX(JADWAL!$B$1:$CL$195,MATCH(Sheet1!$A266,JADWAL!$B$1:$B$195,0)+1,MATCH(Sheet1!$B266&amp;Sheet1!$C266,JADWAL!$B$1:$CL$1,0))</f>
        <v>R.40</v>
      </c>
      <c r="G266" s="447" t="str">
        <f>INDEX(JADWAL!$B$1:$CL$195,MATCH(Sheet1!$A266,JADWAL!$B$1:$B$195,0)+2,MATCH(Sheet1!$B266&amp;Sheet1!$C266,JADWAL!$B$1:$CL$1,0))</f>
        <v>DEDI</v>
      </c>
      <c r="H266" s="447">
        <f>INDEX(JADWAL!$B$1:$CL$195,MATCH(Sheet1!$A266,JADWAL!$B$1:$B$195,0)+3,MATCH(Sheet1!$B266&amp;Sheet1!$C266,JADWAL!$B$1:$CL$1,0))</f>
        <v>0</v>
      </c>
      <c r="I266" s="447" t="str">
        <f>INDEX(JADWAL!$B$1:$CL$195,MATCH(Sheet1!$A266,JADWAL!$B$1:$B$195,0)+4,MATCH(Sheet1!$B266&amp;Sheet1!$C266,JADWAL!$B$1:$CL$1,0))</f>
        <v>PPAN</v>
      </c>
      <c r="J266">
        <f t="shared" si="4"/>
        <v>0</v>
      </c>
    </row>
    <row r="267" spans="1:10" hidden="1">
      <c r="A267" s="447" t="s">
        <v>400</v>
      </c>
      <c r="B267" s="447" t="s">
        <v>23</v>
      </c>
      <c r="C267" s="447">
        <v>7</v>
      </c>
      <c r="D267" s="447" t="str">
        <f>INDEX(JADWAL!$B$1:$CL$195,5,MATCH(Sheet1!$B267&amp;Sheet1!$C267,JADWAL!$B$1:$CL$1,0))</f>
        <v>12.45 - 13.30</v>
      </c>
      <c r="E267" s="447" t="str">
        <f>INDEX(JADWAL!$B$1:$CL$195,MATCH(Sheet1!$A267,JADWAL!$B$1:$B$195,0),MATCH(Sheet1!$B267&amp;Sheet1!$C267,JADWAL!$B$1:$CL$1,0))</f>
        <v>PPAN</v>
      </c>
      <c r="F267" s="447" t="str">
        <f>INDEX(JADWAL!$B$1:$CL$195,MATCH(Sheet1!$A267,JADWAL!$B$1:$B$195,0)+1,MATCH(Sheet1!$B267&amp;Sheet1!$C267,JADWAL!$B$1:$CL$1,0))</f>
        <v>R.PUS2</v>
      </c>
      <c r="G267" s="447" t="str">
        <f>INDEX(JADWAL!$B$1:$CL$195,MATCH(Sheet1!$A267,JADWAL!$B$1:$B$195,0)+2,MATCH(Sheet1!$B267&amp;Sheet1!$C267,JADWAL!$B$1:$CL$1,0))</f>
        <v>TUBAGUS</v>
      </c>
      <c r="H267" s="447">
        <f>INDEX(JADWAL!$B$1:$CL$195,MATCH(Sheet1!$A267,JADWAL!$B$1:$B$195,0)+3,MATCH(Sheet1!$B267&amp;Sheet1!$C267,JADWAL!$B$1:$CL$1,0))</f>
        <v>0</v>
      </c>
      <c r="I267" s="447" t="str">
        <f>INDEX(JADWAL!$B$1:$CL$195,MATCH(Sheet1!$A267,JADWAL!$B$1:$B$195,0)+4,MATCH(Sheet1!$B267&amp;Sheet1!$C267,JADWAL!$B$1:$CL$1,0))</f>
        <v>BING</v>
      </c>
      <c r="J267">
        <f t="shared" si="4"/>
        <v>0</v>
      </c>
    </row>
    <row r="268" spans="1:10" hidden="1">
      <c r="A268" s="447" t="s">
        <v>401</v>
      </c>
      <c r="B268" s="447" t="s">
        <v>23</v>
      </c>
      <c r="C268" s="447">
        <v>7</v>
      </c>
      <c r="D268" s="447" t="str">
        <f>INDEX(JADWAL!$B$1:$CL$195,5,MATCH(Sheet1!$B268&amp;Sheet1!$C268,JADWAL!$B$1:$CL$1,0))</f>
        <v>12.45 - 13.30</v>
      </c>
      <c r="E268" s="447" t="str">
        <f>INDEX(JADWAL!$B$1:$CL$195,MATCH(Sheet1!$A268,JADWAL!$B$1:$B$195,0),MATCH(Sheet1!$B268&amp;Sheet1!$C268,JADWAL!$B$1:$CL$1,0))</f>
        <v>BING</v>
      </c>
      <c r="F268" s="447" t="str">
        <f>INDEX(JADWAL!$B$1:$CL$195,MATCH(Sheet1!$A268,JADWAL!$B$1:$B$195,0)+1,MATCH(Sheet1!$B268&amp;Sheet1!$C268,JADWAL!$B$1:$CL$1,0))</f>
        <v>R.54</v>
      </c>
      <c r="G268" s="447" t="str">
        <f>INDEX(JADWAL!$B$1:$CL$195,MATCH(Sheet1!$A268,JADWAL!$B$1:$B$195,0)+2,MATCH(Sheet1!$B268&amp;Sheet1!$C268,JADWAL!$B$1:$CL$1,0))</f>
        <v>INDIRA</v>
      </c>
      <c r="H268" s="447">
        <f>INDEX(JADWAL!$B$1:$CL$195,MATCH(Sheet1!$A268,JADWAL!$B$1:$B$195,0)+3,MATCH(Sheet1!$B268&amp;Sheet1!$C268,JADWAL!$B$1:$CL$1,0))</f>
        <v>0</v>
      </c>
      <c r="I268" s="447">
        <f>INDEX(JADWAL!$B$1:$CL$195,MATCH(Sheet1!$A268,JADWAL!$B$1:$B$195,0)+4,MATCH(Sheet1!$B268&amp;Sheet1!$C268,JADWAL!$B$1:$CL$1,0))</f>
        <v>0</v>
      </c>
      <c r="J268">
        <f t="shared" si="4"/>
        <v>0</v>
      </c>
    </row>
    <row r="269" spans="1:10" hidden="1">
      <c r="A269" s="447" t="s">
        <v>402</v>
      </c>
      <c r="B269" s="447" t="s">
        <v>23</v>
      </c>
      <c r="C269" s="447">
        <v>7</v>
      </c>
      <c r="D269" s="447" t="str">
        <f>INDEX(JADWAL!$B$1:$CL$195,5,MATCH(Sheet1!$B269&amp;Sheet1!$C269,JADWAL!$B$1:$CL$1,0))</f>
        <v>12.45 - 13.30</v>
      </c>
      <c r="E269" s="447" t="str">
        <f>INDEX(JADWAL!$B$1:$CL$195,MATCH(Sheet1!$A269,JADWAL!$B$1:$B$195,0),MATCH(Sheet1!$B269&amp;Sheet1!$C269,JADWAL!$B$1:$CL$1,0))</f>
        <v>DPK</v>
      </c>
      <c r="F269" s="447" t="str">
        <f>INDEX(JADWAL!$B$1:$CL$195,MATCH(Sheet1!$A269,JADWAL!$B$1:$B$195,0)+1,MATCH(Sheet1!$B269&amp;Sheet1!$C269,JADWAL!$B$1:$CL$1,0))</f>
        <v>R.SAM2</v>
      </c>
      <c r="G269" s="447" t="str">
        <f>INDEX(JADWAL!$B$1:$CL$195,MATCH(Sheet1!$A269,JADWAL!$B$1:$B$195,0)+2,MATCH(Sheet1!$B269&amp;Sheet1!$C269,JADWAL!$B$1:$CL$1,0))</f>
        <v>PURI</v>
      </c>
      <c r="H269" s="447">
        <f>INDEX(JADWAL!$B$1:$CL$195,MATCH(Sheet1!$A269,JADWAL!$B$1:$B$195,0)+3,MATCH(Sheet1!$B269&amp;Sheet1!$C269,JADWAL!$B$1:$CL$1,0))</f>
        <v>0</v>
      </c>
      <c r="I269" s="447" t="str">
        <f>INDEX(JADWAL!$B$1:$CL$195,MATCH(Sheet1!$A269,JADWAL!$B$1:$B$195,0)+4,MATCH(Sheet1!$B269&amp;Sheet1!$C269,JADWAL!$B$1:$CL$1,0))</f>
        <v>MATH</v>
      </c>
      <c r="J269">
        <f t="shared" si="4"/>
        <v>0</v>
      </c>
    </row>
    <row r="270" spans="1:10" hidden="1">
      <c r="A270" s="447" t="s">
        <v>410</v>
      </c>
      <c r="B270" s="447" t="s">
        <v>23</v>
      </c>
      <c r="C270" s="447">
        <v>7</v>
      </c>
      <c r="D270" s="447" t="str">
        <f>INDEX(JADWAL!$B$1:$CL$195,5,MATCH(Sheet1!$B270&amp;Sheet1!$C270,JADWAL!$B$1:$CL$1,0))</f>
        <v>12.45 - 13.30</v>
      </c>
      <c r="E270" s="447" t="str">
        <f>INDEX(JADWAL!$B$1:$CL$195,MATCH(Sheet1!$A270,JADWAL!$B$1:$B$195,0),MATCH(Sheet1!$B270&amp;Sheet1!$C270,JADWAL!$B$1:$CL$1,0))</f>
        <v>MATH</v>
      </c>
      <c r="F270" s="447" t="str">
        <f>INDEX(JADWAL!$B$1:$CL$195,MATCH(Sheet1!$A270,JADWAL!$B$1:$B$195,0)+1,MATCH(Sheet1!$B270&amp;Sheet1!$C270,JADWAL!$B$1:$CL$1,0))</f>
        <v>R.52</v>
      </c>
      <c r="G270" s="447" t="str">
        <f>INDEX(JADWAL!$B$1:$CL$195,MATCH(Sheet1!$A270,JADWAL!$B$1:$B$195,0)+2,MATCH(Sheet1!$B270&amp;Sheet1!$C270,JADWAL!$B$1:$CL$1,0))</f>
        <v>ETI</v>
      </c>
      <c r="H270" s="447">
        <f>INDEX(JADWAL!$B$1:$CL$195,MATCH(Sheet1!$A270,JADWAL!$B$1:$B$195,0)+3,MATCH(Sheet1!$B270&amp;Sheet1!$C270,JADWAL!$B$1:$CL$1,0))</f>
        <v>0</v>
      </c>
      <c r="I270" s="447">
        <f>INDEX(JADWAL!$B$1:$CL$195,MATCH(Sheet1!$A270,JADWAL!$B$1:$B$195,0)+4,MATCH(Sheet1!$B270&amp;Sheet1!$C270,JADWAL!$B$1:$CL$1,0))</f>
        <v>0</v>
      </c>
      <c r="J270">
        <f t="shared" si="4"/>
        <v>0</v>
      </c>
    </row>
    <row r="271" spans="1:10" hidden="1">
      <c r="A271" s="447" t="s">
        <v>416</v>
      </c>
      <c r="B271" s="447" t="s">
        <v>23</v>
      </c>
      <c r="C271" s="447">
        <v>7</v>
      </c>
      <c r="D271" s="447" t="str">
        <f>INDEX(JADWAL!$B$1:$CL$195,5,MATCH(Sheet1!$B271&amp;Sheet1!$C271,JADWAL!$B$1:$CL$1,0))</f>
        <v>12.45 - 13.30</v>
      </c>
      <c r="E271" s="447" t="str">
        <f>INDEX(JADWAL!$B$1:$CL$195,MATCH(Sheet1!$A271,JADWAL!$B$1:$B$195,0),MATCH(Sheet1!$B271&amp;Sheet1!$C271,JADWAL!$B$1:$CL$1,0))</f>
        <v>ISTIRAHAT</v>
      </c>
      <c r="F271" s="447" t="str">
        <f>INDEX(JADWAL!$B$1:$CL$195,MATCH(Sheet1!$A271,JADWAL!$B$1:$B$195,0)+1,MATCH(Sheet1!$B271&amp;Sheet1!$C271,JADWAL!$B$1:$CL$1,0))</f>
        <v>DZUHUR</v>
      </c>
      <c r="G271" s="447" t="str">
        <f>INDEX(JADWAL!$B$1:$CL$195,MATCH(Sheet1!$A271,JADWAL!$B$1:$B$195,0)+2,MATCH(Sheet1!$B271&amp;Sheet1!$C271,JADWAL!$B$1:$CL$1,0))</f>
        <v>MESJID</v>
      </c>
      <c r="H271" s="447">
        <f>INDEX(JADWAL!$B$1:$CL$195,MATCH(Sheet1!$A271,JADWAL!$B$1:$B$195,0)+3,MATCH(Sheet1!$B271&amp;Sheet1!$C271,JADWAL!$B$1:$CL$1,0))</f>
        <v>0</v>
      </c>
      <c r="I271" s="447" t="str">
        <f>INDEX(JADWAL!$B$1:$CL$195,MATCH(Sheet1!$A271,JADWAL!$B$1:$B$195,0)+4,MATCH(Sheet1!$B271&amp;Sheet1!$C271,JADWAL!$B$1:$CL$1,0))</f>
        <v>ISTIRAHAT</v>
      </c>
      <c r="J271">
        <f t="shared" si="4"/>
        <v>0</v>
      </c>
    </row>
    <row r="272" spans="1:10" hidden="1">
      <c r="A272" s="447" t="s">
        <v>420</v>
      </c>
      <c r="B272" s="447" t="s">
        <v>23</v>
      </c>
      <c r="C272" s="447">
        <v>7</v>
      </c>
      <c r="D272" s="447" t="str">
        <f>INDEX(JADWAL!$B$1:$CL$195,5,MATCH(Sheet1!$B272&amp;Sheet1!$C272,JADWAL!$B$1:$CL$1,0))</f>
        <v>12.45 - 13.30</v>
      </c>
      <c r="E272" s="447" t="str">
        <f>INDEX(JADWAL!$B$1:$CL$195,MATCH(Sheet1!$A272,JADWAL!$B$1:$B$195,0),MATCH(Sheet1!$B272&amp;Sheet1!$C272,JADWAL!$B$1:$CL$1,0))</f>
        <v>ISTIRAHAT</v>
      </c>
      <c r="F272" s="447" t="str">
        <f>INDEX(JADWAL!$B$1:$CL$195,MATCH(Sheet1!$A272,JADWAL!$B$1:$B$195,0)+1,MATCH(Sheet1!$B272&amp;Sheet1!$C272,JADWAL!$B$1:$CL$1,0))</f>
        <v>DZUHUR</v>
      </c>
      <c r="G272" s="447" t="str">
        <f>INDEX(JADWAL!$B$1:$CL$195,MATCH(Sheet1!$A272,JADWAL!$B$1:$B$195,0)+2,MATCH(Sheet1!$B272&amp;Sheet1!$C272,JADWAL!$B$1:$CL$1,0))</f>
        <v>MESJID</v>
      </c>
      <c r="H272" s="447">
        <f>INDEX(JADWAL!$B$1:$CL$195,MATCH(Sheet1!$A272,JADWAL!$B$1:$B$195,0)+3,MATCH(Sheet1!$B272&amp;Sheet1!$C272,JADWAL!$B$1:$CL$1,0))</f>
        <v>0</v>
      </c>
      <c r="I272" s="447">
        <f>INDEX(JADWAL!$B$1:$CL$195,MATCH(Sheet1!$A272,JADWAL!$B$1:$B$195,0)+4,MATCH(Sheet1!$B272&amp;Sheet1!$C272,JADWAL!$B$1:$CL$1,0))</f>
        <v>0</v>
      </c>
      <c r="J272">
        <f t="shared" si="4"/>
        <v>0</v>
      </c>
    </row>
    <row r="273" spans="1:10" hidden="1">
      <c r="A273" s="447" t="s">
        <v>422</v>
      </c>
      <c r="B273" s="447" t="s">
        <v>23</v>
      </c>
      <c r="C273" s="447">
        <v>7</v>
      </c>
      <c r="D273" s="447" t="str">
        <f>INDEX(JADWAL!$B$1:$CL$195,5,MATCH(Sheet1!$B273&amp;Sheet1!$C273,JADWAL!$B$1:$CL$1,0))</f>
        <v>12.45 - 13.30</v>
      </c>
      <c r="E273" s="447" t="str">
        <f>INDEX(JADWAL!$B$1:$CL$195,MATCH(Sheet1!$A273,JADWAL!$B$1:$B$195,0),MATCH(Sheet1!$B273&amp;Sheet1!$C273,JADWAL!$B$1:$CL$1,0))</f>
        <v>ISTIRAHAT</v>
      </c>
      <c r="F273" s="447" t="str">
        <f>INDEX(JADWAL!$B$1:$CL$195,MATCH(Sheet1!$A273,JADWAL!$B$1:$B$195,0)+1,MATCH(Sheet1!$B273&amp;Sheet1!$C273,JADWAL!$B$1:$CL$1,0))</f>
        <v>DZUHUR</v>
      </c>
      <c r="G273" s="447" t="str">
        <f>INDEX(JADWAL!$B$1:$CL$195,MATCH(Sheet1!$A273,JADWAL!$B$1:$B$195,0)+2,MATCH(Sheet1!$B273&amp;Sheet1!$C273,JADWAL!$B$1:$CL$1,0))</f>
        <v>MESJID</v>
      </c>
      <c r="H273" s="447">
        <f>INDEX(JADWAL!$B$1:$CL$195,MATCH(Sheet1!$A273,JADWAL!$B$1:$B$195,0)+3,MATCH(Sheet1!$B273&amp;Sheet1!$C273,JADWAL!$B$1:$CL$1,0))</f>
        <v>0</v>
      </c>
      <c r="I273" s="447" t="str">
        <f>INDEX(JADWAL!$B$1:$CL$195,MATCH(Sheet1!$A273,JADWAL!$B$1:$B$195,0)+4,MATCH(Sheet1!$B273&amp;Sheet1!$C273,JADWAL!$B$1:$CL$1,0))</f>
        <v>ISTIRAHAT</v>
      </c>
      <c r="J273">
        <f t="shared" si="4"/>
        <v>0</v>
      </c>
    </row>
    <row r="274" spans="1:10" hidden="1">
      <c r="A274" s="447" t="s">
        <v>424</v>
      </c>
      <c r="B274" s="447" t="s">
        <v>23</v>
      </c>
      <c r="C274" s="447">
        <v>7</v>
      </c>
      <c r="D274" s="447" t="str">
        <f>INDEX(JADWAL!$B$1:$CL$195,5,MATCH(Sheet1!$B274&amp;Sheet1!$C274,JADWAL!$B$1:$CL$1,0))</f>
        <v>12.45 - 13.30</v>
      </c>
      <c r="E274" s="447" t="str">
        <f>INDEX(JADWAL!$B$1:$CL$195,MATCH(Sheet1!$A274,JADWAL!$B$1:$B$195,0),MATCH(Sheet1!$B274&amp;Sheet1!$C274,JADWAL!$B$1:$CL$1,0))</f>
        <v>ISTIRAHAT</v>
      </c>
      <c r="F274" s="447" t="str">
        <f>INDEX(JADWAL!$B$1:$CL$195,MATCH(Sheet1!$A274,JADWAL!$B$1:$B$195,0)+1,MATCH(Sheet1!$B274&amp;Sheet1!$C274,JADWAL!$B$1:$CL$1,0))</f>
        <v>DZUHUR</v>
      </c>
      <c r="G274" s="447" t="str">
        <f>INDEX(JADWAL!$B$1:$CL$195,MATCH(Sheet1!$A274,JADWAL!$B$1:$B$195,0)+2,MATCH(Sheet1!$B274&amp;Sheet1!$C274,JADWAL!$B$1:$CL$1,0))</f>
        <v>MESJID</v>
      </c>
      <c r="H274" s="447">
        <f>INDEX(JADWAL!$B$1:$CL$195,MATCH(Sheet1!$A274,JADWAL!$B$1:$B$195,0)+3,MATCH(Sheet1!$B274&amp;Sheet1!$C274,JADWAL!$B$1:$CL$1,0))</f>
        <v>0</v>
      </c>
      <c r="I274" s="447">
        <f>INDEX(JADWAL!$B$1:$CL$195,MATCH(Sheet1!$A274,JADWAL!$B$1:$B$195,0)+4,MATCH(Sheet1!$B274&amp;Sheet1!$C274,JADWAL!$B$1:$CL$1,0))</f>
        <v>0</v>
      </c>
      <c r="J274">
        <f t="shared" si="4"/>
        <v>0</v>
      </c>
    </row>
    <row r="275" spans="1:10" hidden="1">
      <c r="A275" s="447" t="s">
        <v>223</v>
      </c>
      <c r="B275" s="447" t="s">
        <v>23</v>
      </c>
      <c r="C275" s="447">
        <v>8</v>
      </c>
      <c r="D275" s="447" t="str">
        <f>INDEX(JADWAL!$B$1:$CL$195,5,MATCH(Sheet1!$B275&amp;Sheet1!$C275,JADWAL!$B$1:$CL$1,0))</f>
        <v>13.30 - 14.15</v>
      </c>
      <c r="E275" s="447" t="str">
        <f>INDEX(JADWAL!$B$1:$CL$195,MATCH(Sheet1!$A275,JADWAL!$B$1:$B$195,0),MATCH(Sheet1!$B275&amp;Sheet1!$C275,JADWAL!$B$1:$CL$1,0))</f>
        <v>DPK</v>
      </c>
      <c r="F275" s="447" t="str">
        <f>INDEX(JADWAL!$B$1:$CL$195,MATCH(Sheet1!$A275,JADWAL!$B$1:$B$195,0)+1,MATCH(Sheet1!$B275&amp;Sheet1!$C275,JADWAL!$B$1:$CL$1,0))</f>
        <v>R.DPK</v>
      </c>
      <c r="G275" s="447" t="str">
        <f>INDEX(JADWAL!$B$1:$CL$195,MATCH(Sheet1!$A275,JADWAL!$B$1:$B$195,0)+2,MATCH(Sheet1!$B275&amp;Sheet1!$C275,JADWAL!$B$1:$CL$1,0))</f>
        <v>ULI</v>
      </c>
      <c r="H275" s="447" t="str">
        <f>INDEX(JADWAL!$B$1:$CL$195,MATCH(Sheet1!$A275,JADWAL!$B$1:$B$195,0)+3,MATCH(Sheet1!$B275&amp;Sheet1!$C275,JADWAL!$B$1:$CL$1,0))</f>
        <v>SUGI</v>
      </c>
      <c r="I275" s="447">
        <f>INDEX(JADWAL!$B$1:$CL$195,MATCH(Sheet1!$A275,JADWAL!$B$1:$B$195,0)+4,MATCH(Sheet1!$B275&amp;Sheet1!$C275,JADWAL!$B$1:$CL$1,0))</f>
        <v>0</v>
      </c>
      <c r="J275">
        <f t="shared" si="4"/>
        <v>0</v>
      </c>
    </row>
    <row r="276" spans="1:10" hidden="1">
      <c r="A276" s="447" t="s">
        <v>261</v>
      </c>
      <c r="B276" s="447" t="s">
        <v>23</v>
      </c>
      <c r="C276" s="447">
        <v>8</v>
      </c>
      <c r="D276" s="447" t="str">
        <f>INDEX(JADWAL!$B$1:$CL$195,5,MATCH(Sheet1!$B276&amp;Sheet1!$C276,JADWAL!$B$1:$CL$1,0))</f>
        <v>13.30 - 14.15</v>
      </c>
      <c r="E276" s="447" t="str">
        <f>INDEX(JADWAL!$B$1:$CL$195,MATCH(Sheet1!$A276,JADWAL!$B$1:$B$195,0),MATCH(Sheet1!$B276&amp;Sheet1!$C276,JADWAL!$B$1:$CL$1,0))</f>
        <v>MATH</v>
      </c>
      <c r="F276" s="447" t="str">
        <f>INDEX(JADWAL!$B$1:$CL$195,MATCH(Sheet1!$A276,JADWAL!$B$1:$B$195,0)+1,MATCH(Sheet1!$B276&amp;Sheet1!$C276,JADWAL!$B$1:$CL$1,0))</f>
        <v>R.45</v>
      </c>
      <c r="G276" s="447" t="str">
        <f>INDEX(JADWAL!$B$1:$CL$195,MATCH(Sheet1!$A276,JADWAL!$B$1:$B$195,0)+2,MATCH(Sheet1!$B276&amp;Sheet1!$C276,JADWAL!$B$1:$CL$1,0))</f>
        <v>NADIA</v>
      </c>
      <c r="H276" s="447">
        <f>INDEX(JADWAL!$B$1:$CL$195,MATCH(Sheet1!$A276,JADWAL!$B$1:$B$195,0)+3,MATCH(Sheet1!$B276&amp;Sheet1!$C276,JADWAL!$B$1:$CL$1,0))</f>
        <v>0</v>
      </c>
      <c r="I276" s="447">
        <f>INDEX(JADWAL!$B$1:$CL$195,MATCH(Sheet1!$A276,JADWAL!$B$1:$B$195,0)+4,MATCH(Sheet1!$B276&amp;Sheet1!$C276,JADWAL!$B$1:$CL$1,0))</f>
        <v>0</v>
      </c>
      <c r="J276">
        <f t="shared" si="4"/>
        <v>0</v>
      </c>
    </row>
    <row r="277" spans="1:10" hidden="1">
      <c r="A277" s="447" t="s">
        <v>263</v>
      </c>
      <c r="B277" s="447" t="s">
        <v>23</v>
      </c>
      <c r="C277" s="447">
        <v>8</v>
      </c>
      <c r="D277" s="447" t="str">
        <f>INDEX(JADWAL!$B$1:$CL$195,5,MATCH(Sheet1!$B277&amp;Sheet1!$C277,JADWAL!$B$1:$CL$1,0))</f>
        <v>13.30 - 14.15</v>
      </c>
      <c r="E277" s="447" t="str">
        <f>INDEX(JADWAL!$B$1:$CL$195,MATCH(Sheet1!$A277,JADWAL!$B$1:$B$195,0),MATCH(Sheet1!$B277&amp;Sheet1!$C277,JADWAL!$B$1:$CL$1,0))</f>
        <v>BIND</v>
      </c>
      <c r="F277" s="447" t="str">
        <f>INDEX(JADWAL!$B$1:$CL$195,MATCH(Sheet1!$A277,JADWAL!$B$1:$B$195,0)+1,MATCH(Sheet1!$B277&amp;Sheet1!$C277,JADWAL!$B$1:$CL$1,0))</f>
        <v>R.46</v>
      </c>
      <c r="G277" s="447" t="str">
        <f>INDEX(JADWAL!$B$1:$CL$195,MATCH(Sheet1!$A277,JADWAL!$B$1:$B$195,0)+2,MATCH(Sheet1!$B277&amp;Sheet1!$C277,JADWAL!$B$1:$CL$1,0))</f>
        <v>MELI</v>
      </c>
      <c r="H277" s="447">
        <f>INDEX(JADWAL!$B$1:$CL$195,MATCH(Sheet1!$A277,JADWAL!$B$1:$B$195,0)+3,MATCH(Sheet1!$B277&amp;Sheet1!$C277,JADWAL!$B$1:$CL$1,0))</f>
        <v>0</v>
      </c>
      <c r="I277" s="447">
        <f>INDEX(JADWAL!$B$1:$CL$195,MATCH(Sheet1!$A277,JADWAL!$B$1:$B$195,0)+4,MATCH(Sheet1!$B277&amp;Sheet1!$C277,JADWAL!$B$1:$CL$1,0))</f>
        <v>0</v>
      </c>
      <c r="J277">
        <f t="shared" si="4"/>
        <v>0</v>
      </c>
    </row>
    <row r="278" spans="1:10" hidden="1">
      <c r="A278" s="447" t="s">
        <v>268</v>
      </c>
      <c r="B278" s="447" t="s">
        <v>23</v>
      </c>
      <c r="C278" s="447">
        <v>8</v>
      </c>
      <c r="D278" s="447" t="str">
        <f>INDEX(JADWAL!$B$1:$CL$195,5,MATCH(Sheet1!$B278&amp;Sheet1!$C278,JADWAL!$B$1:$CL$1,0))</f>
        <v>13.30 - 14.15</v>
      </c>
      <c r="E278" s="447" t="str">
        <f>INDEX(JADWAL!$B$1:$CL$195,MATCH(Sheet1!$A278,JADWAL!$B$1:$B$195,0),MATCH(Sheet1!$B278&amp;Sheet1!$C278,JADWAL!$B$1:$CL$1,0))</f>
        <v>KIMIA</v>
      </c>
      <c r="F278" s="447" t="str">
        <f>INDEX(JADWAL!$B$1:$CL$195,MATCH(Sheet1!$A278,JADWAL!$B$1:$B$195,0)+1,MATCH(Sheet1!$B278&amp;Sheet1!$C278,JADWAL!$B$1:$CL$1,0))</f>
        <v>R.47</v>
      </c>
      <c r="G278" s="447" t="str">
        <f>INDEX(JADWAL!$B$1:$CL$195,MATCH(Sheet1!$A278,JADWAL!$B$1:$B$195,0)+2,MATCH(Sheet1!$B278&amp;Sheet1!$C278,JADWAL!$B$1:$CL$1,0))</f>
        <v>TESSA</v>
      </c>
      <c r="H278" s="447">
        <f>INDEX(JADWAL!$B$1:$CL$195,MATCH(Sheet1!$A278,JADWAL!$B$1:$B$195,0)+3,MATCH(Sheet1!$B278&amp;Sheet1!$C278,JADWAL!$B$1:$CL$1,0))</f>
        <v>0</v>
      </c>
      <c r="I278" s="447">
        <f>INDEX(JADWAL!$B$1:$CL$195,MATCH(Sheet1!$A278,JADWAL!$B$1:$B$195,0)+4,MATCH(Sheet1!$B278&amp;Sheet1!$C278,JADWAL!$B$1:$CL$1,0))</f>
        <v>0</v>
      </c>
      <c r="J278">
        <f t="shared" si="4"/>
        <v>0</v>
      </c>
    </row>
    <row r="279" spans="1:10" hidden="1">
      <c r="A279" s="447" t="s">
        <v>272</v>
      </c>
      <c r="B279" s="447" t="s">
        <v>23</v>
      </c>
      <c r="C279" s="447">
        <v>8</v>
      </c>
      <c r="D279" s="447" t="str">
        <f>INDEX(JADWAL!$B$1:$CL$195,5,MATCH(Sheet1!$B279&amp;Sheet1!$C279,JADWAL!$B$1:$CL$1,0))</f>
        <v>13.30 - 14.15</v>
      </c>
      <c r="E279" s="447" t="str">
        <f>INDEX(JADWAL!$B$1:$CL$195,MATCH(Sheet1!$A279,JADWAL!$B$1:$B$195,0),MATCH(Sheet1!$B279&amp;Sheet1!$C279,JADWAL!$B$1:$CL$1,0))</f>
        <v>PPAN</v>
      </c>
      <c r="F279" s="447" t="str">
        <f>INDEX(JADWAL!$B$1:$CL$195,MATCH(Sheet1!$A279,JADWAL!$B$1:$B$195,0)+1,MATCH(Sheet1!$B279&amp;Sheet1!$C279,JADWAL!$B$1:$CL$1,0))</f>
        <v>R.48</v>
      </c>
      <c r="G279" s="447" t="str">
        <f>INDEX(JADWAL!$B$1:$CL$195,MATCH(Sheet1!$A279,JADWAL!$B$1:$B$195,0)+2,MATCH(Sheet1!$B279&amp;Sheet1!$C279,JADWAL!$B$1:$CL$1,0))</f>
        <v>SUKMA</v>
      </c>
      <c r="H279" s="447">
        <f>INDEX(JADWAL!$B$1:$CL$195,MATCH(Sheet1!$A279,JADWAL!$B$1:$B$195,0)+3,MATCH(Sheet1!$B279&amp;Sheet1!$C279,JADWAL!$B$1:$CL$1,0))</f>
        <v>0</v>
      </c>
      <c r="I279" s="447">
        <f>INDEX(JADWAL!$B$1:$CL$195,MATCH(Sheet1!$A279,JADWAL!$B$1:$B$195,0)+4,MATCH(Sheet1!$B279&amp;Sheet1!$C279,JADWAL!$B$1:$CL$1,0))</f>
        <v>0</v>
      </c>
      <c r="J279">
        <f t="shared" si="4"/>
        <v>0</v>
      </c>
    </row>
    <row r="280" spans="1:10" hidden="1">
      <c r="A280" s="447" t="s">
        <v>275</v>
      </c>
      <c r="B280" s="447" t="s">
        <v>23</v>
      </c>
      <c r="C280" s="447">
        <v>8</v>
      </c>
      <c r="D280" s="447" t="str">
        <f>INDEX(JADWAL!$B$1:$CL$195,5,MATCH(Sheet1!$B280&amp;Sheet1!$C280,JADWAL!$B$1:$CL$1,0))</f>
        <v>13.30 - 14.15</v>
      </c>
      <c r="E280" s="447" t="str">
        <f>INDEX(JADWAL!$B$1:$CL$195,MATCH(Sheet1!$A280,JADWAL!$B$1:$B$195,0),MATCH(Sheet1!$B280&amp;Sheet1!$C280,JADWAL!$B$1:$CL$1,0))</f>
        <v>PABP</v>
      </c>
      <c r="F280" s="447" t="str">
        <f>INDEX(JADWAL!$B$1:$CL$195,MATCH(Sheet1!$A280,JADWAL!$B$1:$B$195,0)+1,MATCH(Sheet1!$B280&amp;Sheet1!$C280,JADWAL!$B$1:$CL$1,0))</f>
        <v>R.30</v>
      </c>
      <c r="G280" s="447" t="str">
        <f>INDEX(JADWAL!$B$1:$CL$195,MATCH(Sheet1!$A280,JADWAL!$B$1:$B$195,0)+2,MATCH(Sheet1!$B280&amp;Sheet1!$C280,JADWAL!$B$1:$CL$1,0))</f>
        <v>SAMSU</v>
      </c>
      <c r="H280" s="447">
        <f>INDEX(JADWAL!$B$1:$CL$195,MATCH(Sheet1!$A280,JADWAL!$B$1:$B$195,0)+3,MATCH(Sheet1!$B280&amp;Sheet1!$C280,JADWAL!$B$1:$CL$1,0))</f>
        <v>0</v>
      </c>
      <c r="I280" s="447">
        <f>INDEX(JADWAL!$B$1:$CL$195,MATCH(Sheet1!$A280,JADWAL!$B$1:$B$195,0)+4,MATCH(Sheet1!$B280&amp;Sheet1!$C280,JADWAL!$B$1:$CL$1,0))</f>
        <v>0</v>
      </c>
      <c r="J280">
        <f t="shared" si="4"/>
        <v>0</v>
      </c>
    </row>
    <row r="281" spans="1:10" hidden="1">
      <c r="A281" s="447" t="s">
        <v>283</v>
      </c>
      <c r="B281" s="447" t="s">
        <v>23</v>
      </c>
      <c r="C281" s="447">
        <v>8</v>
      </c>
      <c r="D281" s="447" t="str">
        <f>INDEX(JADWAL!$B$1:$CL$195,5,MATCH(Sheet1!$B281&amp;Sheet1!$C281,JADWAL!$B$1:$CL$1,0))</f>
        <v>13.30 - 14.15</v>
      </c>
      <c r="E281" s="447" t="str">
        <f>INDEX(JADWAL!$B$1:$CL$195,MATCH(Sheet1!$A281,JADWAL!$B$1:$B$195,0),MATCH(Sheet1!$B281&amp;Sheet1!$C281,JADWAL!$B$1:$CL$1,0))</f>
        <v>ATG</v>
      </c>
      <c r="F281" s="447" t="str">
        <f>INDEX(JADWAL!$B$1:$CL$195,MATCH(Sheet1!$A281,JADWAL!$B$1:$B$195,0)+1,MATCH(Sheet1!$B281&amp;Sheet1!$C281,JADWAL!$B$1:$CL$1,0))</f>
        <v>R.ATG</v>
      </c>
      <c r="G281" s="447" t="str">
        <f>INDEX(JADWAL!$B$1:$CL$195,MATCH(Sheet1!$A281,JADWAL!$B$1:$B$195,0)+2,MATCH(Sheet1!$B281&amp;Sheet1!$C281,JADWAL!$B$1:$CL$1,0))</f>
        <v>ADE</v>
      </c>
      <c r="H281" s="447" t="str">
        <f>INDEX(JADWAL!$B$1:$CL$195,MATCH(Sheet1!$A281,JADWAL!$B$1:$B$195,0)+3,MATCH(Sheet1!$B281&amp;Sheet1!$C281,JADWAL!$B$1:$CL$1,0))</f>
        <v>ENDANG</v>
      </c>
      <c r="I281" s="447" t="str">
        <f>INDEX(JADWAL!$B$1:$CL$195,MATCH(Sheet1!$A281,JADWAL!$B$1:$B$195,0)+4,MATCH(Sheet1!$B281&amp;Sheet1!$C281,JADWAL!$B$1:$CL$1,0))</f>
        <v>TITA</v>
      </c>
      <c r="J281">
        <f t="shared" si="4"/>
        <v>0</v>
      </c>
    </row>
    <row r="282" spans="1:10" hidden="1">
      <c r="A282" s="447" t="s">
        <v>303</v>
      </c>
      <c r="B282" s="447" t="s">
        <v>23</v>
      </c>
      <c r="C282" s="447">
        <v>8</v>
      </c>
      <c r="D282" s="447" t="str">
        <f>INDEX(JADWAL!$B$1:$CL$195,5,MATCH(Sheet1!$B282&amp;Sheet1!$C282,JADWAL!$B$1:$CL$1,0))</f>
        <v>13.30 - 14.15</v>
      </c>
      <c r="E282" s="447" t="str">
        <f>INDEX(JADWAL!$B$1:$CL$195,MATCH(Sheet1!$A282,JADWAL!$B$1:$B$195,0),MATCH(Sheet1!$B282&amp;Sheet1!$C282,JADWAL!$B$1:$CL$1,0))</f>
        <v>AKI</v>
      </c>
      <c r="F282" s="447" t="str">
        <f>INDEX(JADWAL!$B$1:$CL$195,MATCH(Sheet1!$A282,JADWAL!$B$1:$B$195,0)+1,MATCH(Sheet1!$B282&amp;Sheet1!$C282,JADWAL!$B$1:$CL$1,0))</f>
        <v>R.62</v>
      </c>
      <c r="G282" s="447" t="str">
        <f>INDEX(JADWAL!$B$1:$CL$195,MATCH(Sheet1!$A282,JADWAL!$B$1:$B$195,0)+2,MATCH(Sheet1!$B282&amp;Sheet1!$C282,JADWAL!$B$1:$CL$1,0))</f>
        <v>IAH</v>
      </c>
      <c r="H282" s="447">
        <f>INDEX(JADWAL!$B$1:$CL$195,MATCH(Sheet1!$A282,JADWAL!$B$1:$B$195,0)+3,MATCH(Sheet1!$B282&amp;Sheet1!$C282,JADWAL!$B$1:$CL$1,0))</f>
        <v>0</v>
      </c>
      <c r="I282" s="447">
        <f>INDEX(JADWAL!$B$1:$CL$195,MATCH(Sheet1!$A282,JADWAL!$B$1:$B$195,0)+4,MATCH(Sheet1!$B282&amp;Sheet1!$C282,JADWAL!$B$1:$CL$1,0))</f>
        <v>0</v>
      </c>
      <c r="J282">
        <f t="shared" si="4"/>
        <v>0</v>
      </c>
    </row>
    <row r="283" spans="1:10" hidden="1">
      <c r="A283" s="447" t="s">
        <v>309</v>
      </c>
      <c r="B283" s="447" t="s">
        <v>23</v>
      </c>
      <c r="C283" s="447">
        <v>8</v>
      </c>
      <c r="D283" s="447" t="str">
        <f>INDEX(JADWAL!$B$1:$CL$195,5,MATCH(Sheet1!$B283&amp;Sheet1!$C283,JADWAL!$B$1:$CL$1,0))</f>
        <v>13.30 - 14.15</v>
      </c>
      <c r="E283" s="447" t="str">
        <f>INDEX(JADWAL!$B$1:$CL$195,MATCH(Sheet1!$A283,JADWAL!$B$1:$B$195,0),MATCH(Sheet1!$B283&amp;Sheet1!$C283,JADWAL!$B$1:$CL$1,0))</f>
        <v>BIND</v>
      </c>
      <c r="F283" s="447" t="str">
        <f>INDEX(JADWAL!$B$1:$CL$195,MATCH(Sheet1!$A283,JADWAL!$B$1:$B$195,0)+1,MATCH(Sheet1!$B283&amp;Sheet1!$C283,JADWAL!$B$1:$CL$1,0))</f>
        <v>R.63</v>
      </c>
      <c r="G283" s="447" t="str">
        <f>INDEX(JADWAL!$B$1:$CL$195,MATCH(Sheet1!$A283,JADWAL!$B$1:$B$195,0)+2,MATCH(Sheet1!$B283&amp;Sheet1!$C283,JADWAL!$B$1:$CL$1,0))</f>
        <v>REGINA</v>
      </c>
      <c r="H283" s="447">
        <f>INDEX(JADWAL!$B$1:$CL$195,MATCH(Sheet1!$A283,JADWAL!$B$1:$B$195,0)+3,MATCH(Sheet1!$B283&amp;Sheet1!$C283,JADWAL!$B$1:$CL$1,0))</f>
        <v>0</v>
      </c>
      <c r="I283" s="447">
        <f>INDEX(JADWAL!$B$1:$CL$195,MATCH(Sheet1!$A283,JADWAL!$B$1:$B$195,0)+4,MATCH(Sheet1!$B283&amp;Sheet1!$C283,JADWAL!$B$1:$CL$1,0))</f>
        <v>0</v>
      </c>
      <c r="J283">
        <f t="shared" si="4"/>
        <v>0</v>
      </c>
    </row>
    <row r="284" spans="1:10" hidden="1">
      <c r="A284" s="447" t="s">
        <v>313</v>
      </c>
      <c r="B284" s="447" t="s">
        <v>23</v>
      </c>
      <c r="C284" s="447">
        <v>8</v>
      </c>
      <c r="D284" s="447" t="str">
        <f>INDEX(JADWAL!$B$1:$CL$195,5,MATCH(Sheet1!$B284&amp;Sheet1!$C284,JADWAL!$B$1:$CL$1,0))</f>
        <v>13.30 - 14.15</v>
      </c>
      <c r="E284" s="447" t="str">
        <f>INDEX(JADWAL!$B$1:$CL$195,MATCH(Sheet1!$A284,JADWAL!$B$1:$B$195,0),MATCH(Sheet1!$B284&amp;Sheet1!$C284,JADWAL!$B$1:$CL$1,0))</f>
        <v>MATH</v>
      </c>
      <c r="F284" s="447" t="str">
        <f>INDEX(JADWAL!$B$1:$CL$195,MATCH(Sheet1!$A284,JADWAL!$B$1:$B$195,0)+1,MATCH(Sheet1!$B284&amp;Sheet1!$C284,JADWAL!$B$1:$CL$1,0))</f>
        <v>R.60</v>
      </c>
      <c r="G284" s="447" t="str">
        <f>INDEX(JADWAL!$B$1:$CL$195,MATCH(Sheet1!$A284,JADWAL!$B$1:$B$195,0)+2,MATCH(Sheet1!$B284&amp;Sheet1!$C284,JADWAL!$B$1:$CL$1,0))</f>
        <v>SARI</v>
      </c>
      <c r="H284" s="447">
        <f>INDEX(JADWAL!$B$1:$CL$195,MATCH(Sheet1!$A284,JADWAL!$B$1:$B$195,0)+3,MATCH(Sheet1!$B284&amp;Sheet1!$C284,JADWAL!$B$1:$CL$1,0))</f>
        <v>0</v>
      </c>
      <c r="I284" s="447">
        <f>INDEX(JADWAL!$B$1:$CL$195,MATCH(Sheet1!$A284,JADWAL!$B$1:$B$195,0)+4,MATCH(Sheet1!$B284&amp;Sheet1!$C284,JADWAL!$B$1:$CL$1,0))</f>
        <v>0</v>
      </c>
      <c r="J284">
        <f t="shared" si="4"/>
        <v>0</v>
      </c>
    </row>
    <row r="285" spans="1:10" hidden="1">
      <c r="A285" s="447" t="s">
        <v>316</v>
      </c>
      <c r="B285" s="447" t="s">
        <v>23</v>
      </c>
      <c r="C285" s="447">
        <v>8</v>
      </c>
      <c r="D285" s="447" t="str">
        <f>INDEX(JADWAL!$B$1:$CL$195,5,MATCH(Sheet1!$B285&amp;Sheet1!$C285,JADWAL!$B$1:$CL$1,0))</f>
        <v>13.30 - 14.15</v>
      </c>
      <c r="E285" s="447" t="str">
        <f>INDEX(JADWAL!$B$1:$CL$195,MATCH(Sheet1!$A285,JADWAL!$B$1:$B$195,0),MATCH(Sheet1!$B285&amp;Sheet1!$C285,JADWAL!$B$1:$CL$1,0))</f>
        <v>PJOK</v>
      </c>
      <c r="F285" s="447" t="str">
        <f>INDEX(JADWAL!$B$1:$CL$195,MATCH(Sheet1!$A285,JADWAL!$B$1:$B$195,0)+1,MATCH(Sheet1!$B285&amp;Sheet1!$C285,JADWAL!$B$1:$CL$1,0))</f>
        <v>LAP</v>
      </c>
      <c r="G285" s="447" t="str">
        <f>INDEX(JADWAL!$B$1:$CL$195,MATCH(Sheet1!$A285,JADWAL!$B$1:$B$195,0)+2,MATCH(Sheet1!$B285&amp;Sheet1!$C285,JADWAL!$B$1:$CL$1,0))</f>
        <v>TAUFIK</v>
      </c>
      <c r="H285" s="447">
        <f>INDEX(JADWAL!$B$1:$CL$195,MATCH(Sheet1!$A285,JADWAL!$B$1:$B$195,0)+3,MATCH(Sheet1!$B285&amp;Sheet1!$C285,JADWAL!$B$1:$CL$1,0))</f>
        <v>0</v>
      </c>
      <c r="I285" s="447">
        <f>INDEX(JADWAL!$B$1:$CL$195,MATCH(Sheet1!$A285,JADWAL!$B$1:$B$195,0)+4,MATCH(Sheet1!$B285&amp;Sheet1!$C285,JADWAL!$B$1:$CL$1,0))</f>
        <v>0</v>
      </c>
      <c r="J285">
        <f t="shared" si="4"/>
        <v>0</v>
      </c>
    </row>
    <row r="286" spans="1:10" hidden="1">
      <c r="A286" s="447" t="s">
        <v>318</v>
      </c>
      <c r="B286" s="447" t="s">
        <v>23</v>
      </c>
      <c r="C286" s="447">
        <v>8</v>
      </c>
      <c r="D286" s="447" t="str">
        <f>INDEX(JADWAL!$B$1:$CL$195,5,MATCH(Sheet1!$B286&amp;Sheet1!$C286,JADWAL!$B$1:$CL$1,0))</f>
        <v>13.30 - 14.15</v>
      </c>
      <c r="E286" s="447" t="str">
        <f>INDEX(JADWAL!$B$1:$CL$195,MATCH(Sheet1!$A286,JADWAL!$B$1:$B$195,0),MATCH(Sheet1!$B286&amp;Sheet1!$C286,JADWAL!$B$1:$CL$1,0))</f>
        <v>PKK</v>
      </c>
      <c r="F286" s="447" t="str">
        <f>INDEX(JADWAL!$B$1:$CL$195,MATCH(Sheet1!$A286,JADWAL!$B$1:$B$195,0)+1,MATCH(Sheet1!$B286&amp;Sheet1!$C286,JADWAL!$B$1:$CL$1,0))</f>
        <v>R.60B</v>
      </c>
      <c r="G286" s="447" t="str">
        <f>INDEX(JADWAL!$B$1:$CL$195,MATCH(Sheet1!$A286,JADWAL!$B$1:$B$195,0)+2,MATCH(Sheet1!$B286&amp;Sheet1!$C286,JADWAL!$B$1:$CL$1,0))</f>
        <v>RAHMI</v>
      </c>
      <c r="H286" s="447">
        <f>INDEX(JADWAL!$B$1:$CL$195,MATCH(Sheet1!$A286,JADWAL!$B$1:$B$195,0)+3,MATCH(Sheet1!$B286&amp;Sheet1!$C286,JADWAL!$B$1:$CL$1,0))</f>
        <v>0</v>
      </c>
      <c r="I286" s="447">
        <f>INDEX(JADWAL!$B$1:$CL$195,MATCH(Sheet1!$A286,JADWAL!$B$1:$B$195,0)+4,MATCH(Sheet1!$B286&amp;Sheet1!$C286,JADWAL!$B$1:$CL$1,0))</f>
        <v>0</v>
      </c>
      <c r="J286">
        <f t="shared" si="4"/>
        <v>0</v>
      </c>
    </row>
    <row r="287" spans="1:10" hidden="1">
      <c r="A287" s="447" t="s">
        <v>326</v>
      </c>
      <c r="B287" s="447" t="s">
        <v>23</v>
      </c>
      <c r="C287" s="447">
        <v>8</v>
      </c>
      <c r="D287" s="447" t="str">
        <f>INDEX(JADWAL!$B$1:$CL$195,5,MATCH(Sheet1!$B287&amp;Sheet1!$C287,JADWAL!$B$1:$CL$1,0))</f>
        <v>13.30 - 14.15</v>
      </c>
      <c r="E287" s="447" t="str">
        <f>INDEX(JADWAL!$B$1:$CL$195,MATCH(Sheet1!$A287,JADWAL!$B$1:$B$195,0),MATCH(Sheet1!$B287&amp;Sheet1!$C287,JADWAL!$B$1:$CL$1,0))</f>
        <v>ABA</v>
      </c>
      <c r="F287" s="447" t="str">
        <f>INDEX(JADWAL!$B$1:$CL$195,MATCH(Sheet1!$A287,JADWAL!$B$1:$B$195,0)+1,MATCH(Sheet1!$B287&amp;Sheet1!$C287,JADWAL!$B$1:$CL$1,0))</f>
        <v>R.56</v>
      </c>
      <c r="G287" s="447" t="str">
        <f>INDEX(JADWAL!$B$1:$CL$195,MATCH(Sheet1!$A287,JADWAL!$B$1:$B$195,0)+2,MATCH(Sheet1!$B287&amp;Sheet1!$C287,JADWAL!$B$1:$CL$1,0))</f>
        <v>SYAFITRI</v>
      </c>
      <c r="H287" s="447">
        <f>INDEX(JADWAL!$B$1:$CL$195,MATCH(Sheet1!$A287,JADWAL!$B$1:$B$195,0)+3,MATCH(Sheet1!$B287&amp;Sheet1!$C287,JADWAL!$B$1:$CL$1,0))</f>
        <v>0</v>
      </c>
      <c r="I287" s="447">
        <f>INDEX(JADWAL!$B$1:$CL$195,MATCH(Sheet1!$A287,JADWAL!$B$1:$B$195,0)+4,MATCH(Sheet1!$B287&amp;Sheet1!$C287,JADWAL!$B$1:$CL$1,0))</f>
        <v>0</v>
      </c>
      <c r="J287">
        <f t="shared" si="4"/>
        <v>0</v>
      </c>
    </row>
    <row r="288" spans="1:10" hidden="1">
      <c r="A288" s="447" t="s">
        <v>342</v>
      </c>
      <c r="B288" s="447" t="s">
        <v>23</v>
      </c>
      <c r="C288" s="447">
        <v>8</v>
      </c>
      <c r="D288" s="447" t="str">
        <f>INDEX(JADWAL!$B$1:$CL$195,5,MATCH(Sheet1!$B288&amp;Sheet1!$C288,JADWAL!$B$1:$CL$1,0))</f>
        <v>13.30 - 14.15</v>
      </c>
      <c r="E288" s="447" t="str">
        <f>INDEX(JADWAL!$B$1:$CL$195,MATCH(Sheet1!$A288,JADWAL!$B$1:$B$195,0),MATCH(Sheet1!$B288&amp;Sheet1!$C288,JADWAL!$B$1:$CL$1,0))</f>
        <v>PPAN</v>
      </c>
      <c r="F288" s="447" t="str">
        <f>INDEX(JADWAL!$B$1:$CL$195,MATCH(Sheet1!$A288,JADWAL!$B$1:$B$195,0)+1,MATCH(Sheet1!$B288&amp;Sheet1!$C288,JADWAL!$B$1:$CL$1,0))</f>
        <v>R.57</v>
      </c>
      <c r="G288" s="447" t="str">
        <f>INDEX(JADWAL!$B$1:$CL$195,MATCH(Sheet1!$A288,JADWAL!$B$1:$B$195,0)+2,MATCH(Sheet1!$B288&amp;Sheet1!$C288,JADWAL!$B$1:$CL$1,0))</f>
        <v>MAYA</v>
      </c>
      <c r="H288" s="447">
        <f>INDEX(JADWAL!$B$1:$CL$195,MATCH(Sheet1!$A288,JADWAL!$B$1:$B$195,0)+3,MATCH(Sheet1!$B288&amp;Sheet1!$C288,JADWAL!$B$1:$CL$1,0))</f>
        <v>0</v>
      </c>
      <c r="I288" s="447">
        <f>INDEX(JADWAL!$B$1:$CL$195,MATCH(Sheet1!$A288,JADWAL!$B$1:$B$195,0)+4,MATCH(Sheet1!$B288&amp;Sheet1!$C288,JADWAL!$B$1:$CL$1,0))</f>
        <v>0</v>
      </c>
      <c r="J288">
        <f t="shared" si="4"/>
        <v>0</v>
      </c>
    </row>
    <row r="289" spans="1:10" hidden="1">
      <c r="A289" s="447" t="s">
        <v>346</v>
      </c>
      <c r="B289" s="447" t="s">
        <v>23</v>
      </c>
      <c r="C289" s="447">
        <v>8</v>
      </c>
      <c r="D289" s="447" t="str">
        <f>INDEX(JADWAL!$B$1:$CL$195,5,MATCH(Sheet1!$B289&amp;Sheet1!$C289,JADWAL!$B$1:$CL$1,0))</f>
        <v>13.30 - 14.15</v>
      </c>
      <c r="E289" s="447" t="str">
        <f>INDEX(JADWAL!$B$1:$CL$195,MATCH(Sheet1!$A289,JADWAL!$B$1:$B$195,0),MATCH(Sheet1!$B289&amp;Sheet1!$C289,JADWAL!$B$1:$CL$1,0))</f>
        <v>MIK</v>
      </c>
      <c r="F289" s="447" t="str">
        <f>INDEX(JADWAL!$B$1:$CL$195,MATCH(Sheet1!$A289,JADWAL!$B$1:$B$195,0)+1,MATCH(Sheet1!$B289&amp;Sheet1!$C289,JADWAL!$B$1:$CL$1,0))</f>
        <v>Lab MIKRO</v>
      </c>
      <c r="G289" s="447" t="str">
        <f>INDEX(JADWAL!$B$1:$CL$195,MATCH(Sheet1!$A289,JADWAL!$B$1:$B$195,0)+2,MATCH(Sheet1!$B289&amp;Sheet1!$C289,JADWAL!$B$1:$CL$1,0))</f>
        <v>SANTIKA</v>
      </c>
      <c r="H289" s="447" t="str">
        <f>INDEX(JADWAL!$B$1:$CL$195,MATCH(Sheet1!$A289,JADWAL!$B$1:$B$195,0)+3,MATCH(Sheet1!$B289&amp;Sheet1!$C289,JADWAL!$B$1:$CL$1,0))</f>
        <v>ANGGITA</v>
      </c>
      <c r="I289" s="447">
        <f>INDEX(JADWAL!$B$1:$CL$195,MATCH(Sheet1!$A289,JADWAL!$B$1:$B$195,0)+4,MATCH(Sheet1!$B289&amp;Sheet1!$C289,JADWAL!$B$1:$CL$1,0))</f>
        <v>0</v>
      </c>
      <c r="J289">
        <f t="shared" si="4"/>
        <v>0</v>
      </c>
    </row>
    <row r="290" spans="1:10" hidden="1">
      <c r="A290" s="447" t="s">
        <v>17</v>
      </c>
      <c r="B290" s="447" t="s">
        <v>23</v>
      </c>
      <c r="C290" s="447">
        <v>8</v>
      </c>
      <c r="D290" s="447" t="str">
        <f>INDEX(JADWAL!$B$1:$CL$195,5,MATCH(Sheet1!$B290&amp;Sheet1!$C290,JADWAL!$B$1:$CL$1,0))</f>
        <v>13.30 - 14.15</v>
      </c>
      <c r="E290" s="447" t="str">
        <f>INDEX(JADWAL!$B$1:$CL$195,MATCH(Sheet1!$A290,JADWAL!$B$1:$B$195,0),MATCH(Sheet1!$B290&amp;Sheet1!$C290,JADWAL!$B$1:$CL$1,0))</f>
        <v>MIK</v>
      </c>
      <c r="F290" s="447" t="str">
        <f>INDEX(JADWAL!$B$1:$CL$195,MATCH(Sheet1!$A290,JADWAL!$B$1:$B$195,0)+1,MATCH(Sheet1!$B290&amp;Sheet1!$C290,JADWAL!$B$1:$CL$1,0))</f>
        <v>R. 20</v>
      </c>
      <c r="G290" s="447" t="str">
        <f>INDEX(JADWAL!$B$1:$CL$195,MATCH(Sheet1!$A290,JADWAL!$B$1:$B$195,0)+2,MATCH(Sheet1!$B290&amp;Sheet1!$C290,JADWAL!$B$1:$CL$1,0))</f>
        <v>NINA</v>
      </c>
      <c r="H290" s="447" t="str">
        <f>INDEX(JADWAL!$B$1:$CL$195,MATCH(Sheet1!$A290,JADWAL!$B$1:$B$195,0)+3,MATCH(Sheet1!$B290&amp;Sheet1!$C290,JADWAL!$B$1:$CL$1,0))</f>
        <v>FERTIKA</v>
      </c>
      <c r="I290" s="447">
        <f>INDEX(JADWAL!$B$1:$CL$195,MATCH(Sheet1!$A290,JADWAL!$B$1:$B$195,0)+4,MATCH(Sheet1!$B290&amp;Sheet1!$C290,JADWAL!$B$1:$CL$1,0))</f>
        <v>0</v>
      </c>
      <c r="J290">
        <f t="shared" si="4"/>
        <v>0</v>
      </c>
    </row>
    <row r="291" spans="1:10" hidden="1">
      <c r="A291" s="447" t="s">
        <v>352</v>
      </c>
      <c r="B291" s="447" t="s">
        <v>23</v>
      </c>
      <c r="C291" s="447">
        <v>8</v>
      </c>
      <c r="D291" s="447" t="str">
        <f>INDEX(JADWAL!$B$1:$CL$195,5,MATCH(Sheet1!$B291&amp;Sheet1!$C291,JADWAL!$B$1:$CL$1,0))</f>
        <v>13.30 - 14.15</v>
      </c>
      <c r="E291" s="447" t="str">
        <f>INDEX(JADWAL!$B$1:$CL$195,MATCH(Sheet1!$A291,JADWAL!$B$1:$B$195,0),MATCH(Sheet1!$B291&amp;Sheet1!$C291,JADWAL!$B$1:$CL$1,0))</f>
        <v>BIND</v>
      </c>
      <c r="F291" s="447" t="str">
        <f>INDEX(JADWAL!$B$1:$CL$195,MATCH(Sheet1!$A291,JADWAL!$B$1:$B$195,0)+1,MATCH(Sheet1!$B291&amp;Sheet1!$C291,JADWAL!$B$1:$CL$1,0))</f>
        <v>R.61</v>
      </c>
      <c r="G291" s="447" t="str">
        <f>INDEX(JADWAL!$B$1:$CL$195,MATCH(Sheet1!$A291,JADWAL!$B$1:$B$195,0)+2,MATCH(Sheet1!$B291&amp;Sheet1!$C291,JADWAL!$B$1:$CL$1,0))</f>
        <v>RINA</v>
      </c>
      <c r="H291" s="447">
        <f>INDEX(JADWAL!$B$1:$CL$195,MATCH(Sheet1!$A291,JADWAL!$B$1:$B$195,0)+3,MATCH(Sheet1!$B291&amp;Sheet1!$C291,JADWAL!$B$1:$CL$1,0))</f>
        <v>0</v>
      </c>
      <c r="I291" s="447">
        <f>INDEX(JADWAL!$B$1:$CL$195,MATCH(Sheet1!$A291,JADWAL!$B$1:$B$195,0)+4,MATCH(Sheet1!$B291&amp;Sheet1!$C291,JADWAL!$B$1:$CL$1,0))</f>
        <v>0</v>
      </c>
      <c r="J291">
        <f t="shared" si="4"/>
        <v>0</v>
      </c>
    </row>
    <row r="292" spans="1:10" hidden="1">
      <c r="A292" s="447" t="s">
        <v>19</v>
      </c>
      <c r="B292" s="447" t="s">
        <v>23</v>
      </c>
      <c r="C292" s="447">
        <v>8</v>
      </c>
      <c r="D292" s="447" t="str">
        <f>INDEX(JADWAL!$B$1:$CL$195,5,MATCH(Sheet1!$B292&amp;Sheet1!$C292,JADWAL!$B$1:$CL$1,0))</f>
        <v>13.30 - 14.15</v>
      </c>
      <c r="E292" s="447" t="str">
        <f>INDEX(JADWAL!$B$1:$CL$195,MATCH(Sheet1!$A292,JADWAL!$B$1:$B$195,0),MATCH(Sheet1!$B292&amp;Sheet1!$C292,JADWAL!$B$1:$CL$1,0))</f>
        <v>PABP</v>
      </c>
      <c r="F292" s="447" t="str">
        <f>INDEX(JADWAL!$B$1:$CL$195,MATCH(Sheet1!$A292,JADWAL!$B$1:$B$195,0)+1,MATCH(Sheet1!$B292&amp;Sheet1!$C292,JADWAL!$B$1:$CL$1,0))</f>
        <v>R.44</v>
      </c>
      <c r="G292" s="447" t="str">
        <f>INDEX(JADWAL!$B$1:$CL$195,MATCH(Sheet1!$A292,JADWAL!$B$1:$B$195,0)+2,MATCH(Sheet1!$B292&amp;Sheet1!$C292,JADWAL!$B$1:$CL$1,0))</f>
        <v>RUKMANA</v>
      </c>
      <c r="H292" s="447">
        <f>INDEX(JADWAL!$B$1:$CL$195,MATCH(Sheet1!$A292,JADWAL!$B$1:$B$195,0)+3,MATCH(Sheet1!$B292&amp;Sheet1!$C292,JADWAL!$B$1:$CL$1,0))</f>
        <v>0</v>
      </c>
      <c r="I292" s="447">
        <f>INDEX(JADWAL!$B$1:$CL$195,MATCH(Sheet1!$A292,JADWAL!$B$1:$B$195,0)+4,MATCH(Sheet1!$B292&amp;Sheet1!$C292,JADWAL!$B$1:$CL$1,0))</f>
        <v>0</v>
      </c>
      <c r="J292">
        <f t="shared" si="4"/>
        <v>0</v>
      </c>
    </row>
    <row r="293" spans="1:10" hidden="1">
      <c r="A293" s="447" t="s">
        <v>353</v>
      </c>
      <c r="B293" s="447" t="s">
        <v>23</v>
      </c>
      <c r="C293" s="447">
        <v>8</v>
      </c>
      <c r="D293" s="447" t="str">
        <f>INDEX(JADWAL!$B$1:$CL$195,5,MATCH(Sheet1!$B293&amp;Sheet1!$C293,JADWAL!$B$1:$CL$1,0))</f>
        <v>13.30 - 14.15</v>
      </c>
      <c r="E293" s="447" t="str">
        <f>INDEX(JADWAL!$B$1:$CL$195,MATCH(Sheet1!$A293,JADWAL!$B$1:$B$195,0),MATCH(Sheet1!$B293&amp;Sheet1!$C293,JADWAL!$B$1:$CL$1,0))</f>
        <v>PIKET</v>
      </c>
      <c r="F293" s="447" t="str">
        <f>INDEX(JADWAL!$B$1:$CL$195,MATCH(Sheet1!$A293,JADWAL!$B$1:$B$195,0)+1,MATCH(Sheet1!$B293&amp;Sheet1!$C293,JADWAL!$B$1:$CL$1,0))</f>
        <v>LAB</v>
      </c>
      <c r="G293" s="447">
        <f>INDEX(JADWAL!$B$1:$CL$195,MATCH(Sheet1!$A293,JADWAL!$B$1:$B$195,0)+2,MATCH(Sheet1!$B293&amp;Sheet1!$C293,JADWAL!$B$1:$CL$1,0))</f>
        <v>0</v>
      </c>
      <c r="H293" s="447">
        <f>INDEX(JADWAL!$B$1:$CL$195,MATCH(Sheet1!$A293,JADWAL!$B$1:$B$195,0)+3,MATCH(Sheet1!$B293&amp;Sheet1!$C293,JADWAL!$B$1:$CL$1,0))</f>
        <v>0</v>
      </c>
      <c r="I293" s="447">
        <f>INDEX(JADWAL!$B$1:$CL$195,MATCH(Sheet1!$A293,JADWAL!$B$1:$B$195,0)+4,MATCH(Sheet1!$B293&amp;Sheet1!$C293,JADWAL!$B$1:$CL$1,0))</f>
        <v>0</v>
      </c>
      <c r="J293">
        <f t="shared" si="4"/>
        <v>0</v>
      </c>
    </row>
    <row r="294" spans="1:10" hidden="1">
      <c r="A294" s="447" t="s">
        <v>21</v>
      </c>
      <c r="B294" s="447" t="s">
        <v>23</v>
      </c>
      <c r="C294" s="447">
        <v>8</v>
      </c>
      <c r="D294" s="447" t="str">
        <f>INDEX(JADWAL!$B$1:$CL$195,5,MATCH(Sheet1!$B294&amp;Sheet1!$C294,JADWAL!$B$1:$CL$1,0))</f>
        <v>13.30 - 14.15</v>
      </c>
      <c r="E294" s="447" t="str">
        <f>INDEX(JADWAL!$B$1:$CL$195,MATCH(Sheet1!$A294,JADWAL!$B$1:$B$195,0),MATCH(Sheet1!$B294&amp;Sheet1!$C294,JADWAL!$B$1:$CL$1,0))</f>
        <v>PROJEK</v>
      </c>
      <c r="F294" s="447" t="str">
        <f>INDEX(JADWAL!$B$1:$CL$195,MATCH(Sheet1!$A294,JADWAL!$B$1:$B$195,0)+1,MATCH(Sheet1!$B294&amp;Sheet1!$C294,JADWAL!$B$1:$CL$1,0))</f>
        <v>PKL</v>
      </c>
      <c r="G294" s="447" t="str">
        <f>INDEX(JADWAL!$B$1:$CL$195,MATCH(Sheet1!$A294,JADWAL!$B$1:$B$195,0)+2,MATCH(Sheet1!$B294&amp;Sheet1!$C294,JADWAL!$B$1:$CL$1,0))</f>
        <v>TEMA 2</v>
      </c>
      <c r="H294" s="447">
        <f>INDEX(JADWAL!$B$1:$CL$195,MATCH(Sheet1!$A294,JADWAL!$B$1:$B$195,0)+3,MATCH(Sheet1!$B294&amp;Sheet1!$C294,JADWAL!$B$1:$CL$1,0))</f>
        <v>0</v>
      </c>
      <c r="I294" s="447">
        <f>INDEX(JADWAL!$B$1:$CL$195,MATCH(Sheet1!$A294,JADWAL!$B$1:$B$195,0)+4,MATCH(Sheet1!$B294&amp;Sheet1!$C294,JADWAL!$B$1:$CL$1,0))</f>
        <v>0</v>
      </c>
      <c r="J294">
        <f t="shared" si="4"/>
        <v>0</v>
      </c>
    </row>
    <row r="295" spans="1:10" hidden="1">
      <c r="A295" s="447" t="s">
        <v>355</v>
      </c>
      <c r="B295" s="447" t="s">
        <v>23</v>
      </c>
      <c r="C295" s="447">
        <v>8</v>
      </c>
      <c r="D295" s="447" t="str">
        <f>INDEX(JADWAL!$B$1:$CL$195,5,MATCH(Sheet1!$B295&amp;Sheet1!$C295,JADWAL!$B$1:$CL$1,0))</f>
        <v>13.30 - 14.15</v>
      </c>
      <c r="E295" s="447" t="str">
        <f>INDEX(JADWAL!$B$1:$CL$195,MATCH(Sheet1!$A295,JADWAL!$B$1:$B$195,0),MATCH(Sheet1!$B295&amp;Sheet1!$C295,JADWAL!$B$1:$CL$1,0))</f>
        <v>PROJEK</v>
      </c>
      <c r="F295" s="447" t="str">
        <f>INDEX(JADWAL!$B$1:$CL$195,MATCH(Sheet1!$A295,JADWAL!$B$1:$B$195,0)+1,MATCH(Sheet1!$B295&amp;Sheet1!$C295,JADWAL!$B$1:$CL$1,0))</f>
        <v>PKL</v>
      </c>
      <c r="G295" s="447" t="str">
        <f>INDEX(JADWAL!$B$1:$CL$195,MATCH(Sheet1!$A295,JADWAL!$B$1:$B$195,0)+2,MATCH(Sheet1!$B295&amp;Sheet1!$C295,JADWAL!$B$1:$CL$1,0))</f>
        <v>TEMA 3</v>
      </c>
      <c r="H295" s="447">
        <f>INDEX(JADWAL!$B$1:$CL$195,MATCH(Sheet1!$A295,JADWAL!$B$1:$B$195,0)+3,MATCH(Sheet1!$B295&amp;Sheet1!$C295,JADWAL!$B$1:$CL$1,0))</f>
        <v>0</v>
      </c>
      <c r="I295" s="447">
        <f>INDEX(JADWAL!$B$1:$CL$195,MATCH(Sheet1!$A295,JADWAL!$B$1:$B$195,0)+4,MATCH(Sheet1!$B295&amp;Sheet1!$C295,JADWAL!$B$1:$CL$1,0))</f>
        <v>0</v>
      </c>
      <c r="J295">
        <f t="shared" si="4"/>
        <v>0</v>
      </c>
    </row>
    <row r="296" spans="1:10" hidden="1">
      <c r="A296" s="447" t="s">
        <v>357</v>
      </c>
      <c r="B296" s="447" t="s">
        <v>23</v>
      </c>
      <c r="C296" s="447">
        <v>8</v>
      </c>
      <c r="D296" s="447" t="str">
        <f>INDEX(JADWAL!$B$1:$CL$195,5,MATCH(Sheet1!$B296&amp;Sheet1!$C296,JADWAL!$B$1:$CL$1,0))</f>
        <v>13.30 - 14.15</v>
      </c>
      <c r="E296" s="447" t="str">
        <f>INDEX(JADWAL!$B$1:$CL$195,MATCH(Sheet1!$A296,JADWAL!$B$1:$B$195,0),MATCH(Sheet1!$B296&amp;Sheet1!$C296,JADWAL!$B$1:$CL$1,0))</f>
        <v>PROJEK</v>
      </c>
      <c r="F296" s="447" t="str">
        <f>INDEX(JADWAL!$B$1:$CL$195,MATCH(Sheet1!$A296,JADWAL!$B$1:$B$195,0)+1,MATCH(Sheet1!$B296&amp;Sheet1!$C296,JADWAL!$B$1:$CL$1,0))</f>
        <v>PKL</v>
      </c>
      <c r="G296" s="447" t="str">
        <f>INDEX(JADWAL!$B$1:$CL$195,MATCH(Sheet1!$A296,JADWAL!$B$1:$B$195,0)+2,MATCH(Sheet1!$B296&amp;Sheet1!$C296,JADWAL!$B$1:$CL$1,0))</f>
        <v>TEMA 4</v>
      </c>
      <c r="H296" s="447">
        <f>INDEX(JADWAL!$B$1:$CL$195,MATCH(Sheet1!$A296,JADWAL!$B$1:$B$195,0)+3,MATCH(Sheet1!$B296&amp;Sheet1!$C296,JADWAL!$B$1:$CL$1,0))</f>
        <v>0</v>
      </c>
      <c r="I296" s="447">
        <f>INDEX(JADWAL!$B$1:$CL$195,MATCH(Sheet1!$A296,JADWAL!$B$1:$B$195,0)+4,MATCH(Sheet1!$B296&amp;Sheet1!$C296,JADWAL!$B$1:$CL$1,0))</f>
        <v>0</v>
      </c>
      <c r="J296">
        <f t="shared" si="4"/>
        <v>0</v>
      </c>
    </row>
    <row r="297" spans="1:10" hidden="1">
      <c r="A297" s="447" t="s">
        <v>20</v>
      </c>
      <c r="B297" s="447" t="s">
        <v>23</v>
      </c>
      <c r="C297" s="447">
        <v>8</v>
      </c>
      <c r="D297" s="447" t="str">
        <f>INDEX(JADWAL!$B$1:$CL$195,5,MATCH(Sheet1!$B297&amp;Sheet1!$C297,JADWAL!$B$1:$CL$1,0))</f>
        <v>13.30 - 14.15</v>
      </c>
      <c r="E297" s="447" t="str">
        <f>INDEX(JADWAL!$B$1:$CL$195,MATCH(Sheet1!$A297,JADWAL!$B$1:$B$195,0),MATCH(Sheet1!$B297&amp;Sheet1!$C297,JADWAL!$B$1:$CL$1,0))</f>
        <v>PROJEK</v>
      </c>
      <c r="F297" s="447" t="str">
        <f>INDEX(JADWAL!$B$1:$CL$195,MATCH(Sheet1!$A297,JADWAL!$B$1:$B$195,0)+1,MATCH(Sheet1!$B297&amp;Sheet1!$C297,JADWAL!$B$1:$CL$1,0))</f>
        <v>PKL</v>
      </c>
      <c r="G297" s="447" t="str">
        <f>INDEX(JADWAL!$B$1:$CL$195,MATCH(Sheet1!$A297,JADWAL!$B$1:$B$195,0)+2,MATCH(Sheet1!$B297&amp;Sheet1!$C297,JADWAL!$B$1:$CL$1,0))</f>
        <v>TEMA 5</v>
      </c>
      <c r="H297" s="447">
        <f>INDEX(JADWAL!$B$1:$CL$195,MATCH(Sheet1!$A297,JADWAL!$B$1:$B$195,0)+3,MATCH(Sheet1!$B297&amp;Sheet1!$C297,JADWAL!$B$1:$CL$1,0))</f>
        <v>0</v>
      </c>
      <c r="I297" s="447">
        <f>INDEX(JADWAL!$B$1:$CL$195,MATCH(Sheet1!$A297,JADWAL!$B$1:$B$195,0)+4,MATCH(Sheet1!$B297&amp;Sheet1!$C297,JADWAL!$B$1:$CL$1,0))</f>
        <v>0</v>
      </c>
      <c r="J297">
        <f t="shared" si="4"/>
        <v>0</v>
      </c>
    </row>
    <row r="298" spans="1:10" hidden="1">
      <c r="A298" s="447" t="s">
        <v>22</v>
      </c>
      <c r="B298" s="447" t="s">
        <v>23</v>
      </c>
      <c r="C298" s="447">
        <v>8</v>
      </c>
      <c r="D298" s="447" t="str">
        <f>INDEX(JADWAL!$B$1:$CL$195,5,MATCH(Sheet1!$B298&amp;Sheet1!$C298,JADWAL!$B$1:$CL$1,0))</f>
        <v>13.30 - 14.15</v>
      </c>
      <c r="E298" s="447" t="str">
        <f>INDEX(JADWAL!$B$1:$CL$195,MATCH(Sheet1!$A298,JADWAL!$B$1:$B$195,0),MATCH(Sheet1!$B298&amp;Sheet1!$C298,JADWAL!$B$1:$CL$1,0))</f>
        <v>PROJEK</v>
      </c>
      <c r="F298" s="447" t="str">
        <f>INDEX(JADWAL!$B$1:$CL$195,MATCH(Sheet1!$A298,JADWAL!$B$1:$B$195,0)+1,MATCH(Sheet1!$B298&amp;Sheet1!$C298,JADWAL!$B$1:$CL$1,0))</f>
        <v>PKL</v>
      </c>
      <c r="G298" s="447" t="str">
        <f>INDEX(JADWAL!$B$1:$CL$195,MATCH(Sheet1!$A298,JADWAL!$B$1:$B$195,0)+2,MATCH(Sheet1!$B298&amp;Sheet1!$C298,JADWAL!$B$1:$CL$1,0))</f>
        <v>TEMA 6</v>
      </c>
      <c r="H298" s="447">
        <f>INDEX(JADWAL!$B$1:$CL$195,MATCH(Sheet1!$A298,JADWAL!$B$1:$B$195,0)+3,MATCH(Sheet1!$B298&amp;Sheet1!$C298,JADWAL!$B$1:$CL$1,0))</f>
        <v>0</v>
      </c>
      <c r="I298" s="447">
        <f>INDEX(JADWAL!$B$1:$CL$195,MATCH(Sheet1!$A298,JADWAL!$B$1:$B$195,0)+4,MATCH(Sheet1!$B298&amp;Sheet1!$C298,JADWAL!$B$1:$CL$1,0))</f>
        <v>0</v>
      </c>
      <c r="J298">
        <f t="shared" si="4"/>
        <v>0</v>
      </c>
    </row>
    <row r="299" spans="1:10" hidden="1">
      <c r="A299" s="447" t="s">
        <v>361</v>
      </c>
      <c r="B299" s="447" t="s">
        <v>23</v>
      </c>
      <c r="C299" s="447">
        <v>8</v>
      </c>
      <c r="D299" s="447" t="str">
        <f>INDEX(JADWAL!$B$1:$CL$195,5,MATCH(Sheet1!$B299&amp;Sheet1!$C299,JADWAL!$B$1:$CL$1,0))</f>
        <v>13.30 - 14.15</v>
      </c>
      <c r="E299" s="447" t="str">
        <f>INDEX(JADWAL!$B$1:$CL$195,MATCH(Sheet1!$A299,JADWAL!$B$1:$B$195,0),MATCH(Sheet1!$B299&amp;Sheet1!$C299,JADWAL!$B$1:$CL$1,0))</f>
        <v>PABP</v>
      </c>
      <c r="F299" s="447" t="str">
        <f>INDEX(JADWAL!$B$1:$CL$195,MATCH(Sheet1!$A299,JADWAL!$B$1:$B$195,0)+1,MATCH(Sheet1!$B299&amp;Sheet1!$C299,JADWAL!$B$1:$CL$1,0))</f>
        <v>R.53</v>
      </c>
      <c r="G299" s="447" t="str">
        <f>INDEX(JADWAL!$B$1:$CL$195,MATCH(Sheet1!$A299,JADWAL!$B$1:$B$195,0)+2,MATCH(Sheet1!$B299&amp;Sheet1!$C299,JADWAL!$B$1:$CL$1,0))</f>
        <v>RUHYA</v>
      </c>
      <c r="H299" s="447">
        <f>INDEX(JADWAL!$B$1:$CL$195,MATCH(Sheet1!$A299,JADWAL!$B$1:$B$195,0)+3,MATCH(Sheet1!$B299&amp;Sheet1!$C299,JADWAL!$B$1:$CL$1,0))</f>
        <v>0</v>
      </c>
      <c r="I299" s="447" t="str">
        <f>INDEX(JADWAL!$B$1:$CL$195,MATCH(Sheet1!$A299,JADWAL!$B$1:$B$195,0)+4,MATCH(Sheet1!$B299&amp;Sheet1!$C299,JADWAL!$B$1:$CL$1,0))</f>
        <v>DPK3</v>
      </c>
      <c r="J299">
        <f t="shared" si="4"/>
        <v>0</v>
      </c>
    </row>
    <row r="300" spans="1:10" hidden="1">
      <c r="A300" s="447" t="s">
        <v>370</v>
      </c>
      <c r="B300" s="447" t="s">
        <v>23</v>
      </c>
      <c r="C300" s="447">
        <v>8</v>
      </c>
      <c r="D300" s="447" t="str">
        <f>INDEX(JADWAL!$B$1:$CL$195,5,MATCH(Sheet1!$B300&amp;Sheet1!$C300,JADWAL!$B$1:$CL$1,0))</f>
        <v>13.30 - 14.15</v>
      </c>
      <c r="E300" s="447" t="str">
        <f>INDEX(JADWAL!$B$1:$CL$195,MATCH(Sheet1!$A300,JADWAL!$B$1:$B$195,0),MATCH(Sheet1!$B300&amp;Sheet1!$C300,JADWAL!$B$1:$CL$1,0))</f>
        <v>DPK3</v>
      </c>
      <c r="F300" s="447" t="str">
        <f>INDEX(JADWAL!$B$1:$CL$195,MATCH(Sheet1!$A300,JADWAL!$B$1:$B$195,0)+1,MATCH(Sheet1!$B300&amp;Sheet1!$C300,JADWAL!$B$1:$CL$1,0))</f>
        <v>R.39</v>
      </c>
      <c r="G300" s="447" t="str">
        <f>INDEX(JADWAL!$B$1:$CL$195,MATCH(Sheet1!$A300,JADWAL!$B$1:$B$195,0)+2,MATCH(Sheet1!$B300&amp;Sheet1!$C300,JADWAL!$B$1:$CL$1,0))</f>
        <v>NOGI</v>
      </c>
      <c r="H300" s="447">
        <f>INDEX(JADWAL!$B$1:$CL$195,MATCH(Sheet1!$A300,JADWAL!$B$1:$B$195,0)+3,MATCH(Sheet1!$B300&amp;Sheet1!$C300,JADWAL!$B$1:$CL$1,0))</f>
        <v>0</v>
      </c>
      <c r="I300" s="447" t="str">
        <f>INDEX(JADWAL!$B$1:$CL$195,MATCH(Sheet1!$A300,JADWAL!$B$1:$B$195,0)+4,MATCH(Sheet1!$B300&amp;Sheet1!$C300,JADWAL!$B$1:$CL$1,0))</f>
        <v>INFR</v>
      </c>
      <c r="J300">
        <f t="shared" si="4"/>
        <v>0</v>
      </c>
    </row>
    <row r="301" spans="1:10" hidden="1">
      <c r="A301" s="447" t="s">
        <v>372</v>
      </c>
      <c r="B301" s="447" t="s">
        <v>23</v>
      </c>
      <c r="C301" s="447">
        <v>8</v>
      </c>
      <c r="D301" s="447" t="str">
        <f>INDEX(JADWAL!$B$1:$CL$195,5,MATCH(Sheet1!$B301&amp;Sheet1!$C301,JADWAL!$B$1:$CL$1,0))</f>
        <v>13.30 - 14.15</v>
      </c>
      <c r="E301" s="447" t="str">
        <f>INDEX(JADWAL!$B$1:$CL$195,MATCH(Sheet1!$A301,JADWAL!$B$1:$B$195,0),MATCH(Sheet1!$B301&amp;Sheet1!$C301,JADWAL!$B$1:$CL$1,0))</f>
        <v>INFR</v>
      </c>
      <c r="F301" s="447" t="str">
        <f>INDEX(JADWAL!$B$1:$CL$195,MATCH(Sheet1!$A301,JADWAL!$B$1:$B$195,0)+1,MATCH(Sheet1!$B301&amp;Sheet1!$C301,JADWAL!$B$1:$CL$1,0))</f>
        <v>R.34</v>
      </c>
      <c r="G301" s="447" t="str">
        <f>INDEX(JADWAL!$B$1:$CL$195,MATCH(Sheet1!$A301,JADWAL!$B$1:$B$195,0)+2,MATCH(Sheet1!$B301&amp;Sheet1!$C301,JADWAL!$B$1:$CL$1,0))</f>
        <v>KANIA</v>
      </c>
      <c r="H301" s="447">
        <f>INDEX(JADWAL!$B$1:$CL$195,MATCH(Sheet1!$A301,JADWAL!$B$1:$B$195,0)+3,MATCH(Sheet1!$B301&amp;Sheet1!$C301,JADWAL!$B$1:$CL$1,0))</f>
        <v>0</v>
      </c>
      <c r="I301" s="447">
        <f>INDEX(JADWAL!$B$1:$CL$195,MATCH(Sheet1!$A301,JADWAL!$B$1:$B$195,0)+4,MATCH(Sheet1!$B301&amp;Sheet1!$C301,JADWAL!$B$1:$CL$1,0))</f>
        <v>0</v>
      </c>
      <c r="J301">
        <f t="shared" si="4"/>
        <v>0</v>
      </c>
    </row>
    <row r="302" spans="1:10" hidden="1">
      <c r="A302" s="447" t="s">
        <v>380</v>
      </c>
      <c r="B302" s="447" t="s">
        <v>23</v>
      </c>
      <c r="C302" s="447">
        <v>8</v>
      </c>
      <c r="D302" s="447" t="str">
        <f>INDEX(JADWAL!$B$1:$CL$195,5,MATCH(Sheet1!$B302&amp;Sheet1!$C302,JADWAL!$B$1:$CL$1,0))</f>
        <v>13.30 - 14.15</v>
      </c>
      <c r="E302" s="447" t="str">
        <f>INDEX(JADWAL!$B$1:$CL$195,MATCH(Sheet1!$A302,JADWAL!$B$1:$B$195,0),MATCH(Sheet1!$B302&amp;Sheet1!$C302,JADWAL!$B$1:$CL$1,0))</f>
        <v>BIND</v>
      </c>
      <c r="F302" s="447" t="str">
        <f>INDEX(JADWAL!$B$1:$CL$195,MATCH(Sheet1!$A302,JADWAL!$B$1:$B$195,0)+1,MATCH(Sheet1!$B302&amp;Sheet1!$C302,JADWAL!$B$1:$CL$1,0))</f>
        <v>R.29</v>
      </c>
      <c r="G302" s="447" t="str">
        <f>INDEX(JADWAL!$B$1:$CL$195,MATCH(Sheet1!$A302,JADWAL!$B$1:$B$195,0)+2,MATCH(Sheet1!$B302&amp;Sheet1!$C302,JADWAL!$B$1:$CL$1,0))</f>
        <v>NURUL</v>
      </c>
      <c r="H302" s="447">
        <f>INDEX(JADWAL!$B$1:$CL$195,MATCH(Sheet1!$A302,JADWAL!$B$1:$B$195,0)+3,MATCH(Sheet1!$B302&amp;Sheet1!$C302,JADWAL!$B$1:$CL$1,0))</f>
        <v>0</v>
      </c>
      <c r="I302" s="447" t="str">
        <f>INDEX(JADWAL!$B$1:$CL$195,MATCH(Sheet1!$A302,JADWAL!$B$1:$B$195,0)+4,MATCH(Sheet1!$B302&amp;Sheet1!$C302,JADWAL!$B$1:$CL$1,0))</f>
        <v>BING</v>
      </c>
      <c r="J302">
        <f t="shared" si="4"/>
        <v>0</v>
      </c>
    </row>
    <row r="303" spans="1:10" hidden="1">
      <c r="A303" s="447" t="s">
        <v>389</v>
      </c>
      <c r="B303" s="447" t="s">
        <v>23</v>
      </c>
      <c r="C303" s="447">
        <v>8</v>
      </c>
      <c r="D303" s="447" t="str">
        <f>INDEX(JADWAL!$B$1:$CL$195,5,MATCH(Sheet1!$B303&amp;Sheet1!$C303,JADWAL!$B$1:$CL$1,0))</f>
        <v>13.30 - 14.15</v>
      </c>
      <c r="E303" s="447" t="str">
        <f>INDEX(JADWAL!$B$1:$CL$195,MATCH(Sheet1!$A303,JADWAL!$B$1:$B$195,0),MATCH(Sheet1!$B303&amp;Sheet1!$C303,JADWAL!$B$1:$CL$1,0))</f>
        <v>BING</v>
      </c>
      <c r="F303" s="447" t="str">
        <f>INDEX(JADWAL!$B$1:$CL$195,MATCH(Sheet1!$A303,JADWAL!$B$1:$B$195,0)+1,MATCH(Sheet1!$B303&amp;Sheet1!$C303,JADWAL!$B$1:$CL$1,0))</f>
        <v>R.55</v>
      </c>
      <c r="G303" s="447" t="str">
        <f>INDEX(JADWAL!$B$1:$CL$195,MATCH(Sheet1!$A303,JADWAL!$B$1:$B$195,0)+2,MATCH(Sheet1!$B303&amp;Sheet1!$C303,JADWAL!$B$1:$CL$1,0))</f>
        <v>LIA</v>
      </c>
      <c r="H303" s="447">
        <f>INDEX(JADWAL!$B$1:$CL$195,MATCH(Sheet1!$A303,JADWAL!$B$1:$B$195,0)+3,MATCH(Sheet1!$B303&amp;Sheet1!$C303,JADWAL!$B$1:$CL$1,0))</f>
        <v>0</v>
      </c>
      <c r="I303" s="447" t="str">
        <f>INDEX(JADWAL!$B$1:$CL$195,MATCH(Sheet1!$A303,JADWAL!$B$1:$B$195,0)+4,MATCH(Sheet1!$B303&amp;Sheet1!$C303,JADWAL!$B$1:$CL$1,0))</f>
        <v>PPJ</v>
      </c>
      <c r="J303">
        <f t="shared" si="4"/>
        <v>0</v>
      </c>
    </row>
    <row r="304" spans="1:10" hidden="1">
      <c r="A304" s="447" t="s">
        <v>392</v>
      </c>
      <c r="B304" s="447" t="s">
        <v>23</v>
      </c>
      <c r="C304" s="447">
        <v>8</v>
      </c>
      <c r="D304" s="447" t="str">
        <f>INDEX(JADWAL!$B$1:$CL$195,5,MATCH(Sheet1!$B304&amp;Sheet1!$C304,JADWAL!$B$1:$CL$1,0))</f>
        <v>13.30 - 14.15</v>
      </c>
      <c r="E304" s="447" t="str">
        <f>INDEX(JADWAL!$B$1:$CL$195,MATCH(Sheet1!$A304,JADWAL!$B$1:$B$195,0),MATCH(Sheet1!$B304&amp;Sheet1!$C304,JADWAL!$B$1:$CL$1,0))</f>
        <v>PPJ</v>
      </c>
      <c r="F304" s="447" t="str">
        <f>INDEX(JADWAL!$B$1:$CL$195,MATCH(Sheet1!$A304,JADWAL!$B$1:$B$195,0)+1,MATCH(Sheet1!$B304&amp;Sheet1!$C304,JADWAL!$B$1:$CL$1,0))</f>
        <v>R.38</v>
      </c>
      <c r="G304" s="447" t="str">
        <f>INDEX(JADWAL!$B$1:$CL$195,MATCH(Sheet1!$A304,JADWAL!$B$1:$B$195,0)+2,MATCH(Sheet1!$B304&amp;Sheet1!$C304,JADWAL!$B$1:$CL$1,0))</f>
        <v>ATEP</v>
      </c>
      <c r="H304" s="447">
        <f>INDEX(JADWAL!$B$1:$CL$195,MATCH(Sheet1!$A304,JADWAL!$B$1:$B$195,0)+3,MATCH(Sheet1!$B304&amp;Sheet1!$C304,JADWAL!$B$1:$CL$1,0))</f>
        <v>0</v>
      </c>
      <c r="I304" s="447">
        <f>INDEX(JADWAL!$B$1:$CL$195,MATCH(Sheet1!$A304,JADWAL!$B$1:$B$195,0)+4,MATCH(Sheet1!$B304&amp;Sheet1!$C304,JADWAL!$B$1:$CL$1,0))</f>
        <v>0</v>
      </c>
      <c r="J304">
        <f t="shared" si="4"/>
        <v>0</v>
      </c>
    </row>
    <row r="305" spans="1:10" hidden="1">
      <c r="A305" s="447" t="s">
        <v>397</v>
      </c>
      <c r="B305" s="447" t="s">
        <v>23</v>
      </c>
      <c r="C305" s="447">
        <v>8</v>
      </c>
      <c r="D305" s="447" t="str">
        <f>INDEX(JADWAL!$B$1:$CL$195,5,MATCH(Sheet1!$B305&amp;Sheet1!$C305,JADWAL!$B$1:$CL$1,0))</f>
        <v>13.30 - 14.15</v>
      </c>
      <c r="E305" s="447" t="str">
        <f>INDEX(JADWAL!$B$1:$CL$195,MATCH(Sheet1!$A305,JADWAL!$B$1:$B$195,0),MATCH(Sheet1!$B305&amp;Sheet1!$C305,JADWAL!$B$1:$CL$1,0))</f>
        <v>ASJ</v>
      </c>
      <c r="F305" s="447" t="str">
        <f>INDEX(JADWAL!$B$1:$CL$195,MATCH(Sheet1!$A305,JADWAL!$B$1:$B$195,0)+1,MATCH(Sheet1!$B305&amp;Sheet1!$C305,JADWAL!$B$1:$CL$1,0))</f>
        <v>R.40</v>
      </c>
      <c r="G305" s="447" t="str">
        <f>INDEX(JADWAL!$B$1:$CL$195,MATCH(Sheet1!$A305,JADWAL!$B$1:$B$195,0)+2,MATCH(Sheet1!$B305&amp;Sheet1!$C305,JADWAL!$B$1:$CL$1,0))</f>
        <v>DEDI</v>
      </c>
      <c r="H305" s="447">
        <f>INDEX(JADWAL!$B$1:$CL$195,MATCH(Sheet1!$A305,JADWAL!$B$1:$B$195,0)+3,MATCH(Sheet1!$B305&amp;Sheet1!$C305,JADWAL!$B$1:$CL$1,0))</f>
        <v>0</v>
      </c>
      <c r="I305" s="447" t="str">
        <f>INDEX(JADWAL!$B$1:$CL$195,MATCH(Sheet1!$A305,JADWAL!$B$1:$B$195,0)+4,MATCH(Sheet1!$B305&amp;Sheet1!$C305,JADWAL!$B$1:$CL$1,0))</f>
        <v>PPAN</v>
      </c>
      <c r="J305">
        <f t="shared" si="4"/>
        <v>0</v>
      </c>
    </row>
    <row r="306" spans="1:10" hidden="1">
      <c r="A306" s="447" t="s">
        <v>400</v>
      </c>
      <c r="B306" s="447" t="s">
        <v>23</v>
      </c>
      <c r="C306" s="447">
        <v>8</v>
      </c>
      <c r="D306" s="447" t="str">
        <f>INDEX(JADWAL!$B$1:$CL$195,5,MATCH(Sheet1!$B306&amp;Sheet1!$C306,JADWAL!$B$1:$CL$1,0))</f>
        <v>13.30 - 14.15</v>
      </c>
      <c r="E306" s="447" t="str">
        <f>INDEX(JADWAL!$B$1:$CL$195,MATCH(Sheet1!$A306,JADWAL!$B$1:$B$195,0),MATCH(Sheet1!$B306&amp;Sheet1!$C306,JADWAL!$B$1:$CL$1,0))</f>
        <v>PPAN</v>
      </c>
      <c r="F306" s="447" t="str">
        <f>INDEX(JADWAL!$B$1:$CL$195,MATCH(Sheet1!$A306,JADWAL!$B$1:$B$195,0)+1,MATCH(Sheet1!$B306&amp;Sheet1!$C306,JADWAL!$B$1:$CL$1,0))</f>
        <v>R.PUS2</v>
      </c>
      <c r="G306" s="447" t="str">
        <f>INDEX(JADWAL!$B$1:$CL$195,MATCH(Sheet1!$A306,JADWAL!$B$1:$B$195,0)+2,MATCH(Sheet1!$B306&amp;Sheet1!$C306,JADWAL!$B$1:$CL$1,0))</f>
        <v>TUBAGUS</v>
      </c>
      <c r="H306" s="447">
        <f>INDEX(JADWAL!$B$1:$CL$195,MATCH(Sheet1!$A306,JADWAL!$B$1:$B$195,0)+3,MATCH(Sheet1!$B306&amp;Sheet1!$C306,JADWAL!$B$1:$CL$1,0))</f>
        <v>0</v>
      </c>
      <c r="I306" s="447" t="str">
        <f>INDEX(JADWAL!$B$1:$CL$195,MATCH(Sheet1!$A306,JADWAL!$B$1:$B$195,0)+4,MATCH(Sheet1!$B306&amp;Sheet1!$C306,JADWAL!$B$1:$CL$1,0))</f>
        <v>BING</v>
      </c>
      <c r="J306">
        <f t="shared" si="4"/>
        <v>0</v>
      </c>
    </row>
    <row r="307" spans="1:10" hidden="1">
      <c r="A307" s="447" t="s">
        <v>401</v>
      </c>
      <c r="B307" s="447" t="s">
        <v>23</v>
      </c>
      <c r="C307" s="447">
        <v>8</v>
      </c>
      <c r="D307" s="447" t="str">
        <f>INDEX(JADWAL!$B$1:$CL$195,5,MATCH(Sheet1!$B307&amp;Sheet1!$C307,JADWAL!$B$1:$CL$1,0))</f>
        <v>13.30 - 14.15</v>
      </c>
      <c r="E307" s="447" t="str">
        <f>INDEX(JADWAL!$B$1:$CL$195,MATCH(Sheet1!$A307,JADWAL!$B$1:$B$195,0),MATCH(Sheet1!$B307&amp;Sheet1!$C307,JADWAL!$B$1:$CL$1,0))</f>
        <v>BING</v>
      </c>
      <c r="F307" s="447" t="str">
        <f>INDEX(JADWAL!$B$1:$CL$195,MATCH(Sheet1!$A307,JADWAL!$B$1:$B$195,0)+1,MATCH(Sheet1!$B307&amp;Sheet1!$C307,JADWAL!$B$1:$CL$1,0))</f>
        <v>R.54</v>
      </c>
      <c r="G307" s="447" t="str">
        <f>INDEX(JADWAL!$B$1:$CL$195,MATCH(Sheet1!$A307,JADWAL!$B$1:$B$195,0)+2,MATCH(Sheet1!$B307&amp;Sheet1!$C307,JADWAL!$B$1:$CL$1,0))</f>
        <v>INDIRA</v>
      </c>
      <c r="H307" s="447">
        <f>INDEX(JADWAL!$B$1:$CL$195,MATCH(Sheet1!$A307,JADWAL!$B$1:$B$195,0)+3,MATCH(Sheet1!$B307&amp;Sheet1!$C307,JADWAL!$B$1:$CL$1,0))</f>
        <v>0</v>
      </c>
      <c r="I307" s="447">
        <f>INDEX(JADWAL!$B$1:$CL$195,MATCH(Sheet1!$A307,JADWAL!$B$1:$B$195,0)+4,MATCH(Sheet1!$B307&amp;Sheet1!$C307,JADWAL!$B$1:$CL$1,0))</f>
        <v>0</v>
      </c>
      <c r="J307">
        <f t="shared" si="4"/>
        <v>0</v>
      </c>
    </row>
    <row r="308" spans="1:10" hidden="1">
      <c r="A308" s="447" t="s">
        <v>402</v>
      </c>
      <c r="B308" s="447" t="s">
        <v>23</v>
      </c>
      <c r="C308" s="447">
        <v>8</v>
      </c>
      <c r="D308" s="447" t="str">
        <f>INDEX(JADWAL!$B$1:$CL$195,5,MATCH(Sheet1!$B308&amp;Sheet1!$C308,JADWAL!$B$1:$CL$1,0))</f>
        <v>13.30 - 14.15</v>
      </c>
      <c r="E308" s="447" t="str">
        <f>INDEX(JADWAL!$B$1:$CL$195,MATCH(Sheet1!$A308,JADWAL!$B$1:$B$195,0),MATCH(Sheet1!$B308&amp;Sheet1!$C308,JADWAL!$B$1:$CL$1,0))</f>
        <v>DPK</v>
      </c>
      <c r="F308" s="447" t="str">
        <f>INDEX(JADWAL!$B$1:$CL$195,MATCH(Sheet1!$A308,JADWAL!$B$1:$B$195,0)+1,MATCH(Sheet1!$B308&amp;Sheet1!$C308,JADWAL!$B$1:$CL$1,0))</f>
        <v>R.SAM2</v>
      </c>
      <c r="G308" s="447" t="str">
        <f>INDEX(JADWAL!$B$1:$CL$195,MATCH(Sheet1!$A308,JADWAL!$B$1:$B$195,0)+2,MATCH(Sheet1!$B308&amp;Sheet1!$C308,JADWAL!$B$1:$CL$1,0))</f>
        <v>PURI</v>
      </c>
      <c r="H308" s="447">
        <f>INDEX(JADWAL!$B$1:$CL$195,MATCH(Sheet1!$A308,JADWAL!$B$1:$B$195,0)+3,MATCH(Sheet1!$B308&amp;Sheet1!$C308,JADWAL!$B$1:$CL$1,0))</f>
        <v>0</v>
      </c>
      <c r="I308" s="447" t="str">
        <f>INDEX(JADWAL!$B$1:$CL$195,MATCH(Sheet1!$A308,JADWAL!$B$1:$B$195,0)+4,MATCH(Sheet1!$B308&amp;Sheet1!$C308,JADWAL!$B$1:$CL$1,0))</f>
        <v>MATH</v>
      </c>
      <c r="J308">
        <f t="shared" si="4"/>
        <v>0</v>
      </c>
    </row>
    <row r="309" spans="1:10" hidden="1">
      <c r="A309" s="447" t="s">
        <v>410</v>
      </c>
      <c r="B309" s="447" t="s">
        <v>23</v>
      </c>
      <c r="C309" s="447">
        <v>8</v>
      </c>
      <c r="D309" s="447" t="str">
        <f>INDEX(JADWAL!$B$1:$CL$195,5,MATCH(Sheet1!$B309&amp;Sheet1!$C309,JADWAL!$B$1:$CL$1,0))</f>
        <v>13.30 - 14.15</v>
      </c>
      <c r="E309" s="447" t="str">
        <f>INDEX(JADWAL!$B$1:$CL$195,MATCH(Sheet1!$A309,JADWAL!$B$1:$B$195,0),MATCH(Sheet1!$B309&amp;Sheet1!$C309,JADWAL!$B$1:$CL$1,0))</f>
        <v>MATH</v>
      </c>
      <c r="F309" s="447" t="str">
        <f>INDEX(JADWAL!$B$1:$CL$195,MATCH(Sheet1!$A309,JADWAL!$B$1:$B$195,0)+1,MATCH(Sheet1!$B309&amp;Sheet1!$C309,JADWAL!$B$1:$CL$1,0))</f>
        <v>R.52</v>
      </c>
      <c r="G309" s="447" t="str">
        <f>INDEX(JADWAL!$B$1:$CL$195,MATCH(Sheet1!$A309,JADWAL!$B$1:$B$195,0)+2,MATCH(Sheet1!$B309&amp;Sheet1!$C309,JADWAL!$B$1:$CL$1,0))</f>
        <v>ETI</v>
      </c>
      <c r="H309" s="447">
        <f>INDEX(JADWAL!$B$1:$CL$195,MATCH(Sheet1!$A309,JADWAL!$B$1:$B$195,0)+3,MATCH(Sheet1!$B309&amp;Sheet1!$C309,JADWAL!$B$1:$CL$1,0))</f>
        <v>0</v>
      </c>
      <c r="I309" s="447">
        <f>INDEX(JADWAL!$B$1:$CL$195,MATCH(Sheet1!$A309,JADWAL!$B$1:$B$195,0)+4,MATCH(Sheet1!$B309&amp;Sheet1!$C309,JADWAL!$B$1:$CL$1,0))</f>
        <v>0</v>
      </c>
      <c r="J309">
        <f t="shared" si="4"/>
        <v>0</v>
      </c>
    </row>
    <row r="310" spans="1:10" hidden="1">
      <c r="A310" s="447" t="s">
        <v>416</v>
      </c>
      <c r="B310" s="447" t="s">
        <v>23</v>
      </c>
      <c r="C310" s="447">
        <v>8</v>
      </c>
      <c r="D310" s="447" t="str">
        <f>INDEX(JADWAL!$B$1:$CL$195,5,MATCH(Sheet1!$B310&amp;Sheet1!$C310,JADWAL!$B$1:$CL$1,0))</f>
        <v>13.30 - 14.15</v>
      </c>
      <c r="E310" s="447" t="str">
        <f>INDEX(JADWAL!$B$1:$CL$195,MATCH(Sheet1!$A310,JADWAL!$B$1:$B$195,0),MATCH(Sheet1!$B310&amp;Sheet1!$C310,JADWAL!$B$1:$CL$1,0))</f>
        <v>BASDAT</v>
      </c>
      <c r="F310" s="447" t="str">
        <f>INDEX(JADWAL!$B$1:$CL$195,MATCH(Sheet1!$A310,JADWAL!$B$1:$B$195,0)+1,MATCH(Sheet1!$B310&amp;Sheet1!$C310,JADWAL!$B$1:$CL$1,0))</f>
        <v>R.42</v>
      </c>
      <c r="G310" s="447" t="str">
        <f>INDEX(JADWAL!$B$1:$CL$195,MATCH(Sheet1!$A310,JADWAL!$B$1:$B$195,0)+2,MATCH(Sheet1!$B310&amp;Sheet1!$C310,JADWAL!$B$1:$CL$1,0))</f>
        <v>PRATIWI</v>
      </c>
      <c r="H310" s="447">
        <f>INDEX(JADWAL!$B$1:$CL$195,MATCH(Sheet1!$A310,JADWAL!$B$1:$B$195,0)+3,MATCH(Sheet1!$B310&amp;Sheet1!$C310,JADWAL!$B$1:$CL$1,0))</f>
        <v>0</v>
      </c>
      <c r="I310" s="447" t="str">
        <f>INDEX(JADWAL!$B$1:$CL$195,MATCH(Sheet1!$A310,JADWAL!$B$1:$B$195,0)+4,MATCH(Sheet1!$B310&amp;Sheet1!$C310,JADWAL!$B$1:$CL$1,0))</f>
        <v>PWP</v>
      </c>
      <c r="J310">
        <f t="shared" si="4"/>
        <v>0</v>
      </c>
    </row>
    <row r="311" spans="1:10" hidden="1">
      <c r="A311" s="447" t="s">
        <v>420</v>
      </c>
      <c r="B311" s="447" t="s">
        <v>23</v>
      </c>
      <c r="C311" s="447">
        <v>8</v>
      </c>
      <c r="D311" s="447" t="str">
        <f>INDEX(JADWAL!$B$1:$CL$195,5,MATCH(Sheet1!$B311&amp;Sheet1!$C311,JADWAL!$B$1:$CL$1,0))</f>
        <v>13.30 - 14.15</v>
      </c>
      <c r="E311" s="447" t="str">
        <f>INDEX(JADWAL!$B$1:$CL$195,MATCH(Sheet1!$A311,JADWAL!$B$1:$B$195,0),MATCH(Sheet1!$B311&amp;Sheet1!$C311,JADWAL!$B$1:$CL$1,0))</f>
        <v>PWP</v>
      </c>
      <c r="F311" s="447" t="str">
        <f>INDEX(JADWAL!$B$1:$CL$195,MATCH(Sheet1!$A311,JADWAL!$B$1:$B$195,0)+1,MATCH(Sheet1!$B311&amp;Sheet1!$C311,JADWAL!$B$1:$CL$1,0))</f>
        <v>R.41</v>
      </c>
      <c r="G311" s="447" t="str">
        <f>INDEX(JADWAL!$B$1:$CL$195,MATCH(Sheet1!$A311,JADWAL!$B$1:$B$195,0)+2,MATCH(Sheet1!$B311&amp;Sheet1!$C311,JADWAL!$B$1:$CL$1,0))</f>
        <v>ARI</v>
      </c>
      <c r="H311" s="447">
        <f>INDEX(JADWAL!$B$1:$CL$195,MATCH(Sheet1!$A311,JADWAL!$B$1:$B$195,0)+3,MATCH(Sheet1!$B311&amp;Sheet1!$C311,JADWAL!$B$1:$CL$1,0))</f>
        <v>0</v>
      </c>
      <c r="I311" s="447">
        <f>INDEX(JADWAL!$B$1:$CL$195,MATCH(Sheet1!$A311,JADWAL!$B$1:$B$195,0)+4,MATCH(Sheet1!$B311&amp;Sheet1!$C311,JADWAL!$B$1:$CL$1,0))</f>
        <v>0</v>
      </c>
      <c r="J311">
        <f t="shared" si="4"/>
        <v>0</v>
      </c>
    </row>
    <row r="312" spans="1:10" hidden="1">
      <c r="A312" s="447" t="s">
        <v>422</v>
      </c>
      <c r="B312" s="447" t="s">
        <v>23</v>
      </c>
      <c r="C312" s="447">
        <v>8</v>
      </c>
      <c r="D312" s="447" t="str">
        <f>INDEX(JADWAL!$B$1:$CL$195,5,MATCH(Sheet1!$B312&amp;Sheet1!$C312,JADWAL!$B$1:$CL$1,0))</f>
        <v>13.30 - 14.15</v>
      </c>
      <c r="E312" s="447" t="str">
        <f>INDEX(JADWAL!$B$1:$CL$195,MATCH(Sheet1!$A312,JADWAL!$B$1:$B$195,0),MATCH(Sheet1!$B312&amp;Sheet1!$C312,JADWAL!$B$1:$CL$1,0))</f>
        <v>PPB</v>
      </c>
      <c r="F312" s="447" t="str">
        <f>INDEX(JADWAL!$B$1:$CL$195,MATCH(Sheet1!$A312,JADWAL!$B$1:$B$195,0)+1,MATCH(Sheet1!$B312&amp;Sheet1!$C312,JADWAL!$B$1:$CL$1,0))</f>
        <v>R.SAM1</v>
      </c>
      <c r="G312" s="447" t="str">
        <f>INDEX(JADWAL!$B$1:$CL$195,MATCH(Sheet1!$A312,JADWAL!$B$1:$B$195,0)+2,MATCH(Sheet1!$B312&amp;Sheet1!$C312,JADWAL!$B$1:$CL$1,0))</f>
        <v>NUR</v>
      </c>
      <c r="H312" s="447">
        <f>INDEX(JADWAL!$B$1:$CL$195,MATCH(Sheet1!$A312,JADWAL!$B$1:$B$195,0)+3,MATCH(Sheet1!$B312&amp;Sheet1!$C312,JADWAL!$B$1:$CL$1,0))</f>
        <v>0</v>
      </c>
      <c r="I312" s="447" t="str">
        <f>INDEX(JADWAL!$B$1:$CL$195,MATCH(Sheet1!$A312,JADWAL!$B$1:$B$195,0)+4,MATCH(Sheet1!$B312&amp;Sheet1!$C312,JADWAL!$B$1:$CL$1,0))</f>
        <v>PABP</v>
      </c>
      <c r="J312">
        <f t="shared" si="4"/>
        <v>0</v>
      </c>
    </row>
    <row r="313" spans="1:10" hidden="1">
      <c r="A313" s="447" t="s">
        <v>424</v>
      </c>
      <c r="B313" s="447" t="s">
        <v>23</v>
      </c>
      <c r="C313" s="447">
        <v>8</v>
      </c>
      <c r="D313" s="447" t="str">
        <f>INDEX(JADWAL!$B$1:$CL$195,5,MATCH(Sheet1!$B313&amp;Sheet1!$C313,JADWAL!$B$1:$CL$1,0))</f>
        <v>13.30 - 14.15</v>
      </c>
      <c r="E313" s="447" t="str">
        <f>INDEX(JADWAL!$B$1:$CL$195,MATCH(Sheet1!$A313,JADWAL!$B$1:$B$195,0),MATCH(Sheet1!$B313&amp;Sheet1!$C313,JADWAL!$B$1:$CL$1,0))</f>
        <v>PABP</v>
      </c>
      <c r="F313" s="447" t="str">
        <f>INDEX(JADWAL!$B$1:$CL$195,MATCH(Sheet1!$A313,JADWAL!$B$1:$B$195,0)+1,MATCH(Sheet1!$B313&amp;Sheet1!$C313,JADWAL!$B$1:$CL$1,0))</f>
        <v>R.PUS1</v>
      </c>
      <c r="G313" s="447" t="str">
        <f>INDEX(JADWAL!$B$1:$CL$195,MATCH(Sheet1!$A313,JADWAL!$B$1:$B$195,0)+2,MATCH(Sheet1!$B313&amp;Sheet1!$C313,JADWAL!$B$1:$CL$1,0))</f>
        <v>WENI</v>
      </c>
      <c r="H313" s="447">
        <f>INDEX(JADWAL!$B$1:$CL$195,MATCH(Sheet1!$A313,JADWAL!$B$1:$B$195,0)+3,MATCH(Sheet1!$B313&amp;Sheet1!$C313,JADWAL!$B$1:$CL$1,0))</f>
        <v>0</v>
      </c>
      <c r="I313" s="447">
        <f>INDEX(JADWAL!$B$1:$CL$195,MATCH(Sheet1!$A313,JADWAL!$B$1:$B$195,0)+4,MATCH(Sheet1!$B313&amp;Sheet1!$C313,JADWAL!$B$1:$CL$1,0))</f>
        <v>0</v>
      </c>
      <c r="J313">
        <f t="shared" si="4"/>
        <v>0</v>
      </c>
    </row>
    <row r="314" spans="1:10" hidden="1">
      <c r="A314" s="447" t="s">
        <v>223</v>
      </c>
      <c r="B314" s="447" t="s">
        <v>23</v>
      </c>
      <c r="C314" s="447">
        <v>9</v>
      </c>
      <c r="D314" s="447" t="str">
        <f>INDEX(JADWAL!$B$1:$CL$195,5,MATCH(Sheet1!$B314&amp;Sheet1!$C314,JADWAL!$B$1:$CL$1,0))</f>
        <v>14.15 - 15.00</v>
      </c>
      <c r="E314" s="447" t="str">
        <f>INDEX(JADWAL!$B$1:$CL$195,MATCH(Sheet1!$A314,JADWAL!$B$1:$B$195,0),MATCH(Sheet1!$B314&amp;Sheet1!$C314,JADWAL!$B$1:$CL$1,0))</f>
        <v>DPK</v>
      </c>
      <c r="F314" s="447" t="str">
        <f>INDEX(JADWAL!$B$1:$CL$195,MATCH(Sheet1!$A314,JADWAL!$B$1:$B$195,0)+1,MATCH(Sheet1!$B314&amp;Sheet1!$C314,JADWAL!$B$1:$CL$1,0))</f>
        <v>R.DPK</v>
      </c>
      <c r="G314" s="447" t="str">
        <f>INDEX(JADWAL!$B$1:$CL$195,MATCH(Sheet1!$A314,JADWAL!$B$1:$B$195,0)+2,MATCH(Sheet1!$B314&amp;Sheet1!$C314,JADWAL!$B$1:$CL$1,0))</f>
        <v>ULI</v>
      </c>
      <c r="H314" s="447" t="str">
        <f>INDEX(JADWAL!$B$1:$CL$195,MATCH(Sheet1!$A314,JADWAL!$B$1:$B$195,0)+3,MATCH(Sheet1!$B314&amp;Sheet1!$C314,JADWAL!$B$1:$CL$1,0))</f>
        <v>SUGI</v>
      </c>
      <c r="I314" s="447">
        <f>INDEX(JADWAL!$B$1:$CL$195,MATCH(Sheet1!$A314,JADWAL!$B$1:$B$195,0)+4,MATCH(Sheet1!$B314&amp;Sheet1!$C314,JADWAL!$B$1:$CL$1,0))</f>
        <v>0</v>
      </c>
      <c r="J314">
        <f t="shared" si="4"/>
        <v>0</v>
      </c>
    </row>
    <row r="315" spans="1:10" hidden="1">
      <c r="A315" s="447" t="s">
        <v>261</v>
      </c>
      <c r="B315" s="447" t="s">
        <v>23</v>
      </c>
      <c r="C315" s="447">
        <v>9</v>
      </c>
      <c r="D315" s="447" t="str">
        <f>INDEX(JADWAL!$B$1:$CL$195,5,MATCH(Sheet1!$B315&amp;Sheet1!$C315,JADWAL!$B$1:$CL$1,0))</f>
        <v>14.15 - 15.00</v>
      </c>
      <c r="E315" s="447" t="str">
        <f>INDEX(JADWAL!$B$1:$CL$195,MATCH(Sheet1!$A315,JADWAL!$B$1:$B$195,0),MATCH(Sheet1!$B315&amp;Sheet1!$C315,JADWAL!$B$1:$CL$1,0))</f>
        <v>PPAN</v>
      </c>
      <c r="F315" s="447" t="str">
        <f>INDEX(JADWAL!$B$1:$CL$195,MATCH(Sheet1!$A315,JADWAL!$B$1:$B$195,0)+1,MATCH(Sheet1!$B315&amp;Sheet1!$C315,JADWAL!$B$1:$CL$1,0))</f>
        <v>R.45</v>
      </c>
      <c r="G315" s="447" t="str">
        <f>INDEX(JADWAL!$B$1:$CL$195,MATCH(Sheet1!$A315,JADWAL!$B$1:$B$195,0)+2,MATCH(Sheet1!$B315&amp;Sheet1!$C315,JADWAL!$B$1:$CL$1,0))</f>
        <v>SUKMA</v>
      </c>
      <c r="H315" s="447">
        <f>INDEX(JADWAL!$B$1:$CL$195,MATCH(Sheet1!$A315,JADWAL!$B$1:$B$195,0)+3,MATCH(Sheet1!$B315&amp;Sheet1!$C315,JADWAL!$B$1:$CL$1,0))</f>
        <v>0</v>
      </c>
      <c r="I315" s="447">
        <f>INDEX(JADWAL!$B$1:$CL$195,MATCH(Sheet1!$A315,JADWAL!$B$1:$B$195,0)+4,MATCH(Sheet1!$B315&amp;Sheet1!$C315,JADWAL!$B$1:$CL$1,0))</f>
        <v>0</v>
      </c>
      <c r="J315">
        <f t="shared" si="4"/>
        <v>0</v>
      </c>
    </row>
    <row r="316" spans="1:10" hidden="1">
      <c r="A316" s="447" t="s">
        <v>263</v>
      </c>
      <c r="B316" s="447" t="s">
        <v>23</v>
      </c>
      <c r="C316" s="447">
        <v>9</v>
      </c>
      <c r="D316" s="447" t="str">
        <f>INDEX(JADWAL!$B$1:$CL$195,5,MATCH(Sheet1!$B316&amp;Sheet1!$C316,JADWAL!$B$1:$CL$1,0))</f>
        <v>14.15 - 15.00</v>
      </c>
      <c r="E316" s="447" t="str">
        <f>INDEX(JADWAL!$B$1:$CL$195,MATCH(Sheet1!$A316,JADWAL!$B$1:$B$195,0),MATCH(Sheet1!$B316&amp;Sheet1!$C316,JADWAL!$B$1:$CL$1,0))</f>
        <v>BING</v>
      </c>
      <c r="F316" s="447" t="str">
        <f>INDEX(JADWAL!$B$1:$CL$195,MATCH(Sheet1!$A316,JADWAL!$B$1:$B$195,0)+1,MATCH(Sheet1!$B316&amp;Sheet1!$C316,JADWAL!$B$1:$CL$1,0))</f>
        <v>R.46</v>
      </c>
      <c r="G316" s="447" t="str">
        <f>INDEX(JADWAL!$B$1:$CL$195,MATCH(Sheet1!$A316,JADWAL!$B$1:$B$195,0)+2,MATCH(Sheet1!$B316&amp;Sheet1!$C316,JADWAL!$B$1:$CL$1,0))</f>
        <v>UJANG</v>
      </c>
      <c r="H316" s="447">
        <f>INDEX(JADWAL!$B$1:$CL$195,MATCH(Sheet1!$A316,JADWAL!$B$1:$B$195,0)+3,MATCH(Sheet1!$B316&amp;Sheet1!$C316,JADWAL!$B$1:$CL$1,0))</f>
        <v>0</v>
      </c>
      <c r="I316" s="447">
        <f>INDEX(JADWAL!$B$1:$CL$195,MATCH(Sheet1!$A316,JADWAL!$B$1:$B$195,0)+4,MATCH(Sheet1!$B316&amp;Sheet1!$C316,JADWAL!$B$1:$CL$1,0))</f>
        <v>0</v>
      </c>
      <c r="J316">
        <f t="shared" si="4"/>
        <v>0</v>
      </c>
    </row>
    <row r="317" spans="1:10" hidden="1">
      <c r="A317" s="447" t="s">
        <v>268</v>
      </c>
      <c r="B317" s="447" t="s">
        <v>23</v>
      </c>
      <c r="C317" s="447">
        <v>9</v>
      </c>
      <c r="D317" s="447" t="str">
        <f>INDEX(JADWAL!$B$1:$CL$195,5,MATCH(Sheet1!$B317&amp;Sheet1!$C317,JADWAL!$B$1:$CL$1,0))</f>
        <v>14.15 - 15.00</v>
      </c>
      <c r="E317" s="447" t="str">
        <f>INDEX(JADWAL!$B$1:$CL$195,MATCH(Sheet1!$A317,JADWAL!$B$1:$B$195,0),MATCH(Sheet1!$B317&amp;Sheet1!$C317,JADWAL!$B$1:$CL$1,0))</f>
        <v>IPAS</v>
      </c>
      <c r="F317" s="447" t="str">
        <f>INDEX(JADWAL!$B$1:$CL$195,MATCH(Sheet1!$A317,JADWAL!$B$1:$B$195,0)+1,MATCH(Sheet1!$B317&amp;Sheet1!$C317,JADWAL!$B$1:$CL$1,0))</f>
        <v>R.47</v>
      </c>
      <c r="G317" s="447" t="str">
        <f>INDEX(JADWAL!$B$1:$CL$195,MATCH(Sheet1!$A317,JADWAL!$B$1:$B$195,0)+2,MATCH(Sheet1!$B317&amp;Sheet1!$C317,JADWAL!$B$1:$CL$1,0))</f>
        <v>OMAN</v>
      </c>
      <c r="H317" s="447">
        <f>INDEX(JADWAL!$B$1:$CL$195,MATCH(Sheet1!$A317,JADWAL!$B$1:$B$195,0)+3,MATCH(Sheet1!$B317&amp;Sheet1!$C317,JADWAL!$B$1:$CL$1,0))</f>
        <v>0</v>
      </c>
      <c r="I317" s="447">
        <f>INDEX(JADWAL!$B$1:$CL$195,MATCH(Sheet1!$A317,JADWAL!$B$1:$B$195,0)+4,MATCH(Sheet1!$B317&amp;Sheet1!$C317,JADWAL!$B$1:$CL$1,0))</f>
        <v>0</v>
      </c>
      <c r="J317">
        <f t="shared" si="4"/>
        <v>0</v>
      </c>
    </row>
    <row r="318" spans="1:10" hidden="1">
      <c r="A318" s="447" t="s">
        <v>272</v>
      </c>
      <c r="B318" s="447" t="s">
        <v>23</v>
      </c>
      <c r="C318" s="447">
        <v>9</v>
      </c>
      <c r="D318" s="447" t="str">
        <f>INDEX(JADWAL!$B$1:$CL$195,5,MATCH(Sheet1!$B318&amp;Sheet1!$C318,JADWAL!$B$1:$CL$1,0))</f>
        <v>14.15 - 15.00</v>
      </c>
      <c r="E318" s="447" t="str">
        <f>INDEX(JADWAL!$B$1:$CL$195,MATCH(Sheet1!$A318,JADWAL!$B$1:$B$195,0),MATCH(Sheet1!$B318&amp;Sheet1!$C318,JADWAL!$B$1:$CL$1,0))</f>
        <v>SJRH</v>
      </c>
      <c r="F318" s="447" t="str">
        <f>INDEX(JADWAL!$B$1:$CL$195,MATCH(Sheet1!$A318,JADWAL!$B$1:$B$195,0)+1,MATCH(Sheet1!$B318&amp;Sheet1!$C318,JADWAL!$B$1:$CL$1,0))</f>
        <v>R.48</v>
      </c>
      <c r="G318" s="447" t="str">
        <f>INDEX(JADWAL!$B$1:$CL$195,MATCH(Sheet1!$A318,JADWAL!$B$1:$B$195,0)+2,MATCH(Sheet1!$B318&amp;Sheet1!$C318,JADWAL!$B$1:$CL$1,0))</f>
        <v>APRIL</v>
      </c>
      <c r="H318" s="447">
        <f>INDEX(JADWAL!$B$1:$CL$195,MATCH(Sheet1!$A318,JADWAL!$B$1:$B$195,0)+3,MATCH(Sheet1!$B318&amp;Sheet1!$C318,JADWAL!$B$1:$CL$1,0))</f>
        <v>0</v>
      </c>
      <c r="I318" s="447">
        <f>INDEX(JADWAL!$B$1:$CL$195,MATCH(Sheet1!$A318,JADWAL!$B$1:$B$195,0)+4,MATCH(Sheet1!$B318&amp;Sheet1!$C318,JADWAL!$B$1:$CL$1,0))</f>
        <v>0</v>
      </c>
      <c r="J318">
        <f t="shared" si="4"/>
        <v>0</v>
      </c>
    </row>
    <row r="319" spans="1:10" hidden="1">
      <c r="A319" s="447" t="s">
        <v>275</v>
      </c>
      <c r="B319" s="447" t="s">
        <v>23</v>
      </c>
      <c r="C319" s="447">
        <v>9</v>
      </c>
      <c r="D319" s="447" t="str">
        <f>INDEX(JADWAL!$B$1:$CL$195,5,MATCH(Sheet1!$B319&amp;Sheet1!$C319,JADWAL!$B$1:$CL$1,0))</f>
        <v>14.15 - 15.00</v>
      </c>
      <c r="E319" s="447" t="str">
        <f>INDEX(JADWAL!$B$1:$CL$195,MATCH(Sheet1!$A319,JADWAL!$B$1:$B$195,0),MATCH(Sheet1!$B319&amp;Sheet1!$C319,JADWAL!$B$1:$CL$1,0))</f>
        <v>PABP</v>
      </c>
      <c r="F319" s="447" t="str">
        <f>INDEX(JADWAL!$B$1:$CL$195,MATCH(Sheet1!$A319,JADWAL!$B$1:$B$195,0)+1,MATCH(Sheet1!$B319&amp;Sheet1!$C319,JADWAL!$B$1:$CL$1,0))</f>
        <v>R.30</v>
      </c>
      <c r="G319" s="447" t="str">
        <f>INDEX(JADWAL!$B$1:$CL$195,MATCH(Sheet1!$A319,JADWAL!$B$1:$B$195,0)+2,MATCH(Sheet1!$B319&amp;Sheet1!$C319,JADWAL!$B$1:$CL$1,0))</f>
        <v>SAMSU</v>
      </c>
      <c r="H319" s="447">
        <f>INDEX(JADWAL!$B$1:$CL$195,MATCH(Sheet1!$A319,JADWAL!$B$1:$B$195,0)+3,MATCH(Sheet1!$B319&amp;Sheet1!$C319,JADWAL!$B$1:$CL$1,0))</f>
        <v>0</v>
      </c>
      <c r="I319" s="447">
        <f>INDEX(JADWAL!$B$1:$CL$195,MATCH(Sheet1!$A319,JADWAL!$B$1:$B$195,0)+4,MATCH(Sheet1!$B319&amp;Sheet1!$C319,JADWAL!$B$1:$CL$1,0))</f>
        <v>0</v>
      </c>
      <c r="J319">
        <f t="shared" si="4"/>
        <v>0</v>
      </c>
    </row>
    <row r="320" spans="1:10" hidden="1">
      <c r="A320" s="447" t="s">
        <v>283</v>
      </c>
      <c r="B320" s="447" t="s">
        <v>23</v>
      </c>
      <c r="C320" s="447">
        <v>9</v>
      </c>
      <c r="D320" s="447" t="str">
        <f>INDEX(JADWAL!$B$1:$CL$195,5,MATCH(Sheet1!$B320&amp;Sheet1!$C320,JADWAL!$B$1:$CL$1,0))</f>
        <v>14.15 - 15.00</v>
      </c>
      <c r="E320" s="447" t="str">
        <f>INDEX(JADWAL!$B$1:$CL$195,MATCH(Sheet1!$A320,JADWAL!$B$1:$B$195,0),MATCH(Sheet1!$B320&amp;Sheet1!$C320,JADWAL!$B$1:$CL$1,0))</f>
        <v>ATG</v>
      </c>
      <c r="F320" s="447" t="str">
        <f>INDEX(JADWAL!$B$1:$CL$195,MATCH(Sheet1!$A320,JADWAL!$B$1:$B$195,0)+1,MATCH(Sheet1!$B320&amp;Sheet1!$C320,JADWAL!$B$1:$CL$1,0))</f>
        <v>R.ATG</v>
      </c>
      <c r="G320" s="447" t="str">
        <f>INDEX(JADWAL!$B$1:$CL$195,MATCH(Sheet1!$A320,JADWAL!$B$1:$B$195,0)+2,MATCH(Sheet1!$B320&amp;Sheet1!$C320,JADWAL!$B$1:$CL$1,0))</f>
        <v>ADE</v>
      </c>
      <c r="H320" s="447" t="str">
        <f>INDEX(JADWAL!$B$1:$CL$195,MATCH(Sheet1!$A320,JADWAL!$B$1:$B$195,0)+3,MATCH(Sheet1!$B320&amp;Sheet1!$C320,JADWAL!$B$1:$CL$1,0))</f>
        <v>ENDANG</v>
      </c>
      <c r="I320" s="447" t="str">
        <f>INDEX(JADWAL!$B$1:$CL$195,MATCH(Sheet1!$A320,JADWAL!$B$1:$B$195,0)+4,MATCH(Sheet1!$B320&amp;Sheet1!$C320,JADWAL!$B$1:$CL$1,0))</f>
        <v>TITA</v>
      </c>
      <c r="J320">
        <f t="shared" si="4"/>
        <v>0</v>
      </c>
    </row>
    <row r="321" spans="1:10" hidden="1">
      <c r="A321" s="447" t="s">
        <v>303</v>
      </c>
      <c r="B321" s="447" t="s">
        <v>23</v>
      </c>
      <c r="C321" s="447">
        <v>9</v>
      </c>
      <c r="D321" s="447" t="str">
        <f>INDEX(JADWAL!$B$1:$CL$195,5,MATCH(Sheet1!$B321&amp;Sheet1!$C321,JADWAL!$B$1:$CL$1,0))</f>
        <v>14.15 - 15.00</v>
      </c>
      <c r="E321" s="447" t="str">
        <f>INDEX(JADWAL!$B$1:$CL$195,MATCH(Sheet1!$A321,JADWAL!$B$1:$B$195,0),MATCH(Sheet1!$B321&amp;Sheet1!$C321,JADWAL!$B$1:$CL$1,0))</f>
        <v>PJOK</v>
      </c>
      <c r="F321" s="447" t="str">
        <f>INDEX(JADWAL!$B$1:$CL$195,MATCH(Sheet1!$A321,JADWAL!$B$1:$B$195,0)+1,MATCH(Sheet1!$B321&amp;Sheet1!$C321,JADWAL!$B$1:$CL$1,0))</f>
        <v>LAP</v>
      </c>
      <c r="G321" s="447" t="str">
        <f>INDEX(JADWAL!$B$1:$CL$195,MATCH(Sheet1!$A321,JADWAL!$B$1:$B$195,0)+2,MATCH(Sheet1!$B321&amp;Sheet1!$C321,JADWAL!$B$1:$CL$1,0))</f>
        <v>TAUFIK</v>
      </c>
      <c r="H321" s="447">
        <f>INDEX(JADWAL!$B$1:$CL$195,MATCH(Sheet1!$A321,JADWAL!$B$1:$B$195,0)+3,MATCH(Sheet1!$B321&amp;Sheet1!$C321,JADWAL!$B$1:$CL$1,0))</f>
        <v>0</v>
      </c>
      <c r="I321" s="447">
        <f>INDEX(JADWAL!$B$1:$CL$195,MATCH(Sheet1!$A321,JADWAL!$B$1:$B$195,0)+4,MATCH(Sheet1!$B321&amp;Sheet1!$C321,JADWAL!$B$1:$CL$1,0))</f>
        <v>0</v>
      </c>
      <c r="J321">
        <f t="shared" si="4"/>
        <v>0</v>
      </c>
    </row>
    <row r="322" spans="1:10" hidden="1">
      <c r="A322" s="447" t="s">
        <v>309</v>
      </c>
      <c r="B322" s="447" t="s">
        <v>23</v>
      </c>
      <c r="C322" s="447">
        <v>9</v>
      </c>
      <c r="D322" s="447" t="str">
        <f>INDEX(JADWAL!$B$1:$CL$195,5,MATCH(Sheet1!$B322&amp;Sheet1!$C322,JADWAL!$B$1:$CL$1,0))</f>
        <v>14.15 - 15.00</v>
      </c>
      <c r="E322" s="447" t="str">
        <f>INDEX(JADWAL!$B$1:$CL$195,MATCH(Sheet1!$A322,JADWAL!$B$1:$B$195,0),MATCH(Sheet1!$B322&amp;Sheet1!$C322,JADWAL!$B$1:$CL$1,0))</f>
        <v>BIND</v>
      </c>
      <c r="F322" s="447" t="str">
        <f>INDEX(JADWAL!$B$1:$CL$195,MATCH(Sheet1!$A322,JADWAL!$B$1:$B$195,0)+1,MATCH(Sheet1!$B322&amp;Sheet1!$C322,JADWAL!$B$1:$CL$1,0))</f>
        <v>R.63</v>
      </c>
      <c r="G322" s="447" t="str">
        <f>INDEX(JADWAL!$B$1:$CL$195,MATCH(Sheet1!$A322,JADWAL!$B$1:$B$195,0)+2,MATCH(Sheet1!$B322&amp;Sheet1!$C322,JADWAL!$B$1:$CL$1,0))</f>
        <v>REGINA</v>
      </c>
      <c r="H322" s="447">
        <f>INDEX(JADWAL!$B$1:$CL$195,MATCH(Sheet1!$A322,JADWAL!$B$1:$B$195,0)+3,MATCH(Sheet1!$B322&amp;Sheet1!$C322,JADWAL!$B$1:$CL$1,0))</f>
        <v>0</v>
      </c>
      <c r="I322" s="447">
        <f>INDEX(JADWAL!$B$1:$CL$195,MATCH(Sheet1!$A322,JADWAL!$B$1:$B$195,0)+4,MATCH(Sheet1!$B322&amp;Sheet1!$C322,JADWAL!$B$1:$CL$1,0))</f>
        <v>0</v>
      </c>
      <c r="J322">
        <f t="shared" si="4"/>
        <v>0</v>
      </c>
    </row>
    <row r="323" spans="1:10" hidden="1">
      <c r="A323" s="447" t="s">
        <v>313</v>
      </c>
      <c r="B323" s="447" t="s">
        <v>23</v>
      </c>
      <c r="C323" s="447">
        <v>9</v>
      </c>
      <c r="D323" s="447" t="str">
        <f>INDEX(JADWAL!$B$1:$CL$195,5,MATCH(Sheet1!$B323&amp;Sheet1!$C323,JADWAL!$B$1:$CL$1,0))</f>
        <v>14.15 - 15.00</v>
      </c>
      <c r="E323" s="447" t="str">
        <f>INDEX(JADWAL!$B$1:$CL$195,MATCH(Sheet1!$A323,JADWAL!$B$1:$B$195,0),MATCH(Sheet1!$B323&amp;Sheet1!$C323,JADWAL!$B$1:$CL$1,0))</f>
        <v>MATH</v>
      </c>
      <c r="F323" s="447" t="str">
        <f>INDEX(JADWAL!$B$1:$CL$195,MATCH(Sheet1!$A323,JADWAL!$B$1:$B$195,0)+1,MATCH(Sheet1!$B323&amp;Sheet1!$C323,JADWAL!$B$1:$CL$1,0))</f>
        <v>R.60</v>
      </c>
      <c r="G323" s="447" t="str">
        <f>INDEX(JADWAL!$B$1:$CL$195,MATCH(Sheet1!$A323,JADWAL!$B$1:$B$195,0)+2,MATCH(Sheet1!$B323&amp;Sheet1!$C323,JADWAL!$B$1:$CL$1,0))</f>
        <v>SARI</v>
      </c>
      <c r="H323" s="447">
        <f>INDEX(JADWAL!$B$1:$CL$195,MATCH(Sheet1!$A323,JADWAL!$B$1:$B$195,0)+3,MATCH(Sheet1!$B323&amp;Sheet1!$C323,JADWAL!$B$1:$CL$1,0))</f>
        <v>0</v>
      </c>
      <c r="I323" s="447">
        <f>INDEX(JADWAL!$B$1:$CL$195,MATCH(Sheet1!$A323,JADWAL!$B$1:$B$195,0)+4,MATCH(Sheet1!$B323&amp;Sheet1!$C323,JADWAL!$B$1:$CL$1,0))</f>
        <v>0</v>
      </c>
      <c r="J323">
        <f t="shared" ref="J323:J386" si="5">COUNTIF(G323:I323,K$1)</f>
        <v>0</v>
      </c>
    </row>
    <row r="324" spans="1:10" hidden="1">
      <c r="A324" s="447" t="s">
        <v>316</v>
      </c>
      <c r="B324" s="447" t="s">
        <v>23</v>
      </c>
      <c r="C324" s="447">
        <v>9</v>
      </c>
      <c r="D324" s="447" t="str">
        <f>INDEX(JADWAL!$B$1:$CL$195,5,MATCH(Sheet1!$B324&amp;Sheet1!$C324,JADWAL!$B$1:$CL$1,0))</f>
        <v>14.15 - 15.00</v>
      </c>
      <c r="E324" s="447" t="str">
        <f>INDEX(JADWAL!$B$1:$CL$195,MATCH(Sheet1!$A324,JADWAL!$B$1:$B$195,0),MATCH(Sheet1!$B324&amp;Sheet1!$C324,JADWAL!$B$1:$CL$1,0))</f>
        <v>PPAN</v>
      </c>
      <c r="F324" s="447" t="str">
        <f>INDEX(JADWAL!$B$1:$CL$195,MATCH(Sheet1!$A324,JADWAL!$B$1:$B$195,0)+1,MATCH(Sheet1!$B324&amp;Sheet1!$C324,JADWAL!$B$1:$CL$1,0))</f>
        <v>R.60A</v>
      </c>
      <c r="G324" s="447" t="str">
        <f>INDEX(JADWAL!$B$1:$CL$195,MATCH(Sheet1!$A324,JADWAL!$B$1:$B$195,0)+2,MATCH(Sheet1!$B324&amp;Sheet1!$C324,JADWAL!$B$1:$CL$1,0))</f>
        <v>ELA</v>
      </c>
      <c r="H324" s="447">
        <f>INDEX(JADWAL!$B$1:$CL$195,MATCH(Sheet1!$A324,JADWAL!$B$1:$B$195,0)+3,MATCH(Sheet1!$B324&amp;Sheet1!$C324,JADWAL!$B$1:$CL$1,0))</f>
        <v>0</v>
      </c>
      <c r="I324" s="447">
        <f>INDEX(JADWAL!$B$1:$CL$195,MATCH(Sheet1!$A324,JADWAL!$B$1:$B$195,0)+4,MATCH(Sheet1!$B324&amp;Sheet1!$C324,JADWAL!$B$1:$CL$1,0))</f>
        <v>0</v>
      </c>
      <c r="J324">
        <f t="shared" si="5"/>
        <v>0</v>
      </c>
    </row>
    <row r="325" spans="1:10" hidden="1">
      <c r="A325" s="447" t="s">
        <v>318</v>
      </c>
      <c r="B325" s="447" t="s">
        <v>23</v>
      </c>
      <c r="C325" s="447">
        <v>9</v>
      </c>
      <c r="D325" s="447" t="str">
        <f>INDEX(JADWAL!$B$1:$CL$195,5,MATCH(Sheet1!$B325&amp;Sheet1!$C325,JADWAL!$B$1:$CL$1,0))</f>
        <v>14.15 - 15.00</v>
      </c>
      <c r="E325" s="447" t="str">
        <f>INDEX(JADWAL!$B$1:$CL$195,MATCH(Sheet1!$A325,JADWAL!$B$1:$B$195,0),MATCH(Sheet1!$B325&amp;Sheet1!$C325,JADWAL!$B$1:$CL$1,0))</f>
        <v>BING</v>
      </c>
      <c r="F325" s="447" t="str">
        <f>INDEX(JADWAL!$B$1:$CL$195,MATCH(Sheet1!$A325,JADWAL!$B$1:$B$195,0)+1,MATCH(Sheet1!$B325&amp;Sheet1!$C325,JADWAL!$B$1:$CL$1,0))</f>
        <v>R.60B</v>
      </c>
      <c r="G325" s="447" t="str">
        <f>INDEX(JADWAL!$B$1:$CL$195,MATCH(Sheet1!$A325,JADWAL!$B$1:$B$195,0)+2,MATCH(Sheet1!$B325&amp;Sheet1!$C325,JADWAL!$B$1:$CL$1,0))</f>
        <v>LIA</v>
      </c>
      <c r="H325" s="447">
        <f>INDEX(JADWAL!$B$1:$CL$195,MATCH(Sheet1!$A325,JADWAL!$B$1:$B$195,0)+3,MATCH(Sheet1!$B325&amp;Sheet1!$C325,JADWAL!$B$1:$CL$1,0))</f>
        <v>0</v>
      </c>
      <c r="I325" s="447">
        <f>INDEX(JADWAL!$B$1:$CL$195,MATCH(Sheet1!$A325,JADWAL!$B$1:$B$195,0)+4,MATCH(Sheet1!$B325&amp;Sheet1!$C325,JADWAL!$B$1:$CL$1,0))</f>
        <v>0</v>
      </c>
      <c r="J325">
        <f t="shared" si="5"/>
        <v>0</v>
      </c>
    </row>
    <row r="326" spans="1:10" hidden="1">
      <c r="A326" s="447" t="s">
        <v>326</v>
      </c>
      <c r="B326" s="447" t="s">
        <v>23</v>
      </c>
      <c r="C326" s="447">
        <v>9</v>
      </c>
      <c r="D326" s="447" t="str">
        <f>INDEX(JADWAL!$B$1:$CL$195,5,MATCH(Sheet1!$B326&amp;Sheet1!$C326,JADWAL!$B$1:$CL$1,0))</f>
        <v>14.15 - 15.00</v>
      </c>
      <c r="E326" s="447" t="str">
        <f>INDEX(JADWAL!$B$1:$CL$195,MATCH(Sheet1!$A326,JADWAL!$B$1:$B$195,0),MATCH(Sheet1!$B326&amp;Sheet1!$C326,JADWAL!$B$1:$CL$1,0))</f>
        <v>BJPG</v>
      </c>
      <c r="F326" s="447" t="str">
        <f>INDEX(JADWAL!$B$1:$CL$195,MATCH(Sheet1!$A326,JADWAL!$B$1:$B$195,0)+1,MATCH(Sheet1!$B326&amp;Sheet1!$C326,JADWAL!$B$1:$CL$1,0))</f>
        <v>R.56</v>
      </c>
      <c r="G326" s="447" t="str">
        <f>INDEX(JADWAL!$B$1:$CL$195,MATCH(Sheet1!$A326,JADWAL!$B$1:$B$195,0)+2,MATCH(Sheet1!$B326&amp;Sheet1!$C326,JADWAL!$B$1:$CL$1,0))</f>
        <v>RINI</v>
      </c>
      <c r="H326" s="447">
        <f>INDEX(JADWAL!$B$1:$CL$195,MATCH(Sheet1!$A326,JADWAL!$B$1:$B$195,0)+3,MATCH(Sheet1!$B326&amp;Sheet1!$C326,JADWAL!$B$1:$CL$1,0))</f>
        <v>0</v>
      </c>
      <c r="I326" s="447">
        <f>INDEX(JADWAL!$B$1:$CL$195,MATCH(Sheet1!$A326,JADWAL!$B$1:$B$195,0)+4,MATCH(Sheet1!$B326&amp;Sheet1!$C326,JADWAL!$B$1:$CL$1,0))</f>
        <v>0</v>
      </c>
      <c r="J326">
        <f t="shared" si="5"/>
        <v>0</v>
      </c>
    </row>
    <row r="327" spans="1:10" hidden="1">
      <c r="A327" s="447" t="s">
        <v>342</v>
      </c>
      <c r="B327" s="447" t="s">
        <v>23</v>
      </c>
      <c r="C327" s="447">
        <v>9</v>
      </c>
      <c r="D327" s="447" t="str">
        <f>INDEX(JADWAL!$B$1:$CL$195,5,MATCH(Sheet1!$B327&amp;Sheet1!$C327,JADWAL!$B$1:$CL$1,0))</f>
        <v>14.15 - 15.00</v>
      </c>
      <c r="E327" s="447" t="str">
        <f>INDEX(JADWAL!$B$1:$CL$195,MATCH(Sheet1!$A327,JADWAL!$B$1:$B$195,0),MATCH(Sheet1!$B327&amp;Sheet1!$C327,JADWAL!$B$1:$CL$1,0))</f>
        <v>PPAN</v>
      </c>
      <c r="F327" s="447" t="str">
        <f>INDEX(JADWAL!$B$1:$CL$195,MATCH(Sheet1!$A327,JADWAL!$B$1:$B$195,0)+1,MATCH(Sheet1!$B327&amp;Sheet1!$C327,JADWAL!$B$1:$CL$1,0))</f>
        <v>R.57</v>
      </c>
      <c r="G327" s="447" t="str">
        <f>INDEX(JADWAL!$B$1:$CL$195,MATCH(Sheet1!$A327,JADWAL!$B$1:$B$195,0)+2,MATCH(Sheet1!$B327&amp;Sheet1!$C327,JADWAL!$B$1:$CL$1,0))</f>
        <v>MAYA</v>
      </c>
      <c r="H327" s="447">
        <f>INDEX(JADWAL!$B$1:$CL$195,MATCH(Sheet1!$A327,JADWAL!$B$1:$B$195,0)+3,MATCH(Sheet1!$B327&amp;Sheet1!$C327,JADWAL!$B$1:$CL$1,0))</f>
        <v>0</v>
      </c>
      <c r="I327" s="447">
        <f>INDEX(JADWAL!$B$1:$CL$195,MATCH(Sheet1!$A327,JADWAL!$B$1:$B$195,0)+4,MATCH(Sheet1!$B327&amp;Sheet1!$C327,JADWAL!$B$1:$CL$1,0))</f>
        <v>0</v>
      </c>
      <c r="J327">
        <f t="shared" si="5"/>
        <v>0</v>
      </c>
    </row>
    <row r="328" spans="1:10" hidden="1">
      <c r="A328" s="447" t="s">
        <v>346</v>
      </c>
      <c r="B328" s="447" t="s">
        <v>23</v>
      </c>
      <c r="C328" s="447">
        <v>9</v>
      </c>
      <c r="D328" s="447" t="str">
        <f>INDEX(JADWAL!$B$1:$CL$195,5,MATCH(Sheet1!$B328&amp;Sheet1!$C328,JADWAL!$B$1:$CL$1,0))</f>
        <v>14.15 - 15.00</v>
      </c>
      <c r="E328" s="447" t="str">
        <f>INDEX(JADWAL!$B$1:$CL$195,MATCH(Sheet1!$A328,JADWAL!$B$1:$B$195,0),MATCH(Sheet1!$B328&amp;Sheet1!$C328,JADWAL!$B$1:$CL$1,0))</f>
        <v>BPBK</v>
      </c>
      <c r="F328" s="447" t="str">
        <f>INDEX(JADWAL!$B$1:$CL$195,MATCH(Sheet1!$A328,JADWAL!$B$1:$B$195,0)+1,MATCH(Sheet1!$B328&amp;Sheet1!$C328,JADWAL!$B$1:$CL$1,0))</f>
        <v>R.58</v>
      </c>
      <c r="G328" s="447" t="str">
        <f>INDEX(JADWAL!$B$1:$CL$195,MATCH(Sheet1!$A328,JADWAL!$B$1:$B$195,0)+2,MATCH(Sheet1!$B328&amp;Sheet1!$C328,JADWAL!$B$1:$CL$1,0))</f>
        <v>EVA</v>
      </c>
      <c r="H328" s="447">
        <f>INDEX(JADWAL!$B$1:$CL$195,MATCH(Sheet1!$A328,JADWAL!$B$1:$B$195,0)+3,MATCH(Sheet1!$B328&amp;Sheet1!$C328,JADWAL!$B$1:$CL$1,0))</f>
        <v>0</v>
      </c>
      <c r="I328" s="447">
        <f>INDEX(JADWAL!$B$1:$CL$195,MATCH(Sheet1!$A328,JADWAL!$B$1:$B$195,0)+4,MATCH(Sheet1!$B328&amp;Sheet1!$C328,JADWAL!$B$1:$CL$1,0))</f>
        <v>0</v>
      </c>
      <c r="J328">
        <f t="shared" si="5"/>
        <v>0</v>
      </c>
    </row>
    <row r="329" spans="1:10" hidden="1">
      <c r="A329" s="447" t="s">
        <v>17</v>
      </c>
      <c r="B329" s="447" t="s">
        <v>23</v>
      </c>
      <c r="C329" s="447">
        <v>9</v>
      </c>
      <c r="D329" s="447" t="str">
        <f>INDEX(JADWAL!$B$1:$CL$195,5,MATCH(Sheet1!$B329&amp;Sheet1!$C329,JADWAL!$B$1:$CL$1,0))</f>
        <v>14.15 - 15.00</v>
      </c>
      <c r="E329" s="447" t="str">
        <f>INDEX(JADWAL!$B$1:$CL$195,MATCH(Sheet1!$A329,JADWAL!$B$1:$B$195,0),MATCH(Sheet1!$B329&amp;Sheet1!$C329,JADWAL!$B$1:$CL$1,0))</f>
        <v>MIK</v>
      </c>
      <c r="F329" s="447" t="str">
        <f>INDEX(JADWAL!$B$1:$CL$195,MATCH(Sheet1!$A329,JADWAL!$B$1:$B$195,0)+1,MATCH(Sheet1!$B329&amp;Sheet1!$C329,JADWAL!$B$1:$CL$1,0))</f>
        <v>R. 20</v>
      </c>
      <c r="G329" s="447" t="str">
        <f>INDEX(JADWAL!$B$1:$CL$195,MATCH(Sheet1!$A329,JADWAL!$B$1:$B$195,0)+2,MATCH(Sheet1!$B329&amp;Sheet1!$C329,JADWAL!$B$1:$CL$1,0))</f>
        <v>NINA</v>
      </c>
      <c r="H329" s="447" t="str">
        <f>INDEX(JADWAL!$B$1:$CL$195,MATCH(Sheet1!$A329,JADWAL!$B$1:$B$195,0)+3,MATCH(Sheet1!$B329&amp;Sheet1!$C329,JADWAL!$B$1:$CL$1,0))</f>
        <v>FERTIKA</v>
      </c>
      <c r="I329" s="447">
        <f>INDEX(JADWAL!$B$1:$CL$195,MATCH(Sheet1!$A329,JADWAL!$B$1:$B$195,0)+4,MATCH(Sheet1!$B329&amp;Sheet1!$C329,JADWAL!$B$1:$CL$1,0))</f>
        <v>0</v>
      </c>
      <c r="J329">
        <f t="shared" si="5"/>
        <v>0</v>
      </c>
    </row>
    <row r="330" spans="1:10" hidden="1">
      <c r="A330" s="447" t="s">
        <v>352</v>
      </c>
      <c r="B330" s="447" t="s">
        <v>23</v>
      </c>
      <c r="C330" s="447">
        <v>9</v>
      </c>
      <c r="D330" s="447" t="str">
        <f>INDEX(JADWAL!$B$1:$CL$195,5,MATCH(Sheet1!$B330&amp;Sheet1!$C330,JADWAL!$B$1:$CL$1,0))</f>
        <v>14.15 - 15.00</v>
      </c>
      <c r="E330" s="447" t="str">
        <f>INDEX(JADWAL!$B$1:$CL$195,MATCH(Sheet1!$A330,JADWAL!$B$1:$B$195,0),MATCH(Sheet1!$B330&amp;Sheet1!$C330,JADWAL!$B$1:$CL$1,0))</f>
        <v>BIND</v>
      </c>
      <c r="F330" s="447" t="str">
        <f>INDEX(JADWAL!$B$1:$CL$195,MATCH(Sheet1!$A330,JADWAL!$B$1:$B$195,0)+1,MATCH(Sheet1!$B330&amp;Sheet1!$C330,JADWAL!$B$1:$CL$1,0))</f>
        <v>R.61</v>
      </c>
      <c r="G330" s="447" t="str">
        <f>INDEX(JADWAL!$B$1:$CL$195,MATCH(Sheet1!$A330,JADWAL!$B$1:$B$195,0)+2,MATCH(Sheet1!$B330&amp;Sheet1!$C330,JADWAL!$B$1:$CL$1,0))</f>
        <v>RINA</v>
      </c>
      <c r="H330" s="447">
        <f>INDEX(JADWAL!$B$1:$CL$195,MATCH(Sheet1!$A330,JADWAL!$B$1:$B$195,0)+3,MATCH(Sheet1!$B330&amp;Sheet1!$C330,JADWAL!$B$1:$CL$1,0))</f>
        <v>0</v>
      </c>
      <c r="I330" s="447">
        <f>INDEX(JADWAL!$B$1:$CL$195,MATCH(Sheet1!$A330,JADWAL!$B$1:$B$195,0)+4,MATCH(Sheet1!$B330&amp;Sheet1!$C330,JADWAL!$B$1:$CL$1,0))</f>
        <v>0</v>
      </c>
      <c r="J330">
        <f t="shared" si="5"/>
        <v>0</v>
      </c>
    </row>
    <row r="331" spans="1:10" hidden="1">
      <c r="A331" s="447" t="s">
        <v>19</v>
      </c>
      <c r="B331" s="447" t="s">
        <v>23</v>
      </c>
      <c r="C331" s="447">
        <v>9</v>
      </c>
      <c r="D331" s="447" t="str">
        <f>INDEX(JADWAL!$B$1:$CL$195,5,MATCH(Sheet1!$B331&amp;Sheet1!$C331,JADWAL!$B$1:$CL$1,0))</f>
        <v>14.15 - 15.00</v>
      </c>
      <c r="E331" s="447" t="str">
        <f>INDEX(JADWAL!$B$1:$CL$195,MATCH(Sheet1!$A331,JADWAL!$B$1:$B$195,0),MATCH(Sheet1!$B331&amp;Sheet1!$C331,JADWAL!$B$1:$CL$1,0))</f>
        <v>PABP</v>
      </c>
      <c r="F331" s="447" t="str">
        <f>INDEX(JADWAL!$B$1:$CL$195,MATCH(Sheet1!$A331,JADWAL!$B$1:$B$195,0)+1,MATCH(Sheet1!$B331&amp;Sheet1!$C331,JADWAL!$B$1:$CL$1,0))</f>
        <v>R.44</v>
      </c>
      <c r="G331" s="447" t="str">
        <f>INDEX(JADWAL!$B$1:$CL$195,MATCH(Sheet1!$A331,JADWAL!$B$1:$B$195,0)+2,MATCH(Sheet1!$B331&amp;Sheet1!$C331,JADWAL!$B$1:$CL$1,0))</f>
        <v>RUKMANA</v>
      </c>
      <c r="H331" s="447">
        <f>INDEX(JADWAL!$B$1:$CL$195,MATCH(Sheet1!$A331,JADWAL!$B$1:$B$195,0)+3,MATCH(Sheet1!$B331&amp;Sheet1!$C331,JADWAL!$B$1:$CL$1,0))</f>
        <v>0</v>
      </c>
      <c r="I331" s="447">
        <f>INDEX(JADWAL!$B$1:$CL$195,MATCH(Sheet1!$A331,JADWAL!$B$1:$B$195,0)+4,MATCH(Sheet1!$B331&amp;Sheet1!$C331,JADWAL!$B$1:$CL$1,0))</f>
        <v>0</v>
      </c>
      <c r="J331">
        <f t="shared" si="5"/>
        <v>0</v>
      </c>
    </row>
    <row r="332" spans="1:10" hidden="1">
      <c r="A332" s="447" t="s">
        <v>353</v>
      </c>
      <c r="B332" s="447" t="s">
        <v>23</v>
      </c>
      <c r="C332" s="447">
        <v>9</v>
      </c>
      <c r="D332" s="447" t="str">
        <f>INDEX(JADWAL!$B$1:$CL$195,5,MATCH(Sheet1!$B332&amp;Sheet1!$C332,JADWAL!$B$1:$CL$1,0))</f>
        <v>14.15 - 15.00</v>
      </c>
      <c r="E332" s="447" t="str">
        <f>INDEX(JADWAL!$B$1:$CL$195,MATCH(Sheet1!$A332,JADWAL!$B$1:$B$195,0),MATCH(Sheet1!$B332&amp;Sheet1!$C332,JADWAL!$B$1:$CL$1,0))</f>
        <v>PIKET</v>
      </c>
      <c r="F332" s="447" t="str">
        <f>INDEX(JADWAL!$B$1:$CL$195,MATCH(Sheet1!$A332,JADWAL!$B$1:$B$195,0)+1,MATCH(Sheet1!$B332&amp;Sheet1!$C332,JADWAL!$B$1:$CL$1,0))</f>
        <v>LAB</v>
      </c>
      <c r="G332" s="447">
        <f>INDEX(JADWAL!$B$1:$CL$195,MATCH(Sheet1!$A332,JADWAL!$B$1:$B$195,0)+2,MATCH(Sheet1!$B332&amp;Sheet1!$C332,JADWAL!$B$1:$CL$1,0))</f>
        <v>0</v>
      </c>
      <c r="H332" s="447">
        <f>INDEX(JADWAL!$B$1:$CL$195,MATCH(Sheet1!$A332,JADWAL!$B$1:$B$195,0)+3,MATCH(Sheet1!$B332&amp;Sheet1!$C332,JADWAL!$B$1:$CL$1,0))</f>
        <v>0</v>
      </c>
      <c r="I332" s="447">
        <f>INDEX(JADWAL!$B$1:$CL$195,MATCH(Sheet1!$A332,JADWAL!$B$1:$B$195,0)+4,MATCH(Sheet1!$B332&amp;Sheet1!$C332,JADWAL!$B$1:$CL$1,0))</f>
        <v>0</v>
      </c>
      <c r="J332">
        <f t="shared" si="5"/>
        <v>0</v>
      </c>
    </row>
    <row r="333" spans="1:10" hidden="1">
      <c r="A333" s="447" t="s">
        <v>21</v>
      </c>
      <c r="B333" s="447" t="s">
        <v>23</v>
      </c>
      <c r="C333" s="447">
        <v>9</v>
      </c>
      <c r="D333" s="447" t="str">
        <f>INDEX(JADWAL!$B$1:$CL$195,5,MATCH(Sheet1!$B333&amp;Sheet1!$C333,JADWAL!$B$1:$CL$1,0))</f>
        <v>14.15 - 15.00</v>
      </c>
      <c r="E333" s="447" t="str">
        <f>INDEX(JADWAL!$B$1:$CL$195,MATCH(Sheet1!$A333,JADWAL!$B$1:$B$195,0),MATCH(Sheet1!$B333&amp;Sheet1!$C333,JADWAL!$B$1:$CL$1,0))</f>
        <v>PROJEK</v>
      </c>
      <c r="F333" s="447" t="str">
        <f>INDEX(JADWAL!$B$1:$CL$195,MATCH(Sheet1!$A333,JADWAL!$B$1:$B$195,0)+1,MATCH(Sheet1!$B333&amp;Sheet1!$C333,JADWAL!$B$1:$CL$1,0))</f>
        <v>PKL</v>
      </c>
      <c r="G333" s="447" t="str">
        <f>INDEX(JADWAL!$B$1:$CL$195,MATCH(Sheet1!$A333,JADWAL!$B$1:$B$195,0)+2,MATCH(Sheet1!$B333&amp;Sheet1!$C333,JADWAL!$B$1:$CL$1,0))</f>
        <v>TEMA 2</v>
      </c>
      <c r="H333" s="447">
        <f>INDEX(JADWAL!$B$1:$CL$195,MATCH(Sheet1!$A333,JADWAL!$B$1:$B$195,0)+3,MATCH(Sheet1!$B333&amp;Sheet1!$C333,JADWAL!$B$1:$CL$1,0))</f>
        <v>0</v>
      </c>
      <c r="I333" s="447">
        <f>INDEX(JADWAL!$B$1:$CL$195,MATCH(Sheet1!$A333,JADWAL!$B$1:$B$195,0)+4,MATCH(Sheet1!$B333&amp;Sheet1!$C333,JADWAL!$B$1:$CL$1,0))</f>
        <v>0</v>
      </c>
      <c r="J333">
        <f t="shared" si="5"/>
        <v>0</v>
      </c>
    </row>
    <row r="334" spans="1:10" hidden="1">
      <c r="A334" s="447" t="s">
        <v>355</v>
      </c>
      <c r="B334" s="447" t="s">
        <v>23</v>
      </c>
      <c r="C334" s="447">
        <v>9</v>
      </c>
      <c r="D334" s="447" t="str">
        <f>INDEX(JADWAL!$B$1:$CL$195,5,MATCH(Sheet1!$B334&amp;Sheet1!$C334,JADWAL!$B$1:$CL$1,0))</f>
        <v>14.15 - 15.00</v>
      </c>
      <c r="E334" s="447" t="str">
        <f>INDEX(JADWAL!$B$1:$CL$195,MATCH(Sheet1!$A334,JADWAL!$B$1:$B$195,0),MATCH(Sheet1!$B334&amp;Sheet1!$C334,JADWAL!$B$1:$CL$1,0))</f>
        <v>PROJEK</v>
      </c>
      <c r="F334" s="447" t="str">
        <f>INDEX(JADWAL!$B$1:$CL$195,MATCH(Sheet1!$A334,JADWAL!$B$1:$B$195,0)+1,MATCH(Sheet1!$B334&amp;Sheet1!$C334,JADWAL!$B$1:$CL$1,0))</f>
        <v>PKL</v>
      </c>
      <c r="G334" s="447" t="str">
        <f>INDEX(JADWAL!$B$1:$CL$195,MATCH(Sheet1!$A334,JADWAL!$B$1:$B$195,0)+2,MATCH(Sheet1!$B334&amp;Sheet1!$C334,JADWAL!$B$1:$CL$1,0))</f>
        <v>TEMA 3</v>
      </c>
      <c r="H334" s="447">
        <f>INDEX(JADWAL!$B$1:$CL$195,MATCH(Sheet1!$A334,JADWAL!$B$1:$B$195,0)+3,MATCH(Sheet1!$B334&amp;Sheet1!$C334,JADWAL!$B$1:$CL$1,0))</f>
        <v>0</v>
      </c>
      <c r="I334" s="447">
        <f>INDEX(JADWAL!$B$1:$CL$195,MATCH(Sheet1!$A334,JADWAL!$B$1:$B$195,0)+4,MATCH(Sheet1!$B334&amp;Sheet1!$C334,JADWAL!$B$1:$CL$1,0))</f>
        <v>0</v>
      </c>
      <c r="J334">
        <f t="shared" si="5"/>
        <v>0</v>
      </c>
    </row>
    <row r="335" spans="1:10" hidden="1">
      <c r="A335" s="447" t="s">
        <v>357</v>
      </c>
      <c r="B335" s="447" t="s">
        <v>23</v>
      </c>
      <c r="C335" s="447">
        <v>9</v>
      </c>
      <c r="D335" s="447" t="str">
        <f>INDEX(JADWAL!$B$1:$CL$195,5,MATCH(Sheet1!$B335&amp;Sheet1!$C335,JADWAL!$B$1:$CL$1,0))</f>
        <v>14.15 - 15.00</v>
      </c>
      <c r="E335" s="447" t="str">
        <f>INDEX(JADWAL!$B$1:$CL$195,MATCH(Sheet1!$A335,JADWAL!$B$1:$B$195,0),MATCH(Sheet1!$B335&amp;Sheet1!$C335,JADWAL!$B$1:$CL$1,0))</f>
        <v>PROJEK</v>
      </c>
      <c r="F335" s="447" t="str">
        <f>INDEX(JADWAL!$B$1:$CL$195,MATCH(Sheet1!$A335,JADWAL!$B$1:$B$195,0)+1,MATCH(Sheet1!$B335&amp;Sheet1!$C335,JADWAL!$B$1:$CL$1,0))</f>
        <v>PKL</v>
      </c>
      <c r="G335" s="447" t="str">
        <f>INDEX(JADWAL!$B$1:$CL$195,MATCH(Sheet1!$A335,JADWAL!$B$1:$B$195,0)+2,MATCH(Sheet1!$B335&amp;Sheet1!$C335,JADWAL!$B$1:$CL$1,0))</f>
        <v>TEMA 4</v>
      </c>
      <c r="H335" s="447">
        <f>INDEX(JADWAL!$B$1:$CL$195,MATCH(Sheet1!$A335,JADWAL!$B$1:$B$195,0)+3,MATCH(Sheet1!$B335&amp;Sheet1!$C335,JADWAL!$B$1:$CL$1,0))</f>
        <v>0</v>
      </c>
      <c r="I335" s="447">
        <f>INDEX(JADWAL!$B$1:$CL$195,MATCH(Sheet1!$A335,JADWAL!$B$1:$B$195,0)+4,MATCH(Sheet1!$B335&amp;Sheet1!$C335,JADWAL!$B$1:$CL$1,0))</f>
        <v>0</v>
      </c>
      <c r="J335">
        <f t="shared" si="5"/>
        <v>0</v>
      </c>
    </row>
    <row r="336" spans="1:10" hidden="1">
      <c r="A336" s="447" t="s">
        <v>20</v>
      </c>
      <c r="B336" s="447" t="s">
        <v>23</v>
      </c>
      <c r="C336" s="447">
        <v>9</v>
      </c>
      <c r="D336" s="447" t="str">
        <f>INDEX(JADWAL!$B$1:$CL$195,5,MATCH(Sheet1!$B336&amp;Sheet1!$C336,JADWAL!$B$1:$CL$1,0))</f>
        <v>14.15 - 15.00</v>
      </c>
      <c r="E336" s="447" t="str">
        <f>INDEX(JADWAL!$B$1:$CL$195,MATCH(Sheet1!$A336,JADWAL!$B$1:$B$195,0),MATCH(Sheet1!$B336&amp;Sheet1!$C336,JADWAL!$B$1:$CL$1,0))</f>
        <v>PROJEK</v>
      </c>
      <c r="F336" s="447" t="str">
        <f>INDEX(JADWAL!$B$1:$CL$195,MATCH(Sheet1!$A336,JADWAL!$B$1:$B$195,0)+1,MATCH(Sheet1!$B336&amp;Sheet1!$C336,JADWAL!$B$1:$CL$1,0))</f>
        <v>PKL</v>
      </c>
      <c r="G336" s="447" t="str">
        <f>INDEX(JADWAL!$B$1:$CL$195,MATCH(Sheet1!$A336,JADWAL!$B$1:$B$195,0)+2,MATCH(Sheet1!$B336&amp;Sheet1!$C336,JADWAL!$B$1:$CL$1,0))</f>
        <v>TEMA 5</v>
      </c>
      <c r="H336" s="447">
        <f>INDEX(JADWAL!$B$1:$CL$195,MATCH(Sheet1!$A336,JADWAL!$B$1:$B$195,0)+3,MATCH(Sheet1!$B336&amp;Sheet1!$C336,JADWAL!$B$1:$CL$1,0))</f>
        <v>0</v>
      </c>
      <c r="I336" s="447">
        <f>INDEX(JADWAL!$B$1:$CL$195,MATCH(Sheet1!$A336,JADWAL!$B$1:$B$195,0)+4,MATCH(Sheet1!$B336&amp;Sheet1!$C336,JADWAL!$B$1:$CL$1,0))</f>
        <v>0</v>
      </c>
      <c r="J336">
        <f t="shared" si="5"/>
        <v>0</v>
      </c>
    </row>
    <row r="337" spans="1:10" hidden="1">
      <c r="A337" s="447" t="s">
        <v>22</v>
      </c>
      <c r="B337" s="447" t="s">
        <v>23</v>
      </c>
      <c r="C337" s="447">
        <v>9</v>
      </c>
      <c r="D337" s="447" t="str">
        <f>INDEX(JADWAL!$B$1:$CL$195,5,MATCH(Sheet1!$B337&amp;Sheet1!$C337,JADWAL!$B$1:$CL$1,0))</f>
        <v>14.15 - 15.00</v>
      </c>
      <c r="E337" s="447" t="str">
        <f>INDEX(JADWAL!$B$1:$CL$195,MATCH(Sheet1!$A337,JADWAL!$B$1:$B$195,0),MATCH(Sheet1!$B337&amp;Sheet1!$C337,JADWAL!$B$1:$CL$1,0))</f>
        <v>PROJEK</v>
      </c>
      <c r="F337" s="447" t="str">
        <f>INDEX(JADWAL!$B$1:$CL$195,MATCH(Sheet1!$A337,JADWAL!$B$1:$B$195,0)+1,MATCH(Sheet1!$B337&amp;Sheet1!$C337,JADWAL!$B$1:$CL$1,0))</f>
        <v>PKL</v>
      </c>
      <c r="G337" s="447" t="str">
        <f>INDEX(JADWAL!$B$1:$CL$195,MATCH(Sheet1!$A337,JADWAL!$B$1:$B$195,0)+2,MATCH(Sheet1!$B337&amp;Sheet1!$C337,JADWAL!$B$1:$CL$1,0))</f>
        <v>TEMA 6</v>
      </c>
      <c r="H337" s="447">
        <f>INDEX(JADWAL!$B$1:$CL$195,MATCH(Sheet1!$A337,JADWAL!$B$1:$B$195,0)+3,MATCH(Sheet1!$B337&amp;Sheet1!$C337,JADWAL!$B$1:$CL$1,0))</f>
        <v>0</v>
      </c>
      <c r="I337" s="447">
        <f>INDEX(JADWAL!$B$1:$CL$195,MATCH(Sheet1!$A337,JADWAL!$B$1:$B$195,0)+4,MATCH(Sheet1!$B337&amp;Sheet1!$C337,JADWAL!$B$1:$CL$1,0))</f>
        <v>0</v>
      </c>
      <c r="J337">
        <f t="shared" si="5"/>
        <v>0</v>
      </c>
    </row>
    <row r="338" spans="1:10" hidden="1">
      <c r="A338" s="447" t="s">
        <v>361</v>
      </c>
      <c r="B338" s="447" t="s">
        <v>23</v>
      </c>
      <c r="C338" s="447">
        <v>9</v>
      </c>
      <c r="D338" s="447" t="str">
        <f>INDEX(JADWAL!$B$1:$CL$195,5,MATCH(Sheet1!$B338&amp;Sheet1!$C338,JADWAL!$B$1:$CL$1,0))</f>
        <v>14.15 - 15.00</v>
      </c>
      <c r="E338" s="447" t="str">
        <f>INDEX(JADWAL!$B$1:$CL$195,MATCH(Sheet1!$A338,JADWAL!$B$1:$B$195,0),MATCH(Sheet1!$B338&amp;Sheet1!$C338,JADWAL!$B$1:$CL$1,0))</f>
        <v>PABP</v>
      </c>
      <c r="F338" s="447" t="str">
        <f>INDEX(JADWAL!$B$1:$CL$195,MATCH(Sheet1!$A338,JADWAL!$B$1:$B$195,0)+1,MATCH(Sheet1!$B338&amp;Sheet1!$C338,JADWAL!$B$1:$CL$1,0))</f>
        <v>R.53</v>
      </c>
      <c r="G338" s="447" t="str">
        <f>INDEX(JADWAL!$B$1:$CL$195,MATCH(Sheet1!$A338,JADWAL!$B$1:$B$195,0)+2,MATCH(Sheet1!$B338&amp;Sheet1!$C338,JADWAL!$B$1:$CL$1,0))</f>
        <v>RUHYA</v>
      </c>
      <c r="H338" s="447">
        <f>INDEX(JADWAL!$B$1:$CL$195,MATCH(Sheet1!$A338,JADWAL!$B$1:$B$195,0)+3,MATCH(Sheet1!$B338&amp;Sheet1!$C338,JADWAL!$B$1:$CL$1,0))</f>
        <v>0</v>
      </c>
      <c r="I338" s="447" t="str">
        <f>INDEX(JADWAL!$B$1:$CL$195,MATCH(Sheet1!$A338,JADWAL!$B$1:$B$195,0)+4,MATCH(Sheet1!$B338&amp;Sheet1!$C338,JADWAL!$B$1:$CL$1,0))</f>
        <v>DPK3</v>
      </c>
      <c r="J338">
        <f t="shared" si="5"/>
        <v>0</v>
      </c>
    </row>
    <row r="339" spans="1:10" hidden="1">
      <c r="A339" s="447" t="s">
        <v>370</v>
      </c>
      <c r="B339" s="447" t="s">
        <v>23</v>
      </c>
      <c r="C339" s="447">
        <v>9</v>
      </c>
      <c r="D339" s="447" t="str">
        <f>INDEX(JADWAL!$B$1:$CL$195,5,MATCH(Sheet1!$B339&amp;Sheet1!$C339,JADWAL!$B$1:$CL$1,0))</f>
        <v>14.15 - 15.00</v>
      </c>
      <c r="E339" s="447" t="str">
        <f>INDEX(JADWAL!$B$1:$CL$195,MATCH(Sheet1!$A339,JADWAL!$B$1:$B$195,0),MATCH(Sheet1!$B339&amp;Sheet1!$C339,JADWAL!$B$1:$CL$1,0))</f>
        <v>DPK3</v>
      </c>
      <c r="F339" s="447" t="str">
        <f>INDEX(JADWAL!$B$1:$CL$195,MATCH(Sheet1!$A339,JADWAL!$B$1:$B$195,0)+1,MATCH(Sheet1!$B339&amp;Sheet1!$C339,JADWAL!$B$1:$CL$1,0))</f>
        <v>R.39</v>
      </c>
      <c r="G339" s="447" t="str">
        <f>INDEX(JADWAL!$B$1:$CL$195,MATCH(Sheet1!$A339,JADWAL!$B$1:$B$195,0)+2,MATCH(Sheet1!$B339&amp;Sheet1!$C339,JADWAL!$B$1:$CL$1,0))</f>
        <v>NOGI</v>
      </c>
      <c r="H339" s="447">
        <f>INDEX(JADWAL!$B$1:$CL$195,MATCH(Sheet1!$A339,JADWAL!$B$1:$B$195,0)+3,MATCH(Sheet1!$B339&amp;Sheet1!$C339,JADWAL!$B$1:$CL$1,0))</f>
        <v>0</v>
      </c>
      <c r="I339" s="447" t="str">
        <f>INDEX(JADWAL!$B$1:$CL$195,MATCH(Sheet1!$A339,JADWAL!$B$1:$B$195,0)+4,MATCH(Sheet1!$B339&amp;Sheet1!$C339,JADWAL!$B$1:$CL$1,0))</f>
        <v>INFR</v>
      </c>
      <c r="J339">
        <f t="shared" si="5"/>
        <v>0</v>
      </c>
    </row>
    <row r="340" spans="1:10" hidden="1">
      <c r="A340" s="447" t="s">
        <v>372</v>
      </c>
      <c r="B340" s="447" t="s">
        <v>23</v>
      </c>
      <c r="C340" s="447">
        <v>9</v>
      </c>
      <c r="D340" s="447" t="str">
        <f>INDEX(JADWAL!$B$1:$CL$195,5,MATCH(Sheet1!$B340&amp;Sheet1!$C340,JADWAL!$B$1:$CL$1,0))</f>
        <v>14.15 - 15.00</v>
      </c>
      <c r="E340" s="447" t="str">
        <f>INDEX(JADWAL!$B$1:$CL$195,MATCH(Sheet1!$A340,JADWAL!$B$1:$B$195,0),MATCH(Sheet1!$B340&amp;Sheet1!$C340,JADWAL!$B$1:$CL$1,0))</f>
        <v>INFR</v>
      </c>
      <c r="F340" s="447" t="str">
        <f>INDEX(JADWAL!$B$1:$CL$195,MATCH(Sheet1!$A340,JADWAL!$B$1:$B$195,0)+1,MATCH(Sheet1!$B340&amp;Sheet1!$C340,JADWAL!$B$1:$CL$1,0))</f>
        <v>R.34</v>
      </c>
      <c r="G340" s="447" t="str">
        <f>INDEX(JADWAL!$B$1:$CL$195,MATCH(Sheet1!$A340,JADWAL!$B$1:$B$195,0)+2,MATCH(Sheet1!$B340&amp;Sheet1!$C340,JADWAL!$B$1:$CL$1,0))</f>
        <v>KANIA</v>
      </c>
      <c r="H340" s="447">
        <f>INDEX(JADWAL!$B$1:$CL$195,MATCH(Sheet1!$A340,JADWAL!$B$1:$B$195,0)+3,MATCH(Sheet1!$B340&amp;Sheet1!$C340,JADWAL!$B$1:$CL$1,0))</f>
        <v>0</v>
      </c>
      <c r="I340" s="447">
        <f>INDEX(JADWAL!$B$1:$CL$195,MATCH(Sheet1!$A340,JADWAL!$B$1:$B$195,0)+4,MATCH(Sheet1!$B340&amp;Sheet1!$C340,JADWAL!$B$1:$CL$1,0))</f>
        <v>0</v>
      </c>
      <c r="J340">
        <f t="shared" si="5"/>
        <v>0</v>
      </c>
    </row>
    <row r="341" spans="1:10" hidden="1">
      <c r="A341" s="447" t="s">
        <v>380</v>
      </c>
      <c r="B341" s="447" t="s">
        <v>23</v>
      </c>
      <c r="C341" s="447">
        <v>9</v>
      </c>
      <c r="D341" s="447" t="str">
        <f>INDEX(JADWAL!$B$1:$CL$195,5,MATCH(Sheet1!$B341&amp;Sheet1!$C341,JADWAL!$B$1:$CL$1,0))</f>
        <v>14.15 - 15.00</v>
      </c>
      <c r="E341" s="447" t="str">
        <f>INDEX(JADWAL!$B$1:$CL$195,MATCH(Sheet1!$A341,JADWAL!$B$1:$B$195,0),MATCH(Sheet1!$B341&amp;Sheet1!$C341,JADWAL!$B$1:$CL$1,0))</f>
        <v>BIND</v>
      </c>
      <c r="F341" s="447" t="str">
        <f>INDEX(JADWAL!$B$1:$CL$195,MATCH(Sheet1!$A341,JADWAL!$B$1:$B$195,0)+1,MATCH(Sheet1!$B341&amp;Sheet1!$C341,JADWAL!$B$1:$CL$1,0))</f>
        <v>R.29</v>
      </c>
      <c r="G341" s="447" t="str">
        <f>INDEX(JADWAL!$B$1:$CL$195,MATCH(Sheet1!$A341,JADWAL!$B$1:$B$195,0)+2,MATCH(Sheet1!$B341&amp;Sheet1!$C341,JADWAL!$B$1:$CL$1,0))</f>
        <v>NURUL</v>
      </c>
      <c r="H341" s="447">
        <f>INDEX(JADWAL!$B$1:$CL$195,MATCH(Sheet1!$A341,JADWAL!$B$1:$B$195,0)+3,MATCH(Sheet1!$B341&amp;Sheet1!$C341,JADWAL!$B$1:$CL$1,0))</f>
        <v>0</v>
      </c>
      <c r="I341" s="447" t="str">
        <f>INDEX(JADWAL!$B$1:$CL$195,MATCH(Sheet1!$A341,JADWAL!$B$1:$B$195,0)+4,MATCH(Sheet1!$B341&amp;Sheet1!$C341,JADWAL!$B$1:$CL$1,0))</f>
        <v>SJRH</v>
      </c>
      <c r="J341">
        <f t="shared" si="5"/>
        <v>0</v>
      </c>
    </row>
    <row r="342" spans="1:10" hidden="1">
      <c r="A342" s="447" t="s">
        <v>389</v>
      </c>
      <c r="B342" s="447" t="s">
        <v>23</v>
      </c>
      <c r="C342" s="447">
        <v>9</v>
      </c>
      <c r="D342" s="447" t="str">
        <f>INDEX(JADWAL!$B$1:$CL$195,5,MATCH(Sheet1!$B342&amp;Sheet1!$C342,JADWAL!$B$1:$CL$1,0))</f>
        <v>14.15 - 15.00</v>
      </c>
      <c r="E342" s="447" t="str">
        <f>INDEX(JADWAL!$B$1:$CL$195,MATCH(Sheet1!$A342,JADWAL!$B$1:$B$195,0),MATCH(Sheet1!$B342&amp;Sheet1!$C342,JADWAL!$B$1:$CL$1,0))</f>
        <v>SJRH</v>
      </c>
      <c r="F342" s="447" t="str">
        <f>INDEX(JADWAL!$B$1:$CL$195,MATCH(Sheet1!$A342,JADWAL!$B$1:$B$195,0)+1,MATCH(Sheet1!$B342&amp;Sheet1!$C342,JADWAL!$B$1:$CL$1,0))</f>
        <v>R.55</v>
      </c>
      <c r="G342" s="447" t="str">
        <f>INDEX(JADWAL!$B$1:$CL$195,MATCH(Sheet1!$A342,JADWAL!$B$1:$B$195,0)+2,MATCH(Sheet1!$B342&amp;Sheet1!$C342,JADWAL!$B$1:$CL$1,0))</f>
        <v>SUDARMI</v>
      </c>
      <c r="H342" s="447">
        <f>INDEX(JADWAL!$B$1:$CL$195,MATCH(Sheet1!$A342,JADWAL!$B$1:$B$195,0)+3,MATCH(Sheet1!$B342&amp;Sheet1!$C342,JADWAL!$B$1:$CL$1,0))</f>
        <v>0</v>
      </c>
      <c r="I342" s="447" t="str">
        <f>INDEX(JADWAL!$B$1:$CL$195,MATCH(Sheet1!$A342,JADWAL!$B$1:$B$195,0)+4,MATCH(Sheet1!$B342&amp;Sheet1!$C342,JADWAL!$B$1:$CL$1,0))</f>
        <v>PPJ</v>
      </c>
      <c r="J342">
        <f t="shared" si="5"/>
        <v>0</v>
      </c>
    </row>
    <row r="343" spans="1:10" hidden="1">
      <c r="A343" s="447" t="s">
        <v>392</v>
      </c>
      <c r="B343" s="447" t="s">
        <v>23</v>
      </c>
      <c r="C343" s="447">
        <v>9</v>
      </c>
      <c r="D343" s="447" t="str">
        <f>INDEX(JADWAL!$B$1:$CL$195,5,MATCH(Sheet1!$B343&amp;Sheet1!$C343,JADWAL!$B$1:$CL$1,0))</f>
        <v>14.15 - 15.00</v>
      </c>
      <c r="E343" s="447" t="str">
        <f>INDEX(JADWAL!$B$1:$CL$195,MATCH(Sheet1!$A343,JADWAL!$B$1:$B$195,0),MATCH(Sheet1!$B343&amp;Sheet1!$C343,JADWAL!$B$1:$CL$1,0))</f>
        <v>PPJ</v>
      </c>
      <c r="F343" s="447" t="str">
        <f>INDEX(JADWAL!$B$1:$CL$195,MATCH(Sheet1!$A343,JADWAL!$B$1:$B$195,0)+1,MATCH(Sheet1!$B343&amp;Sheet1!$C343,JADWAL!$B$1:$CL$1,0))</f>
        <v>R.38</v>
      </c>
      <c r="G343" s="447" t="str">
        <f>INDEX(JADWAL!$B$1:$CL$195,MATCH(Sheet1!$A343,JADWAL!$B$1:$B$195,0)+2,MATCH(Sheet1!$B343&amp;Sheet1!$C343,JADWAL!$B$1:$CL$1,0))</f>
        <v>ATEP</v>
      </c>
      <c r="H343" s="447">
        <f>INDEX(JADWAL!$B$1:$CL$195,MATCH(Sheet1!$A343,JADWAL!$B$1:$B$195,0)+3,MATCH(Sheet1!$B343&amp;Sheet1!$C343,JADWAL!$B$1:$CL$1,0))</f>
        <v>0</v>
      </c>
      <c r="I343" s="447">
        <f>INDEX(JADWAL!$B$1:$CL$195,MATCH(Sheet1!$A343,JADWAL!$B$1:$B$195,0)+4,MATCH(Sheet1!$B343&amp;Sheet1!$C343,JADWAL!$B$1:$CL$1,0))</f>
        <v>0</v>
      </c>
      <c r="J343">
        <f t="shared" si="5"/>
        <v>0</v>
      </c>
    </row>
    <row r="344" spans="1:10" hidden="1">
      <c r="A344" s="447" t="s">
        <v>397</v>
      </c>
      <c r="B344" s="447" t="s">
        <v>23</v>
      </c>
      <c r="C344" s="447">
        <v>9</v>
      </c>
      <c r="D344" s="447" t="str">
        <f>INDEX(JADWAL!$B$1:$CL$195,5,MATCH(Sheet1!$B344&amp;Sheet1!$C344,JADWAL!$B$1:$CL$1,0))</f>
        <v>14.15 - 15.00</v>
      </c>
      <c r="E344" s="447" t="str">
        <f>INDEX(JADWAL!$B$1:$CL$195,MATCH(Sheet1!$A344,JADWAL!$B$1:$B$195,0),MATCH(Sheet1!$B344&amp;Sheet1!$C344,JADWAL!$B$1:$CL$1,0))</f>
        <v>ASJ</v>
      </c>
      <c r="F344" s="447" t="str">
        <f>INDEX(JADWAL!$B$1:$CL$195,MATCH(Sheet1!$A344,JADWAL!$B$1:$B$195,0)+1,MATCH(Sheet1!$B344&amp;Sheet1!$C344,JADWAL!$B$1:$CL$1,0))</f>
        <v>R.40</v>
      </c>
      <c r="G344" s="447" t="str">
        <f>INDEX(JADWAL!$B$1:$CL$195,MATCH(Sheet1!$A344,JADWAL!$B$1:$B$195,0)+2,MATCH(Sheet1!$B344&amp;Sheet1!$C344,JADWAL!$B$1:$CL$1,0))</f>
        <v>DEDI</v>
      </c>
      <c r="H344" s="447">
        <f>INDEX(JADWAL!$B$1:$CL$195,MATCH(Sheet1!$A344,JADWAL!$B$1:$B$195,0)+3,MATCH(Sheet1!$B344&amp;Sheet1!$C344,JADWAL!$B$1:$CL$1,0))</f>
        <v>0</v>
      </c>
      <c r="I344" s="447" t="str">
        <f>INDEX(JADWAL!$B$1:$CL$195,MATCH(Sheet1!$A344,JADWAL!$B$1:$B$195,0)+4,MATCH(Sheet1!$B344&amp;Sheet1!$C344,JADWAL!$B$1:$CL$1,0))</f>
        <v>TUGAS MANDIRI</v>
      </c>
      <c r="J344">
        <f t="shared" si="5"/>
        <v>0</v>
      </c>
    </row>
    <row r="345" spans="1:10" hidden="1">
      <c r="A345" s="447" t="s">
        <v>400</v>
      </c>
      <c r="B345" s="447" t="s">
        <v>23</v>
      </c>
      <c r="C345" s="447">
        <v>9</v>
      </c>
      <c r="D345" s="447" t="str">
        <f>INDEX(JADWAL!$B$1:$CL$195,5,MATCH(Sheet1!$B345&amp;Sheet1!$C345,JADWAL!$B$1:$CL$1,0))</f>
        <v>14.15 - 15.00</v>
      </c>
      <c r="E345" s="447" t="str">
        <f>INDEX(JADWAL!$B$1:$CL$195,MATCH(Sheet1!$A345,JADWAL!$B$1:$B$195,0),MATCH(Sheet1!$B345&amp;Sheet1!$C345,JADWAL!$B$1:$CL$1,0))</f>
        <v>TUGAS MANDIRI</v>
      </c>
      <c r="F345" s="447">
        <f>INDEX(JADWAL!$B$1:$CL$195,MATCH(Sheet1!$A345,JADWAL!$B$1:$B$195,0)+1,MATCH(Sheet1!$B345&amp;Sheet1!$C345,JADWAL!$B$1:$CL$1,0))</f>
        <v>0</v>
      </c>
      <c r="G345" s="447" t="str">
        <f>INDEX(JADWAL!$B$1:$CL$195,MATCH(Sheet1!$A345,JADWAL!$B$1:$B$195,0)+2,MATCH(Sheet1!$B345&amp;Sheet1!$C345,JADWAL!$B$1:$CL$1,0))</f>
        <v>DI KELAS</v>
      </c>
      <c r="H345" s="447">
        <f>INDEX(JADWAL!$B$1:$CL$195,MATCH(Sheet1!$A345,JADWAL!$B$1:$B$195,0)+3,MATCH(Sheet1!$B345&amp;Sheet1!$C345,JADWAL!$B$1:$CL$1,0))</f>
        <v>0</v>
      </c>
      <c r="I345" s="447" t="str">
        <f>INDEX(JADWAL!$B$1:$CL$195,MATCH(Sheet1!$A345,JADWAL!$B$1:$B$195,0)+4,MATCH(Sheet1!$B345&amp;Sheet1!$C345,JADWAL!$B$1:$CL$1,0))</f>
        <v>PPAN</v>
      </c>
      <c r="J345">
        <f t="shared" si="5"/>
        <v>0</v>
      </c>
    </row>
    <row r="346" spans="1:10" hidden="1">
      <c r="A346" s="447" t="s">
        <v>401</v>
      </c>
      <c r="B346" s="447" t="s">
        <v>23</v>
      </c>
      <c r="C346" s="447">
        <v>9</v>
      </c>
      <c r="D346" s="447" t="str">
        <f>INDEX(JADWAL!$B$1:$CL$195,5,MATCH(Sheet1!$B346&amp;Sheet1!$C346,JADWAL!$B$1:$CL$1,0))</f>
        <v>14.15 - 15.00</v>
      </c>
      <c r="E346" s="447" t="str">
        <f>INDEX(JADWAL!$B$1:$CL$195,MATCH(Sheet1!$A346,JADWAL!$B$1:$B$195,0),MATCH(Sheet1!$B346&amp;Sheet1!$C346,JADWAL!$B$1:$CL$1,0))</f>
        <v>PPAN</v>
      </c>
      <c r="F346" s="447" t="str">
        <f>INDEX(JADWAL!$B$1:$CL$195,MATCH(Sheet1!$A346,JADWAL!$B$1:$B$195,0)+1,MATCH(Sheet1!$B346&amp;Sheet1!$C346,JADWAL!$B$1:$CL$1,0))</f>
        <v>R.PUS2</v>
      </c>
      <c r="G346" s="447" t="str">
        <f>INDEX(JADWAL!$B$1:$CL$195,MATCH(Sheet1!$A346,JADWAL!$B$1:$B$195,0)+2,MATCH(Sheet1!$B346&amp;Sheet1!$C346,JADWAL!$B$1:$CL$1,0))</f>
        <v>TUBAGUS</v>
      </c>
      <c r="H346" s="447">
        <f>INDEX(JADWAL!$B$1:$CL$195,MATCH(Sheet1!$A346,JADWAL!$B$1:$B$195,0)+3,MATCH(Sheet1!$B346&amp;Sheet1!$C346,JADWAL!$B$1:$CL$1,0))</f>
        <v>0</v>
      </c>
      <c r="I346" s="447">
        <f>INDEX(JADWAL!$B$1:$CL$195,MATCH(Sheet1!$A346,JADWAL!$B$1:$B$195,0)+4,MATCH(Sheet1!$B346&amp;Sheet1!$C346,JADWAL!$B$1:$CL$1,0))</f>
        <v>0</v>
      </c>
      <c r="J346">
        <f t="shared" si="5"/>
        <v>0</v>
      </c>
    </row>
    <row r="347" spans="1:10" hidden="1">
      <c r="A347" s="447" t="s">
        <v>402</v>
      </c>
      <c r="B347" s="447" t="s">
        <v>23</v>
      </c>
      <c r="C347" s="447">
        <v>9</v>
      </c>
      <c r="D347" s="447" t="str">
        <f>INDEX(JADWAL!$B$1:$CL$195,5,MATCH(Sheet1!$B347&amp;Sheet1!$C347,JADWAL!$B$1:$CL$1,0))</f>
        <v>14.15 - 15.00</v>
      </c>
      <c r="E347" s="447" t="str">
        <f>INDEX(JADWAL!$B$1:$CL$195,MATCH(Sheet1!$A347,JADWAL!$B$1:$B$195,0),MATCH(Sheet1!$B347&amp;Sheet1!$C347,JADWAL!$B$1:$CL$1,0))</f>
        <v>IPAS</v>
      </c>
      <c r="F347" s="447" t="str">
        <f>INDEX(JADWAL!$B$1:$CL$195,MATCH(Sheet1!$A347,JADWAL!$B$1:$B$195,0)+1,MATCH(Sheet1!$B347&amp;Sheet1!$C347,JADWAL!$B$1:$CL$1,0))</f>
        <v>R.51</v>
      </c>
      <c r="G347" s="447" t="str">
        <f>INDEX(JADWAL!$B$1:$CL$195,MATCH(Sheet1!$A347,JADWAL!$B$1:$B$195,0)+2,MATCH(Sheet1!$B347&amp;Sheet1!$C347,JADWAL!$B$1:$CL$1,0))</f>
        <v>ANGGITA</v>
      </c>
      <c r="H347" s="447">
        <f>INDEX(JADWAL!$B$1:$CL$195,MATCH(Sheet1!$A347,JADWAL!$B$1:$B$195,0)+3,MATCH(Sheet1!$B347&amp;Sheet1!$C347,JADWAL!$B$1:$CL$1,0))</f>
        <v>0</v>
      </c>
      <c r="I347" s="447" t="str">
        <f>INDEX(JADWAL!$B$1:$CL$195,MATCH(Sheet1!$A347,JADWAL!$B$1:$B$195,0)+4,MATCH(Sheet1!$B347&amp;Sheet1!$C347,JADWAL!$B$1:$CL$1,0))</f>
        <v>BSUN</v>
      </c>
      <c r="J347">
        <f t="shared" si="5"/>
        <v>0</v>
      </c>
    </row>
    <row r="348" spans="1:10" hidden="1">
      <c r="A348" s="447" t="s">
        <v>410</v>
      </c>
      <c r="B348" s="447" t="s">
        <v>23</v>
      </c>
      <c r="C348" s="447">
        <v>9</v>
      </c>
      <c r="D348" s="447" t="str">
        <f>INDEX(JADWAL!$B$1:$CL$195,5,MATCH(Sheet1!$B348&amp;Sheet1!$C348,JADWAL!$B$1:$CL$1,0))</f>
        <v>14.15 - 15.00</v>
      </c>
      <c r="E348" s="447" t="str">
        <f>INDEX(JADWAL!$B$1:$CL$195,MATCH(Sheet1!$A348,JADWAL!$B$1:$B$195,0),MATCH(Sheet1!$B348&amp;Sheet1!$C348,JADWAL!$B$1:$CL$1,0))</f>
        <v>BSUN</v>
      </c>
      <c r="F348" s="447" t="str">
        <f>INDEX(JADWAL!$B$1:$CL$195,MATCH(Sheet1!$A348,JADWAL!$B$1:$B$195,0)+1,MATCH(Sheet1!$B348&amp;Sheet1!$C348,JADWAL!$B$1:$CL$1,0))</f>
        <v>R.52</v>
      </c>
      <c r="G348" s="447" t="str">
        <f>INDEX(JADWAL!$B$1:$CL$195,MATCH(Sheet1!$A348,JADWAL!$B$1:$B$195,0)+2,MATCH(Sheet1!$B348&amp;Sheet1!$C348,JADWAL!$B$1:$CL$1,0))</f>
        <v>DESTA</v>
      </c>
      <c r="H348" s="447">
        <f>INDEX(JADWAL!$B$1:$CL$195,MATCH(Sheet1!$A348,JADWAL!$B$1:$B$195,0)+3,MATCH(Sheet1!$B348&amp;Sheet1!$C348,JADWAL!$B$1:$CL$1,0))</f>
        <v>0</v>
      </c>
      <c r="I348" s="447">
        <f>INDEX(JADWAL!$B$1:$CL$195,MATCH(Sheet1!$A348,JADWAL!$B$1:$B$195,0)+4,MATCH(Sheet1!$B348&amp;Sheet1!$C348,JADWAL!$B$1:$CL$1,0))</f>
        <v>0</v>
      </c>
      <c r="J348">
        <f t="shared" si="5"/>
        <v>0</v>
      </c>
    </row>
    <row r="349" spans="1:10" hidden="1">
      <c r="A349" s="447" t="s">
        <v>416</v>
      </c>
      <c r="B349" s="447" t="s">
        <v>23</v>
      </c>
      <c r="C349" s="447">
        <v>9</v>
      </c>
      <c r="D349" s="447" t="str">
        <f>INDEX(JADWAL!$B$1:$CL$195,5,MATCH(Sheet1!$B349&amp;Sheet1!$C349,JADWAL!$B$1:$CL$1,0))</f>
        <v>14.15 - 15.00</v>
      </c>
      <c r="E349" s="447" t="str">
        <f>INDEX(JADWAL!$B$1:$CL$195,MATCH(Sheet1!$A349,JADWAL!$B$1:$B$195,0),MATCH(Sheet1!$B349&amp;Sheet1!$C349,JADWAL!$B$1:$CL$1,0))</f>
        <v>BASDAT</v>
      </c>
      <c r="F349" s="447" t="str">
        <f>INDEX(JADWAL!$B$1:$CL$195,MATCH(Sheet1!$A349,JADWAL!$B$1:$B$195,0)+1,MATCH(Sheet1!$B349&amp;Sheet1!$C349,JADWAL!$B$1:$CL$1,0))</f>
        <v>R.42</v>
      </c>
      <c r="G349" s="447" t="str">
        <f>INDEX(JADWAL!$B$1:$CL$195,MATCH(Sheet1!$A349,JADWAL!$B$1:$B$195,0)+2,MATCH(Sheet1!$B349&amp;Sheet1!$C349,JADWAL!$B$1:$CL$1,0))</f>
        <v>PRATIWI</v>
      </c>
      <c r="H349" s="447">
        <f>INDEX(JADWAL!$B$1:$CL$195,MATCH(Sheet1!$A349,JADWAL!$B$1:$B$195,0)+3,MATCH(Sheet1!$B349&amp;Sheet1!$C349,JADWAL!$B$1:$CL$1,0))</f>
        <v>0</v>
      </c>
      <c r="I349" s="447" t="str">
        <f>INDEX(JADWAL!$B$1:$CL$195,MATCH(Sheet1!$A349,JADWAL!$B$1:$B$195,0)+4,MATCH(Sheet1!$B349&amp;Sheet1!$C349,JADWAL!$B$1:$CL$1,0))</f>
        <v>PWP</v>
      </c>
      <c r="J349">
        <f t="shared" si="5"/>
        <v>0</v>
      </c>
    </row>
    <row r="350" spans="1:10" hidden="1">
      <c r="A350" s="447" t="s">
        <v>420</v>
      </c>
      <c r="B350" s="447" t="s">
        <v>23</v>
      </c>
      <c r="C350" s="447">
        <v>9</v>
      </c>
      <c r="D350" s="447" t="str">
        <f>INDEX(JADWAL!$B$1:$CL$195,5,MATCH(Sheet1!$B350&amp;Sheet1!$C350,JADWAL!$B$1:$CL$1,0))</f>
        <v>14.15 - 15.00</v>
      </c>
      <c r="E350" s="447" t="str">
        <f>INDEX(JADWAL!$B$1:$CL$195,MATCH(Sheet1!$A350,JADWAL!$B$1:$B$195,0),MATCH(Sheet1!$B350&amp;Sheet1!$C350,JADWAL!$B$1:$CL$1,0))</f>
        <v>PWP</v>
      </c>
      <c r="F350" s="447" t="str">
        <f>INDEX(JADWAL!$B$1:$CL$195,MATCH(Sheet1!$A350,JADWAL!$B$1:$B$195,0)+1,MATCH(Sheet1!$B350&amp;Sheet1!$C350,JADWAL!$B$1:$CL$1,0))</f>
        <v>R.41</v>
      </c>
      <c r="G350" s="447" t="str">
        <f>INDEX(JADWAL!$B$1:$CL$195,MATCH(Sheet1!$A350,JADWAL!$B$1:$B$195,0)+2,MATCH(Sheet1!$B350&amp;Sheet1!$C350,JADWAL!$B$1:$CL$1,0))</f>
        <v>ARI</v>
      </c>
      <c r="H350" s="447">
        <f>INDEX(JADWAL!$B$1:$CL$195,MATCH(Sheet1!$A350,JADWAL!$B$1:$B$195,0)+3,MATCH(Sheet1!$B350&amp;Sheet1!$C350,JADWAL!$B$1:$CL$1,0))</f>
        <v>0</v>
      </c>
      <c r="I350" s="447">
        <f>INDEX(JADWAL!$B$1:$CL$195,MATCH(Sheet1!$A350,JADWAL!$B$1:$B$195,0)+4,MATCH(Sheet1!$B350&amp;Sheet1!$C350,JADWAL!$B$1:$CL$1,0))</f>
        <v>0</v>
      </c>
      <c r="J350">
        <f t="shared" si="5"/>
        <v>0</v>
      </c>
    </row>
    <row r="351" spans="1:10" hidden="1">
      <c r="A351" s="447" t="s">
        <v>422</v>
      </c>
      <c r="B351" s="447" t="s">
        <v>23</v>
      </c>
      <c r="C351" s="447">
        <v>9</v>
      </c>
      <c r="D351" s="447" t="str">
        <f>INDEX(JADWAL!$B$1:$CL$195,5,MATCH(Sheet1!$B351&amp;Sheet1!$C351,JADWAL!$B$1:$CL$1,0))</f>
        <v>14.15 - 15.00</v>
      </c>
      <c r="E351" s="447" t="str">
        <f>INDEX(JADWAL!$B$1:$CL$195,MATCH(Sheet1!$A351,JADWAL!$B$1:$B$195,0),MATCH(Sheet1!$B351&amp;Sheet1!$C351,JADWAL!$B$1:$CL$1,0))</f>
        <v>PPB</v>
      </c>
      <c r="F351" s="447" t="str">
        <f>INDEX(JADWAL!$B$1:$CL$195,MATCH(Sheet1!$A351,JADWAL!$B$1:$B$195,0)+1,MATCH(Sheet1!$B351&amp;Sheet1!$C351,JADWAL!$B$1:$CL$1,0))</f>
        <v>R.SAM1</v>
      </c>
      <c r="G351" s="447" t="str">
        <f>INDEX(JADWAL!$B$1:$CL$195,MATCH(Sheet1!$A351,JADWAL!$B$1:$B$195,0)+2,MATCH(Sheet1!$B351&amp;Sheet1!$C351,JADWAL!$B$1:$CL$1,0))</f>
        <v>NUR</v>
      </c>
      <c r="H351" s="447">
        <f>INDEX(JADWAL!$B$1:$CL$195,MATCH(Sheet1!$A351,JADWAL!$B$1:$B$195,0)+3,MATCH(Sheet1!$B351&amp;Sheet1!$C351,JADWAL!$B$1:$CL$1,0))</f>
        <v>0</v>
      </c>
      <c r="I351" s="447" t="str">
        <f>INDEX(JADWAL!$B$1:$CL$195,MATCH(Sheet1!$A351,JADWAL!$B$1:$B$195,0)+4,MATCH(Sheet1!$B351&amp;Sheet1!$C351,JADWAL!$B$1:$CL$1,0))</f>
        <v>PABP</v>
      </c>
      <c r="J351">
        <f t="shared" si="5"/>
        <v>0</v>
      </c>
    </row>
    <row r="352" spans="1:10" hidden="1">
      <c r="A352" s="447" t="s">
        <v>424</v>
      </c>
      <c r="B352" s="447" t="s">
        <v>23</v>
      </c>
      <c r="C352" s="447">
        <v>9</v>
      </c>
      <c r="D352" s="447" t="str">
        <f>INDEX(JADWAL!$B$1:$CL$195,5,MATCH(Sheet1!$B352&amp;Sheet1!$C352,JADWAL!$B$1:$CL$1,0))</f>
        <v>14.15 - 15.00</v>
      </c>
      <c r="E352" s="447" t="str">
        <f>INDEX(JADWAL!$B$1:$CL$195,MATCH(Sheet1!$A352,JADWAL!$B$1:$B$195,0),MATCH(Sheet1!$B352&amp;Sheet1!$C352,JADWAL!$B$1:$CL$1,0))</f>
        <v>PABP</v>
      </c>
      <c r="F352" s="447" t="str">
        <f>INDEX(JADWAL!$B$1:$CL$195,MATCH(Sheet1!$A352,JADWAL!$B$1:$B$195,0)+1,MATCH(Sheet1!$B352&amp;Sheet1!$C352,JADWAL!$B$1:$CL$1,0))</f>
        <v>R.PUS1</v>
      </c>
      <c r="G352" s="447" t="str">
        <f>INDEX(JADWAL!$B$1:$CL$195,MATCH(Sheet1!$A352,JADWAL!$B$1:$B$195,0)+2,MATCH(Sheet1!$B352&amp;Sheet1!$C352,JADWAL!$B$1:$CL$1,0))</f>
        <v>WENI</v>
      </c>
      <c r="H352" s="447">
        <f>INDEX(JADWAL!$B$1:$CL$195,MATCH(Sheet1!$A352,JADWAL!$B$1:$B$195,0)+3,MATCH(Sheet1!$B352&amp;Sheet1!$C352,JADWAL!$B$1:$CL$1,0))</f>
        <v>0</v>
      </c>
      <c r="I352" s="447">
        <f>INDEX(JADWAL!$B$1:$CL$195,MATCH(Sheet1!$A352,JADWAL!$B$1:$B$195,0)+4,MATCH(Sheet1!$B352&amp;Sheet1!$C352,JADWAL!$B$1:$CL$1,0))</f>
        <v>0</v>
      </c>
      <c r="J352">
        <f t="shared" si="5"/>
        <v>0</v>
      </c>
    </row>
    <row r="353" spans="1:10" hidden="1">
      <c r="A353" s="447" t="s">
        <v>223</v>
      </c>
      <c r="B353" s="447" t="s">
        <v>23</v>
      </c>
      <c r="C353" s="447">
        <v>10</v>
      </c>
      <c r="D353" s="447" t="str">
        <f>INDEX(JADWAL!$B$1:$CL$195,5,MATCH(Sheet1!$B353&amp;Sheet1!$C353,JADWAL!$B$1:$CL$1,0))</f>
        <v>16.45 - 17.30</v>
      </c>
      <c r="E353" s="447">
        <f>INDEX(JADWAL!$B$1:$CL$195,MATCH(Sheet1!$A353,JADWAL!$B$1:$B$195,0),MATCH(Sheet1!$B353&amp;Sheet1!$C353,JADWAL!$B$1:$CL$1,0))</f>
        <v>0</v>
      </c>
      <c r="F353" s="447">
        <f>INDEX(JADWAL!$B$1:$CL$195,MATCH(Sheet1!$A353,JADWAL!$B$1:$B$195,0)+1,MATCH(Sheet1!$B353&amp;Sheet1!$C353,JADWAL!$B$1:$CL$1,0))</f>
        <v>0</v>
      </c>
      <c r="G353" s="447">
        <f>INDEX(JADWAL!$B$1:$CL$195,MATCH(Sheet1!$A353,JADWAL!$B$1:$B$195,0)+2,MATCH(Sheet1!$B353&amp;Sheet1!$C353,JADWAL!$B$1:$CL$1,0))</f>
        <v>0</v>
      </c>
      <c r="H353" s="447">
        <f>INDEX(JADWAL!$B$1:$CL$195,MATCH(Sheet1!$A353,JADWAL!$B$1:$B$195,0)+3,MATCH(Sheet1!$B353&amp;Sheet1!$C353,JADWAL!$B$1:$CL$1,0))</f>
        <v>0</v>
      </c>
      <c r="I353" s="447">
        <f>INDEX(JADWAL!$B$1:$CL$195,MATCH(Sheet1!$A353,JADWAL!$B$1:$B$195,0)+4,MATCH(Sheet1!$B353&amp;Sheet1!$C353,JADWAL!$B$1:$CL$1,0))</f>
        <v>0</v>
      </c>
      <c r="J353">
        <f t="shared" si="5"/>
        <v>0</v>
      </c>
    </row>
    <row r="354" spans="1:10" hidden="1">
      <c r="A354" s="447" t="s">
        <v>261</v>
      </c>
      <c r="B354" s="447" t="s">
        <v>23</v>
      </c>
      <c r="C354" s="447">
        <v>10</v>
      </c>
      <c r="D354" s="447" t="str">
        <f>INDEX(JADWAL!$B$1:$CL$195,5,MATCH(Sheet1!$B354&amp;Sheet1!$C354,JADWAL!$B$1:$CL$1,0))</f>
        <v>16.45 - 17.30</v>
      </c>
      <c r="E354" s="447">
        <f>INDEX(JADWAL!$B$1:$CL$195,MATCH(Sheet1!$A354,JADWAL!$B$1:$B$195,0),MATCH(Sheet1!$B354&amp;Sheet1!$C354,JADWAL!$B$1:$CL$1,0))</f>
        <v>0</v>
      </c>
      <c r="F354" s="447">
        <f>INDEX(JADWAL!$B$1:$CL$195,MATCH(Sheet1!$A354,JADWAL!$B$1:$B$195,0)+1,MATCH(Sheet1!$B354&amp;Sheet1!$C354,JADWAL!$B$1:$CL$1,0))</f>
        <v>0</v>
      </c>
      <c r="G354" s="447">
        <f>INDEX(JADWAL!$B$1:$CL$195,MATCH(Sheet1!$A354,JADWAL!$B$1:$B$195,0)+2,MATCH(Sheet1!$B354&amp;Sheet1!$C354,JADWAL!$B$1:$CL$1,0))</f>
        <v>0</v>
      </c>
      <c r="H354" s="447">
        <f>INDEX(JADWAL!$B$1:$CL$195,MATCH(Sheet1!$A354,JADWAL!$B$1:$B$195,0)+3,MATCH(Sheet1!$B354&amp;Sheet1!$C354,JADWAL!$B$1:$CL$1,0))</f>
        <v>0</v>
      </c>
      <c r="I354" s="447">
        <f>INDEX(JADWAL!$B$1:$CL$195,MATCH(Sheet1!$A354,JADWAL!$B$1:$B$195,0)+4,MATCH(Sheet1!$B354&amp;Sheet1!$C354,JADWAL!$B$1:$CL$1,0))</f>
        <v>0</v>
      </c>
      <c r="J354">
        <f t="shared" si="5"/>
        <v>0</v>
      </c>
    </row>
    <row r="355" spans="1:10" hidden="1">
      <c r="A355" s="447" t="s">
        <v>263</v>
      </c>
      <c r="B355" s="447" t="s">
        <v>23</v>
      </c>
      <c r="C355" s="447">
        <v>10</v>
      </c>
      <c r="D355" s="447" t="str">
        <f>INDEX(JADWAL!$B$1:$CL$195,5,MATCH(Sheet1!$B355&amp;Sheet1!$C355,JADWAL!$B$1:$CL$1,0))</f>
        <v>16.45 - 17.30</v>
      </c>
      <c r="E355" s="447">
        <f>INDEX(JADWAL!$B$1:$CL$195,MATCH(Sheet1!$A355,JADWAL!$B$1:$B$195,0),MATCH(Sheet1!$B355&amp;Sheet1!$C355,JADWAL!$B$1:$CL$1,0))</f>
        <v>0</v>
      </c>
      <c r="F355" s="447">
        <f>INDEX(JADWAL!$B$1:$CL$195,MATCH(Sheet1!$A355,JADWAL!$B$1:$B$195,0)+1,MATCH(Sheet1!$B355&amp;Sheet1!$C355,JADWAL!$B$1:$CL$1,0))</f>
        <v>0</v>
      </c>
      <c r="G355" s="447">
        <f>INDEX(JADWAL!$B$1:$CL$195,MATCH(Sheet1!$A355,JADWAL!$B$1:$B$195,0)+2,MATCH(Sheet1!$B355&amp;Sheet1!$C355,JADWAL!$B$1:$CL$1,0))</f>
        <v>0</v>
      </c>
      <c r="H355" s="447">
        <f>INDEX(JADWAL!$B$1:$CL$195,MATCH(Sheet1!$A355,JADWAL!$B$1:$B$195,0)+3,MATCH(Sheet1!$B355&amp;Sheet1!$C355,JADWAL!$B$1:$CL$1,0))</f>
        <v>0</v>
      </c>
      <c r="I355" s="447">
        <f>INDEX(JADWAL!$B$1:$CL$195,MATCH(Sheet1!$A355,JADWAL!$B$1:$B$195,0)+4,MATCH(Sheet1!$B355&amp;Sheet1!$C355,JADWAL!$B$1:$CL$1,0))</f>
        <v>0</v>
      </c>
      <c r="J355">
        <f t="shared" si="5"/>
        <v>0</v>
      </c>
    </row>
    <row r="356" spans="1:10" hidden="1">
      <c r="A356" s="447" t="s">
        <v>268</v>
      </c>
      <c r="B356" s="447" t="s">
        <v>23</v>
      </c>
      <c r="C356" s="447">
        <v>10</v>
      </c>
      <c r="D356" s="447" t="str">
        <f>INDEX(JADWAL!$B$1:$CL$195,5,MATCH(Sheet1!$B356&amp;Sheet1!$C356,JADWAL!$B$1:$CL$1,0))</f>
        <v>16.45 - 17.30</v>
      </c>
      <c r="E356" s="447">
        <f>INDEX(JADWAL!$B$1:$CL$195,MATCH(Sheet1!$A356,JADWAL!$B$1:$B$195,0),MATCH(Sheet1!$B356&amp;Sheet1!$C356,JADWAL!$B$1:$CL$1,0))</f>
        <v>0</v>
      </c>
      <c r="F356" s="447">
        <f>INDEX(JADWAL!$B$1:$CL$195,MATCH(Sheet1!$A356,JADWAL!$B$1:$B$195,0)+1,MATCH(Sheet1!$B356&amp;Sheet1!$C356,JADWAL!$B$1:$CL$1,0))</f>
        <v>0</v>
      </c>
      <c r="G356" s="447">
        <f>INDEX(JADWAL!$B$1:$CL$195,MATCH(Sheet1!$A356,JADWAL!$B$1:$B$195,0)+2,MATCH(Sheet1!$B356&amp;Sheet1!$C356,JADWAL!$B$1:$CL$1,0))</f>
        <v>0</v>
      </c>
      <c r="H356" s="447">
        <f>INDEX(JADWAL!$B$1:$CL$195,MATCH(Sheet1!$A356,JADWAL!$B$1:$B$195,0)+3,MATCH(Sheet1!$B356&amp;Sheet1!$C356,JADWAL!$B$1:$CL$1,0))</f>
        <v>0</v>
      </c>
      <c r="I356" s="447">
        <f>INDEX(JADWAL!$B$1:$CL$195,MATCH(Sheet1!$A356,JADWAL!$B$1:$B$195,0)+4,MATCH(Sheet1!$B356&amp;Sheet1!$C356,JADWAL!$B$1:$CL$1,0))</f>
        <v>0</v>
      </c>
      <c r="J356">
        <f t="shared" si="5"/>
        <v>0</v>
      </c>
    </row>
    <row r="357" spans="1:10" hidden="1">
      <c r="A357" s="447" t="s">
        <v>272</v>
      </c>
      <c r="B357" s="447" t="s">
        <v>23</v>
      </c>
      <c r="C357" s="447">
        <v>10</v>
      </c>
      <c r="D357" s="447" t="str">
        <f>INDEX(JADWAL!$B$1:$CL$195,5,MATCH(Sheet1!$B357&amp;Sheet1!$C357,JADWAL!$B$1:$CL$1,0))</f>
        <v>16.45 - 17.30</v>
      </c>
      <c r="E357" s="447">
        <f>INDEX(JADWAL!$B$1:$CL$195,MATCH(Sheet1!$A357,JADWAL!$B$1:$B$195,0),MATCH(Sheet1!$B357&amp;Sheet1!$C357,JADWAL!$B$1:$CL$1,0))</f>
        <v>0</v>
      </c>
      <c r="F357" s="447">
        <f>INDEX(JADWAL!$B$1:$CL$195,MATCH(Sheet1!$A357,JADWAL!$B$1:$B$195,0)+1,MATCH(Sheet1!$B357&amp;Sheet1!$C357,JADWAL!$B$1:$CL$1,0))</f>
        <v>0</v>
      </c>
      <c r="G357" s="447">
        <f>INDEX(JADWAL!$B$1:$CL$195,MATCH(Sheet1!$A357,JADWAL!$B$1:$B$195,0)+2,MATCH(Sheet1!$B357&amp;Sheet1!$C357,JADWAL!$B$1:$CL$1,0))</f>
        <v>0</v>
      </c>
      <c r="H357" s="447">
        <f>INDEX(JADWAL!$B$1:$CL$195,MATCH(Sheet1!$A357,JADWAL!$B$1:$B$195,0)+3,MATCH(Sheet1!$B357&amp;Sheet1!$C357,JADWAL!$B$1:$CL$1,0))</f>
        <v>0</v>
      </c>
      <c r="I357" s="447">
        <f>INDEX(JADWAL!$B$1:$CL$195,MATCH(Sheet1!$A357,JADWAL!$B$1:$B$195,0)+4,MATCH(Sheet1!$B357&amp;Sheet1!$C357,JADWAL!$B$1:$CL$1,0))</f>
        <v>0</v>
      </c>
      <c r="J357">
        <f t="shared" si="5"/>
        <v>0</v>
      </c>
    </row>
    <row r="358" spans="1:10" hidden="1">
      <c r="A358" s="447" t="s">
        <v>275</v>
      </c>
      <c r="B358" s="447" t="s">
        <v>23</v>
      </c>
      <c r="C358" s="447">
        <v>10</v>
      </c>
      <c r="D358" s="447" t="str">
        <f>INDEX(JADWAL!$B$1:$CL$195,5,MATCH(Sheet1!$B358&amp;Sheet1!$C358,JADWAL!$B$1:$CL$1,0))</f>
        <v>16.45 - 17.30</v>
      </c>
      <c r="E358" s="447">
        <f>INDEX(JADWAL!$B$1:$CL$195,MATCH(Sheet1!$A358,JADWAL!$B$1:$B$195,0),MATCH(Sheet1!$B358&amp;Sheet1!$C358,JADWAL!$B$1:$CL$1,0))</f>
        <v>0</v>
      </c>
      <c r="F358" s="447">
        <f>INDEX(JADWAL!$B$1:$CL$195,MATCH(Sheet1!$A358,JADWAL!$B$1:$B$195,0)+1,MATCH(Sheet1!$B358&amp;Sheet1!$C358,JADWAL!$B$1:$CL$1,0))</f>
        <v>0</v>
      </c>
      <c r="G358" s="447">
        <f>INDEX(JADWAL!$B$1:$CL$195,MATCH(Sheet1!$A358,JADWAL!$B$1:$B$195,0)+2,MATCH(Sheet1!$B358&amp;Sheet1!$C358,JADWAL!$B$1:$CL$1,0))</f>
        <v>0</v>
      </c>
      <c r="H358" s="447">
        <f>INDEX(JADWAL!$B$1:$CL$195,MATCH(Sheet1!$A358,JADWAL!$B$1:$B$195,0)+3,MATCH(Sheet1!$B358&amp;Sheet1!$C358,JADWAL!$B$1:$CL$1,0))</f>
        <v>0</v>
      </c>
      <c r="I358" s="447">
        <f>INDEX(JADWAL!$B$1:$CL$195,MATCH(Sheet1!$A358,JADWAL!$B$1:$B$195,0)+4,MATCH(Sheet1!$B358&amp;Sheet1!$C358,JADWAL!$B$1:$CL$1,0))</f>
        <v>0</v>
      </c>
      <c r="J358">
        <f t="shared" si="5"/>
        <v>0</v>
      </c>
    </row>
    <row r="359" spans="1:10" hidden="1">
      <c r="A359" s="447" t="s">
        <v>283</v>
      </c>
      <c r="B359" s="447" t="s">
        <v>23</v>
      </c>
      <c r="C359" s="447">
        <v>10</v>
      </c>
      <c r="D359" s="447" t="str">
        <f>INDEX(JADWAL!$B$1:$CL$195,5,MATCH(Sheet1!$B359&amp;Sheet1!$C359,JADWAL!$B$1:$CL$1,0))</f>
        <v>16.45 - 17.30</v>
      </c>
      <c r="E359" s="447">
        <f>INDEX(JADWAL!$B$1:$CL$195,MATCH(Sheet1!$A359,JADWAL!$B$1:$B$195,0),MATCH(Sheet1!$B359&amp;Sheet1!$C359,JADWAL!$B$1:$CL$1,0))</f>
        <v>0</v>
      </c>
      <c r="F359" s="447">
        <f>INDEX(JADWAL!$B$1:$CL$195,MATCH(Sheet1!$A359,JADWAL!$B$1:$B$195,0)+1,MATCH(Sheet1!$B359&amp;Sheet1!$C359,JADWAL!$B$1:$CL$1,0))</f>
        <v>0</v>
      </c>
      <c r="G359" s="447">
        <f>INDEX(JADWAL!$B$1:$CL$195,MATCH(Sheet1!$A359,JADWAL!$B$1:$B$195,0)+2,MATCH(Sheet1!$B359&amp;Sheet1!$C359,JADWAL!$B$1:$CL$1,0))</f>
        <v>0</v>
      </c>
      <c r="H359" s="447">
        <f>INDEX(JADWAL!$B$1:$CL$195,MATCH(Sheet1!$A359,JADWAL!$B$1:$B$195,0)+3,MATCH(Sheet1!$B359&amp;Sheet1!$C359,JADWAL!$B$1:$CL$1,0))</f>
        <v>0</v>
      </c>
      <c r="I359" s="447">
        <f>INDEX(JADWAL!$B$1:$CL$195,MATCH(Sheet1!$A359,JADWAL!$B$1:$B$195,0)+4,MATCH(Sheet1!$B359&amp;Sheet1!$C359,JADWAL!$B$1:$CL$1,0))</f>
        <v>0</v>
      </c>
      <c r="J359">
        <f t="shared" si="5"/>
        <v>0</v>
      </c>
    </row>
    <row r="360" spans="1:10" hidden="1">
      <c r="A360" s="447" t="s">
        <v>303</v>
      </c>
      <c r="B360" s="447" t="s">
        <v>23</v>
      </c>
      <c r="C360" s="447">
        <v>10</v>
      </c>
      <c r="D360" s="447" t="str">
        <f>INDEX(JADWAL!$B$1:$CL$195,5,MATCH(Sheet1!$B360&amp;Sheet1!$C360,JADWAL!$B$1:$CL$1,0))</f>
        <v>16.45 - 17.30</v>
      </c>
      <c r="E360" s="447">
        <f>INDEX(JADWAL!$B$1:$CL$195,MATCH(Sheet1!$A360,JADWAL!$B$1:$B$195,0),MATCH(Sheet1!$B360&amp;Sheet1!$C360,JADWAL!$B$1:$CL$1,0))</f>
        <v>0</v>
      </c>
      <c r="F360" s="447">
        <f>INDEX(JADWAL!$B$1:$CL$195,MATCH(Sheet1!$A360,JADWAL!$B$1:$B$195,0)+1,MATCH(Sheet1!$B360&amp;Sheet1!$C360,JADWAL!$B$1:$CL$1,0))</f>
        <v>0</v>
      </c>
      <c r="G360" s="447">
        <f>INDEX(JADWAL!$B$1:$CL$195,MATCH(Sheet1!$A360,JADWAL!$B$1:$B$195,0)+2,MATCH(Sheet1!$B360&amp;Sheet1!$C360,JADWAL!$B$1:$CL$1,0))</f>
        <v>0</v>
      </c>
      <c r="H360" s="447">
        <f>INDEX(JADWAL!$B$1:$CL$195,MATCH(Sheet1!$A360,JADWAL!$B$1:$B$195,0)+3,MATCH(Sheet1!$B360&amp;Sheet1!$C360,JADWAL!$B$1:$CL$1,0))</f>
        <v>0</v>
      </c>
      <c r="I360" s="447">
        <f>INDEX(JADWAL!$B$1:$CL$195,MATCH(Sheet1!$A360,JADWAL!$B$1:$B$195,0)+4,MATCH(Sheet1!$B360&amp;Sheet1!$C360,JADWAL!$B$1:$CL$1,0))</f>
        <v>0</v>
      </c>
      <c r="J360">
        <f t="shared" si="5"/>
        <v>0</v>
      </c>
    </row>
    <row r="361" spans="1:10" hidden="1">
      <c r="A361" s="447" t="s">
        <v>309</v>
      </c>
      <c r="B361" s="447" t="s">
        <v>23</v>
      </c>
      <c r="C361" s="447">
        <v>10</v>
      </c>
      <c r="D361" s="447" t="str">
        <f>INDEX(JADWAL!$B$1:$CL$195,5,MATCH(Sheet1!$B361&amp;Sheet1!$C361,JADWAL!$B$1:$CL$1,0))</f>
        <v>16.45 - 17.30</v>
      </c>
      <c r="E361" s="447">
        <f>INDEX(JADWAL!$B$1:$CL$195,MATCH(Sheet1!$A361,JADWAL!$B$1:$B$195,0),MATCH(Sheet1!$B361&amp;Sheet1!$C361,JADWAL!$B$1:$CL$1,0))</f>
        <v>0</v>
      </c>
      <c r="F361" s="447">
        <f>INDEX(JADWAL!$B$1:$CL$195,MATCH(Sheet1!$A361,JADWAL!$B$1:$B$195,0)+1,MATCH(Sheet1!$B361&amp;Sheet1!$C361,JADWAL!$B$1:$CL$1,0))</f>
        <v>0</v>
      </c>
      <c r="G361" s="447">
        <f>INDEX(JADWAL!$B$1:$CL$195,MATCH(Sheet1!$A361,JADWAL!$B$1:$B$195,0)+2,MATCH(Sheet1!$B361&amp;Sheet1!$C361,JADWAL!$B$1:$CL$1,0))</f>
        <v>0</v>
      </c>
      <c r="H361" s="447">
        <f>INDEX(JADWAL!$B$1:$CL$195,MATCH(Sheet1!$A361,JADWAL!$B$1:$B$195,0)+3,MATCH(Sheet1!$B361&amp;Sheet1!$C361,JADWAL!$B$1:$CL$1,0))</f>
        <v>0</v>
      </c>
      <c r="I361" s="447">
        <f>INDEX(JADWAL!$B$1:$CL$195,MATCH(Sheet1!$A361,JADWAL!$B$1:$B$195,0)+4,MATCH(Sheet1!$B361&amp;Sheet1!$C361,JADWAL!$B$1:$CL$1,0))</f>
        <v>0</v>
      </c>
      <c r="J361">
        <f t="shared" si="5"/>
        <v>0</v>
      </c>
    </row>
    <row r="362" spans="1:10" hidden="1">
      <c r="A362" s="447" t="s">
        <v>313</v>
      </c>
      <c r="B362" s="447" t="s">
        <v>23</v>
      </c>
      <c r="C362" s="447">
        <v>10</v>
      </c>
      <c r="D362" s="447" t="str">
        <f>INDEX(JADWAL!$B$1:$CL$195,5,MATCH(Sheet1!$B362&amp;Sheet1!$C362,JADWAL!$B$1:$CL$1,0))</f>
        <v>16.45 - 17.30</v>
      </c>
      <c r="E362" s="447">
        <f>INDEX(JADWAL!$B$1:$CL$195,MATCH(Sheet1!$A362,JADWAL!$B$1:$B$195,0),MATCH(Sheet1!$B362&amp;Sheet1!$C362,JADWAL!$B$1:$CL$1,0))</f>
        <v>0</v>
      </c>
      <c r="F362" s="447">
        <f>INDEX(JADWAL!$B$1:$CL$195,MATCH(Sheet1!$A362,JADWAL!$B$1:$B$195,0)+1,MATCH(Sheet1!$B362&amp;Sheet1!$C362,JADWAL!$B$1:$CL$1,0))</f>
        <v>0</v>
      </c>
      <c r="G362" s="447">
        <f>INDEX(JADWAL!$B$1:$CL$195,MATCH(Sheet1!$A362,JADWAL!$B$1:$B$195,0)+2,MATCH(Sheet1!$B362&amp;Sheet1!$C362,JADWAL!$B$1:$CL$1,0))</f>
        <v>0</v>
      </c>
      <c r="H362" s="447">
        <f>INDEX(JADWAL!$B$1:$CL$195,MATCH(Sheet1!$A362,JADWAL!$B$1:$B$195,0)+3,MATCH(Sheet1!$B362&amp;Sheet1!$C362,JADWAL!$B$1:$CL$1,0))</f>
        <v>0</v>
      </c>
      <c r="I362" s="447">
        <f>INDEX(JADWAL!$B$1:$CL$195,MATCH(Sheet1!$A362,JADWAL!$B$1:$B$195,0)+4,MATCH(Sheet1!$B362&amp;Sheet1!$C362,JADWAL!$B$1:$CL$1,0))</f>
        <v>0</v>
      </c>
      <c r="J362">
        <f t="shared" si="5"/>
        <v>0</v>
      </c>
    </row>
    <row r="363" spans="1:10" hidden="1">
      <c r="A363" s="447" t="s">
        <v>316</v>
      </c>
      <c r="B363" s="447" t="s">
        <v>23</v>
      </c>
      <c r="C363" s="447">
        <v>10</v>
      </c>
      <c r="D363" s="447" t="str">
        <f>INDEX(JADWAL!$B$1:$CL$195,5,MATCH(Sheet1!$B363&amp;Sheet1!$C363,JADWAL!$B$1:$CL$1,0))</f>
        <v>16.45 - 17.30</v>
      </c>
      <c r="E363" s="447">
        <f>INDEX(JADWAL!$B$1:$CL$195,MATCH(Sheet1!$A363,JADWAL!$B$1:$B$195,0),MATCH(Sheet1!$B363&amp;Sheet1!$C363,JADWAL!$B$1:$CL$1,0))</f>
        <v>0</v>
      </c>
      <c r="F363" s="447">
        <f>INDEX(JADWAL!$B$1:$CL$195,MATCH(Sheet1!$A363,JADWAL!$B$1:$B$195,0)+1,MATCH(Sheet1!$B363&amp;Sheet1!$C363,JADWAL!$B$1:$CL$1,0))</f>
        <v>0</v>
      </c>
      <c r="G363" s="447">
        <f>INDEX(JADWAL!$B$1:$CL$195,MATCH(Sheet1!$A363,JADWAL!$B$1:$B$195,0)+2,MATCH(Sheet1!$B363&amp;Sheet1!$C363,JADWAL!$B$1:$CL$1,0))</f>
        <v>0</v>
      </c>
      <c r="H363" s="447">
        <f>INDEX(JADWAL!$B$1:$CL$195,MATCH(Sheet1!$A363,JADWAL!$B$1:$B$195,0)+3,MATCH(Sheet1!$B363&amp;Sheet1!$C363,JADWAL!$B$1:$CL$1,0))</f>
        <v>0</v>
      </c>
      <c r="I363" s="447">
        <f>INDEX(JADWAL!$B$1:$CL$195,MATCH(Sheet1!$A363,JADWAL!$B$1:$B$195,0)+4,MATCH(Sheet1!$B363&amp;Sheet1!$C363,JADWAL!$B$1:$CL$1,0))</f>
        <v>0</v>
      </c>
      <c r="J363">
        <f t="shared" si="5"/>
        <v>0</v>
      </c>
    </row>
    <row r="364" spans="1:10" hidden="1">
      <c r="A364" s="447" t="s">
        <v>318</v>
      </c>
      <c r="B364" s="447" t="s">
        <v>23</v>
      </c>
      <c r="C364" s="447">
        <v>10</v>
      </c>
      <c r="D364" s="447" t="str">
        <f>INDEX(JADWAL!$B$1:$CL$195,5,MATCH(Sheet1!$B364&amp;Sheet1!$C364,JADWAL!$B$1:$CL$1,0))</f>
        <v>16.45 - 17.30</v>
      </c>
      <c r="E364" s="447">
        <f>INDEX(JADWAL!$B$1:$CL$195,MATCH(Sheet1!$A364,JADWAL!$B$1:$B$195,0),MATCH(Sheet1!$B364&amp;Sheet1!$C364,JADWAL!$B$1:$CL$1,0))</f>
        <v>0</v>
      </c>
      <c r="F364" s="447">
        <f>INDEX(JADWAL!$B$1:$CL$195,MATCH(Sheet1!$A364,JADWAL!$B$1:$B$195,0)+1,MATCH(Sheet1!$B364&amp;Sheet1!$C364,JADWAL!$B$1:$CL$1,0))</f>
        <v>0</v>
      </c>
      <c r="G364" s="447">
        <f>INDEX(JADWAL!$B$1:$CL$195,MATCH(Sheet1!$A364,JADWAL!$B$1:$B$195,0)+2,MATCH(Sheet1!$B364&amp;Sheet1!$C364,JADWAL!$B$1:$CL$1,0))</f>
        <v>0</v>
      </c>
      <c r="H364" s="447">
        <f>INDEX(JADWAL!$B$1:$CL$195,MATCH(Sheet1!$A364,JADWAL!$B$1:$B$195,0)+3,MATCH(Sheet1!$B364&amp;Sheet1!$C364,JADWAL!$B$1:$CL$1,0))</f>
        <v>0</v>
      </c>
      <c r="I364" s="447">
        <f>INDEX(JADWAL!$B$1:$CL$195,MATCH(Sheet1!$A364,JADWAL!$B$1:$B$195,0)+4,MATCH(Sheet1!$B364&amp;Sheet1!$C364,JADWAL!$B$1:$CL$1,0))</f>
        <v>0</v>
      </c>
      <c r="J364">
        <f t="shared" si="5"/>
        <v>0</v>
      </c>
    </row>
    <row r="365" spans="1:10" hidden="1">
      <c r="A365" s="447" t="s">
        <v>326</v>
      </c>
      <c r="B365" s="447" t="s">
        <v>23</v>
      </c>
      <c r="C365" s="447">
        <v>10</v>
      </c>
      <c r="D365" s="447" t="str">
        <f>INDEX(JADWAL!$B$1:$CL$195,5,MATCH(Sheet1!$B365&amp;Sheet1!$C365,JADWAL!$B$1:$CL$1,0))</f>
        <v>16.45 - 17.30</v>
      </c>
      <c r="E365" s="447">
        <f>INDEX(JADWAL!$B$1:$CL$195,MATCH(Sheet1!$A365,JADWAL!$B$1:$B$195,0),MATCH(Sheet1!$B365&amp;Sheet1!$C365,JADWAL!$B$1:$CL$1,0))</f>
        <v>0</v>
      </c>
      <c r="F365" s="447">
        <f>INDEX(JADWAL!$B$1:$CL$195,MATCH(Sheet1!$A365,JADWAL!$B$1:$B$195,0)+1,MATCH(Sheet1!$B365&amp;Sheet1!$C365,JADWAL!$B$1:$CL$1,0))</f>
        <v>0</v>
      </c>
      <c r="G365" s="447">
        <f>INDEX(JADWAL!$B$1:$CL$195,MATCH(Sheet1!$A365,JADWAL!$B$1:$B$195,0)+2,MATCH(Sheet1!$B365&amp;Sheet1!$C365,JADWAL!$B$1:$CL$1,0))</f>
        <v>0</v>
      </c>
      <c r="H365" s="447">
        <f>INDEX(JADWAL!$B$1:$CL$195,MATCH(Sheet1!$A365,JADWAL!$B$1:$B$195,0)+3,MATCH(Sheet1!$B365&amp;Sheet1!$C365,JADWAL!$B$1:$CL$1,0))</f>
        <v>0</v>
      </c>
      <c r="I365" s="447">
        <f>INDEX(JADWAL!$B$1:$CL$195,MATCH(Sheet1!$A365,JADWAL!$B$1:$B$195,0)+4,MATCH(Sheet1!$B365&amp;Sheet1!$C365,JADWAL!$B$1:$CL$1,0))</f>
        <v>0</v>
      </c>
      <c r="J365">
        <f t="shared" si="5"/>
        <v>0</v>
      </c>
    </row>
    <row r="366" spans="1:10" hidden="1">
      <c r="A366" s="447" t="s">
        <v>342</v>
      </c>
      <c r="B366" s="447" t="s">
        <v>23</v>
      </c>
      <c r="C366" s="447">
        <v>10</v>
      </c>
      <c r="D366" s="447" t="str">
        <f>INDEX(JADWAL!$B$1:$CL$195,5,MATCH(Sheet1!$B366&amp;Sheet1!$C366,JADWAL!$B$1:$CL$1,0))</f>
        <v>16.45 - 17.30</v>
      </c>
      <c r="E366" s="447">
        <f>INDEX(JADWAL!$B$1:$CL$195,MATCH(Sheet1!$A366,JADWAL!$B$1:$B$195,0),MATCH(Sheet1!$B366&amp;Sheet1!$C366,JADWAL!$B$1:$CL$1,0))</f>
        <v>0</v>
      </c>
      <c r="F366" s="447">
        <f>INDEX(JADWAL!$B$1:$CL$195,MATCH(Sheet1!$A366,JADWAL!$B$1:$B$195,0)+1,MATCH(Sheet1!$B366&amp;Sheet1!$C366,JADWAL!$B$1:$CL$1,0))</f>
        <v>0</v>
      </c>
      <c r="G366" s="447">
        <f>INDEX(JADWAL!$B$1:$CL$195,MATCH(Sheet1!$A366,JADWAL!$B$1:$B$195,0)+2,MATCH(Sheet1!$B366&amp;Sheet1!$C366,JADWAL!$B$1:$CL$1,0))</f>
        <v>0</v>
      </c>
      <c r="H366" s="447">
        <f>INDEX(JADWAL!$B$1:$CL$195,MATCH(Sheet1!$A366,JADWAL!$B$1:$B$195,0)+3,MATCH(Sheet1!$B366&amp;Sheet1!$C366,JADWAL!$B$1:$CL$1,0))</f>
        <v>0</v>
      </c>
      <c r="I366" s="447">
        <f>INDEX(JADWAL!$B$1:$CL$195,MATCH(Sheet1!$A366,JADWAL!$B$1:$B$195,0)+4,MATCH(Sheet1!$B366&amp;Sheet1!$C366,JADWAL!$B$1:$CL$1,0))</f>
        <v>0</v>
      </c>
      <c r="J366">
        <f t="shared" si="5"/>
        <v>0</v>
      </c>
    </row>
    <row r="367" spans="1:10" hidden="1">
      <c r="A367" s="447" t="s">
        <v>346</v>
      </c>
      <c r="B367" s="447" t="s">
        <v>23</v>
      </c>
      <c r="C367" s="447">
        <v>10</v>
      </c>
      <c r="D367" s="447" t="str">
        <f>INDEX(JADWAL!$B$1:$CL$195,5,MATCH(Sheet1!$B367&amp;Sheet1!$C367,JADWAL!$B$1:$CL$1,0))</f>
        <v>16.45 - 17.30</v>
      </c>
      <c r="E367" s="447">
        <f>INDEX(JADWAL!$B$1:$CL$195,MATCH(Sheet1!$A367,JADWAL!$B$1:$B$195,0),MATCH(Sheet1!$B367&amp;Sheet1!$C367,JADWAL!$B$1:$CL$1,0))</f>
        <v>0</v>
      </c>
      <c r="F367" s="447">
        <f>INDEX(JADWAL!$B$1:$CL$195,MATCH(Sheet1!$A367,JADWAL!$B$1:$B$195,0)+1,MATCH(Sheet1!$B367&amp;Sheet1!$C367,JADWAL!$B$1:$CL$1,0))</f>
        <v>0</v>
      </c>
      <c r="G367" s="447">
        <f>INDEX(JADWAL!$B$1:$CL$195,MATCH(Sheet1!$A367,JADWAL!$B$1:$B$195,0)+2,MATCH(Sheet1!$B367&amp;Sheet1!$C367,JADWAL!$B$1:$CL$1,0))</f>
        <v>0</v>
      </c>
      <c r="H367" s="447">
        <f>INDEX(JADWAL!$B$1:$CL$195,MATCH(Sheet1!$A367,JADWAL!$B$1:$B$195,0)+3,MATCH(Sheet1!$B367&amp;Sheet1!$C367,JADWAL!$B$1:$CL$1,0))</f>
        <v>0</v>
      </c>
      <c r="I367" s="447">
        <f>INDEX(JADWAL!$B$1:$CL$195,MATCH(Sheet1!$A367,JADWAL!$B$1:$B$195,0)+4,MATCH(Sheet1!$B367&amp;Sheet1!$C367,JADWAL!$B$1:$CL$1,0))</f>
        <v>0</v>
      </c>
      <c r="J367">
        <f t="shared" si="5"/>
        <v>0</v>
      </c>
    </row>
    <row r="368" spans="1:10" hidden="1">
      <c r="A368" s="447" t="s">
        <v>17</v>
      </c>
      <c r="B368" s="447" t="s">
        <v>23</v>
      </c>
      <c r="C368" s="447">
        <v>10</v>
      </c>
      <c r="D368" s="447" t="str">
        <f>INDEX(JADWAL!$B$1:$CL$195,5,MATCH(Sheet1!$B368&amp;Sheet1!$C368,JADWAL!$B$1:$CL$1,0))</f>
        <v>16.45 - 17.30</v>
      </c>
      <c r="E368" s="447">
        <f>INDEX(JADWAL!$B$1:$CL$195,MATCH(Sheet1!$A368,JADWAL!$B$1:$B$195,0),MATCH(Sheet1!$B368&amp;Sheet1!$C368,JADWAL!$B$1:$CL$1,0))</f>
        <v>0</v>
      </c>
      <c r="F368" s="447">
        <f>INDEX(JADWAL!$B$1:$CL$195,MATCH(Sheet1!$A368,JADWAL!$B$1:$B$195,0)+1,MATCH(Sheet1!$B368&amp;Sheet1!$C368,JADWAL!$B$1:$CL$1,0))</f>
        <v>0</v>
      </c>
      <c r="G368" s="447">
        <f>INDEX(JADWAL!$B$1:$CL$195,MATCH(Sheet1!$A368,JADWAL!$B$1:$B$195,0)+2,MATCH(Sheet1!$B368&amp;Sheet1!$C368,JADWAL!$B$1:$CL$1,0))</f>
        <v>0</v>
      </c>
      <c r="H368" s="447">
        <f>INDEX(JADWAL!$B$1:$CL$195,MATCH(Sheet1!$A368,JADWAL!$B$1:$B$195,0)+3,MATCH(Sheet1!$B368&amp;Sheet1!$C368,JADWAL!$B$1:$CL$1,0))</f>
        <v>0</v>
      </c>
      <c r="I368" s="447">
        <f>INDEX(JADWAL!$B$1:$CL$195,MATCH(Sheet1!$A368,JADWAL!$B$1:$B$195,0)+4,MATCH(Sheet1!$B368&amp;Sheet1!$C368,JADWAL!$B$1:$CL$1,0))</f>
        <v>0</v>
      </c>
      <c r="J368">
        <f t="shared" si="5"/>
        <v>0</v>
      </c>
    </row>
    <row r="369" spans="1:10" hidden="1">
      <c r="A369" s="447" t="s">
        <v>352</v>
      </c>
      <c r="B369" s="447" t="s">
        <v>23</v>
      </c>
      <c r="C369" s="447">
        <v>10</v>
      </c>
      <c r="D369" s="447" t="str">
        <f>INDEX(JADWAL!$B$1:$CL$195,5,MATCH(Sheet1!$B369&amp;Sheet1!$C369,JADWAL!$B$1:$CL$1,0))</f>
        <v>16.45 - 17.30</v>
      </c>
      <c r="E369" s="447">
        <f>INDEX(JADWAL!$B$1:$CL$195,MATCH(Sheet1!$A369,JADWAL!$B$1:$B$195,0),MATCH(Sheet1!$B369&amp;Sheet1!$C369,JADWAL!$B$1:$CL$1,0))</f>
        <v>0</v>
      </c>
      <c r="F369" s="447">
        <f>INDEX(JADWAL!$B$1:$CL$195,MATCH(Sheet1!$A369,JADWAL!$B$1:$B$195,0)+1,MATCH(Sheet1!$B369&amp;Sheet1!$C369,JADWAL!$B$1:$CL$1,0))</f>
        <v>0</v>
      </c>
      <c r="G369" s="447">
        <f>INDEX(JADWAL!$B$1:$CL$195,MATCH(Sheet1!$A369,JADWAL!$B$1:$B$195,0)+2,MATCH(Sheet1!$B369&amp;Sheet1!$C369,JADWAL!$B$1:$CL$1,0))</f>
        <v>0</v>
      </c>
      <c r="H369" s="447">
        <f>INDEX(JADWAL!$B$1:$CL$195,MATCH(Sheet1!$A369,JADWAL!$B$1:$B$195,0)+3,MATCH(Sheet1!$B369&amp;Sheet1!$C369,JADWAL!$B$1:$CL$1,0))</f>
        <v>0</v>
      </c>
      <c r="I369" s="447">
        <f>INDEX(JADWAL!$B$1:$CL$195,MATCH(Sheet1!$A369,JADWAL!$B$1:$B$195,0)+4,MATCH(Sheet1!$B369&amp;Sheet1!$C369,JADWAL!$B$1:$CL$1,0))</f>
        <v>0</v>
      </c>
      <c r="J369">
        <f t="shared" si="5"/>
        <v>0</v>
      </c>
    </row>
    <row r="370" spans="1:10" hidden="1">
      <c r="A370" s="447" t="s">
        <v>19</v>
      </c>
      <c r="B370" s="447" t="s">
        <v>23</v>
      </c>
      <c r="C370" s="447">
        <v>10</v>
      </c>
      <c r="D370" s="447" t="str">
        <f>INDEX(JADWAL!$B$1:$CL$195,5,MATCH(Sheet1!$B370&amp;Sheet1!$C370,JADWAL!$B$1:$CL$1,0))</f>
        <v>16.45 - 17.30</v>
      </c>
      <c r="E370" s="447">
        <f>INDEX(JADWAL!$B$1:$CL$195,MATCH(Sheet1!$A370,JADWAL!$B$1:$B$195,0),MATCH(Sheet1!$B370&amp;Sheet1!$C370,JADWAL!$B$1:$CL$1,0))</f>
        <v>0</v>
      </c>
      <c r="F370" s="447">
        <f>INDEX(JADWAL!$B$1:$CL$195,MATCH(Sheet1!$A370,JADWAL!$B$1:$B$195,0)+1,MATCH(Sheet1!$B370&amp;Sheet1!$C370,JADWAL!$B$1:$CL$1,0))</f>
        <v>0</v>
      </c>
      <c r="G370" s="447">
        <f>INDEX(JADWAL!$B$1:$CL$195,MATCH(Sheet1!$A370,JADWAL!$B$1:$B$195,0)+2,MATCH(Sheet1!$B370&amp;Sheet1!$C370,JADWAL!$B$1:$CL$1,0))</f>
        <v>0</v>
      </c>
      <c r="H370" s="447">
        <f>INDEX(JADWAL!$B$1:$CL$195,MATCH(Sheet1!$A370,JADWAL!$B$1:$B$195,0)+3,MATCH(Sheet1!$B370&amp;Sheet1!$C370,JADWAL!$B$1:$CL$1,0))</f>
        <v>0</v>
      </c>
      <c r="I370" s="447">
        <f>INDEX(JADWAL!$B$1:$CL$195,MATCH(Sheet1!$A370,JADWAL!$B$1:$B$195,0)+4,MATCH(Sheet1!$B370&amp;Sheet1!$C370,JADWAL!$B$1:$CL$1,0))</f>
        <v>0</v>
      </c>
      <c r="J370">
        <f t="shared" si="5"/>
        <v>0</v>
      </c>
    </row>
    <row r="371" spans="1:10" hidden="1">
      <c r="A371" s="447" t="s">
        <v>353</v>
      </c>
      <c r="B371" s="447" t="s">
        <v>23</v>
      </c>
      <c r="C371" s="447">
        <v>10</v>
      </c>
      <c r="D371" s="447" t="str">
        <f>INDEX(JADWAL!$B$1:$CL$195,5,MATCH(Sheet1!$B371&amp;Sheet1!$C371,JADWAL!$B$1:$CL$1,0))</f>
        <v>16.45 - 17.30</v>
      </c>
      <c r="E371" s="447">
        <f>INDEX(JADWAL!$B$1:$CL$195,MATCH(Sheet1!$A371,JADWAL!$B$1:$B$195,0),MATCH(Sheet1!$B371&amp;Sheet1!$C371,JADWAL!$B$1:$CL$1,0))</f>
        <v>0</v>
      </c>
      <c r="F371" s="447">
        <f>INDEX(JADWAL!$B$1:$CL$195,MATCH(Sheet1!$A371,JADWAL!$B$1:$B$195,0)+1,MATCH(Sheet1!$B371&amp;Sheet1!$C371,JADWAL!$B$1:$CL$1,0))</f>
        <v>0</v>
      </c>
      <c r="G371" s="447">
        <f>INDEX(JADWAL!$B$1:$CL$195,MATCH(Sheet1!$A371,JADWAL!$B$1:$B$195,0)+2,MATCH(Sheet1!$B371&amp;Sheet1!$C371,JADWAL!$B$1:$CL$1,0))</f>
        <v>0</v>
      </c>
      <c r="H371" s="447">
        <f>INDEX(JADWAL!$B$1:$CL$195,MATCH(Sheet1!$A371,JADWAL!$B$1:$B$195,0)+3,MATCH(Sheet1!$B371&amp;Sheet1!$C371,JADWAL!$B$1:$CL$1,0))</f>
        <v>0</v>
      </c>
      <c r="I371" s="447">
        <f>INDEX(JADWAL!$B$1:$CL$195,MATCH(Sheet1!$A371,JADWAL!$B$1:$B$195,0)+4,MATCH(Sheet1!$B371&amp;Sheet1!$C371,JADWAL!$B$1:$CL$1,0))</f>
        <v>0</v>
      </c>
      <c r="J371">
        <f t="shared" si="5"/>
        <v>0</v>
      </c>
    </row>
    <row r="372" spans="1:10" hidden="1">
      <c r="A372" s="447" t="s">
        <v>21</v>
      </c>
      <c r="B372" s="447" t="s">
        <v>23</v>
      </c>
      <c r="C372" s="447">
        <v>10</v>
      </c>
      <c r="D372" s="447" t="str">
        <f>INDEX(JADWAL!$B$1:$CL$195,5,MATCH(Sheet1!$B372&amp;Sheet1!$C372,JADWAL!$B$1:$CL$1,0))</f>
        <v>16.45 - 17.30</v>
      </c>
      <c r="E372" s="447">
        <f>INDEX(JADWAL!$B$1:$CL$195,MATCH(Sheet1!$A372,JADWAL!$B$1:$B$195,0),MATCH(Sheet1!$B372&amp;Sheet1!$C372,JADWAL!$B$1:$CL$1,0))</f>
        <v>0</v>
      </c>
      <c r="F372" s="447">
        <f>INDEX(JADWAL!$B$1:$CL$195,MATCH(Sheet1!$A372,JADWAL!$B$1:$B$195,0)+1,MATCH(Sheet1!$B372&amp;Sheet1!$C372,JADWAL!$B$1:$CL$1,0))</f>
        <v>0</v>
      </c>
      <c r="G372" s="447">
        <f>INDEX(JADWAL!$B$1:$CL$195,MATCH(Sheet1!$A372,JADWAL!$B$1:$B$195,0)+2,MATCH(Sheet1!$B372&amp;Sheet1!$C372,JADWAL!$B$1:$CL$1,0))</f>
        <v>0</v>
      </c>
      <c r="H372" s="447">
        <f>INDEX(JADWAL!$B$1:$CL$195,MATCH(Sheet1!$A372,JADWAL!$B$1:$B$195,0)+3,MATCH(Sheet1!$B372&amp;Sheet1!$C372,JADWAL!$B$1:$CL$1,0))</f>
        <v>0</v>
      </c>
      <c r="I372" s="447">
        <f>INDEX(JADWAL!$B$1:$CL$195,MATCH(Sheet1!$A372,JADWAL!$B$1:$B$195,0)+4,MATCH(Sheet1!$B372&amp;Sheet1!$C372,JADWAL!$B$1:$CL$1,0))</f>
        <v>0</v>
      </c>
      <c r="J372">
        <f t="shared" si="5"/>
        <v>0</v>
      </c>
    </row>
    <row r="373" spans="1:10" hidden="1">
      <c r="A373" s="447" t="s">
        <v>355</v>
      </c>
      <c r="B373" s="447" t="s">
        <v>23</v>
      </c>
      <c r="C373" s="447">
        <v>10</v>
      </c>
      <c r="D373" s="447" t="str">
        <f>INDEX(JADWAL!$B$1:$CL$195,5,MATCH(Sheet1!$B373&amp;Sheet1!$C373,JADWAL!$B$1:$CL$1,0))</f>
        <v>16.45 - 17.30</v>
      </c>
      <c r="E373" s="447">
        <f>INDEX(JADWAL!$B$1:$CL$195,MATCH(Sheet1!$A373,JADWAL!$B$1:$B$195,0),MATCH(Sheet1!$B373&amp;Sheet1!$C373,JADWAL!$B$1:$CL$1,0))</f>
        <v>0</v>
      </c>
      <c r="F373" s="447">
        <f>INDEX(JADWAL!$B$1:$CL$195,MATCH(Sheet1!$A373,JADWAL!$B$1:$B$195,0)+1,MATCH(Sheet1!$B373&amp;Sheet1!$C373,JADWAL!$B$1:$CL$1,0))</f>
        <v>0</v>
      </c>
      <c r="G373" s="447">
        <f>INDEX(JADWAL!$B$1:$CL$195,MATCH(Sheet1!$A373,JADWAL!$B$1:$B$195,0)+2,MATCH(Sheet1!$B373&amp;Sheet1!$C373,JADWAL!$B$1:$CL$1,0))</f>
        <v>0</v>
      </c>
      <c r="H373" s="447">
        <f>INDEX(JADWAL!$B$1:$CL$195,MATCH(Sheet1!$A373,JADWAL!$B$1:$B$195,0)+3,MATCH(Sheet1!$B373&amp;Sheet1!$C373,JADWAL!$B$1:$CL$1,0))</f>
        <v>0</v>
      </c>
      <c r="I373" s="447">
        <f>INDEX(JADWAL!$B$1:$CL$195,MATCH(Sheet1!$A373,JADWAL!$B$1:$B$195,0)+4,MATCH(Sheet1!$B373&amp;Sheet1!$C373,JADWAL!$B$1:$CL$1,0))</f>
        <v>0</v>
      </c>
      <c r="J373">
        <f t="shared" si="5"/>
        <v>0</v>
      </c>
    </row>
    <row r="374" spans="1:10" hidden="1">
      <c r="A374" s="447" t="s">
        <v>357</v>
      </c>
      <c r="B374" s="447" t="s">
        <v>23</v>
      </c>
      <c r="C374" s="447">
        <v>10</v>
      </c>
      <c r="D374" s="447" t="str">
        <f>INDEX(JADWAL!$B$1:$CL$195,5,MATCH(Sheet1!$B374&amp;Sheet1!$C374,JADWAL!$B$1:$CL$1,0))</f>
        <v>16.45 - 17.30</v>
      </c>
      <c r="E374" s="447">
        <f>INDEX(JADWAL!$B$1:$CL$195,MATCH(Sheet1!$A374,JADWAL!$B$1:$B$195,0),MATCH(Sheet1!$B374&amp;Sheet1!$C374,JADWAL!$B$1:$CL$1,0))</f>
        <v>0</v>
      </c>
      <c r="F374" s="447">
        <f>INDEX(JADWAL!$B$1:$CL$195,MATCH(Sheet1!$A374,JADWAL!$B$1:$B$195,0)+1,MATCH(Sheet1!$B374&amp;Sheet1!$C374,JADWAL!$B$1:$CL$1,0))</f>
        <v>0</v>
      </c>
      <c r="G374" s="447">
        <f>INDEX(JADWAL!$B$1:$CL$195,MATCH(Sheet1!$A374,JADWAL!$B$1:$B$195,0)+2,MATCH(Sheet1!$B374&amp;Sheet1!$C374,JADWAL!$B$1:$CL$1,0))</f>
        <v>0</v>
      </c>
      <c r="H374" s="447">
        <f>INDEX(JADWAL!$B$1:$CL$195,MATCH(Sheet1!$A374,JADWAL!$B$1:$B$195,0)+3,MATCH(Sheet1!$B374&amp;Sheet1!$C374,JADWAL!$B$1:$CL$1,0))</f>
        <v>0</v>
      </c>
      <c r="I374" s="447">
        <f>INDEX(JADWAL!$B$1:$CL$195,MATCH(Sheet1!$A374,JADWAL!$B$1:$B$195,0)+4,MATCH(Sheet1!$B374&amp;Sheet1!$C374,JADWAL!$B$1:$CL$1,0))</f>
        <v>0</v>
      </c>
      <c r="J374">
        <f t="shared" si="5"/>
        <v>0</v>
      </c>
    </row>
    <row r="375" spans="1:10" hidden="1">
      <c r="A375" s="447" t="s">
        <v>20</v>
      </c>
      <c r="B375" s="447" t="s">
        <v>23</v>
      </c>
      <c r="C375" s="447">
        <v>10</v>
      </c>
      <c r="D375" s="447" t="str">
        <f>INDEX(JADWAL!$B$1:$CL$195,5,MATCH(Sheet1!$B375&amp;Sheet1!$C375,JADWAL!$B$1:$CL$1,0))</f>
        <v>16.45 - 17.30</v>
      </c>
      <c r="E375" s="447">
        <f>INDEX(JADWAL!$B$1:$CL$195,MATCH(Sheet1!$A375,JADWAL!$B$1:$B$195,0),MATCH(Sheet1!$B375&amp;Sheet1!$C375,JADWAL!$B$1:$CL$1,0))</f>
        <v>0</v>
      </c>
      <c r="F375" s="447">
        <f>INDEX(JADWAL!$B$1:$CL$195,MATCH(Sheet1!$A375,JADWAL!$B$1:$B$195,0)+1,MATCH(Sheet1!$B375&amp;Sheet1!$C375,JADWAL!$B$1:$CL$1,0))</f>
        <v>0</v>
      </c>
      <c r="G375" s="447">
        <f>INDEX(JADWAL!$B$1:$CL$195,MATCH(Sheet1!$A375,JADWAL!$B$1:$B$195,0)+2,MATCH(Sheet1!$B375&amp;Sheet1!$C375,JADWAL!$B$1:$CL$1,0))</f>
        <v>0</v>
      </c>
      <c r="H375" s="447">
        <f>INDEX(JADWAL!$B$1:$CL$195,MATCH(Sheet1!$A375,JADWAL!$B$1:$B$195,0)+3,MATCH(Sheet1!$B375&amp;Sheet1!$C375,JADWAL!$B$1:$CL$1,0))</f>
        <v>0</v>
      </c>
      <c r="I375" s="447">
        <f>INDEX(JADWAL!$B$1:$CL$195,MATCH(Sheet1!$A375,JADWAL!$B$1:$B$195,0)+4,MATCH(Sheet1!$B375&amp;Sheet1!$C375,JADWAL!$B$1:$CL$1,0))</f>
        <v>0</v>
      </c>
      <c r="J375">
        <f t="shared" si="5"/>
        <v>0</v>
      </c>
    </row>
    <row r="376" spans="1:10" hidden="1">
      <c r="A376" s="447" t="s">
        <v>22</v>
      </c>
      <c r="B376" s="447" t="s">
        <v>23</v>
      </c>
      <c r="C376" s="447">
        <v>10</v>
      </c>
      <c r="D376" s="447" t="str">
        <f>INDEX(JADWAL!$B$1:$CL$195,5,MATCH(Sheet1!$B376&amp;Sheet1!$C376,JADWAL!$B$1:$CL$1,0))</f>
        <v>16.45 - 17.30</v>
      </c>
      <c r="E376" s="447">
        <f>INDEX(JADWAL!$B$1:$CL$195,MATCH(Sheet1!$A376,JADWAL!$B$1:$B$195,0),MATCH(Sheet1!$B376&amp;Sheet1!$C376,JADWAL!$B$1:$CL$1,0))</f>
        <v>0</v>
      </c>
      <c r="F376" s="447">
        <f>INDEX(JADWAL!$B$1:$CL$195,MATCH(Sheet1!$A376,JADWAL!$B$1:$B$195,0)+1,MATCH(Sheet1!$B376&amp;Sheet1!$C376,JADWAL!$B$1:$CL$1,0))</f>
        <v>0</v>
      </c>
      <c r="G376" s="447">
        <f>INDEX(JADWAL!$B$1:$CL$195,MATCH(Sheet1!$A376,JADWAL!$B$1:$B$195,0)+2,MATCH(Sheet1!$B376&amp;Sheet1!$C376,JADWAL!$B$1:$CL$1,0))</f>
        <v>0</v>
      </c>
      <c r="H376" s="447">
        <f>INDEX(JADWAL!$B$1:$CL$195,MATCH(Sheet1!$A376,JADWAL!$B$1:$B$195,0)+3,MATCH(Sheet1!$B376&amp;Sheet1!$C376,JADWAL!$B$1:$CL$1,0))</f>
        <v>0</v>
      </c>
      <c r="I376" s="447">
        <f>INDEX(JADWAL!$B$1:$CL$195,MATCH(Sheet1!$A376,JADWAL!$B$1:$B$195,0)+4,MATCH(Sheet1!$B376&amp;Sheet1!$C376,JADWAL!$B$1:$CL$1,0))</f>
        <v>0</v>
      </c>
      <c r="J376">
        <f t="shared" si="5"/>
        <v>0</v>
      </c>
    </row>
    <row r="377" spans="1:10" hidden="1">
      <c r="A377" s="447" t="s">
        <v>361</v>
      </c>
      <c r="B377" s="447" t="s">
        <v>23</v>
      </c>
      <c r="C377" s="447">
        <v>10</v>
      </c>
      <c r="D377" s="447" t="str">
        <f>INDEX(JADWAL!$B$1:$CL$195,5,MATCH(Sheet1!$B377&amp;Sheet1!$C377,JADWAL!$B$1:$CL$1,0))</f>
        <v>16.45 - 17.30</v>
      </c>
      <c r="E377" s="447">
        <f>INDEX(JADWAL!$B$1:$CL$195,MATCH(Sheet1!$A377,JADWAL!$B$1:$B$195,0),MATCH(Sheet1!$B377&amp;Sheet1!$C377,JADWAL!$B$1:$CL$1,0))</f>
        <v>0</v>
      </c>
      <c r="F377" s="447">
        <f>INDEX(JADWAL!$B$1:$CL$195,MATCH(Sheet1!$A377,JADWAL!$B$1:$B$195,0)+1,MATCH(Sheet1!$B377&amp;Sheet1!$C377,JADWAL!$B$1:$CL$1,0))</f>
        <v>0</v>
      </c>
      <c r="G377" s="447">
        <f>INDEX(JADWAL!$B$1:$CL$195,MATCH(Sheet1!$A377,JADWAL!$B$1:$B$195,0)+2,MATCH(Sheet1!$B377&amp;Sheet1!$C377,JADWAL!$B$1:$CL$1,0))</f>
        <v>0</v>
      </c>
      <c r="H377" s="447">
        <f>INDEX(JADWAL!$B$1:$CL$195,MATCH(Sheet1!$A377,JADWAL!$B$1:$B$195,0)+3,MATCH(Sheet1!$B377&amp;Sheet1!$C377,JADWAL!$B$1:$CL$1,0))</f>
        <v>0</v>
      </c>
      <c r="I377" s="447">
        <f>INDEX(JADWAL!$B$1:$CL$195,MATCH(Sheet1!$A377,JADWAL!$B$1:$B$195,0)+4,MATCH(Sheet1!$B377&amp;Sheet1!$C377,JADWAL!$B$1:$CL$1,0))</f>
        <v>0</v>
      </c>
      <c r="J377">
        <f t="shared" si="5"/>
        <v>0</v>
      </c>
    </row>
    <row r="378" spans="1:10" hidden="1">
      <c r="A378" s="447" t="s">
        <v>370</v>
      </c>
      <c r="B378" s="447" t="s">
        <v>23</v>
      </c>
      <c r="C378" s="447">
        <v>10</v>
      </c>
      <c r="D378" s="447" t="str">
        <f>INDEX(JADWAL!$B$1:$CL$195,5,MATCH(Sheet1!$B378&amp;Sheet1!$C378,JADWAL!$B$1:$CL$1,0))</f>
        <v>16.45 - 17.30</v>
      </c>
      <c r="E378" s="447">
        <f>INDEX(JADWAL!$B$1:$CL$195,MATCH(Sheet1!$A378,JADWAL!$B$1:$B$195,0),MATCH(Sheet1!$B378&amp;Sheet1!$C378,JADWAL!$B$1:$CL$1,0))</f>
        <v>0</v>
      </c>
      <c r="F378" s="447">
        <f>INDEX(JADWAL!$B$1:$CL$195,MATCH(Sheet1!$A378,JADWAL!$B$1:$B$195,0)+1,MATCH(Sheet1!$B378&amp;Sheet1!$C378,JADWAL!$B$1:$CL$1,0))</f>
        <v>0</v>
      </c>
      <c r="G378" s="447">
        <f>INDEX(JADWAL!$B$1:$CL$195,MATCH(Sheet1!$A378,JADWAL!$B$1:$B$195,0)+2,MATCH(Sheet1!$B378&amp;Sheet1!$C378,JADWAL!$B$1:$CL$1,0))</f>
        <v>0</v>
      </c>
      <c r="H378" s="447">
        <f>INDEX(JADWAL!$B$1:$CL$195,MATCH(Sheet1!$A378,JADWAL!$B$1:$B$195,0)+3,MATCH(Sheet1!$B378&amp;Sheet1!$C378,JADWAL!$B$1:$CL$1,0))</f>
        <v>0</v>
      </c>
      <c r="I378" s="447">
        <f>INDEX(JADWAL!$B$1:$CL$195,MATCH(Sheet1!$A378,JADWAL!$B$1:$B$195,0)+4,MATCH(Sheet1!$B378&amp;Sheet1!$C378,JADWAL!$B$1:$CL$1,0))</f>
        <v>0</v>
      </c>
      <c r="J378">
        <f t="shared" si="5"/>
        <v>0</v>
      </c>
    </row>
    <row r="379" spans="1:10" hidden="1">
      <c r="A379" s="447" t="s">
        <v>372</v>
      </c>
      <c r="B379" s="447" t="s">
        <v>23</v>
      </c>
      <c r="C379" s="447">
        <v>10</v>
      </c>
      <c r="D379" s="447" t="str">
        <f>INDEX(JADWAL!$B$1:$CL$195,5,MATCH(Sheet1!$B379&amp;Sheet1!$C379,JADWAL!$B$1:$CL$1,0))</f>
        <v>16.45 - 17.30</v>
      </c>
      <c r="E379" s="447">
        <f>INDEX(JADWAL!$B$1:$CL$195,MATCH(Sheet1!$A379,JADWAL!$B$1:$B$195,0),MATCH(Sheet1!$B379&amp;Sheet1!$C379,JADWAL!$B$1:$CL$1,0))</f>
        <v>0</v>
      </c>
      <c r="F379" s="447">
        <f>INDEX(JADWAL!$B$1:$CL$195,MATCH(Sheet1!$A379,JADWAL!$B$1:$B$195,0)+1,MATCH(Sheet1!$B379&amp;Sheet1!$C379,JADWAL!$B$1:$CL$1,0))</f>
        <v>0</v>
      </c>
      <c r="G379" s="447">
        <f>INDEX(JADWAL!$B$1:$CL$195,MATCH(Sheet1!$A379,JADWAL!$B$1:$B$195,0)+2,MATCH(Sheet1!$B379&amp;Sheet1!$C379,JADWAL!$B$1:$CL$1,0))</f>
        <v>0</v>
      </c>
      <c r="H379" s="447">
        <f>INDEX(JADWAL!$B$1:$CL$195,MATCH(Sheet1!$A379,JADWAL!$B$1:$B$195,0)+3,MATCH(Sheet1!$B379&amp;Sheet1!$C379,JADWAL!$B$1:$CL$1,0))</f>
        <v>0</v>
      </c>
      <c r="I379" s="447">
        <f>INDEX(JADWAL!$B$1:$CL$195,MATCH(Sheet1!$A379,JADWAL!$B$1:$B$195,0)+4,MATCH(Sheet1!$B379&amp;Sheet1!$C379,JADWAL!$B$1:$CL$1,0))</f>
        <v>0</v>
      </c>
      <c r="J379">
        <f t="shared" si="5"/>
        <v>0</v>
      </c>
    </row>
    <row r="380" spans="1:10" hidden="1">
      <c r="A380" s="447" t="s">
        <v>380</v>
      </c>
      <c r="B380" s="447" t="s">
        <v>23</v>
      </c>
      <c r="C380" s="447">
        <v>10</v>
      </c>
      <c r="D380" s="447" t="str">
        <f>INDEX(JADWAL!$B$1:$CL$195,5,MATCH(Sheet1!$B380&amp;Sheet1!$C380,JADWAL!$B$1:$CL$1,0))</f>
        <v>16.45 - 17.30</v>
      </c>
      <c r="E380" s="447">
        <f>INDEX(JADWAL!$B$1:$CL$195,MATCH(Sheet1!$A380,JADWAL!$B$1:$B$195,0),MATCH(Sheet1!$B380&amp;Sheet1!$C380,JADWAL!$B$1:$CL$1,0))</f>
        <v>0</v>
      </c>
      <c r="F380" s="447">
        <f>INDEX(JADWAL!$B$1:$CL$195,MATCH(Sheet1!$A380,JADWAL!$B$1:$B$195,0)+1,MATCH(Sheet1!$B380&amp;Sheet1!$C380,JADWAL!$B$1:$CL$1,0))</f>
        <v>0</v>
      </c>
      <c r="G380" s="447">
        <f>INDEX(JADWAL!$B$1:$CL$195,MATCH(Sheet1!$A380,JADWAL!$B$1:$B$195,0)+2,MATCH(Sheet1!$B380&amp;Sheet1!$C380,JADWAL!$B$1:$CL$1,0))</f>
        <v>0</v>
      </c>
      <c r="H380" s="447">
        <f>INDEX(JADWAL!$B$1:$CL$195,MATCH(Sheet1!$A380,JADWAL!$B$1:$B$195,0)+3,MATCH(Sheet1!$B380&amp;Sheet1!$C380,JADWAL!$B$1:$CL$1,0))</f>
        <v>0</v>
      </c>
      <c r="I380" s="447">
        <f>INDEX(JADWAL!$B$1:$CL$195,MATCH(Sheet1!$A380,JADWAL!$B$1:$B$195,0)+4,MATCH(Sheet1!$B380&amp;Sheet1!$C380,JADWAL!$B$1:$CL$1,0))</f>
        <v>0</v>
      </c>
      <c r="J380">
        <f t="shared" si="5"/>
        <v>0</v>
      </c>
    </row>
    <row r="381" spans="1:10" hidden="1">
      <c r="A381" s="447" t="s">
        <v>389</v>
      </c>
      <c r="B381" s="447" t="s">
        <v>23</v>
      </c>
      <c r="C381" s="447">
        <v>10</v>
      </c>
      <c r="D381" s="447" t="str">
        <f>INDEX(JADWAL!$B$1:$CL$195,5,MATCH(Sheet1!$B381&amp;Sheet1!$C381,JADWAL!$B$1:$CL$1,0))</f>
        <v>16.45 - 17.30</v>
      </c>
      <c r="E381" s="447">
        <f>INDEX(JADWAL!$B$1:$CL$195,MATCH(Sheet1!$A381,JADWAL!$B$1:$B$195,0),MATCH(Sheet1!$B381&amp;Sheet1!$C381,JADWAL!$B$1:$CL$1,0))</f>
        <v>0</v>
      </c>
      <c r="F381" s="447">
        <f>INDEX(JADWAL!$B$1:$CL$195,MATCH(Sheet1!$A381,JADWAL!$B$1:$B$195,0)+1,MATCH(Sheet1!$B381&amp;Sheet1!$C381,JADWAL!$B$1:$CL$1,0))</f>
        <v>0</v>
      </c>
      <c r="G381" s="447">
        <f>INDEX(JADWAL!$B$1:$CL$195,MATCH(Sheet1!$A381,JADWAL!$B$1:$B$195,0)+2,MATCH(Sheet1!$B381&amp;Sheet1!$C381,JADWAL!$B$1:$CL$1,0))</f>
        <v>0</v>
      </c>
      <c r="H381" s="447">
        <f>INDEX(JADWAL!$B$1:$CL$195,MATCH(Sheet1!$A381,JADWAL!$B$1:$B$195,0)+3,MATCH(Sheet1!$B381&amp;Sheet1!$C381,JADWAL!$B$1:$CL$1,0))</f>
        <v>0</v>
      </c>
      <c r="I381" s="447">
        <f>INDEX(JADWAL!$B$1:$CL$195,MATCH(Sheet1!$A381,JADWAL!$B$1:$B$195,0)+4,MATCH(Sheet1!$B381&amp;Sheet1!$C381,JADWAL!$B$1:$CL$1,0))</f>
        <v>0</v>
      </c>
      <c r="J381">
        <f t="shared" si="5"/>
        <v>0</v>
      </c>
    </row>
    <row r="382" spans="1:10" hidden="1">
      <c r="A382" s="447" t="s">
        <v>392</v>
      </c>
      <c r="B382" s="447" t="s">
        <v>23</v>
      </c>
      <c r="C382" s="447">
        <v>10</v>
      </c>
      <c r="D382" s="447" t="str">
        <f>INDEX(JADWAL!$B$1:$CL$195,5,MATCH(Sheet1!$B382&amp;Sheet1!$C382,JADWAL!$B$1:$CL$1,0))</f>
        <v>16.45 - 17.30</v>
      </c>
      <c r="E382" s="447">
        <f>INDEX(JADWAL!$B$1:$CL$195,MATCH(Sheet1!$A382,JADWAL!$B$1:$B$195,0),MATCH(Sheet1!$B382&amp;Sheet1!$C382,JADWAL!$B$1:$CL$1,0))</f>
        <v>0</v>
      </c>
      <c r="F382" s="447">
        <f>INDEX(JADWAL!$B$1:$CL$195,MATCH(Sheet1!$A382,JADWAL!$B$1:$B$195,0)+1,MATCH(Sheet1!$B382&amp;Sheet1!$C382,JADWAL!$B$1:$CL$1,0))</f>
        <v>0</v>
      </c>
      <c r="G382" s="447">
        <f>INDEX(JADWAL!$B$1:$CL$195,MATCH(Sheet1!$A382,JADWAL!$B$1:$B$195,0)+2,MATCH(Sheet1!$B382&amp;Sheet1!$C382,JADWAL!$B$1:$CL$1,0))</f>
        <v>0</v>
      </c>
      <c r="H382" s="447">
        <f>INDEX(JADWAL!$B$1:$CL$195,MATCH(Sheet1!$A382,JADWAL!$B$1:$B$195,0)+3,MATCH(Sheet1!$B382&amp;Sheet1!$C382,JADWAL!$B$1:$CL$1,0))</f>
        <v>0</v>
      </c>
      <c r="I382" s="447">
        <f>INDEX(JADWAL!$B$1:$CL$195,MATCH(Sheet1!$A382,JADWAL!$B$1:$B$195,0)+4,MATCH(Sheet1!$B382&amp;Sheet1!$C382,JADWAL!$B$1:$CL$1,0))</f>
        <v>0</v>
      </c>
      <c r="J382">
        <f t="shared" si="5"/>
        <v>0</v>
      </c>
    </row>
    <row r="383" spans="1:10" hidden="1">
      <c r="A383" s="447" t="s">
        <v>397</v>
      </c>
      <c r="B383" s="447" t="s">
        <v>23</v>
      </c>
      <c r="C383" s="447">
        <v>10</v>
      </c>
      <c r="D383" s="447" t="str">
        <f>INDEX(JADWAL!$B$1:$CL$195,5,MATCH(Sheet1!$B383&amp;Sheet1!$C383,JADWAL!$B$1:$CL$1,0))</f>
        <v>16.45 - 17.30</v>
      </c>
      <c r="E383" s="447">
        <f>INDEX(JADWAL!$B$1:$CL$195,MATCH(Sheet1!$A383,JADWAL!$B$1:$B$195,0),MATCH(Sheet1!$B383&amp;Sheet1!$C383,JADWAL!$B$1:$CL$1,0))</f>
        <v>0</v>
      </c>
      <c r="F383" s="447">
        <f>INDEX(JADWAL!$B$1:$CL$195,MATCH(Sheet1!$A383,JADWAL!$B$1:$B$195,0)+1,MATCH(Sheet1!$B383&amp;Sheet1!$C383,JADWAL!$B$1:$CL$1,0))</f>
        <v>0</v>
      </c>
      <c r="G383" s="447">
        <f>INDEX(JADWAL!$B$1:$CL$195,MATCH(Sheet1!$A383,JADWAL!$B$1:$B$195,0)+2,MATCH(Sheet1!$B383&amp;Sheet1!$C383,JADWAL!$B$1:$CL$1,0))</f>
        <v>0</v>
      </c>
      <c r="H383" s="447">
        <f>INDEX(JADWAL!$B$1:$CL$195,MATCH(Sheet1!$A383,JADWAL!$B$1:$B$195,0)+3,MATCH(Sheet1!$B383&amp;Sheet1!$C383,JADWAL!$B$1:$CL$1,0))</f>
        <v>0</v>
      </c>
      <c r="I383" s="447">
        <f>INDEX(JADWAL!$B$1:$CL$195,MATCH(Sheet1!$A383,JADWAL!$B$1:$B$195,0)+4,MATCH(Sheet1!$B383&amp;Sheet1!$C383,JADWAL!$B$1:$CL$1,0))</f>
        <v>0</v>
      </c>
      <c r="J383">
        <f t="shared" si="5"/>
        <v>0</v>
      </c>
    </row>
    <row r="384" spans="1:10" hidden="1">
      <c r="A384" s="447" t="s">
        <v>400</v>
      </c>
      <c r="B384" s="447" t="s">
        <v>23</v>
      </c>
      <c r="C384" s="447">
        <v>10</v>
      </c>
      <c r="D384" s="447" t="str">
        <f>INDEX(JADWAL!$B$1:$CL$195,5,MATCH(Sheet1!$B384&amp;Sheet1!$C384,JADWAL!$B$1:$CL$1,0))</f>
        <v>16.45 - 17.30</v>
      </c>
      <c r="E384" s="447">
        <f>INDEX(JADWAL!$B$1:$CL$195,MATCH(Sheet1!$A384,JADWAL!$B$1:$B$195,0),MATCH(Sheet1!$B384&amp;Sheet1!$C384,JADWAL!$B$1:$CL$1,0))</f>
        <v>0</v>
      </c>
      <c r="F384" s="447">
        <f>INDEX(JADWAL!$B$1:$CL$195,MATCH(Sheet1!$A384,JADWAL!$B$1:$B$195,0)+1,MATCH(Sheet1!$B384&amp;Sheet1!$C384,JADWAL!$B$1:$CL$1,0))</f>
        <v>0</v>
      </c>
      <c r="G384" s="447">
        <f>INDEX(JADWAL!$B$1:$CL$195,MATCH(Sheet1!$A384,JADWAL!$B$1:$B$195,0)+2,MATCH(Sheet1!$B384&amp;Sheet1!$C384,JADWAL!$B$1:$CL$1,0))</f>
        <v>0</v>
      </c>
      <c r="H384" s="447">
        <f>INDEX(JADWAL!$B$1:$CL$195,MATCH(Sheet1!$A384,JADWAL!$B$1:$B$195,0)+3,MATCH(Sheet1!$B384&amp;Sheet1!$C384,JADWAL!$B$1:$CL$1,0))</f>
        <v>0</v>
      </c>
      <c r="I384" s="447">
        <f>INDEX(JADWAL!$B$1:$CL$195,MATCH(Sheet1!$A384,JADWAL!$B$1:$B$195,0)+4,MATCH(Sheet1!$B384&amp;Sheet1!$C384,JADWAL!$B$1:$CL$1,0))</f>
        <v>0</v>
      </c>
      <c r="J384">
        <f t="shared" si="5"/>
        <v>0</v>
      </c>
    </row>
    <row r="385" spans="1:10" hidden="1">
      <c r="A385" s="447" t="s">
        <v>401</v>
      </c>
      <c r="B385" s="447" t="s">
        <v>23</v>
      </c>
      <c r="C385" s="447">
        <v>10</v>
      </c>
      <c r="D385" s="447" t="str">
        <f>INDEX(JADWAL!$B$1:$CL$195,5,MATCH(Sheet1!$B385&amp;Sheet1!$C385,JADWAL!$B$1:$CL$1,0))</f>
        <v>16.45 - 17.30</v>
      </c>
      <c r="E385" s="447">
        <f>INDEX(JADWAL!$B$1:$CL$195,MATCH(Sheet1!$A385,JADWAL!$B$1:$B$195,0),MATCH(Sheet1!$B385&amp;Sheet1!$C385,JADWAL!$B$1:$CL$1,0))</f>
        <v>0</v>
      </c>
      <c r="F385" s="447">
        <f>INDEX(JADWAL!$B$1:$CL$195,MATCH(Sheet1!$A385,JADWAL!$B$1:$B$195,0)+1,MATCH(Sheet1!$B385&amp;Sheet1!$C385,JADWAL!$B$1:$CL$1,0))</f>
        <v>0</v>
      </c>
      <c r="G385" s="447">
        <f>INDEX(JADWAL!$B$1:$CL$195,MATCH(Sheet1!$A385,JADWAL!$B$1:$B$195,0)+2,MATCH(Sheet1!$B385&amp;Sheet1!$C385,JADWAL!$B$1:$CL$1,0))</f>
        <v>0</v>
      </c>
      <c r="H385" s="447">
        <f>INDEX(JADWAL!$B$1:$CL$195,MATCH(Sheet1!$A385,JADWAL!$B$1:$B$195,0)+3,MATCH(Sheet1!$B385&amp;Sheet1!$C385,JADWAL!$B$1:$CL$1,0))</f>
        <v>0</v>
      </c>
      <c r="I385" s="447">
        <f>INDEX(JADWAL!$B$1:$CL$195,MATCH(Sheet1!$A385,JADWAL!$B$1:$B$195,0)+4,MATCH(Sheet1!$B385&amp;Sheet1!$C385,JADWAL!$B$1:$CL$1,0))</f>
        <v>0</v>
      </c>
      <c r="J385">
        <f t="shared" si="5"/>
        <v>0</v>
      </c>
    </row>
    <row r="386" spans="1:10" hidden="1">
      <c r="A386" s="447" t="s">
        <v>402</v>
      </c>
      <c r="B386" s="447" t="s">
        <v>23</v>
      </c>
      <c r="C386" s="447">
        <v>10</v>
      </c>
      <c r="D386" s="447" t="str">
        <f>INDEX(JADWAL!$B$1:$CL$195,5,MATCH(Sheet1!$B386&amp;Sheet1!$C386,JADWAL!$B$1:$CL$1,0))</f>
        <v>16.45 - 17.30</v>
      </c>
      <c r="E386" s="447">
        <f>INDEX(JADWAL!$B$1:$CL$195,MATCH(Sheet1!$A386,JADWAL!$B$1:$B$195,0),MATCH(Sheet1!$B386&amp;Sheet1!$C386,JADWAL!$B$1:$CL$1,0))</f>
        <v>0</v>
      </c>
      <c r="F386" s="447">
        <f>INDEX(JADWAL!$B$1:$CL$195,MATCH(Sheet1!$A386,JADWAL!$B$1:$B$195,0)+1,MATCH(Sheet1!$B386&amp;Sheet1!$C386,JADWAL!$B$1:$CL$1,0))</f>
        <v>0</v>
      </c>
      <c r="G386" s="447">
        <f>INDEX(JADWAL!$B$1:$CL$195,MATCH(Sheet1!$A386,JADWAL!$B$1:$B$195,0)+2,MATCH(Sheet1!$B386&amp;Sheet1!$C386,JADWAL!$B$1:$CL$1,0))</f>
        <v>0</v>
      </c>
      <c r="H386" s="447">
        <f>INDEX(JADWAL!$B$1:$CL$195,MATCH(Sheet1!$A386,JADWAL!$B$1:$B$195,0)+3,MATCH(Sheet1!$B386&amp;Sheet1!$C386,JADWAL!$B$1:$CL$1,0))</f>
        <v>0</v>
      </c>
      <c r="I386" s="447">
        <f>INDEX(JADWAL!$B$1:$CL$195,MATCH(Sheet1!$A386,JADWAL!$B$1:$B$195,0)+4,MATCH(Sheet1!$B386&amp;Sheet1!$C386,JADWAL!$B$1:$CL$1,0))</f>
        <v>0</v>
      </c>
      <c r="J386">
        <f t="shared" si="5"/>
        <v>0</v>
      </c>
    </row>
    <row r="387" spans="1:10" hidden="1">
      <c r="A387" s="447" t="s">
        <v>410</v>
      </c>
      <c r="B387" s="447" t="s">
        <v>23</v>
      </c>
      <c r="C387" s="447">
        <v>10</v>
      </c>
      <c r="D387" s="447" t="str">
        <f>INDEX(JADWAL!$B$1:$CL$195,5,MATCH(Sheet1!$B387&amp;Sheet1!$C387,JADWAL!$B$1:$CL$1,0))</f>
        <v>16.45 - 17.30</v>
      </c>
      <c r="E387" s="447">
        <f>INDEX(JADWAL!$B$1:$CL$195,MATCH(Sheet1!$A387,JADWAL!$B$1:$B$195,0),MATCH(Sheet1!$B387&amp;Sheet1!$C387,JADWAL!$B$1:$CL$1,0))</f>
        <v>0</v>
      </c>
      <c r="F387" s="447">
        <f>INDEX(JADWAL!$B$1:$CL$195,MATCH(Sheet1!$A387,JADWAL!$B$1:$B$195,0)+1,MATCH(Sheet1!$B387&amp;Sheet1!$C387,JADWAL!$B$1:$CL$1,0))</f>
        <v>0</v>
      </c>
      <c r="G387" s="447">
        <f>INDEX(JADWAL!$B$1:$CL$195,MATCH(Sheet1!$A387,JADWAL!$B$1:$B$195,0)+2,MATCH(Sheet1!$B387&amp;Sheet1!$C387,JADWAL!$B$1:$CL$1,0))</f>
        <v>0</v>
      </c>
      <c r="H387" s="447">
        <f>INDEX(JADWAL!$B$1:$CL$195,MATCH(Sheet1!$A387,JADWAL!$B$1:$B$195,0)+3,MATCH(Sheet1!$B387&amp;Sheet1!$C387,JADWAL!$B$1:$CL$1,0))</f>
        <v>0</v>
      </c>
      <c r="I387" s="447">
        <f>INDEX(JADWAL!$B$1:$CL$195,MATCH(Sheet1!$A387,JADWAL!$B$1:$B$195,0)+4,MATCH(Sheet1!$B387&amp;Sheet1!$C387,JADWAL!$B$1:$CL$1,0))</f>
        <v>0</v>
      </c>
      <c r="J387">
        <f t="shared" ref="J387:J450" si="6">COUNTIF(G387:I387,K$1)</f>
        <v>0</v>
      </c>
    </row>
    <row r="388" spans="1:10" hidden="1">
      <c r="A388" s="447" t="s">
        <v>416</v>
      </c>
      <c r="B388" s="447" t="s">
        <v>23</v>
      </c>
      <c r="C388" s="447">
        <v>10</v>
      </c>
      <c r="D388" s="447" t="str">
        <f>INDEX(JADWAL!$B$1:$CL$195,5,MATCH(Sheet1!$B388&amp;Sheet1!$C388,JADWAL!$B$1:$CL$1,0))</f>
        <v>16.45 - 17.30</v>
      </c>
      <c r="E388" s="447">
        <f>INDEX(JADWAL!$B$1:$CL$195,MATCH(Sheet1!$A388,JADWAL!$B$1:$B$195,0),MATCH(Sheet1!$B388&amp;Sheet1!$C388,JADWAL!$B$1:$CL$1,0))</f>
        <v>0</v>
      </c>
      <c r="F388" s="447">
        <f>INDEX(JADWAL!$B$1:$CL$195,MATCH(Sheet1!$A388,JADWAL!$B$1:$B$195,0)+1,MATCH(Sheet1!$B388&amp;Sheet1!$C388,JADWAL!$B$1:$CL$1,0))</f>
        <v>0</v>
      </c>
      <c r="G388" s="447">
        <f>INDEX(JADWAL!$B$1:$CL$195,MATCH(Sheet1!$A388,JADWAL!$B$1:$B$195,0)+2,MATCH(Sheet1!$B388&amp;Sheet1!$C388,JADWAL!$B$1:$CL$1,0))</f>
        <v>0</v>
      </c>
      <c r="H388" s="447">
        <f>INDEX(JADWAL!$B$1:$CL$195,MATCH(Sheet1!$A388,JADWAL!$B$1:$B$195,0)+3,MATCH(Sheet1!$B388&amp;Sheet1!$C388,JADWAL!$B$1:$CL$1,0))</f>
        <v>0</v>
      </c>
      <c r="I388" s="447">
        <f>INDEX(JADWAL!$B$1:$CL$195,MATCH(Sheet1!$A388,JADWAL!$B$1:$B$195,0)+4,MATCH(Sheet1!$B388&amp;Sheet1!$C388,JADWAL!$B$1:$CL$1,0))</f>
        <v>0</v>
      </c>
      <c r="J388">
        <f t="shared" si="6"/>
        <v>0</v>
      </c>
    </row>
    <row r="389" spans="1:10" hidden="1">
      <c r="A389" s="447" t="s">
        <v>420</v>
      </c>
      <c r="B389" s="447" t="s">
        <v>23</v>
      </c>
      <c r="C389" s="447">
        <v>10</v>
      </c>
      <c r="D389" s="447" t="str">
        <f>INDEX(JADWAL!$B$1:$CL$195,5,MATCH(Sheet1!$B389&amp;Sheet1!$C389,JADWAL!$B$1:$CL$1,0))</f>
        <v>16.45 - 17.30</v>
      </c>
      <c r="E389" s="447">
        <f>INDEX(JADWAL!$B$1:$CL$195,MATCH(Sheet1!$A389,JADWAL!$B$1:$B$195,0),MATCH(Sheet1!$B389&amp;Sheet1!$C389,JADWAL!$B$1:$CL$1,0))</f>
        <v>0</v>
      </c>
      <c r="F389" s="447">
        <f>INDEX(JADWAL!$B$1:$CL$195,MATCH(Sheet1!$A389,JADWAL!$B$1:$B$195,0)+1,MATCH(Sheet1!$B389&amp;Sheet1!$C389,JADWAL!$B$1:$CL$1,0))</f>
        <v>0</v>
      </c>
      <c r="G389" s="447">
        <f>INDEX(JADWAL!$B$1:$CL$195,MATCH(Sheet1!$A389,JADWAL!$B$1:$B$195,0)+2,MATCH(Sheet1!$B389&amp;Sheet1!$C389,JADWAL!$B$1:$CL$1,0))</f>
        <v>0</v>
      </c>
      <c r="H389" s="447">
        <f>INDEX(JADWAL!$B$1:$CL$195,MATCH(Sheet1!$A389,JADWAL!$B$1:$B$195,0)+3,MATCH(Sheet1!$B389&amp;Sheet1!$C389,JADWAL!$B$1:$CL$1,0))</f>
        <v>0</v>
      </c>
      <c r="I389" s="447">
        <f>INDEX(JADWAL!$B$1:$CL$195,MATCH(Sheet1!$A389,JADWAL!$B$1:$B$195,0)+4,MATCH(Sheet1!$B389&amp;Sheet1!$C389,JADWAL!$B$1:$CL$1,0))</f>
        <v>0</v>
      </c>
      <c r="J389">
        <f t="shared" si="6"/>
        <v>0</v>
      </c>
    </row>
    <row r="390" spans="1:10" hidden="1">
      <c r="A390" s="447" t="s">
        <v>422</v>
      </c>
      <c r="B390" s="447" t="s">
        <v>23</v>
      </c>
      <c r="C390" s="447">
        <v>10</v>
      </c>
      <c r="D390" s="447" t="str">
        <f>INDEX(JADWAL!$B$1:$CL$195,5,MATCH(Sheet1!$B390&amp;Sheet1!$C390,JADWAL!$B$1:$CL$1,0))</f>
        <v>16.45 - 17.30</v>
      </c>
      <c r="E390" s="447">
        <f>INDEX(JADWAL!$B$1:$CL$195,MATCH(Sheet1!$A390,JADWAL!$B$1:$B$195,0),MATCH(Sheet1!$B390&amp;Sheet1!$C390,JADWAL!$B$1:$CL$1,0))</f>
        <v>0</v>
      </c>
      <c r="F390" s="447">
        <f>INDEX(JADWAL!$B$1:$CL$195,MATCH(Sheet1!$A390,JADWAL!$B$1:$B$195,0)+1,MATCH(Sheet1!$B390&amp;Sheet1!$C390,JADWAL!$B$1:$CL$1,0))</f>
        <v>0</v>
      </c>
      <c r="G390" s="447">
        <f>INDEX(JADWAL!$B$1:$CL$195,MATCH(Sheet1!$A390,JADWAL!$B$1:$B$195,0)+2,MATCH(Sheet1!$B390&amp;Sheet1!$C390,JADWAL!$B$1:$CL$1,0))</f>
        <v>0</v>
      </c>
      <c r="H390" s="447">
        <f>INDEX(JADWAL!$B$1:$CL$195,MATCH(Sheet1!$A390,JADWAL!$B$1:$B$195,0)+3,MATCH(Sheet1!$B390&amp;Sheet1!$C390,JADWAL!$B$1:$CL$1,0))</f>
        <v>0</v>
      </c>
      <c r="I390" s="447">
        <f>INDEX(JADWAL!$B$1:$CL$195,MATCH(Sheet1!$A390,JADWAL!$B$1:$B$195,0)+4,MATCH(Sheet1!$B390&amp;Sheet1!$C390,JADWAL!$B$1:$CL$1,0))</f>
        <v>0</v>
      </c>
      <c r="J390">
        <f t="shared" si="6"/>
        <v>0</v>
      </c>
    </row>
    <row r="391" spans="1:10" hidden="1">
      <c r="A391" s="447" t="s">
        <v>424</v>
      </c>
      <c r="B391" s="447" t="s">
        <v>23</v>
      </c>
      <c r="C391" s="447">
        <v>10</v>
      </c>
      <c r="D391" s="447" t="str">
        <f>INDEX(JADWAL!$B$1:$CL$195,5,MATCH(Sheet1!$B391&amp;Sheet1!$C391,JADWAL!$B$1:$CL$1,0))</f>
        <v>16.45 - 17.30</v>
      </c>
      <c r="E391" s="447">
        <f>INDEX(JADWAL!$B$1:$CL$195,MATCH(Sheet1!$A391,JADWAL!$B$1:$B$195,0),MATCH(Sheet1!$B391&amp;Sheet1!$C391,JADWAL!$B$1:$CL$1,0))</f>
        <v>0</v>
      </c>
      <c r="F391" s="447">
        <f>INDEX(JADWAL!$B$1:$CL$195,MATCH(Sheet1!$A391,JADWAL!$B$1:$B$195,0)+1,MATCH(Sheet1!$B391&amp;Sheet1!$C391,JADWAL!$B$1:$CL$1,0))</f>
        <v>0</v>
      </c>
      <c r="G391" s="447">
        <f>INDEX(JADWAL!$B$1:$CL$195,MATCH(Sheet1!$A391,JADWAL!$B$1:$B$195,0)+2,MATCH(Sheet1!$B391&amp;Sheet1!$C391,JADWAL!$B$1:$CL$1,0))</f>
        <v>0</v>
      </c>
      <c r="H391" s="447">
        <f>INDEX(JADWAL!$B$1:$CL$195,MATCH(Sheet1!$A391,JADWAL!$B$1:$B$195,0)+3,MATCH(Sheet1!$B391&amp;Sheet1!$C391,JADWAL!$B$1:$CL$1,0))</f>
        <v>0</v>
      </c>
      <c r="I391" s="447">
        <f>INDEX(JADWAL!$B$1:$CL$195,MATCH(Sheet1!$A391,JADWAL!$B$1:$B$195,0)+4,MATCH(Sheet1!$B391&amp;Sheet1!$C391,JADWAL!$B$1:$CL$1,0))</f>
        <v>0</v>
      </c>
      <c r="J391">
        <f t="shared" si="6"/>
        <v>0</v>
      </c>
    </row>
    <row r="392" spans="1:10" hidden="1">
      <c r="A392" s="447" t="s">
        <v>223</v>
      </c>
      <c r="B392" s="447" t="s">
        <v>23</v>
      </c>
      <c r="C392" s="447">
        <v>11</v>
      </c>
      <c r="D392" s="447">
        <f>INDEX(JADWAL!$B$1:$CL$195,5,MATCH(Sheet1!$B392&amp;Sheet1!$C392,JADWAL!$B$1:$CL$1,0))</f>
        <v>0</v>
      </c>
      <c r="E392" s="447">
        <f>INDEX(JADWAL!$B$1:$CL$195,MATCH(Sheet1!$A392,JADWAL!$B$1:$B$195,0),MATCH(Sheet1!$B392&amp;Sheet1!$C392,JADWAL!$B$1:$CL$1,0))</f>
        <v>0</v>
      </c>
      <c r="F392" s="447">
        <f>INDEX(JADWAL!$B$1:$CL$195,MATCH(Sheet1!$A392,JADWAL!$B$1:$B$195,0)+1,MATCH(Sheet1!$B392&amp;Sheet1!$C392,JADWAL!$B$1:$CL$1,0))</f>
        <v>0</v>
      </c>
      <c r="G392" s="447">
        <f>INDEX(JADWAL!$B$1:$CL$195,MATCH(Sheet1!$A392,JADWAL!$B$1:$B$195,0)+2,MATCH(Sheet1!$B392&amp;Sheet1!$C392,JADWAL!$B$1:$CL$1,0))</f>
        <v>0</v>
      </c>
      <c r="H392" s="447">
        <f>INDEX(JADWAL!$B$1:$CL$195,MATCH(Sheet1!$A392,JADWAL!$B$1:$B$195,0)+3,MATCH(Sheet1!$B392&amp;Sheet1!$C392,JADWAL!$B$1:$CL$1,0))</f>
        <v>0</v>
      </c>
      <c r="I392" s="447">
        <f>INDEX(JADWAL!$B$1:$CL$195,MATCH(Sheet1!$A392,JADWAL!$B$1:$B$195,0)+4,MATCH(Sheet1!$B392&amp;Sheet1!$C392,JADWAL!$B$1:$CL$1,0))</f>
        <v>0</v>
      </c>
      <c r="J392">
        <f t="shared" si="6"/>
        <v>0</v>
      </c>
    </row>
    <row r="393" spans="1:10" hidden="1">
      <c r="A393" s="447" t="s">
        <v>261</v>
      </c>
      <c r="B393" s="447" t="s">
        <v>23</v>
      </c>
      <c r="C393" s="447">
        <v>11</v>
      </c>
      <c r="D393" s="447">
        <f>INDEX(JADWAL!$B$1:$CL$195,5,MATCH(Sheet1!$B393&amp;Sheet1!$C393,JADWAL!$B$1:$CL$1,0))</f>
        <v>0</v>
      </c>
      <c r="E393" s="447">
        <f>INDEX(JADWAL!$B$1:$CL$195,MATCH(Sheet1!$A393,JADWAL!$B$1:$B$195,0),MATCH(Sheet1!$B393&amp;Sheet1!$C393,JADWAL!$B$1:$CL$1,0))</f>
        <v>0</v>
      </c>
      <c r="F393" s="447">
        <f>INDEX(JADWAL!$B$1:$CL$195,MATCH(Sheet1!$A393,JADWAL!$B$1:$B$195,0)+1,MATCH(Sheet1!$B393&amp;Sheet1!$C393,JADWAL!$B$1:$CL$1,0))</f>
        <v>0</v>
      </c>
      <c r="G393" s="447">
        <f>INDEX(JADWAL!$B$1:$CL$195,MATCH(Sheet1!$A393,JADWAL!$B$1:$B$195,0)+2,MATCH(Sheet1!$B393&amp;Sheet1!$C393,JADWAL!$B$1:$CL$1,0))</f>
        <v>0</v>
      </c>
      <c r="H393" s="447">
        <f>INDEX(JADWAL!$B$1:$CL$195,MATCH(Sheet1!$A393,JADWAL!$B$1:$B$195,0)+3,MATCH(Sheet1!$B393&amp;Sheet1!$C393,JADWAL!$B$1:$CL$1,0))</f>
        <v>0</v>
      </c>
      <c r="I393" s="447">
        <f>INDEX(JADWAL!$B$1:$CL$195,MATCH(Sheet1!$A393,JADWAL!$B$1:$B$195,0)+4,MATCH(Sheet1!$B393&amp;Sheet1!$C393,JADWAL!$B$1:$CL$1,0))</f>
        <v>0</v>
      </c>
      <c r="J393">
        <f t="shared" si="6"/>
        <v>0</v>
      </c>
    </row>
    <row r="394" spans="1:10" hidden="1">
      <c r="A394" s="447" t="s">
        <v>263</v>
      </c>
      <c r="B394" s="447" t="s">
        <v>23</v>
      </c>
      <c r="C394" s="447">
        <v>11</v>
      </c>
      <c r="D394" s="447">
        <f>INDEX(JADWAL!$B$1:$CL$195,5,MATCH(Sheet1!$B394&amp;Sheet1!$C394,JADWAL!$B$1:$CL$1,0))</f>
        <v>0</v>
      </c>
      <c r="E394" s="447">
        <f>INDEX(JADWAL!$B$1:$CL$195,MATCH(Sheet1!$A394,JADWAL!$B$1:$B$195,0),MATCH(Sheet1!$B394&amp;Sheet1!$C394,JADWAL!$B$1:$CL$1,0))</f>
        <v>0</v>
      </c>
      <c r="F394" s="447">
        <f>INDEX(JADWAL!$B$1:$CL$195,MATCH(Sheet1!$A394,JADWAL!$B$1:$B$195,0)+1,MATCH(Sheet1!$B394&amp;Sheet1!$C394,JADWAL!$B$1:$CL$1,0))</f>
        <v>0</v>
      </c>
      <c r="G394" s="447">
        <f>INDEX(JADWAL!$B$1:$CL$195,MATCH(Sheet1!$A394,JADWAL!$B$1:$B$195,0)+2,MATCH(Sheet1!$B394&amp;Sheet1!$C394,JADWAL!$B$1:$CL$1,0))</f>
        <v>0</v>
      </c>
      <c r="H394" s="447">
        <f>INDEX(JADWAL!$B$1:$CL$195,MATCH(Sheet1!$A394,JADWAL!$B$1:$B$195,0)+3,MATCH(Sheet1!$B394&amp;Sheet1!$C394,JADWAL!$B$1:$CL$1,0))</f>
        <v>0</v>
      </c>
      <c r="I394" s="447">
        <f>INDEX(JADWAL!$B$1:$CL$195,MATCH(Sheet1!$A394,JADWAL!$B$1:$B$195,0)+4,MATCH(Sheet1!$B394&amp;Sheet1!$C394,JADWAL!$B$1:$CL$1,0))</f>
        <v>0</v>
      </c>
      <c r="J394">
        <f t="shared" si="6"/>
        <v>0</v>
      </c>
    </row>
    <row r="395" spans="1:10" hidden="1">
      <c r="A395" s="447" t="s">
        <v>268</v>
      </c>
      <c r="B395" s="447" t="s">
        <v>23</v>
      </c>
      <c r="C395" s="447">
        <v>11</v>
      </c>
      <c r="D395" s="447">
        <f>INDEX(JADWAL!$B$1:$CL$195,5,MATCH(Sheet1!$B395&amp;Sheet1!$C395,JADWAL!$B$1:$CL$1,0))</f>
        <v>0</v>
      </c>
      <c r="E395" s="447">
        <f>INDEX(JADWAL!$B$1:$CL$195,MATCH(Sheet1!$A395,JADWAL!$B$1:$B$195,0),MATCH(Sheet1!$B395&amp;Sheet1!$C395,JADWAL!$B$1:$CL$1,0))</f>
        <v>0</v>
      </c>
      <c r="F395" s="447">
        <f>INDEX(JADWAL!$B$1:$CL$195,MATCH(Sheet1!$A395,JADWAL!$B$1:$B$195,0)+1,MATCH(Sheet1!$B395&amp;Sheet1!$C395,JADWAL!$B$1:$CL$1,0))</f>
        <v>0</v>
      </c>
      <c r="G395" s="447">
        <f>INDEX(JADWAL!$B$1:$CL$195,MATCH(Sheet1!$A395,JADWAL!$B$1:$B$195,0)+2,MATCH(Sheet1!$B395&amp;Sheet1!$C395,JADWAL!$B$1:$CL$1,0))</f>
        <v>0</v>
      </c>
      <c r="H395" s="447">
        <f>INDEX(JADWAL!$B$1:$CL$195,MATCH(Sheet1!$A395,JADWAL!$B$1:$B$195,0)+3,MATCH(Sheet1!$B395&amp;Sheet1!$C395,JADWAL!$B$1:$CL$1,0))</f>
        <v>0</v>
      </c>
      <c r="I395" s="447">
        <f>INDEX(JADWAL!$B$1:$CL$195,MATCH(Sheet1!$A395,JADWAL!$B$1:$B$195,0)+4,MATCH(Sheet1!$B395&amp;Sheet1!$C395,JADWAL!$B$1:$CL$1,0))</f>
        <v>0</v>
      </c>
      <c r="J395">
        <f t="shared" si="6"/>
        <v>0</v>
      </c>
    </row>
    <row r="396" spans="1:10" hidden="1">
      <c r="A396" s="447" t="s">
        <v>272</v>
      </c>
      <c r="B396" s="447" t="s">
        <v>23</v>
      </c>
      <c r="C396" s="447">
        <v>11</v>
      </c>
      <c r="D396" s="447">
        <f>INDEX(JADWAL!$B$1:$CL$195,5,MATCH(Sheet1!$B396&amp;Sheet1!$C396,JADWAL!$B$1:$CL$1,0))</f>
        <v>0</v>
      </c>
      <c r="E396" s="447">
        <f>INDEX(JADWAL!$B$1:$CL$195,MATCH(Sheet1!$A396,JADWAL!$B$1:$B$195,0),MATCH(Sheet1!$B396&amp;Sheet1!$C396,JADWAL!$B$1:$CL$1,0))</f>
        <v>0</v>
      </c>
      <c r="F396" s="447">
        <f>INDEX(JADWAL!$B$1:$CL$195,MATCH(Sheet1!$A396,JADWAL!$B$1:$B$195,0)+1,MATCH(Sheet1!$B396&amp;Sheet1!$C396,JADWAL!$B$1:$CL$1,0))</f>
        <v>0</v>
      </c>
      <c r="G396" s="447">
        <f>INDEX(JADWAL!$B$1:$CL$195,MATCH(Sheet1!$A396,JADWAL!$B$1:$B$195,0)+2,MATCH(Sheet1!$B396&amp;Sheet1!$C396,JADWAL!$B$1:$CL$1,0))</f>
        <v>0</v>
      </c>
      <c r="H396" s="447">
        <f>INDEX(JADWAL!$B$1:$CL$195,MATCH(Sheet1!$A396,JADWAL!$B$1:$B$195,0)+3,MATCH(Sheet1!$B396&amp;Sheet1!$C396,JADWAL!$B$1:$CL$1,0))</f>
        <v>0</v>
      </c>
      <c r="I396" s="447">
        <f>INDEX(JADWAL!$B$1:$CL$195,MATCH(Sheet1!$A396,JADWAL!$B$1:$B$195,0)+4,MATCH(Sheet1!$B396&amp;Sheet1!$C396,JADWAL!$B$1:$CL$1,0))</f>
        <v>0</v>
      </c>
      <c r="J396">
        <f t="shared" si="6"/>
        <v>0</v>
      </c>
    </row>
    <row r="397" spans="1:10" hidden="1">
      <c r="A397" s="447" t="s">
        <v>275</v>
      </c>
      <c r="B397" s="447" t="s">
        <v>23</v>
      </c>
      <c r="C397" s="447">
        <v>11</v>
      </c>
      <c r="D397" s="447">
        <f>INDEX(JADWAL!$B$1:$CL$195,5,MATCH(Sheet1!$B397&amp;Sheet1!$C397,JADWAL!$B$1:$CL$1,0))</f>
        <v>0</v>
      </c>
      <c r="E397" s="447">
        <f>INDEX(JADWAL!$B$1:$CL$195,MATCH(Sheet1!$A397,JADWAL!$B$1:$B$195,0),MATCH(Sheet1!$B397&amp;Sheet1!$C397,JADWAL!$B$1:$CL$1,0))</f>
        <v>0</v>
      </c>
      <c r="F397" s="447">
        <f>INDEX(JADWAL!$B$1:$CL$195,MATCH(Sheet1!$A397,JADWAL!$B$1:$B$195,0)+1,MATCH(Sheet1!$B397&amp;Sheet1!$C397,JADWAL!$B$1:$CL$1,0))</f>
        <v>0</v>
      </c>
      <c r="G397" s="447">
        <f>INDEX(JADWAL!$B$1:$CL$195,MATCH(Sheet1!$A397,JADWAL!$B$1:$B$195,0)+2,MATCH(Sheet1!$B397&amp;Sheet1!$C397,JADWAL!$B$1:$CL$1,0))</f>
        <v>0</v>
      </c>
      <c r="H397" s="447">
        <f>INDEX(JADWAL!$B$1:$CL$195,MATCH(Sheet1!$A397,JADWAL!$B$1:$B$195,0)+3,MATCH(Sheet1!$B397&amp;Sheet1!$C397,JADWAL!$B$1:$CL$1,0))</f>
        <v>0</v>
      </c>
      <c r="I397" s="447">
        <f>INDEX(JADWAL!$B$1:$CL$195,MATCH(Sheet1!$A397,JADWAL!$B$1:$B$195,0)+4,MATCH(Sheet1!$B397&amp;Sheet1!$C397,JADWAL!$B$1:$CL$1,0))</f>
        <v>0</v>
      </c>
      <c r="J397">
        <f t="shared" si="6"/>
        <v>0</v>
      </c>
    </row>
    <row r="398" spans="1:10" hidden="1">
      <c r="A398" s="447" t="s">
        <v>283</v>
      </c>
      <c r="B398" s="447" t="s">
        <v>23</v>
      </c>
      <c r="C398" s="447">
        <v>11</v>
      </c>
      <c r="D398" s="447">
        <f>INDEX(JADWAL!$B$1:$CL$195,5,MATCH(Sheet1!$B398&amp;Sheet1!$C398,JADWAL!$B$1:$CL$1,0))</f>
        <v>0</v>
      </c>
      <c r="E398" s="447">
        <f>INDEX(JADWAL!$B$1:$CL$195,MATCH(Sheet1!$A398,JADWAL!$B$1:$B$195,0),MATCH(Sheet1!$B398&amp;Sheet1!$C398,JADWAL!$B$1:$CL$1,0))</f>
        <v>0</v>
      </c>
      <c r="F398" s="447">
        <f>INDEX(JADWAL!$B$1:$CL$195,MATCH(Sheet1!$A398,JADWAL!$B$1:$B$195,0)+1,MATCH(Sheet1!$B398&amp;Sheet1!$C398,JADWAL!$B$1:$CL$1,0))</f>
        <v>0</v>
      </c>
      <c r="G398" s="447">
        <f>INDEX(JADWAL!$B$1:$CL$195,MATCH(Sheet1!$A398,JADWAL!$B$1:$B$195,0)+2,MATCH(Sheet1!$B398&amp;Sheet1!$C398,JADWAL!$B$1:$CL$1,0))</f>
        <v>0</v>
      </c>
      <c r="H398" s="447">
        <f>INDEX(JADWAL!$B$1:$CL$195,MATCH(Sheet1!$A398,JADWAL!$B$1:$B$195,0)+3,MATCH(Sheet1!$B398&amp;Sheet1!$C398,JADWAL!$B$1:$CL$1,0))</f>
        <v>0</v>
      </c>
      <c r="I398" s="447">
        <f>INDEX(JADWAL!$B$1:$CL$195,MATCH(Sheet1!$A398,JADWAL!$B$1:$B$195,0)+4,MATCH(Sheet1!$B398&amp;Sheet1!$C398,JADWAL!$B$1:$CL$1,0))</f>
        <v>0</v>
      </c>
      <c r="J398">
        <f t="shared" si="6"/>
        <v>0</v>
      </c>
    </row>
    <row r="399" spans="1:10" hidden="1">
      <c r="A399" s="447" t="s">
        <v>303</v>
      </c>
      <c r="B399" s="447" t="s">
        <v>23</v>
      </c>
      <c r="C399" s="447">
        <v>11</v>
      </c>
      <c r="D399" s="447">
        <f>INDEX(JADWAL!$B$1:$CL$195,5,MATCH(Sheet1!$B399&amp;Sheet1!$C399,JADWAL!$B$1:$CL$1,0))</f>
        <v>0</v>
      </c>
      <c r="E399" s="447">
        <f>INDEX(JADWAL!$B$1:$CL$195,MATCH(Sheet1!$A399,JADWAL!$B$1:$B$195,0),MATCH(Sheet1!$B399&amp;Sheet1!$C399,JADWAL!$B$1:$CL$1,0))</f>
        <v>0</v>
      </c>
      <c r="F399" s="447">
        <f>INDEX(JADWAL!$B$1:$CL$195,MATCH(Sheet1!$A399,JADWAL!$B$1:$B$195,0)+1,MATCH(Sheet1!$B399&amp;Sheet1!$C399,JADWAL!$B$1:$CL$1,0))</f>
        <v>0</v>
      </c>
      <c r="G399" s="447">
        <f>INDEX(JADWAL!$B$1:$CL$195,MATCH(Sheet1!$A399,JADWAL!$B$1:$B$195,0)+2,MATCH(Sheet1!$B399&amp;Sheet1!$C399,JADWAL!$B$1:$CL$1,0))</f>
        <v>0</v>
      </c>
      <c r="H399" s="447">
        <f>INDEX(JADWAL!$B$1:$CL$195,MATCH(Sheet1!$A399,JADWAL!$B$1:$B$195,0)+3,MATCH(Sheet1!$B399&amp;Sheet1!$C399,JADWAL!$B$1:$CL$1,0))</f>
        <v>0</v>
      </c>
      <c r="I399" s="447">
        <f>INDEX(JADWAL!$B$1:$CL$195,MATCH(Sheet1!$A399,JADWAL!$B$1:$B$195,0)+4,MATCH(Sheet1!$B399&amp;Sheet1!$C399,JADWAL!$B$1:$CL$1,0))</f>
        <v>0</v>
      </c>
      <c r="J399">
        <f t="shared" si="6"/>
        <v>0</v>
      </c>
    </row>
    <row r="400" spans="1:10" hidden="1">
      <c r="A400" s="447" t="s">
        <v>309</v>
      </c>
      <c r="B400" s="447" t="s">
        <v>23</v>
      </c>
      <c r="C400" s="447">
        <v>11</v>
      </c>
      <c r="D400" s="447">
        <f>INDEX(JADWAL!$B$1:$CL$195,5,MATCH(Sheet1!$B400&amp;Sheet1!$C400,JADWAL!$B$1:$CL$1,0))</f>
        <v>0</v>
      </c>
      <c r="E400" s="447">
        <f>INDEX(JADWAL!$B$1:$CL$195,MATCH(Sheet1!$A400,JADWAL!$B$1:$B$195,0),MATCH(Sheet1!$B400&amp;Sheet1!$C400,JADWAL!$B$1:$CL$1,0))</f>
        <v>0</v>
      </c>
      <c r="F400" s="447">
        <f>INDEX(JADWAL!$B$1:$CL$195,MATCH(Sheet1!$A400,JADWAL!$B$1:$B$195,0)+1,MATCH(Sheet1!$B400&amp;Sheet1!$C400,JADWAL!$B$1:$CL$1,0))</f>
        <v>0</v>
      </c>
      <c r="G400" s="447">
        <f>INDEX(JADWAL!$B$1:$CL$195,MATCH(Sheet1!$A400,JADWAL!$B$1:$B$195,0)+2,MATCH(Sheet1!$B400&amp;Sheet1!$C400,JADWAL!$B$1:$CL$1,0))</f>
        <v>0</v>
      </c>
      <c r="H400" s="447">
        <f>INDEX(JADWAL!$B$1:$CL$195,MATCH(Sheet1!$A400,JADWAL!$B$1:$B$195,0)+3,MATCH(Sheet1!$B400&amp;Sheet1!$C400,JADWAL!$B$1:$CL$1,0))</f>
        <v>0</v>
      </c>
      <c r="I400" s="447">
        <f>INDEX(JADWAL!$B$1:$CL$195,MATCH(Sheet1!$A400,JADWAL!$B$1:$B$195,0)+4,MATCH(Sheet1!$B400&amp;Sheet1!$C400,JADWAL!$B$1:$CL$1,0))</f>
        <v>0</v>
      </c>
      <c r="J400">
        <f t="shared" si="6"/>
        <v>0</v>
      </c>
    </row>
    <row r="401" spans="1:10" hidden="1">
      <c r="A401" s="447" t="s">
        <v>313</v>
      </c>
      <c r="B401" s="447" t="s">
        <v>23</v>
      </c>
      <c r="C401" s="447">
        <v>11</v>
      </c>
      <c r="D401" s="447">
        <f>INDEX(JADWAL!$B$1:$CL$195,5,MATCH(Sheet1!$B401&amp;Sheet1!$C401,JADWAL!$B$1:$CL$1,0))</f>
        <v>0</v>
      </c>
      <c r="E401" s="447">
        <f>INDEX(JADWAL!$B$1:$CL$195,MATCH(Sheet1!$A401,JADWAL!$B$1:$B$195,0),MATCH(Sheet1!$B401&amp;Sheet1!$C401,JADWAL!$B$1:$CL$1,0))</f>
        <v>0</v>
      </c>
      <c r="F401" s="447">
        <f>INDEX(JADWAL!$B$1:$CL$195,MATCH(Sheet1!$A401,JADWAL!$B$1:$B$195,0)+1,MATCH(Sheet1!$B401&amp;Sheet1!$C401,JADWAL!$B$1:$CL$1,0))</f>
        <v>0</v>
      </c>
      <c r="G401" s="447">
        <f>INDEX(JADWAL!$B$1:$CL$195,MATCH(Sheet1!$A401,JADWAL!$B$1:$B$195,0)+2,MATCH(Sheet1!$B401&amp;Sheet1!$C401,JADWAL!$B$1:$CL$1,0))</f>
        <v>0</v>
      </c>
      <c r="H401" s="447">
        <f>INDEX(JADWAL!$B$1:$CL$195,MATCH(Sheet1!$A401,JADWAL!$B$1:$B$195,0)+3,MATCH(Sheet1!$B401&amp;Sheet1!$C401,JADWAL!$B$1:$CL$1,0))</f>
        <v>0</v>
      </c>
      <c r="I401" s="447">
        <f>INDEX(JADWAL!$B$1:$CL$195,MATCH(Sheet1!$A401,JADWAL!$B$1:$B$195,0)+4,MATCH(Sheet1!$B401&amp;Sheet1!$C401,JADWAL!$B$1:$CL$1,0))</f>
        <v>0</v>
      </c>
      <c r="J401">
        <f t="shared" si="6"/>
        <v>0</v>
      </c>
    </row>
    <row r="402" spans="1:10" hidden="1">
      <c r="A402" s="447" t="s">
        <v>316</v>
      </c>
      <c r="B402" s="447" t="s">
        <v>23</v>
      </c>
      <c r="C402" s="447">
        <v>11</v>
      </c>
      <c r="D402" s="447">
        <f>INDEX(JADWAL!$B$1:$CL$195,5,MATCH(Sheet1!$B402&amp;Sheet1!$C402,JADWAL!$B$1:$CL$1,0))</f>
        <v>0</v>
      </c>
      <c r="E402" s="447">
        <f>INDEX(JADWAL!$B$1:$CL$195,MATCH(Sheet1!$A402,JADWAL!$B$1:$B$195,0),MATCH(Sheet1!$B402&amp;Sheet1!$C402,JADWAL!$B$1:$CL$1,0))</f>
        <v>0</v>
      </c>
      <c r="F402" s="447">
        <f>INDEX(JADWAL!$B$1:$CL$195,MATCH(Sheet1!$A402,JADWAL!$B$1:$B$195,0)+1,MATCH(Sheet1!$B402&amp;Sheet1!$C402,JADWAL!$B$1:$CL$1,0))</f>
        <v>0</v>
      </c>
      <c r="G402" s="447">
        <f>INDEX(JADWAL!$B$1:$CL$195,MATCH(Sheet1!$A402,JADWAL!$B$1:$B$195,0)+2,MATCH(Sheet1!$B402&amp;Sheet1!$C402,JADWAL!$B$1:$CL$1,0))</f>
        <v>0</v>
      </c>
      <c r="H402" s="447">
        <f>INDEX(JADWAL!$B$1:$CL$195,MATCH(Sheet1!$A402,JADWAL!$B$1:$B$195,0)+3,MATCH(Sheet1!$B402&amp;Sheet1!$C402,JADWAL!$B$1:$CL$1,0))</f>
        <v>0</v>
      </c>
      <c r="I402" s="447">
        <f>INDEX(JADWAL!$B$1:$CL$195,MATCH(Sheet1!$A402,JADWAL!$B$1:$B$195,0)+4,MATCH(Sheet1!$B402&amp;Sheet1!$C402,JADWAL!$B$1:$CL$1,0))</f>
        <v>0</v>
      </c>
      <c r="J402">
        <f t="shared" si="6"/>
        <v>0</v>
      </c>
    </row>
    <row r="403" spans="1:10" hidden="1">
      <c r="A403" s="447" t="s">
        <v>318</v>
      </c>
      <c r="B403" s="447" t="s">
        <v>23</v>
      </c>
      <c r="C403" s="447">
        <v>11</v>
      </c>
      <c r="D403" s="447">
        <f>INDEX(JADWAL!$B$1:$CL$195,5,MATCH(Sheet1!$B403&amp;Sheet1!$C403,JADWAL!$B$1:$CL$1,0))</f>
        <v>0</v>
      </c>
      <c r="E403" s="447">
        <f>INDEX(JADWAL!$B$1:$CL$195,MATCH(Sheet1!$A403,JADWAL!$B$1:$B$195,0),MATCH(Sheet1!$B403&amp;Sheet1!$C403,JADWAL!$B$1:$CL$1,0))</f>
        <v>0</v>
      </c>
      <c r="F403" s="447">
        <f>INDEX(JADWAL!$B$1:$CL$195,MATCH(Sheet1!$A403,JADWAL!$B$1:$B$195,0)+1,MATCH(Sheet1!$B403&amp;Sheet1!$C403,JADWAL!$B$1:$CL$1,0))</f>
        <v>0</v>
      </c>
      <c r="G403" s="447">
        <f>INDEX(JADWAL!$B$1:$CL$195,MATCH(Sheet1!$A403,JADWAL!$B$1:$B$195,0)+2,MATCH(Sheet1!$B403&amp;Sheet1!$C403,JADWAL!$B$1:$CL$1,0))</f>
        <v>0</v>
      </c>
      <c r="H403" s="447">
        <f>INDEX(JADWAL!$B$1:$CL$195,MATCH(Sheet1!$A403,JADWAL!$B$1:$B$195,0)+3,MATCH(Sheet1!$B403&amp;Sheet1!$C403,JADWAL!$B$1:$CL$1,0))</f>
        <v>0</v>
      </c>
      <c r="I403" s="447">
        <f>INDEX(JADWAL!$B$1:$CL$195,MATCH(Sheet1!$A403,JADWAL!$B$1:$B$195,0)+4,MATCH(Sheet1!$B403&amp;Sheet1!$C403,JADWAL!$B$1:$CL$1,0))</f>
        <v>0</v>
      </c>
      <c r="J403">
        <f t="shared" si="6"/>
        <v>0</v>
      </c>
    </row>
    <row r="404" spans="1:10" hidden="1">
      <c r="A404" s="447" t="s">
        <v>326</v>
      </c>
      <c r="B404" s="447" t="s">
        <v>23</v>
      </c>
      <c r="C404" s="447">
        <v>11</v>
      </c>
      <c r="D404" s="447">
        <f>INDEX(JADWAL!$B$1:$CL$195,5,MATCH(Sheet1!$B404&amp;Sheet1!$C404,JADWAL!$B$1:$CL$1,0))</f>
        <v>0</v>
      </c>
      <c r="E404" s="447">
        <f>INDEX(JADWAL!$B$1:$CL$195,MATCH(Sheet1!$A404,JADWAL!$B$1:$B$195,0),MATCH(Sheet1!$B404&amp;Sheet1!$C404,JADWAL!$B$1:$CL$1,0))</f>
        <v>0</v>
      </c>
      <c r="F404" s="447">
        <f>INDEX(JADWAL!$B$1:$CL$195,MATCH(Sheet1!$A404,JADWAL!$B$1:$B$195,0)+1,MATCH(Sheet1!$B404&amp;Sheet1!$C404,JADWAL!$B$1:$CL$1,0))</f>
        <v>0</v>
      </c>
      <c r="G404" s="447">
        <f>INDEX(JADWAL!$B$1:$CL$195,MATCH(Sheet1!$A404,JADWAL!$B$1:$B$195,0)+2,MATCH(Sheet1!$B404&amp;Sheet1!$C404,JADWAL!$B$1:$CL$1,0))</f>
        <v>0</v>
      </c>
      <c r="H404" s="447">
        <f>INDEX(JADWAL!$B$1:$CL$195,MATCH(Sheet1!$A404,JADWAL!$B$1:$B$195,0)+3,MATCH(Sheet1!$B404&amp;Sheet1!$C404,JADWAL!$B$1:$CL$1,0))</f>
        <v>0</v>
      </c>
      <c r="I404" s="447">
        <f>INDEX(JADWAL!$B$1:$CL$195,MATCH(Sheet1!$A404,JADWAL!$B$1:$B$195,0)+4,MATCH(Sheet1!$B404&amp;Sheet1!$C404,JADWAL!$B$1:$CL$1,0))</f>
        <v>0</v>
      </c>
      <c r="J404">
        <f t="shared" si="6"/>
        <v>0</v>
      </c>
    </row>
    <row r="405" spans="1:10" hidden="1">
      <c r="A405" s="447" t="s">
        <v>342</v>
      </c>
      <c r="B405" s="447" t="s">
        <v>23</v>
      </c>
      <c r="C405" s="447">
        <v>11</v>
      </c>
      <c r="D405" s="447">
        <f>INDEX(JADWAL!$B$1:$CL$195,5,MATCH(Sheet1!$B405&amp;Sheet1!$C405,JADWAL!$B$1:$CL$1,0))</f>
        <v>0</v>
      </c>
      <c r="E405" s="447">
        <f>INDEX(JADWAL!$B$1:$CL$195,MATCH(Sheet1!$A405,JADWAL!$B$1:$B$195,0),MATCH(Sheet1!$B405&amp;Sheet1!$C405,JADWAL!$B$1:$CL$1,0))</f>
        <v>0</v>
      </c>
      <c r="F405" s="447">
        <f>INDEX(JADWAL!$B$1:$CL$195,MATCH(Sheet1!$A405,JADWAL!$B$1:$B$195,0)+1,MATCH(Sheet1!$B405&amp;Sheet1!$C405,JADWAL!$B$1:$CL$1,0))</f>
        <v>0</v>
      </c>
      <c r="G405" s="447">
        <f>INDEX(JADWAL!$B$1:$CL$195,MATCH(Sheet1!$A405,JADWAL!$B$1:$B$195,0)+2,MATCH(Sheet1!$B405&amp;Sheet1!$C405,JADWAL!$B$1:$CL$1,0))</f>
        <v>0</v>
      </c>
      <c r="H405" s="447">
        <f>INDEX(JADWAL!$B$1:$CL$195,MATCH(Sheet1!$A405,JADWAL!$B$1:$B$195,0)+3,MATCH(Sheet1!$B405&amp;Sheet1!$C405,JADWAL!$B$1:$CL$1,0))</f>
        <v>0</v>
      </c>
      <c r="I405" s="447">
        <f>INDEX(JADWAL!$B$1:$CL$195,MATCH(Sheet1!$A405,JADWAL!$B$1:$B$195,0)+4,MATCH(Sheet1!$B405&amp;Sheet1!$C405,JADWAL!$B$1:$CL$1,0))</f>
        <v>0</v>
      </c>
      <c r="J405">
        <f t="shared" si="6"/>
        <v>0</v>
      </c>
    </row>
    <row r="406" spans="1:10" hidden="1">
      <c r="A406" s="447" t="s">
        <v>346</v>
      </c>
      <c r="B406" s="447" t="s">
        <v>23</v>
      </c>
      <c r="C406" s="447">
        <v>11</v>
      </c>
      <c r="D406" s="447">
        <f>INDEX(JADWAL!$B$1:$CL$195,5,MATCH(Sheet1!$B406&amp;Sheet1!$C406,JADWAL!$B$1:$CL$1,0))</f>
        <v>0</v>
      </c>
      <c r="E406" s="447">
        <f>INDEX(JADWAL!$B$1:$CL$195,MATCH(Sheet1!$A406,JADWAL!$B$1:$B$195,0),MATCH(Sheet1!$B406&amp;Sheet1!$C406,JADWAL!$B$1:$CL$1,0))</f>
        <v>0</v>
      </c>
      <c r="F406" s="447">
        <f>INDEX(JADWAL!$B$1:$CL$195,MATCH(Sheet1!$A406,JADWAL!$B$1:$B$195,0)+1,MATCH(Sheet1!$B406&amp;Sheet1!$C406,JADWAL!$B$1:$CL$1,0))</f>
        <v>0</v>
      </c>
      <c r="G406" s="447">
        <f>INDEX(JADWAL!$B$1:$CL$195,MATCH(Sheet1!$A406,JADWAL!$B$1:$B$195,0)+2,MATCH(Sheet1!$B406&amp;Sheet1!$C406,JADWAL!$B$1:$CL$1,0))</f>
        <v>0</v>
      </c>
      <c r="H406" s="447">
        <f>INDEX(JADWAL!$B$1:$CL$195,MATCH(Sheet1!$A406,JADWAL!$B$1:$B$195,0)+3,MATCH(Sheet1!$B406&amp;Sheet1!$C406,JADWAL!$B$1:$CL$1,0))</f>
        <v>0</v>
      </c>
      <c r="I406" s="447">
        <f>INDEX(JADWAL!$B$1:$CL$195,MATCH(Sheet1!$A406,JADWAL!$B$1:$B$195,0)+4,MATCH(Sheet1!$B406&amp;Sheet1!$C406,JADWAL!$B$1:$CL$1,0))</f>
        <v>0</v>
      </c>
      <c r="J406">
        <f t="shared" si="6"/>
        <v>0</v>
      </c>
    </row>
    <row r="407" spans="1:10" hidden="1">
      <c r="A407" s="447" t="s">
        <v>17</v>
      </c>
      <c r="B407" s="447" t="s">
        <v>23</v>
      </c>
      <c r="C407" s="447">
        <v>11</v>
      </c>
      <c r="D407" s="447">
        <f>INDEX(JADWAL!$B$1:$CL$195,5,MATCH(Sheet1!$B407&amp;Sheet1!$C407,JADWAL!$B$1:$CL$1,0))</f>
        <v>0</v>
      </c>
      <c r="E407" s="447">
        <f>INDEX(JADWAL!$B$1:$CL$195,MATCH(Sheet1!$A407,JADWAL!$B$1:$B$195,0),MATCH(Sheet1!$B407&amp;Sheet1!$C407,JADWAL!$B$1:$CL$1,0))</f>
        <v>0</v>
      </c>
      <c r="F407" s="447">
        <f>INDEX(JADWAL!$B$1:$CL$195,MATCH(Sheet1!$A407,JADWAL!$B$1:$B$195,0)+1,MATCH(Sheet1!$B407&amp;Sheet1!$C407,JADWAL!$B$1:$CL$1,0))</f>
        <v>0</v>
      </c>
      <c r="G407" s="447">
        <f>INDEX(JADWAL!$B$1:$CL$195,MATCH(Sheet1!$A407,JADWAL!$B$1:$B$195,0)+2,MATCH(Sheet1!$B407&amp;Sheet1!$C407,JADWAL!$B$1:$CL$1,0))</f>
        <v>0</v>
      </c>
      <c r="H407" s="447">
        <f>INDEX(JADWAL!$B$1:$CL$195,MATCH(Sheet1!$A407,JADWAL!$B$1:$B$195,0)+3,MATCH(Sheet1!$B407&amp;Sheet1!$C407,JADWAL!$B$1:$CL$1,0))</f>
        <v>0</v>
      </c>
      <c r="I407" s="447">
        <f>INDEX(JADWAL!$B$1:$CL$195,MATCH(Sheet1!$A407,JADWAL!$B$1:$B$195,0)+4,MATCH(Sheet1!$B407&amp;Sheet1!$C407,JADWAL!$B$1:$CL$1,0))</f>
        <v>0</v>
      </c>
      <c r="J407">
        <f t="shared" si="6"/>
        <v>0</v>
      </c>
    </row>
    <row r="408" spans="1:10" hidden="1">
      <c r="A408" s="447" t="s">
        <v>352</v>
      </c>
      <c r="B408" s="447" t="s">
        <v>23</v>
      </c>
      <c r="C408" s="447">
        <v>11</v>
      </c>
      <c r="D408" s="447">
        <f>INDEX(JADWAL!$B$1:$CL$195,5,MATCH(Sheet1!$B408&amp;Sheet1!$C408,JADWAL!$B$1:$CL$1,0))</f>
        <v>0</v>
      </c>
      <c r="E408" s="447">
        <f>INDEX(JADWAL!$B$1:$CL$195,MATCH(Sheet1!$A408,JADWAL!$B$1:$B$195,0),MATCH(Sheet1!$B408&amp;Sheet1!$C408,JADWAL!$B$1:$CL$1,0))</f>
        <v>0</v>
      </c>
      <c r="F408" s="447">
        <f>INDEX(JADWAL!$B$1:$CL$195,MATCH(Sheet1!$A408,JADWAL!$B$1:$B$195,0)+1,MATCH(Sheet1!$B408&amp;Sheet1!$C408,JADWAL!$B$1:$CL$1,0))</f>
        <v>0</v>
      </c>
      <c r="G408" s="447">
        <f>INDEX(JADWAL!$B$1:$CL$195,MATCH(Sheet1!$A408,JADWAL!$B$1:$B$195,0)+2,MATCH(Sheet1!$B408&amp;Sheet1!$C408,JADWAL!$B$1:$CL$1,0))</f>
        <v>0</v>
      </c>
      <c r="H408" s="447">
        <f>INDEX(JADWAL!$B$1:$CL$195,MATCH(Sheet1!$A408,JADWAL!$B$1:$B$195,0)+3,MATCH(Sheet1!$B408&amp;Sheet1!$C408,JADWAL!$B$1:$CL$1,0))</f>
        <v>0</v>
      </c>
      <c r="I408" s="447">
        <f>INDEX(JADWAL!$B$1:$CL$195,MATCH(Sheet1!$A408,JADWAL!$B$1:$B$195,0)+4,MATCH(Sheet1!$B408&amp;Sheet1!$C408,JADWAL!$B$1:$CL$1,0))</f>
        <v>0</v>
      </c>
      <c r="J408">
        <f t="shared" si="6"/>
        <v>0</v>
      </c>
    </row>
    <row r="409" spans="1:10" hidden="1">
      <c r="A409" s="447" t="s">
        <v>19</v>
      </c>
      <c r="B409" s="447" t="s">
        <v>23</v>
      </c>
      <c r="C409" s="447">
        <v>11</v>
      </c>
      <c r="D409" s="447">
        <f>INDEX(JADWAL!$B$1:$CL$195,5,MATCH(Sheet1!$B409&amp;Sheet1!$C409,JADWAL!$B$1:$CL$1,0))</f>
        <v>0</v>
      </c>
      <c r="E409" s="447">
        <f>INDEX(JADWAL!$B$1:$CL$195,MATCH(Sheet1!$A409,JADWAL!$B$1:$B$195,0),MATCH(Sheet1!$B409&amp;Sheet1!$C409,JADWAL!$B$1:$CL$1,0))</f>
        <v>0</v>
      </c>
      <c r="F409" s="447">
        <f>INDEX(JADWAL!$B$1:$CL$195,MATCH(Sheet1!$A409,JADWAL!$B$1:$B$195,0)+1,MATCH(Sheet1!$B409&amp;Sheet1!$C409,JADWAL!$B$1:$CL$1,0))</f>
        <v>0</v>
      </c>
      <c r="G409" s="447">
        <f>INDEX(JADWAL!$B$1:$CL$195,MATCH(Sheet1!$A409,JADWAL!$B$1:$B$195,0)+2,MATCH(Sheet1!$B409&amp;Sheet1!$C409,JADWAL!$B$1:$CL$1,0))</f>
        <v>0</v>
      </c>
      <c r="H409" s="447">
        <f>INDEX(JADWAL!$B$1:$CL$195,MATCH(Sheet1!$A409,JADWAL!$B$1:$B$195,0)+3,MATCH(Sheet1!$B409&amp;Sheet1!$C409,JADWAL!$B$1:$CL$1,0))</f>
        <v>0</v>
      </c>
      <c r="I409" s="447">
        <f>INDEX(JADWAL!$B$1:$CL$195,MATCH(Sheet1!$A409,JADWAL!$B$1:$B$195,0)+4,MATCH(Sheet1!$B409&amp;Sheet1!$C409,JADWAL!$B$1:$CL$1,0))</f>
        <v>0</v>
      </c>
      <c r="J409">
        <f t="shared" si="6"/>
        <v>0</v>
      </c>
    </row>
    <row r="410" spans="1:10" hidden="1">
      <c r="A410" s="447" t="s">
        <v>353</v>
      </c>
      <c r="B410" s="447" t="s">
        <v>23</v>
      </c>
      <c r="C410" s="447">
        <v>11</v>
      </c>
      <c r="D410" s="447">
        <f>INDEX(JADWAL!$B$1:$CL$195,5,MATCH(Sheet1!$B410&amp;Sheet1!$C410,JADWAL!$B$1:$CL$1,0))</f>
        <v>0</v>
      </c>
      <c r="E410" s="447">
        <f>INDEX(JADWAL!$B$1:$CL$195,MATCH(Sheet1!$A410,JADWAL!$B$1:$B$195,0),MATCH(Sheet1!$B410&amp;Sheet1!$C410,JADWAL!$B$1:$CL$1,0))</f>
        <v>0</v>
      </c>
      <c r="F410" s="447">
        <f>INDEX(JADWAL!$B$1:$CL$195,MATCH(Sheet1!$A410,JADWAL!$B$1:$B$195,0)+1,MATCH(Sheet1!$B410&amp;Sheet1!$C410,JADWAL!$B$1:$CL$1,0))</f>
        <v>0</v>
      </c>
      <c r="G410" s="447">
        <f>INDEX(JADWAL!$B$1:$CL$195,MATCH(Sheet1!$A410,JADWAL!$B$1:$B$195,0)+2,MATCH(Sheet1!$B410&amp;Sheet1!$C410,JADWAL!$B$1:$CL$1,0))</f>
        <v>0</v>
      </c>
      <c r="H410" s="447">
        <f>INDEX(JADWAL!$B$1:$CL$195,MATCH(Sheet1!$A410,JADWAL!$B$1:$B$195,0)+3,MATCH(Sheet1!$B410&amp;Sheet1!$C410,JADWAL!$B$1:$CL$1,0))</f>
        <v>0</v>
      </c>
      <c r="I410" s="447">
        <f>INDEX(JADWAL!$B$1:$CL$195,MATCH(Sheet1!$A410,JADWAL!$B$1:$B$195,0)+4,MATCH(Sheet1!$B410&amp;Sheet1!$C410,JADWAL!$B$1:$CL$1,0))</f>
        <v>0</v>
      </c>
      <c r="J410">
        <f t="shared" si="6"/>
        <v>0</v>
      </c>
    </row>
    <row r="411" spans="1:10" hidden="1">
      <c r="A411" s="447" t="s">
        <v>21</v>
      </c>
      <c r="B411" s="447" t="s">
        <v>23</v>
      </c>
      <c r="C411" s="447">
        <v>11</v>
      </c>
      <c r="D411" s="447">
        <f>INDEX(JADWAL!$B$1:$CL$195,5,MATCH(Sheet1!$B411&amp;Sheet1!$C411,JADWAL!$B$1:$CL$1,0))</f>
        <v>0</v>
      </c>
      <c r="E411" s="447">
        <f>INDEX(JADWAL!$B$1:$CL$195,MATCH(Sheet1!$A411,JADWAL!$B$1:$B$195,0),MATCH(Sheet1!$B411&amp;Sheet1!$C411,JADWAL!$B$1:$CL$1,0))</f>
        <v>0</v>
      </c>
      <c r="F411" s="447">
        <f>INDEX(JADWAL!$B$1:$CL$195,MATCH(Sheet1!$A411,JADWAL!$B$1:$B$195,0)+1,MATCH(Sheet1!$B411&amp;Sheet1!$C411,JADWAL!$B$1:$CL$1,0))</f>
        <v>0</v>
      </c>
      <c r="G411" s="447">
        <f>INDEX(JADWAL!$B$1:$CL$195,MATCH(Sheet1!$A411,JADWAL!$B$1:$B$195,0)+2,MATCH(Sheet1!$B411&amp;Sheet1!$C411,JADWAL!$B$1:$CL$1,0))</f>
        <v>0</v>
      </c>
      <c r="H411" s="447">
        <f>INDEX(JADWAL!$B$1:$CL$195,MATCH(Sheet1!$A411,JADWAL!$B$1:$B$195,0)+3,MATCH(Sheet1!$B411&amp;Sheet1!$C411,JADWAL!$B$1:$CL$1,0))</f>
        <v>0</v>
      </c>
      <c r="I411" s="447">
        <f>INDEX(JADWAL!$B$1:$CL$195,MATCH(Sheet1!$A411,JADWAL!$B$1:$B$195,0)+4,MATCH(Sheet1!$B411&amp;Sheet1!$C411,JADWAL!$B$1:$CL$1,0))</f>
        <v>0</v>
      </c>
      <c r="J411">
        <f t="shared" si="6"/>
        <v>0</v>
      </c>
    </row>
    <row r="412" spans="1:10" hidden="1">
      <c r="A412" s="447" t="s">
        <v>355</v>
      </c>
      <c r="B412" s="447" t="s">
        <v>23</v>
      </c>
      <c r="C412" s="447">
        <v>11</v>
      </c>
      <c r="D412" s="447">
        <f>INDEX(JADWAL!$B$1:$CL$195,5,MATCH(Sheet1!$B412&amp;Sheet1!$C412,JADWAL!$B$1:$CL$1,0))</f>
        <v>0</v>
      </c>
      <c r="E412" s="447">
        <f>INDEX(JADWAL!$B$1:$CL$195,MATCH(Sheet1!$A412,JADWAL!$B$1:$B$195,0),MATCH(Sheet1!$B412&amp;Sheet1!$C412,JADWAL!$B$1:$CL$1,0))</f>
        <v>0</v>
      </c>
      <c r="F412" s="447">
        <f>INDEX(JADWAL!$B$1:$CL$195,MATCH(Sheet1!$A412,JADWAL!$B$1:$B$195,0)+1,MATCH(Sheet1!$B412&amp;Sheet1!$C412,JADWAL!$B$1:$CL$1,0))</f>
        <v>0</v>
      </c>
      <c r="G412" s="447">
        <f>INDEX(JADWAL!$B$1:$CL$195,MATCH(Sheet1!$A412,JADWAL!$B$1:$B$195,0)+2,MATCH(Sheet1!$B412&amp;Sheet1!$C412,JADWAL!$B$1:$CL$1,0))</f>
        <v>0</v>
      </c>
      <c r="H412" s="447">
        <f>INDEX(JADWAL!$B$1:$CL$195,MATCH(Sheet1!$A412,JADWAL!$B$1:$B$195,0)+3,MATCH(Sheet1!$B412&amp;Sheet1!$C412,JADWAL!$B$1:$CL$1,0))</f>
        <v>0</v>
      </c>
      <c r="I412" s="447">
        <f>INDEX(JADWAL!$B$1:$CL$195,MATCH(Sheet1!$A412,JADWAL!$B$1:$B$195,0)+4,MATCH(Sheet1!$B412&amp;Sheet1!$C412,JADWAL!$B$1:$CL$1,0))</f>
        <v>0</v>
      </c>
      <c r="J412">
        <f t="shared" si="6"/>
        <v>0</v>
      </c>
    </row>
    <row r="413" spans="1:10" hidden="1">
      <c r="A413" s="447" t="s">
        <v>357</v>
      </c>
      <c r="B413" s="447" t="s">
        <v>23</v>
      </c>
      <c r="C413" s="447">
        <v>11</v>
      </c>
      <c r="D413" s="447">
        <f>INDEX(JADWAL!$B$1:$CL$195,5,MATCH(Sheet1!$B413&amp;Sheet1!$C413,JADWAL!$B$1:$CL$1,0))</f>
        <v>0</v>
      </c>
      <c r="E413" s="447">
        <f>INDEX(JADWAL!$B$1:$CL$195,MATCH(Sheet1!$A413,JADWAL!$B$1:$B$195,0),MATCH(Sheet1!$B413&amp;Sheet1!$C413,JADWAL!$B$1:$CL$1,0))</f>
        <v>0</v>
      </c>
      <c r="F413" s="447">
        <f>INDEX(JADWAL!$B$1:$CL$195,MATCH(Sheet1!$A413,JADWAL!$B$1:$B$195,0)+1,MATCH(Sheet1!$B413&amp;Sheet1!$C413,JADWAL!$B$1:$CL$1,0))</f>
        <v>0</v>
      </c>
      <c r="G413" s="447">
        <f>INDEX(JADWAL!$B$1:$CL$195,MATCH(Sheet1!$A413,JADWAL!$B$1:$B$195,0)+2,MATCH(Sheet1!$B413&amp;Sheet1!$C413,JADWAL!$B$1:$CL$1,0))</f>
        <v>0</v>
      </c>
      <c r="H413" s="447">
        <f>INDEX(JADWAL!$B$1:$CL$195,MATCH(Sheet1!$A413,JADWAL!$B$1:$B$195,0)+3,MATCH(Sheet1!$B413&amp;Sheet1!$C413,JADWAL!$B$1:$CL$1,0))</f>
        <v>0</v>
      </c>
      <c r="I413" s="447">
        <f>INDEX(JADWAL!$B$1:$CL$195,MATCH(Sheet1!$A413,JADWAL!$B$1:$B$195,0)+4,MATCH(Sheet1!$B413&amp;Sheet1!$C413,JADWAL!$B$1:$CL$1,0))</f>
        <v>0</v>
      </c>
      <c r="J413">
        <f t="shared" si="6"/>
        <v>0</v>
      </c>
    </row>
    <row r="414" spans="1:10" hidden="1">
      <c r="A414" s="447" t="s">
        <v>20</v>
      </c>
      <c r="B414" s="447" t="s">
        <v>23</v>
      </c>
      <c r="C414" s="447">
        <v>11</v>
      </c>
      <c r="D414" s="447">
        <f>INDEX(JADWAL!$B$1:$CL$195,5,MATCH(Sheet1!$B414&amp;Sheet1!$C414,JADWAL!$B$1:$CL$1,0))</f>
        <v>0</v>
      </c>
      <c r="E414" s="447">
        <f>INDEX(JADWAL!$B$1:$CL$195,MATCH(Sheet1!$A414,JADWAL!$B$1:$B$195,0),MATCH(Sheet1!$B414&amp;Sheet1!$C414,JADWAL!$B$1:$CL$1,0))</f>
        <v>0</v>
      </c>
      <c r="F414" s="447">
        <f>INDEX(JADWAL!$B$1:$CL$195,MATCH(Sheet1!$A414,JADWAL!$B$1:$B$195,0)+1,MATCH(Sheet1!$B414&amp;Sheet1!$C414,JADWAL!$B$1:$CL$1,0))</f>
        <v>0</v>
      </c>
      <c r="G414" s="447">
        <f>INDEX(JADWAL!$B$1:$CL$195,MATCH(Sheet1!$A414,JADWAL!$B$1:$B$195,0)+2,MATCH(Sheet1!$B414&amp;Sheet1!$C414,JADWAL!$B$1:$CL$1,0))</f>
        <v>0</v>
      </c>
      <c r="H414" s="447">
        <f>INDEX(JADWAL!$B$1:$CL$195,MATCH(Sheet1!$A414,JADWAL!$B$1:$B$195,0)+3,MATCH(Sheet1!$B414&amp;Sheet1!$C414,JADWAL!$B$1:$CL$1,0))</f>
        <v>0</v>
      </c>
      <c r="I414" s="447">
        <f>INDEX(JADWAL!$B$1:$CL$195,MATCH(Sheet1!$A414,JADWAL!$B$1:$B$195,0)+4,MATCH(Sheet1!$B414&amp;Sheet1!$C414,JADWAL!$B$1:$CL$1,0))</f>
        <v>0</v>
      </c>
      <c r="J414">
        <f t="shared" si="6"/>
        <v>0</v>
      </c>
    </row>
    <row r="415" spans="1:10" hidden="1">
      <c r="A415" s="447" t="s">
        <v>22</v>
      </c>
      <c r="B415" s="447" t="s">
        <v>23</v>
      </c>
      <c r="C415" s="447">
        <v>11</v>
      </c>
      <c r="D415" s="447">
        <f>INDEX(JADWAL!$B$1:$CL$195,5,MATCH(Sheet1!$B415&amp;Sheet1!$C415,JADWAL!$B$1:$CL$1,0))</f>
        <v>0</v>
      </c>
      <c r="E415" s="447">
        <f>INDEX(JADWAL!$B$1:$CL$195,MATCH(Sheet1!$A415,JADWAL!$B$1:$B$195,0),MATCH(Sheet1!$B415&amp;Sheet1!$C415,JADWAL!$B$1:$CL$1,0))</f>
        <v>0</v>
      </c>
      <c r="F415" s="447">
        <f>INDEX(JADWAL!$B$1:$CL$195,MATCH(Sheet1!$A415,JADWAL!$B$1:$B$195,0)+1,MATCH(Sheet1!$B415&amp;Sheet1!$C415,JADWAL!$B$1:$CL$1,0))</f>
        <v>0</v>
      </c>
      <c r="G415" s="447">
        <f>INDEX(JADWAL!$B$1:$CL$195,MATCH(Sheet1!$A415,JADWAL!$B$1:$B$195,0)+2,MATCH(Sheet1!$B415&amp;Sheet1!$C415,JADWAL!$B$1:$CL$1,0))</f>
        <v>0</v>
      </c>
      <c r="H415" s="447">
        <f>INDEX(JADWAL!$B$1:$CL$195,MATCH(Sheet1!$A415,JADWAL!$B$1:$B$195,0)+3,MATCH(Sheet1!$B415&amp;Sheet1!$C415,JADWAL!$B$1:$CL$1,0))</f>
        <v>0</v>
      </c>
      <c r="I415" s="447">
        <f>INDEX(JADWAL!$B$1:$CL$195,MATCH(Sheet1!$A415,JADWAL!$B$1:$B$195,0)+4,MATCH(Sheet1!$B415&amp;Sheet1!$C415,JADWAL!$B$1:$CL$1,0))</f>
        <v>0</v>
      </c>
      <c r="J415">
        <f t="shared" si="6"/>
        <v>0</v>
      </c>
    </row>
    <row r="416" spans="1:10" hidden="1">
      <c r="A416" s="447" t="s">
        <v>361</v>
      </c>
      <c r="B416" s="447" t="s">
        <v>23</v>
      </c>
      <c r="C416" s="447">
        <v>11</v>
      </c>
      <c r="D416" s="447">
        <f>INDEX(JADWAL!$B$1:$CL$195,5,MATCH(Sheet1!$B416&amp;Sheet1!$C416,JADWAL!$B$1:$CL$1,0))</f>
        <v>0</v>
      </c>
      <c r="E416" s="447">
        <f>INDEX(JADWAL!$B$1:$CL$195,MATCH(Sheet1!$A416,JADWAL!$B$1:$B$195,0),MATCH(Sheet1!$B416&amp;Sheet1!$C416,JADWAL!$B$1:$CL$1,0))</f>
        <v>0</v>
      </c>
      <c r="F416" s="447">
        <f>INDEX(JADWAL!$B$1:$CL$195,MATCH(Sheet1!$A416,JADWAL!$B$1:$B$195,0)+1,MATCH(Sheet1!$B416&amp;Sheet1!$C416,JADWAL!$B$1:$CL$1,0))</f>
        <v>0</v>
      </c>
      <c r="G416" s="447">
        <f>INDEX(JADWAL!$B$1:$CL$195,MATCH(Sheet1!$A416,JADWAL!$B$1:$B$195,0)+2,MATCH(Sheet1!$B416&amp;Sheet1!$C416,JADWAL!$B$1:$CL$1,0))</f>
        <v>0</v>
      </c>
      <c r="H416" s="447">
        <f>INDEX(JADWAL!$B$1:$CL$195,MATCH(Sheet1!$A416,JADWAL!$B$1:$B$195,0)+3,MATCH(Sheet1!$B416&amp;Sheet1!$C416,JADWAL!$B$1:$CL$1,0))</f>
        <v>0</v>
      </c>
      <c r="I416" s="447">
        <f>INDEX(JADWAL!$B$1:$CL$195,MATCH(Sheet1!$A416,JADWAL!$B$1:$B$195,0)+4,MATCH(Sheet1!$B416&amp;Sheet1!$C416,JADWAL!$B$1:$CL$1,0))</f>
        <v>0</v>
      </c>
      <c r="J416">
        <f t="shared" si="6"/>
        <v>0</v>
      </c>
    </row>
    <row r="417" spans="1:10" hidden="1">
      <c r="A417" s="447" t="s">
        <v>370</v>
      </c>
      <c r="B417" s="447" t="s">
        <v>23</v>
      </c>
      <c r="C417" s="447">
        <v>11</v>
      </c>
      <c r="D417" s="447">
        <f>INDEX(JADWAL!$B$1:$CL$195,5,MATCH(Sheet1!$B417&amp;Sheet1!$C417,JADWAL!$B$1:$CL$1,0))</f>
        <v>0</v>
      </c>
      <c r="E417" s="447">
        <f>INDEX(JADWAL!$B$1:$CL$195,MATCH(Sheet1!$A417,JADWAL!$B$1:$B$195,0),MATCH(Sheet1!$B417&amp;Sheet1!$C417,JADWAL!$B$1:$CL$1,0))</f>
        <v>0</v>
      </c>
      <c r="F417" s="447">
        <f>INDEX(JADWAL!$B$1:$CL$195,MATCH(Sheet1!$A417,JADWAL!$B$1:$B$195,0)+1,MATCH(Sheet1!$B417&amp;Sheet1!$C417,JADWAL!$B$1:$CL$1,0))</f>
        <v>0</v>
      </c>
      <c r="G417" s="447">
        <f>INDEX(JADWAL!$B$1:$CL$195,MATCH(Sheet1!$A417,JADWAL!$B$1:$B$195,0)+2,MATCH(Sheet1!$B417&amp;Sheet1!$C417,JADWAL!$B$1:$CL$1,0))</f>
        <v>0</v>
      </c>
      <c r="H417" s="447">
        <f>INDEX(JADWAL!$B$1:$CL$195,MATCH(Sheet1!$A417,JADWAL!$B$1:$B$195,0)+3,MATCH(Sheet1!$B417&amp;Sheet1!$C417,JADWAL!$B$1:$CL$1,0))</f>
        <v>0</v>
      </c>
      <c r="I417" s="447">
        <f>INDEX(JADWAL!$B$1:$CL$195,MATCH(Sheet1!$A417,JADWAL!$B$1:$B$195,0)+4,MATCH(Sheet1!$B417&amp;Sheet1!$C417,JADWAL!$B$1:$CL$1,0))</f>
        <v>0</v>
      </c>
      <c r="J417">
        <f t="shared" si="6"/>
        <v>0</v>
      </c>
    </row>
    <row r="418" spans="1:10" hidden="1">
      <c r="A418" s="447" t="s">
        <v>372</v>
      </c>
      <c r="B418" s="447" t="s">
        <v>23</v>
      </c>
      <c r="C418" s="447">
        <v>11</v>
      </c>
      <c r="D418" s="447">
        <f>INDEX(JADWAL!$B$1:$CL$195,5,MATCH(Sheet1!$B418&amp;Sheet1!$C418,JADWAL!$B$1:$CL$1,0))</f>
        <v>0</v>
      </c>
      <c r="E418" s="447">
        <f>INDEX(JADWAL!$B$1:$CL$195,MATCH(Sheet1!$A418,JADWAL!$B$1:$B$195,0),MATCH(Sheet1!$B418&amp;Sheet1!$C418,JADWAL!$B$1:$CL$1,0))</f>
        <v>0</v>
      </c>
      <c r="F418" s="447">
        <f>INDEX(JADWAL!$B$1:$CL$195,MATCH(Sheet1!$A418,JADWAL!$B$1:$B$195,0)+1,MATCH(Sheet1!$B418&amp;Sheet1!$C418,JADWAL!$B$1:$CL$1,0))</f>
        <v>0</v>
      </c>
      <c r="G418" s="447">
        <f>INDEX(JADWAL!$B$1:$CL$195,MATCH(Sheet1!$A418,JADWAL!$B$1:$B$195,0)+2,MATCH(Sheet1!$B418&amp;Sheet1!$C418,JADWAL!$B$1:$CL$1,0))</f>
        <v>0</v>
      </c>
      <c r="H418" s="447">
        <f>INDEX(JADWAL!$B$1:$CL$195,MATCH(Sheet1!$A418,JADWAL!$B$1:$B$195,0)+3,MATCH(Sheet1!$B418&amp;Sheet1!$C418,JADWAL!$B$1:$CL$1,0))</f>
        <v>0</v>
      </c>
      <c r="I418" s="447">
        <f>INDEX(JADWAL!$B$1:$CL$195,MATCH(Sheet1!$A418,JADWAL!$B$1:$B$195,0)+4,MATCH(Sheet1!$B418&amp;Sheet1!$C418,JADWAL!$B$1:$CL$1,0))</f>
        <v>0</v>
      </c>
      <c r="J418">
        <f t="shared" si="6"/>
        <v>0</v>
      </c>
    </row>
    <row r="419" spans="1:10" hidden="1">
      <c r="A419" s="447" t="s">
        <v>380</v>
      </c>
      <c r="B419" s="447" t="s">
        <v>23</v>
      </c>
      <c r="C419" s="447">
        <v>11</v>
      </c>
      <c r="D419" s="447">
        <f>INDEX(JADWAL!$B$1:$CL$195,5,MATCH(Sheet1!$B419&amp;Sheet1!$C419,JADWAL!$B$1:$CL$1,0))</f>
        <v>0</v>
      </c>
      <c r="E419" s="447">
        <f>INDEX(JADWAL!$B$1:$CL$195,MATCH(Sheet1!$A419,JADWAL!$B$1:$B$195,0),MATCH(Sheet1!$B419&amp;Sheet1!$C419,JADWAL!$B$1:$CL$1,0))</f>
        <v>0</v>
      </c>
      <c r="F419" s="447">
        <f>INDEX(JADWAL!$B$1:$CL$195,MATCH(Sheet1!$A419,JADWAL!$B$1:$B$195,0)+1,MATCH(Sheet1!$B419&amp;Sheet1!$C419,JADWAL!$B$1:$CL$1,0))</f>
        <v>0</v>
      </c>
      <c r="G419" s="447">
        <f>INDEX(JADWAL!$B$1:$CL$195,MATCH(Sheet1!$A419,JADWAL!$B$1:$B$195,0)+2,MATCH(Sheet1!$B419&amp;Sheet1!$C419,JADWAL!$B$1:$CL$1,0))</f>
        <v>0</v>
      </c>
      <c r="H419" s="447">
        <f>INDEX(JADWAL!$B$1:$CL$195,MATCH(Sheet1!$A419,JADWAL!$B$1:$B$195,0)+3,MATCH(Sheet1!$B419&amp;Sheet1!$C419,JADWAL!$B$1:$CL$1,0))</f>
        <v>0</v>
      </c>
      <c r="I419" s="447">
        <f>INDEX(JADWAL!$B$1:$CL$195,MATCH(Sheet1!$A419,JADWAL!$B$1:$B$195,0)+4,MATCH(Sheet1!$B419&amp;Sheet1!$C419,JADWAL!$B$1:$CL$1,0))</f>
        <v>0</v>
      </c>
      <c r="J419">
        <f t="shared" si="6"/>
        <v>0</v>
      </c>
    </row>
    <row r="420" spans="1:10" hidden="1">
      <c r="A420" s="447" t="s">
        <v>389</v>
      </c>
      <c r="B420" s="447" t="s">
        <v>23</v>
      </c>
      <c r="C420" s="447">
        <v>11</v>
      </c>
      <c r="D420" s="447">
        <f>INDEX(JADWAL!$B$1:$CL$195,5,MATCH(Sheet1!$B420&amp;Sheet1!$C420,JADWAL!$B$1:$CL$1,0))</f>
        <v>0</v>
      </c>
      <c r="E420" s="447">
        <f>INDEX(JADWAL!$B$1:$CL$195,MATCH(Sheet1!$A420,JADWAL!$B$1:$B$195,0),MATCH(Sheet1!$B420&amp;Sheet1!$C420,JADWAL!$B$1:$CL$1,0))</f>
        <v>0</v>
      </c>
      <c r="F420" s="447">
        <f>INDEX(JADWAL!$B$1:$CL$195,MATCH(Sheet1!$A420,JADWAL!$B$1:$B$195,0)+1,MATCH(Sheet1!$B420&amp;Sheet1!$C420,JADWAL!$B$1:$CL$1,0))</f>
        <v>0</v>
      </c>
      <c r="G420" s="447">
        <f>INDEX(JADWAL!$B$1:$CL$195,MATCH(Sheet1!$A420,JADWAL!$B$1:$B$195,0)+2,MATCH(Sheet1!$B420&amp;Sheet1!$C420,JADWAL!$B$1:$CL$1,0))</f>
        <v>0</v>
      </c>
      <c r="H420" s="447">
        <f>INDEX(JADWAL!$B$1:$CL$195,MATCH(Sheet1!$A420,JADWAL!$B$1:$B$195,0)+3,MATCH(Sheet1!$B420&amp;Sheet1!$C420,JADWAL!$B$1:$CL$1,0))</f>
        <v>0</v>
      </c>
      <c r="I420" s="447">
        <f>INDEX(JADWAL!$B$1:$CL$195,MATCH(Sheet1!$A420,JADWAL!$B$1:$B$195,0)+4,MATCH(Sheet1!$B420&amp;Sheet1!$C420,JADWAL!$B$1:$CL$1,0))</f>
        <v>0</v>
      </c>
      <c r="J420">
        <f t="shared" si="6"/>
        <v>0</v>
      </c>
    </row>
    <row r="421" spans="1:10" hidden="1">
      <c r="A421" s="447" t="s">
        <v>392</v>
      </c>
      <c r="B421" s="447" t="s">
        <v>23</v>
      </c>
      <c r="C421" s="447">
        <v>11</v>
      </c>
      <c r="D421" s="447">
        <f>INDEX(JADWAL!$B$1:$CL$195,5,MATCH(Sheet1!$B421&amp;Sheet1!$C421,JADWAL!$B$1:$CL$1,0))</f>
        <v>0</v>
      </c>
      <c r="E421" s="447">
        <f>INDEX(JADWAL!$B$1:$CL$195,MATCH(Sheet1!$A421,JADWAL!$B$1:$B$195,0),MATCH(Sheet1!$B421&amp;Sheet1!$C421,JADWAL!$B$1:$CL$1,0))</f>
        <v>0</v>
      </c>
      <c r="F421" s="447">
        <f>INDEX(JADWAL!$B$1:$CL$195,MATCH(Sheet1!$A421,JADWAL!$B$1:$B$195,0)+1,MATCH(Sheet1!$B421&amp;Sheet1!$C421,JADWAL!$B$1:$CL$1,0))</f>
        <v>0</v>
      </c>
      <c r="G421" s="447">
        <f>INDEX(JADWAL!$B$1:$CL$195,MATCH(Sheet1!$A421,JADWAL!$B$1:$B$195,0)+2,MATCH(Sheet1!$B421&amp;Sheet1!$C421,JADWAL!$B$1:$CL$1,0))</f>
        <v>0</v>
      </c>
      <c r="H421" s="447">
        <f>INDEX(JADWAL!$B$1:$CL$195,MATCH(Sheet1!$A421,JADWAL!$B$1:$B$195,0)+3,MATCH(Sheet1!$B421&amp;Sheet1!$C421,JADWAL!$B$1:$CL$1,0))</f>
        <v>0</v>
      </c>
      <c r="I421" s="447">
        <f>INDEX(JADWAL!$B$1:$CL$195,MATCH(Sheet1!$A421,JADWAL!$B$1:$B$195,0)+4,MATCH(Sheet1!$B421&amp;Sheet1!$C421,JADWAL!$B$1:$CL$1,0))</f>
        <v>0</v>
      </c>
      <c r="J421">
        <f t="shared" si="6"/>
        <v>0</v>
      </c>
    </row>
    <row r="422" spans="1:10" hidden="1">
      <c r="A422" s="447" t="s">
        <v>397</v>
      </c>
      <c r="B422" s="447" t="s">
        <v>23</v>
      </c>
      <c r="C422" s="447">
        <v>11</v>
      </c>
      <c r="D422" s="447">
        <f>INDEX(JADWAL!$B$1:$CL$195,5,MATCH(Sheet1!$B422&amp;Sheet1!$C422,JADWAL!$B$1:$CL$1,0))</f>
        <v>0</v>
      </c>
      <c r="E422" s="447">
        <f>INDEX(JADWAL!$B$1:$CL$195,MATCH(Sheet1!$A422,JADWAL!$B$1:$B$195,0),MATCH(Sheet1!$B422&amp;Sheet1!$C422,JADWAL!$B$1:$CL$1,0))</f>
        <v>0</v>
      </c>
      <c r="F422" s="447">
        <f>INDEX(JADWAL!$B$1:$CL$195,MATCH(Sheet1!$A422,JADWAL!$B$1:$B$195,0)+1,MATCH(Sheet1!$B422&amp;Sheet1!$C422,JADWAL!$B$1:$CL$1,0))</f>
        <v>0</v>
      </c>
      <c r="G422" s="447">
        <f>INDEX(JADWAL!$B$1:$CL$195,MATCH(Sheet1!$A422,JADWAL!$B$1:$B$195,0)+2,MATCH(Sheet1!$B422&amp;Sheet1!$C422,JADWAL!$B$1:$CL$1,0))</f>
        <v>0</v>
      </c>
      <c r="H422" s="447">
        <f>INDEX(JADWAL!$B$1:$CL$195,MATCH(Sheet1!$A422,JADWAL!$B$1:$B$195,0)+3,MATCH(Sheet1!$B422&amp;Sheet1!$C422,JADWAL!$B$1:$CL$1,0))</f>
        <v>0</v>
      </c>
      <c r="I422" s="447">
        <f>INDEX(JADWAL!$B$1:$CL$195,MATCH(Sheet1!$A422,JADWAL!$B$1:$B$195,0)+4,MATCH(Sheet1!$B422&amp;Sheet1!$C422,JADWAL!$B$1:$CL$1,0))</f>
        <v>0</v>
      </c>
      <c r="J422">
        <f t="shared" si="6"/>
        <v>0</v>
      </c>
    </row>
    <row r="423" spans="1:10" hidden="1">
      <c r="A423" s="447" t="s">
        <v>400</v>
      </c>
      <c r="B423" s="447" t="s">
        <v>23</v>
      </c>
      <c r="C423" s="447">
        <v>11</v>
      </c>
      <c r="D423" s="447">
        <f>INDEX(JADWAL!$B$1:$CL$195,5,MATCH(Sheet1!$B423&amp;Sheet1!$C423,JADWAL!$B$1:$CL$1,0))</f>
        <v>0</v>
      </c>
      <c r="E423" s="447">
        <f>INDEX(JADWAL!$B$1:$CL$195,MATCH(Sheet1!$A423,JADWAL!$B$1:$B$195,0),MATCH(Sheet1!$B423&amp;Sheet1!$C423,JADWAL!$B$1:$CL$1,0))</f>
        <v>0</v>
      </c>
      <c r="F423" s="447">
        <f>INDEX(JADWAL!$B$1:$CL$195,MATCH(Sheet1!$A423,JADWAL!$B$1:$B$195,0)+1,MATCH(Sheet1!$B423&amp;Sheet1!$C423,JADWAL!$B$1:$CL$1,0))</f>
        <v>0</v>
      </c>
      <c r="G423" s="447">
        <f>INDEX(JADWAL!$B$1:$CL$195,MATCH(Sheet1!$A423,JADWAL!$B$1:$B$195,0)+2,MATCH(Sheet1!$B423&amp;Sheet1!$C423,JADWAL!$B$1:$CL$1,0))</f>
        <v>0</v>
      </c>
      <c r="H423" s="447">
        <f>INDEX(JADWAL!$B$1:$CL$195,MATCH(Sheet1!$A423,JADWAL!$B$1:$B$195,0)+3,MATCH(Sheet1!$B423&amp;Sheet1!$C423,JADWAL!$B$1:$CL$1,0))</f>
        <v>0</v>
      </c>
      <c r="I423" s="447">
        <f>INDEX(JADWAL!$B$1:$CL$195,MATCH(Sheet1!$A423,JADWAL!$B$1:$B$195,0)+4,MATCH(Sheet1!$B423&amp;Sheet1!$C423,JADWAL!$B$1:$CL$1,0))</f>
        <v>0</v>
      </c>
      <c r="J423">
        <f t="shared" si="6"/>
        <v>0</v>
      </c>
    </row>
    <row r="424" spans="1:10" hidden="1">
      <c r="A424" s="447" t="s">
        <v>401</v>
      </c>
      <c r="B424" s="447" t="s">
        <v>23</v>
      </c>
      <c r="C424" s="447">
        <v>11</v>
      </c>
      <c r="D424" s="447">
        <f>INDEX(JADWAL!$B$1:$CL$195,5,MATCH(Sheet1!$B424&amp;Sheet1!$C424,JADWAL!$B$1:$CL$1,0))</f>
        <v>0</v>
      </c>
      <c r="E424" s="447">
        <f>INDEX(JADWAL!$B$1:$CL$195,MATCH(Sheet1!$A424,JADWAL!$B$1:$B$195,0),MATCH(Sheet1!$B424&amp;Sheet1!$C424,JADWAL!$B$1:$CL$1,0))</f>
        <v>0</v>
      </c>
      <c r="F424" s="447">
        <f>INDEX(JADWAL!$B$1:$CL$195,MATCH(Sheet1!$A424,JADWAL!$B$1:$B$195,0)+1,MATCH(Sheet1!$B424&amp;Sheet1!$C424,JADWAL!$B$1:$CL$1,0))</f>
        <v>0</v>
      </c>
      <c r="G424" s="447">
        <f>INDEX(JADWAL!$B$1:$CL$195,MATCH(Sheet1!$A424,JADWAL!$B$1:$B$195,0)+2,MATCH(Sheet1!$B424&amp;Sheet1!$C424,JADWAL!$B$1:$CL$1,0))</f>
        <v>0</v>
      </c>
      <c r="H424" s="447">
        <f>INDEX(JADWAL!$B$1:$CL$195,MATCH(Sheet1!$A424,JADWAL!$B$1:$B$195,0)+3,MATCH(Sheet1!$B424&amp;Sheet1!$C424,JADWAL!$B$1:$CL$1,0))</f>
        <v>0</v>
      </c>
      <c r="I424" s="447">
        <f>INDEX(JADWAL!$B$1:$CL$195,MATCH(Sheet1!$A424,JADWAL!$B$1:$B$195,0)+4,MATCH(Sheet1!$B424&amp;Sheet1!$C424,JADWAL!$B$1:$CL$1,0))</f>
        <v>0</v>
      </c>
      <c r="J424">
        <f t="shared" si="6"/>
        <v>0</v>
      </c>
    </row>
    <row r="425" spans="1:10" hidden="1">
      <c r="A425" s="447" t="s">
        <v>402</v>
      </c>
      <c r="B425" s="447" t="s">
        <v>23</v>
      </c>
      <c r="C425" s="447">
        <v>11</v>
      </c>
      <c r="D425" s="447">
        <f>INDEX(JADWAL!$B$1:$CL$195,5,MATCH(Sheet1!$B425&amp;Sheet1!$C425,JADWAL!$B$1:$CL$1,0))</f>
        <v>0</v>
      </c>
      <c r="E425" s="447">
        <f>INDEX(JADWAL!$B$1:$CL$195,MATCH(Sheet1!$A425,JADWAL!$B$1:$B$195,0),MATCH(Sheet1!$B425&amp;Sheet1!$C425,JADWAL!$B$1:$CL$1,0))</f>
        <v>0</v>
      </c>
      <c r="F425" s="447">
        <f>INDEX(JADWAL!$B$1:$CL$195,MATCH(Sheet1!$A425,JADWAL!$B$1:$B$195,0)+1,MATCH(Sheet1!$B425&amp;Sheet1!$C425,JADWAL!$B$1:$CL$1,0))</f>
        <v>0</v>
      </c>
      <c r="G425" s="447">
        <f>INDEX(JADWAL!$B$1:$CL$195,MATCH(Sheet1!$A425,JADWAL!$B$1:$B$195,0)+2,MATCH(Sheet1!$B425&amp;Sheet1!$C425,JADWAL!$B$1:$CL$1,0))</f>
        <v>0</v>
      </c>
      <c r="H425" s="447">
        <f>INDEX(JADWAL!$B$1:$CL$195,MATCH(Sheet1!$A425,JADWAL!$B$1:$B$195,0)+3,MATCH(Sheet1!$B425&amp;Sheet1!$C425,JADWAL!$B$1:$CL$1,0))</f>
        <v>0</v>
      </c>
      <c r="I425" s="447">
        <f>INDEX(JADWAL!$B$1:$CL$195,MATCH(Sheet1!$A425,JADWAL!$B$1:$B$195,0)+4,MATCH(Sheet1!$B425&amp;Sheet1!$C425,JADWAL!$B$1:$CL$1,0))</f>
        <v>0</v>
      </c>
      <c r="J425">
        <f t="shared" si="6"/>
        <v>0</v>
      </c>
    </row>
    <row r="426" spans="1:10" hidden="1">
      <c r="A426" s="447" t="s">
        <v>410</v>
      </c>
      <c r="B426" s="447" t="s">
        <v>23</v>
      </c>
      <c r="C426" s="447">
        <v>11</v>
      </c>
      <c r="D426" s="447">
        <f>INDEX(JADWAL!$B$1:$CL$195,5,MATCH(Sheet1!$B426&amp;Sheet1!$C426,JADWAL!$B$1:$CL$1,0))</f>
        <v>0</v>
      </c>
      <c r="E426" s="447">
        <f>INDEX(JADWAL!$B$1:$CL$195,MATCH(Sheet1!$A426,JADWAL!$B$1:$B$195,0),MATCH(Sheet1!$B426&amp;Sheet1!$C426,JADWAL!$B$1:$CL$1,0))</f>
        <v>0</v>
      </c>
      <c r="F426" s="447">
        <f>INDEX(JADWAL!$B$1:$CL$195,MATCH(Sheet1!$A426,JADWAL!$B$1:$B$195,0)+1,MATCH(Sheet1!$B426&amp;Sheet1!$C426,JADWAL!$B$1:$CL$1,0))</f>
        <v>0</v>
      </c>
      <c r="G426" s="447">
        <f>INDEX(JADWAL!$B$1:$CL$195,MATCH(Sheet1!$A426,JADWAL!$B$1:$B$195,0)+2,MATCH(Sheet1!$B426&amp;Sheet1!$C426,JADWAL!$B$1:$CL$1,0))</f>
        <v>0</v>
      </c>
      <c r="H426" s="447">
        <f>INDEX(JADWAL!$B$1:$CL$195,MATCH(Sheet1!$A426,JADWAL!$B$1:$B$195,0)+3,MATCH(Sheet1!$B426&amp;Sheet1!$C426,JADWAL!$B$1:$CL$1,0))</f>
        <v>0</v>
      </c>
      <c r="I426" s="447">
        <f>INDEX(JADWAL!$B$1:$CL$195,MATCH(Sheet1!$A426,JADWAL!$B$1:$B$195,0)+4,MATCH(Sheet1!$B426&amp;Sheet1!$C426,JADWAL!$B$1:$CL$1,0))</f>
        <v>0</v>
      </c>
      <c r="J426">
        <f t="shared" si="6"/>
        <v>0</v>
      </c>
    </row>
    <row r="427" spans="1:10" hidden="1">
      <c r="A427" s="447" t="s">
        <v>416</v>
      </c>
      <c r="B427" s="447" t="s">
        <v>23</v>
      </c>
      <c r="C427" s="447">
        <v>11</v>
      </c>
      <c r="D427" s="447">
        <f>INDEX(JADWAL!$B$1:$CL$195,5,MATCH(Sheet1!$B427&amp;Sheet1!$C427,JADWAL!$B$1:$CL$1,0))</f>
        <v>0</v>
      </c>
      <c r="E427" s="447">
        <f>INDEX(JADWAL!$B$1:$CL$195,MATCH(Sheet1!$A427,JADWAL!$B$1:$B$195,0),MATCH(Sheet1!$B427&amp;Sheet1!$C427,JADWAL!$B$1:$CL$1,0))</f>
        <v>0</v>
      </c>
      <c r="F427" s="447">
        <f>INDEX(JADWAL!$B$1:$CL$195,MATCH(Sheet1!$A427,JADWAL!$B$1:$B$195,0)+1,MATCH(Sheet1!$B427&amp;Sheet1!$C427,JADWAL!$B$1:$CL$1,0))</f>
        <v>0</v>
      </c>
      <c r="G427" s="447">
        <f>INDEX(JADWAL!$B$1:$CL$195,MATCH(Sheet1!$A427,JADWAL!$B$1:$B$195,0)+2,MATCH(Sheet1!$B427&amp;Sheet1!$C427,JADWAL!$B$1:$CL$1,0))</f>
        <v>0</v>
      </c>
      <c r="H427" s="447">
        <f>INDEX(JADWAL!$B$1:$CL$195,MATCH(Sheet1!$A427,JADWAL!$B$1:$B$195,0)+3,MATCH(Sheet1!$B427&amp;Sheet1!$C427,JADWAL!$B$1:$CL$1,0))</f>
        <v>0</v>
      </c>
      <c r="I427" s="447">
        <f>INDEX(JADWAL!$B$1:$CL$195,MATCH(Sheet1!$A427,JADWAL!$B$1:$B$195,0)+4,MATCH(Sheet1!$B427&amp;Sheet1!$C427,JADWAL!$B$1:$CL$1,0))</f>
        <v>0</v>
      </c>
      <c r="J427">
        <f t="shared" si="6"/>
        <v>0</v>
      </c>
    </row>
    <row r="428" spans="1:10" hidden="1">
      <c r="A428" s="447" t="s">
        <v>420</v>
      </c>
      <c r="B428" s="447" t="s">
        <v>23</v>
      </c>
      <c r="C428" s="447">
        <v>11</v>
      </c>
      <c r="D428" s="447">
        <f>INDEX(JADWAL!$B$1:$CL$195,5,MATCH(Sheet1!$B428&amp;Sheet1!$C428,JADWAL!$B$1:$CL$1,0))</f>
        <v>0</v>
      </c>
      <c r="E428" s="447">
        <f>INDEX(JADWAL!$B$1:$CL$195,MATCH(Sheet1!$A428,JADWAL!$B$1:$B$195,0),MATCH(Sheet1!$B428&amp;Sheet1!$C428,JADWAL!$B$1:$CL$1,0))</f>
        <v>0</v>
      </c>
      <c r="F428" s="447">
        <f>INDEX(JADWAL!$B$1:$CL$195,MATCH(Sheet1!$A428,JADWAL!$B$1:$B$195,0)+1,MATCH(Sheet1!$B428&amp;Sheet1!$C428,JADWAL!$B$1:$CL$1,0))</f>
        <v>0</v>
      </c>
      <c r="G428" s="447">
        <f>INDEX(JADWAL!$B$1:$CL$195,MATCH(Sheet1!$A428,JADWAL!$B$1:$B$195,0)+2,MATCH(Sheet1!$B428&amp;Sheet1!$C428,JADWAL!$B$1:$CL$1,0))</f>
        <v>0</v>
      </c>
      <c r="H428" s="447">
        <f>INDEX(JADWAL!$B$1:$CL$195,MATCH(Sheet1!$A428,JADWAL!$B$1:$B$195,0)+3,MATCH(Sheet1!$B428&amp;Sheet1!$C428,JADWAL!$B$1:$CL$1,0))</f>
        <v>0</v>
      </c>
      <c r="I428" s="447">
        <f>INDEX(JADWAL!$B$1:$CL$195,MATCH(Sheet1!$A428,JADWAL!$B$1:$B$195,0)+4,MATCH(Sheet1!$B428&amp;Sheet1!$C428,JADWAL!$B$1:$CL$1,0))</f>
        <v>0</v>
      </c>
      <c r="J428">
        <f t="shared" si="6"/>
        <v>0</v>
      </c>
    </row>
    <row r="429" spans="1:10" hidden="1">
      <c r="A429" s="447" t="s">
        <v>422</v>
      </c>
      <c r="B429" s="447" t="s">
        <v>23</v>
      </c>
      <c r="C429" s="447">
        <v>11</v>
      </c>
      <c r="D429" s="447">
        <f>INDEX(JADWAL!$B$1:$CL$195,5,MATCH(Sheet1!$B429&amp;Sheet1!$C429,JADWAL!$B$1:$CL$1,0))</f>
        <v>0</v>
      </c>
      <c r="E429" s="447">
        <f>INDEX(JADWAL!$B$1:$CL$195,MATCH(Sheet1!$A429,JADWAL!$B$1:$B$195,0),MATCH(Sheet1!$B429&amp;Sheet1!$C429,JADWAL!$B$1:$CL$1,0))</f>
        <v>0</v>
      </c>
      <c r="F429" s="447">
        <f>INDEX(JADWAL!$B$1:$CL$195,MATCH(Sheet1!$A429,JADWAL!$B$1:$B$195,0)+1,MATCH(Sheet1!$B429&amp;Sheet1!$C429,JADWAL!$B$1:$CL$1,0))</f>
        <v>0</v>
      </c>
      <c r="G429" s="447">
        <f>INDEX(JADWAL!$B$1:$CL$195,MATCH(Sheet1!$A429,JADWAL!$B$1:$B$195,0)+2,MATCH(Sheet1!$B429&amp;Sheet1!$C429,JADWAL!$B$1:$CL$1,0))</f>
        <v>0</v>
      </c>
      <c r="H429" s="447">
        <f>INDEX(JADWAL!$B$1:$CL$195,MATCH(Sheet1!$A429,JADWAL!$B$1:$B$195,0)+3,MATCH(Sheet1!$B429&amp;Sheet1!$C429,JADWAL!$B$1:$CL$1,0))</f>
        <v>0</v>
      </c>
      <c r="I429" s="447">
        <f>INDEX(JADWAL!$B$1:$CL$195,MATCH(Sheet1!$A429,JADWAL!$B$1:$B$195,0)+4,MATCH(Sheet1!$B429&amp;Sheet1!$C429,JADWAL!$B$1:$CL$1,0))</f>
        <v>0</v>
      </c>
      <c r="J429">
        <f t="shared" si="6"/>
        <v>0</v>
      </c>
    </row>
    <row r="430" spans="1:10" hidden="1">
      <c r="A430" s="447" t="s">
        <v>424</v>
      </c>
      <c r="B430" s="447" t="s">
        <v>23</v>
      </c>
      <c r="C430" s="447">
        <v>11</v>
      </c>
      <c r="D430" s="447">
        <f>INDEX(JADWAL!$B$1:$CL$195,5,MATCH(Sheet1!$B430&amp;Sheet1!$C430,JADWAL!$B$1:$CL$1,0))</f>
        <v>0</v>
      </c>
      <c r="E430" s="447">
        <f>INDEX(JADWAL!$B$1:$CL$195,MATCH(Sheet1!$A430,JADWAL!$B$1:$B$195,0),MATCH(Sheet1!$B430&amp;Sheet1!$C430,JADWAL!$B$1:$CL$1,0))</f>
        <v>0</v>
      </c>
      <c r="F430" s="447">
        <f>INDEX(JADWAL!$B$1:$CL$195,MATCH(Sheet1!$A430,JADWAL!$B$1:$B$195,0)+1,MATCH(Sheet1!$B430&amp;Sheet1!$C430,JADWAL!$B$1:$CL$1,0))</f>
        <v>0</v>
      </c>
      <c r="G430" s="447">
        <f>INDEX(JADWAL!$B$1:$CL$195,MATCH(Sheet1!$A430,JADWAL!$B$1:$B$195,0)+2,MATCH(Sheet1!$B430&amp;Sheet1!$C430,JADWAL!$B$1:$CL$1,0))</f>
        <v>0</v>
      </c>
      <c r="H430" s="447">
        <f>INDEX(JADWAL!$B$1:$CL$195,MATCH(Sheet1!$A430,JADWAL!$B$1:$B$195,0)+3,MATCH(Sheet1!$B430&amp;Sheet1!$C430,JADWAL!$B$1:$CL$1,0))</f>
        <v>0</v>
      </c>
      <c r="I430" s="447">
        <f>INDEX(JADWAL!$B$1:$CL$195,MATCH(Sheet1!$A430,JADWAL!$B$1:$B$195,0)+4,MATCH(Sheet1!$B430&amp;Sheet1!$C430,JADWAL!$B$1:$CL$1,0))</f>
        <v>0</v>
      </c>
      <c r="J430">
        <f t="shared" si="6"/>
        <v>0</v>
      </c>
    </row>
    <row r="431" spans="1:10" hidden="1">
      <c r="A431" s="447" t="s">
        <v>223</v>
      </c>
      <c r="B431" s="447" t="s">
        <v>23</v>
      </c>
      <c r="C431" s="447">
        <v>12</v>
      </c>
      <c r="D431" s="447" t="e">
        <f>INDEX(JADWAL!$B$1:$CL$195,5,MATCH(Sheet1!$B431&amp;Sheet1!$C431,JADWAL!$B$1:$CL$1,0))</f>
        <v>#N/A</v>
      </c>
      <c r="E431" s="447" t="e">
        <f>INDEX(JADWAL!$B$1:$CL$195,MATCH(Sheet1!$A431,JADWAL!$B$1:$B$195,0),MATCH(Sheet1!$B431&amp;Sheet1!$C431,JADWAL!$B$1:$CL$1,0))</f>
        <v>#N/A</v>
      </c>
      <c r="F431" s="447" t="e">
        <f>INDEX(JADWAL!$B$1:$CL$195,MATCH(Sheet1!$A431,JADWAL!$B$1:$B$195,0)+1,MATCH(Sheet1!$B431&amp;Sheet1!$C431,JADWAL!$B$1:$CL$1,0))</f>
        <v>#N/A</v>
      </c>
      <c r="G431" s="447" t="e">
        <f>INDEX(JADWAL!$B$1:$CL$195,MATCH(Sheet1!$A431,JADWAL!$B$1:$B$195,0)+2,MATCH(Sheet1!$B431&amp;Sheet1!$C431,JADWAL!$B$1:$CL$1,0))</f>
        <v>#N/A</v>
      </c>
      <c r="H431" s="447" t="e">
        <f>INDEX(JADWAL!$B$1:$CL$195,MATCH(Sheet1!$A431,JADWAL!$B$1:$B$195,0)+3,MATCH(Sheet1!$B431&amp;Sheet1!$C431,JADWAL!$B$1:$CL$1,0))</f>
        <v>#N/A</v>
      </c>
      <c r="I431" s="447" t="e">
        <f>INDEX(JADWAL!$B$1:$CL$195,MATCH(Sheet1!$A431,JADWAL!$B$1:$B$195,0)+4,MATCH(Sheet1!$B431&amp;Sheet1!$C431,JADWAL!$B$1:$CL$1,0))</f>
        <v>#N/A</v>
      </c>
      <c r="J431">
        <f t="shared" si="6"/>
        <v>0</v>
      </c>
    </row>
    <row r="432" spans="1:10" hidden="1">
      <c r="A432" s="447" t="s">
        <v>261</v>
      </c>
      <c r="B432" s="447" t="s">
        <v>23</v>
      </c>
      <c r="C432" s="447">
        <v>12</v>
      </c>
      <c r="D432" s="447" t="e">
        <f>INDEX(JADWAL!$B$1:$CL$195,5,MATCH(Sheet1!$B432&amp;Sheet1!$C432,JADWAL!$B$1:$CL$1,0))</f>
        <v>#N/A</v>
      </c>
      <c r="E432" s="447" t="e">
        <f>INDEX(JADWAL!$B$1:$CL$195,MATCH(Sheet1!$A432,JADWAL!$B$1:$B$195,0),MATCH(Sheet1!$B432&amp;Sheet1!$C432,JADWAL!$B$1:$CL$1,0))</f>
        <v>#N/A</v>
      </c>
      <c r="F432" s="447" t="e">
        <f>INDEX(JADWAL!$B$1:$CL$195,MATCH(Sheet1!$A432,JADWAL!$B$1:$B$195,0)+1,MATCH(Sheet1!$B432&amp;Sheet1!$C432,JADWAL!$B$1:$CL$1,0))</f>
        <v>#N/A</v>
      </c>
      <c r="G432" s="447" t="e">
        <f>INDEX(JADWAL!$B$1:$CL$195,MATCH(Sheet1!$A432,JADWAL!$B$1:$B$195,0)+2,MATCH(Sheet1!$B432&amp;Sheet1!$C432,JADWAL!$B$1:$CL$1,0))</f>
        <v>#N/A</v>
      </c>
      <c r="H432" s="447" t="e">
        <f>INDEX(JADWAL!$B$1:$CL$195,MATCH(Sheet1!$A432,JADWAL!$B$1:$B$195,0)+3,MATCH(Sheet1!$B432&amp;Sheet1!$C432,JADWAL!$B$1:$CL$1,0))</f>
        <v>#N/A</v>
      </c>
      <c r="I432" s="447" t="e">
        <f>INDEX(JADWAL!$B$1:$CL$195,MATCH(Sheet1!$A432,JADWAL!$B$1:$B$195,0)+4,MATCH(Sheet1!$B432&amp;Sheet1!$C432,JADWAL!$B$1:$CL$1,0))</f>
        <v>#N/A</v>
      </c>
      <c r="J432">
        <f t="shared" si="6"/>
        <v>0</v>
      </c>
    </row>
    <row r="433" spans="1:10" hidden="1">
      <c r="A433" s="447" t="s">
        <v>263</v>
      </c>
      <c r="B433" s="447" t="s">
        <v>23</v>
      </c>
      <c r="C433" s="447">
        <v>12</v>
      </c>
      <c r="D433" s="447" t="e">
        <f>INDEX(JADWAL!$B$1:$CL$195,5,MATCH(Sheet1!$B433&amp;Sheet1!$C433,JADWAL!$B$1:$CL$1,0))</f>
        <v>#N/A</v>
      </c>
      <c r="E433" s="447" t="e">
        <f>INDEX(JADWAL!$B$1:$CL$195,MATCH(Sheet1!$A433,JADWAL!$B$1:$B$195,0),MATCH(Sheet1!$B433&amp;Sheet1!$C433,JADWAL!$B$1:$CL$1,0))</f>
        <v>#N/A</v>
      </c>
      <c r="F433" s="447" t="e">
        <f>INDEX(JADWAL!$B$1:$CL$195,MATCH(Sheet1!$A433,JADWAL!$B$1:$B$195,0)+1,MATCH(Sheet1!$B433&amp;Sheet1!$C433,JADWAL!$B$1:$CL$1,0))</f>
        <v>#N/A</v>
      </c>
      <c r="G433" s="447" t="e">
        <f>INDEX(JADWAL!$B$1:$CL$195,MATCH(Sheet1!$A433,JADWAL!$B$1:$B$195,0)+2,MATCH(Sheet1!$B433&amp;Sheet1!$C433,JADWAL!$B$1:$CL$1,0))</f>
        <v>#N/A</v>
      </c>
      <c r="H433" s="447" t="e">
        <f>INDEX(JADWAL!$B$1:$CL$195,MATCH(Sheet1!$A433,JADWAL!$B$1:$B$195,0)+3,MATCH(Sheet1!$B433&amp;Sheet1!$C433,JADWAL!$B$1:$CL$1,0))</f>
        <v>#N/A</v>
      </c>
      <c r="I433" s="447" t="e">
        <f>INDEX(JADWAL!$B$1:$CL$195,MATCH(Sheet1!$A433,JADWAL!$B$1:$B$195,0)+4,MATCH(Sheet1!$B433&amp;Sheet1!$C433,JADWAL!$B$1:$CL$1,0))</f>
        <v>#N/A</v>
      </c>
      <c r="J433">
        <f t="shared" si="6"/>
        <v>0</v>
      </c>
    </row>
    <row r="434" spans="1:10" hidden="1">
      <c r="A434" s="447" t="s">
        <v>268</v>
      </c>
      <c r="B434" s="447" t="s">
        <v>23</v>
      </c>
      <c r="C434" s="447">
        <v>12</v>
      </c>
      <c r="D434" s="447" t="e">
        <f>INDEX(JADWAL!$B$1:$CL$195,5,MATCH(Sheet1!$B434&amp;Sheet1!$C434,JADWAL!$B$1:$CL$1,0))</f>
        <v>#N/A</v>
      </c>
      <c r="E434" s="447" t="e">
        <f>INDEX(JADWAL!$B$1:$CL$195,MATCH(Sheet1!$A434,JADWAL!$B$1:$B$195,0),MATCH(Sheet1!$B434&amp;Sheet1!$C434,JADWAL!$B$1:$CL$1,0))</f>
        <v>#N/A</v>
      </c>
      <c r="F434" s="447" t="e">
        <f>INDEX(JADWAL!$B$1:$CL$195,MATCH(Sheet1!$A434,JADWAL!$B$1:$B$195,0)+1,MATCH(Sheet1!$B434&amp;Sheet1!$C434,JADWAL!$B$1:$CL$1,0))</f>
        <v>#N/A</v>
      </c>
      <c r="G434" s="447" t="e">
        <f>INDEX(JADWAL!$B$1:$CL$195,MATCH(Sheet1!$A434,JADWAL!$B$1:$B$195,0)+2,MATCH(Sheet1!$B434&amp;Sheet1!$C434,JADWAL!$B$1:$CL$1,0))</f>
        <v>#N/A</v>
      </c>
      <c r="H434" s="447" t="e">
        <f>INDEX(JADWAL!$B$1:$CL$195,MATCH(Sheet1!$A434,JADWAL!$B$1:$B$195,0)+3,MATCH(Sheet1!$B434&amp;Sheet1!$C434,JADWAL!$B$1:$CL$1,0))</f>
        <v>#N/A</v>
      </c>
      <c r="I434" s="447" t="e">
        <f>INDEX(JADWAL!$B$1:$CL$195,MATCH(Sheet1!$A434,JADWAL!$B$1:$B$195,0)+4,MATCH(Sheet1!$B434&amp;Sheet1!$C434,JADWAL!$B$1:$CL$1,0))</f>
        <v>#N/A</v>
      </c>
      <c r="J434">
        <f t="shared" si="6"/>
        <v>0</v>
      </c>
    </row>
    <row r="435" spans="1:10" hidden="1">
      <c r="A435" s="447" t="s">
        <v>272</v>
      </c>
      <c r="B435" s="447" t="s">
        <v>23</v>
      </c>
      <c r="C435" s="447">
        <v>12</v>
      </c>
      <c r="D435" s="447" t="e">
        <f>INDEX(JADWAL!$B$1:$CL$195,5,MATCH(Sheet1!$B435&amp;Sheet1!$C435,JADWAL!$B$1:$CL$1,0))</f>
        <v>#N/A</v>
      </c>
      <c r="E435" s="447" t="e">
        <f>INDEX(JADWAL!$B$1:$CL$195,MATCH(Sheet1!$A435,JADWAL!$B$1:$B$195,0),MATCH(Sheet1!$B435&amp;Sheet1!$C435,JADWAL!$B$1:$CL$1,0))</f>
        <v>#N/A</v>
      </c>
      <c r="F435" s="447" t="e">
        <f>INDEX(JADWAL!$B$1:$CL$195,MATCH(Sheet1!$A435,JADWAL!$B$1:$B$195,0)+1,MATCH(Sheet1!$B435&amp;Sheet1!$C435,JADWAL!$B$1:$CL$1,0))</f>
        <v>#N/A</v>
      </c>
      <c r="G435" s="447" t="e">
        <f>INDEX(JADWAL!$B$1:$CL$195,MATCH(Sheet1!$A435,JADWAL!$B$1:$B$195,0)+2,MATCH(Sheet1!$B435&amp;Sheet1!$C435,JADWAL!$B$1:$CL$1,0))</f>
        <v>#N/A</v>
      </c>
      <c r="H435" s="447" t="e">
        <f>INDEX(JADWAL!$B$1:$CL$195,MATCH(Sheet1!$A435,JADWAL!$B$1:$B$195,0)+3,MATCH(Sheet1!$B435&amp;Sheet1!$C435,JADWAL!$B$1:$CL$1,0))</f>
        <v>#N/A</v>
      </c>
      <c r="I435" s="447" t="e">
        <f>INDEX(JADWAL!$B$1:$CL$195,MATCH(Sheet1!$A435,JADWAL!$B$1:$B$195,0)+4,MATCH(Sheet1!$B435&amp;Sheet1!$C435,JADWAL!$B$1:$CL$1,0))</f>
        <v>#N/A</v>
      </c>
      <c r="J435">
        <f t="shared" si="6"/>
        <v>0</v>
      </c>
    </row>
    <row r="436" spans="1:10" hidden="1">
      <c r="A436" s="447" t="s">
        <v>275</v>
      </c>
      <c r="B436" s="447" t="s">
        <v>23</v>
      </c>
      <c r="C436" s="447">
        <v>12</v>
      </c>
      <c r="D436" s="447" t="e">
        <f>INDEX(JADWAL!$B$1:$CL$195,5,MATCH(Sheet1!$B436&amp;Sheet1!$C436,JADWAL!$B$1:$CL$1,0))</f>
        <v>#N/A</v>
      </c>
      <c r="E436" s="447" t="e">
        <f>INDEX(JADWAL!$B$1:$CL$195,MATCH(Sheet1!$A436,JADWAL!$B$1:$B$195,0),MATCH(Sheet1!$B436&amp;Sheet1!$C436,JADWAL!$B$1:$CL$1,0))</f>
        <v>#N/A</v>
      </c>
      <c r="F436" s="447" t="e">
        <f>INDEX(JADWAL!$B$1:$CL$195,MATCH(Sheet1!$A436,JADWAL!$B$1:$B$195,0)+1,MATCH(Sheet1!$B436&amp;Sheet1!$C436,JADWAL!$B$1:$CL$1,0))</f>
        <v>#N/A</v>
      </c>
      <c r="G436" s="447" t="e">
        <f>INDEX(JADWAL!$B$1:$CL$195,MATCH(Sheet1!$A436,JADWAL!$B$1:$B$195,0)+2,MATCH(Sheet1!$B436&amp;Sheet1!$C436,JADWAL!$B$1:$CL$1,0))</f>
        <v>#N/A</v>
      </c>
      <c r="H436" s="447" t="e">
        <f>INDEX(JADWAL!$B$1:$CL$195,MATCH(Sheet1!$A436,JADWAL!$B$1:$B$195,0)+3,MATCH(Sheet1!$B436&amp;Sheet1!$C436,JADWAL!$B$1:$CL$1,0))</f>
        <v>#N/A</v>
      </c>
      <c r="I436" s="447" t="e">
        <f>INDEX(JADWAL!$B$1:$CL$195,MATCH(Sheet1!$A436,JADWAL!$B$1:$B$195,0)+4,MATCH(Sheet1!$B436&amp;Sheet1!$C436,JADWAL!$B$1:$CL$1,0))</f>
        <v>#N/A</v>
      </c>
      <c r="J436">
        <f t="shared" si="6"/>
        <v>0</v>
      </c>
    </row>
    <row r="437" spans="1:10" hidden="1">
      <c r="A437" s="447" t="s">
        <v>283</v>
      </c>
      <c r="B437" s="447" t="s">
        <v>23</v>
      </c>
      <c r="C437" s="447">
        <v>12</v>
      </c>
      <c r="D437" s="447" t="e">
        <f>INDEX(JADWAL!$B$1:$CL$195,5,MATCH(Sheet1!$B437&amp;Sheet1!$C437,JADWAL!$B$1:$CL$1,0))</f>
        <v>#N/A</v>
      </c>
      <c r="E437" s="447" t="e">
        <f>INDEX(JADWAL!$B$1:$CL$195,MATCH(Sheet1!$A437,JADWAL!$B$1:$B$195,0),MATCH(Sheet1!$B437&amp;Sheet1!$C437,JADWAL!$B$1:$CL$1,0))</f>
        <v>#N/A</v>
      </c>
      <c r="F437" s="447" t="e">
        <f>INDEX(JADWAL!$B$1:$CL$195,MATCH(Sheet1!$A437,JADWAL!$B$1:$B$195,0)+1,MATCH(Sheet1!$B437&amp;Sheet1!$C437,JADWAL!$B$1:$CL$1,0))</f>
        <v>#N/A</v>
      </c>
      <c r="G437" s="447" t="e">
        <f>INDEX(JADWAL!$B$1:$CL$195,MATCH(Sheet1!$A437,JADWAL!$B$1:$B$195,0)+2,MATCH(Sheet1!$B437&amp;Sheet1!$C437,JADWAL!$B$1:$CL$1,0))</f>
        <v>#N/A</v>
      </c>
      <c r="H437" s="447" t="e">
        <f>INDEX(JADWAL!$B$1:$CL$195,MATCH(Sheet1!$A437,JADWAL!$B$1:$B$195,0)+3,MATCH(Sheet1!$B437&amp;Sheet1!$C437,JADWAL!$B$1:$CL$1,0))</f>
        <v>#N/A</v>
      </c>
      <c r="I437" s="447" t="e">
        <f>INDEX(JADWAL!$B$1:$CL$195,MATCH(Sheet1!$A437,JADWAL!$B$1:$B$195,0)+4,MATCH(Sheet1!$B437&amp;Sheet1!$C437,JADWAL!$B$1:$CL$1,0))</f>
        <v>#N/A</v>
      </c>
      <c r="J437">
        <f t="shared" si="6"/>
        <v>0</v>
      </c>
    </row>
    <row r="438" spans="1:10" hidden="1">
      <c r="A438" s="447" t="s">
        <v>303</v>
      </c>
      <c r="B438" s="447" t="s">
        <v>23</v>
      </c>
      <c r="C438" s="447">
        <v>12</v>
      </c>
      <c r="D438" s="447" t="e">
        <f>INDEX(JADWAL!$B$1:$CL$195,5,MATCH(Sheet1!$B438&amp;Sheet1!$C438,JADWAL!$B$1:$CL$1,0))</f>
        <v>#N/A</v>
      </c>
      <c r="E438" s="447" t="e">
        <f>INDEX(JADWAL!$B$1:$CL$195,MATCH(Sheet1!$A438,JADWAL!$B$1:$B$195,0),MATCH(Sheet1!$B438&amp;Sheet1!$C438,JADWAL!$B$1:$CL$1,0))</f>
        <v>#N/A</v>
      </c>
      <c r="F438" s="447" t="e">
        <f>INDEX(JADWAL!$B$1:$CL$195,MATCH(Sheet1!$A438,JADWAL!$B$1:$B$195,0)+1,MATCH(Sheet1!$B438&amp;Sheet1!$C438,JADWAL!$B$1:$CL$1,0))</f>
        <v>#N/A</v>
      </c>
      <c r="G438" s="447" t="e">
        <f>INDEX(JADWAL!$B$1:$CL$195,MATCH(Sheet1!$A438,JADWAL!$B$1:$B$195,0)+2,MATCH(Sheet1!$B438&amp;Sheet1!$C438,JADWAL!$B$1:$CL$1,0))</f>
        <v>#N/A</v>
      </c>
      <c r="H438" s="447" t="e">
        <f>INDEX(JADWAL!$B$1:$CL$195,MATCH(Sheet1!$A438,JADWAL!$B$1:$B$195,0)+3,MATCH(Sheet1!$B438&amp;Sheet1!$C438,JADWAL!$B$1:$CL$1,0))</f>
        <v>#N/A</v>
      </c>
      <c r="I438" s="447" t="e">
        <f>INDEX(JADWAL!$B$1:$CL$195,MATCH(Sheet1!$A438,JADWAL!$B$1:$B$195,0)+4,MATCH(Sheet1!$B438&amp;Sheet1!$C438,JADWAL!$B$1:$CL$1,0))</f>
        <v>#N/A</v>
      </c>
      <c r="J438">
        <f t="shared" si="6"/>
        <v>0</v>
      </c>
    </row>
    <row r="439" spans="1:10" hidden="1">
      <c r="A439" s="447" t="s">
        <v>309</v>
      </c>
      <c r="B439" s="447" t="s">
        <v>23</v>
      </c>
      <c r="C439" s="447">
        <v>12</v>
      </c>
      <c r="D439" s="447" t="e">
        <f>INDEX(JADWAL!$B$1:$CL$195,5,MATCH(Sheet1!$B439&amp;Sheet1!$C439,JADWAL!$B$1:$CL$1,0))</f>
        <v>#N/A</v>
      </c>
      <c r="E439" s="447" t="e">
        <f>INDEX(JADWAL!$B$1:$CL$195,MATCH(Sheet1!$A439,JADWAL!$B$1:$B$195,0),MATCH(Sheet1!$B439&amp;Sheet1!$C439,JADWAL!$B$1:$CL$1,0))</f>
        <v>#N/A</v>
      </c>
      <c r="F439" s="447" t="e">
        <f>INDEX(JADWAL!$B$1:$CL$195,MATCH(Sheet1!$A439,JADWAL!$B$1:$B$195,0)+1,MATCH(Sheet1!$B439&amp;Sheet1!$C439,JADWAL!$B$1:$CL$1,0))</f>
        <v>#N/A</v>
      </c>
      <c r="G439" s="447" t="e">
        <f>INDEX(JADWAL!$B$1:$CL$195,MATCH(Sheet1!$A439,JADWAL!$B$1:$B$195,0)+2,MATCH(Sheet1!$B439&amp;Sheet1!$C439,JADWAL!$B$1:$CL$1,0))</f>
        <v>#N/A</v>
      </c>
      <c r="H439" s="447" t="e">
        <f>INDEX(JADWAL!$B$1:$CL$195,MATCH(Sheet1!$A439,JADWAL!$B$1:$B$195,0)+3,MATCH(Sheet1!$B439&amp;Sheet1!$C439,JADWAL!$B$1:$CL$1,0))</f>
        <v>#N/A</v>
      </c>
      <c r="I439" s="447" t="e">
        <f>INDEX(JADWAL!$B$1:$CL$195,MATCH(Sheet1!$A439,JADWAL!$B$1:$B$195,0)+4,MATCH(Sheet1!$B439&amp;Sheet1!$C439,JADWAL!$B$1:$CL$1,0))</f>
        <v>#N/A</v>
      </c>
      <c r="J439">
        <f t="shared" si="6"/>
        <v>0</v>
      </c>
    </row>
    <row r="440" spans="1:10" hidden="1">
      <c r="A440" s="447" t="s">
        <v>313</v>
      </c>
      <c r="B440" s="447" t="s">
        <v>23</v>
      </c>
      <c r="C440" s="447">
        <v>12</v>
      </c>
      <c r="D440" s="447" t="e">
        <f>INDEX(JADWAL!$B$1:$CL$195,5,MATCH(Sheet1!$B440&amp;Sheet1!$C440,JADWAL!$B$1:$CL$1,0))</f>
        <v>#N/A</v>
      </c>
      <c r="E440" s="447" t="e">
        <f>INDEX(JADWAL!$B$1:$CL$195,MATCH(Sheet1!$A440,JADWAL!$B$1:$B$195,0),MATCH(Sheet1!$B440&amp;Sheet1!$C440,JADWAL!$B$1:$CL$1,0))</f>
        <v>#N/A</v>
      </c>
      <c r="F440" s="447" t="e">
        <f>INDEX(JADWAL!$B$1:$CL$195,MATCH(Sheet1!$A440,JADWAL!$B$1:$B$195,0)+1,MATCH(Sheet1!$B440&amp;Sheet1!$C440,JADWAL!$B$1:$CL$1,0))</f>
        <v>#N/A</v>
      </c>
      <c r="G440" s="447" t="e">
        <f>INDEX(JADWAL!$B$1:$CL$195,MATCH(Sheet1!$A440,JADWAL!$B$1:$B$195,0)+2,MATCH(Sheet1!$B440&amp;Sheet1!$C440,JADWAL!$B$1:$CL$1,0))</f>
        <v>#N/A</v>
      </c>
      <c r="H440" s="447" t="e">
        <f>INDEX(JADWAL!$B$1:$CL$195,MATCH(Sheet1!$A440,JADWAL!$B$1:$B$195,0)+3,MATCH(Sheet1!$B440&amp;Sheet1!$C440,JADWAL!$B$1:$CL$1,0))</f>
        <v>#N/A</v>
      </c>
      <c r="I440" s="447" t="e">
        <f>INDEX(JADWAL!$B$1:$CL$195,MATCH(Sheet1!$A440,JADWAL!$B$1:$B$195,0)+4,MATCH(Sheet1!$B440&amp;Sheet1!$C440,JADWAL!$B$1:$CL$1,0))</f>
        <v>#N/A</v>
      </c>
      <c r="J440">
        <f t="shared" si="6"/>
        <v>0</v>
      </c>
    </row>
    <row r="441" spans="1:10" hidden="1">
      <c r="A441" s="447" t="s">
        <v>316</v>
      </c>
      <c r="B441" s="447" t="s">
        <v>23</v>
      </c>
      <c r="C441" s="447">
        <v>12</v>
      </c>
      <c r="D441" s="447" t="e">
        <f>INDEX(JADWAL!$B$1:$CL$195,5,MATCH(Sheet1!$B441&amp;Sheet1!$C441,JADWAL!$B$1:$CL$1,0))</f>
        <v>#N/A</v>
      </c>
      <c r="E441" s="447" t="e">
        <f>INDEX(JADWAL!$B$1:$CL$195,MATCH(Sheet1!$A441,JADWAL!$B$1:$B$195,0),MATCH(Sheet1!$B441&amp;Sheet1!$C441,JADWAL!$B$1:$CL$1,0))</f>
        <v>#N/A</v>
      </c>
      <c r="F441" s="447" t="e">
        <f>INDEX(JADWAL!$B$1:$CL$195,MATCH(Sheet1!$A441,JADWAL!$B$1:$B$195,0)+1,MATCH(Sheet1!$B441&amp;Sheet1!$C441,JADWAL!$B$1:$CL$1,0))</f>
        <v>#N/A</v>
      </c>
      <c r="G441" s="447" t="e">
        <f>INDEX(JADWAL!$B$1:$CL$195,MATCH(Sheet1!$A441,JADWAL!$B$1:$B$195,0)+2,MATCH(Sheet1!$B441&amp;Sheet1!$C441,JADWAL!$B$1:$CL$1,0))</f>
        <v>#N/A</v>
      </c>
      <c r="H441" s="447" t="e">
        <f>INDEX(JADWAL!$B$1:$CL$195,MATCH(Sheet1!$A441,JADWAL!$B$1:$B$195,0)+3,MATCH(Sheet1!$B441&amp;Sheet1!$C441,JADWAL!$B$1:$CL$1,0))</f>
        <v>#N/A</v>
      </c>
      <c r="I441" s="447" t="e">
        <f>INDEX(JADWAL!$B$1:$CL$195,MATCH(Sheet1!$A441,JADWAL!$B$1:$B$195,0)+4,MATCH(Sheet1!$B441&amp;Sheet1!$C441,JADWAL!$B$1:$CL$1,0))</f>
        <v>#N/A</v>
      </c>
      <c r="J441">
        <f t="shared" si="6"/>
        <v>0</v>
      </c>
    </row>
    <row r="442" spans="1:10" hidden="1">
      <c r="A442" s="447" t="s">
        <v>318</v>
      </c>
      <c r="B442" s="447" t="s">
        <v>23</v>
      </c>
      <c r="C442" s="447">
        <v>12</v>
      </c>
      <c r="D442" s="447" t="e">
        <f>INDEX(JADWAL!$B$1:$CL$195,5,MATCH(Sheet1!$B442&amp;Sheet1!$C442,JADWAL!$B$1:$CL$1,0))</f>
        <v>#N/A</v>
      </c>
      <c r="E442" s="447" t="e">
        <f>INDEX(JADWAL!$B$1:$CL$195,MATCH(Sheet1!$A442,JADWAL!$B$1:$B$195,0),MATCH(Sheet1!$B442&amp;Sheet1!$C442,JADWAL!$B$1:$CL$1,0))</f>
        <v>#N/A</v>
      </c>
      <c r="F442" s="447" t="e">
        <f>INDEX(JADWAL!$B$1:$CL$195,MATCH(Sheet1!$A442,JADWAL!$B$1:$B$195,0)+1,MATCH(Sheet1!$B442&amp;Sheet1!$C442,JADWAL!$B$1:$CL$1,0))</f>
        <v>#N/A</v>
      </c>
      <c r="G442" s="447" t="e">
        <f>INDEX(JADWAL!$B$1:$CL$195,MATCH(Sheet1!$A442,JADWAL!$B$1:$B$195,0)+2,MATCH(Sheet1!$B442&amp;Sheet1!$C442,JADWAL!$B$1:$CL$1,0))</f>
        <v>#N/A</v>
      </c>
      <c r="H442" s="447" t="e">
        <f>INDEX(JADWAL!$B$1:$CL$195,MATCH(Sheet1!$A442,JADWAL!$B$1:$B$195,0)+3,MATCH(Sheet1!$B442&amp;Sheet1!$C442,JADWAL!$B$1:$CL$1,0))</f>
        <v>#N/A</v>
      </c>
      <c r="I442" s="447" t="e">
        <f>INDEX(JADWAL!$B$1:$CL$195,MATCH(Sheet1!$A442,JADWAL!$B$1:$B$195,0)+4,MATCH(Sheet1!$B442&amp;Sheet1!$C442,JADWAL!$B$1:$CL$1,0))</f>
        <v>#N/A</v>
      </c>
      <c r="J442">
        <f t="shared" si="6"/>
        <v>0</v>
      </c>
    </row>
    <row r="443" spans="1:10" hidden="1">
      <c r="A443" s="447" t="s">
        <v>326</v>
      </c>
      <c r="B443" s="447" t="s">
        <v>23</v>
      </c>
      <c r="C443" s="447">
        <v>12</v>
      </c>
      <c r="D443" s="447" t="e">
        <f>INDEX(JADWAL!$B$1:$CL$195,5,MATCH(Sheet1!$B443&amp;Sheet1!$C443,JADWAL!$B$1:$CL$1,0))</f>
        <v>#N/A</v>
      </c>
      <c r="E443" s="447" t="e">
        <f>INDEX(JADWAL!$B$1:$CL$195,MATCH(Sheet1!$A443,JADWAL!$B$1:$B$195,0),MATCH(Sheet1!$B443&amp;Sheet1!$C443,JADWAL!$B$1:$CL$1,0))</f>
        <v>#N/A</v>
      </c>
      <c r="F443" s="447" t="e">
        <f>INDEX(JADWAL!$B$1:$CL$195,MATCH(Sheet1!$A443,JADWAL!$B$1:$B$195,0)+1,MATCH(Sheet1!$B443&amp;Sheet1!$C443,JADWAL!$B$1:$CL$1,0))</f>
        <v>#N/A</v>
      </c>
      <c r="G443" s="447" t="e">
        <f>INDEX(JADWAL!$B$1:$CL$195,MATCH(Sheet1!$A443,JADWAL!$B$1:$B$195,0)+2,MATCH(Sheet1!$B443&amp;Sheet1!$C443,JADWAL!$B$1:$CL$1,0))</f>
        <v>#N/A</v>
      </c>
      <c r="H443" s="447" t="e">
        <f>INDEX(JADWAL!$B$1:$CL$195,MATCH(Sheet1!$A443,JADWAL!$B$1:$B$195,0)+3,MATCH(Sheet1!$B443&amp;Sheet1!$C443,JADWAL!$B$1:$CL$1,0))</f>
        <v>#N/A</v>
      </c>
      <c r="I443" s="447" t="e">
        <f>INDEX(JADWAL!$B$1:$CL$195,MATCH(Sheet1!$A443,JADWAL!$B$1:$B$195,0)+4,MATCH(Sheet1!$B443&amp;Sheet1!$C443,JADWAL!$B$1:$CL$1,0))</f>
        <v>#N/A</v>
      </c>
      <c r="J443">
        <f t="shared" si="6"/>
        <v>0</v>
      </c>
    </row>
    <row r="444" spans="1:10" hidden="1">
      <c r="A444" s="447" t="s">
        <v>342</v>
      </c>
      <c r="B444" s="447" t="s">
        <v>23</v>
      </c>
      <c r="C444" s="447">
        <v>12</v>
      </c>
      <c r="D444" s="447" t="e">
        <f>INDEX(JADWAL!$B$1:$CL$195,5,MATCH(Sheet1!$B444&amp;Sheet1!$C444,JADWAL!$B$1:$CL$1,0))</f>
        <v>#N/A</v>
      </c>
      <c r="E444" s="447" t="e">
        <f>INDEX(JADWAL!$B$1:$CL$195,MATCH(Sheet1!$A444,JADWAL!$B$1:$B$195,0),MATCH(Sheet1!$B444&amp;Sheet1!$C444,JADWAL!$B$1:$CL$1,0))</f>
        <v>#N/A</v>
      </c>
      <c r="F444" s="447" t="e">
        <f>INDEX(JADWAL!$B$1:$CL$195,MATCH(Sheet1!$A444,JADWAL!$B$1:$B$195,0)+1,MATCH(Sheet1!$B444&amp;Sheet1!$C444,JADWAL!$B$1:$CL$1,0))</f>
        <v>#N/A</v>
      </c>
      <c r="G444" s="447" t="e">
        <f>INDEX(JADWAL!$B$1:$CL$195,MATCH(Sheet1!$A444,JADWAL!$B$1:$B$195,0)+2,MATCH(Sheet1!$B444&amp;Sheet1!$C444,JADWAL!$B$1:$CL$1,0))</f>
        <v>#N/A</v>
      </c>
      <c r="H444" s="447" t="e">
        <f>INDEX(JADWAL!$B$1:$CL$195,MATCH(Sheet1!$A444,JADWAL!$B$1:$B$195,0)+3,MATCH(Sheet1!$B444&amp;Sheet1!$C444,JADWAL!$B$1:$CL$1,0))</f>
        <v>#N/A</v>
      </c>
      <c r="I444" s="447" t="e">
        <f>INDEX(JADWAL!$B$1:$CL$195,MATCH(Sheet1!$A444,JADWAL!$B$1:$B$195,0)+4,MATCH(Sheet1!$B444&amp;Sheet1!$C444,JADWAL!$B$1:$CL$1,0))</f>
        <v>#N/A</v>
      </c>
      <c r="J444">
        <f t="shared" si="6"/>
        <v>0</v>
      </c>
    </row>
    <row r="445" spans="1:10" hidden="1">
      <c r="A445" s="447" t="s">
        <v>346</v>
      </c>
      <c r="B445" s="447" t="s">
        <v>23</v>
      </c>
      <c r="C445" s="447">
        <v>12</v>
      </c>
      <c r="D445" s="447" t="e">
        <f>INDEX(JADWAL!$B$1:$CL$195,5,MATCH(Sheet1!$B445&amp;Sheet1!$C445,JADWAL!$B$1:$CL$1,0))</f>
        <v>#N/A</v>
      </c>
      <c r="E445" s="447" t="e">
        <f>INDEX(JADWAL!$B$1:$CL$195,MATCH(Sheet1!$A445,JADWAL!$B$1:$B$195,0),MATCH(Sheet1!$B445&amp;Sheet1!$C445,JADWAL!$B$1:$CL$1,0))</f>
        <v>#N/A</v>
      </c>
      <c r="F445" s="447" t="e">
        <f>INDEX(JADWAL!$B$1:$CL$195,MATCH(Sheet1!$A445,JADWAL!$B$1:$B$195,0)+1,MATCH(Sheet1!$B445&amp;Sheet1!$C445,JADWAL!$B$1:$CL$1,0))</f>
        <v>#N/A</v>
      </c>
      <c r="G445" s="447" t="e">
        <f>INDEX(JADWAL!$B$1:$CL$195,MATCH(Sheet1!$A445,JADWAL!$B$1:$B$195,0)+2,MATCH(Sheet1!$B445&amp;Sheet1!$C445,JADWAL!$B$1:$CL$1,0))</f>
        <v>#N/A</v>
      </c>
      <c r="H445" s="447" t="e">
        <f>INDEX(JADWAL!$B$1:$CL$195,MATCH(Sheet1!$A445,JADWAL!$B$1:$B$195,0)+3,MATCH(Sheet1!$B445&amp;Sheet1!$C445,JADWAL!$B$1:$CL$1,0))</f>
        <v>#N/A</v>
      </c>
      <c r="I445" s="447" t="e">
        <f>INDEX(JADWAL!$B$1:$CL$195,MATCH(Sheet1!$A445,JADWAL!$B$1:$B$195,0)+4,MATCH(Sheet1!$B445&amp;Sheet1!$C445,JADWAL!$B$1:$CL$1,0))</f>
        <v>#N/A</v>
      </c>
      <c r="J445">
        <f t="shared" si="6"/>
        <v>0</v>
      </c>
    </row>
    <row r="446" spans="1:10" hidden="1">
      <c r="A446" s="447" t="s">
        <v>17</v>
      </c>
      <c r="B446" s="447" t="s">
        <v>23</v>
      </c>
      <c r="C446" s="447">
        <v>12</v>
      </c>
      <c r="D446" s="447" t="e">
        <f>INDEX(JADWAL!$B$1:$CL$195,5,MATCH(Sheet1!$B446&amp;Sheet1!$C446,JADWAL!$B$1:$CL$1,0))</f>
        <v>#N/A</v>
      </c>
      <c r="E446" s="447" t="e">
        <f>INDEX(JADWAL!$B$1:$CL$195,MATCH(Sheet1!$A446,JADWAL!$B$1:$B$195,0),MATCH(Sheet1!$B446&amp;Sheet1!$C446,JADWAL!$B$1:$CL$1,0))</f>
        <v>#N/A</v>
      </c>
      <c r="F446" s="447" t="e">
        <f>INDEX(JADWAL!$B$1:$CL$195,MATCH(Sheet1!$A446,JADWAL!$B$1:$B$195,0)+1,MATCH(Sheet1!$B446&amp;Sheet1!$C446,JADWAL!$B$1:$CL$1,0))</f>
        <v>#N/A</v>
      </c>
      <c r="G446" s="447" t="e">
        <f>INDEX(JADWAL!$B$1:$CL$195,MATCH(Sheet1!$A446,JADWAL!$B$1:$B$195,0)+2,MATCH(Sheet1!$B446&amp;Sheet1!$C446,JADWAL!$B$1:$CL$1,0))</f>
        <v>#N/A</v>
      </c>
      <c r="H446" s="447" t="e">
        <f>INDEX(JADWAL!$B$1:$CL$195,MATCH(Sheet1!$A446,JADWAL!$B$1:$B$195,0)+3,MATCH(Sheet1!$B446&amp;Sheet1!$C446,JADWAL!$B$1:$CL$1,0))</f>
        <v>#N/A</v>
      </c>
      <c r="I446" s="447" t="e">
        <f>INDEX(JADWAL!$B$1:$CL$195,MATCH(Sheet1!$A446,JADWAL!$B$1:$B$195,0)+4,MATCH(Sheet1!$B446&amp;Sheet1!$C446,JADWAL!$B$1:$CL$1,0))</f>
        <v>#N/A</v>
      </c>
      <c r="J446">
        <f t="shared" si="6"/>
        <v>0</v>
      </c>
    </row>
    <row r="447" spans="1:10" hidden="1">
      <c r="A447" s="447" t="s">
        <v>352</v>
      </c>
      <c r="B447" s="447" t="s">
        <v>23</v>
      </c>
      <c r="C447" s="447">
        <v>12</v>
      </c>
      <c r="D447" s="447" t="e">
        <f>INDEX(JADWAL!$B$1:$CL$195,5,MATCH(Sheet1!$B447&amp;Sheet1!$C447,JADWAL!$B$1:$CL$1,0))</f>
        <v>#N/A</v>
      </c>
      <c r="E447" s="447" t="e">
        <f>INDEX(JADWAL!$B$1:$CL$195,MATCH(Sheet1!$A447,JADWAL!$B$1:$B$195,0),MATCH(Sheet1!$B447&amp;Sheet1!$C447,JADWAL!$B$1:$CL$1,0))</f>
        <v>#N/A</v>
      </c>
      <c r="F447" s="447" t="e">
        <f>INDEX(JADWAL!$B$1:$CL$195,MATCH(Sheet1!$A447,JADWAL!$B$1:$B$195,0)+1,MATCH(Sheet1!$B447&amp;Sheet1!$C447,JADWAL!$B$1:$CL$1,0))</f>
        <v>#N/A</v>
      </c>
      <c r="G447" s="447" t="e">
        <f>INDEX(JADWAL!$B$1:$CL$195,MATCH(Sheet1!$A447,JADWAL!$B$1:$B$195,0)+2,MATCH(Sheet1!$B447&amp;Sheet1!$C447,JADWAL!$B$1:$CL$1,0))</f>
        <v>#N/A</v>
      </c>
      <c r="H447" s="447" t="e">
        <f>INDEX(JADWAL!$B$1:$CL$195,MATCH(Sheet1!$A447,JADWAL!$B$1:$B$195,0)+3,MATCH(Sheet1!$B447&amp;Sheet1!$C447,JADWAL!$B$1:$CL$1,0))</f>
        <v>#N/A</v>
      </c>
      <c r="I447" s="447" t="e">
        <f>INDEX(JADWAL!$B$1:$CL$195,MATCH(Sheet1!$A447,JADWAL!$B$1:$B$195,0)+4,MATCH(Sheet1!$B447&amp;Sheet1!$C447,JADWAL!$B$1:$CL$1,0))</f>
        <v>#N/A</v>
      </c>
      <c r="J447">
        <f t="shared" si="6"/>
        <v>0</v>
      </c>
    </row>
    <row r="448" spans="1:10" hidden="1">
      <c r="A448" s="447" t="s">
        <v>19</v>
      </c>
      <c r="B448" s="447" t="s">
        <v>23</v>
      </c>
      <c r="C448" s="447">
        <v>12</v>
      </c>
      <c r="D448" s="447" t="e">
        <f>INDEX(JADWAL!$B$1:$CL$195,5,MATCH(Sheet1!$B448&amp;Sheet1!$C448,JADWAL!$B$1:$CL$1,0))</f>
        <v>#N/A</v>
      </c>
      <c r="E448" s="447" t="e">
        <f>INDEX(JADWAL!$B$1:$CL$195,MATCH(Sheet1!$A448,JADWAL!$B$1:$B$195,0),MATCH(Sheet1!$B448&amp;Sheet1!$C448,JADWAL!$B$1:$CL$1,0))</f>
        <v>#N/A</v>
      </c>
      <c r="F448" s="447" t="e">
        <f>INDEX(JADWAL!$B$1:$CL$195,MATCH(Sheet1!$A448,JADWAL!$B$1:$B$195,0)+1,MATCH(Sheet1!$B448&amp;Sheet1!$C448,JADWAL!$B$1:$CL$1,0))</f>
        <v>#N/A</v>
      </c>
      <c r="G448" s="447" t="e">
        <f>INDEX(JADWAL!$B$1:$CL$195,MATCH(Sheet1!$A448,JADWAL!$B$1:$B$195,0)+2,MATCH(Sheet1!$B448&amp;Sheet1!$C448,JADWAL!$B$1:$CL$1,0))</f>
        <v>#N/A</v>
      </c>
      <c r="H448" s="447" t="e">
        <f>INDEX(JADWAL!$B$1:$CL$195,MATCH(Sheet1!$A448,JADWAL!$B$1:$B$195,0)+3,MATCH(Sheet1!$B448&amp;Sheet1!$C448,JADWAL!$B$1:$CL$1,0))</f>
        <v>#N/A</v>
      </c>
      <c r="I448" s="447" t="e">
        <f>INDEX(JADWAL!$B$1:$CL$195,MATCH(Sheet1!$A448,JADWAL!$B$1:$B$195,0)+4,MATCH(Sheet1!$B448&amp;Sheet1!$C448,JADWAL!$B$1:$CL$1,0))</f>
        <v>#N/A</v>
      </c>
      <c r="J448">
        <f t="shared" si="6"/>
        <v>0</v>
      </c>
    </row>
    <row r="449" spans="1:10" hidden="1">
      <c r="A449" s="447" t="s">
        <v>353</v>
      </c>
      <c r="B449" s="447" t="s">
        <v>23</v>
      </c>
      <c r="C449" s="447">
        <v>12</v>
      </c>
      <c r="D449" s="447" t="e">
        <f>INDEX(JADWAL!$B$1:$CL$195,5,MATCH(Sheet1!$B449&amp;Sheet1!$C449,JADWAL!$B$1:$CL$1,0))</f>
        <v>#N/A</v>
      </c>
      <c r="E449" s="447" t="e">
        <f>INDEX(JADWAL!$B$1:$CL$195,MATCH(Sheet1!$A449,JADWAL!$B$1:$B$195,0),MATCH(Sheet1!$B449&amp;Sheet1!$C449,JADWAL!$B$1:$CL$1,0))</f>
        <v>#N/A</v>
      </c>
      <c r="F449" s="447" t="e">
        <f>INDEX(JADWAL!$B$1:$CL$195,MATCH(Sheet1!$A449,JADWAL!$B$1:$B$195,0)+1,MATCH(Sheet1!$B449&amp;Sheet1!$C449,JADWAL!$B$1:$CL$1,0))</f>
        <v>#N/A</v>
      </c>
      <c r="G449" s="447" t="e">
        <f>INDEX(JADWAL!$B$1:$CL$195,MATCH(Sheet1!$A449,JADWAL!$B$1:$B$195,0)+2,MATCH(Sheet1!$B449&amp;Sheet1!$C449,JADWAL!$B$1:$CL$1,0))</f>
        <v>#N/A</v>
      </c>
      <c r="H449" s="447" t="e">
        <f>INDEX(JADWAL!$B$1:$CL$195,MATCH(Sheet1!$A449,JADWAL!$B$1:$B$195,0)+3,MATCH(Sheet1!$B449&amp;Sheet1!$C449,JADWAL!$B$1:$CL$1,0))</f>
        <v>#N/A</v>
      </c>
      <c r="I449" s="447" t="e">
        <f>INDEX(JADWAL!$B$1:$CL$195,MATCH(Sheet1!$A449,JADWAL!$B$1:$B$195,0)+4,MATCH(Sheet1!$B449&amp;Sheet1!$C449,JADWAL!$B$1:$CL$1,0))</f>
        <v>#N/A</v>
      </c>
      <c r="J449">
        <f t="shared" si="6"/>
        <v>0</v>
      </c>
    </row>
    <row r="450" spans="1:10" hidden="1">
      <c r="A450" s="447" t="s">
        <v>21</v>
      </c>
      <c r="B450" s="447" t="s">
        <v>23</v>
      </c>
      <c r="C450" s="447">
        <v>12</v>
      </c>
      <c r="D450" s="447" t="e">
        <f>INDEX(JADWAL!$B$1:$CL$195,5,MATCH(Sheet1!$B450&amp;Sheet1!$C450,JADWAL!$B$1:$CL$1,0))</f>
        <v>#N/A</v>
      </c>
      <c r="E450" s="447" t="e">
        <f>INDEX(JADWAL!$B$1:$CL$195,MATCH(Sheet1!$A450,JADWAL!$B$1:$B$195,0),MATCH(Sheet1!$B450&amp;Sheet1!$C450,JADWAL!$B$1:$CL$1,0))</f>
        <v>#N/A</v>
      </c>
      <c r="F450" s="447" t="e">
        <f>INDEX(JADWAL!$B$1:$CL$195,MATCH(Sheet1!$A450,JADWAL!$B$1:$B$195,0)+1,MATCH(Sheet1!$B450&amp;Sheet1!$C450,JADWAL!$B$1:$CL$1,0))</f>
        <v>#N/A</v>
      </c>
      <c r="G450" s="447" t="e">
        <f>INDEX(JADWAL!$B$1:$CL$195,MATCH(Sheet1!$A450,JADWAL!$B$1:$B$195,0)+2,MATCH(Sheet1!$B450&amp;Sheet1!$C450,JADWAL!$B$1:$CL$1,0))</f>
        <v>#N/A</v>
      </c>
      <c r="H450" s="447" t="e">
        <f>INDEX(JADWAL!$B$1:$CL$195,MATCH(Sheet1!$A450,JADWAL!$B$1:$B$195,0)+3,MATCH(Sheet1!$B450&amp;Sheet1!$C450,JADWAL!$B$1:$CL$1,0))</f>
        <v>#N/A</v>
      </c>
      <c r="I450" s="447" t="e">
        <f>INDEX(JADWAL!$B$1:$CL$195,MATCH(Sheet1!$A450,JADWAL!$B$1:$B$195,0)+4,MATCH(Sheet1!$B450&amp;Sheet1!$C450,JADWAL!$B$1:$CL$1,0))</f>
        <v>#N/A</v>
      </c>
      <c r="J450">
        <f t="shared" si="6"/>
        <v>0</v>
      </c>
    </row>
    <row r="451" spans="1:10" hidden="1">
      <c r="A451" s="447" t="s">
        <v>355</v>
      </c>
      <c r="B451" s="447" t="s">
        <v>23</v>
      </c>
      <c r="C451" s="447">
        <v>12</v>
      </c>
      <c r="D451" s="447" t="e">
        <f>INDEX(JADWAL!$B$1:$CL$195,5,MATCH(Sheet1!$B451&amp;Sheet1!$C451,JADWAL!$B$1:$CL$1,0))</f>
        <v>#N/A</v>
      </c>
      <c r="E451" s="447" t="e">
        <f>INDEX(JADWAL!$B$1:$CL$195,MATCH(Sheet1!$A451,JADWAL!$B$1:$B$195,0),MATCH(Sheet1!$B451&amp;Sheet1!$C451,JADWAL!$B$1:$CL$1,0))</f>
        <v>#N/A</v>
      </c>
      <c r="F451" s="447" t="e">
        <f>INDEX(JADWAL!$B$1:$CL$195,MATCH(Sheet1!$A451,JADWAL!$B$1:$B$195,0)+1,MATCH(Sheet1!$B451&amp;Sheet1!$C451,JADWAL!$B$1:$CL$1,0))</f>
        <v>#N/A</v>
      </c>
      <c r="G451" s="447" t="e">
        <f>INDEX(JADWAL!$B$1:$CL$195,MATCH(Sheet1!$A451,JADWAL!$B$1:$B$195,0)+2,MATCH(Sheet1!$B451&amp;Sheet1!$C451,JADWAL!$B$1:$CL$1,0))</f>
        <v>#N/A</v>
      </c>
      <c r="H451" s="447" t="e">
        <f>INDEX(JADWAL!$B$1:$CL$195,MATCH(Sheet1!$A451,JADWAL!$B$1:$B$195,0)+3,MATCH(Sheet1!$B451&amp;Sheet1!$C451,JADWAL!$B$1:$CL$1,0))</f>
        <v>#N/A</v>
      </c>
      <c r="I451" s="447" t="e">
        <f>INDEX(JADWAL!$B$1:$CL$195,MATCH(Sheet1!$A451,JADWAL!$B$1:$B$195,0)+4,MATCH(Sheet1!$B451&amp;Sheet1!$C451,JADWAL!$B$1:$CL$1,0))</f>
        <v>#N/A</v>
      </c>
      <c r="J451">
        <f t="shared" ref="J451:J514" si="7">COUNTIF(G451:I451,K$1)</f>
        <v>0</v>
      </c>
    </row>
    <row r="452" spans="1:10" hidden="1">
      <c r="A452" s="447" t="s">
        <v>357</v>
      </c>
      <c r="B452" s="447" t="s">
        <v>23</v>
      </c>
      <c r="C452" s="447">
        <v>12</v>
      </c>
      <c r="D452" s="447" t="e">
        <f>INDEX(JADWAL!$B$1:$CL$195,5,MATCH(Sheet1!$B452&amp;Sheet1!$C452,JADWAL!$B$1:$CL$1,0))</f>
        <v>#N/A</v>
      </c>
      <c r="E452" s="447" t="e">
        <f>INDEX(JADWAL!$B$1:$CL$195,MATCH(Sheet1!$A452,JADWAL!$B$1:$B$195,0),MATCH(Sheet1!$B452&amp;Sheet1!$C452,JADWAL!$B$1:$CL$1,0))</f>
        <v>#N/A</v>
      </c>
      <c r="F452" s="447" t="e">
        <f>INDEX(JADWAL!$B$1:$CL$195,MATCH(Sheet1!$A452,JADWAL!$B$1:$B$195,0)+1,MATCH(Sheet1!$B452&amp;Sheet1!$C452,JADWAL!$B$1:$CL$1,0))</f>
        <v>#N/A</v>
      </c>
      <c r="G452" s="447" t="e">
        <f>INDEX(JADWAL!$B$1:$CL$195,MATCH(Sheet1!$A452,JADWAL!$B$1:$B$195,0)+2,MATCH(Sheet1!$B452&amp;Sheet1!$C452,JADWAL!$B$1:$CL$1,0))</f>
        <v>#N/A</v>
      </c>
      <c r="H452" s="447" t="e">
        <f>INDEX(JADWAL!$B$1:$CL$195,MATCH(Sheet1!$A452,JADWAL!$B$1:$B$195,0)+3,MATCH(Sheet1!$B452&amp;Sheet1!$C452,JADWAL!$B$1:$CL$1,0))</f>
        <v>#N/A</v>
      </c>
      <c r="I452" s="447" t="e">
        <f>INDEX(JADWAL!$B$1:$CL$195,MATCH(Sheet1!$A452,JADWAL!$B$1:$B$195,0)+4,MATCH(Sheet1!$B452&amp;Sheet1!$C452,JADWAL!$B$1:$CL$1,0))</f>
        <v>#N/A</v>
      </c>
      <c r="J452">
        <f t="shared" si="7"/>
        <v>0</v>
      </c>
    </row>
    <row r="453" spans="1:10" hidden="1">
      <c r="A453" s="447" t="s">
        <v>20</v>
      </c>
      <c r="B453" s="447" t="s">
        <v>23</v>
      </c>
      <c r="C453" s="447">
        <v>12</v>
      </c>
      <c r="D453" s="447" t="e">
        <f>INDEX(JADWAL!$B$1:$CL$195,5,MATCH(Sheet1!$B453&amp;Sheet1!$C453,JADWAL!$B$1:$CL$1,0))</f>
        <v>#N/A</v>
      </c>
      <c r="E453" s="447" t="e">
        <f>INDEX(JADWAL!$B$1:$CL$195,MATCH(Sheet1!$A453,JADWAL!$B$1:$B$195,0),MATCH(Sheet1!$B453&amp;Sheet1!$C453,JADWAL!$B$1:$CL$1,0))</f>
        <v>#N/A</v>
      </c>
      <c r="F453" s="447" t="e">
        <f>INDEX(JADWAL!$B$1:$CL$195,MATCH(Sheet1!$A453,JADWAL!$B$1:$B$195,0)+1,MATCH(Sheet1!$B453&amp;Sheet1!$C453,JADWAL!$B$1:$CL$1,0))</f>
        <v>#N/A</v>
      </c>
      <c r="G453" s="447" t="e">
        <f>INDEX(JADWAL!$B$1:$CL$195,MATCH(Sheet1!$A453,JADWAL!$B$1:$B$195,0)+2,MATCH(Sheet1!$B453&amp;Sheet1!$C453,JADWAL!$B$1:$CL$1,0))</f>
        <v>#N/A</v>
      </c>
      <c r="H453" s="447" t="e">
        <f>INDEX(JADWAL!$B$1:$CL$195,MATCH(Sheet1!$A453,JADWAL!$B$1:$B$195,0)+3,MATCH(Sheet1!$B453&amp;Sheet1!$C453,JADWAL!$B$1:$CL$1,0))</f>
        <v>#N/A</v>
      </c>
      <c r="I453" s="447" t="e">
        <f>INDEX(JADWAL!$B$1:$CL$195,MATCH(Sheet1!$A453,JADWAL!$B$1:$B$195,0)+4,MATCH(Sheet1!$B453&amp;Sheet1!$C453,JADWAL!$B$1:$CL$1,0))</f>
        <v>#N/A</v>
      </c>
      <c r="J453">
        <f t="shared" si="7"/>
        <v>0</v>
      </c>
    </row>
    <row r="454" spans="1:10" hidden="1">
      <c r="A454" s="447" t="s">
        <v>22</v>
      </c>
      <c r="B454" s="447" t="s">
        <v>23</v>
      </c>
      <c r="C454" s="447">
        <v>12</v>
      </c>
      <c r="D454" s="447" t="e">
        <f>INDEX(JADWAL!$B$1:$CL$195,5,MATCH(Sheet1!$B454&amp;Sheet1!$C454,JADWAL!$B$1:$CL$1,0))</f>
        <v>#N/A</v>
      </c>
      <c r="E454" s="447" t="e">
        <f>INDEX(JADWAL!$B$1:$CL$195,MATCH(Sheet1!$A454,JADWAL!$B$1:$B$195,0),MATCH(Sheet1!$B454&amp;Sheet1!$C454,JADWAL!$B$1:$CL$1,0))</f>
        <v>#N/A</v>
      </c>
      <c r="F454" s="447" t="e">
        <f>INDEX(JADWAL!$B$1:$CL$195,MATCH(Sheet1!$A454,JADWAL!$B$1:$B$195,0)+1,MATCH(Sheet1!$B454&amp;Sheet1!$C454,JADWAL!$B$1:$CL$1,0))</f>
        <v>#N/A</v>
      </c>
      <c r="G454" s="447" t="e">
        <f>INDEX(JADWAL!$B$1:$CL$195,MATCH(Sheet1!$A454,JADWAL!$B$1:$B$195,0)+2,MATCH(Sheet1!$B454&amp;Sheet1!$C454,JADWAL!$B$1:$CL$1,0))</f>
        <v>#N/A</v>
      </c>
      <c r="H454" s="447" t="e">
        <f>INDEX(JADWAL!$B$1:$CL$195,MATCH(Sheet1!$A454,JADWAL!$B$1:$B$195,0)+3,MATCH(Sheet1!$B454&amp;Sheet1!$C454,JADWAL!$B$1:$CL$1,0))</f>
        <v>#N/A</v>
      </c>
      <c r="I454" s="447" t="e">
        <f>INDEX(JADWAL!$B$1:$CL$195,MATCH(Sheet1!$A454,JADWAL!$B$1:$B$195,0)+4,MATCH(Sheet1!$B454&amp;Sheet1!$C454,JADWAL!$B$1:$CL$1,0))</f>
        <v>#N/A</v>
      </c>
      <c r="J454">
        <f t="shared" si="7"/>
        <v>0</v>
      </c>
    </row>
    <row r="455" spans="1:10" hidden="1">
      <c r="A455" s="447" t="s">
        <v>361</v>
      </c>
      <c r="B455" s="447" t="s">
        <v>23</v>
      </c>
      <c r="C455" s="447">
        <v>12</v>
      </c>
      <c r="D455" s="447" t="e">
        <f>INDEX(JADWAL!$B$1:$CL$195,5,MATCH(Sheet1!$B455&amp;Sheet1!$C455,JADWAL!$B$1:$CL$1,0))</f>
        <v>#N/A</v>
      </c>
      <c r="E455" s="447" t="e">
        <f>INDEX(JADWAL!$B$1:$CL$195,MATCH(Sheet1!$A455,JADWAL!$B$1:$B$195,0),MATCH(Sheet1!$B455&amp;Sheet1!$C455,JADWAL!$B$1:$CL$1,0))</f>
        <v>#N/A</v>
      </c>
      <c r="F455" s="447" t="e">
        <f>INDEX(JADWAL!$B$1:$CL$195,MATCH(Sheet1!$A455,JADWAL!$B$1:$B$195,0)+1,MATCH(Sheet1!$B455&amp;Sheet1!$C455,JADWAL!$B$1:$CL$1,0))</f>
        <v>#N/A</v>
      </c>
      <c r="G455" s="447" t="e">
        <f>INDEX(JADWAL!$B$1:$CL$195,MATCH(Sheet1!$A455,JADWAL!$B$1:$B$195,0)+2,MATCH(Sheet1!$B455&amp;Sheet1!$C455,JADWAL!$B$1:$CL$1,0))</f>
        <v>#N/A</v>
      </c>
      <c r="H455" s="447" t="e">
        <f>INDEX(JADWAL!$B$1:$CL$195,MATCH(Sheet1!$A455,JADWAL!$B$1:$B$195,0)+3,MATCH(Sheet1!$B455&amp;Sheet1!$C455,JADWAL!$B$1:$CL$1,0))</f>
        <v>#N/A</v>
      </c>
      <c r="I455" s="447" t="e">
        <f>INDEX(JADWAL!$B$1:$CL$195,MATCH(Sheet1!$A455,JADWAL!$B$1:$B$195,0)+4,MATCH(Sheet1!$B455&amp;Sheet1!$C455,JADWAL!$B$1:$CL$1,0))</f>
        <v>#N/A</v>
      </c>
      <c r="J455">
        <f t="shared" si="7"/>
        <v>0</v>
      </c>
    </row>
    <row r="456" spans="1:10" hidden="1">
      <c r="A456" s="447" t="s">
        <v>370</v>
      </c>
      <c r="B456" s="447" t="s">
        <v>23</v>
      </c>
      <c r="C456" s="447">
        <v>12</v>
      </c>
      <c r="D456" s="447" t="e">
        <f>INDEX(JADWAL!$B$1:$CL$195,5,MATCH(Sheet1!$B456&amp;Sheet1!$C456,JADWAL!$B$1:$CL$1,0))</f>
        <v>#N/A</v>
      </c>
      <c r="E456" s="447" t="e">
        <f>INDEX(JADWAL!$B$1:$CL$195,MATCH(Sheet1!$A456,JADWAL!$B$1:$B$195,0),MATCH(Sheet1!$B456&amp;Sheet1!$C456,JADWAL!$B$1:$CL$1,0))</f>
        <v>#N/A</v>
      </c>
      <c r="F456" s="447" t="e">
        <f>INDEX(JADWAL!$B$1:$CL$195,MATCH(Sheet1!$A456,JADWAL!$B$1:$B$195,0)+1,MATCH(Sheet1!$B456&amp;Sheet1!$C456,JADWAL!$B$1:$CL$1,0))</f>
        <v>#N/A</v>
      </c>
      <c r="G456" s="447" t="e">
        <f>INDEX(JADWAL!$B$1:$CL$195,MATCH(Sheet1!$A456,JADWAL!$B$1:$B$195,0)+2,MATCH(Sheet1!$B456&amp;Sheet1!$C456,JADWAL!$B$1:$CL$1,0))</f>
        <v>#N/A</v>
      </c>
      <c r="H456" s="447" t="e">
        <f>INDEX(JADWAL!$B$1:$CL$195,MATCH(Sheet1!$A456,JADWAL!$B$1:$B$195,0)+3,MATCH(Sheet1!$B456&amp;Sheet1!$C456,JADWAL!$B$1:$CL$1,0))</f>
        <v>#N/A</v>
      </c>
      <c r="I456" s="447" t="e">
        <f>INDEX(JADWAL!$B$1:$CL$195,MATCH(Sheet1!$A456,JADWAL!$B$1:$B$195,0)+4,MATCH(Sheet1!$B456&amp;Sheet1!$C456,JADWAL!$B$1:$CL$1,0))</f>
        <v>#N/A</v>
      </c>
      <c r="J456">
        <f t="shared" si="7"/>
        <v>0</v>
      </c>
    </row>
    <row r="457" spans="1:10" hidden="1">
      <c r="A457" s="447" t="s">
        <v>372</v>
      </c>
      <c r="B457" s="447" t="s">
        <v>23</v>
      </c>
      <c r="C457" s="447">
        <v>12</v>
      </c>
      <c r="D457" s="447" t="e">
        <f>INDEX(JADWAL!$B$1:$CL$195,5,MATCH(Sheet1!$B457&amp;Sheet1!$C457,JADWAL!$B$1:$CL$1,0))</f>
        <v>#N/A</v>
      </c>
      <c r="E457" s="447" t="e">
        <f>INDEX(JADWAL!$B$1:$CL$195,MATCH(Sheet1!$A457,JADWAL!$B$1:$B$195,0),MATCH(Sheet1!$B457&amp;Sheet1!$C457,JADWAL!$B$1:$CL$1,0))</f>
        <v>#N/A</v>
      </c>
      <c r="F457" s="447" t="e">
        <f>INDEX(JADWAL!$B$1:$CL$195,MATCH(Sheet1!$A457,JADWAL!$B$1:$B$195,0)+1,MATCH(Sheet1!$B457&amp;Sheet1!$C457,JADWAL!$B$1:$CL$1,0))</f>
        <v>#N/A</v>
      </c>
      <c r="G457" s="447" t="e">
        <f>INDEX(JADWAL!$B$1:$CL$195,MATCH(Sheet1!$A457,JADWAL!$B$1:$B$195,0)+2,MATCH(Sheet1!$B457&amp;Sheet1!$C457,JADWAL!$B$1:$CL$1,0))</f>
        <v>#N/A</v>
      </c>
      <c r="H457" s="447" t="e">
        <f>INDEX(JADWAL!$B$1:$CL$195,MATCH(Sheet1!$A457,JADWAL!$B$1:$B$195,0)+3,MATCH(Sheet1!$B457&amp;Sheet1!$C457,JADWAL!$B$1:$CL$1,0))</f>
        <v>#N/A</v>
      </c>
      <c r="I457" s="447" t="e">
        <f>INDEX(JADWAL!$B$1:$CL$195,MATCH(Sheet1!$A457,JADWAL!$B$1:$B$195,0)+4,MATCH(Sheet1!$B457&amp;Sheet1!$C457,JADWAL!$B$1:$CL$1,0))</f>
        <v>#N/A</v>
      </c>
      <c r="J457">
        <f t="shared" si="7"/>
        <v>0</v>
      </c>
    </row>
    <row r="458" spans="1:10" hidden="1">
      <c r="A458" s="447" t="s">
        <v>380</v>
      </c>
      <c r="B458" s="447" t="s">
        <v>23</v>
      </c>
      <c r="C458" s="447">
        <v>12</v>
      </c>
      <c r="D458" s="447" t="e">
        <f>INDEX(JADWAL!$B$1:$CL$195,5,MATCH(Sheet1!$B458&amp;Sheet1!$C458,JADWAL!$B$1:$CL$1,0))</f>
        <v>#N/A</v>
      </c>
      <c r="E458" s="447" t="e">
        <f>INDEX(JADWAL!$B$1:$CL$195,MATCH(Sheet1!$A458,JADWAL!$B$1:$B$195,0),MATCH(Sheet1!$B458&amp;Sheet1!$C458,JADWAL!$B$1:$CL$1,0))</f>
        <v>#N/A</v>
      </c>
      <c r="F458" s="447" t="e">
        <f>INDEX(JADWAL!$B$1:$CL$195,MATCH(Sheet1!$A458,JADWAL!$B$1:$B$195,0)+1,MATCH(Sheet1!$B458&amp;Sheet1!$C458,JADWAL!$B$1:$CL$1,0))</f>
        <v>#N/A</v>
      </c>
      <c r="G458" s="447" t="e">
        <f>INDEX(JADWAL!$B$1:$CL$195,MATCH(Sheet1!$A458,JADWAL!$B$1:$B$195,0)+2,MATCH(Sheet1!$B458&amp;Sheet1!$C458,JADWAL!$B$1:$CL$1,0))</f>
        <v>#N/A</v>
      </c>
      <c r="H458" s="447" t="e">
        <f>INDEX(JADWAL!$B$1:$CL$195,MATCH(Sheet1!$A458,JADWAL!$B$1:$B$195,0)+3,MATCH(Sheet1!$B458&amp;Sheet1!$C458,JADWAL!$B$1:$CL$1,0))</f>
        <v>#N/A</v>
      </c>
      <c r="I458" s="447" t="e">
        <f>INDEX(JADWAL!$B$1:$CL$195,MATCH(Sheet1!$A458,JADWAL!$B$1:$B$195,0)+4,MATCH(Sheet1!$B458&amp;Sheet1!$C458,JADWAL!$B$1:$CL$1,0))</f>
        <v>#N/A</v>
      </c>
      <c r="J458">
        <f t="shared" si="7"/>
        <v>0</v>
      </c>
    </row>
    <row r="459" spans="1:10" hidden="1">
      <c r="A459" s="447" t="s">
        <v>389</v>
      </c>
      <c r="B459" s="447" t="s">
        <v>23</v>
      </c>
      <c r="C459" s="447">
        <v>12</v>
      </c>
      <c r="D459" s="447" t="e">
        <f>INDEX(JADWAL!$B$1:$CL$195,5,MATCH(Sheet1!$B459&amp;Sheet1!$C459,JADWAL!$B$1:$CL$1,0))</f>
        <v>#N/A</v>
      </c>
      <c r="E459" s="447" t="e">
        <f>INDEX(JADWAL!$B$1:$CL$195,MATCH(Sheet1!$A459,JADWAL!$B$1:$B$195,0),MATCH(Sheet1!$B459&amp;Sheet1!$C459,JADWAL!$B$1:$CL$1,0))</f>
        <v>#N/A</v>
      </c>
      <c r="F459" s="447" t="e">
        <f>INDEX(JADWAL!$B$1:$CL$195,MATCH(Sheet1!$A459,JADWAL!$B$1:$B$195,0)+1,MATCH(Sheet1!$B459&amp;Sheet1!$C459,JADWAL!$B$1:$CL$1,0))</f>
        <v>#N/A</v>
      </c>
      <c r="G459" s="447" t="e">
        <f>INDEX(JADWAL!$B$1:$CL$195,MATCH(Sheet1!$A459,JADWAL!$B$1:$B$195,0)+2,MATCH(Sheet1!$B459&amp;Sheet1!$C459,JADWAL!$B$1:$CL$1,0))</f>
        <v>#N/A</v>
      </c>
      <c r="H459" s="447" t="e">
        <f>INDEX(JADWAL!$B$1:$CL$195,MATCH(Sheet1!$A459,JADWAL!$B$1:$B$195,0)+3,MATCH(Sheet1!$B459&amp;Sheet1!$C459,JADWAL!$B$1:$CL$1,0))</f>
        <v>#N/A</v>
      </c>
      <c r="I459" s="447" t="e">
        <f>INDEX(JADWAL!$B$1:$CL$195,MATCH(Sheet1!$A459,JADWAL!$B$1:$B$195,0)+4,MATCH(Sheet1!$B459&amp;Sheet1!$C459,JADWAL!$B$1:$CL$1,0))</f>
        <v>#N/A</v>
      </c>
      <c r="J459">
        <f t="shared" si="7"/>
        <v>0</v>
      </c>
    </row>
    <row r="460" spans="1:10" hidden="1">
      <c r="A460" s="447" t="s">
        <v>392</v>
      </c>
      <c r="B460" s="447" t="s">
        <v>23</v>
      </c>
      <c r="C460" s="447">
        <v>12</v>
      </c>
      <c r="D460" s="447" t="e">
        <f>INDEX(JADWAL!$B$1:$CL$195,5,MATCH(Sheet1!$B460&amp;Sheet1!$C460,JADWAL!$B$1:$CL$1,0))</f>
        <v>#N/A</v>
      </c>
      <c r="E460" s="447" t="e">
        <f>INDEX(JADWAL!$B$1:$CL$195,MATCH(Sheet1!$A460,JADWAL!$B$1:$B$195,0),MATCH(Sheet1!$B460&amp;Sheet1!$C460,JADWAL!$B$1:$CL$1,0))</f>
        <v>#N/A</v>
      </c>
      <c r="F460" s="447" t="e">
        <f>INDEX(JADWAL!$B$1:$CL$195,MATCH(Sheet1!$A460,JADWAL!$B$1:$B$195,0)+1,MATCH(Sheet1!$B460&amp;Sheet1!$C460,JADWAL!$B$1:$CL$1,0))</f>
        <v>#N/A</v>
      </c>
      <c r="G460" s="447" t="e">
        <f>INDEX(JADWAL!$B$1:$CL$195,MATCH(Sheet1!$A460,JADWAL!$B$1:$B$195,0)+2,MATCH(Sheet1!$B460&amp;Sheet1!$C460,JADWAL!$B$1:$CL$1,0))</f>
        <v>#N/A</v>
      </c>
      <c r="H460" s="447" t="e">
        <f>INDEX(JADWAL!$B$1:$CL$195,MATCH(Sheet1!$A460,JADWAL!$B$1:$B$195,0)+3,MATCH(Sheet1!$B460&amp;Sheet1!$C460,JADWAL!$B$1:$CL$1,0))</f>
        <v>#N/A</v>
      </c>
      <c r="I460" s="447" t="e">
        <f>INDEX(JADWAL!$B$1:$CL$195,MATCH(Sheet1!$A460,JADWAL!$B$1:$B$195,0)+4,MATCH(Sheet1!$B460&amp;Sheet1!$C460,JADWAL!$B$1:$CL$1,0))</f>
        <v>#N/A</v>
      </c>
      <c r="J460">
        <f t="shared" si="7"/>
        <v>0</v>
      </c>
    </row>
    <row r="461" spans="1:10" hidden="1">
      <c r="A461" s="447" t="s">
        <v>397</v>
      </c>
      <c r="B461" s="447" t="s">
        <v>23</v>
      </c>
      <c r="C461" s="447">
        <v>12</v>
      </c>
      <c r="D461" s="447" t="e">
        <f>INDEX(JADWAL!$B$1:$CL$195,5,MATCH(Sheet1!$B461&amp;Sheet1!$C461,JADWAL!$B$1:$CL$1,0))</f>
        <v>#N/A</v>
      </c>
      <c r="E461" s="447" t="e">
        <f>INDEX(JADWAL!$B$1:$CL$195,MATCH(Sheet1!$A461,JADWAL!$B$1:$B$195,0),MATCH(Sheet1!$B461&amp;Sheet1!$C461,JADWAL!$B$1:$CL$1,0))</f>
        <v>#N/A</v>
      </c>
      <c r="F461" s="447" t="e">
        <f>INDEX(JADWAL!$B$1:$CL$195,MATCH(Sheet1!$A461,JADWAL!$B$1:$B$195,0)+1,MATCH(Sheet1!$B461&amp;Sheet1!$C461,JADWAL!$B$1:$CL$1,0))</f>
        <v>#N/A</v>
      </c>
      <c r="G461" s="447" t="e">
        <f>INDEX(JADWAL!$B$1:$CL$195,MATCH(Sheet1!$A461,JADWAL!$B$1:$B$195,0)+2,MATCH(Sheet1!$B461&amp;Sheet1!$C461,JADWAL!$B$1:$CL$1,0))</f>
        <v>#N/A</v>
      </c>
      <c r="H461" s="447" t="e">
        <f>INDEX(JADWAL!$B$1:$CL$195,MATCH(Sheet1!$A461,JADWAL!$B$1:$B$195,0)+3,MATCH(Sheet1!$B461&amp;Sheet1!$C461,JADWAL!$B$1:$CL$1,0))</f>
        <v>#N/A</v>
      </c>
      <c r="I461" s="447" t="e">
        <f>INDEX(JADWAL!$B$1:$CL$195,MATCH(Sheet1!$A461,JADWAL!$B$1:$B$195,0)+4,MATCH(Sheet1!$B461&amp;Sheet1!$C461,JADWAL!$B$1:$CL$1,0))</f>
        <v>#N/A</v>
      </c>
      <c r="J461">
        <f t="shared" si="7"/>
        <v>0</v>
      </c>
    </row>
    <row r="462" spans="1:10" hidden="1">
      <c r="A462" s="447" t="s">
        <v>400</v>
      </c>
      <c r="B462" s="447" t="s">
        <v>23</v>
      </c>
      <c r="C462" s="447">
        <v>12</v>
      </c>
      <c r="D462" s="447" t="e">
        <f>INDEX(JADWAL!$B$1:$CL$195,5,MATCH(Sheet1!$B462&amp;Sheet1!$C462,JADWAL!$B$1:$CL$1,0))</f>
        <v>#N/A</v>
      </c>
      <c r="E462" s="447" t="e">
        <f>INDEX(JADWAL!$B$1:$CL$195,MATCH(Sheet1!$A462,JADWAL!$B$1:$B$195,0),MATCH(Sheet1!$B462&amp;Sheet1!$C462,JADWAL!$B$1:$CL$1,0))</f>
        <v>#N/A</v>
      </c>
      <c r="F462" s="447" t="e">
        <f>INDEX(JADWAL!$B$1:$CL$195,MATCH(Sheet1!$A462,JADWAL!$B$1:$B$195,0)+1,MATCH(Sheet1!$B462&amp;Sheet1!$C462,JADWAL!$B$1:$CL$1,0))</f>
        <v>#N/A</v>
      </c>
      <c r="G462" s="447" t="e">
        <f>INDEX(JADWAL!$B$1:$CL$195,MATCH(Sheet1!$A462,JADWAL!$B$1:$B$195,0)+2,MATCH(Sheet1!$B462&amp;Sheet1!$C462,JADWAL!$B$1:$CL$1,0))</f>
        <v>#N/A</v>
      </c>
      <c r="H462" s="447" t="e">
        <f>INDEX(JADWAL!$B$1:$CL$195,MATCH(Sheet1!$A462,JADWAL!$B$1:$B$195,0)+3,MATCH(Sheet1!$B462&amp;Sheet1!$C462,JADWAL!$B$1:$CL$1,0))</f>
        <v>#N/A</v>
      </c>
      <c r="I462" s="447" t="e">
        <f>INDEX(JADWAL!$B$1:$CL$195,MATCH(Sheet1!$A462,JADWAL!$B$1:$B$195,0)+4,MATCH(Sheet1!$B462&amp;Sheet1!$C462,JADWAL!$B$1:$CL$1,0))</f>
        <v>#N/A</v>
      </c>
      <c r="J462">
        <f t="shared" si="7"/>
        <v>0</v>
      </c>
    </row>
    <row r="463" spans="1:10" hidden="1">
      <c r="A463" s="447" t="s">
        <v>401</v>
      </c>
      <c r="B463" s="447" t="s">
        <v>23</v>
      </c>
      <c r="C463" s="447">
        <v>12</v>
      </c>
      <c r="D463" s="447" t="e">
        <f>INDEX(JADWAL!$B$1:$CL$195,5,MATCH(Sheet1!$B463&amp;Sheet1!$C463,JADWAL!$B$1:$CL$1,0))</f>
        <v>#N/A</v>
      </c>
      <c r="E463" s="447" t="e">
        <f>INDEX(JADWAL!$B$1:$CL$195,MATCH(Sheet1!$A463,JADWAL!$B$1:$B$195,0),MATCH(Sheet1!$B463&amp;Sheet1!$C463,JADWAL!$B$1:$CL$1,0))</f>
        <v>#N/A</v>
      </c>
      <c r="F463" s="447" t="e">
        <f>INDEX(JADWAL!$B$1:$CL$195,MATCH(Sheet1!$A463,JADWAL!$B$1:$B$195,0)+1,MATCH(Sheet1!$B463&amp;Sheet1!$C463,JADWAL!$B$1:$CL$1,0))</f>
        <v>#N/A</v>
      </c>
      <c r="G463" s="447" t="e">
        <f>INDEX(JADWAL!$B$1:$CL$195,MATCH(Sheet1!$A463,JADWAL!$B$1:$B$195,0)+2,MATCH(Sheet1!$B463&amp;Sheet1!$C463,JADWAL!$B$1:$CL$1,0))</f>
        <v>#N/A</v>
      </c>
      <c r="H463" s="447" t="e">
        <f>INDEX(JADWAL!$B$1:$CL$195,MATCH(Sheet1!$A463,JADWAL!$B$1:$B$195,0)+3,MATCH(Sheet1!$B463&amp;Sheet1!$C463,JADWAL!$B$1:$CL$1,0))</f>
        <v>#N/A</v>
      </c>
      <c r="I463" s="447" t="e">
        <f>INDEX(JADWAL!$B$1:$CL$195,MATCH(Sheet1!$A463,JADWAL!$B$1:$B$195,0)+4,MATCH(Sheet1!$B463&amp;Sheet1!$C463,JADWAL!$B$1:$CL$1,0))</f>
        <v>#N/A</v>
      </c>
      <c r="J463">
        <f t="shared" si="7"/>
        <v>0</v>
      </c>
    </row>
    <row r="464" spans="1:10" hidden="1">
      <c r="A464" s="447" t="s">
        <v>402</v>
      </c>
      <c r="B464" s="447" t="s">
        <v>23</v>
      </c>
      <c r="C464" s="447">
        <v>12</v>
      </c>
      <c r="D464" s="447" t="e">
        <f>INDEX(JADWAL!$B$1:$CL$195,5,MATCH(Sheet1!$B464&amp;Sheet1!$C464,JADWAL!$B$1:$CL$1,0))</f>
        <v>#N/A</v>
      </c>
      <c r="E464" s="447" t="e">
        <f>INDEX(JADWAL!$B$1:$CL$195,MATCH(Sheet1!$A464,JADWAL!$B$1:$B$195,0),MATCH(Sheet1!$B464&amp;Sheet1!$C464,JADWAL!$B$1:$CL$1,0))</f>
        <v>#N/A</v>
      </c>
      <c r="F464" s="447" t="e">
        <f>INDEX(JADWAL!$B$1:$CL$195,MATCH(Sheet1!$A464,JADWAL!$B$1:$B$195,0)+1,MATCH(Sheet1!$B464&amp;Sheet1!$C464,JADWAL!$B$1:$CL$1,0))</f>
        <v>#N/A</v>
      </c>
      <c r="G464" s="447" t="e">
        <f>INDEX(JADWAL!$B$1:$CL$195,MATCH(Sheet1!$A464,JADWAL!$B$1:$B$195,0)+2,MATCH(Sheet1!$B464&amp;Sheet1!$C464,JADWAL!$B$1:$CL$1,0))</f>
        <v>#N/A</v>
      </c>
      <c r="H464" s="447" t="e">
        <f>INDEX(JADWAL!$B$1:$CL$195,MATCH(Sheet1!$A464,JADWAL!$B$1:$B$195,0)+3,MATCH(Sheet1!$B464&amp;Sheet1!$C464,JADWAL!$B$1:$CL$1,0))</f>
        <v>#N/A</v>
      </c>
      <c r="I464" s="447" t="e">
        <f>INDEX(JADWAL!$B$1:$CL$195,MATCH(Sheet1!$A464,JADWAL!$B$1:$B$195,0)+4,MATCH(Sheet1!$B464&amp;Sheet1!$C464,JADWAL!$B$1:$CL$1,0))</f>
        <v>#N/A</v>
      </c>
      <c r="J464">
        <f t="shared" si="7"/>
        <v>0</v>
      </c>
    </row>
    <row r="465" spans="1:10" hidden="1">
      <c r="A465" s="447" t="s">
        <v>410</v>
      </c>
      <c r="B465" s="447" t="s">
        <v>23</v>
      </c>
      <c r="C465" s="447">
        <v>12</v>
      </c>
      <c r="D465" s="447" t="e">
        <f>INDEX(JADWAL!$B$1:$CL$195,5,MATCH(Sheet1!$B465&amp;Sheet1!$C465,JADWAL!$B$1:$CL$1,0))</f>
        <v>#N/A</v>
      </c>
      <c r="E465" s="447" t="e">
        <f>INDEX(JADWAL!$B$1:$CL$195,MATCH(Sheet1!$A465,JADWAL!$B$1:$B$195,0),MATCH(Sheet1!$B465&amp;Sheet1!$C465,JADWAL!$B$1:$CL$1,0))</f>
        <v>#N/A</v>
      </c>
      <c r="F465" s="447" t="e">
        <f>INDEX(JADWAL!$B$1:$CL$195,MATCH(Sheet1!$A465,JADWAL!$B$1:$B$195,0)+1,MATCH(Sheet1!$B465&amp;Sheet1!$C465,JADWAL!$B$1:$CL$1,0))</f>
        <v>#N/A</v>
      </c>
      <c r="G465" s="447" t="e">
        <f>INDEX(JADWAL!$B$1:$CL$195,MATCH(Sheet1!$A465,JADWAL!$B$1:$B$195,0)+2,MATCH(Sheet1!$B465&amp;Sheet1!$C465,JADWAL!$B$1:$CL$1,0))</f>
        <v>#N/A</v>
      </c>
      <c r="H465" s="447" t="e">
        <f>INDEX(JADWAL!$B$1:$CL$195,MATCH(Sheet1!$A465,JADWAL!$B$1:$B$195,0)+3,MATCH(Sheet1!$B465&amp;Sheet1!$C465,JADWAL!$B$1:$CL$1,0))</f>
        <v>#N/A</v>
      </c>
      <c r="I465" s="447" t="e">
        <f>INDEX(JADWAL!$B$1:$CL$195,MATCH(Sheet1!$A465,JADWAL!$B$1:$B$195,0)+4,MATCH(Sheet1!$B465&amp;Sheet1!$C465,JADWAL!$B$1:$CL$1,0))</f>
        <v>#N/A</v>
      </c>
      <c r="J465">
        <f t="shared" si="7"/>
        <v>0</v>
      </c>
    </row>
    <row r="466" spans="1:10" hidden="1">
      <c r="A466" s="447" t="s">
        <v>416</v>
      </c>
      <c r="B466" s="447" t="s">
        <v>23</v>
      </c>
      <c r="C466" s="447">
        <v>12</v>
      </c>
      <c r="D466" s="447" t="e">
        <f>INDEX(JADWAL!$B$1:$CL$195,5,MATCH(Sheet1!$B466&amp;Sheet1!$C466,JADWAL!$B$1:$CL$1,0))</f>
        <v>#N/A</v>
      </c>
      <c r="E466" s="447" t="e">
        <f>INDEX(JADWAL!$B$1:$CL$195,MATCH(Sheet1!$A466,JADWAL!$B$1:$B$195,0),MATCH(Sheet1!$B466&amp;Sheet1!$C466,JADWAL!$B$1:$CL$1,0))</f>
        <v>#N/A</v>
      </c>
      <c r="F466" s="447" t="e">
        <f>INDEX(JADWAL!$B$1:$CL$195,MATCH(Sheet1!$A466,JADWAL!$B$1:$B$195,0)+1,MATCH(Sheet1!$B466&amp;Sheet1!$C466,JADWAL!$B$1:$CL$1,0))</f>
        <v>#N/A</v>
      </c>
      <c r="G466" s="447" t="e">
        <f>INDEX(JADWAL!$B$1:$CL$195,MATCH(Sheet1!$A466,JADWAL!$B$1:$B$195,0)+2,MATCH(Sheet1!$B466&amp;Sheet1!$C466,JADWAL!$B$1:$CL$1,0))</f>
        <v>#N/A</v>
      </c>
      <c r="H466" s="447" t="e">
        <f>INDEX(JADWAL!$B$1:$CL$195,MATCH(Sheet1!$A466,JADWAL!$B$1:$B$195,0)+3,MATCH(Sheet1!$B466&amp;Sheet1!$C466,JADWAL!$B$1:$CL$1,0))</f>
        <v>#N/A</v>
      </c>
      <c r="I466" s="447" t="e">
        <f>INDEX(JADWAL!$B$1:$CL$195,MATCH(Sheet1!$A466,JADWAL!$B$1:$B$195,0)+4,MATCH(Sheet1!$B466&amp;Sheet1!$C466,JADWAL!$B$1:$CL$1,0))</f>
        <v>#N/A</v>
      </c>
      <c r="J466">
        <f t="shared" si="7"/>
        <v>0</v>
      </c>
    </row>
    <row r="467" spans="1:10" hidden="1">
      <c r="A467" s="447" t="s">
        <v>420</v>
      </c>
      <c r="B467" s="447" t="s">
        <v>23</v>
      </c>
      <c r="C467" s="447">
        <v>12</v>
      </c>
      <c r="D467" s="447" t="e">
        <f>INDEX(JADWAL!$B$1:$CL$195,5,MATCH(Sheet1!$B467&amp;Sheet1!$C467,JADWAL!$B$1:$CL$1,0))</f>
        <v>#N/A</v>
      </c>
      <c r="E467" s="447" t="e">
        <f>INDEX(JADWAL!$B$1:$CL$195,MATCH(Sheet1!$A467,JADWAL!$B$1:$B$195,0),MATCH(Sheet1!$B467&amp;Sheet1!$C467,JADWAL!$B$1:$CL$1,0))</f>
        <v>#N/A</v>
      </c>
      <c r="F467" s="447" t="e">
        <f>INDEX(JADWAL!$B$1:$CL$195,MATCH(Sheet1!$A467,JADWAL!$B$1:$B$195,0)+1,MATCH(Sheet1!$B467&amp;Sheet1!$C467,JADWAL!$B$1:$CL$1,0))</f>
        <v>#N/A</v>
      </c>
      <c r="G467" s="447" t="e">
        <f>INDEX(JADWAL!$B$1:$CL$195,MATCH(Sheet1!$A467,JADWAL!$B$1:$B$195,0)+2,MATCH(Sheet1!$B467&amp;Sheet1!$C467,JADWAL!$B$1:$CL$1,0))</f>
        <v>#N/A</v>
      </c>
      <c r="H467" s="447" t="e">
        <f>INDEX(JADWAL!$B$1:$CL$195,MATCH(Sheet1!$A467,JADWAL!$B$1:$B$195,0)+3,MATCH(Sheet1!$B467&amp;Sheet1!$C467,JADWAL!$B$1:$CL$1,0))</f>
        <v>#N/A</v>
      </c>
      <c r="I467" s="447" t="e">
        <f>INDEX(JADWAL!$B$1:$CL$195,MATCH(Sheet1!$A467,JADWAL!$B$1:$B$195,0)+4,MATCH(Sheet1!$B467&amp;Sheet1!$C467,JADWAL!$B$1:$CL$1,0))</f>
        <v>#N/A</v>
      </c>
      <c r="J467">
        <f t="shared" si="7"/>
        <v>0</v>
      </c>
    </row>
    <row r="468" spans="1:10" hidden="1">
      <c r="A468" s="447" t="s">
        <v>422</v>
      </c>
      <c r="B468" s="447" t="s">
        <v>23</v>
      </c>
      <c r="C468" s="447">
        <v>12</v>
      </c>
      <c r="D468" s="447" t="e">
        <f>INDEX(JADWAL!$B$1:$CL$195,5,MATCH(Sheet1!$B468&amp;Sheet1!$C468,JADWAL!$B$1:$CL$1,0))</f>
        <v>#N/A</v>
      </c>
      <c r="E468" s="447" t="e">
        <f>INDEX(JADWAL!$B$1:$CL$195,MATCH(Sheet1!$A468,JADWAL!$B$1:$B$195,0),MATCH(Sheet1!$B468&amp;Sheet1!$C468,JADWAL!$B$1:$CL$1,0))</f>
        <v>#N/A</v>
      </c>
      <c r="F468" s="447" t="e">
        <f>INDEX(JADWAL!$B$1:$CL$195,MATCH(Sheet1!$A468,JADWAL!$B$1:$B$195,0)+1,MATCH(Sheet1!$B468&amp;Sheet1!$C468,JADWAL!$B$1:$CL$1,0))</f>
        <v>#N/A</v>
      </c>
      <c r="G468" s="447" t="e">
        <f>INDEX(JADWAL!$B$1:$CL$195,MATCH(Sheet1!$A468,JADWAL!$B$1:$B$195,0)+2,MATCH(Sheet1!$B468&amp;Sheet1!$C468,JADWAL!$B$1:$CL$1,0))</f>
        <v>#N/A</v>
      </c>
      <c r="H468" s="447" t="e">
        <f>INDEX(JADWAL!$B$1:$CL$195,MATCH(Sheet1!$A468,JADWAL!$B$1:$B$195,0)+3,MATCH(Sheet1!$B468&amp;Sheet1!$C468,JADWAL!$B$1:$CL$1,0))</f>
        <v>#N/A</v>
      </c>
      <c r="I468" s="447" t="e">
        <f>INDEX(JADWAL!$B$1:$CL$195,MATCH(Sheet1!$A468,JADWAL!$B$1:$B$195,0)+4,MATCH(Sheet1!$B468&amp;Sheet1!$C468,JADWAL!$B$1:$CL$1,0))</f>
        <v>#N/A</v>
      </c>
      <c r="J468">
        <f t="shared" si="7"/>
        <v>0</v>
      </c>
    </row>
    <row r="469" spans="1:10" hidden="1">
      <c r="A469" s="447" t="s">
        <v>424</v>
      </c>
      <c r="B469" s="447" t="s">
        <v>23</v>
      </c>
      <c r="C469" s="447">
        <v>12</v>
      </c>
      <c r="D469" s="447" t="e">
        <f>INDEX(JADWAL!$B$1:$CL$195,5,MATCH(Sheet1!$B469&amp;Sheet1!$C469,JADWAL!$B$1:$CL$1,0))</f>
        <v>#N/A</v>
      </c>
      <c r="E469" s="447" t="e">
        <f>INDEX(JADWAL!$B$1:$CL$195,MATCH(Sheet1!$A469,JADWAL!$B$1:$B$195,0),MATCH(Sheet1!$B469&amp;Sheet1!$C469,JADWAL!$B$1:$CL$1,0))</f>
        <v>#N/A</v>
      </c>
      <c r="F469" s="447" t="e">
        <f>INDEX(JADWAL!$B$1:$CL$195,MATCH(Sheet1!$A469,JADWAL!$B$1:$B$195,0)+1,MATCH(Sheet1!$B469&amp;Sheet1!$C469,JADWAL!$B$1:$CL$1,0))</f>
        <v>#N/A</v>
      </c>
      <c r="G469" s="447" t="e">
        <f>INDEX(JADWAL!$B$1:$CL$195,MATCH(Sheet1!$A469,JADWAL!$B$1:$B$195,0)+2,MATCH(Sheet1!$B469&amp;Sheet1!$C469,JADWAL!$B$1:$CL$1,0))</f>
        <v>#N/A</v>
      </c>
      <c r="H469" s="447" t="e">
        <f>INDEX(JADWAL!$B$1:$CL$195,MATCH(Sheet1!$A469,JADWAL!$B$1:$B$195,0)+3,MATCH(Sheet1!$B469&amp;Sheet1!$C469,JADWAL!$B$1:$CL$1,0))</f>
        <v>#N/A</v>
      </c>
      <c r="I469" s="447" t="e">
        <f>INDEX(JADWAL!$B$1:$CL$195,MATCH(Sheet1!$A469,JADWAL!$B$1:$B$195,0)+4,MATCH(Sheet1!$B469&amp;Sheet1!$C469,JADWAL!$B$1:$CL$1,0))</f>
        <v>#N/A</v>
      </c>
      <c r="J469">
        <f t="shared" si="7"/>
        <v>0</v>
      </c>
    </row>
    <row r="470" spans="1:10" hidden="1">
      <c r="A470" s="447" t="s">
        <v>223</v>
      </c>
      <c r="B470" s="447" t="s">
        <v>40</v>
      </c>
      <c r="C470" s="447">
        <v>1</v>
      </c>
      <c r="D470" s="447" t="str">
        <f>INDEX(JADWAL!$B$1:$CL$195,5,MATCH(Sheet1!$B470&amp;Sheet1!$C470,JADWAL!$B$1:$CL$1,0))</f>
        <v>08.15 - 09.00</v>
      </c>
      <c r="E470" s="447" t="str">
        <f>INDEX(JADWAL!$B$1:$CL$195,MATCH(Sheet1!$A470,JADWAL!$B$1:$B$195,0),MATCH(Sheet1!$B470&amp;Sheet1!$C470,JADWAL!$B$1:$CL$1,0))</f>
        <v>BSUN</v>
      </c>
      <c r="F470" s="447" t="str">
        <f>INDEX(JADWAL!$B$1:$CL$195,MATCH(Sheet1!$A470,JADWAL!$B$1:$B$195,0)+1,MATCH(Sheet1!$B470&amp;Sheet1!$C470,JADWAL!$B$1:$CL$1,0))</f>
        <v>R.44</v>
      </c>
      <c r="G470" s="447" t="str">
        <f>INDEX(JADWAL!$B$1:$CL$195,MATCH(Sheet1!$A470,JADWAL!$B$1:$B$195,0)+2,MATCH(Sheet1!$B470&amp;Sheet1!$C470,JADWAL!$B$1:$CL$1,0))</f>
        <v>RANI</v>
      </c>
      <c r="H470" s="447">
        <f>INDEX(JADWAL!$B$1:$CL$195,MATCH(Sheet1!$A470,JADWAL!$B$1:$B$195,0)+3,MATCH(Sheet1!$B470&amp;Sheet1!$C470,JADWAL!$B$1:$CL$1,0))</f>
        <v>0</v>
      </c>
      <c r="I470" s="447">
        <f>INDEX(JADWAL!$B$1:$CL$195,MATCH(Sheet1!$A470,JADWAL!$B$1:$B$195,0)+4,MATCH(Sheet1!$B470&amp;Sheet1!$C470,JADWAL!$B$1:$CL$1,0))</f>
        <v>0</v>
      </c>
      <c r="J470">
        <f t="shared" si="7"/>
        <v>0</v>
      </c>
    </row>
    <row r="471" spans="1:10" hidden="1">
      <c r="A471" s="447" t="s">
        <v>261</v>
      </c>
      <c r="B471" s="447" t="s">
        <v>40</v>
      </c>
      <c r="C471" s="447">
        <v>1</v>
      </c>
      <c r="D471" s="447" t="str">
        <f>INDEX(JADWAL!$B$1:$CL$195,5,MATCH(Sheet1!$B471&amp;Sheet1!$C471,JADWAL!$B$1:$CL$1,0))</f>
        <v>08.15 - 09.00</v>
      </c>
      <c r="E471" s="447" t="str">
        <f>INDEX(JADWAL!$B$1:$CL$195,MATCH(Sheet1!$A471,JADWAL!$B$1:$B$195,0),MATCH(Sheet1!$B471&amp;Sheet1!$C471,JADWAL!$B$1:$CL$1,0))</f>
        <v>DPK</v>
      </c>
      <c r="F471" s="447" t="str">
        <f>INDEX(JADWAL!$B$1:$CL$195,MATCH(Sheet1!$A471,JADWAL!$B$1:$B$195,0)+1,MATCH(Sheet1!$B471&amp;Sheet1!$C471,JADWAL!$B$1:$CL$1,0))</f>
        <v>R.DPK</v>
      </c>
      <c r="G471" s="447" t="str">
        <f>INDEX(JADWAL!$B$1:$CL$195,MATCH(Sheet1!$A471,JADWAL!$B$1:$B$195,0)+2,MATCH(Sheet1!$B471&amp;Sheet1!$C471,JADWAL!$B$1:$CL$1,0))</f>
        <v>ULI</v>
      </c>
      <c r="H471" s="447" t="str">
        <f>INDEX(JADWAL!$B$1:$CL$195,MATCH(Sheet1!$A471,JADWAL!$B$1:$B$195,0)+3,MATCH(Sheet1!$B471&amp;Sheet1!$C471,JADWAL!$B$1:$CL$1,0))</f>
        <v>TESSA</v>
      </c>
      <c r="I471" s="447">
        <f>INDEX(JADWAL!$B$1:$CL$195,MATCH(Sheet1!$A471,JADWAL!$B$1:$B$195,0)+4,MATCH(Sheet1!$B471&amp;Sheet1!$C471,JADWAL!$B$1:$CL$1,0))</f>
        <v>0</v>
      </c>
      <c r="J471">
        <f t="shared" si="7"/>
        <v>0</v>
      </c>
    </row>
    <row r="472" spans="1:10" hidden="1">
      <c r="A472" s="447" t="s">
        <v>263</v>
      </c>
      <c r="B472" s="447" t="s">
        <v>40</v>
      </c>
      <c r="C472" s="447">
        <v>1</v>
      </c>
      <c r="D472" s="447" t="str">
        <f>INDEX(JADWAL!$B$1:$CL$195,5,MATCH(Sheet1!$B472&amp;Sheet1!$C472,JADWAL!$B$1:$CL$1,0))</f>
        <v>08.15 - 09.00</v>
      </c>
      <c r="E472" s="447" t="str">
        <f>INDEX(JADWAL!$B$1:$CL$195,MATCH(Sheet1!$A472,JADWAL!$B$1:$B$195,0),MATCH(Sheet1!$B472&amp;Sheet1!$C472,JADWAL!$B$1:$CL$1,0))</f>
        <v>PPAN</v>
      </c>
      <c r="F472" s="447" t="str">
        <f>INDEX(JADWAL!$B$1:$CL$195,MATCH(Sheet1!$A472,JADWAL!$B$1:$B$195,0)+1,MATCH(Sheet1!$B472&amp;Sheet1!$C472,JADWAL!$B$1:$CL$1,0))</f>
        <v>R.46</v>
      </c>
      <c r="G472" s="447" t="str">
        <f>INDEX(JADWAL!$B$1:$CL$195,MATCH(Sheet1!$A472,JADWAL!$B$1:$B$195,0)+2,MATCH(Sheet1!$B472&amp;Sheet1!$C472,JADWAL!$B$1:$CL$1,0))</f>
        <v>TUBAGUS</v>
      </c>
      <c r="H472" s="447">
        <f>INDEX(JADWAL!$B$1:$CL$195,MATCH(Sheet1!$A472,JADWAL!$B$1:$B$195,0)+3,MATCH(Sheet1!$B472&amp;Sheet1!$C472,JADWAL!$B$1:$CL$1,0))</f>
        <v>0</v>
      </c>
      <c r="I472" s="447">
        <f>INDEX(JADWAL!$B$1:$CL$195,MATCH(Sheet1!$A472,JADWAL!$B$1:$B$195,0)+4,MATCH(Sheet1!$B472&amp;Sheet1!$C472,JADWAL!$B$1:$CL$1,0))</f>
        <v>0</v>
      </c>
      <c r="J472">
        <f t="shared" si="7"/>
        <v>0</v>
      </c>
    </row>
    <row r="473" spans="1:10" hidden="1">
      <c r="A473" s="447" t="s">
        <v>268</v>
      </c>
      <c r="B473" s="447" t="s">
        <v>40</v>
      </c>
      <c r="C473" s="447">
        <v>1</v>
      </c>
      <c r="D473" s="447" t="str">
        <f>INDEX(JADWAL!$B$1:$CL$195,5,MATCH(Sheet1!$B473&amp;Sheet1!$C473,JADWAL!$B$1:$CL$1,0))</f>
        <v>08.15 - 09.00</v>
      </c>
      <c r="E473" s="447" t="str">
        <f>INDEX(JADWAL!$B$1:$CL$195,MATCH(Sheet1!$A473,JADWAL!$B$1:$B$195,0),MATCH(Sheet1!$B473&amp;Sheet1!$C473,JADWAL!$B$1:$CL$1,0))</f>
        <v>BIND</v>
      </c>
      <c r="F473" s="447" t="str">
        <f>INDEX(JADWAL!$B$1:$CL$195,MATCH(Sheet1!$A473,JADWAL!$B$1:$B$195,0)+1,MATCH(Sheet1!$B473&amp;Sheet1!$C473,JADWAL!$B$1:$CL$1,0))</f>
        <v>R.47</v>
      </c>
      <c r="G473" s="447" t="str">
        <f>INDEX(JADWAL!$B$1:$CL$195,MATCH(Sheet1!$A473,JADWAL!$B$1:$B$195,0)+2,MATCH(Sheet1!$B473&amp;Sheet1!$C473,JADWAL!$B$1:$CL$1,0))</f>
        <v>MELI</v>
      </c>
      <c r="H473" s="447">
        <f>INDEX(JADWAL!$B$1:$CL$195,MATCH(Sheet1!$A473,JADWAL!$B$1:$B$195,0)+3,MATCH(Sheet1!$B473&amp;Sheet1!$C473,JADWAL!$B$1:$CL$1,0))</f>
        <v>0</v>
      </c>
      <c r="I473" s="447">
        <f>INDEX(JADWAL!$B$1:$CL$195,MATCH(Sheet1!$A473,JADWAL!$B$1:$B$195,0)+4,MATCH(Sheet1!$B473&amp;Sheet1!$C473,JADWAL!$B$1:$CL$1,0))</f>
        <v>0</v>
      </c>
      <c r="J473">
        <f t="shared" si="7"/>
        <v>0</v>
      </c>
    </row>
    <row r="474" spans="1:10">
      <c r="A474" s="447" t="s">
        <v>272</v>
      </c>
      <c r="B474" s="447" t="s">
        <v>40</v>
      </c>
      <c r="C474" s="447">
        <v>1</v>
      </c>
      <c r="D474" s="447" t="str">
        <f>INDEX(JADWAL!$B$1:$CL$195,5,MATCH(Sheet1!$B474&amp;Sheet1!$C474,JADWAL!$B$1:$CL$1,0))</f>
        <v>08.15 - 09.00</v>
      </c>
      <c r="E474" s="447" t="str">
        <f>INDEX(JADWAL!$B$1:$CL$195,MATCH(Sheet1!$A474,JADWAL!$B$1:$B$195,0),MATCH(Sheet1!$B474&amp;Sheet1!$C474,JADWAL!$B$1:$CL$1,0))</f>
        <v>INFR</v>
      </c>
      <c r="F474" s="447" t="str">
        <f>INDEX(JADWAL!$B$1:$CL$195,MATCH(Sheet1!$A474,JADWAL!$B$1:$B$195,0)+1,MATCH(Sheet1!$B474&amp;Sheet1!$C474,JADWAL!$B$1:$CL$1,0))</f>
        <v>R.48</v>
      </c>
      <c r="G474" s="447" t="str">
        <f>INDEX(JADWAL!$B$1:$CL$195,MATCH(Sheet1!$A474,JADWAL!$B$1:$B$195,0)+2,MATCH(Sheet1!$B474&amp;Sheet1!$C474,JADWAL!$B$1:$CL$1,0))</f>
        <v>ERMA</v>
      </c>
      <c r="H474" s="447">
        <f>INDEX(JADWAL!$B$1:$CL$195,MATCH(Sheet1!$A474,JADWAL!$B$1:$B$195,0)+3,MATCH(Sheet1!$B474&amp;Sheet1!$C474,JADWAL!$B$1:$CL$1,0))</f>
        <v>0</v>
      </c>
      <c r="I474" s="447">
        <f>INDEX(JADWAL!$B$1:$CL$195,MATCH(Sheet1!$A474,JADWAL!$B$1:$B$195,0)+4,MATCH(Sheet1!$B474&amp;Sheet1!$C474,JADWAL!$B$1:$CL$1,0))</f>
        <v>0</v>
      </c>
      <c r="J474">
        <f t="shared" si="7"/>
        <v>0</v>
      </c>
    </row>
    <row r="475" spans="1:10" hidden="1">
      <c r="A475" s="447" t="s">
        <v>275</v>
      </c>
      <c r="B475" s="447" t="s">
        <v>40</v>
      </c>
      <c r="C475" s="447">
        <v>1</v>
      </c>
      <c r="D475" s="447" t="str">
        <f>INDEX(JADWAL!$B$1:$CL$195,5,MATCH(Sheet1!$B475&amp;Sheet1!$C475,JADWAL!$B$1:$CL$1,0))</f>
        <v>08.15 - 09.00</v>
      </c>
      <c r="E475" s="447" t="str">
        <f>INDEX(JADWAL!$B$1:$CL$195,MATCH(Sheet1!$A475,JADWAL!$B$1:$B$195,0),MATCH(Sheet1!$B475&amp;Sheet1!$C475,JADWAL!$B$1:$CL$1,0))</f>
        <v>BING</v>
      </c>
      <c r="F475" s="447" t="str">
        <f>INDEX(JADWAL!$B$1:$CL$195,MATCH(Sheet1!$A475,JADWAL!$B$1:$B$195,0)+1,MATCH(Sheet1!$B475&amp;Sheet1!$C475,JADWAL!$B$1:$CL$1,0))</f>
        <v>R.30</v>
      </c>
      <c r="G475" s="447" t="str">
        <f>INDEX(JADWAL!$B$1:$CL$195,MATCH(Sheet1!$A475,JADWAL!$B$1:$B$195,0)+2,MATCH(Sheet1!$B475&amp;Sheet1!$C475,JADWAL!$B$1:$CL$1,0))</f>
        <v>UJANG</v>
      </c>
      <c r="H475" s="447">
        <f>INDEX(JADWAL!$B$1:$CL$195,MATCH(Sheet1!$A475,JADWAL!$B$1:$B$195,0)+3,MATCH(Sheet1!$B475&amp;Sheet1!$C475,JADWAL!$B$1:$CL$1,0))</f>
        <v>0</v>
      </c>
      <c r="I475" s="447">
        <f>INDEX(JADWAL!$B$1:$CL$195,MATCH(Sheet1!$A475,JADWAL!$B$1:$B$195,0)+4,MATCH(Sheet1!$B475&amp;Sheet1!$C475,JADWAL!$B$1:$CL$1,0))</f>
        <v>0</v>
      </c>
      <c r="J475">
        <f t="shared" si="7"/>
        <v>0</v>
      </c>
    </row>
    <row r="476" spans="1:10" hidden="1">
      <c r="A476" s="447" t="s">
        <v>283</v>
      </c>
      <c r="B476" s="447" t="s">
        <v>40</v>
      </c>
      <c r="C476" s="447">
        <v>1</v>
      </c>
      <c r="D476" s="447" t="str">
        <f>INDEX(JADWAL!$B$1:$CL$195,5,MATCH(Sheet1!$B476&amp;Sheet1!$C476,JADWAL!$B$1:$CL$1,0))</f>
        <v>08.15 - 09.00</v>
      </c>
      <c r="E476" s="447" t="str">
        <f>INDEX(JADWAL!$B$1:$CL$195,MATCH(Sheet1!$A476,JADWAL!$B$1:$B$195,0),MATCH(Sheet1!$B476&amp;Sheet1!$C476,JADWAL!$B$1:$CL$1,0))</f>
        <v>PPAN</v>
      </c>
      <c r="F476" s="447" t="str">
        <f>INDEX(JADWAL!$B$1:$CL$195,MATCH(Sheet1!$A476,JADWAL!$B$1:$B$195,0)+1,MATCH(Sheet1!$B476&amp;Sheet1!$C476,JADWAL!$B$1:$CL$1,0))</f>
        <v>R.61</v>
      </c>
      <c r="G476" s="447" t="str">
        <f>INDEX(JADWAL!$B$1:$CL$195,MATCH(Sheet1!$A476,JADWAL!$B$1:$B$195,0)+2,MATCH(Sheet1!$B476&amp;Sheet1!$C476,JADWAL!$B$1:$CL$1,0))</f>
        <v>ELA</v>
      </c>
      <c r="H476" s="447">
        <f>INDEX(JADWAL!$B$1:$CL$195,MATCH(Sheet1!$A476,JADWAL!$B$1:$B$195,0)+3,MATCH(Sheet1!$B476&amp;Sheet1!$C476,JADWAL!$B$1:$CL$1,0))</f>
        <v>0</v>
      </c>
      <c r="I476" s="447">
        <f>INDEX(JADWAL!$B$1:$CL$195,MATCH(Sheet1!$A476,JADWAL!$B$1:$B$195,0)+4,MATCH(Sheet1!$B476&amp;Sheet1!$C476,JADWAL!$B$1:$CL$1,0))</f>
        <v>0</v>
      </c>
      <c r="J476">
        <f t="shared" si="7"/>
        <v>0</v>
      </c>
    </row>
    <row r="477" spans="1:10" hidden="1">
      <c r="A477" s="447" t="s">
        <v>303</v>
      </c>
      <c r="B477" s="447" t="s">
        <v>40</v>
      </c>
      <c r="C477" s="447">
        <v>1</v>
      </c>
      <c r="D477" s="447" t="str">
        <f>INDEX(JADWAL!$B$1:$CL$195,5,MATCH(Sheet1!$B477&amp;Sheet1!$C477,JADWAL!$B$1:$CL$1,0))</f>
        <v>08.15 - 09.00</v>
      </c>
      <c r="E477" s="447" t="str">
        <f>INDEX(JADWAL!$B$1:$CL$195,MATCH(Sheet1!$A477,JADWAL!$B$1:$B$195,0),MATCH(Sheet1!$B477&amp;Sheet1!$C477,JADWAL!$B$1:$CL$1,0))</f>
        <v>ATG</v>
      </c>
      <c r="F477" s="447" t="str">
        <f>INDEX(JADWAL!$B$1:$CL$195,MATCH(Sheet1!$A477,JADWAL!$B$1:$B$195,0)+1,MATCH(Sheet1!$B477&amp;Sheet1!$C477,JADWAL!$B$1:$CL$1,0))</f>
        <v>R.ATG</v>
      </c>
      <c r="G477" s="447" t="str">
        <f>INDEX(JADWAL!$B$1:$CL$195,MATCH(Sheet1!$A477,JADWAL!$B$1:$B$195,0)+2,MATCH(Sheet1!$B477&amp;Sheet1!$C477,JADWAL!$B$1:$CL$1,0))</f>
        <v>OCTA</v>
      </c>
      <c r="H477" s="447">
        <f>INDEX(JADWAL!$B$1:$CL$195,MATCH(Sheet1!$A477,JADWAL!$B$1:$B$195,0)+3,MATCH(Sheet1!$B477&amp;Sheet1!$C477,JADWAL!$B$1:$CL$1,0))</f>
        <v>0</v>
      </c>
      <c r="I477" s="447">
        <f>INDEX(JADWAL!$B$1:$CL$195,MATCH(Sheet1!$A477,JADWAL!$B$1:$B$195,0)+4,MATCH(Sheet1!$B477&amp;Sheet1!$C477,JADWAL!$B$1:$CL$1,0))</f>
        <v>0</v>
      </c>
      <c r="J477">
        <f t="shared" si="7"/>
        <v>0</v>
      </c>
    </row>
    <row r="478" spans="1:10" hidden="1">
      <c r="A478" s="447" t="s">
        <v>309</v>
      </c>
      <c r="B478" s="447" t="s">
        <v>40</v>
      </c>
      <c r="C478" s="447">
        <v>1</v>
      </c>
      <c r="D478" s="447" t="str">
        <f>INDEX(JADWAL!$B$1:$CL$195,5,MATCH(Sheet1!$B478&amp;Sheet1!$C478,JADWAL!$B$1:$CL$1,0))</f>
        <v>08.15 - 09.00</v>
      </c>
      <c r="E478" s="447" t="str">
        <f>INDEX(JADWAL!$B$1:$CL$195,MATCH(Sheet1!$A478,JADWAL!$B$1:$B$195,0),MATCH(Sheet1!$B478&amp;Sheet1!$C478,JADWAL!$B$1:$CL$1,0))</f>
        <v>PABP</v>
      </c>
      <c r="F478" s="447" t="str">
        <f>INDEX(JADWAL!$B$1:$CL$195,MATCH(Sheet1!$A478,JADWAL!$B$1:$B$195,0)+1,MATCH(Sheet1!$B478&amp;Sheet1!$C478,JADWAL!$B$1:$CL$1,0))</f>
        <v>R.63</v>
      </c>
      <c r="G478" s="447" t="str">
        <f>INDEX(JADWAL!$B$1:$CL$195,MATCH(Sheet1!$A478,JADWAL!$B$1:$B$195,0)+2,MATCH(Sheet1!$B478&amp;Sheet1!$C478,JADWAL!$B$1:$CL$1,0))</f>
        <v>RUHYA</v>
      </c>
      <c r="H478" s="447">
        <f>INDEX(JADWAL!$B$1:$CL$195,MATCH(Sheet1!$A478,JADWAL!$B$1:$B$195,0)+3,MATCH(Sheet1!$B478&amp;Sheet1!$C478,JADWAL!$B$1:$CL$1,0))</f>
        <v>0</v>
      </c>
      <c r="I478" s="447">
        <f>INDEX(JADWAL!$B$1:$CL$195,MATCH(Sheet1!$A478,JADWAL!$B$1:$B$195,0)+4,MATCH(Sheet1!$B478&amp;Sheet1!$C478,JADWAL!$B$1:$CL$1,0))</f>
        <v>0</v>
      </c>
      <c r="J478">
        <f t="shared" si="7"/>
        <v>0</v>
      </c>
    </row>
    <row r="479" spans="1:10" hidden="1">
      <c r="A479" s="447" t="s">
        <v>313</v>
      </c>
      <c r="B479" s="447" t="s">
        <v>40</v>
      </c>
      <c r="C479" s="447">
        <v>1</v>
      </c>
      <c r="D479" s="447" t="str">
        <f>INDEX(JADWAL!$B$1:$CL$195,5,MATCH(Sheet1!$B479&amp;Sheet1!$C479,JADWAL!$B$1:$CL$1,0))</f>
        <v>08.15 - 09.00</v>
      </c>
      <c r="E479" s="447" t="str">
        <f>INDEX(JADWAL!$B$1:$CL$195,MATCH(Sheet1!$A479,JADWAL!$B$1:$B$195,0),MATCH(Sheet1!$B479&amp;Sheet1!$C479,JADWAL!$B$1:$CL$1,0))</f>
        <v>AKI</v>
      </c>
      <c r="F479" s="447" t="str">
        <f>INDEX(JADWAL!$B$1:$CL$195,MATCH(Sheet1!$A479,JADWAL!$B$1:$B$195,0)+1,MATCH(Sheet1!$B479&amp;Sheet1!$C479,JADWAL!$B$1:$CL$1,0))</f>
        <v>R.AKIXI</v>
      </c>
      <c r="G479" s="447" t="str">
        <f>INDEX(JADWAL!$B$1:$CL$195,MATCH(Sheet1!$A479,JADWAL!$B$1:$B$195,0)+2,MATCH(Sheet1!$B479&amp;Sheet1!$C479,JADWAL!$B$1:$CL$1,0))</f>
        <v>IAH</v>
      </c>
      <c r="H479" s="447" t="str">
        <f>INDEX(JADWAL!$B$1:$CL$195,MATCH(Sheet1!$A479,JADWAL!$B$1:$B$195,0)+3,MATCH(Sheet1!$B479&amp;Sheet1!$C479,JADWAL!$B$1:$CL$1,0))</f>
        <v>POPONG</v>
      </c>
      <c r="I479" s="447">
        <f>INDEX(JADWAL!$B$1:$CL$195,MATCH(Sheet1!$A479,JADWAL!$B$1:$B$195,0)+4,MATCH(Sheet1!$B479&amp;Sheet1!$C479,JADWAL!$B$1:$CL$1,0))</f>
        <v>0</v>
      </c>
      <c r="J479">
        <f t="shared" si="7"/>
        <v>0</v>
      </c>
    </row>
    <row r="480" spans="1:10" hidden="1">
      <c r="A480" s="447" t="s">
        <v>316</v>
      </c>
      <c r="B480" s="447" t="s">
        <v>40</v>
      </c>
      <c r="C480" s="447">
        <v>1</v>
      </c>
      <c r="D480" s="447" t="str">
        <f>INDEX(JADWAL!$B$1:$CL$195,5,MATCH(Sheet1!$B480&amp;Sheet1!$C480,JADWAL!$B$1:$CL$1,0))</f>
        <v>08.15 - 09.00</v>
      </c>
      <c r="E480" s="447" t="str">
        <f>INDEX(JADWAL!$B$1:$CL$195,MATCH(Sheet1!$A480,JADWAL!$B$1:$B$195,0),MATCH(Sheet1!$B480&amp;Sheet1!$C480,JADWAL!$B$1:$CL$1,0))</f>
        <v>ABA</v>
      </c>
      <c r="F480" s="447" t="str">
        <f>INDEX(JADWAL!$B$1:$CL$195,MATCH(Sheet1!$A480,JADWAL!$B$1:$B$195,0)+1,MATCH(Sheet1!$B480&amp;Sheet1!$C480,JADWAL!$B$1:$CL$1,0))</f>
        <v>R.60A</v>
      </c>
      <c r="G480" s="447" t="str">
        <f>INDEX(JADWAL!$B$1:$CL$195,MATCH(Sheet1!$A480,JADWAL!$B$1:$B$195,0)+2,MATCH(Sheet1!$B480&amp;Sheet1!$C480,JADWAL!$B$1:$CL$1,0))</f>
        <v>DINI</v>
      </c>
      <c r="H480" s="447">
        <f>INDEX(JADWAL!$B$1:$CL$195,MATCH(Sheet1!$A480,JADWAL!$B$1:$B$195,0)+3,MATCH(Sheet1!$B480&amp;Sheet1!$C480,JADWAL!$B$1:$CL$1,0))</f>
        <v>0</v>
      </c>
      <c r="I480" s="447">
        <f>INDEX(JADWAL!$B$1:$CL$195,MATCH(Sheet1!$A480,JADWAL!$B$1:$B$195,0)+4,MATCH(Sheet1!$B480&amp;Sheet1!$C480,JADWAL!$B$1:$CL$1,0))</f>
        <v>0</v>
      </c>
      <c r="J480">
        <f t="shared" si="7"/>
        <v>0</v>
      </c>
    </row>
    <row r="481" spans="1:10" hidden="1">
      <c r="A481" s="447" t="s">
        <v>318</v>
      </c>
      <c r="B481" s="447" t="s">
        <v>40</v>
      </c>
      <c r="C481" s="447">
        <v>1</v>
      </c>
      <c r="D481" s="447" t="str">
        <f>INDEX(JADWAL!$B$1:$CL$195,5,MATCH(Sheet1!$B481&amp;Sheet1!$C481,JADWAL!$B$1:$CL$1,0))</f>
        <v>08.15 - 09.00</v>
      </c>
      <c r="E481" s="447" t="str">
        <f>INDEX(JADWAL!$B$1:$CL$195,MATCH(Sheet1!$A481,JADWAL!$B$1:$B$195,0),MATCH(Sheet1!$B481&amp;Sheet1!$C481,JADWAL!$B$1:$CL$1,0))</f>
        <v>PJOK</v>
      </c>
      <c r="F481" s="447" t="str">
        <f>INDEX(JADWAL!$B$1:$CL$195,MATCH(Sheet1!$A481,JADWAL!$B$1:$B$195,0)+1,MATCH(Sheet1!$B481&amp;Sheet1!$C481,JADWAL!$B$1:$CL$1,0))</f>
        <v>LAP</v>
      </c>
      <c r="G481" s="447" t="str">
        <f>INDEX(JADWAL!$B$1:$CL$195,MATCH(Sheet1!$A481,JADWAL!$B$1:$B$195,0)+2,MATCH(Sheet1!$B481&amp;Sheet1!$C481,JADWAL!$B$1:$CL$1,0))</f>
        <v>TAUFIK</v>
      </c>
      <c r="H481" s="447">
        <f>INDEX(JADWAL!$B$1:$CL$195,MATCH(Sheet1!$A481,JADWAL!$B$1:$B$195,0)+3,MATCH(Sheet1!$B481&amp;Sheet1!$C481,JADWAL!$B$1:$CL$1,0))</f>
        <v>0</v>
      </c>
      <c r="I481" s="447">
        <f>INDEX(JADWAL!$B$1:$CL$195,MATCH(Sheet1!$A481,JADWAL!$B$1:$B$195,0)+4,MATCH(Sheet1!$B481&amp;Sheet1!$C481,JADWAL!$B$1:$CL$1,0))</f>
        <v>0</v>
      </c>
      <c r="J481">
        <f t="shared" si="7"/>
        <v>0</v>
      </c>
    </row>
    <row r="482" spans="1:10" hidden="1">
      <c r="A482" s="447" t="s">
        <v>326</v>
      </c>
      <c r="B482" s="447" t="s">
        <v>40</v>
      </c>
      <c r="C482" s="447">
        <v>1</v>
      </c>
      <c r="D482" s="447" t="str">
        <f>INDEX(JADWAL!$B$1:$CL$195,5,MATCH(Sheet1!$B482&amp;Sheet1!$C482,JADWAL!$B$1:$CL$1,0))</f>
        <v>08.15 - 09.00</v>
      </c>
      <c r="E482" s="447" t="str">
        <f>INDEX(JADWAL!$B$1:$CL$195,MATCH(Sheet1!$A482,JADWAL!$B$1:$B$195,0),MATCH(Sheet1!$B482&amp;Sheet1!$C482,JADWAL!$B$1:$CL$1,0))</f>
        <v>AKI</v>
      </c>
      <c r="F482" s="447" t="str">
        <f>INDEX(JADWAL!$B$1:$CL$195,MATCH(Sheet1!$A482,JADWAL!$B$1:$B$195,0)+1,MATCH(Sheet1!$B482&amp;Sheet1!$C482,JADWAL!$B$1:$CL$1,0))</f>
        <v>Lab AKI XII</v>
      </c>
      <c r="G482" s="447" t="str">
        <f>INDEX(JADWAL!$B$1:$CL$195,MATCH(Sheet1!$A482,JADWAL!$B$1:$B$195,0)+2,MATCH(Sheet1!$B482&amp;Sheet1!$C482,JADWAL!$B$1:$CL$1,0))</f>
        <v>DANTY</v>
      </c>
      <c r="H482" s="447" t="str">
        <f>INDEX(JADWAL!$B$1:$CL$195,MATCH(Sheet1!$A482,JADWAL!$B$1:$B$195,0)+3,MATCH(Sheet1!$B482&amp;Sheet1!$C482,JADWAL!$B$1:$CL$1,0))</f>
        <v>WINDY</v>
      </c>
      <c r="I482" s="447">
        <f>INDEX(JADWAL!$B$1:$CL$195,MATCH(Sheet1!$A482,JADWAL!$B$1:$B$195,0)+4,MATCH(Sheet1!$B482&amp;Sheet1!$C482,JADWAL!$B$1:$CL$1,0))</f>
        <v>0</v>
      </c>
      <c r="J482">
        <f t="shared" si="7"/>
        <v>0</v>
      </c>
    </row>
    <row r="483" spans="1:10" hidden="1">
      <c r="A483" s="447" t="s">
        <v>342</v>
      </c>
      <c r="B483" s="447" t="s">
        <v>40</v>
      </c>
      <c r="C483" s="447">
        <v>1</v>
      </c>
      <c r="D483" s="447" t="str">
        <f>INDEX(JADWAL!$B$1:$CL$195,5,MATCH(Sheet1!$B483&amp;Sheet1!$C483,JADWAL!$B$1:$CL$1,0))</f>
        <v>08.15 - 09.00</v>
      </c>
      <c r="E483" s="447" t="str">
        <f>INDEX(JADWAL!$B$1:$CL$195,MATCH(Sheet1!$A483,JADWAL!$B$1:$B$195,0),MATCH(Sheet1!$B483&amp;Sheet1!$C483,JADWAL!$B$1:$CL$1,0))</f>
        <v>MIK</v>
      </c>
      <c r="F483" s="447" t="str">
        <f>INDEX(JADWAL!$B$1:$CL$195,MATCH(Sheet1!$A483,JADWAL!$B$1:$B$195,0)+1,MATCH(Sheet1!$B483&amp;Sheet1!$C483,JADWAL!$B$1:$CL$1,0))</f>
        <v>Lab MIKRO</v>
      </c>
      <c r="G483" s="447" t="str">
        <f>INDEX(JADWAL!$B$1:$CL$195,MATCH(Sheet1!$A483,JADWAL!$B$1:$B$195,0)+2,MATCH(Sheet1!$B483&amp;Sheet1!$C483,JADWAL!$B$1:$CL$1,0))</f>
        <v>SANTIKA</v>
      </c>
      <c r="H483" s="447" t="str">
        <f>INDEX(JADWAL!$B$1:$CL$195,MATCH(Sheet1!$A483,JADWAL!$B$1:$B$195,0)+3,MATCH(Sheet1!$B483&amp;Sheet1!$C483,JADWAL!$B$1:$CL$1,0))</f>
        <v>FERTIKA</v>
      </c>
      <c r="I483" s="447">
        <f>INDEX(JADWAL!$B$1:$CL$195,MATCH(Sheet1!$A483,JADWAL!$B$1:$B$195,0)+4,MATCH(Sheet1!$B483&amp;Sheet1!$C483,JADWAL!$B$1:$CL$1,0))</f>
        <v>0</v>
      </c>
      <c r="J483">
        <f t="shared" si="7"/>
        <v>0</v>
      </c>
    </row>
    <row r="484" spans="1:10" hidden="1">
      <c r="A484" s="447" t="s">
        <v>346</v>
      </c>
      <c r="B484" s="447" t="s">
        <v>40</v>
      </c>
      <c r="C484" s="447">
        <v>1</v>
      </c>
      <c r="D484" s="447" t="str">
        <f>INDEX(JADWAL!$B$1:$CL$195,5,MATCH(Sheet1!$B484&amp;Sheet1!$C484,JADWAL!$B$1:$CL$1,0))</f>
        <v>08.15 - 09.00</v>
      </c>
      <c r="E484" s="447" t="str">
        <f>INDEX(JADWAL!$B$1:$CL$195,MATCH(Sheet1!$A484,JADWAL!$B$1:$B$195,0),MATCH(Sheet1!$B484&amp;Sheet1!$C484,JADWAL!$B$1:$CL$1,0))</f>
        <v>PABP</v>
      </c>
      <c r="F484" s="447" t="str">
        <f>INDEX(JADWAL!$B$1:$CL$195,MATCH(Sheet1!$A484,JADWAL!$B$1:$B$195,0)+1,MATCH(Sheet1!$B484&amp;Sheet1!$C484,JADWAL!$B$1:$CL$1,0))</f>
        <v>R.58</v>
      </c>
      <c r="G484" s="447" t="str">
        <f>INDEX(JADWAL!$B$1:$CL$195,MATCH(Sheet1!$A484,JADWAL!$B$1:$B$195,0)+2,MATCH(Sheet1!$B484&amp;Sheet1!$C484,JADWAL!$B$1:$CL$1,0))</f>
        <v>RUKMANA</v>
      </c>
      <c r="H484" s="447">
        <f>INDEX(JADWAL!$B$1:$CL$195,MATCH(Sheet1!$A484,JADWAL!$B$1:$B$195,0)+3,MATCH(Sheet1!$B484&amp;Sheet1!$C484,JADWAL!$B$1:$CL$1,0))</f>
        <v>0</v>
      </c>
      <c r="I484" s="447">
        <f>INDEX(JADWAL!$B$1:$CL$195,MATCH(Sheet1!$A484,JADWAL!$B$1:$B$195,0)+4,MATCH(Sheet1!$B484&amp;Sheet1!$C484,JADWAL!$B$1:$CL$1,0))</f>
        <v>0</v>
      </c>
      <c r="J484">
        <f t="shared" si="7"/>
        <v>0</v>
      </c>
    </row>
    <row r="485" spans="1:10" hidden="1">
      <c r="A485" s="447" t="s">
        <v>17</v>
      </c>
      <c r="B485" s="447" t="s">
        <v>40</v>
      </c>
      <c r="C485" s="447">
        <v>1</v>
      </c>
      <c r="D485" s="447" t="str">
        <f>INDEX(JADWAL!$B$1:$CL$195,5,MATCH(Sheet1!$B485&amp;Sheet1!$C485,JADWAL!$B$1:$CL$1,0))</f>
        <v>08.15 - 09.00</v>
      </c>
      <c r="E485" s="447" t="str">
        <f>INDEX(JADWAL!$B$1:$CL$195,MATCH(Sheet1!$A485,JADWAL!$B$1:$B$195,0),MATCH(Sheet1!$B485&amp;Sheet1!$C485,JADWAL!$B$1:$CL$1,0))</f>
        <v>PPAN</v>
      </c>
      <c r="F485" s="447" t="str">
        <f>INDEX(JADWAL!$B$1:$CL$195,MATCH(Sheet1!$A485,JADWAL!$B$1:$B$195,0)+1,MATCH(Sheet1!$B485&amp;Sheet1!$C485,JADWAL!$B$1:$CL$1,0))</f>
        <v>R.62</v>
      </c>
      <c r="G485" s="447" t="str">
        <f>INDEX(JADWAL!$B$1:$CL$195,MATCH(Sheet1!$A485,JADWAL!$B$1:$B$195,0)+2,MATCH(Sheet1!$B485&amp;Sheet1!$C485,JADWAL!$B$1:$CL$1,0))</f>
        <v>MAYA</v>
      </c>
      <c r="H485" s="447">
        <f>INDEX(JADWAL!$B$1:$CL$195,MATCH(Sheet1!$A485,JADWAL!$B$1:$B$195,0)+3,MATCH(Sheet1!$B485&amp;Sheet1!$C485,JADWAL!$B$1:$CL$1,0))</f>
        <v>0</v>
      </c>
      <c r="I485" s="447">
        <f>INDEX(JADWAL!$B$1:$CL$195,MATCH(Sheet1!$A485,JADWAL!$B$1:$B$195,0)+4,MATCH(Sheet1!$B485&amp;Sheet1!$C485,JADWAL!$B$1:$CL$1,0))</f>
        <v>0</v>
      </c>
      <c r="J485">
        <f t="shared" si="7"/>
        <v>0</v>
      </c>
    </row>
    <row r="486" spans="1:10" hidden="1">
      <c r="A486" s="447" t="s">
        <v>352</v>
      </c>
      <c r="B486" s="447" t="s">
        <v>40</v>
      </c>
      <c r="C486" s="447">
        <v>1</v>
      </c>
      <c r="D486" s="447" t="str">
        <f>INDEX(JADWAL!$B$1:$CL$195,5,MATCH(Sheet1!$B486&amp;Sheet1!$C486,JADWAL!$B$1:$CL$1,0))</f>
        <v>08.15 - 09.00</v>
      </c>
      <c r="E486" s="447" t="str">
        <f>INDEX(JADWAL!$B$1:$CL$195,MATCH(Sheet1!$A486,JADWAL!$B$1:$B$195,0),MATCH(Sheet1!$B486&amp;Sheet1!$C486,JADWAL!$B$1:$CL$1,0))</f>
        <v>PKK</v>
      </c>
      <c r="F486" s="447" t="str">
        <f>INDEX(JADWAL!$B$1:$CL$195,MATCH(Sheet1!$A486,JADWAL!$B$1:$B$195,0)+1,MATCH(Sheet1!$B486&amp;Sheet1!$C486,JADWAL!$B$1:$CL$1,0))</f>
        <v>R.60</v>
      </c>
      <c r="G486" s="447" t="str">
        <f>INDEX(JADWAL!$B$1:$CL$195,MATCH(Sheet1!$A486,JADWAL!$B$1:$B$195,0)+2,MATCH(Sheet1!$B486&amp;Sheet1!$C486,JADWAL!$B$1:$CL$1,0))</f>
        <v>MIMY</v>
      </c>
      <c r="H486" s="447">
        <f>INDEX(JADWAL!$B$1:$CL$195,MATCH(Sheet1!$A486,JADWAL!$B$1:$B$195,0)+3,MATCH(Sheet1!$B486&amp;Sheet1!$C486,JADWAL!$B$1:$CL$1,0))</f>
        <v>0</v>
      </c>
      <c r="I486" s="447">
        <f>INDEX(JADWAL!$B$1:$CL$195,MATCH(Sheet1!$A486,JADWAL!$B$1:$B$195,0)+4,MATCH(Sheet1!$B486&amp;Sheet1!$C486,JADWAL!$B$1:$CL$1,0))</f>
        <v>0</v>
      </c>
      <c r="J486">
        <f t="shared" si="7"/>
        <v>0</v>
      </c>
    </row>
    <row r="487" spans="1:10" hidden="1">
      <c r="A487" s="447" t="s">
        <v>19</v>
      </c>
      <c r="B487" s="447" t="s">
        <v>40</v>
      </c>
      <c r="C487" s="447">
        <v>1</v>
      </c>
      <c r="D487" s="447" t="str">
        <f>INDEX(JADWAL!$B$1:$CL$195,5,MATCH(Sheet1!$B487&amp;Sheet1!$C487,JADWAL!$B$1:$CL$1,0))</f>
        <v>08.15 - 09.00</v>
      </c>
      <c r="E487" s="447" t="str">
        <f>INDEX(JADWAL!$B$1:$CL$195,MATCH(Sheet1!$A487,JADWAL!$B$1:$B$195,0),MATCH(Sheet1!$B487&amp;Sheet1!$C487,JADWAL!$B$1:$CL$1,0))</f>
        <v>MATH</v>
      </c>
      <c r="F487" s="447" t="str">
        <f>INDEX(JADWAL!$B$1:$CL$195,MATCH(Sheet1!$A487,JADWAL!$B$1:$B$195,0)+1,MATCH(Sheet1!$B487&amp;Sheet1!$C487,JADWAL!$B$1:$CL$1,0))</f>
        <v>R.57</v>
      </c>
      <c r="G487" s="447" t="str">
        <f>INDEX(JADWAL!$B$1:$CL$195,MATCH(Sheet1!$A487,JADWAL!$B$1:$B$195,0)+2,MATCH(Sheet1!$B487&amp;Sheet1!$C487,JADWAL!$B$1:$CL$1,0))</f>
        <v>DADAN</v>
      </c>
      <c r="H487" s="447">
        <f>INDEX(JADWAL!$B$1:$CL$195,MATCH(Sheet1!$A487,JADWAL!$B$1:$B$195,0)+3,MATCH(Sheet1!$B487&amp;Sheet1!$C487,JADWAL!$B$1:$CL$1,0))</f>
        <v>0</v>
      </c>
      <c r="I487" s="447">
        <f>INDEX(JADWAL!$B$1:$CL$195,MATCH(Sheet1!$A487,JADWAL!$B$1:$B$195,0)+4,MATCH(Sheet1!$B487&amp;Sheet1!$C487,JADWAL!$B$1:$CL$1,0))</f>
        <v>0</v>
      </c>
      <c r="J487">
        <f t="shared" si="7"/>
        <v>0</v>
      </c>
    </row>
    <row r="488" spans="1:10" hidden="1">
      <c r="A488" s="447" t="s">
        <v>353</v>
      </c>
      <c r="B488" s="447" t="s">
        <v>40</v>
      </c>
      <c r="C488" s="447">
        <v>1</v>
      </c>
      <c r="D488" s="447" t="str">
        <f>INDEX(JADWAL!$B$1:$CL$195,5,MATCH(Sheet1!$B488&amp;Sheet1!$C488,JADWAL!$B$1:$CL$1,0))</f>
        <v>08.15 - 09.00</v>
      </c>
      <c r="E488" s="447" t="str">
        <f>INDEX(JADWAL!$B$1:$CL$195,MATCH(Sheet1!$A488,JADWAL!$B$1:$B$195,0),MATCH(Sheet1!$B488&amp;Sheet1!$C488,JADWAL!$B$1:$CL$1,0))</f>
        <v>PROJEK</v>
      </c>
      <c r="F488" s="447" t="str">
        <f>INDEX(JADWAL!$B$1:$CL$195,MATCH(Sheet1!$A488,JADWAL!$B$1:$B$195,0)+1,MATCH(Sheet1!$B488&amp;Sheet1!$C488,JADWAL!$B$1:$CL$1,0))</f>
        <v>PKL</v>
      </c>
      <c r="G488" s="447" t="str">
        <f>INDEX(JADWAL!$B$1:$CL$195,MATCH(Sheet1!$A488,JADWAL!$B$1:$B$195,0)+2,MATCH(Sheet1!$B488&amp;Sheet1!$C488,JADWAL!$B$1:$CL$1,0))</f>
        <v>TEMA 1</v>
      </c>
      <c r="H488" s="447">
        <f>INDEX(JADWAL!$B$1:$CL$195,MATCH(Sheet1!$A488,JADWAL!$B$1:$B$195,0)+3,MATCH(Sheet1!$B488&amp;Sheet1!$C488,JADWAL!$B$1:$CL$1,0))</f>
        <v>0</v>
      </c>
      <c r="I488" s="447">
        <f>INDEX(JADWAL!$B$1:$CL$195,MATCH(Sheet1!$A488,JADWAL!$B$1:$B$195,0)+4,MATCH(Sheet1!$B488&amp;Sheet1!$C488,JADWAL!$B$1:$CL$1,0))</f>
        <v>0</v>
      </c>
      <c r="J488">
        <f t="shared" si="7"/>
        <v>0</v>
      </c>
    </row>
    <row r="489" spans="1:10" hidden="1">
      <c r="A489" s="447" t="s">
        <v>21</v>
      </c>
      <c r="B489" s="447" t="s">
        <v>40</v>
      </c>
      <c r="C489" s="447">
        <v>1</v>
      </c>
      <c r="D489" s="447" t="str">
        <f>INDEX(JADWAL!$B$1:$CL$195,5,MATCH(Sheet1!$B489&amp;Sheet1!$C489,JADWAL!$B$1:$CL$1,0))</f>
        <v>08.15 - 09.00</v>
      </c>
      <c r="E489" s="447" t="str">
        <f>INDEX(JADWAL!$B$1:$CL$195,MATCH(Sheet1!$A489,JADWAL!$B$1:$B$195,0),MATCH(Sheet1!$B489&amp;Sheet1!$C489,JADWAL!$B$1:$CL$1,0))</f>
        <v>PROJEK</v>
      </c>
      <c r="F489" s="447" t="str">
        <f>INDEX(JADWAL!$B$1:$CL$195,MATCH(Sheet1!$A489,JADWAL!$B$1:$B$195,0)+1,MATCH(Sheet1!$B489&amp;Sheet1!$C489,JADWAL!$B$1:$CL$1,0))</f>
        <v>PKL</v>
      </c>
      <c r="G489" s="447" t="str">
        <f>INDEX(JADWAL!$B$1:$CL$195,MATCH(Sheet1!$A489,JADWAL!$B$1:$B$195,0)+2,MATCH(Sheet1!$B489&amp;Sheet1!$C489,JADWAL!$B$1:$CL$1,0))</f>
        <v>TEMA 2</v>
      </c>
      <c r="H489" s="447">
        <f>INDEX(JADWAL!$B$1:$CL$195,MATCH(Sheet1!$A489,JADWAL!$B$1:$B$195,0)+3,MATCH(Sheet1!$B489&amp;Sheet1!$C489,JADWAL!$B$1:$CL$1,0))</f>
        <v>0</v>
      </c>
      <c r="I489" s="447">
        <f>INDEX(JADWAL!$B$1:$CL$195,MATCH(Sheet1!$A489,JADWAL!$B$1:$B$195,0)+4,MATCH(Sheet1!$B489&amp;Sheet1!$C489,JADWAL!$B$1:$CL$1,0))</f>
        <v>0</v>
      </c>
      <c r="J489">
        <f t="shared" si="7"/>
        <v>0</v>
      </c>
    </row>
    <row r="490" spans="1:10" hidden="1">
      <c r="A490" s="447" t="s">
        <v>355</v>
      </c>
      <c r="B490" s="447" t="s">
        <v>40</v>
      </c>
      <c r="C490" s="447">
        <v>1</v>
      </c>
      <c r="D490" s="447" t="str">
        <f>INDEX(JADWAL!$B$1:$CL$195,5,MATCH(Sheet1!$B490&amp;Sheet1!$C490,JADWAL!$B$1:$CL$1,0))</f>
        <v>08.15 - 09.00</v>
      </c>
      <c r="E490" s="447" t="str">
        <f>INDEX(JADWAL!$B$1:$CL$195,MATCH(Sheet1!$A490,JADWAL!$B$1:$B$195,0),MATCH(Sheet1!$B490&amp;Sheet1!$C490,JADWAL!$B$1:$CL$1,0))</f>
        <v>PROJEK</v>
      </c>
      <c r="F490" s="447" t="str">
        <f>INDEX(JADWAL!$B$1:$CL$195,MATCH(Sheet1!$A490,JADWAL!$B$1:$B$195,0)+1,MATCH(Sheet1!$B490&amp;Sheet1!$C490,JADWAL!$B$1:$CL$1,0))</f>
        <v>PKL</v>
      </c>
      <c r="G490" s="447" t="str">
        <f>INDEX(JADWAL!$B$1:$CL$195,MATCH(Sheet1!$A490,JADWAL!$B$1:$B$195,0)+2,MATCH(Sheet1!$B490&amp;Sheet1!$C490,JADWAL!$B$1:$CL$1,0))</f>
        <v>TEMA 3</v>
      </c>
      <c r="H490" s="447">
        <f>INDEX(JADWAL!$B$1:$CL$195,MATCH(Sheet1!$A490,JADWAL!$B$1:$B$195,0)+3,MATCH(Sheet1!$B490&amp;Sheet1!$C490,JADWAL!$B$1:$CL$1,0))</f>
        <v>0</v>
      </c>
      <c r="I490" s="447">
        <f>INDEX(JADWAL!$B$1:$CL$195,MATCH(Sheet1!$A490,JADWAL!$B$1:$B$195,0)+4,MATCH(Sheet1!$B490&amp;Sheet1!$C490,JADWAL!$B$1:$CL$1,0))</f>
        <v>0</v>
      </c>
      <c r="J490">
        <f t="shared" si="7"/>
        <v>0</v>
      </c>
    </row>
    <row r="491" spans="1:10" hidden="1">
      <c r="A491" s="447" t="s">
        <v>357</v>
      </c>
      <c r="B491" s="447" t="s">
        <v>40</v>
      </c>
      <c r="C491" s="447">
        <v>1</v>
      </c>
      <c r="D491" s="447" t="str">
        <f>INDEX(JADWAL!$B$1:$CL$195,5,MATCH(Sheet1!$B491&amp;Sheet1!$C491,JADWAL!$B$1:$CL$1,0))</f>
        <v>08.15 - 09.00</v>
      </c>
      <c r="E491" s="447" t="str">
        <f>INDEX(JADWAL!$B$1:$CL$195,MATCH(Sheet1!$A491,JADWAL!$B$1:$B$195,0),MATCH(Sheet1!$B491&amp;Sheet1!$C491,JADWAL!$B$1:$CL$1,0))</f>
        <v>PROJEK</v>
      </c>
      <c r="F491" s="447" t="str">
        <f>INDEX(JADWAL!$B$1:$CL$195,MATCH(Sheet1!$A491,JADWAL!$B$1:$B$195,0)+1,MATCH(Sheet1!$B491&amp;Sheet1!$C491,JADWAL!$B$1:$CL$1,0))</f>
        <v>PKL</v>
      </c>
      <c r="G491" s="447" t="str">
        <f>INDEX(JADWAL!$B$1:$CL$195,MATCH(Sheet1!$A491,JADWAL!$B$1:$B$195,0)+2,MATCH(Sheet1!$B491&amp;Sheet1!$C491,JADWAL!$B$1:$CL$1,0))</f>
        <v>TEMA 4</v>
      </c>
      <c r="H491" s="447">
        <f>INDEX(JADWAL!$B$1:$CL$195,MATCH(Sheet1!$A491,JADWAL!$B$1:$B$195,0)+3,MATCH(Sheet1!$B491&amp;Sheet1!$C491,JADWAL!$B$1:$CL$1,0))</f>
        <v>0</v>
      </c>
      <c r="I491" s="447">
        <f>INDEX(JADWAL!$B$1:$CL$195,MATCH(Sheet1!$A491,JADWAL!$B$1:$B$195,0)+4,MATCH(Sheet1!$B491&amp;Sheet1!$C491,JADWAL!$B$1:$CL$1,0))</f>
        <v>0</v>
      </c>
      <c r="J491">
        <f t="shared" si="7"/>
        <v>0</v>
      </c>
    </row>
    <row r="492" spans="1:10" hidden="1">
      <c r="A492" s="447" t="s">
        <v>20</v>
      </c>
      <c r="B492" s="447" t="s">
        <v>40</v>
      </c>
      <c r="C492" s="447">
        <v>1</v>
      </c>
      <c r="D492" s="447" t="str">
        <f>INDEX(JADWAL!$B$1:$CL$195,5,MATCH(Sheet1!$B492&amp;Sheet1!$C492,JADWAL!$B$1:$CL$1,0))</f>
        <v>08.15 - 09.00</v>
      </c>
      <c r="E492" s="447" t="str">
        <f>INDEX(JADWAL!$B$1:$CL$195,MATCH(Sheet1!$A492,JADWAL!$B$1:$B$195,0),MATCH(Sheet1!$B492&amp;Sheet1!$C492,JADWAL!$B$1:$CL$1,0))</f>
        <v>PIKET</v>
      </c>
      <c r="F492" s="447" t="str">
        <f>INDEX(JADWAL!$B$1:$CL$195,MATCH(Sheet1!$A492,JADWAL!$B$1:$B$195,0)+1,MATCH(Sheet1!$B492&amp;Sheet1!$C492,JADWAL!$B$1:$CL$1,0))</f>
        <v>LAB</v>
      </c>
      <c r="G492" s="447">
        <f>INDEX(JADWAL!$B$1:$CL$195,MATCH(Sheet1!$A492,JADWAL!$B$1:$B$195,0)+2,MATCH(Sheet1!$B492&amp;Sheet1!$C492,JADWAL!$B$1:$CL$1,0))</f>
        <v>0</v>
      </c>
      <c r="H492" s="447">
        <f>INDEX(JADWAL!$B$1:$CL$195,MATCH(Sheet1!$A492,JADWAL!$B$1:$B$195,0)+3,MATCH(Sheet1!$B492&amp;Sheet1!$C492,JADWAL!$B$1:$CL$1,0))</f>
        <v>0</v>
      </c>
      <c r="I492" s="447">
        <f>INDEX(JADWAL!$B$1:$CL$195,MATCH(Sheet1!$A492,JADWAL!$B$1:$B$195,0)+4,MATCH(Sheet1!$B492&amp;Sheet1!$C492,JADWAL!$B$1:$CL$1,0))</f>
        <v>0</v>
      </c>
      <c r="J492">
        <f t="shared" si="7"/>
        <v>0</v>
      </c>
    </row>
    <row r="493" spans="1:10" hidden="1">
      <c r="A493" s="447" t="s">
        <v>22</v>
      </c>
      <c r="B493" s="447" t="s">
        <v>40</v>
      </c>
      <c r="C493" s="447">
        <v>1</v>
      </c>
      <c r="D493" s="447" t="str">
        <f>INDEX(JADWAL!$B$1:$CL$195,5,MATCH(Sheet1!$B493&amp;Sheet1!$C493,JADWAL!$B$1:$CL$1,0))</f>
        <v>08.15 - 09.00</v>
      </c>
      <c r="E493" s="447" t="str">
        <f>INDEX(JADWAL!$B$1:$CL$195,MATCH(Sheet1!$A493,JADWAL!$B$1:$B$195,0),MATCH(Sheet1!$B493&amp;Sheet1!$C493,JADWAL!$B$1:$CL$1,0))</f>
        <v>PROJEK</v>
      </c>
      <c r="F493" s="447" t="str">
        <f>INDEX(JADWAL!$B$1:$CL$195,MATCH(Sheet1!$A493,JADWAL!$B$1:$B$195,0)+1,MATCH(Sheet1!$B493&amp;Sheet1!$C493,JADWAL!$B$1:$CL$1,0))</f>
        <v>PKL</v>
      </c>
      <c r="G493" s="447" t="str">
        <f>INDEX(JADWAL!$B$1:$CL$195,MATCH(Sheet1!$A493,JADWAL!$B$1:$B$195,0)+2,MATCH(Sheet1!$B493&amp;Sheet1!$C493,JADWAL!$B$1:$CL$1,0))</f>
        <v>TEMA 6</v>
      </c>
      <c r="H493" s="447">
        <f>INDEX(JADWAL!$B$1:$CL$195,MATCH(Sheet1!$A493,JADWAL!$B$1:$B$195,0)+3,MATCH(Sheet1!$B493&amp;Sheet1!$C493,JADWAL!$B$1:$CL$1,0))</f>
        <v>0</v>
      </c>
      <c r="I493" s="447">
        <f>INDEX(JADWAL!$B$1:$CL$195,MATCH(Sheet1!$A493,JADWAL!$B$1:$B$195,0)+4,MATCH(Sheet1!$B493&amp;Sheet1!$C493,JADWAL!$B$1:$CL$1,0))</f>
        <v>0</v>
      </c>
      <c r="J493">
        <f t="shared" si="7"/>
        <v>0</v>
      </c>
    </row>
    <row r="494" spans="1:10" hidden="1">
      <c r="A494" s="447" t="s">
        <v>361</v>
      </c>
      <c r="B494" s="447" t="s">
        <v>40</v>
      </c>
      <c r="C494" s="447">
        <v>1</v>
      </c>
      <c r="D494" s="447" t="str">
        <f>INDEX(JADWAL!$B$1:$CL$195,5,MATCH(Sheet1!$B494&amp;Sheet1!$C494,JADWAL!$B$1:$CL$1,0))</f>
        <v>08.15 - 09.00</v>
      </c>
      <c r="E494" s="447" t="str">
        <f>INDEX(JADWAL!$B$1:$CL$195,MATCH(Sheet1!$A494,JADWAL!$B$1:$B$195,0),MATCH(Sheet1!$B494&amp;Sheet1!$C494,JADWAL!$B$1:$CL$1,0))</f>
        <v>INFR</v>
      </c>
      <c r="F494" s="447" t="str">
        <f>INDEX(JADWAL!$B$1:$CL$195,MATCH(Sheet1!$A494,JADWAL!$B$1:$B$195,0)+1,MATCH(Sheet1!$B494&amp;Sheet1!$C494,JADWAL!$B$1:$CL$1,0))</f>
        <v>R.34</v>
      </c>
      <c r="G494" s="447" t="str">
        <f>INDEX(JADWAL!$B$1:$CL$195,MATCH(Sheet1!$A494,JADWAL!$B$1:$B$195,0)+2,MATCH(Sheet1!$B494&amp;Sheet1!$C494,JADWAL!$B$1:$CL$1,0))</f>
        <v>KANIA</v>
      </c>
      <c r="H494" s="447">
        <f>INDEX(JADWAL!$B$1:$CL$195,MATCH(Sheet1!$A494,JADWAL!$B$1:$B$195,0)+3,MATCH(Sheet1!$B494&amp;Sheet1!$C494,JADWAL!$B$1:$CL$1,0))</f>
        <v>0</v>
      </c>
      <c r="I494" s="447" t="str">
        <f>INDEX(JADWAL!$B$1:$CL$195,MATCH(Sheet1!$A494,JADWAL!$B$1:$B$195,0)+4,MATCH(Sheet1!$B494&amp;Sheet1!$C494,JADWAL!$B$1:$CL$1,0))</f>
        <v>DPK1</v>
      </c>
      <c r="J494">
        <f t="shared" si="7"/>
        <v>0</v>
      </c>
    </row>
    <row r="495" spans="1:10" hidden="1">
      <c r="A495" s="447" t="s">
        <v>370</v>
      </c>
      <c r="B495" s="447" t="s">
        <v>40</v>
      </c>
      <c r="C495" s="447">
        <v>1</v>
      </c>
      <c r="D495" s="447" t="str">
        <f>INDEX(JADWAL!$B$1:$CL$195,5,MATCH(Sheet1!$B495&amp;Sheet1!$C495,JADWAL!$B$1:$CL$1,0))</f>
        <v>08.15 - 09.00</v>
      </c>
      <c r="E495" s="447" t="str">
        <f>INDEX(JADWAL!$B$1:$CL$195,MATCH(Sheet1!$A495,JADWAL!$B$1:$B$195,0),MATCH(Sheet1!$B495&amp;Sheet1!$C495,JADWAL!$B$1:$CL$1,0))</f>
        <v>DPK1</v>
      </c>
      <c r="F495" s="447" t="str">
        <f>INDEX(JADWAL!$B$1:$CL$195,MATCH(Sheet1!$A495,JADWAL!$B$1:$B$195,0)+1,MATCH(Sheet1!$B495&amp;Sheet1!$C495,JADWAL!$B$1:$CL$1,0))</f>
        <v>R.39</v>
      </c>
      <c r="G495" s="447" t="str">
        <f>INDEX(JADWAL!$B$1:$CL$195,MATCH(Sheet1!$A495,JADWAL!$B$1:$B$195,0)+2,MATCH(Sheet1!$B495&amp;Sheet1!$C495,JADWAL!$B$1:$CL$1,0))</f>
        <v>RITA</v>
      </c>
      <c r="H495" s="447">
        <f>INDEX(JADWAL!$B$1:$CL$195,MATCH(Sheet1!$A495,JADWAL!$B$1:$B$195,0)+3,MATCH(Sheet1!$B495&amp;Sheet1!$C495,JADWAL!$B$1:$CL$1,0))</f>
        <v>0</v>
      </c>
      <c r="I495" s="447" t="str">
        <f>INDEX(JADWAL!$B$1:$CL$195,MATCH(Sheet1!$A495,JADWAL!$B$1:$B$195,0)+4,MATCH(Sheet1!$B495&amp;Sheet1!$C495,JADWAL!$B$1:$CL$1,0))</f>
        <v>MATH</v>
      </c>
      <c r="J495">
        <f t="shared" si="7"/>
        <v>0</v>
      </c>
    </row>
    <row r="496" spans="1:10" hidden="1">
      <c r="A496" s="447" t="s">
        <v>372</v>
      </c>
      <c r="B496" s="447" t="s">
        <v>40</v>
      </c>
      <c r="C496" s="447">
        <v>1</v>
      </c>
      <c r="D496" s="447" t="str">
        <f>INDEX(JADWAL!$B$1:$CL$195,5,MATCH(Sheet1!$B496&amp;Sheet1!$C496,JADWAL!$B$1:$CL$1,0))</f>
        <v>08.15 - 09.00</v>
      </c>
      <c r="E496" s="447" t="str">
        <f>INDEX(JADWAL!$B$1:$CL$195,MATCH(Sheet1!$A496,JADWAL!$B$1:$B$195,0),MATCH(Sheet1!$B496&amp;Sheet1!$C496,JADWAL!$B$1:$CL$1,0))</f>
        <v>MATH</v>
      </c>
      <c r="F496" s="447" t="str">
        <f>INDEX(JADWAL!$B$1:$CL$195,MATCH(Sheet1!$A496,JADWAL!$B$1:$B$195,0)+1,MATCH(Sheet1!$B496&amp;Sheet1!$C496,JADWAL!$B$1:$CL$1,0))</f>
        <v>R.55</v>
      </c>
      <c r="G496" s="447" t="str">
        <f>INDEX(JADWAL!$B$1:$CL$195,MATCH(Sheet1!$A496,JADWAL!$B$1:$B$195,0)+2,MATCH(Sheet1!$B496&amp;Sheet1!$C496,JADWAL!$B$1:$CL$1,0))</f>
        <v>ETI</v>
      </c>
      <c r="H496" s="447">
        <f>INDEX(JADWAL!$B$1:$CL$195,MATCH(Sheet1!$A496,JADWAL!$B$1:$B$195,0)+3,MATCH(Sheet1!$B496&amp;Sheet1!$C496,JADWAL!$B$1:$CL$1,0))</f>
        <v>0</v>
      </c>
      <c r="I496" s="447">
        <f>INDEX(JADWAL!$B$1:$CL$195,MATCH(Sheet1!$A496,JADWAL!$B$1:$B$195,0)+4,MATCH(Sheet1!$B496&amp;Sheet1!$C496,JADWAL!$B$1:$CL$1,0))</f>
        <v>0</v>
      </c>
      <c r="J496">
        <f t="shared" si="7"/>
        <v>0</v>
      </c>
    </row>
    <row r="497" spans="1:10" hidden="1">
      <c r="A497" s="447" t="s">
        <v>380</v>
      </c>
      <c r="B497" s="447" t="s">
        <v>40</v>
      </c>
      <c r="C497" s="447">
        <v>1</v>
      </c>
      <c r="D497" s="447" t="str">
        <f>INDEX(JADWAL!$B$1:$CL$195,5,MATCH(Sheet1!$B497&amp;Sheet1!$C497,JADWAL!$B$1:$CL$1,0))</f>
        <v>08.15 - 09.00</v>
      </c>
      <c r="E497" s="447" t="str">
        <f>INDEX(JADWAL!$B$1:$CL$195,MATCH(Sheet1!$A497,JADWAL!$B$1:$B$195,0),MATCH(Sheet1!$B497&amp;Sheet1!$C497,JADWAL!$B$1:$CL$1,0))</f>
        <v>PPJ</v>
      </c>
      <c r="F497" s="447" t="str">
        <f>INDEX(JADWAL!$B$1:$CL$195,MATCH(Sheet1!$A497,JADWAL!$B$1:$B$195,0)+1,MATCH(Sheet1!$B497&amp;Sheet1!$C497,JADWAL!$B$1:$CL$1,0))</f>
        <v>R.38</v>
      </c>
      <c r="G497" s="447" t="str">
        <f>INDEX(JADWAL!$B$1:$CL$195,MATCH(Sheet1!$A497,JADWAL!$B$1:$B$195,0)+2,MATCH(Sheet1!$B497&amp;Sheet1!$C497,JADWAL!$B$1:$CL$1,0))</f>
        <v>ATEP</v>
      </c>
      <c r="H497" s="447">
        <f>INDEX(JADWAL!$B$1:$CL$195,MATCH(Sheet1!$A497,JADWAL!$B$1:$B$195,0)+3,MATCH(Sheet1!$B497&amp;Sheet1!$C497,JADWAL!$B$1:$CL$1,0))</f>
        <v>0</v>
      </c>
      <c r="I497" s="447" t="str">
        <f>INDEX(JADWAL!$B$1:$CL$195,MATCH(Sheet1!$A497,JADWAL!$B$1:$B$195,0)+4,MATCH(Sheet1!$B497&amp;Sheet1!$C497,JADWAL!$B$1:$CL$1,0))</f>
        <v>BIND</v>
      </c>
      <c r="J497">
        <f t="shared" si="7"/>
        <v>0</v>
      </c>
    </row>
    <row r="498" spans="1:10" hidden="1">
      <c r="A498" s="447" t="s">
        <v>389</v>
      </c>
      <c r="B498" s="447" t="s">
        <v>40</v>
      </c>
      <c r="C498" s="447">
        <v>1</v>
      </c>
      <c r="D498" s="447" t="str">
        <f>INDEX(JADWAL!$B$1:$CL$195,5,MATCH(Sheet1!$B498&amp;Sheet1!$C498,JADWAL!$B$1:$CL$1,0))</f>
        <v>08.15 - 09.00</v>
      </c>
      <c r="E498" s="447" t="str">
        <f>INDEX(JADWAL!$B$1:$CL$195,MATCH(Sheet1!$A498,JADWAL!$B$1:$B$195,0),MATCH(Sheet1!$B498&amp;Sheet1!$C498,JADWAL!$B$1:$CL$1,0))</f>
        <v>BIND</v>
      </c>
      <c r="F498" s="447" t="str">
        <f>INDEX(JADWAL!$B$1:$CL$195,MATCH(Sheet1!$A498,JADWAL!$B$1:$B$195,0)+1,MATCH(Sheet1!$B498&amp;Sheet1!$C498,JADWAL!$B$1:$CL$1,0))</f>
        <v>R.PUS2</v>
      </c>
      <c r="G498" s="447" t="str">
        <f>INDEX(JADWAL!$B$1:$CL$195,MATCH(Sheet1!$A498,JADWAL!$B$1:$B$195,0)+2,MATCH(Sheet1!$B498&amp;Sheet1!$C498,JADWAL!$B$1:$CL$1,0))</f>
        <v>NURUL</v>
      </c>
      <c r="H498" s="447">
        <f>INDEX(JADWAL!$B$1:$CL$195,MATCH(Sheet1!$A498,JADWAL!$B$1:$B$195,0)+3,MATCH(Sheet1!$B498&amp;Sheet1!$C498,JADWAL!$B$1:$CL$1,0))</f>
        <v>0</v>
      </c>
      <c r="I498" s="447" t="str">
        <f>INDEX(JADWAL!$B$1:$CL$195,MATCH(Sheet1!$A498,JADWAL!$B$1:$B$195,0)+4,MATCH(Sheet1!$B498&amp;Sheet1!$C498,JADWAL!$B$1:$CL$1,0))</f>
        <v>ASJ</v>
      </c>
      <c r="J498">
        <f t="shared" si="7"/>
        <v>0</v>
      </c>
    </row>
    <row r="499" spans="1:10" hidden="1">
      <c r="A499" s="447" t="s">
        <v>392</v>
      </c>
      <c r="B499" s="447" t="s">
        <v>40</v>
      </c>
      <c r="C499" s="447">
        <v>1</v>
      </c>
      <c r="D499" s="447" t="str">
        <f>INDEX(JADWAL!$B$1:$CL$195,5,MATCH(Sheet1!$B499&amp;Sheet1!$C499,JADWAL!$B$1:$CL$1,0))</f>
        <v>08.15 - 09.00</v>
      </c>
      <c r="E499" s="447" t="str">
        <f>INDEX(JADWAL!$B$1:$CL$195,MATCH(Sheet1!$A499,JADWAL!$B$1:$B$195,0),MATCH(Sheet1!$B499&amp;Sheet1!$C499,JADWAL!$B$1:$CL$1,0))</f>
        <v>ASJ</v>
      </c>
      <c r="F499" s="447" t="str">
        <f>INDEX(JADWAL!$B$1:$CL$195,MATCH(Sheet1!$A499,JADWAL!$B$1:$B$195,0)+1,MATCH(Sheet1!$B499&amp;Sheet1!$C499,JADWAL!$B$1:$CL$1,0))</f>
        <v>R.40</v>
      </c>
      <c r="G499" s="447" t="str">
        <f>INDEX(JADWAL!$B$1:$CL$195,MATCH(Sheet1!$A499,JADWAL!$B$1:$B$195,0)+2,MATCH(Sheet1!$B499&amp;Sheet1!$C499,JADWAL!$B$1:$CL$1,0))</f>
        <v>HARRY</v>
      </c>
      <c r="H499" s="447">
        <f>INDEX(JADWAL!$B$1:$CL$195,MATCH(Sheet1!$A499,JADWAL!$B$1:$B$195,0)+3,MATCH(Sheet1!$B499&amp;Sheet1!$C499,JADWAL!$B$1:$CL$1,0))</f>
        <v>0</v>
      </c>
      <c r="I499" s="447">
        <f>INDEX(JADWAL!$B$1:$CL$195,MATCH(Sheet1!$A499,JADWAL!$B$1:$B$195,0)+4,MATCH(Sheet1!$B499&amp;Sheet1!$C499,JADWAL!$B$1:$CL$1,0))</f>
        <v>0</v>
      </c>
      <c r="J499">
        <f t="shared" si="7"/>
        <v>0</v>
      </c>
    </row>
    <row r="500" spans="1:10" hidden="1">
      <c r="A500" s="447" t="s">
        <v>397</v>
      </c>
      <c r="B500" s="447" t="s">
        <v>40</v>
      </c>
      <c r="C500" s="447">
        <v>1</v>
      </c>
      <c r="D500" s="447" t="str">
        <f>INDEX(JADWAL!$B$1:$CL$195,5,MATCH(Sheet1!$B500&amp;Sheet1!$C500,JADWAL!$B$1:$CL$1,0))</f>
        <v>08.15 - 09.00</v>
      </c>
      <c r="E500" s="447" t="str">
        <f>INDEX(JADWAL!$B$1:$CL$195,MATCH(Sheet1!$A500,JADWAL!$B$1:$B$195,0),MATCH(Sheet1!$B500&amp;Sheet1!$C500,JADWAL!$B$1:$CL$1,0))</f>
        <v>BIND</v>
      </c>
      <c r="F500" s="447" t="str">
        <f>INDEX(JADWAL!$B$1:$CL$195,MATCH(Sheet1!$A500,JADWAL!$B$1:$B$195,0)+1,MATCH(Sheet1!$B500&amp;Sheet1!$C500,JADWAL!$B$1:$CL$1,0))</f>
        <v>R.45</v>
      </c>
      <c r="G500" s="447" t="str">
        <f>INDEX(JADWAL!$B$1:$CL$195,MATCH(Sheet1!$A500,JADWAL!$B$1:$B$195,0)+2,MATCH(Sheet1!$B500&amp;Sheet1!$C500,JADWAL!$B$1:$CL$1,0))</f>
        <v>RINA</v>
      </c>
      <c r="H500" s="447">
        <f>INDEX(JADWAL!$B$1:$CL$195,MATCH(Sheet1!$A500,JADWAL!$B$1:$B$195,0)+3,MATCH(Sheet1!$B500&amp;Sheet1!$C500,JADWAL!$B$1:$CL$1,0))</f>
        <v>0</v>
      </c>
      <c r="I500" s="447" t="str">
        <f>INDEX(JADWAL!$B$1:$CL$195,MATCH(Sheet1!$A500,JADWAL!$B$1:$B$195,0)+4,MATCH(Sheet1!$B500&amp;Sheet1!$C500,JADWAL!$B$1:$CL$1,0))</f>
        <v>MATH</v>
      </c>
      <c r="J500">
        <f t="shared" si="7"/>
        <v>0</v>
      </c>
    </row>
    <row r="501" spans="1:10" hidden="1">
      <c r="A501" s="447" t="s">
        <v>400</v>
      </c>
      <c r="B501" s="447" t="s">
        <v>40</v>
      </c>
      <c r="C501" s="447">
        <v>1</v>
      </c>
      <c r="D501" s="447" t="str">
        <f>INDEX(JADWAL!$B$1:$CL$195,5,MATCH(Sheet1!$B501&amp;Sheet1!$C501,JADWAL!$B$1:$CL$1,0))</f>
        <v>08.15 - 09.00</v>
      </c>
      <c r="E501" s="447" t="str">
        <f>INDEX(JADWAL!$B$1:$CL$195,MATCH(Sheet1!$A501,JADWAL!$B$1:$B$195,0),MATCH(Sheet1!$B501&amp;Sheet1!$C501,JADWAL!$B$1:$CL$1,0))</f>
        <v>MATH</v>
      </c>
      <c r="F501" s="447" t="str">
        <f>INDEX(JADWAL!$B$1:$CL$195,MATCH(Sheet1!$A501,JADWAL!$B$1:$B$195,0)+1,MATCH(Sheet1!$B501&amp;Sheet1!$C501,JADWAL!$B$1:$CL$1,0))</f>
        <v>R.52</v>
      </c>
      <c r="G501" s="447" t="str">
        <f>INDEX(JADWAL!$B$1:$CL$195,MATCH(Sheet1!$A501,JADWAL!$B$1:$B$195,0)+2,MATCH(Sheet1!$B501&amp;Sheet1!$C501,JADWAL!$B$1:$CL$1,0))</f>
        <v>NOFA</v>
      </c>
      <c r="H501" s="447">
        <f>INDEX(JADWAL!$B$1:$CL$195,MATCH(Sheet1!$A501,JADWAL!$B$1:$B$195,0)+3,MATCH(Sheet1!$B501&amp;Sheet1!$C501,JADWAL!$B$1:$CL$1,0))</f>
        <v>0</v>
      </c>
      <c r="I501" s="447" t="str">
        <f>INDEX(JADWAL!$B$1:$CL$195,MATCH(Sheet1!$A501,JADWAL!$B$1:$B$195,0)+4,MATCH(Sheet1!$B501&amp;Sheet1!$C501,JADWAL!$B$1:$CL$1,0))</f>
        <v>MikAC</v>
      </c>
      <c r="J501">
        <f t="shared" si="7"/>
        <v>0</v>
      </c>
    </row>
    <row r="502" spans="1:10" hidden="1">
      <c r="A502" s="447" t="s">
        <v>401</v>
      </c>
      <c r="B502" s="447" t="s">
        <v>40</v>
      </c>
      <c r="C502" s="447">
        <v>1</v>
      </c>
      <c r="D502" s="447" t="str">
        <f>INDEX(JADWAL!$B$1:$CL$195,5,MATCH(Sheet1!$B502&amp;Sheet1!$C502,JADWAL!$B$1:$CL$1,0))</f>
        <v>08.15 - 09.00</v>
      </c>
      <c r="E502" s="447" t="str">
        <f>INDEX(JADWAL!$B$1:$CL$195,MATCH(Sheet1!$A502,JADWAL!$B$1:$B$195,0),MATCH(Sheet1!$B502&amp;Sheet1!$C502,JADWAL!$B$1:$CL$1,0))</f>
        <v>MikAC</v>
      </c>
      <c r="F502" s="447" t="str">
        <f>INDEX(JADWAL!$B$1:$CL$195,MATCH(Sheet1!$A502,JADWAL!$B$1:$B$195,0)+1,MATCH(Sheet1!$B502&amp;Sheet1!$C502,JADWAL!$B$1:$CL$1,0))</f>
        <v>R.33</v>
      </c>
      <c r="G502" s="447" t="str">
        <f>INDEX(JADWAL!$B$1:$CL$195,MATCH(Sheet1!$A502,JADWAL!$B$1:$B$195,0)+2,MATCH(Sheet1!$B502&amp;Sheet1!$C502,JADWAL!$B$1:$CL$1,0))</f>
        <v>HASAN</v>
      </c>
      <c r="H502" s="447">
        <f>INDEX(JADWAL!$B$1:$CL$195,MATCH(Sheet1!$A502,JADWAL!$B$1:$B$195,0)+3,MATCH(Sheet1!$B502&amp;Sheet1!$C502,JADWAL!$B$1:$CL$1,0))</f>
        <v>0</v>
      </c>
      <c r="I502" s="447">
        <f>INDEX(JADWAL!$B$1:$CL$195,MATCH(Sheet1!$A502,JADWAL!$B$1:$B$195,0)+4,MATCH(Sheet1!$B502&amp;Sheet1!$C502,JADWAL!$B$1:$CL$1,0))</f>
        <v>0</v>
      </c>
      <c r="J502">
        <f t="shared" si="7"/>
        <v>0</v>
      </c>
    </row>
    <row r="503" spans="1:10" hidden="1">
      <c r="A503" s="447" t="s">
        <v>402</v>
      </c>
      <c r="B503" s="447" t="s">
        <v>40</v>
      </c>
      <c r="C503" s="447">
        <v>1</v>
      </c>
      <c r="D503" s="447" t="str">
        <f>INDEX(JADWAL!$B$1:$CL$195,5,MATCH(Sheet1!$B503&amp;Sheet1!$C503,JADWAL!$B$1:$CL$1,0))</f>
        <v>08.15 - 09.00</v>
      </c>
      <c r="E503" s="447" t="str">
        <f>INDEX(JADWAL!$B$1:$CL$195,MATCH(Sheet1!$A503,JADWAL!$B$1:$B$195,0),MATCH(Sheet1!$B503&amp;Sheet1!$C503,JADWAL!$B$1:$CL$1,0))</f>
        <v>BING</v>
      </c>
      <c r="F503" s="447" t="str">
        <f>INDEX(JADWAL!$B$1:$CL$195,MATCH(Sheet1!$A503,JADWAL!$B$1:$B$195,0)+1,MATCH(Sheet1!$B503&amp;Sheet1!$C503,JADWAL!$B$1:$CL$1,0))</f>
        <v>R.51</v>
      </c>
      <c r="G503" s="447" t="str">
        <f>INDEX(JADWAL!$B$1:$CL$195,MATCH(Sheet1!$A503,JADWAL!$B$1:$B$195,0)+2,MATCH(Sheet1!$B503&amp;Sheet1!$C503,JADWAL!$B$1:$CL$1,0))</f>
        <v>SHENDY</v>
      </c>
      <c r="H503" s="447">
        <f>INDEX(JADWAL!$B$1:$CL$195,MATCH(Sheet1!$A503,JADWAL!$B$1:$B$195,0)+3,MATCH(Sheet1!$B503&amp;Sheet1!$C503,JADWAL!$B$1:$CL$1,0))</f>
        <v>0</v>
      </c>
      <c r="I503" s="447" t="str">
        <f>INDEX(JADWAL!$B$1:$CL$195,MATCH(Sheet1!$A503,JADWAL!$B$1:$B$195,0)+4,MATCH(Sheet1!$B503&amp;Sheet1!$C503,JADWAL!$B$1:$CL$1,0))</f>
        <v>DPK</v>
      </c>
      <c r="J503">
        <f t="shared" si="7"/>
        <v>0</v>
      </c>
    </row>
    <row r="504" spans="1:10" hidden="1">
      <c r="A504" s="447" t="s">
        <v>410</v>
      </c>
      <c r="B504" s="447" t="s">
        <v>40</v>
      </c>
      <c r="C504" s="447">
        <v>1</v>
      </c>
      <c r="D504" s="447" t="str">
        <f>INDEX(JADWAL!$B$1:$CL$195,5,MATCH(Sheet1!$B504&amp;Sheet1!$C504,JADWAL!$B$1:$CL$1,0))</f>
        <v>08.15 - 09.00</v>
      </c>
      <c r="E504" s="447" t="str">
        <f>INDEX(JADWAL!$B$1:$CL$195,MATCH(Sheet1!$A504,JADWAL!$B$1:$B$195,0),MATCH(Sheet1!$B504&amp;Sheet1!$C504,JADWAL!$B$1:$CL$1,0))</f>
        <v>DPK</v>
      </c>
      <c r="F504" s="447" t="str">
        <f>INDEX(JADWAL!$B$1:$CL$195,MATCH(Sheet1!$A504,JADWAL!$B$1:$B$195,0)+1,MATCH(Sheet1!$B504&amp;Sheet1!$C504,JADWAL!$B$1:$CL$1,0))</f>
        <v>R.SAM2</v>
      </c>
      <c r="G504" s="447" t="str">
        <f>INDEX(JADWAL!$B$1:$CL$195,MATCH(Sheet1!$A504,JADWAL!$B$1:$B$195,0)+2,MATCH(Sheet1!$B504&amp;Sheet1!$C504,JADWAL!$B$1:$CL$1,0))</f>
        <v>PURI</v>
      </c>
      <c r="H504" s="447">
        <f>INDEX(JADWAL!$B$1:$CL$195,MATCH(Sheet1!$A504,JADWAL!$B$1:$B$195,0)+3,MATCH(Sheet1!$B504&amp;Sheet1!$C504,JADWAL!$B$1:$CL$1,0))</f>
        <v>0</v>
      </c>
      <c r="I504" s="447">
        <f>INDEX(JADWAL!$B$1:$CL$195,MATCH(Sheet1!$A504,JADWAL!$B$1:$B$195,0)+4,MATCH(Sheet1!$B504&amp;Sheet1!$C504,JADWAL!$B$1:$CL$1,0))</f>
        <v>0</v>
      </c>
      <c r="J504">
        <f t="shared" si="7"/>
        <v>0</v>
      </c>
    </row>
    <row r="505" spans="1:10" hidden="1">
      <c r="A505" s="447" t="s">
        <v>416</v>
      </c>
      <c r="B505" s="447" t="s">
        <v>40</v>
      </c>
      <c r="C505" s="447">
        <v>1</v>
      </c>
      <c r="D505" s="447" t="str">
        <f>INDEX(JADWAL!$B$1:$CL$195,5,MATCH(Sheet1!$B505&amp;Sheet1!$C505,JADWAL!$B$1:$CL$1,0))</f>
        <v>08.15 - 09.00</v>
      </c>
      <c r="E505" s="447" t="str">
        <f>INDEX(JADWAL!$B$1:$CL$195,MATCH(Sheet1!$A505,JADWAL!$B$1:$B$195,0),MATCH(Sheet1!$B505&amp;Sheet1!$C505,JADWAL!$B$1:$CL$1,0))</f>
        <v>PPB</v>
      </c>
      <c r="F505" s="447" t="str">
        <f>INDEX(JADWAL!$B$1:$CL$195,MATCH(Sheet1!$A505,JADWAL!$B$1:$B$195,0)+1,MATCH(Sheet1!$B505&amp;Sheet1!$C505,JADWAL!$B$1:$CL$1,0))</f>
        <v>R.42</v>
      </c>
      <c r="G505" s="447" t="str">
        <f>INDEX(JADWAL!$B$1:$CL$195,MATCH(Sheet1!$A505,JADWAL!$B$1:$B$195,0)+2,MATCH(Sheet1!$B505&amp;Sheet1!$C505,JADWAL!$B$1:$CL$1,0))</f>
        <v>JAYA</v>
      </c>
      <c r="H505" s="447">
        <f>INDEX(JADWAL!$B$1:$CL$195,MATCH(Sheet1!$A505,JADWAL!$B$1:$B$195,0)+3,MATCH(Sheet1!$B505&amp;Sheet1!$C505,JADWAL!$B$1:$CL$1,0))</f>
        <v>0</v>
      </c>
      <c r="I505" s="447" t="str">
        <f>INDEX(JADWAL!$B$1:$CL$195,MATCH(Sheet1!$A505,JADWAL!$B$1:$B$195,0)+4,MATCH(Sheet1!$B505&amp;Sheet1!$C505,JADWAL!$B$1:$CL$1,0))</f>
        <v>BPBK</v>
      </c>
      <c r="J505">
        <f t="shared" si="7"/>
        <v>0</v>
      </c>
    </row>
    <row r="506" spans="1:10" hidden="1">
      <c r="A506" s="447" t="s">
        <v>420</v>
      </c>
      <c r="B506" s="447" t="s">
        <v>40</v>
      </c>
      <c r="C506" s="447">
        <v>1</v>
      </c>
      <c r="D506" s="447" t="str">
        <f>INDEX(JADWAL!$B$1:$CL$195,5,MATCH(Sheet1!$B506&amp;Sheet1!$C506,JADWAL!$B$1:$CL$1,0))</f>
        <v>08.15 - 09.00</v>
      </c>
      <c r="E506" s="447" t="str">
        <f>INDEX(JADWAL!$B$1:$CL$195,MATCH(Sheet1!$A506,JADWAL!$B$1:$B$195,0),MATCH(Sheet1!$B506&amp;Sheet1!$C506,JADWAL!$B$1:$CL$1,0))</f>
        <v>BPBK</v>
      </c>
      <c r="F506" s="447" t="str">
        <f>INDEX(JADWAL!$B$1:$CL$195,MATCH(Sheet1!$A506,JADWAL!$B$1:$B$195,0)+1,MATCH(Sheet1!$B506&amp;Sheet1!$C506,JADWAL!$B$1:$CL$1,0))</f>
        <v>R.56</v>
      </c>
      <c r="G506" s="447" t="str">
        <f>INDEX(JADWAL!$B$1:$CL$195,MATCH(Sheet1!$A506,JADWAL!$B$1:$B$195,0)+2,MATCH(Sheet1!$B506&amp;Sheet1!$C506,JADWAL!$B$1:$CL$1,0))</f>
        <v>HAZAR</v>
      </c>
      <c r="H506" s="447">
        <f>INDEX(JADWAL!$B$1:$CL$195,MATCH(Sheet1!$A506,JADWAL!$B$1:$B$195,0)+3,MATCH(Sheet1!$B506&amp;Sheet1!$C506,JADWAL!$B$1:$CL$1,0))</f>
        <v>0</v>
      </c>
      <c r="I506" s="447">
        <f>INDEX(JADWAL!$B$1:$CL$195,MATCH(Sheet1!$A506,JADWAL!$B$1:$B$195,0)+4,MATCH(Sheet1!$B506&amp;Sheet1!$C506,JADWAL!$B$1:$CL$1,0))</f>
        <v>0</v>
      </c>
      <c r="J506">
        <f t="shared" si="7"/>
        <v>0</v>
      </c>
    </row>
    <row r="507" spans="1:10" hidden="1">
      <c r="A507" s="447" t="s">
        <v>422</v>
      </c>
      <c r="B507" s="447" t="s">
        <v>40</v>
      </c>
      <c r="C507" s="447">
        <v>1</v>
      </c>
      <c r="D507" s="447" t="str">
        <f>INDEX(JADWAL!$B$1:$CL$195,5,MATCH(Sheet1!$B507&amp;Sheet1!$C507,JADWAL!$B$1:$CL$1,0))</f>
        <v>08.15 - 09.00</v>
      </c>
      <c r="E507" s="447" t="str">
        <f>INDEX(JADWAL!$B$1:$CL$195,MATCH(Sheet1!$A507,JADWAL!$B$1:$B$195,0),MATCH(Sheet1!$B507&amp;Sheet1!$C507,JADWAL!$B$1:$CL$1,0))</f>
        <v>PWP</v>
      </c>
      <c r="F507" s="447" t="str">
        <f>INDEX(JADWAL!$B$1:$CL$195,MATCH(Sheet1!$A507,JADWAL!$B$1:$B$195,0)+1,MATCH(Sheet1!$B507&amp;Sheet1!$C507,JADWAL!$B$1:$CL$1,0))</f>
        <v>R.41</v>
      </c>
      <c r="G507" s="447" t="str">
        <f>INDEX(JADWAL!$B$1:$CL$195,MATCH(Sheet1!$A507,JADWAL!$B$1:$B$195,0)+2,MATCH(Sheet1!$B507&amp;Sheet1!$C507,JADWAL!$B$1:$CL$1,0))</f>
        <v>ARI</v>
      </c>
      <c r="H507" s="447">
        <f>INDEX(JADWAL!$B$1:$CL$195,MATCH(Sheet1!$A507,JADWAL!$B$1:$B$195,0)+3,MATCH(Sheet1!$B507&amp;Sheet1!$C507,JADWAL!$B$1:$CL$1,0))</f>
        <v>0</v>
      </c>
      <c r="I507" s="447" t="str">
        <f>INDEX(JADWAL!$B$1:$CL$195,MATCH(Sheet1!$A507,JADWAL!$B$1:$B$195,0)+4,MATCH(Sheet1!$B507&amp;Sheet1!$C507,JADWAL!$B$1:$CL$1,0))</f>
        <v>BASDAT</v>
      </c>
      <c r="J507">
        <f t="shared" si="7"/>
        <v>0</v>
      </c>
    </row>
    <row r="508" spans="1:10" hidden="1">
      <c r="A508" s="447" t="s">
        <v>424</v>
      </c>
      <c r="B508" s="447" t="s">
        <v>40</v>
      </c>
      <c r="C508" s="447">
        <v>1</v>
      </c>
      <c r="D508" s="447" t="str">
        <f>INDEX(JADWAL!$B$1:$CL$195,5,MATCH(Sheet1!$B508&amp;Sheet1!$C508,JADWAL!$B$1:$CL$1,0))</f>
        <v>08.15 - 09.00</v>
      </c>
      <c r="E508" s="447" t="str">
        <f>INDEX(JADWAL!$B$1:$CL$195,MATCH(Sheet1!$A508,JADWAL!$B$1:$B$195,0),MATCH(Sheet1!$B508&amp;Sheet1!$C508,JADWAL!$B$1:$CL$1,0))</f>
        <v>BASDAT</v>
      </c>
      <c r="F508" s="447" t="str">
        <f>INDEX(JADWAL!$B$1:$CL$195,MATCH(Sheet1!$A508,JADWAL!$B$1:$B$195,0)+1,MATCH(Sheet1!$B508&amp;Sheet1!$C508,JADWAL!$B$1:$CL$1,0))</f>
        <v>R.SAM1</v>
      </c>
      <c r="G508" s="447" t="str">
        <f>INDEX(JADWAL!$B$1:$CL$195,MATCH(Sheet1!$A508,JADWAL!$B$1:$B$195,0)+2,MATCH(Sheet1!$B508&amp;Sheet1!$C508,JADWAL!$B$1:$CL$1,0))</f>
        <v>PRATIWI</v>
      </c>
      <c r="H508" s="447">
        <f>INDEX(JADWAL!$B$1:$CL$195,MATCH(Sheet1!$A508,JADWAL!$B$1:$B$195,0)+3,MATCH(Sheet1!$B508&amp;Sheet1!$C508,JADWAL!$B$1:$CL$1,0))</f>
        <v>0</v>
      </c>
      <c r="I508" s="447">
        <f>INDEX(JADWAL!$B$1:$CL$195,MATCH(Sheet1!$A508,JADWAL!$B$1:$B$195,0)+4,MATCH(Sheet1!$B508&amp;Sheet1!$C508,JADWAL!$B$1:$CL$1,0))</f>
        <v>0</v>
      </c>
      <c r="J508">
        <f t="shared" si="7"/>
        <v>0</v>
      </c>
    </row>
    <row r="509" spans="1:10" hidden="1">
      <c r="A509" s="447" t="s">
        <v>223</v>
      </c>
      <c r="B509" s="447" t="s">
        <v>40</v>
      </c>
      <c r="C509" s="447">
        <v>2</v>
      </c>
      <c r="D509" s="447" t="str">
        <f>INDEX(JADWAL!$B$1:$CL$195,5,MATCH(Sheet1!$B509&amp;Sheet1!$C509,JADWAL!$B$1:$CL$1,0))</f>
        <v>09.00 - 09.45</v>
      </c>
      <c r="E509" s="447" t="str">
        <f>INDEX(JADWAL!$B$1:$CL$195,MATCH(Sheet1!$A509,JADWAL!$B$1:$B$195,0),MATCH(Sheet1!$B509&amp;Sheet1!$C509,JADWAL!$B$1:$CL$1,0))</f>
        <v>BSUN</v>
      </c>
      <c r="F509" s="447" t="str">
        <f>INDEX(JADWAL!$B$1:$CL$195,MATCH(Sheet1!$A509,JADWAL!$B$1:$B$195,0)+1,MATCH(Sheet1!$B509&amp;Sheet1!$C509,JADWAL!$B$1:$CL$1,0))</f>
        <v>R.44</v>
      </c>
      <c r="G509" s="447" t="str">
        <f>INDEX(JADWAL!$B$1:$CL$195,MATCH(Sheet1!$A509,JADWAL!$B$1:$B$195,0)+2,MATCH(Sheet1!$B509&amp;Sheet1!$C509,JADWAL!$B$1:$CL$1,0))</f>
        <v>RANI</v>
      </c>
      <c r="H509" s="447">
        <f>INDEX(JADWAL!$B$1:$CL$195,MATCH(Sheet1!$A509,JADWAL!$B$1:$B$195,0)+3,MATCH(Sheet1!$B509&amp;Sheet1!$C509,JADWAL!$B$1:$CL$1,0))</f>
        <v>0</v>
      </c>
      <c r="I509" s="447">
        <f>INDEX(JADWAL!$B$1:$CL$195,MATCH(Sheet1!$A509,JADWAL!$B$1:$B$195,0)+4,MATCH(Sheet1!$B509&amp;Sheet1!$C509,JADWAL!$B$1:$CL$1,0))</f>
        <v>0</v>
      </c>
      <c r="J509">
        <f t="shared" si="7"/>
        <v>0</v>
      </c>
    </row>
    <row r="510" spans="1:10" hidden="1">
      <c r="A510" s="447" t="s">
        <v>261</v>
      </c>
      <c r="B510" s="447" t="s">
        <v>40</v>
      </c>
      <c r="C510" s="447">
        <v>2</v>
      </c>
      <c r="D510" s="447" t="str">
        <f>INDEX(JADWAL!$B$1:$CL$195,5,MATCH(Sheet1!$B510&amp;Sheet1!$C510,JADWAL!$B$1:$CL$1,0))</f>
        <v>09.00 - 09.45</v>
      </c>
      <c r="E510" s="447" t="str">
        <f>INDEX(JADWAL!$B$1:$CL$195,MATCH(Sheet1!$A510,JADWAL!$B$1:$B$195,0),MATCH(Sheet1!$B510&amp;Sheet1!$C510,JADWAL!$B$1:$CL$1,0))</f>
        <v>DPK</v>
      </c>
      <c r="F510" s="447" t="str">
        <f>INDEX(JADWAL!$B$1:$CL$195,MATCH(Sheet1!$A510,JADWAL!$B$1:$B$195,0)+1,MATCH(Sheet1!$B510&amp;Sheet1!$C510,JADWAL!$B$1:$CL$1,0))</f>
        <v>R.DPK</v>
      </c>
      <c r="G510" s="447" t="str">
        <f>INDEX(JADWAL!$B$1:$CL$195,MATCH(Sheet1!$A510,JADWAL!$B$1:$B$195,0)+2,MATCH(Sheet1!$B510&amp;Sheet1!$C510,JADWAL!$B$1:$CL$1,0))</f>
        <v>ULI</v>
      </c>
      <c r="H510" s="447" t="str">
        <f>INDEX(JADWAL!$B$1:$CL$195,MATCH(Sheet1!$A510,JADWAL!$B$1:$B$195,0)+3,MATCH(Sheet1!$B510&amp;Sheet1!$C510,JADWAL!$B$1:$CL$1,0))</f>
        <v>TESSA</v>
      </c>
      <c r="I510" s="447">
        <f>INDEX(JADWAL!$B$1:$CL$195,MATCH(Sheet1!$A510,JADWAL!$B$1:$B$195,0)+4,MATCH(Sheet1!$B510&amp;Sheet1!$C510,JADWAL!$B$1:$CL$1,0))</f>
        <v>0</v>
      </c>
      <c r="J510">
        <f t="shared" si="7"/>
        <v>0</v>
      </c>
    </row>
    <row r="511" spans="1:10" hidden="1">
      <c r="A511" s="447" t="s">
        <v>263</v>
      </c>
      <c r="B511" s="447" t="s">
        <v>40</v>
      </c>
      <c r="C511" s="447">
        <v>2</v>
      </c>
      <c r="D511" s="447" t="str">
        <f>INDEX(JADWAL!$B$1:$CL$195,5,MATCH(Sheet1!$B511&amp;Sheet1!$C511,JADWAL!$B$1:$CL$1,0))</f>
        <v>09.00 - 09.45</v>
      </c>
      <c r="E511" s="447" t="str">
        <f>INDEX(JADWAL!$B$1:$CL$195,MATCH(Sheet1!$A511,JADWAL!$B$1:$B$195,0),MATCH(Sheet1!$B511&amp;Sheet1!$C511,JADWAL!$B$1:$CL$1,0))</f>
        <v>PPAN</v>
      </c>
      <c r="F511" s="447" t="str">
        <f>INDEX(JADWAL!$B$1:$CL$195,MATCH(Sheet1!$A511,JADWAL!$B$1:$B$195,0)+1,MATCH(Sheet1!$B511&amp;Sheet1!$C511,JADWAL!$B$1:$CL$1,0))</f>
        <v>R.46</v>
      </c>
      <c r="G511" s="447" t="str">
        <f>INDEX(JADWAL!$B$1:$CL$195,MATCH(Sheet1!$A511,JADWAL!$B$1:$B$195,0)+2,MATCH(Sheet1!$B511&amp;Sheet1!$C511,JADWAL!$B$1:$CL$1,0))</f>
        <v>TUBAGUS</v>
      </c>
      <c r="H511" s="447">
        <f>INDEX(JADWAL!$B$1:$CL$195,MATCH(Sheet1!$A511,JADWAL!$B$1:$B$195,0)+3,MATCH(Sheet1!$B511&amp;Sheet1!$C511,JADWAL!$B$1:$CL$1,0))</f>
        <v>0</v>
      </c>
      <c r="I511" s="447">
        <f>INDEX(JADWAL!$B$1:$CL$195,MATCH(Sheet1!$A511,JADWAL!$B$1:$B$195,0)+4,MATCH(Sheet1!$B511&amp;Sheet1!$C511,JADWAL!$B$1:$CL$1,0))</f>
        <v>0</v>
      </c>
      <c r="J511">
        <f t="shared" si="7"/>
        <v>0</v>
      </c>
    </row>
    <row r="512" spans="1:10" hidden="1">
      <c r="A512" s="447" t="s">
        <v>268</v>
      </c>
      <c r="B512" s="447" t="s">
        <v>40</v>
      </c>
      <c r="C512" s="447">
        <v>2</v>
      </c>
      <c r="D512" s="447" t="str">
        <f>INDEX(JADWAL!$B$1:$CL$195,5,MATCH(Sheet1!$B512&amp;Sheet1!$C512,JADWAL!$B$1:$CL$1,0))</f>
        <v>09.00 - 09.45</v>
      </c>
      <c r="E512" s="447" t="str">
        <f>INDEX(JADWAL!$B$1:$CL$195,MATCH(Sheet1!$A512,JADWAL!$B$1:$B$195,0),MATCH(Sheet1!$B512&amp;Sheet1!$C512,JADWAL!$B$1:$CL$1,0))</f>
        <v>BIND</v>
      </c>
      <c r="F512" s="447" t="str">
        <f>INDEX(JADWAL!$B$1:$CL$195,MATCH(Sheet1!$A512,JADWAL!$B$1:$B$195,0)+1,MATCH(Sheet1!$B512&amp;Sheet1!$C512,JADWAL!$B$1:$CL$1,0))</f>
        <v>R.47</v>
      </c>
      <c r="G512" s="447" t="str">
        <f>INDEX(JADWAL!$B$1:$CL$195,MATCH(Sheet1!$A512,JADWAL!$B$1:$B$195,0)+2,MATCH(Sheet1!$B512&amp;Sheet1!$C512,JADWAL!$B$1:$CL$1,0))</f>
        <v>MELI</v>
      </c>
      <c r="H512" s="447">
        <f>INDEX(JADWAL!$B$1:$CL$195,MATCH(Sheet1!$A512,JADWAL!$B$1:$B$195,0)+3,MATCH(Sheet1!$B512&amp;Sheet1!$C512,JADWAL!$B$1:$CL$1,0))</f>
        <v>0</v>
      </c>
      <c r="I512" s="447">
        <f>INDEX(JADWAL!$B$1:$CL$195,MATCH(Sheet1!$A512,JADWAL!$B$1:$B$195,0)+4,MATCH(Sheet1!$B512&amp;Sheet1!$C512,JADWAL!$B$1:$CL$1,0))</f>
        <v>0</v>
      </c>
      <c r="J512">
        <f t="shared" si="7"/>
        <v>0</v>
      </c>
    </row>
    <row r="513" spans="1:10">
      <c r="A513" s="447" t="s">
        <v>272</v>
      </c>
      <c r="B513" s="447" t="s">
        <v>40</v>
      </c>
      <c r="C513" s="447">
        <v>2</v>
      </c>
      <c r="D513" s="447" t="str">
        <f>INDEX(JADWAL!$B$1:$CL$195,5,MATCH(Sheet1!$B513&amp;Sheet1!$C513,JADWAL!$B$1:$CL$1,0))</f>
        <v>09.00 - 09.45</v>
      </c>
      <c r="E513" s="447" t="str">
        <f>INDEX(JADWAL!$B$1:$CL$195,MATCH(Sheet1!$A513,JADWAL!$B$1:$B$195,0),MATCH(Sheet1!$B513&amp;Sheet1!$C513,JADWAL!$B$1:$CL$1,0))</f>
        <v>INFR</v>
      </c>
      <c r="F513" s="447" t="str">
        <f>INDEX(JADWAL!$B$1:$CL$195,MATCH(Sheet1!$A513,JADWAL!$B$1:$B$195,0)+1,MATCH(Sheet1!$B513&amp;Sheet1!$C513,JADWAL!$B$1:$CL$1,0))</f>
        <v>R.48</v>
      </c>
      <c r="G513" s="447" t="str">
        <f>INDEX(JADWAL!$B$1:$CL$195,MATCH(Sheet1!$A513,JADWAL!$B$1:$B$195,0)+2,MATCH(Sheet1!$B513&amp;Sheet1!$C513,JADWAL!$B$1:$CL$1,0))</f>
        <v>ERMA</v>
      </c>
      <c r="H513" s="447">
        <f>INDEX(JADWAL!$B$1:$CL$195,MATCH(Sheet1!$A513,JADWAL!$B$1:$B$195,0)+3,MATCH(Sheet1!$B513&amp;Sheet1!$C513,JADWAL!$B$1:$CL$1,0))</f>
        <v>0</v>
      </c>
      <c r="I513" s="447">
        <f>INDEX(JADWAL!$B$1:$CL$195,MATCH(Sheet1!$A513,JADWAL!$B$1:$B$195,0)+4,MATCH(Sheet1!$B513&amp;Sheet1!$C513,JADWAL!$B$1:$CL$1,0))</f>
        <v>0</v>
      </c>
      <c r="J513">
        <f t="shared" si="7"/>
        <v>0</v>
      </c>
    </row>
    <row r="514" spans="1:10" hidden="1">
      <c r="A514" s="447" t="s">
        <v>275</v>
      </c>
      <c r="B514" s="447" t="s">
        <v>40</v>
      </c>
      <c r="C514" s="447">
        <v>2</v>
      </c>
      <c r="D514" s="447" t="str">
        <f>INDEX(JADWAL!$B$1:$CL$195,5,MATCH(Sheet1!$B514&amp;Sheet1!$C514,JADWAL!$B$1:$CL$1,0))</f>
        <v>09.00 - 09.45</v>
      </c>
      <c r="E514" s="447" t="str">
        <f>INDEX(JADWAL!$B$1:$CL$195,MATCH(Sheet1!$A514,JADWAL!$B$1:$B$195,0),MATCH(Sheet1!$B514&amp;Sheet1!$C514,JADWAL!$B$1:$CL$1,0))</f>
        <v>BING</v>
      </c>
      <c r="F514" s="447" t="str">
        <f>INDEX(JADWAL!$B$1:$CL$195,MATCH(Sheet1!$A514,JADWAL!$B$1:$B$195,0)+1,MATCH(Sheet1!$B514&amp;Sheet1!$C514,JADWAL!$B$1:$CL$1,0))</f>
        <v>R.30</v>
      </c>
      <c r="G514" s="447" t="str">
        <f>INDEX(JADWAL!$B$1:$CL$195,MATCH(Sheet1!$A514,JADWAL!$B$1:$B$195,0)+2,MATCH(Sheet1!$B514&amp;Sheet1!$C514,JADWAL!$B$1:$CL$1,0))</f>
        <v>UJANG</v>
      </c>
      <c r="H514" s="447">
        <f>INDEX(JADWAL!$B$1:$CL$195,MATCH(Sheet1!$A514,JADWAL!$B$1:$B$195,0)+3,MATCH(Sheet1!$B514&amp;Sheet1!$C514,JADWAL!$B$1:$CL$1,0))</f>
        <v>0</v>
      </c>
      <c r="I514" s="447">
        <f>INDEX(JADWAL!$B$1:$CL$195,MATCH(Sheet1!$A514,JADWAL!$B$1:$B$195,0)+4,MATCH(Sheet1!$B514&amp;Sheet1!$C514,JADWAL!$B$1:$CL$1,0))</f>
        <v>0</v>
      </c>
      <c r="J514">
        <f t="shared" si="7"/>
        <v>0</v>
      </c>
    </row>
    <row r="515" spans="1:10" hidden="1">
      <c r="A515" s="447" t="s">
        <v>283</v>
      </c>
      <c r="B515" s="447" t="s">
        <v>40</v>
      </c>
      <c r="C515" s="447">
        <v>2</v>
      </c>
      <c r="D515" s="447" t="str">
        <f>INDEX(JADWAL!$B$1:$CL$195,5,MATCH(Sheet1!$B515&amp;Sheet1!$C515,JADWAL!$B$1:$CL$1,0))</f>
        <v>09.00 - 09.45</v>
      </c>
      <c r="E515" s="447" t="str">
        <f>INDEX(JADWAL!$B$1:$CL$195,MATCH(Sheet1!$A515,JADWAL!$B$1:$B$195,0),MATCH(Sheet1!$B515&amp;Sheet1!$C515,JADWAL!$B$1:$CL$1,0))</f>
        <v>PPAN</v>
      </c>
      <c r="F515" s="447" t="str">
        <f>INDEX(JADWAL!$B$1:$CL$195,MATCH(Sheet1!$A515,JADWAL!$B$1:$B$195,0)+1,MATCH(Sheet1!$B515&amp;Sheet1!$C515,JADWAL!$B$1:$CL$1,0))</f>
        <v>R.61</v>
      </c>
      <c r="G515" s="447" t="str">
        <f>INDEX(JADWAL!$B$1:$CL$195,MATCH(Sheet1!$A515,JADWAL!$B$1:$B$195,0)+2,MATCH(Sheet1!$B515&amp;Sheet1!$C515,JADWAL!$B$1:$CL$1,0))</f>
        <v>ELA</v>
      </c>
      <c r="H515" s="447">
        <f>INDEX(JADWAL!$B$1:$CL$195,MATCH(Sheet1!$A515,JADWAL!$B$1:$B$195,0)+3,MATCH(Sheet1!$B515&amp;Sheet1!$C515,JADWAL!$B$1:$CL$1,0))</f>
        <v>0</v>
      </c>
      <c r="I515" s="447">
        <f>INDEX(JADWAL!$B$1:$CL$195,MATCH(Sheet1!$A515,JADWAL!$B$1:$B$195,0)+4,MATCH(Sheet1!$B515&amp;Sheet1!$C515,JADWAL!$B$1:$CL$1,0))</f>
        <v>0</v>
      </c>
      <c r="J515">
        <f t="shared" ref="J515:J578" si="8">COUNTIF(G515:I515,K$1)</f>
        <v>0</v>
      </c>
    </row>
    <row r="516" spans="1:10" hidden="1">
      <c r="A516" s="447" t="s">
        <v>303</v>
      </c>
      <c r="B516" s="447" t="s">
        <v>40</v>
      </c>
      <c r="C516" s="447">
        <v>2</v>
      </c>
      <c r="D516" s="447" t="str">
        <f>INDEX(JADWAL!$B$1:$CL$195,5,MATCH(Sheet1!$B516&amp;Sheet1!$C516,JADWAL!$B$1:$CL$1,0))</f>
        <v>09.00 - 09.45</v>
      </c>
      <c r="E516" s="447" t="str">
        <f>INDEX(JADWAL!$B$1:$CL$195,MATCH(Sheet1!$A516,JADWAL!$B$1:$B$195,0),MATCH(Sheet1!$B516&amp;Sheet1!$C516,JADWAL!$B$1:$CL$1,0))</f>
        <v>ATG</v>
      </c>
      <c r="F516" s="447" t="str">
        <f>INDEX(JADWAL!$B$1:$CL$195,MATCH(Sheet1!$A516,JADWAL!$B$1:$B$195,0)+1,MATCH(Sheet1!$B516&amp;Sheet1!$C516,JADWAL!$B$1:$CL$1,0))</f>
        <v>R.ATG</v>
      </c>
      <c r="G516" s="447" t="str">
        <f>INDEX(JADWAL!$B$1:$CL$195,MATCH(Sheet1!$A516,JADWAL!$B$1:$B$195,0)+2,MATCH(Sheet1!$B516&amp;Sheet1!$C516,JADWAL!$B$1:$CL$1,0))</f>
        <v>OCTA</v>
      </c>
      <c r="H516" s="447" t="str">
        <f>INDEX(JADWAL!$B$1:$CL$195,MATCH(Sheet1!$A516,JADWAL!$B$1:$B$195,0)+3,MATCH(Sheet1!$B516&amp;Sheet1!$C516,JADWAL!$B$1:$CL$1,0))</f>
        <v>ELA.N</v>
      </c>
      <c r="I516" s="447" t="str">
        <f>INDEX(JADWAL!$B$1:$CL$195,MATCH(Sheet1!$A516,JADWAL!$B$1:$B$195,0)+4,MATCH(Sheet1!$B516&amp;Sheet1!$C516,JADWAL!$B$1:$CL$1,0))</f>
        <v>CECEP</v>
      </c>
      <c r="J516">
        <f t="shared" si="8"/>
        <v>1</v>
      </c>
    </row>
    <row r="517" spans="1:10" hidden="1">
      <c r="A517" s="447" t="s">
        <v>309</v>
      </c>
      <c r="B517" s="447" t="s">
        <v>40</v>
      </c>
      <c r="C517" s="447">
        <v>2</v>
      </c>
      <c r="D517" s="447" t="str">
        <f>INDEX(JADWAL!$B$1:$CL$195,5,MATCH(Sheet1!$B517&amp;Sheet1!$C517,JADWAL!$B$1:$CL$1,0))</f>
        <v>09.00 - 09.45</v>
      </c>
      <c r="E517" s="447" t="str">
        <f>INDEX(JADWAL!$B$1:$CL$195,MATCH(Sheet1!$A517,JADWAL!$B$1:$B$195,0),MATCH(Sheet1!$B517&amp;Sheet1!$C517,JADWAL!$B$1:$CL$1,0))</f>
        <v>MATH</v>
      </c>
      <c r="F517" s="447" t="str">
        <f>INDEX(JADWAL!$B$1:$CL$195,MATCH(Sheet1!$A517,JADWAL!$B$1:$B$195,0)+1,MATCH(Sheet1!$B517&amp;Sheet1!$C517,JADWAL!$B$1:$CL$1,0))</f>
        <v>R.63</v>
      </c>
      <c r="G517" s="447" t="str">
        <f>INDEX(JADWAL!$B$1:$CL$195,MATCH(Sheet1!$A517,JADWAL!$B$1:$B$195,0)+2,MATCH(Sheet1!$B517&amp;Sheet1!$C517,JADWAL!$B$1:$CL$1,0))</f>
        <v>SARI</v>
      </c>
      <c r="H517" s="447">
        <f>INDEX(JADWAL!$B$1:$CL$195,MATCH(Sheet1!$A517,JADWAL!$B$1:$B$195,0)+3,MATCH(Sheet1!$B517&amp;Sheet1!$C517,JADWAL!$B$1:$CL$1,0))</f>
        <v>0</v>
      </c>
      <c r="I517" s="447">
        <f>INDEX(JADWAL!$B$1:$CL$195,MATCH(Sheet1!$A517,JADWAL!$B$1:$B$195,0)+4,MATCH(Sheet1!$B517&amp;Sheet1!$C517,JADWAL!$B$1:$CL$1,0))</f>
        <v>0</v>
      </c>
      <c r="J517">
        <f t="shared" si="8"/>
        <v>0</v>
      </c>
    </row>
    <row r="518" spans="1:10" hidden="1">
      <c r="A518" s="447" t="s">
        <v>313</v>
      </c>
      <c r="B518" s="447" t="s">
        <v>40</v>
      </c>
      <c r="C518" s="447">
        <v>2</v>
      </c>
      <c r="D518" s="447" t="str">
        <f>INDEX(JADWAL!$B$1:$CL$195,5,MATCH(Sheet1!$B518&amp;Sheet1!$C518,JADWAL!$B$1:$CL$1,0))</f>
        <v>09.00 - 09.45</v>
      </c>
      <c r="E518" s="447" t="str">
        <f>INDEX(JADWAL!$B$1:$CL$195,MATCH(Sheet1!$A518,JADWAL!$B$1:$B$195,0),MATCH(Sheet1!$B518&amp;Sheet1!$C518,JADWAL!$B$1:$CL$1,0))</f>
        <v>AKI</v>
      </c>
      <c r="F518" s="447" t="str">
        <f>INDEX(JADWAL!$B$1:$CL$195,MATCH(Sheet1!$A518,JADWAL!$B$1:$B$195,0)+1,MATCH(Sheet1!$B518&amp;Sheet1!$C518,JADWAL!$B$1:$CL$1,0))</f>
        <v>R.AKIXI</v>
      </c>
      <c r="G518" s="447" t="str">
        <f>INDEX(JADWAL!$B$1:$CL$195,MATCH(Sheet1!$A518,JADWAL!$B$1:$B$195,0)+2,MATCH(Sheet1!$B518&amp;Sheet1!$C518,JADWAL!$B$1:$CL$1,0))</f>
        <v>IAH</v>
      </c>
      <c r="H518" s="447" t="str">
        <f>INDEX(JADWAL!$B$1:$CL$195,MATCH(Sheet1!$A518,JADWAL!$B$1:$B$195,0)+3,MATCH(Sheet1!$B518&amp;Sheet1!$C518,JADWAL!$B$1:$CL$1,0))</f>
        <v>POPONG</v>
      </c>
      <c r="I518" s="447">
        <f>INDEX(JADWAL!$B$1:$CL$195,MATCH(Sheet1!$A518,JADWAL!$B$1:$B$195,0)+4,MATCH(Sheet1!$B518&amp;Sheet1!$C518,JADWAL!$B$1:$CL$1,0))</f>
        <v>0</v>
      </c>
      <c r="J518">
        <f t="shared" si="8"/>
        <v>0</v>
      </c>
    </row>
    <row r="519" spans="1:10" hidden="1">
      <c r="A519" s="447" t="s">
        <v>316</v>
      </c>
      <c r="B519" s="447" t="s">
        <v>40</v>
      </c>
      <c r="C519" s="447">
        <v>2</v>
      </c>
      <c r="D519" s="447" t="str">
        <f>INDEX(JADWAL!$B$1:$CL$195,5,MATCH(Sheet1!$B519&amp;Sheet1!$C519,JADWAL!$B$1:$CL$1,0))</f>
        <v>09.00 - 09.45</v>
      </c>
      <c r="E519" s="447" t="str">
        <f>INDEX(JADWAL!$B$1:$CL$195,MATCH(Sheet1!$A519,JADWAL!$B$1:$B$195,0),MATCH(Sheet1!$B519&amp;Sheet1!$C519,JADWAL!$B$1:$CL$1,0))</f>
        <v>ABA</v>
      </c>
      <c r="F519" s="447" t="str">
        <f>INDEX(JADWAL!$B$1:$CL$195,MATCH(Sheet1!$A519,JADWAL!$B$1:$B$195,0)+1,MATCH(Sheet1!$B519&amp;Sheet1!$C519,JADWAL!$B$1:$CL$1,0))</f>
        <v>R.60A</v>
      </c>
      <c r="G519" s="447" t="str">
        <f>INDEX(JADWAL!$B$1:$CL$195,MATCH(Sheet1!$A519,JADWAL!$B$1:$B$195,0)+2,MATCH(Sheet1!$B519&amp;Sheet1!$C519,JADWAL!$B$1:$CL$1,0))</f>
        <v>DINI</v>
      </c>
      <c r="H519" s="447">
        <f>INDEX(JADWAL!$B$1:$CL$195,MATCH(Sheet1!$A519,JADWAL!$B$1:$B$195,0)+3,MATCH(Sheet1!$B519&amp;Sheet1!$C519,JADWAL!$B$1:$CL$1,0))</f>
        <v>0</v>
      </c>
      <c r="I519" s="447">
        <f>INDEX(JADWAL!$B$1:$CL$195,MATCH(Sheet1!$A519,JADWAL!$B$1:$B$195,0)+4,MATCH(Sheet1!$B519&amp;Sheet1!$C519,JADWAL!$B$1:$CL$1,0))</f>
        <v>0</v>
      </c>
      <c r="J519">
        <f t="shared" si="8"/>
        <v>0</v>
      </c>
    </row>
    <row r="520" spans="1:10" hidden="1">
      <c r="A520" s="447" t="s">
        <v>318</v>
      </c>
      <c r="B520" s="447" t="s">
        <v>40</v>
      </c>
      <c r="C520" s="447">
        <v>2</v>
      </c>
      <c r="D520" s="447" t="str">
        <f>INDEX(JADWAL!$B$1:$CL$195,5,MATCH(Sheet1!$B520&amp;Sheet1!$C520,JADWAL!$B$1:$CL$1,0))</f>
        <v>09.00 - 09.45</v>
      </c>
      <c r="E520" s="447" t="str">
        <f>INDEX(JADWAL!$B$1:$CL$195,MATCH(Sheet1!$A520,JADWAL!$B$1:$B$195,0),MATCH(Sheet1!$B520&amp;Sheet1!$C520,JADWAL!$B$1:$CL$1,0))</f>
        <v>PJOK</v>
      </c>
      <c r="F520" s="447" t="str">
        <f>INDEX(JADWAL!$B$1:$CL$195,MATCH(Sheet1!$A520,JADWAL!$B$1:$B$195,0)+1,MATCH(Sheet1!$B520&amp;Sheet1!$C520,JADWAL!$B$1:$CL$1,0))</f>
        <v>LAP</v>
      </c>
      <c r="G520" s="447" t="str">
        <f>INDEX(JADWAL!$B$1:$CL$195,MATCH(Sheet1!$A520,JADWAL!$B$1:$B$195,0)+2,MATCH(Sheet1!$B520&amp;Sheet1!$C520,JADWAL!$B$1:$CL$1,0))</f>
        <v>TAUFIK</v>
      </c>
      <c r="H520" s="447">
        <f>INDEX(JADWAL!$B$1:$CL$195,MATCH(Sheet1!$A520,JADWAL!$B$1:$B$195,0)+3,MATCH(Sheet1!$B520&amp;Sheet1!$C520,JADWAL!$B$1:$CL$1,0))</f>
        <v>0</v>
      </c>
      <c r="I520" s="447">
        <f>INDEX(JADWAL!$B$1:$CL$195,MATCH(Sheet1!$A520,JADWAL!$B$1:$B$195,0)+4,MATCH(Sheet1!$B520&amp;Sheet1!$C520,JADWAL!$B$1:$CL$1,0))</f>
        <v>0</v>
      </c>
      <c r="J520">
        <f t="shared" si="8"/>
        <v>0</v>
      </c>
    </row>
    <row r="521" spans="1:10" hidden="1">
      <c r="A521" s="447" t="s">
        <v>326</v>
      </c>
      <c r="B521" s="447" t="s">
        <v>40</v>
      </c>
      <c r="C521" s="447">
        <v>2</v>
      </c>
      <c r="D521" s="447" t="str">
        <f>INDEX(JADWAL!$B$1:$CL$195,5,MATCH(Sheet1!$B521&amp;Sheet1!$C521,JADWAL!$B$1:$CL$1,0))</f>
        <v>09.00 - 09.45</v>
      </c>
      <c r="E521" s="447" t="str">
        <f>INDEX(JADWAL!$B$1:$CL$195,MATCH(Sheet1!$A521,JADWAL!$B$1:$B$195,0),MATCH(Sheet1!$B521&amp;Sheet1!$C521,JADWAL!$B$1:$CL$1,0))</f>
        <v>AKI</v>
      </c>
      <c r="F521" s="447" t="str">
        <f>INDEX(JADWAL!$B$1:$CL$195,MATCH(Sheet1!$A521,JADWAL!$B$1:$B$195,0)+1,MATCH(Sheet1!$B521&amp;Sheet1!$C521,JADWAL!$B$1:$CL$1,0))</f>
        <v>Lab AKI XII</v>
      </c>
      <c r="G521" s="447" t="str">
        <f>INDEX(JADWAL!$B$1:$CL$195,MATCH(Sheet1!$A521,JADWAL!$B$1:$B$195,0)+2,MATCH(Sheet1!$B521&amp;Sheet1!$C521,JADWAL!$B$1:$CL$1,0))</f>
        <v>DANTY</v>
      </c>
      <c r="H521" s="447" t="str">
        <f>INDEX(JADWAL!$B$1:$CL$195,MATCH(Sheet1!$A521,JADWAL!$B$1:$B$195,0)+3,MATCH(Sheet1!$B521&amp;Sheet1!$C521,JADWAL!$B$1:$CL$1,0))</f>
        <v>WINDY</v>
      </c>
      <c r="I521" s="447">
        <f>INDEX(JADWAL!$B$1:$CL$195,MATCH(Sheet1!$A521,JADWAL!$B$1:$B$195,0)+4,MATCH(Sheet1!$B521&amp;Sheet1!$C521,JADWAL!$B$1:$CL$1,0))</f>
        <v>0</v>
      </c>
      <c r="J521">
        <f t="shared" si="8"/>
        <v>0</v>
      </c>
    </row>
    <row r="522" spans="1:10" hidden="1">
      <c r="A522" s="447" t="s">
        <v>342</v>
      </c>
      <c r="B522" s="447" t="s">
        <v>40</v>
      </c>
      <c r="C522" s="447">
        <v>2</v>
      </c>
      <c r="D522" s="447" t="str">
        <f>INDEX(JADWAL!$B$1:$CL$195,5,MATCH(Sheet1!$B522&amp;Sheet1!$C522,JADWAL!$B$1:$CL$1,0))</f>
        <v>09.00 - 09.45</v>
      </c>
      <c r="E522" s="447" t="str">
        <f>INDEX(JADWAL!$B$1:$CL$195,MATCH(Sheet1!$A522,JADWAL!$B$1:$B$195,0),MATCH(Sheet1!$B522&amp;Sheet1!$C522,JADWAL!$B$1:$CL$1,0))</f>
        <v>MIK</v>
      </c>
      <c r="F522" s="447" t="str">
        <f>INDEX(JADWAL!$B$1:$CL$195,MATCH(Sheet1!$A522,JADWAL!$B$1:$B$195,0)+1,MATCH(Sheet1!$B522&amp;Sheet1!$C522,JADWAL!$B$1:$CL$1,0))</f>
        <v>Lab MIKRO</v>
      </c>
      <c r="G522" s="447" t="str">
        <f>INDEX(JADWAL!$B$1:$CL$195,MATCH(Sheet1!$A522,JADWAL!$B$1:$B$195,0)+2,MATCH(Sheet1!$B522&amp;Sheet1!$C522,JADWAL!$B$1:$CL$1,0))</f>
        <v>SANTIKA</v>
      </c>
      <c r="H522" s="447" t="str">
        <f>INDEX(JADWAL!$B$1:$CL$195,MATCH(Sheet1!$A522,JADWAL!$B$1:$B$195,0)+3,MATCH(Sheet1!$B522&amp;Sheet1!$C522,JADWAL!$B$1:$CL$1,0))</f>
        <v>FERTIKA</v>
      </c>
      <c r="I522" s="447">
        <f>INDEX(JADWAL!$B$1:$CL$195,MATCH(Sheet1!$A522,JADWAL!$B$1:$B$195,0)+4,MATCH(Sheet1!$B522&amp;Sheet1!$C522,JADWAL!$B$1:$CL$1,0))</f>
        <v>0</v>
      </c>
      <c r="J522">
        <f t="shared" si="8"/>
        <v>0</v>
      </c>
    </row>
    <row r="523" spans="1:10" hidden="1">
      <c r="A523" s="447" t="s">
        <v>346</v>
      </c>
      <c r="B523" s="447" t="s">
        <v>40</v>
      </c>
      <c r="C523" s="447">
        <v>2</v>
      </c>
      <c r="D523" s="447" t="str">
        <f>INDEX(JADWAL!$B$1:$CL$195,5,MATCH(Sheet1!$B523&amp;Sheet1!$C523,JADWAL!$B$1:$CL$1,0))</f>
        <v>09.00 - 09.45</v>
      </c>
      <c r="E523" s="447" t="str">
        <f>INDEX(JADWAL!$B$1:$CL$195,MATCH(Sheet1!$A523,JADWAL!$B$1:$B$195,0),MATCH(Sheet1!$B523&amp;Sheet1!$C523,JADWAL!$B$1:$CL$1,0))</f>
        <v>PABP</v>
      </c>
      <c r="F523" s="447" t="str">
        <f>INDEX(JADWAL!$B$1:$CL$195,MATCH(Sheet1!$A523,JADWAL!$B$1:$B$195,0)+1,MATCH(Sheet1!$B523&amp;Sheet1!$C523,JADWAL!$B$1:$CL$1,0))</f>
        <v>R.58</v>
      </c>
      <c r="G523" s="447" t="str">
        <f>INDEX(JADWAL!$B$1:$CL$195,MATCH(Sheet1!$A523,JADWAL!$B$1:$B$195,0)+2,MATCH(Sheet1!$B523&amp;Sheet1!$C523,JADWAL!$B$1:$CL$1,0))</f>
        <v>RUKMANA</v>
      </c>
      <c r="H523" s="447">
        <f>INDEX(JADWAL!$B$1:$CL$195,MATCH(Sheet1!$A523,JADWAL!$B$1:$B$195,0)+3,MATCH(Sheet1!$B523&amp;Sheet1!$C523,JADWAL!$B$1:$CL$1,0))</f>
        <v>0</v>
      </c>
      <c r="I523" s="447">
        <f>INDEX(JADWAL!$B$1:$CL$195,MATCH(Sheet1!$A523,JADWAL!$B$1:$B$195,0)+4,MATCH(Sheet1!$B523&amp;Sheet1!$C523,JADWAL!$B$1:$CL$1,0))</f>
        <v>0</v>
      </c>
      <c r="J523">
        <f t="shared" si="8"/>
        <v>0</v>
      </c>
    </row>
    <row r="524" spans="1:10" hidden="1">
      <c r="A524" s="447" t="s">
        <v>17</v>
      </c>
      <c r="B524" s="447" t="s">
        <v>40</v>
      </c>
      <c r="C524" s="447">
        <v>2</v>
      </c>
      <c r="D524" s="447" t="str">
        <f>INDEX(JADWAL!$B$1:$CL$195,5,MATCH(Sheet1!$B524&amp;Sheet1!$C524,JADWAL!$B$1:$CL$1,0))</f>
        <v>09.00 - 09.45</v>
      </c>
      <c r="E524" s="447" t="str">
        <f>INDEX(JADWAL!$B$1:$CL$195,MATCH(Sheet1!$A524,JADWAL!$B$1:$B$195,0),MATCH(Sheet1!$B524&amp;Sheet1!$C524,JADWAL!$B$1:$CL$1,0))</f>
        <v>PPAN</v>
      </c>
      <c r="F524" s="447" t="str">
        <f>INDEX(JADWAL!$B$1:$CL$195,MATCH(Sheet1!$A524,JADWAL!$B$1:$B$195,0)+1,MATCH(Sheet1!$B524&amp;Sheet1!$C524,JADWAL!$B$1:$CL$1,0))</f>
        <v>R.62</v>
      </c>
      <c r="G524" s="447" t="str">
        <f>INDEX(JADWAL!$B$1:$CL$195,MATCH(Sheet1!$A524,JADWAL!$B$1:$B$195,0)+2,MATCH(Sheet1!$B524&amp;Sheet1!$C524,JADWAL!$B$1:$CL$1,0))</f>
        <v>MAYA</v>
      </c>
      <c r="H524" s="447">
        <f>INDEX(JADWAL!$B$1:$CL$195,MATCH(Sheet1!$A524,JADWAL!$B$1:$B$195,0)+3,MATCH(Sheet1!$B524&amp;Sheet1!$C524,JADWAL!$B$1:$CL$1,0))</f>
        <v>0</v>
      </c>
      <c r="I524" s="447">
        <f>INDEX(JADWAL!$B$1:$CL$195,MATCH(Sheet1!$A524,JADWAL!$B$1:$B$195,0)+4,MATCH(Sheet1!$B524&amp;Sheet1!$C524,JADWAL!$B$1:$CL$1,0))</f>
        <v>0</v>
      </c>
      <c r="J524">
        <f t="shared" si="8"/>
        <v>0</v>
      </c>
    </row>
    <row r="525" spans="1:10" hidden="1">
      <c r="A525" s="447" t="s">
        <v>352</v>
      </c>
      <c r="B525" s="447" t="s">
        <v>40</v>
      </c>
      <c r="C525" s="447">
        <v>2</v>
      </c>
      <c r="D525" s="447" t="str">
        <f>INDEX(JADWAL!$B$1:$CL$195,5,MATCH(Sheet1!$B525&amp;Sheet1!$C525,JADWAL!$B$1:$CL$1,0))</f>
        <v>09.00 - 09.45</v>
      </c>
      <c r="E525" s="447" t="str">
        <f>INDEX(JADWAL!$B$1:$CL$195,MATCH(Sheet1!$A525,JADWAL!$B$1:$B$195,0),MATCH(Sheet1!$B525&amp;Sheet1!$C525,JADWAL!$B$1:$CL$1,0))</f>
        <v>BOBA</v>
      </c>
      <c r="F525" s="447" t="str">
        <f>INDEX(JADWAL!$B$1:$CL$195,MATCH(Sheet1!$A525,JADWAL!$B$1:$B$195,0)+1,MATCH(Sheet1!$B525&amp;Sheet1!$C525,JADWAL!$B$1:$CL$1,0))</f>
        <v>Lab BOBA</v>
      </c>
      <c r="G525" s="447" t="str">
        <f>INDEX(JADWAL!$B$1:$CL$195,MATCH(Sheet1!$A525,JADWAL!$B$1:$B$195,0)+2,MATCH(Sheet1!$B525&amp;Sheet1!$C525,JADWAL!$B$1:$CL$1,0))</f>
        <v>ENDANG</v>
      </c>
      <c r="H525" s="447" t="str">
        <f>INDEX(JADWAL!$B$1:$CL$195,MATCH(Sheet1!$A525,JADWAL!$B$1:$B$195,0)+3,MATCH(Sheet1!$B525&amp;Sheet1!$C525,JADWAL!$B$1:$CL$1,0))</f>
        <v>MIMY</v>
      </c>
      <c r="I525" s="447">
        <f>INDEX(JADWAL!$B$1:$CL$195,MATCH(Sheet1!$A525,JADWAL!$B$1:$B$195,0)+4,MATCH(Sheet1!$B525&amp;Sheet1!$C525,JADWAL!$B$1:$CL$1,0))</f>
        <v>0</v>
      </c>
      <c r="J525">
        <f t="shared" si="8"/>
        <v>0</v>
      </c>
    </row>
    <row r="526" spans="1:10" hidden="1">
      <c r="A526" s="447" t="s">
        <v>19</v>
      </c>
      <c r="B526" s="447" t="s">
        <v>40</v>
      </c>
      <c r="C526" s="447">
        <v>2</v>
      </c>
      <c r="D526" s="447" t="str">
        <f>INDEX(JADWAL!$B$1:$CL$195,5,MATCH(Sheet1!$B526&amp;Sheet1!$C526,JADWAL!$B$1:$CL$1,0))</f>
        <v>09.00 - 09.45</v>
      </c>
      <c r="E526" s="447" t="str">
        <f>INDEX(JADWAL!$B$1:$CL$195,MATCH(Sheet1!$A526,JADWAL!$B$1:$B$195,0),MATCH(Sheet1!$B526&amp;Sheet1!$C526,JADWAL!$B$1:$CL$1,0))</f>
        <v>BOBA</v>
      </c>
      <c r="F526" s="447" t="str">
        <f>INDEX(JADWAL!$B$1:$CL$195,MATCH(Sheet1!$A526,JADWAL!$B$1:$B$195,0)+1,MATCH(Sheet1!$B526&amp;Sheet1!$C526,JADWAL!$B$1:$CL$1,0))</f>
        <v>R.KUALI</v>
      </c>
      <c r="G526" s="447" t="str">
        <f>INDEX(JADWAL!$B$1:$CL$195,MATCH(Sheet1!$A526,JADWAL!$B$1:$B$195,0)+2,MATCH(Sheet1!$B526&amp;Sheet1!$C526,JADWAL!$B$1:$CL$1,0))</f>
        <v>TINI</v>
      </c>
      <c r="H526" s="447" t="str">
        <f>INDEX(JADWAL!$B$1:$CL$195,MATCH(Sheet1!$A526,JADWAL!$B$1:$B$195,0)+3,MATCH(Sheet1!$B526&amp;Sheet1!$C526,JADWAL!$B$1:$CL$1,0))</f>
        <v>SYAFITRI</v>
      </c>
      <c r="I526" s="447">
        <f>INDEX(JADWAL!$B$1:$CL$195,MATCH(Sheet1!$A526,JADWAL!$B$1:$B$195,0)+4,MATCH(Sheet1!$B526&amp;Sheet1!$C526,JADWAL!$B$1:$CL$1,0))</f>
        <v>0</v>
      </c>
      <c r="J526">
        <f t="shared" si="8"/>
        <v>0</v>
      </c>
    </row>
    <row r="527" spans="1:10" hidden="1">
      <c r="A527" s="447" t="s">
        <v>353</v>
      </c>
      <c r="B527" s="447" t="s">
        <v>40</v>
      </c>
      <c r="C527" s="447">
        <v>2</v>
      </c>
      <c r="D527" s="447" t="str">
        <f>INDEX(JADWAL!$B$1:$CL$195,5,MATCH(Sheet1!$B527&amp;Sheet1!$C527,JADWAL!$B$1:$CL$1,0))</f>
        <v>09.00 - 09.45</v>
      </c>
      <c r="E527" s="447" t="str">
        <f>INDEX(JADWAL!$B$1:$CL$195,MATCH(Sheet1!$A527,JADWAL!$B$1:$B$195,0),MATCH(Sheet1!$B527&amp;Sheet1!$C527,JADWAL!$B$1:$CL$1,0))</f>
        <v>MATH</v>
      </c>
      <c r="F527" s="447" t="str">
        <f>INDEX(JADWAL!$B$1:$CL$195,MATCH(Sheet1!$A527,JADWAL!$B$1:$B$195,0)+1,MATCH(Sheet1!$B527&amp;Sheet1!$C527,JADWAL!$B$1:$CL$1,0))</f>
        <v>R.51</v>
      </c>
      <c r="G527" s="447" t="str">
        <f>INDEX(JADWAL!$B$1:$CL$195,MATCH(Sheet1!$A527,JADWAL!$B$1:$B$195,0)+2,MATCH(Sheet1!$B527&amp;Sheet1!$C527,JADWAL!$B$1:$CL$1,0))</f>
        <v>DENA</v>
      </c>
      <c r="H527" s="447">
        <f>INDEX(JADWAL!$B$1:$CL$195,MATCH(Sheet1!$A527,JADWAL!$B$1:$B$195,0)+3,MATCH(Sheet1!$B527&amp;Sheet1!$C527,JADWAL!$B$1:$CL$1,0))</f>
        <v>0</v>
      </c>
      <c r="I527" s="447">
        <f>INDEX(JADWAL!$B$1:$CL$195,MATCH(Sheet1!$A527,JADWAL!$B$1:$B$195,0)+4,MATCH(Sheet1!$B527&amp;Sheet1!$C527,JADWAL!$B$1:$CL$1,0))</f>
        <v>0</v>
      </c>
      <c r="J527">
        <f t="shared" si="8"/>
        <v>0</v>
      </c>
    </row>
    <row r="528" spans="1:10" hidden="1">
      <c r="A528" s="447" t="s">
        <v>21</v>
      </c>
      <c r="B528" s="447" t="s">
        <v>40</v>
      </c>
      <c r="C528" s="447">
        <v>2</v>
      </c>
      <c r="D528" s="447" t="str">
        <f>INDEX(JADWAL!$B$1:$CL$195,5,MATCH(Sheet1!$B528&amp;Sheet1!$C528,JADWAL!$B$1:$CL$1,0))</f>
        <v>09.00 - 09.45</v>
      </c>
      <c r="E528" s="447" t="str">
        <f>INDEX(JADWAL!$B$1:$CL$195,MATCH(Sheet1!$A528,JADWAL!$B$1:$B$195,0),MATCH(Sheet1!$B528&amp;Sheet1!$C528,JADWAL!$B$1:$CL$1,0))</f>
        <v>PROJEK</v>
      </c>
      <c r="F528" s="447" t="str">
        <f>INDEX(JADWAL!$B$1:$CL$195,MATCH(Sheet1!$A528,JADWAL!$B$1:$B$195,0)+1,MATCH(Sheet1!$B528&amp;Sheet1!$C528,JADWAL!$B$1:$CL$1,0))</f>
        <v>PKL</v>
      </c>
      <c r="G528" s="447" t="str">
        <f>INDEX(JADWAL!$B$1:$CL$195,MATCH(Sheet1!$A528,JADWAL!$B$1:$B$195,0)+2,MATCH(Sheet1!$B528&amp;Sheet1!$C528,JADWAL!$B$1:$CL$1,0))</f>
        <v>TEMA 2</v>
      </c>
      <c r="H528" s="447">
        <f>INDEX(JADWAL!$B$1:$CL$195,MATCH(Sheet1!$A528,JADWAL!$B$1:$B$195,0)+3,MATCH(Sheet1!$B528&amp;Sheet1!$C528,JADWAL!$B$1:$CL$1,0))</f>
        <v>0</v>
      </c>
      <c r="I528" s="447">
        <f>INDEX(JADWAL!$B$1:$CL$195,MATCH(Sheet1!$A528,JADWAL!$B$1:$B$195,0)+4,MATCH(Sheet1!$B528&amp;Sheet1!$C528,JADWAL!$B$1:$CL$1,0))</f>
        <v>0</v>
      </c>
      <c r="J528">
        <f t="shared" si="8"/>
        <v>0</v>
      </c>
    </row>
    <row r="529" spans="1:10" hidden="1">
      <c r="A529" s="447" t="s">
        <v>355</v>
      </c>
      <c r="B529" s="447" t="s">
        <v>40</v>
      </c>
      <c r="C529" s="447">
        <v>2</v>
      </c>
      <c r="D529" s="447" t="str">
        <f>INDEX(JADWAL!$B$1:$CL$195,5,MATCH(Sheet1!$B529&amp;Sheet1!$C529,JADWAL!$B$1:$CL$1,0))</f>
        <v>09.00 - 09.45</v>
      </c>
      <c r="E529" s="447" t="str">
        <f>INDEX(JADWAL!$B$1:$CL$195,MATCH(Sheet1!$A529,JADWAL!$B$1:$B$195,0),MATCH(Sheet1!$B529&amp;Sheet1!$C529,JADWAL!$B$1:$CL$1,0))</f>
        <v>PROJEK</v>
      </c>
      <c r="F529" s="447" t="str">
        <f>INDEX(JADWAL!$B$1:$CL$195,MATCH(Sheet1!$A529,JADWAL!$B$1:$B$195,0)+1,MATCH(Sheet1!$B529&amp;Sheet1!$C529,JADWAL!$B$1:$CL$1,0))</f>
        <v>PKL</v>
      </c>
      <c r="G529" s="447" t="str">
        <f>INDEX(JADWAL!$B$1:$CL$195,MATCH(Sheet1!$A529,JADWAL!$B$1:$B$195,0)+2,MATCH(Sheet1!$B529&amp;Sheet1!$C529,JADWAL!$B$1:$CL$1,0))</f>
        <v>TEMA 3</v>
      </c>
      <c r="H529" s="447">
        <f>INDEX(JADWAL!$B$1:$CL$195,MATCH(Sheet1!$A529,JADWAL!$B$1:$B$195,0)+3,MATCH(Sheet1!$B529&amp;Sheet1!$C529,JADWAL!$B$1:$CL$1,0))</f>
        <v>0</v>
      </c>
      <c r="I529" s="447">
        <f>INDEX(JADWAL!$B$1:$CL$195,MATCH(Sheet1!$A529,JADWAL!$B$1:$B$195,0)+4,MATCH(Sheet1!$B529&amp;Sheet1!$C529,JADWAL!$B$1:$CL$1,0))</f>
        <v>0</v>
      </c>
      <c r="J529">
        <f t="shared" si="8"/>
        <v>0</v>
      </c>
    </row>
    <row r="530" spans="1:10" hidden="1">
      <c r="A530" s="447" t="s">
        <v>357</v>
      </c>
      <c r="B530" s="447" t="s">
        <v>40</v>
      </c>
      <c r="C530" s="447">
        <v>2</v>
      </c>
      <c r="D530" s="447" t="str">
        <f>INDEX(JADWAL!$B$1:$CL$195,5,MATCH(Sheet1!$B530&amp;Sheet1!$C530,JADWAL!$B$1:$CL$1,0))</f>
        <v>09.00 - 09.45</v>
      </c>
      <c r="E530" s="447" t="str">
        <f>INDEX(JADWAL!$B$1:$CL$195,MATCH(Sheet1!$A530,JADWAL!$B$1:$B$195,0),MATCH(Sheet1!$B530&amp;Sheet1!$C530,JADWAL!$B$1:$CL$1,0))</f>
        <v>PROJEK</v>
      </c>
      <c r="F530" s="447" t="str">
        <f>INDEX(JADWAL!$B$1:$CL$195,MATCH(Sheet1!$A530,JADWAL!$B$1:$B$195,0)+1,MATCH(Sheet1!$B530&amp;Sheet1!$C530,JADWAL!$B$1:$CL$1,0))</f>
        <v>PKL</v>
      </c>
      <c r="G530" s="447" t="str">
        <f>INDEX(JADWAL!$B$1:$CL$195,MATCH(Sheet1!$A530,JADWAL!$B$1:$B$195,0)+2,MATCH(Sheet1!$B530&amp;Sheet1!$C530,JADWAL!$B$1:$CL$1,0))</f>
        <v>TEMA 4</v>
      </c>
      <c r="H530" s="447">
        <f>INDEX(JADWAL!$B$1:$CL$195,MATCH(Sheet1!$A530,JADWAL!$B$1:$B$195,0)+3,MATCH(Sheet1!$B530&amp;Sheet1!$C530,JADWAL!$B$1:$CL$1,0))</f>
        <v>0</v>
      </c>
      <c r="I530" s="447">
        <f>INDEX(JADWAL!$B$1:$CL$195,MATCH(Sheet1!$A530,JADWAL!$B$1:$B$195,0)+4,MATCH(Sheet1!$B530&amp;Sheet1!$C530,JADWAL!$B$1:$CL$1,0))</f>
        <v>0</v>
      </c>
      <c r="J530">
        <f t="shared" si="8"/>
        <v>0</v>
      </c>
    </row>
    <row r="531" spans="1:10" hidden="1">
      <c r="A531" s="447" t="s">
        <v>20</v>
      </c>
      <c r="B531" s="447" t="s">
        <v>40</v>
      </c>
      <c r="C531" s="447">
        <v>2</v>
      </c>
      <c r="D531" s="447" t="str">
        <f>INDEX(JADWAL!$B$1:$CL$195,5,MATCH(Sheet1!$B531&amp;Sheet1!$C531,JADWAL!$B$1:$CL$1,0))</f>
        <v>09.00 - 09.45</v>
      </c>
      <c r="E531" s="447" t="str">
        <f>INDEX(JADWAL!$B$1:$CL$195,MATCH(Sheet1!$A531,JADWAL!$B$1:$B$195,0),MATCH(Sheet1!$B531&amp;Sheet1!$C531,JADWAL!$B$1:$CL$1,0))</f>
        <v>PIKET</v>
      </c>
      <c r="F531" s="447" t="str">
        <f>INDEX(JADWAL!$B$1:$CL$195,MATCH(Sheet1!$A531,JADWAL!$B$1:$B$195,0)+1,MATCH(Sheet1!$B531&amp;Sheet1!$C531,JADWAL!$B$1:$CL$1,0))</f>
        <v>LAB</v>
      </c>
      <c r="G531" s="447">
        <f>INDEX(JADWAL!$B$1:$CL$195,MATCH(Sheet1!$A531,JADWAL!$B$1:$B$195,0)+2,MATCH(Sheet1!$B531&amp;Sheet1!$C531,JADWAL!$B$1:$CL$1,0))</f>
        <v>0</v>
      </c>
      <c r="H531" s="447">
        <f>INDEX(JADWAL!$B$1:$CL$195,MATCH(Sheet1!$A531,JADWAL!$B$1:$B$195,0)+3,MATCH(Sheet1!$B531&amp;Sheet1!$C531,JADWAL!$B$1:$CL$1,0))</f>
        <v>0</v>
      </c>
      <c r="I531" s="447">
        <f>INDEX(JADWAL!$B$1:$CL$195,MATCH(Sheet1!$A531,JADWAL!$B$1:$B$195,0)+4,MATCH(Sheet1!$B531&amp;Sheet1!$C531,JADWAL!$B$1:$CL$1,0))</f>
        <v>0</v>
      </c>
      <c r="J531">
        <f t="shared" si="8"/>
        <v>0</v>
      </c>
    </row>
    <row r="532" spans="1:10" hidden="1">
      <c r="A532" s="447" t="s">
        <v>22</v>
      </c>
      <c r="B532" s="447" t="s">
        <v>40</v>
      </c>
      <c r="C532" s="447">
        <v>2</v>
      </c>
      <c r="D532" s="447" t="str">
        <f>INDEX(JADWAL!$B$1:$CL$195,5,MATCH(Sheet1!$B532&amp;Sheet1!$C532,JADWAL!$B$1:$CL$1,0))</f>
        <v>09.00 - 09.45</v>
      </c>
      <c r="E532" s="447" t="str">
        <f>INDEX(JADWAL!$B$1:$CL$195,MATCH(Sheet1!$A532,JADWAL!$B$1:$B$195,0),MATCH(Sheet1!$B532&amp;Sheet1!$C532,JADWAL!$B$1:$CL$1,0))</f>
        <v>PROJEK</v>
      </c>
      <c r="F532" s="447" t="str">
        <f>INDEX(JADWAL!$B$1:$CL$195,MATCH(Sheet1!$A532,JADWAL!$B$1:$B$195,0)+1,MATCH(Sheet1!$B532&amp;Sheet1!$C532,JADWAL!$B$1:$CL$1,0))</f>
        <v>PKL</v>
      </c>
      <c r="G532" s="447" t="str">
        <f>INDEX(JADWAL!$B$1:$CL$195,MATCH(Sheet1!$A532,JADWAL!$B$1:$B$195,0)+2,MATCH(Sheet1!$B532&amp;Sheet1!$C532,JADWAL!$B$1:$CL$1,0))</f>
        <v>TEMA 6</v>
      </c>
      <c r="H532" s="447">
        <f>INDEX(JADWAL!$B$1:$CL$195,MATCH(Sheet1!$A532,JADWAL!$B$1:$B$195,0)+3,MATCH(Sheet1!$B532&amp;Sheet1!$C532,JADWAL!$B$1:$CL$1,0))</f>
        <v>0</v>
      </c>
      <c r="I532" s="447">
        <f>INDEX(JADWAL!$B$1:$CL$195,MATCH(Sheet1!$A532,JADWAL!$B$1:$B$195,0)+4,MATCH(Sheet1!$B532&amp;Sheet1!$C532,JADWAL!$B$1:$CL$1,0))</f>
        <v>0</v>
      </c>
      <c r="J532">
        <f t="shared" si="8"/>
        <v>0</v>
      </c>
    </row>
    <row r="533" spans="1:10" hidden="1">
      <c r="A533" s="447" t="s">
        <v>361</v>
      </c>
      <c r="B533" s="447" t="s">
        <v>40</v>
      </c>
      <c r="C533" s="447">
        <v>2</v>
      </c>
      <c r="D533" s="447" t="str">
        <f>INDEX(JADWAL!$B$1:$CL$195,5,MATCH(Sheet1!$B533&amp;Sheet1!$C533,JADWAL!$B$1:$CL$1,0))</f>
        <v>09.00 - 09.45</v>
      </c>
      <c r="E533" s="447" t="str">
        <f>INDEX(JADWAL!$B$1:$CL$195,MATCH(Sheet1!$A533,JADWAL!$B$1:$B$195,0),MATCH(Sheet1!$B533&amp;Sheet1!$C533,JADWAL!$B$1:$CL$1,0))</f>
        <v>INFR</v>
      </c>
      <c r="F533" s="447" t="str">
        <f>INDEX(JADWAL!$B$1:$CL$195,MATCH(Sheet1!$A533,JADWAL!$B$1:$B$195,0)+1,MATCH(Sheet1!$B533&amp;Sheet1!$C533,JADWAL!$B$1:$CL$1,0))</f>
        <v>R.34</v>
      </c>
      <c r="G533" s="447" t="str">
        <f>INDEX(JADWAL!$B$1:$CL$195,MATCH(Sheet1!$A533,JADWAL!$B$1:$B$195,0)+2,MATCH(Sheet1!$B533&amp;Sheet1!$C533,JADWAL!$B$1:$CL$1,0))</f>
        <v>KANIA</v>
      </c>
      <c r="H533" s="447">
        <f>INDEX(JADWAL!$B$1:$CL$195,MATCH(Sheet1!$A533,JADWAL!$B$1:$B$195,0)+3,MATCH(Sheet1!$B533&amp;Sheet1!$C533,JADWAL!$B$1:$CL$1,0))</f>
        <v>0</v>
      </c>
      <c r="I533" s="447" t="str">
        <f>INDEX(JADWAL!$B$1:$CL$195,MATCH(Sheet1!$A533,JADWAL!$B$1:$B$195,0)+4,MATCH(Sheet1!$B533&amp;Sheet1!$C533,JADWAL!$B$1:$CL$1,0))</f>
        <v>DPK1</v>
      </c>
      <c r="J533">
        <f t="shared" si="8"/>
        <v>0</v>
      </c>
    </row>
    <row r="534" spans="1:10" hidden="1">
      <c r="A534" s="447" t="s">
        <v>370</v>
      </c>
      <c r="B534" s="447" t="s">
        <v>40</v>
      </c>
      <c r="C534" s="447">
        <v>2</v>
      </c>
      <c r="D534" s="447" t="str">
        <f>INDEX(JADWAL!$B$1:$CL$195,5,MATCH(Sheet1!$B534&amp;Sheet1!$C534,JADWAL!$B$1:$CL$1,0))</f>
        <v>09.00 - 09.45</v>
      </c>
      <c r="E534" s="447" t="str">
        <f>INDEX(JADWAL!$B$1:$CL$195,MATCH(Sheet1!$A534,JADWAL!$B$1:$B$195,0),MATCH(Sheet1!$B534&amp;Sheet1!$C534,JADWAL!$B$1:$CL$1,0))</f>
        <v>DPK1</v>
      </c>
      <c r="F534" s="447" t="str">
        <f>INDEX(JADWAL!$B$1:$CL$195,MATCH(Sheet1!$A534,JADWAL!$B$1:$B$195,0)+1,MATCH(Sheet1!$B534&amp;Sheet1!$C534,JADWAL!$B$1:$CL$1,0))</f>
        <v>R.39</v>
      </c>
      <c r="G534" s="447" t="str">
        <f>INDEX(JADWAL!$B$1:$CL$195,MATCH(Sheet1!$A534,JADWAL!$B$1:$B$195,0)+2,MATCH(Sheet1!$B534&amp;Sheet1!$C534,JADWAL!$B$1:$CL$1,0))</f>
        <v>RITA</v>
      </c>
      <c r="H534" s="447">
        <f>INDEX(JADWAL!$B$1:$CL$195,MATCH(Sheet1!$A534,JADWAL!$B$1:$B$195,0)+3,MATCH(Sheet1!$B534&amp;Sheet1!$C534,JADWAL!$B$1:$CL$1,0))</f>
        <v>0</v>
      </c>
      <c r="I534" s="447" t="str">
        <f>INDEX(JADWAL!$B$1:$CL$195,MATCH(Sheet1!$A534,JADWAL!$B$1:$B$195,0)+4,MATCH(Sheet1!$B534&amp;Sheet1!$C534,JADWAL!$B$1:$CL$1,0))</f>
        <v>MATH</v>
      </c>
      <c r="J534">
        <f t="shared" si="8"/>
        <v>0</v>
      </c>
    </row>
    <row r="535" spans="1:10" hidden="1">
      <c r="A535" s="447" t="s">
        <v>372</v>
      </c>
      <c r="B535" s="447" t="s">
        <v>40</v>
      </c>
      <c r="C535" s="447">
        <v>2</v>
      </c>
      <c r="D535" s="447" t="str">
        <f>INDEX(JADWAL!$B$1:$CL$195,5,MATCH(Sheet1!$B535&amp;Sheet1!$C535,JADWAL!$B$1:$CL$1,0))</f>
        <v>09.00 - 09.45</v>
      </c>
      <c r="E535" s="447" t="str">
        <f>INDEX(JADWAL!$B$1:$CL$195,MATCH(Sheet1!$A535,JADWAL!$B$1:$B$195,0),MATCH(Sheet1!$B535&amp;Sheet1!$C535,JADWAL!$B$1:$CL$1,0))</f>
        <v>MATH</v>
      </c>
      <c r="F535" s="447" t="str">
        <f>INDEX(JADWAL!$B$1:$CL$195,MATCH(Sheet1!$A535,JADWAL!$B$1:$B$195,0)+1,MATCH(Sheet1!$B535&amp;Sheet1!$C535,JADWAL!$B$1:$CL$1,0))</f>
        <v>R.55</v>
      </c>
      <c r="G535" s="447" t="str">
        <f>INDEX(JADWAL!$B$1:$CL$195,MATCH(Sheet1!$A535,JADWAL!$B$1:$B$195,0)+2,MATCH(Sheet1!$B535&amp;Sheet1!$C535,JADWAL!$B$1:$CL$1,0))</f>
        <v>ETI</v>
      </c>
      <c r="H535" s="447">
        <f>INDEX(JADWAL!$B$1:$CL$195,MATCH(Sheet1!$A535,JADWAL!$B$1:$B$195,0)+3,MATCH(Sheet1!$B535&amp;Sheet1!$C535,JADWAL!$B$1:$CL$1,0))</f>
        <v>0</v>
      </c>
      <c r="I535" s="447">
        <f>INDEX(JADWAL!$B$1:$CL$195,MATCH(Sheet1!$A535,JADWAL!$B$1:$B$195,0)+4,MATCH(Sheet1!$B535&amp;Sheet1!$C535,JADWAL!$B$1:$CL$1,0))</f>
        <v>0</v>
      </c>
      <c r="J535">
        <f t="shared" si="8"/>
        <v>0</v>
      </c>
    </row>
    <row r="536" spans="1:10" hidden="1">
      <c r="A536" s="447" t="s">
        <v>380</v>
      </c>
      <c r="B536" s="447" t="s">
        <v>40</v>
      </c>
      <c r="C536" s="447">
        <v>2</v>
      </c>
      <c r="D536" s="447" t="str">
        <f>INDEX(JADWAL!$B$1:$CL$195,5,MATCH(Sheet1!$B536&amp;Sheet1!$C536,JADWAL!$B$1:$CL$1,0))</f>
        <v>09.00 - 09.45</v>
      </c>
      <c r="E536" s="447" t="str">
        <f>INDEX(JADWAL!$B$1:$CL$195,MATCH(Sheet1!$A536,JADWAL!$B$1:$B$195,0),MATCH(Sheet1!$B536&amp;Sheet1!$C536,JADWAL!$B$1:$CL$1,0))</f>
        <v>PPJ</v>
      </c>
      <c r="F536" s="447" t="str">
        <f>INDEX(JADWAL!$B$1:$CL$195,MATCH(Sheet1!$A536,JADWAL!$B$1:$B$195,0)+1,MATCH(Sheet1!$B536&amp;Sheet1!$C536,JADWAL!$B$1:$CL$1,0))</f>
        <v>R.38</v>
      </c>
      <c r="G536" s="447" t="str">
        <f>INDEX(JADWAL!$B$1:$CL$195,MATCH(Sheet1!$A536,JADWAL!$B$1:$B$195,0)+2,MATCH(Sheet1!$B536&amp;Sheet1!$C536,JADWAL!$B$1:$CL$1,0))</f>
        <v>ATEP</v>
      </c>
      <c r="H536" s="447">
        <f>INDEX(JADWAL!$B$1:$CL$195,MATCH(Sheet1!$A536,JADWAL!$B$1:$B$195,0)+3,MATCH(Sheet1!$B536&amp;Sheet1!$C536,JADWAL!$B$1:$CL$1,0))</f>
        <v>0</v>
      </c>
      <c r="I536" s="447" t="str">
        <f>INDEX(JADWAL!$B$1:$CL$195,MATCH(Sheet1!$A536,JADWAL!$B$1:$B$195,0)+4,MATCH(Sheet1!$B536&amp;Sheet1!$C536,JADWAL!$B$1:$CL$1,0))</f>
        <v>BIND</v>
      </c>
      <c r="J536">
        <f t="shared" si="8"/>
        <v>0</v>
      </c>
    </row>
    <row r="537" spans="1:10" hidden="1">
      <c r="A537" s="447" t="s">
        <v>389</v>
      </c>
      <c r="B537" s="447" t="s">
        <v>40</v>
      </c>
      <c r="C537" s="447">
        <v>2</v>
      </c>
      <c r="D537" s="447" t="str">
        <f>INDEX(JADWAL!$B$1:$CL$195,5,MATCH(Sheet1!$B537&amp;Sheet1!$C537,JADWAL!$B$1:$CL$1,0))</f>
        <v>09.00 - 09.45</v>
      </c>
      <c r="E537" s="447" t="str">
        <f>INDEX(JADWAL!$B$1:$CL$195,MATCH(Sheet1!$A537,JADWAL!$B$1:$B$195,0),MATCH(Sheet1!$B537&amp;Sheet1!$C537,JADWAL!$B$1:$CL$1,0))</f>
        <v>BIND</v>
      </c>
      <c r="F537" s="447" t="str">
        <f>INDEX(JADWAL!$B$1:$CL$195,MATCH(Sheet1!$A537,JADWAL!$B$1:$B$195,0)+1,MATCH(Sheet1!$B537&amp;Sheet1!$C537,JADWAL!$B$1:$CL$1,0))</f>
        <v>R.PUS2</v>
      </c>
      <c r="G537" s="447" t="str">
        <f>INDEX(JADWAL!$B$1:$CL$195,MATCH(Sheet1!$A537,JADWAL!$B$1:$B$195,0)+2,MATCH(Sheet1!$B537&amp;Sheet1!$C537,JADWAL!$B$1:$CL$1,0))</f>
        <v>NURUL</v>
      </c>
      <c r="H537" s="447">
        <f>INDEX(JADWAL!$B$1:$CL$195,MATCH(Sheet1!$A537,JADWAL!$B$1:$B$195,0)+3,MATCH(Sheet1!$B537&amp;Sheet1!$C537,JADWAL!$B$1:$CL$1,0))</f>
        <v>0</v>
      </c>
      <c r="I537" s="447" t="str">
        <f>INDEX(JADWAL!$B$1:$CL$195,MATCH(Sheet1!$A537,JADWAL!$B$1:$B$195,0)+4,MATCH(Sheet1!$B537&amp;Sheet1!$C537,JADWAL!$B$1:$CL$1,0))</f>
        <v>ASJ</v>
      </c>
      <c r="J537">
        <f t="shared" si="8"/>
        <v>0</v>
      </c>
    </row>
    <row r="538" spans="1:10" hidden="1">
      <c r="A538" s="447" t="s">
        <v>392</v>
      </c>
      <c r="B538" s="447" t="s">
        <v>40</v>
      </c>
      <c r="C538" s="447">
        <v>2</v>
      </c>
      <c r="D538" s="447" t="str">
        <f>INDEX(JADWAL!$B$1:$CL$195,5,MATCH(Sheet1!$B538&amp;Sheet1!$C538,JADWAL!$B$1:$CL$1,0))</f>
        <v>09.00 - 09.45</v>
      </c>
      <c r="E538" s="447" t="str">
        <f>INDEX(JADWAL!$B$1:$CL$195,MATCH(Sheet1!$A538,JADWAL!$B$1:$B$195,0),MATCH(Sheet1!$B538&amp;Sheet1!$C538,JADWAL!$B$1:$CL$1,0))</f>
        <v>ASJ</v>
      </c>
      <c r="F538" s="447" t="str">
        <f>INDEX(JADWAL!$B$1:$CL$195,MATCH(Sheet1!$A538,JADWAL!$B$1:$B$195,0)+1,MATCH(Sheet1!$B538&amp;Sheet1!$C538,JADWAL!$B$1:$CL$1,0))</f>
        <v>R.40</v>
      </c>
      <c r="G538" s="447" t="str">
        <f>INDEX(JADWAL!$B$1:$CL$195,MATCH(Sheet1!$A538,JADWAL!$B$1:$B$195,0)+2,MATCH(Sheet1!$B538&amp;Sheet1!$C538,JADWAL!$B$1:$CL$1,0))</f>
        <v>HARRY</v>
      </c>
      <c r="H538" s="447">
        <f>INDEX(JADWAL!$B$1:$CL$195,MATCH(Sheet1!$A538,JADWAL!$B$1:$B$195,0)+3,MATCH(Sheet1!$B538&amp;Sheet1!$C538,JADWAL!$B$1:$CL$1,0))</f>
        <v>0</v>
      </c>
      <c r="I538" s="447">
        <f>INDEX(JADWAL!$B$1:$CL$195,MATCH(Sheet1!$A538,JADWAL!$B$1:$B$195,0)+4,MATCH(Sheet1!$B538&amp;Sheet1!$C538,JADWAL!$B$1:$CL$1,0))</f>
        <v>0</v>
      </c>
      <c r="J538">
        <f t="shared" si="8"/>
        <v>0</v>
      </c>
    </row>
    <row r="539" spans="1:10" hidden="1">
      <c r="A539" s="447" t="s">
        <v>397</v>
      </c>
      <c r="B539" s="447" t="s">
        <v>40</v>
      </c>
      <c r="C539" s="447">
        <v>2</v>
      </c>
      <c r="D539" s="447" t="str">
        <f>INDEX(JADWAL!$B$1:$CL$195,5,MATCH(Sheet1!$B539&amp;Sheet1!$C539,JADWAL!$B$1:$CL$1,0))</f>
        <v>09.00 - 09.45</v>
      </c>
      <c r="E539" s="447" t="str">
        <f>INDEX(JADWAL!$B$1:$CL$195,MATCH(Sheet1!$A539,JADWAL!$B$1:$B$195,0),MATCH(Sheet1!$B539&amp;Sheet1!$C539,JADWAL!$B$1:$CL$1,0))</f>
        <v>BING</v>
      </c>
      <c r="F539" s="447" t="str">
        <f>INDEX(JADWAL!$B$1:$CL$195,MATCH(Sheet1!$A539,JADWAL!$B$1:$B$195,0)+1,MATCH(Sheet1!$B539&amp;Sheet1!$C539,JADWAL!$B$1:$CL$1,0))</f>
        <v>R.45</v>
      </c>
      <c r="G539" s="447" t="str">
        <f>INDEX(JADWAL!$B$1:$CL$195,MATCH(Sheet1!$A539,JADWAL!$B$1:$B$195,0)+2,MATCH(Sheet1!$B539&amp;Sheet1!$C539,JADWAL!$B$1:$CL$1,0))</f>
        <v>INDIRA</v>
      </c>
      <c r="H539" s="447">
        <f>INDEX(JADWAL!$B$1:$CL$195,MATCH(Sheet1!$A539,JADWAL!$B$1:$B$195,0)+3,MATCH(Sheet1!$B539&amp;Sheet1!$C539,JADWAL!$B$1:$CL$1,0))</f>
        <v>0</v>
      </c>
      <c r="I539" s="447" t="str">
        <f>INDEX(JADWAL!$B$1:$CL$195,MATCH(Sheet1!$A539,JADWAL!$B$1:$B$195,0)+4,MATCH(Sheet1!$B539&amp;Sheet1!$C539,JADWAL!$B$1:$CL$1,0))</f>
        <v>BIND</v>
      </c>
      <c r="J539">
        <f t="shared" si="8"/>
        <v>0</v>
      </c>
    </row>
    <row r="540" spans="1:10" hidden="1">
      <c r="A540" s="447" t="s">
        <v>400</v>
      </c>
      <c r="B540" s="447" t="s">
        <v>40</v>
      </c>
      <c r="C540" s="447">
        <v>2</v>
      </c>
      <c r="D540" s="447" t="str">
        <f>INDEX(JADWAL!$B$1:$CL$195,5,MATCH(Sheet1!$B540&amp;Sheet1!$C540,JADWAL!$B$1:$CL$1,0))</f>
        <v>09.00 - 09.45</v>
      </c>
      <c r="E540" s="447" t="str">
        <f>INDEX(JADWAL!$B$1:$CL$195,MATCH(Sheet1!$A540,JADWAL!$B$1:$B$195,0),MATCH(Sheet1!$B540&amp;Sheet1!$C540,JADWAL!$B$1:$CL$1,0))</f>
        <v>BIND</v>
      </c>
      <c r="F540" s="447" t="str">
        <f>INDEX(JADWAL!$B$1:$CL$195,MATCH(Sheet1!$A540,JADWAL!$B$1:$B$195,0)+1,MATCH(Sheet1!$B540&amp;Sheet1!$C540,JADWAL!$B$1:$CL$1,0))</f>
        <v>R.52</v>
      </c>
      <c r="G540" s="447" t="str">
        <f>INDEX(JADWAL!$B$1:$CL$195,MATCH(Sheet1!$A540,JADWAL!$B$1:$B$195,0)+2,MATCH(Sheet1!$B540&amp;Sheet1!$C540,JADWAL!$B$1:$CL$1,0))</f>
        <v>RINA</v>
      </c>
      <c r="H540" s="447">
        <f>INDEX(JADWAL!$B$1:$CL$195,MATCH(Sheet1!$A540,JADWAL!$B$1:$B$195,0)+3,MATCH(Sheet1!$B540&amp;Sheet1!$C540,JADWAL!$B$1:$CL$1,0))</f>
        <v>0</v>
      </c>
      <c r="I540" s="447" t="str">
        <f>INDEX(JADWAL!$B$1:$CL$195,MATCH(Sheet1!$A540,JADWAL!$B$1:$B$195,0)+4,MATCH(Sheet1!$B540&amp;Sheet1!$C540,JADWAL!$B$1:$CL$1,0))</f>
        <v>MikAC</v>
      </c>
      <c r="J540">
        <f t="shared" si="8"/>
        <v>0</v>
      </c>
    </row>
    <row r="541" spans="1:10" hidden="1">
      <c r="A541" s="447" t="s">
        <v>401</v>
      </c>
      <c r="B541" s="447" t="s">
        <v>40</v>
      </c>
      <c r="C541" s="447">
        <v>2</v>
      </c>
      <c r="D541" s="447" t="str">
        <f>INDEX(JADWAL!$B$1:$CL$195,5,MATCH(Sheet1!$B541&amp;Sheet1!$C541,JADWAL!$B$1:$CL$1,0))</f>
        <v>09.00 - 09.45</v>
      </c>
      <c r="E541" s="447" t="str">
        <f>INDEX(JADWAL!$B$1:$CL$195,MATCH(Sheet1!$A541,JADWAL!$B$1:$B$195,0),MATCH(Sheet1!$B541&amp;Sheet1!$C541,JADWAL!$B$1:$CL$1,0))</f>
        <v>MikAC</v>
      </c>
      <c r="F541" s="447" t="str">
        <f>INDEX(JADWAL!$B$1:$CL$195,MATCH(Sheet1!$A541,JADWAL!$B$1:$B$195,0)+1,MATCH(Sheet1!$B541&amp;Sheet1!$C541,JADWAL!$B$1:$CL$1,0))</f>
        <v>R.33</v>
      </c>
      <c r="G541" s="447" t="str">
        <f>INDEX(JADWAL!$B$1:$CL$195,MATCH(Sheet1!$A541,JADWAL!$B$1:$B$195,0)+2,MATCH(Sheet1!$B541&amp;Sheet1!$C541,JADWAL!$B$1:$CL$1,0))</f>
        <v>HASAN</v>
      </c>
      <c r="H541" s="447">
        <f>INDEX(JADWAL!$B$1:$CL$195,MATCH(Sheet1!$A541,JADWAL!$B$1:$B$195,0)+3,MATCH(Sheet1!$B541&amp;Sheet1!$C541,JADWAL!$B$1:$CL$1,0))</f>
        <v>0</v>
      </c>
      <c r="I541" s="447">
        <f>INDEX(JADWAL!$B$1:$CL$195,MATCH(Sheet1!$A541,JADWAL!$B$1:$B$195,0)+4,MATCH(Sheet1!$B541&amp;Sheet1!$C541,JADWAL!$B$1:$CL$1,0))</f>
        <v>0</v>
      </c>
      <c r="J541">
        <f t="shared" si="8"/>
        <v>0</v>
      </c>
    </row>
    <row r="542" spans="1:10" hidden="1">
      <c r="A542" s="447" t="s">
        <v>402</v>
      </c>
      <c r="B542" s="447" t="s">
        <v>40</v>
      </c>
      <c r="C542" s="447">
        <v>2</v>
      </c>
      <c r="D542" s="447" t="str">
        <f>INDEX(JADWAL!$B$1:$CL$195,5,MATCH(Sheet1!$B542&amp;Sheet1!$C542,JADWAL!$B$1:$CL$1,0))</f>
        <v>09.00 - 09.45</v>
      </c>
      <c r="E542" s="447" t="str">
        <f>INDEX(JADWAL!$B$1:$CL$195,MATCH(Sheet1!$A542,JADWAL!$B$1:$B$195,0),MATCH(Sheet1!$B542&amp;Sheet1!$C542,JADWAL!$B$1:$CL$1,0))</f>
        <v>PJOK</v>
      </c>
      <c r="F542" s="447" t="str">
        <f>INDEX(JADWAL!$B$1:$CL$195,MATCH(Sheet1!$A542,JADWAL!$B$1:$B$195,0)+1,MATCH(Sheet1!$B542&amp;Sheet1!$C542,JADWAL!$B$1:$CL$1,0))</f>
        <v>LAP</v>
      </c>
      <c r="G542" s="447" t="str">
        <f>INDEX(JADWAL!$B$1:$CL$195,MATCH(Sheet1!$A542,JADWAL!$B$1:$B$195,0)+2,MATCH(Sheet1!$B542&amp;Sheet1!$C542,JADWAL!$B$1:$CL$1,0))</f>
        <v>YENI</v>
      </c>
      <c r="H542" s="447">
        <f>INDEX(JADWAL!$B$1:$CL$195,MATCH(Sheet1!$A542,JADWAL!$B$1:$B$195,0)+3,MATCH(Sheet1!$B542&amp;Sheet1!$C542,JADWAL!$B$1:$CL$1,0))</f>
        <v>0</v>
      </c>
      <c r="I542" s="447" t="str">
        <f>INDEX(JADWAL!$B$1:$CL$195,MATCH(Sheet1!$A542,JADWAL!$B$1:$B$195,0)+4,MATCH(Sheet1!$B542&amp;Sheet1!$C542,JADWAL!$B$1:$CL$1,0))</f>
        <v>DPK</v>
      </c>
      <c r="J542">
        <f t="shared" si="8"/>
        <v>0</v>
      </c>
    </row>
    <row r="543" spans="1:10" hidden="1">
      <c r="A543" s="447" t="s">
        <v>410</v>
      </c>
      <c r="B543" s="447" t="s">
        <v>40</v>
      </c>
      <c r="C543" s="447">
        <v>2</v>
      </c>
      <c r="D543" s="447" t="str">
        <f>INDEX(JADWAL!$B$1:$CL$195,5,MATCH(Sheet1!$B543&amp;Sheet1!$C543,JADWAL!$B$1:$CL$1,0))</f>
        <v>09.00 - 09.45</v>
      </c>
      <c r="E543" s="447" t="str">
        <f>INDEX(JADWAL!$B$1:$CL$195,MATCH(Sheet1!$A543,JADWAL!$B$1:$B$195,0),MATCH(Sheet1!$B543&amp;Sheet1!$C543,JADWAL!$B$1:$CL$1,0))</f>
        <v>DPK</v>
      </c>
      <c r="F543" s="447" t="str">
        <f>INDEX(JADWAL!$B$1:$CL$195,MATCH(Sheet1!$A543,JADWAL!$B$1:$B$195,0)+1,MATCH(Sheet1!$B543&amp;Sheet1!$C543,JADWAL!$B$1:$CL$1,0))</f>
        <v>R.SAM2</v>
      </c>
      <c r="G543" s="447" t="str">
        <f>INDEX(JADWAL!$B$1:$CL$195,MATCH(Sheet1!$A543,JADWAL!$B$1:$B$195,0)+2,MATCH(Sheet1!$B543&amp;Sheet1!$C543,JADWAL!$B$1:$CL$1,0))</f>
        <v>PURI</v>
      </c>
      <c r="H543" s="447">
        <f>INDEX(JADWAL!$B$1:$CL$195,MATCH(Sheet1!$A543,JADWAL!$B$1:$B$195,0)+3,MATCH(Sheet1!$B543&amp;Sheet1!$C543,JADWAL!$B$1:$CL$1,0))</f>
        <v>0</v>
      </c>
      <c r="I543" s="447">
        <f>INDEX(JADWAL!$B$1:$CL$195,MATCH(Sheet1!$A543,JADWAL!$B$1:$B$195,0)+4,MATCH(Sheet1!$B543&amp;Sheet1!$C543,JADWAL!$B$1:$CL$1,0))</f>
        <v>0</v>
      </c>
      <c r="J543">
        <f t="shared" si="8"/>
        <v>0</v>
      </c>
    </row>
    <row r="544" spans="1:10" hidden="1">
      <c r="A544" s="447" t="s">
        <v>416</v>
      </c>
      <c r="B544" s="447" t="s">
        <v>40</v>
      </c>
      <c r="C544" s="447">
        <v>2</v>
      </c>
      <c r="D544" s="447" t="str">
        <f>INDEX(JADWAL!$B$1:$CL$195,5,MATCH(Sheet1!$B544&amp;Sheet1!$C544,JADWAL!$B$1:$CL$1,0))</f>
        <v>09.00 - 09.45</v>
      </c>
      <c r="E544" s="447" t="str">
        <f>INDEX(JADWAL!$B$1:$CL$195,MATCH(Sheet1!$A544,JADWAL!$B$1:$B$195,0),MATCH(Sheet1!$B544&amp;Sheet1!$C544,JADWAL!$B$1:$CL$1,0))</f>
        <v>PPB</v>
      </c>
      <c r="F544" s="447" t="str">
        <f>INDEX(JADWAL!$B$1:$CL$195,MATCH(Sheet1!$A544,JADWAL!$B$1:$B$195,0)+1,MATCH(Sheet1!$B544&amp;Sheet1!$C544,JADWAL!$B$1:$CL$1,0))</f>
        <v>R.42</v>
      </c>
      <c r="G544" s="447" t="str">
        <f>INDEX(JADWAL!$B$1:$CL$195,MATCH(Sheet1!$A544,JADWAL!$B$1:$B$195,0)+2,MATCH(Sheet1!$B544&amp;Sheet1!$C544,JADWAL!$B$1:$CL$1,0))</f>
        <v>JAYA</v>
      </c>
      <c r="H544" s="447">
        <f>INDEX(JADWAL!$B$1:$CL$195,MATCH(Sheet1!$A544,JADWAL!$B$1:$B$195,0)+3,MATCH(Sheet1!$B544&amp;Sheet1!$C544,JADWAL!$B$1:$CL$1,0))</f>
        <v>0</v>
      </c>
      <c r="I544" s="447" t="str">
        <f>INDEX(JADWAL!$B$1:$CL$195,MATCH(Sheet1!$A544,JADWAL!$B$1:$B$195,0)+4,MATCH(Sheet1!$B544&amp;Sheet1!$C544,JADWAL!$B$1:$CL$1,0))</f>
        <v>BING</v>
      </c>
      <c r="J544">
        <f t="shared" si="8"/>
        <v>0</v>
      </c>
    </row>
    <row r="545" spans="1:10" hidden="1">
      <c r="A545" s="447" t="s">
        <v>420</v>
      </c>
      <c r="B545" s="447" t="s">
        <v>40</v>
      </c>
      <c r="C545" s="447">
        <v>2</v>
      </c>
      <c r="D545" s="447" t="str">
        <f>INDEX(JADWAL!$B$1:$CL$195,5,MATCH(Sheet1!$B545&amp;Sheet1!$C545,JADWAL!$B$1:$CL$1,0))</f>
        <v>09.00 - 09.45</v>
      </c>
      <c r="E545" s="447" t="str">
        <f>INDEX(JADWAL!$B$1:$CL$195,MATCH(Sheet1!$A545,JADWAL!$B$1:$B$195,0),MATCH(Sheet1!$B545&amp;Sheet1!$C545,JADWAL!$B$1:$CL$1,0))</f>
        <v>BING</v>
      </c>
      <c r="F545" s="447" t="str">
        <f>INDEX(JADWAL!$B$1:$CL$195,MATCH(Sheet1!$A545,JADWAL!$B$1:$B$195,0)+1,MATCH(Sheet1!$B545&amp;Sheet1!$C545,JADWAL!$B$1:$CL$1,0))</f>
        <v>R.56</v>
      </c>
      <c r="G545" s="447" t="str">
        <f>INDEX(JADWAL!$B$1:$CL$195,MATCH(Sheet1!$A545,JADWAL!$B$1:$B$195,0)+2,MATCH(Sheet1!$B545&amp;Sheet1!$C545,JADWAL!$B$1:$CL$1,0))</f>
        <v>LIA</v>
      </c>
      <c r="H545" s="447">
        <f>INDEX(JADWAL!$B$1:$CL$195,MATCH(Sheet1!$A545,JADWAL!$B$1:$B$195,0)+3,MATCH(Sheet1!$B545&amp;Sheet1!$C545,JADWAL!$B$1:$CL$1,0))</f>
        <v>0</v>
      </c>
      <c r="I545" s="447">
        <f>INDEX(JADWAL!$B$1:$CL$195,MATCH(Sheet1!$A545,JADWAL!$B$1:$B$195,0)+4,MATCH(Sheet1!$B545&amp;Sheet1!$C545,JADWAL!$B$1:$CL$1,0))</f>
        <v>0</v>
      </c>
      <c r="J545">
        <f t="shared" si="8"/>
        <v>0</v>
      </c>
    </row>
    <row r="546" spans="1:10" hidden="1">
      <c r="A546" s="447" t="s">
        <v>422</v>
      </c>
      <c r="B546" s="447" t="s">
        <v>40</v>
      </c>
      <c r="C546" s="447">
        <v>2</v>
      </c>
      <c r="D546" s="447" t="str">
        <f>INDEX(JADWAL!$B$1:$CL$195,5,MATCH(Sheet1!$B546&amp;Sheet1!$C546,JADWAL!$B$1:$CL$1,0))</f>
        <v>09.00 - 09.45</v>
      </c>
      <c r="E546" s="447" t="str">
        <f>INDEX(JADWAL!$B$1:$CL$195,MATCH(Sheet1!$A546,JADWAL!$B$1:$B$195,0),MATCH(Sheet1!$B546&amp;Sheet1!$C546,JADWAL!$B$1:$CL$1,0))</f>
        <v>PWP</v>
      </c>
      <c r="F546" s="447" t="str">
        <f>INDEX(JADWAL!$B$1:$CL$195,MATCH(Sheet1!$A546,JADWAL!$B$1:$B$195,0)+1,MATCH(Sheet1!$B546&amp;Sheet1!$C546,JADWAL!$B$1:$CL$1,0))</f>
        <v>R.41</v>
      </c>
      <c r="G546" s="447" t="str">
        <f>INDEX(JADWAL!$B$1:$CL$195,MATCH(Sheet1!$A546,JADWAL!$B$1:$B$195,0)+2,MATCH(Sheet1!$B546&amp;Sheet1!$C546,JADWAL!$B$1:$CL$1,0))</f>
        <v>ARI</v>
      </c>
      <c r="H546" s="447">
        <f>INDEX(JADWAL!$B$1:$CL$195,MATCH(Sheet1!$A546,JADWAL!$B$1:$B$195,0)+3,MATCH(Sheet1!$B546&amp;Sheet1!$C546,JADWAL!$B$1:$CL$1,0))</f>
        <v>0</v>
      </c>
      <c r="I546" s="447" t="str">
        <f>INDEX(JADWAL!$B$1:$CL$195,MATCH(Sheet1!$A546,JADWAL!$B$1:$B$195,0)+4,MATCH(Sheet1!$B546&amp;Sheet1!$C546,JADWAL!$B$1:$CL$1,0))</f>
        <v>BASDAT</v>
      </c>
      <c r="J546">
        <f t="shared" si="8"/>
        <v>0</v>
      </c>
    </row>
    <row r="547" spans="1:10" hidden="1">
      <c r="A547" s="447" t="s">
        <v>424</v>
      </c>
      <c r="B547" s="447" t="s">
        <v>40</v>
      </c>
      <c r="C547" s="447">
        <v>2</v>
      </c>
      <c r="D547" s="447" t="str">
        <f>INDEX(JADWAL!$B$1:$CL$195,5,MATCH(Sheet1!$B547&amp;Sheet1!$C547,JADWAL!$B$1:$CL$1,0))</f>
        <v>09.00 - 09.45</v>
      </c>
      <c r="E547" s="447" t="str">
        <f>INDEX(JADWAL!$B$1:$CL$195,MATCH(Sheet1!$A547,JADWAL!$B$1:$B$195,0),MATCH(Sheet1!$B547&amp;Sheet1!$C547,JADWAL!$B$1:$CL$1,0))</f>
        <v>BASDAT</v>
      </c>
      <c r="F547" s="447" t="str">
        <f>INDEX(JADWAL!$B$1:$CL$195,MATCH(Sheet1!$A547,JADWAL!$B$1:$B$195,0)+1,MATCH(Sheet1!$B547&amp;Sheet1!$C547,JADWAL!$B$1:$CL$1,0))</f>
        <v>R.SAM1</v>
      </c>
      <c r="G547" s="447" t="str">
        <f>INDEX(JADWAL!$B$1:$CL$195,MATCH(Sheet1!$A547,JADWAL!$B$1:$B$195,0)+2,MATCH(Sheet1!$B547&amp;Sheet1!$C547,JADWAL!$B$1:$CL$1,0))</f>
        <v>PRATIWI</v>
      </c>
      <c r="H547" s="447">
        <f>INDEX(JADWAL!$B$1:$CL$195,MATCH(Sheet1!$A547,JADWAL!$B$1:$B$195,0)+3,MATCH(Sheet1!$B547&amp;Sheet1!$C547,JADWAL!$B$1:$CL$1,0))</f>
        <v>0</v>
      </c>
      <c r="I547" s="447">
        <f>INDEX(JADWAL!$B$1:$CL$195,MATCH(Sheet1!$A547,JADWAL!$B$1:$B$195,0)+4,MATCH(Sheet1!$B547&amp;Sheet1!$C547,JADWAL!$B$1:$CL$1,0))</f>
        <v>0</v>
      </c>
      <c r="J547">
        <f t="shared" si="8"/>
        <v>0</v>
      </c>
    </row>
    <row r="548" spans="1:10" hidden="1">
      <c r="A548" s="447" t="s">
        <v>223</v>
      </c>
      <c r="B548" s="447" t="s">
        <v>40</v>
      </c>
      <c r="C548" s="447">
        <v>3</v>
      </c>
      <c r="D548" s="447" t="str">
        <f>INDEX(JADWAL!$B$1:$CL$195,5,MATCH(Sheet1!$B548&amp;Sheet1!$C548,JADWAL!$B$1:$CL$1,0))</f>
        <v>09.45 - 10.30</v>
      </c>
      <c r="E548" s="447" t="str">
        <f>INDEX(JADWAL!$B$1:$CL$195,MATCH(Sheet1!$A548,JADWAL!$B$1:$B$195,0),MATCH(Sheet1!$B548&amp;Sheet1!$C548,JADWAL!$B$1:$CL$1,0))</f>
        <v>PABP</v>
      </c>
      <c r="F548" s="447" t="str">
        <f>INDEX(JADWAL!$B$1:$CL$195,MATCH(Sheet1!$A548,JADWAL!$B$1:$B$195,0)+1,MATCH(Sheet1!$B548&amp;Sheet1!$C548,JADWAL!$B$1:$CL$1,0))</f>
        <v>R.44</v>
      </c>
      <c r="G548" s="447" t="str">
        <f>INDEX(JADWAL!$B$1:$CL$195,MATCH(Sheet1!$A548,JADWAL!$B$1:$B$195,0)+2,MATCH(Sheet1!$B548&amp;Sheet1!$C548,JADWAL!$B$1:$CL$1,0))</f>
        <v>SAMSU</v>
      </c>
      <c r="H548" s="447">
        <f>INDEX(JADWAL!$B$1:$CL$195,MATCH(Sheet1!$A548,JADWAL!$B$1:$B$195,0)+3,MATCH(Sheet1!$B548&amp;Sheet1!$C548,JADWAL!$B$1:$CL$1,0))</f>
        <v>0</v>
      </c>
      <c r="I548" s="447">
        <f>INDEX(JADWAL!$B$1:$CL$195,MATCH(Sheet1!$A548,JADWAL!$B$1:$B$195,0)+4,MATCH(Sheet1!$B548&amp;Sheet1!$C548,JADWAL!$B$1:$CL$1,0))</f>
        <v>0</v>
      </c>
      <c r="J548">
        <f t="shared" si="8"/>
        <v>0</v>
      </c>
    </row>
    <row r="549" spans="1:10" hidden="1">
      <c r="A549" s="447" t="s">
        <v>261</v>
      </c>
      <c r="B549" s="447" t="s">
        <v>40</v>
      </c>
      <c r="C549" s="447">
        <v>3</v>
      </c>
      <c r="D549" s="447" t="str">
        <f>INDEX(JADWAL!$B$1:$CL$195,5,MATCH(Sheet1!$B549&amp;Sheet1!$C549,JADWAL!$B$1:$CL$1,0))</f>
        <v>09.45 - 10.30</v>
      </c>
      <c r="E549" s="447" t="str">
        <f>INDEX(JADWAL!$B$1:$CL$195,MATCH(Sheet1!$A549,JADWAL!$B$1:$B$195,0),MATCH(Sheet1!$B549&amp;Sheet1!$C549,JADWAL!$B$1:$CL$1,0))</f>
        <v>DPK</v>
      </c>
      <c r="F549" s="447" t="str">
        <f>INDEX(JADWAL!$B$1:$CL$195,MATCH(Sheet1!$A549,JADWAL!$B$1:$B$195,0)+1,MATCH(Sheet1!$B549&amp;Sheet1!$C549,JADWAL!$B$1:$CL$1,0))</f>
        <v>R.DPK</v>
      </c>
      <c r="G549" s="447" t="str">
        <f>INDEX(JADWAL!$B$1:$CL$195,MATCH(Sheet1!$A549,JADWAL!$B$1:$B$195,0)+2,MATCH(Sheet1!$B549&amp;Sheet1!$C549,JADWAL!$B$1:$CL$1,0))</f>
        <v>ULI</v>
      </c>
      <c r="H549" s="447" t="str">
        <f>INDEX(JADWAL!$B$1:$CL$195,MATCH(Sheet1!$A549,JADWAL!$B$1:$B$195,0)+3,MATCH(Sheet1!$B549&amp;Sheet1!$C549,JADWAL!$B$1:$CL$1,0))</f>
        <v>TESSA</v>
      </c>
      <c r="I549" s="447">
        <f>INDEX(JADWAL!$B$1:$CL$195,MATCH(Sheet1!$A549,JADWAL!$B$1:$B$195,0)+4,MATCH(Sheet1!$B549&amp;Sheet1!$C549,JADWAL!$B$1:$CL$1,0))</f>
        <v>0</v>
      </c>
      <c r="J549">
        <f t="shared" si="8"/>
        <v>0</v>
      </c>
    </row>
    <row r="550" spans="1:10" hidden="1">
      <c r="A550" s="447" t="s">
        <v>263</v>
      </c>
      <c r="B550" s="447" t="s">
        <v>40</v>
      </c>
      <c r="C550" s="447">
        <v>3</v>
      </c>
      <c r="D550" s="447" t="str">
        <f>INDEX(JADWAL!$B$1:$CL$195,5,MATCH(Sheet1!$B550&amp;Sheet1!$C550,JADWAL!$B$1:$CL$1,0))</f>
        <v>09.45 - 10.30</v>
      </c>
      <c r="E550" s="447" t="str">
        <f>INDEX(JADWAL!$B$1:$CL$195,MATCH(Sheet1!$A550,JADWAL!$B$1:$B$195,0),MATCH(Sheet1!$B550&amp;Sheet1!$C550,JADWAL!$B$1:$CL$1,0))</f>
        <v>DPK</v>
      </c>
      <c r="F550" s="447" t="str">
        <f>INDEX(JADWAL!$B$1:$CL$195,MATCH(Sheet1!$A550,JADWAL!$B$1:$B$195,0)+1,MATCH(Sheet1!$B550&amp;Sheet1!$C550,JADWAL!$B$1:$CL$1,0))</f>
        <v>R.46</v>
      </c>
      <c r="G550" s="447" t="str">
        <f>INDEX(JADWAL!$B$1:$CL$195,MATCH(Sheet1!$A550,JADWAL!$B$1:$B$195,0)+2,MATCH(Sheet1!$B550&amp;Sheet1!$C550,JADWAL!$B$1:$CL$1,0))</f>
        <v>SUGI</v>
      </c>
      <c r="H550" s="447">
        <f>INDEX(JADWAL!$B$1:$CL$195,MATCH(Sheet1!$A550,JADWAL!$B$1:$B$195,0)+3,MATCH(Sheet1!$B550&amp;Sheet1!$C550,JADWAL!$B$1:$CL$1,0))</f>
        <v>0</v>
      </c>
      <c r="I550" s="447">
        <f>INDEX(JADWAL!$B$1:$CL$195,MATCH(Sheet1!$A550,JADWAL!$B$1:$B$195,0)+4,MATCH(Sheet1!$B550&amp;Sheet1!$C550,JADWAL!$B$1:$CL$1,0))</f>
        <v>0</v>
      </c>
      <c r="J550">
        <f t="shared" si="8"/>
        <v>0</v>
      </c>
    </row>
    <row r="551" spans="1:10" hidden="1">
      <c r="A551" s="447" t="s">
        <v>268</v>
      </c>
      <c r="B551" s="447" t="s">
        <v>40</v>
      </c>
      <c r="C551" s="447">
        <v>3</v>
      </c>
      <c r="D551" s="447" t="str">
        <f>INDEX(JADWAL!$B$1:$CL$195,5,MATCH(Sheet1!$B551&amp;Sheet1!$C551,JADWAL!$B$1:$CL$1,0))</f>
        <v>09.45 - 10.30</v>
      </c>
      <c r="E551" s="447" t="str">
        <f>INDEX(JADWAL!$B$1:$CL$195,MATCH(Sheet1!$A551,JADWAL!$B$1:$B$195,0),MATCH(Sheet1!$B551&amp;Sheet1!$C551,JADWAL!$B$1:$CL$1,0))</f>
        <v>MATH</v>
      </c>
      <c r="F551" s="447" t="str">
        <f>INDEX(JADWAL!$B$1:$CL$195,MATCH(Sheet1!$A551,JADWAL!$B$1:$B$195,0)+1,MATCH(Sheet1!$B551&amp;Sheet1!$C551,JADWAL!$B$1:$CL$1,0))</f>
        <v>R.47</v>
      </c>
      <c r="G551" s="447" t="str">
        <f>INDEX(JADWAL!$B$1:$CL$195,MATCH(Sheet1!$A551,JADWAL!$B$1:$B$195,0)+2,MATCH(Sheet1!$B551&amp;Sheet1!$C551,JADWAL!$B$1:$CL$1,0))</f>
        <v>NADIA</v>
      </c>
      <c r="H551" s="447">
        <f>INDEX(JADWAL!$B$1:$CL$195,MATCH(Sheet1!$A551,JADWAL!$B$1:$B$195,0)+3,MATCH(Sheet1!$B551&amp;Sheet1!$C551,JADWAL!$B$1:$CL$1,0))</f>
        <v>0</v>
      </c>
      <c r="I551" s="447">
        <f>INDEX(JADWAL!$B$1:$CL$195,MATCH(Sheet1!$A551,JADWAL!$B$1:$B$195,0)+4,MATCH(Sheet1!$B551&amp;Sheet1!$C551,JADWAL!$B$1:$CL$1,0))</f>
        <v>0</v>
      </c>
      <c r="J551">
        <f t="shared" si="8"/>
        <v>0</v>
      </c>
    </row>
    <row r="552" spans="1:10" hidden="1">
      <c r="A552" s="447" t="s">
        <v>272</v>
      </c>
      <c r="B552" s="447" t="s">
        <v>40</v>
      </c>
      <c r="C552" s="447">
        <v>3</v>
      </c>
      <c r="D552" s="447" t="str">
        <f>INDEX(JADWAL!$B$1:$CL$195,5,MATCH(Sheet1!$B552&amp;Sheet1!$C552,JADWAL!$B$1:$CL$1,0))</f>
        <v>09.45 - 10.30</v>
      </c>
      <c r="E552" s="447" t="str">
        <f>INDEX(JADWAL!$B$1:$CL$195,MATCH(Sheet1!$A552,JADWAL!$B$1:$B$195,0),MATCH(Sheet1!$B552&amp;Sheet1!$C552,JADWAL!$B$1:$CL$1,0))</f>
        <v>BING</v>
      </c>
      <c r="F552" s="447" t="str">
        <f>INDEX(JADWAL!$B$1:$CL$195,MATCH(Sheet1!$A552,JADWAL!$B$1:$B$195,0)+1,MATCH(Sheet1!$B552&amp;Sheet1!$C552,JADWAL!$B$1:$CL$1,0))</f>
        <v>R.48</v>
      </c>
      <c r="G552" s="447" t="str">
        <f>INDEX(JADWAL!$B$1:$CL$195,MATCH(Sheet1!$A552,JADWAL!$B$1:$B$195,0)+2,MATCH(Sheet1!$B552&amp;Sheet1!$C552,JADWAL!$B$1:$CL$1,0))</f>
        <v>UJANG</v>
      </c>
      <c r="H552" s="447">
        <f>INDEX(JADWAL!$B$1:$CL$195,MATCH(Sheet1!$A552,JADWAL!$B$1:$B$195,0)+3,MATCH(Sheet1!$B552&amp;Sheet1!$C552,JADWAL!$B$1:$CL$1,0))</f>
        <v>0</v>
      </c>
      <c r="I552" s="447">
        <f>INDEX(JADWAL!$B$1:$CL$195,MATCH(Sheet1!$A552,JADWAL!$B$1:$B$195,0)+4,MATCH(Sheet1!$B552&amp;Sheet1!$C552,JADWAL!$B$1:$CL$1,0))</f>
        <v>0</v>
      </c>
      <c r="J552">
        <f t="shared" si="8"/>
        <v>0</v>
      </c>
    </row>
    <row r="553" spans="1:10" hidden="1">
      <c r="A553" s="447" t="s">
        <v>275</v>
      </c>
      <c r="B553" s="447" t="s">
        <v>40</v>
      </c>
      <c r="C553" s="447">
        <v>3</v>
      </c>
      <c r="D553" s="447" t="str">
        <f>INDEX(JADWAL!$B$1:$CL$195,5,MATCH(Sheet1!$B553&amp;Sheet1!$C553,JADWAL!$B$1:$CL$1,0))</f>
        <v>09.45 - 10.30</v>
      </c>
      <c r="E553" s="447" t="str">
        <f>INDEX(JADWAL!$B$1:$CL$195,MATCH(Sheet1!$A553,JADWAL!$B$1:$B$195,0),MATCH(Sheet1!$B553&amp;Sheet1!$C553,JADWAL!$B$1:$CL$1,0))</f>
        <v>BSUN</v>
      </c>
      <c r="F553" s="447" t="str">
        <f>INDEX(JADWAL!$B$1:$CL$195,MATCH(Sheet1!$A553,JADWAL!$B$1:$B$195,0)+1,MATCH(Sheet1!$B553&amp;Sheet1!$C553,JADWAL!$B$1:$CL$1,0))</f>
        <v>R.30</v>
      </c>
      <c r="G553" s="447" t="str">
        <f>INDEX(JADWAL!$B$1:$CL$195,MATCH(Sheet1!$A553,JADWAL!$B$1:$B$195,0)+2,MATCH(Sheet1!$B553&amp;Sheet1!$C553,JADWAL!$B$1:$CL$1,0))</f>
        <v>RANI</v>
      </c>
      <c r="H553" s="447">
        <f>INDEX(JADWAL!$B$1:$CL$195,MATCH(Sheet1!$A553,JADWAL!$B$1:$B$195,0)+3,MATCH(Sheet1!$B553&amp;Sheet1!$C553,JADWAL!$B$1:$CL$1,0))</f>
        <v>0</v>
      </c>
      <c r="I553" s="447">
        <f>INDEX(JADWAL!$B$1:$CL$195,MATCH(Sheet1!$A553,JADWAL!$B$1:$B$195,0)+4,MATCH(Sheet1!$B553&amp;Sheet1!$C553,JADWAL!$B$1:$CL$1,0))</f>
        <v>0</v>
      </c>
      <c r="J553">
        <f t="shared" si="8"/>
        <v>0</v>
      </c>
    </row>
    <row r="554" spans="1:10" hidden="1">
      <c r="A554" s="447" t="s">
        <v>283</v>
      </c>
      <c r="B554" s="447" t="s">
        <v>40</v>
      </c>
      <c r="C554" s="447">
        <v>3</v>
      </c>
      <c r="D554" s="447" t="str">
        <f>INDEX(JADWAL!$B$1:$CL$195,5,MATCH(Sheet1!$B554&amp;Sheet1!$C554,JADWAL!$B$1:$CL$1,0))</f>
        <v>09.45 - 10.30</v>
      </c>
      <c r="E554" s="447" t="str">
        <f>INDEX(JADWAL!$B$1:$CL$195,MATCH(Sheet1!$A554,JADWAL!$B$1:$B$195,0),MATCH(Sheet1!$B554&amp;Sheet1!$C554,JADWAL!$B$1:$CL$1,0))</f>
        <v>ABO</v>
      </c>
      <c r="F554" s="447" t="str">
        <f>INDEX(JADWAL!$B$1:$CL$195,MATCH(Sheet1!$A554,JADWAL!$B$1:$B$195,0)+1,MATCH(Sheet1!$B554&amp;Sheet1!$C554,JADWAL!$B$1:$CL$1,0))</f>
        <v>R.61</v>
      </c>
      <c r="G554" s="447" t="str">
        <f>INDEX(JADWAL!$B$1:$CL$195,MATCH(Sheet1!$A554,JADWAL!$B$1:$B$195,0)+2,MATCH(Sheet1!$B554&amp;Sheet1!$C554,JADWAL!$B$1:$CL$1,0))</f>
        <v>RAHMI</v>
      </c>
      <c r="H554" s="447">
        <f>INDEX(JADWAL!$B$1:$CL$195,MATCH(Sheet1!$A554,JADWAL!$B$1:$B$195,0)+3,MATCH(Sheet1!$B554&amp;Sheet1!$C554,JADWAL!$B$1:$CL$1,0))</f>
        <v>0</v>
      </c>
      <c r="I554" s="447">
        <f>INDEX(JADWAL!$B$1:$CL$195,MATCH(Sheet1!$A554,JADWAL!$B$1:$B$195,0)+4,MATCH(Sheet1!$B554&amp;Sheet1!$C554,JADWAL!$B$1:$CL$1,0))</f>
        <v>0</v>
      </c>
      <c r="J554">
        <f t="shared" si="8"/>
        <v>0</v>
      </c>
    </row>
    <row r="555" spans="1:10" hidden="1">
      <c r="A555" s="447" t="s">
        <v>303</v>
      </c>
      <c r="B555" s="447" t="s">
        <v>40</v>
      </c>
      <c r="C555" s="447">
        <v>3</v>
      </c>
      <c r="D555" s="447" t="str">
        <f>INDEX(JADWAL!$B$1:$CL$195,5,MATCH(Sheet1!$B555&amp;Sheet1!$C555,JADWAL!$B$1:$CL$1,0))</f>
        <v>09.45 - 10.30</v>
      </c>
      <c r="E555" s="447" t="str">
        <f>INDEX(JADWAL!$B$1:$CL$195,MATCH(Sheet1!$A555,JADWAL!$B$1:$B$195,0),MATCH(Sheet1!$B555&amp;Sheet1!$C555,JADWAL!$B$1:$CL$1,0))</f>
        <v>ATG</v>
      </c>
      <c r="F555" s="447" t="str">
        <f>INDEX(JADWAL!$B$1:$CL$195,MATCH(Sheet1!$A555,JADWAL!$B$1:$B$195,0)+1,MATCH(Sheet1!$B555&amp;Sheet1!$C555,JADWAL!$B$1:$CL$1,0))</f>
        <v>R.ATG</v>
      </c>
      <c r="G555" s="447" t="str">
        <f>INDEX(JADWAL!$B$1:$CL$195,MATCH(Sheet1!$A555,JADWAL!$B$1:$B$195,0)+2,MATCH(Sheet1!$B555&amp;Sheet1!$C555,JADWAL!$B$1:$CL$1,0))</f>
        <v>OCTA</v>
      </c>
      <c r="H555" s="447" t="str">
        <f>INDEX(JADWAL!$B$1:$CL$195,MATCH(Sheet1!$A555,JADWAL!$B$1:$B$195,0)+3,MATCH(Sheet1!$B555&amp;Sheet1!$C555,JADWAL!$B$1:$CL$1,0))</f>
        <v>ELA.N</v>
      </c>
      <c r="I555" s="447" t="str">
        <f>INDEX(JADWAL!$B$1:$CL$195,MATCH(Sheet1!$A555,JADWAL!$B$1:$B$195,0)+4,MATCH(Sheet1!$B555&amp;Sheet1!$C555,JADWAL!$B$1:$CL$1,0))</f>
        <v>CECEP</v>
      </c>
      <c r="J555">
        <f t="shared" si="8"/>
        <v>1</v>
      </c>
    </row>
    <row r="556" spans="1:10" hidden="1">
      <c r="A556" s="447" t="s">
        <v>309</v>
      </c>
      <c r="B556" s="447" t="s">
        <v>40</v>
      </c>
      <c r="C556" s="447">
        <v>3</v>
      </c>
      <c r="D556" s="447" t="str">
        <f>INDEX(JADWAL!$B$1:$CL$195,5,MATCH(Sheet1!$B556&amp;Sheet1!$C556,JADWAL!$B$1:$CL$1,0))</f>
        <v>09.45 - 10.30</v>
      </c>
      <c r="E556" s="447" t="str">
        <f>INDEX(JADWAL!$B$1:$CL$195,MATCH(Sheet1!$A556,JADWAL!$B$1:$B$195,0),MATCH(Sheet1!$B556&amp;Sheet1!$C556,JADWAL!$B$1:$CL$1,0))</f>
        <v>MATH</v>
      </c>
      <c r="F556" s="447" t="str">
        <f>INDEX(JADWAL!$B$1:$CL$195,MATCH(Sheet1!$A556,JADWAL!$B$1:$B$195,0)+1,MATCH(Sheet1!$B556&amp;Sheet1!$C556,JADWAL!$B$1:$CL$1,0))</f>
        <v>R.63</v>
      </c>
      <c r="G556" s="447" t="str">
        <f>INDEX(JADWAL!$B$1:$CL$195,MATCH(Sheet1!$A556,JADWAL!$B$1:$B$195,0)+2,MATCH(Sheet1!$B556&amp;Sheet1!$C556,JADWAL!$B$1:$CL$1,0))</f>
        <v>SARI</v>
      </c>
      <c r="H556" s="447">
        <f>INDEX(JADWAL!$B$1:$CL$195,MATCH(Sheet1!$A556,JADWAL!$B$1:$B$195,0)+3,MATCH(Sheet1!$B556&amp;Sheet1!$C556,JADWAL!$B$1:$CL$1,0))</f>
        <v>0</v>
      </c>
      <c r="I556" s="447">
        <f>INDEX(JADWAL!$B$1:$CL$195,MATCH(Sheet1!$A556,JADWAL!$B$1:$B$195,0)+4,MATCH(Sheet1!$B556&amp;Sheet1!$C556,JADWAL!$B$1:$CL$1,0))</f>
        <v>0</v>
      </c>
      <c r="J556">
        <f t="shared" si="8"/>
        <v>0</v>
      </c>
    </row>
    <row r="557" spans="1:10" hidden="1">
      <c r="A557" s="447" t="s">
        <v>313</v>
      </c>
      <c r="B557" s="447" t="s">
        <v>40</v>
      </c>
      <c r="C557" s="447">
        <v>3</v>
      </c>
      <c r="D557" s="447" t="str">
        <f>INDEX(JADWAL!$B$1:$CL$195,5,MATCH(Sheet1!$B557&amp;Sheet1!$C557,JADWAL!$B$1:$CL$1,0))</f>
        <v>09.45 - 10.30</v>
      </c>
      <c r="E557" s="447" t="str">
        <f>INDEX(JADWAL!$B$1:$CL$195,MATCH(Sheet1!$A557,JADWAL!$B$1:$B$195,0),MATCH(Sheet1!$B557&amp;Sheet1!$C557,JADWAL!$B$1:$CL$1,0))</f>
        <v>AKI</v>
      </c>
      <c r="F557" s="447" t="str">
        <f>INDEX(JADWAL!$B$1:$CL$195,MATCH(Sheet1!$A557,JADWAL!$B$1:$B$195,0)+1,MATCH(Sheet1!$B557&amp;Sheet1!$C557,JADWAL!$B$1:$CL$1,0))</f>
        <v>R.AKIXI</v>
      </c>
      <c r="G557" s="447" t="str">
        <f>INDEX(JADWAL!$B$1:$CL$195,MATCH(Sheet1!$A557,JADWAL!$B$1:$B$195,0)+2,MATCH(Sheet1!$B557&amp;Sheet1!$C557,JADWAL!$B$1:$CL$1,0))</f>
        <v>IAH</v>
      </c>
      <c r="H557" s="447" t="str">
        <f>INDEX(JADWAL!$B$1:$CL$195,MATCH(Sheet1!$A557,JADWAL!$B$1:$B$195,0)+3,MATCH(Sheet1!$B557&amp;Sheet1!$C557,JADWAL!$B$1:$CL$1,0))</f>
        <v>POPONG</v>
      </c>
      <c r="I557" s="447">
        <f>INDEX(JADWAL!$B$1:$CL$195,MATCH(Sheet1!$A557,JADWAL!$B$1:$B$195,0)+4,MATCH(Sheet1!$B557&amp;Sheet1!$C557,JADWAL!$B$1:$CL$1,0))</f>
        <v>0</v>
      </c>
      <c r="J557">
        <f t="shared" si="8"/>
        <v>0</v>
      </c>
    </row>
    <row r="558" spans="1:10" hidden="1">
      <c r="A558" s="447" t="s">
        <v>316</v>
      </c>
      <c r="B558" s="447" t="s">
        <v>40</v>
      </c>
      <c r="C558" s="447">
        <v>3</v>
      </c>
      <c r="D558" s="447" t="str">
        <f>INDEX(JADWAL!$B$1:$CL$195,5,MATCH(Sheet1!$B558&amp;Sheet1!$C558,JADWAL!$B$1:$CL$1,0))</f>
        <v>09.45 - 10.30</v>
      </c>
      <c r="E558" s="447" t="str">
        <f>INDEX(JADWAL!$B$1:$CL$195,MATCH(Sheet1!$A558,JADWAL!$B$1:$B$195,0),MATCH(Sheet1!$B558&amp;Sheet1!$C558,JADWAL!$B$1:$CL$1,0))</f>
        <v>BPBK</v>
      </c>
      <c r="F558" s="447" t="str">
        <f>INDEX(JADWAL!$B$1:$CL$195,MATCH(Sheet1!$A558,JADWAL!$B$1:$B$195,0)+1,MATCH(Sheet1!$B558&amp;Sheet1!$C558,JADWAL!$B$1:$CL$1,0))</f>
        <v>R.60A</v>
      </c>
      <c r="G558" s="447" t="str">
        <f>INDEX(JADWAL!$B$1:$CL$195,MATCH(Sheet1!$A558,JADWAL!$B$1:$B$195,0)+2,MATCH(Sheet1!$B558&amp;Sheet1!$C558,JADWAL!$B$1:$CL$1,0))</f>
        <v>HAZAR</v>
      </c>
      <c r="H558" s="447">
        <f>INDEX(JADWAL!$B$1:$CL$195,MATCH(Sheet1!$A558,JADWAL!$B$1:$B$195,0)+3,MATCH(Sheet1!$B558&amp;Sheet1!$C558,JADWAL!$B$1:$CL$1,0))</f>
        <v>0</v>
      </c>
      <c r="I558" s="447">
        <f>INDEX(JADWAL!$B$1:$CL$195,MATCH(Sheet1!$A558,JADWAL!$B$1:$B$195,0)+4,MATCH(Sheet1!$B558&amp;Sheet1!$C558,JADWAL!$B$1:$CL$1,0))</f>
        <v>0</v>
      </c>
      <c r="J558">
        <f t="shared" si="8"/>
        <v>0</v>
      </c>
    </row>
    <row r="559" spans="1:10" hidden="1">
      <c r="A559" s="447" t="s">
        <v>318</v>
      </c>
      <c r="B559" s="447" t="s">
        <v>40</v>
      </c>
      <c r="C559" s="447">
        <v>3</v>
      </c>
      <c r="D559" s="447" t="str">
        <f>INDEX(JADWAL!$B$1:$CL$195,5,MATCH(Sheet1!$B559&amp;Sheet1!$C559,JADWAL!$B$1:$CL$1,0))</f>
        <v>09.45 - 10.30</v>
      </c>
      <c r="E559" s="447" t="str">
        <f>INDEX(JADWAL!$B$1:$CL$195,MATCH(Sheet1!$A559,JADWAL!$B$1:$B$195,0),MATCH(Sheet1!$B559&amp;Sheet1!$C559,JADWAL!$B$1:$CL$1,0))</f>
        <v>SJRH</v>
      </c>
      <c r="F559" s="447" t="str">
        <f>INDEX(JADWAL!$B$1:$CL$195,MATCH(Sheet1!$A559,JADWAL!$B$1:$B$195,0)+1,MATCH(Sheet1!$B559&amp;Sheet1!$C559,JADWAL!$B$1:$CL$1,0))</f>
        <v>R.60B</v>
      </c>
      <c r="G559" s="447" t="str">
        <f>INDEX(JADWAL!$B$1:$CL$195,MATCH(Sheet1!$A559,JADWAL!$B$1:$B$195,0)+2,MATCH(Sheet1!$B559&amp;Sheet1!$C559,JADWAL!$B$1:$CL$1,0))</f>
        <v>SUDARMI</v>
      </c>
      <c r="H559" s="447">
        <f>INDEX(JADWAL!$B$1:$CL$195,MATCH(Sheet1!$A559,JADWAL!$B$1:$B$195,0)+3,MATCH(Sheet1!$B559&amp;Sheet1!$C559,JADWAL!$B$1:$CL$1,0))</f>
        <v>0</v>
      </c>
      <c r="I559" s="447">
        <f>INDEX(JADWAL!$B$1:$CL$195,MATCH(Sheet1!$A559,JADWAL!$B$1:$B$195,0)+4,MATCH(Sheet1!$B559&amp;Sheet1!$C559,JADWAL!$B$1:$CL$1,0))</f>
        <v>0</v>
      </c>
      <c r="J559">
        <f t="shared" si="8"/>
        <v>0</v>
      </c>
    </row>
    <row r="560" spans="1:10" hidden="1">
      <c r="A560" s="447" t="s">
        <v>326</v>
      </c>
      <c r="B560" s="447" t="s">
        <v>40</v>
      </c>
      <c r="C560" s="447">
        <v>3</v>
      </c>
      <c r="D560" s="447" t="str">
        <f>INDEX(JADWAL!$B$1:$CL$195,5,MATCH(Sheet1!$B560&amp;Sheet1!$C560,JADWAL!$B$1:$CL$1,0))</f>
        <v>09.45 - 10.30</v>
      </c>
      <c r="E560" s="447" t="str">
        <f>INDEX(JADWAL!$B$1:$CL$195,MATCH(Sheet1!$A560,JADWAL!$B$1:$B$195,0),MATCH(Sheet1!$B560&amp;Sheet1!$C560,JADWAL!$B$1:$CL$1,0))</f>
        <v>AKI</v>
      </c>
      <c r="F560" s="447" t="str">
        <f>INDEX(JADWAL!$B$1:$CL$195,MATCH(Sheet1!$A560,JADWAL!$B$1:$B$195,0)+1,MATCH(Sheet1!$B560&amp;Sheet1!$C560,JADWAL!$B$1:$CL$1,0))</f>
        <v>Lab AKI XII</v>
      </c>
      <c r="G560" s="447" t="str">
        <f>INDEX(JADWAL!$B$1:$CL$195,MATCH(Sheet1!$A560,JADWAL!$B$1:$B$195,0)+2,MATCH(Sheet1!$B560&amp;Sheet1!$C560,JADWAL!$B$1:$CL$1,0))</f>
        <v>DANTY</v>
      </c>
      <c r="H560" s="447" t="str">
        <f>INDEX(JADWAL!$B$1:$CL$195,MATCH(Sheet1!$A560,JADWAL!$B$1:$B$195,0)+3,MATCH(Sheet1!$B560&amp;Sheet1!$C560,JADWAL!$B$1:$CL$1,0))</f>
        <v>WINDY</v>
      </c>
      <c r="I560" s="447">
        <f>INDEX(JADWAL!$B$1:$CL$195,MATCH(Sheet1!$A560,JADWAL!$B$1:$B$195,0)+4,MATCH(Sheet1!$B560&amp;Sheet1!$C560,JADWAL!$B$1:$CL$1,0))</f>
        <v>0</v>
      </c>
      <c r="J560">
        <f t="shared" si="8"/>
        <v>0</v>
      </c>
    </row>
    <row r="561" spans="1:10" hidden="1">
      <c r="A561" s="447" t="s">
        <v>342</v>
      </c>
      <c r="B561" s="447" t="s">
        <v>40</v>
      </c>
      <c r="C561" s="447">
        <v>3</v>
      </c>
      <c r="D561" s="447" t="str">
        <f>INDEX(JADWAL!$B$1:$CL$195,5,MATCH(Sheet1!$B561&amp;Sheet1!$C561,JADWAL!$B$1:$CL$1,0))</f>
        <v>09.45 - 10.30</v>
      </c>
      <c r="E561" s="447" t="str">
        <f>INDEX(JADWAL!$B$1:$CL$195,MATCH(Sheet1!$A561,JADWAL!$B$1:$B$195,0),MATCH(Sheet1!$B561&amp;Sheet1!$C561,JADWAL!$B$1:$CL$1,0))</f>
        <v>MIK</v>
      </c>
      <c r="F561" s="447" t="str">
        <f>INDEX(JADWAL!$B$1:$CL$195,MATCH(Sheet1!$A561,JADWAL!$B$1:$B$195,0)+1,MATCH(Sheet1!$B561&amp;Sheet1!$C561,JADWAL!$B$1:$CL$1,0))</f>
        <v>Lab MIKRO</v>
      </c>
      <c r="G561" s="447" t="str">
        <f>INDEX(JADWAL!$B$1:$CL$195,MATCH(Sheet1!$A561,JADWAL!$B$1:$B$195,0)+2,MATCH(Sheet1!$B561&amp;Sheet1!$C561,JADWAL!$B$1:$CL$1,0))</f>
        <v>SANTIKA</v>
      </c>
      <c r="H561" s="447" t="str">
        <f>INDEX(JADWAL!$B$1:$CL$195,MATCH(Sheet1!$A561,JADWAL!$B$1:$B$195,0)+3,MATCH(Sheet1!$B561&amp;Sheet1!$C561,JADWAL!$B$1:$CL$1,0))</f>
        <v>FERTIKA</v>
      </c>
      <c r="I561" s="447">
        <f>INDEX(JADWAL!$B$1:$CL$195,MATCH(Sheet1!$A561,JADWAL!$B$1:$B$195,0)+4,MATCH(Sheet1!$B561&amp;Sheet1!$C561,JADWAL!$B$1:$CL$1,0))</f>
        <v>0</v>
      </c>
      <c r="J561">
        <f t="shared" si="8"/>
        <v>0</v>
      </c>
    </row>
    <row r="562" spans="1:10" hidden="1">
      <c r="A562" s="447" t="s">
        <v>346</v>
      </c>
      <c r="B562" s="447" t="s">
        <v>40</v>
      </c>
      <c r="C562" s="447">
        <v>3</v>
      </c>
      <c r="D562" s="447" t="str">
        <f>INDEX(JADWAL!$B$1:$CL$195,5,MATCH(Sheet1!$B562&amp;Sheet1!$C562,JADWAL!$B$1:$CL$1,0))</f>
        <v>09.45 - 10.30</v>
      </c>
      <c r="E562" s="447" t="str">
        <f>INDEX(JADWAL!$B$1:$CL$195,MATCH(Sheet1!$A562,JADWAL!$B$1:$B$195,0),MATCH(Sheet1!$B562&amp;Sheet1!$C562,JADWAL!$B$1:$CL$1,0))</f>
        <v>PABP</v>
      </c>
      <c r="F562" s="447" t="str">
        <f>INDEX(JADWAL!$B$1:$CL$195,MATCH(Sheet1!$A562,JADWAL!$B$1:$B$195,0)+1,MATCH(Sheet1!$B562&amp;Sheet1!$C562,JADWAL!$B$1:$CL$1,0))</f>
        <v>R.58</v>
      </c>
      <c r="G562" s="447" t="str">
        <f>INDEX(JADWAL!$B$1:$CL$195,MATCH(Sheet1!$A562,JADWAL!$B$1:$B$195,0)+2,MATCH(Sheet1!$B562&amp;Sheet1!$C562,JADWAL!$B$1:$CL$1,0))</f>
        <v>RUKMANA</v>
      </c>
      <c r="H562" s="447">
        <f>INDEX(JADWAL!$B$1:$CL$195,MATCH(Sheet1!$A562,JADWAL!$B$1:$B$195,0)+3,MATCH(Sheet1!$B562&amp;Sheet1!$C562,JADWAL!$B$1:$CL$1,0))</f>
        <v>0</v>
      </c>
      <c r="I562" s="447">
        <f>INDEX(JADWAL!$B$1:$CL$195,MATCH(Sheet1!$A562,JADWAL!$B$1:$B$195,0)+4,MATCH(Sheet1!$B562&amp;Sheet1!$C562,JADWAL!$B$1:$CL$1,0))</f>
        <v>0</v>
      </c>
      <c r="J562">
        <f t="shared" si="8"/>
        <v>0</v>
      </c>
    </row>
    <row r="563" spans="1:10" hidden="1">
      <c r="A563" s="447" t="s">
        <v>17</v>
      </c>
      <c r="B563" s="447" t="s">
        <v>40</v>
      </c>
      <c r="C563" s="447">
        <v>3</v>
      </c>
      <c r="D563" s="447" t="str">
        <f>INDEX(JADWAL!$B$1:$CL$195,5,MATCH(Sheet1!$B563&amp;Sheet1!$C563,JADWAL!$B$1:$CL$1,0))</f>
        <v>09.45 - 10.30</v>
      </c>
      <c r="E563" s="447" t="str">
        <f>INDEX(JADWAL!$B$1:$CL$195,MATCH(Sheet1!$A563,JADWAL!$B$1:$B$195,0),MATCH(Sheet1!$B563&amp;Sheet1!$C563,JADWAL!$B$1:$CL$1,0))</f>
        <v>MATH</v>
      </c>
      <c r="F563" s="447" t="str">
        <f>INDEX(JADWAL!$B$1:$CL$195,MATCH(Sheet1!$A563,JADWAL!$B$1:$B$195,0)+1,MATCH(Sheet1!$B563&amp;Sheet1!$C563,JADWAL!$B$1:$CL$1,0))</f>
        <v>R.62</v>
      </c>
      <c r="G563" s="447" t="str">
        <f>INDEX(JADWAL!$B$1:$CL$195,MATCH(Sheet1!$A563,JADWAL!$B$1:$B$195,0)+2,MATCH(Sheet1!$B563&amp;Sheet1!$C563,JADWAL!$B$1:$CL$1,0))</f>
        <v>DADAN</v>
      </c>
      <c r="H563" s="447">
        <f>INDEX(JADWAL!$B$1:$CL$195,MATCH(Sheet1!$A563,JADWAL!$B$1:$B$195,0)+3,MATCH(Sheet1!$B563&amp;Sheet1!$C563,JADWAL!$B$1:$CL$1,0))</f>
        <v>0</v>
      </c>
      <c r="I563" s="447">
        <f>INDEX(JADWAL!$B$1:$CL$195,MATCH(Sheet1!$A563,JADWAL!$B$1:$B$195,0)+4,MATCH(Sheet1!$B563&amp;Sheet1!$C563,JADWAL!$B$1:$CL$1,0))</f>
        <v>0</v>
      </c>
      <c r="J563">
        <f t="shared" si="8"/>
        <v>0</v>
      </c>
    </row>
    <row r="564" spans="1:10" hidden="1">
      <c r="A564" s="447" t="s">
        <v>352</v>
      </c>
      <c r="B564" s="447" t="s">
        <v>40</v>
      </c>
      <c r="C564" s="447">
        <v>3</v>
      </c>
      <c r="D564" s="447" t="str">
        <f>INDEX(JADWAL!$B$1:$CL$195,5,MATCH(Sheet1!$B564&amp;Sheet1!$C564,JADWAL!$B$1:$CL$1,0))</f>
        <v>09.45 - 10.30</v>
      </c>
      <c r="E564" s="447" t="str">
        <f>INDEX(JADWAL!$B$1:$CL$195,MATCH(Sheet1!$A564,JADWAL!$B$1:$B$195,0),MATCH(Sheet1!$B564&amp;Sheet1!$C564,JADWAL!$B$1:$CL$1,0))</f>
        <v>BOBA</v>
      </c>
      <c r="F564" s="447" t="str">
        <f>INDEX(JADWAL!$B$1:$CL$195,MATCH(Sheet1!$A564,JADWAL!$B$1:$B$195,0)+1,MATCH(Sheet1!$B564&amp;Sheet1!$C564,JADWAL!$B$1:$CL$1,0))</f>
        <v>Lab BOBA</v>
      </c>
      <c r="G564" s="447" t="str">
        <f>INDEX(JADWAL!$B$1:$CL$195,MATCH(Sheet1!$A564,JADWAL!$B$1:$B$195,0)+2,MATCH(Sheet1!$B564&amp;Sheet1!$C564,JADWAL!$B$1:$CL$1,0))</f>
        <v>ENDANG</v>
      </c>
      <c r="H564" s="447" t="str">
        <f>INDEX(JADWAL!$B$1:$CL$195,MATCH(Sheet1!$A564,JADWAL!$B$1:$B$195,0)+3,MATCH(Sheet1!$B564&amp;Sheet1!$C564,JADWAL!$B$1:$CL$1,0))</f>
        <v>MIMY</v>
      </c>
      <c r="I564" s="447">
        <f>INDEX(JADWAL!$B$1:$CL$195,MATCH(Sheet1!$A564,JADWAL!$B$1:$B$195,0)+4,MATCH(Sheet1!$B564&amp;Sheet1!$C564,JADWAL!$B$1:$CL$1,0))</f>
        <v>0</v>
      </c>
      <c r="J564">
        <f t="shared" si="8"/>
        <v>0</v>
      </c>
    </row>
    <row r="565" spans="1:10" hidden="1">
      <c r="A565" s="447" t="s">
        <v>19</v>
      </c>
      <c r="B565" s="447" t="s">
        <v>40</v>
      </c>
      <c r="C565" s="447">
        <v>3</v>
      </c>
      <c r="D565" s="447" t="str">
        <f>INDEX(JADWAL!$B$1:$CL$195,5,MATCH(Sheet1!$B565&amp;Sheet1!$C565,JADWAL!$B$1:$CL$1,0))</f>
        <v>09.45 - 10.30</v>
      </c>
      <c r="E565" s="447" t="str">
        <f>INDEX(JADWAL!$B$1:$CL$195,MATCH(Sheet1!$A565,JADWAL!$B$1:$B$195,0),MATCH(Sheet1!$B565&amp;Sheet1!$C565,JADWAL!$B$1:$CL$1,0))</f>
        <v>BOBA</v>
      </c>
      <c r="F565" s="447" t="str">
        <f>INDEX(JADWAL!$B$1:$CL$195,MATCH(Sheet1!$A565,JADWAL!$B$1:$B$195,0)+1,MATCH(Sheet1!$B565&amp;Sheet1!$C565,JADWAL!$B$1:$CL$1,0))</f>
        <v>R.KUALI</v>
      </c>
      <c r="G565" s="447" t="str">
        <f>INDEX(JADWAL!$B$1:$CL$195,MATCH(Sheet1!$A565,JADWAL!$B$1:$B$195,0)+2,MATCH(Sheet1!$B565&amp;Sheet1!$C565,JADWAL!$B$1:$CL$1,0))</f>
        <v>TINI</v>
      </c>
      <c r="H565" s="447" t="str">
        <f>INDEX(JADWAL!$B$1:$CL$195,MATCH(Sheet1!$A565,JADWAL!$B$1:$B$195,0)+3,MATCH(Sheet1!$B565&amp;Sheet1!$C565,JADWAL!$B$1:$CL$1,0))</f>
        <v>SYAFITRI</v>
      </c>
      <c r="I565" s="447">
        <f>INDEX(JADWAL!$B$1:$CL$195,MATCH(Sheet1!$A565,JADWAL!$B$1:$B$195,0)+4,MATCH(Sheet1!$B565&amp;Sheet1!$C565,JADWAL!$B$1:$CL$1,0))</f>
        <v>0</v>
      </c>
      <c r="J565">
        <f t="shared" si="8"/>
        <v>0</v>
      </c>
    </row>
    <row r="566" spans="1:10" hidden="1">
      <c r="A566" s="447" t="s">
        <v>353</v>
      </c>
      <c r="B566" s="447" t="s">
        <v>40</v>
      </c>
      <c r="C566" s="447">
        <v>3</v>
      </c>
      <c r="D566" s="447" t="str">
        <f>INDEX(JADWAL!$B$1:$CL$195,5,MATCH(Sheet1!$B566&amp;Sheet1!$C566,JADWAL!$B$1:$CL$1,0))</f>
        <v>09.45 - 10.30</v>
      </c>
      <c r="E566" s="447" t="str">
        <f>INDEX(JADWAL!$B$1:$CL$195,MATCH(Sheet1!$A566,JADWAL!$B$1:$B$195,0),MATCH(Sheet1!$B566&amp;Sheet1!$C566,JADWAL!$B$1:$CL$1,0))</f>
        <v>MATH</v>
      </c>
      <c r="F566" s="447" t="str">
        <f>INDEX(JADWAL!$B$1:$CL$195,MATCH(Sheet1!$A566,JADWAL!$B$1:$B$195,0)+1,MATCH(Sheet1!$B566&amp;Sheet1!$C566,JADWAL!$B$1:$CL$1,0))</f>
        <v>R.51</v>
      </c>
      <c r="G566" s="447" t="str">
        <f>INDEX(JADWAL!$B$1:$CL$195,MATCH(Sheet1!$A566,JADWAL!$B$1:$B$195,0)+2,MATCH(Sheet1!$B566&amp;Sheet1!$C566,JADWAL!$B$1:$CL$1,0))</f>
        <v>DENA</v>
      </c>
      <c r="H566" s="447">
        <f>INDEX(JADWAL!$B$1:$CL$195,MATCH(Sheet1!$A566,JADWAL!$B$1:$B$195,0)+3,MATCH(Sheet1!$B566&amp;Sheet1!$C566,JADWAL!$B$1:$CL$1,0))</f>
        <v>0</v>
      </c>
      <c r="I566" s="447">
        <f>INDEX(JADWAL!$B$1:$CL$195,MATCH(Sheet1!$A566,JADWAL!$B$1:$B$195,0)+4,MATCH(Sheet1!$B566&amp;Sheet1!$C566,JADWAL!$B$1:$CL$1,0))</f>
        <v>0</v>
      </c>
      <c r="J566">
        <f t="shared" si="8"/>
        <v>0</v>
      </c>
    </row>
    <row r="567" spans="1:10" hidden="1">
      <c r="A567" s="447" t="s">
        <v>21</v>
      </c>
      <c r="B567" s="447" t="s">
        <v>40</v>
      </c>
      <c r="C567" s="447">
        <v>3</v>
      </c>
      <c r="D567" s="447" t="str">
        <f>INDEX(JADWAL!$B$1:$CL$195,5,MATCH(Sheet1!$B567&amp;Sheet1!$C567,JADWAL!$B$1:$CL$1,0))</f>
        <v>09.45 - 10.30</v>
      </c>
      <c r="E567" s="447" t="str">
        <f>INDEX(JADWAL!$B$1:$CL$195,MATCH(Sheet1!$A567,JADWAL!$B$1:$B$195,0),MATCH(Sheet1!$B567&amp;Sheet1!$C567,JADWAL!$B$1:$CL$1,0))</f>
        <v>PROJEK</v>
      </c>
      <c r="F567" s="447" t="str">
        <f>INDEX(JADWAL!$B$1:$CL$195,MATCH(Sheet1!$A567,JADWAL!$B$1:$B$195,0)+1,MATCH(Sheet1!$B567&amp;Sheet1!$C567,JADWAL!$B$1:$CL$1,0))</f>
        <v>PKL</v>
      </c>
      <c r="G567" s="447" t="str">
        <f>INDEX(JADWAL!$B$1:$CL$195,MATCH(Sheet1!$A567,JADWAL!$B$1:$B$195,0)+2,MATCH(Sheet1!$B567&amp;Sheet1!$C567,JADWAL!$B$1:$CL$1,0))</f>
        <v>TEMA 2</v>
      </c>
      <c r="H567" s="447">
        <f>INDEX(JADWAL!$B$1:$CL$195,MATCH(Sheet1!$A567,JADWAL!$B$1:$B$195,0)+3,MATCH(Sheet1!$B567&amp;Sheet1!$C567,JADWAL!$B$1:$CL$1,0))</f>
        <v>0</v>
      </c>
      <c r="I567" s="447">
        <f>INDEX(JADWAL!$B$1:$CL$195,MATCH(Sheet1!$A567,JADWAL!$B$1:$B$195,0)+4,MATCH(Sheet1!$B567&amp;Sheet1!$C567,JADWAL!$B$1:$CL$1,0))</f>
        <v>0</v>
      </c>
      <c r="J567">
        <f t="shared" si="8"/>
        <v>0</v>
      </c>
    </row>
    <row r="568" spans="1:10" hidden="1">
      <c r="A568" s="447" t="s">
        <v>355</v>
      </c>
      <c r="B568" s="447" t="s">
        <v>40</v>
      </c>
      <c r="C568" s="447">
        <v>3</v>
      </c>
      <c r="D568" s="447" t="str">
        <f>INDEX(JADWAL!$B$1:$CL$195,5,MATCH(Sheet1!$B568&amp;Sheet1!$C568,JADWAL!$B$1:$CL$1,0))</f>
        <v>09.45 - 10.30</v>
      </c>
      <c r="E568" s="447" t="str">
        <f>INDEX(JADWAL!$B$1:$CL$195,MATCH(Sheet1!$A568,JADWAL!$B$1:$B$195,0),MATCH(Sheet1!$B568&amp;Sheet1!$C568,JADWAL!$B$1:$CL$1,0))</f>
        <v>PROJEK</v>
      </c>
      <c r="F568" s="447" t="str">
        <f>INDEX(JADWAL!$B$1:$CL$195,MATCH(Sheet1!$A568,JADWAL!$B$1:$B$195,0)+1,MATCH(Sheet1!$B568&amp;Sheet1!$C568,JADWAL!$B$1:$CL$1,0))</f>
        <v>PKL</v>
      </c>
      <c r="G568" s="447" t="str">
        <f>INDEX(JADWAL!$B$1:$CL$195,MATCH(Sheet1!$A568,JADWAL!$B$1:$B$195,0)+2,MATCH(Sheet1!$B568&amp;Sheet1!$C568,JADWAL!$B$1:$CL$1,0))</f>
        <v>TEMA 3</v>
      </c>
      <c r="H568" s="447">
        <f>INDEX(JADWAL!$B$1:$CL$195,MATCH(Sheet1!$A568,JADWAL!$B$1:$B$195,0)+3,MATCH(Sheet1!$B568&amp;Sheet1!$C568,JADWAL!$B$1:$CL$1,0))</f>
        <v>0</v>
      </c>
      <c r="I568" s="447">
        <f>INDEX(JADWAL!$B$1:$CL$195,MATCH(Sheet1!$A568,JADWAL!$B$1:$B$195,0)+4,MATCH(Sheet1!$B568&amp;Sheet1!$C568,JADWAL!$B$1:$CL$1,0))</f>
        <v>0</v>
      </c>
      <c r="J568">
        <f t="shared" si="8"/>
        <v>0</v>
      </c>
    </row>
    <row r="569" spans="1:10" hidden="1">
      <c r="A569" s="447" t="s">
        <v>357</v>
      </c>
      <c r="B569" s="447" t="s">
        <v>40</v>
      </c>
      <c r="C569" s="447">
        <v>3</v>
      </c>
      <c r="D569" s="447" t="str">
        <f>INDEX(JADWAL!$B$1:$CL$195,5,MATCH(Sheet1!$B569&amp;Sheet1!$C569,JADWAL!$B$1:$CL$1,0))</f>
        <v>09.45 - 10.30</v>
      </c>
      <c r="E569" s="447" t="str">
        <f>INDEX(JADWAL!$B$1:$CL$195,MATCH(Sheet1!$A569,JADWAL!$B$1:$B$195,0),MATCH(Sheet1!$B569&amp;Sheet1!$C569,JADWAL!$B$1:$CL$1,0))</f>
        <v>PROJEK</v>
      </c>
      <c r="F569" s="447" t="str">
        <f>INDEX(JADWAL!$B$1:$CL$195,MATCH(Sheet1!$A569,JADWAL!$B$1:$B$195,0)+1,MATCH(Sheet1!$B569&amp;Sheet1!$C569,JADWAL!$B$1:$CL$1,0))</f>
        <v>PKL</v>
      </c>
      <c r="G569" s="447" t="str">
        <f>INDEX(JADWAL!$B$1:$CL$195,MATCH(Sheet1!$A569,JADWAL!$B$1:$B$195,0)+2,MATCH(Sheet1!$B569&amp;Sheet1!$C569,JADWAL!$B$1:$CL$1,0))</f>
        <v>TEMA 4</v>
      </c>
      <c r="H569" s="447">
        <f>INDEX(JADWAL!$B$1:$CL$195,MATCH(Sheet1!$A569,JADWAL!$B$1:$B$195,0)+3,MATCH(Sheet1!$B569&amp;Sheet1!$C569,JADWAL!$B$1:$CL$1,0))</f>
        <v>0</v>
      </c>
      <c r="I569" s="447">
        <f>INDEX(JADWAL!$B$1:$CL$195,MATCH(Sheet1!$A569,JADWAL!$B$1:$B$195,0)+4,MATCH(Sheet1!$B569&amp;Sheet1!$C569,JADWAL!$B$1:$CL$1,0))</f>
        <v>0</v>
      </c>
      <c r="J569">
        <f t="shared" si="8"/>
        <v>0</v>
      </c>
    </row>
    <row r="570" spans="1:10" hidden="1">
      <c r="A570" s="447" t="s">
        <v>20</v>
      </c>
      <c r="B570" s="447" t="s">
        <v>40</v>
      </c>
      <c r="C570" s="447">
        <v>3</v>
      </c>
      <c r="D570" s="447" t="str">
        <f>INDEX(JADWAL!$B$1:$CL$195,5,MATCH(Sheet1!$B570&amp;Sheet1!$C570,JADWAL!$B$1:$CL$1,0))</f>
        <v>09.45 - 10.30</v>
      </c>
      <c r="E570" s="447" t="str">
        <f>INDEX(JADWAL!$B$1:$CL$195,MATCH(Sheet1!$A570,JADWAL!$B$1:$B$195,0),MATCH(Sheet1!$B570&amp;Sheet1!$C570,JADWAL!$B$1:$CL$1,0))</f>
        <v>PIKET</v>
      </c>
      <c r="F570" s="447" t="str">
        <f>INDEX(JADWAL!$B$1:$CL$195,MATCH(Sheet1!$A570,JADWAL!$B$1:$B$195,0)+1,MATCH(Sheet1!$B570&amp;Sheet1!$C570,JADWAL!$B$1:$CL$1,0))</f>
        <v>LAB</v>
      </c>
      <c r="G570" s="447">
        <f>INDEX(JADWAL!$B$1:$CL$195,MATCH(Sheet1!$A570,JADWAL!$B$1:$B$195,0)+2,MATCH(Sheet1!$B570&amp;Sheet1!$C570,JADWAL!$B$1:$CL$1,0))</f>
        <v>0</v>
      </c>
      <c r="H570" s="447">
        <f>INDEX(JADWAL!$B$1:$CL$195,MATCH(Sheet1!$A570,JADWAL!$B$1:$B$195,0)+3,MATCH(Sheet1!$B570&amp;Sheet1!$C570,JADWAL!$B$1:$CL$1,0))</f>
        <v>0</v>
      </c>
      <c r="I570" s="447">
        <f>INDEX(JADWAL!$B$1:$CL$195,MATCH(Sheet1!$A570,JADWAL!$B$1:$B$195,0)+4,MATCH(Sheet1!$B570&amp;Sheet1!$C570,JADWAL!$B$1:$CL$1,0))</f>
        <v>0</v>
      </c>
      <c r="J570">
        <f t="shared" si="8"/>
        <v>0</v>
      </c>
    </row>
    <row r="571" spans="1:10" hidden="1">
      <c r="A571" s="447" t="s">
        <v>22</v>
      </c>
      <c r="B571" s="447" t="s">
        <v>40</v>
      </c>
      <c r="C571" s="447">
        <v>3</v>
      </c>
      <c r="D571" s="447" t="str">
        <f>INDEX(JADWAL!$B$1:$CL$195,5,MATCH(Sheet1!$B571&amp;Sheet1!$C571,JADWAL!$B$1:$CL$1,0))</f>
        <v>09.45 - 10.30</v>
      </c>
      <c r="E571" s="447" t="str">
        <f>INDEX(JADWAL!$B$1:$CL$195,MATCH(Sheet1!$A571,JADWAL!$B$1:$B$195,0),MATCH(Sheet1!$B571&amp;Sheet1!$C571,JADWAL!$B$1:$CL$1,0))</f>
        <v>PROJEK</v>
      </c>
      <c r="F571" s="447" t="str">
        <f>INDEX(JADWAL!$B$1:$CL$195,MATCH(Sheet1!$A571,JADWAL!$B$1:$B$195,0)+1,MATCH(Sheet1!$B571&amp;Sheet1!$C571,JADWAL!$B$1:$CL$1,0))</f>
        <v>PKL</v>
      </c>
      <c r="G571" s="447" t="str">
        <f>INDEX(JADWAL!$B$1:$CL$195,MATCH(Sheet1!$A571,JADWAL!$B$1:$B$195,0)+2,MATCH(Sheet1!$B571&amp;Sheet1!$C571,JADWAL!$B$1:$CL$1,0))</f>
        <v>TEMA 6</v>
      </c>
      <c r="H571" s="447">
        <f>INDEX(JADWAL!$B$1:$CL$195,MATCH(Sheet1!$A571,JADWAL!$B$1:$B$195,0)+3,MATCH(Sheet1!$B571&amp;Sheet1!$C571,JADWAL!$B$1:$CL$1,0))</f>
        <v>0</v>
      </c>
      <c r="I571" s="447">
        <f>INDEX(JADWAL!$B$1:$CL$195,MATCH(Sheet1!$A571,JADWAL!$B$1:$B$195,0)+4,MATCH(Sheet1!$B571&amp;Sheet1!$C571,JADWAL!$B$1:$CL$1,0))</f>
        <v>0</v>
      </c>
      <c r="J571">
        <f t="shared" si="8"/>
        <v>0</v>
      </c>
    </row>
    <row r="572" spans="1:10" hidden="1">
      <c r="A572" s="447" t="s">
        <v>361</v>
      </c>
      <c r="B572" s="447" t="s">
        <v>40</v>
      </c>
      <c r="C572" s="447">
        <v>3</v>
      </c>
      <c r="D572" s="447" t="str">
        <f>INDEX(JADWAL!$B$1:$CL$195,5,MATCH(Sheet1!$B572&amp;Sheet1!$C572,JADWAL!$B$1:$CL$1,0))</f>
        <v>09.45 - 10.30</v>
      </c>
      <c r="E572" s="447" t="str">
        <f>INDEX(JADWAL!$B$1:$CL$195,MATCH(Sheet1!$A572,JADWAL!$B$1:$B$195,0),MATCH(Sheet1!$B572&amp;Sheet1!$C572,JADWAL!$B$1:$CL$1,0))</f>
        <v>INFR</v>
      </c>
      <c r="F572" s="447" t="str">
        <f>INDEX(JADWAL!$B$1:$CL$195,MATCH(Sheet1!$A572,JADWAL!$B$1:$B$195,0)+1,MATCH(Sheet1!$B572&amp;Sheet1!$C572,JADWAL!$B$1:$CL$1,0))</f>
        <v>R.34</v>
      </c>
      <c r="G572" s="447" t="str">
        <f>INDEX(JADWAL!$B$1:$CL$195,MATCH(Sheet1!$A572,JADWAL!$B$1:$B$195,0)+2,MATCH(Sheet1!$B572&amp;Sheet1!$C572,JADWAL!$B$1:$CL$1,0))</f>
        <v>KANIA</v>
      </c>
      <c r="H572" s="447">
        <f>INDEX(JADWAL!$B$1:$CL$195,MATCH(Sheet1!$A572,JADWAL!$B$1:$B$195,0)+3,MATCH(Sheet1!$B572&amp;Sheet1!$C572,JADWAL!$B$1:$CL$1,0))</f>
        <v>0</v>
      </c>
      <c r="I572" s="447" t="str">
        <f>INDEX(JADWAL!$B$1:$CL$195,MATCH(Sheet1!$A572,JADWAL!$B$1:$B$195,0)+4,MATCH(Sheet1!$B572&amp;Sheet1!$C572,JADWAL!$B$1:$CL$1,0))</f>
        <v>BING</v>
      </c>
      <c r="J572">
        <f t="shared" si="8"/>
        <v>0</v>
      </c>
    </row>
    <row r="573" spans="1:10" hidden="1">
      <c r="A573" s="447" t="s">
        <v>370</v>
      </c>
      <c r="B573" s="447" t="s">
        <v>40</v>
      </c>
      <c r="C573" s="447">
        <v>3</v>
      </c>
      <c r="D573" s="447" t="str">
        <f>INDEX(JADWAL!$B$1:$CL$195,5,MATCH(Sheet1!$B573&amp;Sheet1!$C573,JADWAL!$B$1:$CL$1,0))</f>
        <v>09.45 - 10.30</v>
      </c>
      <c r="E573" s="447" t="str">
        <f>INDEX(JADWAL!$B$1:$CL$195,MATCH(Sheet1!$A573,JADWAL!$B$1:$B$195,0),MATCH(Sheet1!$B573&amp;Sheet1!$C573,JADWAL!$B$1:$CL$1,0))</f>
        <v>BING</v>
      </c>
      <c r="F573" s="447" t="str">
        <f>INDEX(JADWAL!$B$1:$CL$195,MATCH(Sheet1!$A573,JADWAL!$B$1:$B$195,0)+1,MATCH(Sheet1!$B573&amp;Sheet1!$C573,JADWAL!$B$1:$CL$1,0))</f>
        <v>R.54</v>
      </c>
      <c r="G573" s="447" t="str">
        <f>INDEX(JADWAL!$B$1:$CL$195,MATCH(Sheet1!$A573,JADWAL!$B$1:$B$195,0)+2,MATCH(Sheet1!$B573&amp;Sheet1!$C573,JADWAL!$B$1:$CL$1,0))</f>
        <v>SHENDY</v>
      </c>
      <c r="H573" s="447">
        <f>INDEX(JADWAL!$B$1:$CL$195,MATCH(Sheet1!$A573,JADWAL!$B$1:$B$195,0)+3,MATCH(Sheet1!$B573&amp;Sheet1!$C573,JADWAL!$B$1:$CL$1,0))</f>
        <v>0</v>
      </c>
      <c r="I573" s="447" t="str">
        <f>INDEX(JADWAL!$B$1:$CL$195,MATCH(Sheet1!$A573,JADWAL!$B$1:$B$195,0)+4,MATCH(Sheet1!$B573&amp;Sheet1!$C573,JADWAL!$B$1:$CL$1,0))</f>
        <v>BPBK</v>
      </c>
      <c r="J573">
        <f t="shared" si="8"/>
        <v>0</v>
      </c>
    </row>
    <row r="574" spans="1:10" hidden="1">
      <c r="A574" s="447" t="s">
        <v>372</v>
      </c>
      <c r="B574" s="447" t="s">
        <v>40</v>
      </c>
      <c r="C574" s="447">
        <v>3</v>
      </c>
      <c r="D574" s="447" t="str">
        <f>INDEX(JADWAL!$B$1:$CL$195,5,MATCH(Sheet1!$B574&amp;Sheet1!$C574,JADWAL!$B$1:$CL$1,0))</f>
        <v>09.45 - 10.30</v>
      </c>
      <c r="E574" s="447" t="str">
        <f>INDEX(JADWAL!$B$1:$CL$195,MATCH(Sheet1!$A574,JADWAL!$B$1:$B$195,0),MATCH(Sheet1!$B574&amp;Sheet1!$C574,JADWAL!$B$1:$CL$1,0))</f>
        <v>BPBK</v>
      </c>
      <c r="F574" s="447" t="str">
        <f>INDEX(JADWAL!$B$1:$CL$195,MATCH(Sheet1!$A574,JADWAL!$B$1:$B$195,0)+1,MATCH(Sheet1!$B574&amp;Sheet1!$C574,JADWAL!$B$1:$CL$1,0))</f>
        <v>R.55</v>
      </c>
      <c r="G574" s="447" t="str">
        <f>INDEX(JADWAL!$B$1:$CL$195,MATCH(Sheet1!$A574,JADWAL!$B$1:$B$195,0)+2,MATCH(Sheet1!$B574&amp;Sheet1!$C574,JADWAL!$B$1:$CL$1,0))</f>
        <v>HALIDA</v>
      </c>
      <c r="H574" s="447">
        <f>INDEX(JADWAL!$B$1:$CL$195,MATCH(Sheet1!$A574,JADWAL!$B$1:$B$195,0)+3,MATCH(Sheet1!$B574&amp;Sheet1!$C574,JADWAL!$B$1:$CL$1,0))</f>
        <v>0</v>
      </c>
      <c r="I574" s="447">
        <f>INDEX(JADWAL!$B$1:$CL$195,MATCH(Sheet1!$A574,JADWAL!$B$1:$B$195,0)+4,MATCH(Sheet1!$B574&amp;Sheet1!$C574,JADWAL!$B$1:$CL$1,0))</f>
        <v>0</v>
      </c>
      <c r="J574">
        <f t="shared" si="8"/>
        <v>0</v>
      </c>
    </row>
    <row r="575" spans="1:10" hidden="1">
      <c r="A575" s="447" t="s">
        <v>380</v>
      </c>
      <c r="B575" s="447" t="s">
        <v>40</v>
      </c>
      <c r="C575" s="447">
        <v>3</v>
      </c>
      <c r="D575" s="447" t="str">
        <f>INDEX(JADWAL!$B$1:$CL$195,5,MATCH(Sheet1!$B575&amp;Sheet1!$C575,JADWAL!$B$1:$CL$1,0))</f>
        <v>09.45 - 10.30</v>
      </c>
      <c r="E575" s="447" t="str">
        <f>INDEX(JADWAL!$B$1:$CL$195,MATCH(Sheet1!$A575,JADWAL!$B$1:$B$195,0),MATCH(Sheet1!$B575&amp;Sheet1!$C575,JADWAL!$B$1:$CL$1,0))</f>
        <v>PPJ</v>
      </c>
      <c r="F575" s="447" t="str">
        <f>INDEX(JADWAL!$B$1:$CL$195,MATCH(Sheet1!$A575,JADWAL!$B$1:$B$195,0)+1,MATCH(Sheet1!$B575&amp;Sheet1!$C575,JADWAL!$B$1:$CL$1,0))</f>
        <v>R.38</v>
      </c>
      <c r="G575" s="447" t="str">
        <f>INDEX(JADWAL!$B$1:$CL$195,MATCH(Sheet1!$A575,JADWAL!$B$1:$B$195,0)+2,MATCH(Sheet1!$B575&amp;Sheet1!$C575,JADWAL!$B$1:$CL$1,0))</f>
        <v>ATEP</v>
      </c>
      <c r="H575" s="447">
        <f>INDEX(JADWAL!$B$1:$CL$195,MATCH(Sheet1!$A575,JADWAL!$B$1:$B$195,0)+3,MATCH(Sheet1!$B575&amp;Sheet1!$C575,JADWAL!$B$1:$CL$1,0))</f>
        <v>0</v>
      </c>
      <c r="I575" s="447" t="str">
        <f>INDEX(JADWAL!$B$1:$CL$195,MATCH(Sheet1!$A575,JADWAL!$B$1:$B$195,0)+4,MATCH(Sheet1!$B575&amp;Sheet1!$C575,JADWAL!$B$1:$CL$1,0))</f>
        <v>BIND</v>
      </c>
      <c r="J575">
        <f t="shared" si="8"/>
        <v>0</v>
      </c>
    </row>
    <row r="576" spans="1:10" hidden="1">
      <c r="A576" s="447" t="s">
        <v>389</v>
      </c>
      <c r="B576" s="447" t="s">
        <v>40</v>
      </c>
      <c r="C576" s="447">
        <v>3</v>
      </c>
      <c r="D576" s="447" t="str">
        <f>INDEX(JADWAL!$B$1:$CL$195,5,MATCH(Sheet1!$B576&amp;Sheet1!$C576,JADWAL!$B$1:$CL$1,0))</f>
        <v>09.45 - 10.30</v>
      </c>
      <c r="E576" s="447" t="str">
        <f>INDEX(JADWAL!$B$1:$CL$195,MATCH(Sheet1!$A576,JADWAL!$B$1:$B$195,0),MATCH(Sheet1!$B576&amp;Sheet1!$C576,JADWAL!$B$1:$CL$1,0))</f>
        <v>BIND</v>
      </c>
      <c r="F576" s="447" t="str">
        <f>INDEX(JADWAL!$B$1:$CL$195,MATCH(Sheet1!$A576,JADWAL!$B$1:$B$195,0)+1,MATCH(Sheet1!$B576&amp;Sheet1!$C576,JADWAL!$B$1:$CL$1,0))</f>
        <v>R.PUS2</v>
      </c>
      <c r="G576" s="447" t="str">
        <f>INDEX(JADWAL!$B$1:$CL$195,MATCH(Sheet1!$A576,JADWAL!$B$1:$B$195,0)+2,MATCH(Sheet1!$B576&amp;Sheet1!$C576,JADWAL!$B$1:$CL$1,0))</f>
        <v>NURUL</v>
      </c>
      <c r="H576" s="447">
        <f>INDEX(JADWAL!$B$1:$CL$195,MATCH(Sheet1!$A576,JADWAL!$B$1:$B$195,0)+3,MATCH(Sheet1!$B576&amp;Sheet1!$C576,JADWAL!$B$1:$CL$1,0))</f>
        <v>0</v>
      </c>
      <c r="I576" s="447" t="str">
        <f>INDEX(JADWAL!$B$1:$CL$195,MATCH(Sheet1!$A576,JADWAL!$B$1:$B$195,0)+4,MATCH(Sheet1!$B576&amp;Sheet1!$C576,JADWAL!$B$1:$CL$1,0))</f>
        <v>ASJ</v>
      </c>
      <c r="J576">
        <f t="shared" si="8"/>
        <v>0</v>
      </c>
    </row>
    <row r="577" spans="1:10" hidden="1">
      <c r="A577" s="447" t="s">
        <v>392</v>
      </c>
      <c r="B577" s="447" t="s">
        <v>40</v>
      </c>
      <c r="C577" s="447">
        <v>3</v>
      </c>
      <c r="D577" s="447" t="str">
        <f>INDEX(JADWAL!$B$1:$CL$195,5,MATCH(Sheet1!$B577&amp;Sheet1!$C577,JADWAL!$B$1:$CL$1,0))</f>
        <v>09.45 - 10.30</v>
      </c>
      <c r="E577" s="447" t="str">
        <f>INDEX(JADWAL!$B$1:$CL$195,MATCH(Sheet1!$A577,JADWAL!$B$1:$B$195,0),MATCH(Sheet1!$B577&amp;Sheet1!$C577,JADWAL!$B$1:$CL$1,0))</f>
        <v>ASJ</v>
      </c>
      <c r="F577" s="447" t="str">
        <f>INDEX(JADWAL!$B$1:$CL$195,MATCH(Sheet1!$A577,JADWAL!$B$1:$B$195,0)+1,MATCH(Sheet1!$B577&amp;Sheet1!$C577,JADWAL!$B$1:$CL$1,0))</f>
        <v>R.40</v>
      </c>
      <c r="G577" s="447" t="str">
        <f>INDEX(JADWAL!$B$1:$CL$195,MATCH(Sheet1!$A577,JADWAL!$B$1:$B$195,0)+2,MATCH(Sheet1!$B577&amp;Sheet1!$C577,JADWAL!$B$1:$CL$1,0))</f>
        <v>HARRY</v>
      </c>
      <c r="H577" s="447">
        <f>INDEX(JADWAL!$B$1:$CL$195,MATCH(Sheet1!$A577,JADWAL!$B$1:$B$195,0)+3,MATCH(Sheet1!$B577&amp;Sheet1!$C577,JADWAL!$B$1:$CL$1,0))</f>
        <v>0</v>
      </c>
      <c r="I577" s="447">
        <f>INDEX(JADWAL!$B$1:$CL$195,MATCH(Sheet1!$A577,JADWAL!$B$1:$B$195,0)+4,MATCH(Sheet1!$B577&amp;Sheet1!$C577,JADWAL!$B$1:$CL$1,0))</f>
        <v>0</v>
      </c>
      <c r="J577">
        <f t="shared" si="8"/>
        <v>0</v>
      </c>
    </row>
    <row r="578" spans="1:10" hidden="1">
      <c r="A578" s="447" t="s">
        <v>397</v>
      </c>
      <c r="B578" s="447" t="s">
        <v>40</v>
      </c>
      <c r="C578" s="447">
        <v>3</v>
      </c>
      <c r="D578" s="447" t="str">
        <f>INDEX(JADWAL!$B$1:$CL$195,5,MATCH(Sheet1!$B578&amp;Sheet1!$C578,JADWAL!$B$1:$CL$1,0))</f>
        <v>09.45 - 10.30</v>
      </c>
      <c r="E578" s="447" t="str">
        <f>INDEX(JADWAL!$B$1:$CL$195,MATCH(Sheet1!$A578,JADWAL!$B$1:$B$195,0),MATCH(Sheet1!$B578&amp;Sheet1!$C578,JADWAL!$B$1:$CL$1,0))</f>
        <v>BING</v>
      </c>
      <c r="F578" s="447" t="str">
        <f>INDEX(JADWAL!$B$1:$CL$195,MATCH(Sheet1!$A578,JADWAL!$B$1:$B$195,0)+1,MATCH(Sheet1!$B578&amp;Sheet1!$C578,JADWAL!$B$1:$CL$1,0))</f>
        <v>R.45</v>
      </c>
      <c r="G578" s="447" t="str">
        <f>INDEX(JADWAL!$B$1:$CL$195,MATCH(Sheet1!$A578,JADWAL!$B$1:$B$195,0)+2,MATCH(Sheet1!$B578&amp;Sheet1!$C578,JADWAL!$B$1:$CL$1,0))</f>
        <v>INDIRA</v>
      </c>
      <c r="H578" s="447">
        <f>INDEX(JADWAL!$B$1:$CL$195,MATCH(Sheet1!$A578,JADWAL!$B$1:$B$195,0)+3,MATCH(Sheet1!$B578&amp;Sheet1!$C578,JADWAL!$B$1:$CL$1,0))</f>
        <v>0</v>
      </c>
      <c r="I578" s="447" t="str">
        <f>INDEX(JADWAL!$B$1:$CL$195,MATCH(Sheet1!$A578,JADWAL!$B$1:$B$195,0)+4,MATCH(Sheet1!$B578&amp;Sheet1!$C578,JADWAL!$B$1:$CL$1,0))</f>
        <v>BIND</v>
      </c>
      <c r="J578">
        <f t="shared" si="8"/>
        <v>0</v>
      </c>
    </row>
    <row r="579" spans="1:10" hidden="1">
      <c r="A579" s="447" t="s">
        <v>400</v>
      </c>
      <c r="B579" s="447" t="s">
        <v>40</v>
      </c>
      <c r="C579" s="447">
        <v>3</v>
      </c>
      <c r="D579" s="447" t="str">
        <f>INDEX(JADWAL!$B$1:$CL$195,5,MATCH(Sheet1!$B579&amp;Sheet1!$C579,JADWAL!$B$1:$CL$1,0))</f>
        <v>09.45 - 10.30</v>
      </c>
      <c r="E579" s="447" t="str">
        <f>INDEX(JADWAL!$B$1:$CL$195,MATCH(Sheet1!$A579,JADWAL!$B$1:$B$195,0),MATCH(Sheet1!$B579&amp;Sheet1!$C579,JADWAL!$B$1:$CL$1,0))</f>
        <v>BIND</v>
      </c>
      <c r="F579" s="447" t="str">
        <f>INDEX(JADWAL!$B$1:$CL$195,MATCH(Sheet1!$A579,JADWAL!$B$1:$B$195,0)+1,MATCH(Sheet1!$B579&amp;Sheet1!$C579,JADWAL!$B$1:$CL$1,0))</f>
        <v>R.52</v>
      </c>
      <c r="G579" s="447" t="str">
        <f>INDEX(JADWAL!$B$1:$CL$195,MATCH(Sheet1!$A579,JADWAL!$B$1:$B$195,0)+2,MATCH(Sheet1!$B579&amp;Sheet1!$C579,JADWAL!$B$1:$CL$1,0))</f>
        <v>RINA</v>
      </c>
      <c r="H579" s="447">
        <f>INDEX(JADWAL!$B$1:$CL$195,MATCH(Sheet1!$A579,JADWAL!$B$1:$B$195,0)+3,MATCH(Sheet1!$B579&amp;Sheet1!$C579,JADWAL!$B$1:$CL$1,0))</f>
        <v>0</v>
      </c>
      <c r="I579" s="447" t="str">
        <f>INDEX(JADWAL!$B$1:$CL$195,MATCH(Sheet1!$A579,JADWAL!$B$1:$B$195,0)+4,MATCH(Sheet1!$B579&amp;Sheet1!$C579,JADWAL!$B$1:$CL$1,0))</f>
        <v>MikAC</v>
      </c>
      <c r="J579">
        <f t="shared" ref="J579:J642" si="9">COUNTIF(G579:I579,K$1)</f>
        <v>0</v>
      </c>
    </row>
    <row r="580" spans="1:10" hidden="1">
      <c r="A580" s="447" t="s">
        <v>401</v>
      </c>
      <c r="B580" s="447" t="s">
        <v>40</v>
      </c>
      <c r="C580" s="447">
        <v>3</v>
      </c>
      <c r="D580" s="447" t="str">
        <f>INDEX(JADWAL!$B$1:$CL$195,5,MATCH(Sheet1!$B580&amp;Sheet1!$C580,JADWAL!$B$1:$CL$1,0))</f>
        <v>09.45 - 10.30</v>
      </c>
      <c r="E580" s="447" t="str">
        <f>INDEX(JADWAL!$B$1:$CL$195,MATCH(Sheet1!$A580,JADWAL!$B$1:$B$195,0),MATCH(Sheet1!$B580&amp;Sheet1!$C580,JADWAL!$B$1:$CL$1,0))</f>
        <v>MikAC</v>
      </c>
      <c r="F580" s="447" t="str">
        <f>INDEX(JADWAL!$B$1:$CL$195,MATCH(Sheet1!$A580,JADWAL!$B$1:$B$195,0)+1,MATCH(Sheet1!$B580&amp;Sheet1!$C580,JADWAL!$B$1:$CL$1,0))</f>
        <v>R.33</v>
      </c>
      <c r="G580" s="447" t="str">
        <f>INDEX(JADWAL!$B$1:$CL$195,MATCH(Sheet1!$A580,JADWAL!$B$1:$B$195,0)+2,MATCH(Sheet1!$B580&amp;Sheet1!$C580,JADWAL!$B$1:$CL$1,0))</f>
        <v>HASAN</v>
      </c>
      <c r="H580" s="447">
        <f>INDEX(JADWAL!$B$1:$CL$195,MATCH(Sheet1!$A580,JADWAL!$B$1:$B$195,0)+3,MATCH(Sheet1!$B580&amp;Sheet1!$C580,JADWAL!$B$1:$CL$1,0))</f>
        <v>0</v>
      </c>
      <c r="I580" s="447">
        <f>INDEX(JADWAL!$B$1:$CL$195,MATCH(Sheet1!$A580,JADWAL!$B$1:$B$195,0)+4,MATCH(Sheet1!$B580&amp;Sheet1!$C580,JADWAL!$B$1:$CL$1,0))</f>
        <v>0</v>
      </c>
      <c r="J580">
        <f t="shared" si="9"/>
        <v>0</v>
      </c>
    </row>
    <row r="581" spans="1:10" hidden="1">
      <c r="A581" s="447" t="s">
        <v>402</v>
      </c>
      <c r="B581" s="447" t="s">
        <v>40</v>
      </c>
      <c r="C581" s="447">
        <v>3</v>
      </c>
      <c r="D581" s="447" t="str">
        <f>INDEX(JADWAL!$B$1:$CL$195,5,MATCH(Sheet1!$B581&amp;Sheet1!$C581,JADWAL!$B$1:$CL$1,0))</f>
        <v>09.45 - 10.30</v>
      </c>
      <c r="E581" s="447" t="str">
        <f>INDEX(JADWAL!$B$1:$CL$195,MATCH(Sheet1!$A581,JADWAL!$B$1:$B$195,0),MATCH(Sheet1!$B581&amp;Sheet1!$C581,JADWAL!$B$1:$CL$1,0))</f>
        <v>PJOK</v>
      </c>
      <c r="F581" s="447" t="str">
        <f>INDEX(JADWAL!$B$1:$CL$195,MATCH(Sheet1!$A581,JADWAL!$B$1:$B$195,0)+1,MATCH(Sheet1!$B581&amp;Sheet1!$C581,JADWAL!$B$1:$CL$1,0))</f>
        <v>LAP</v>
      </c>
      <c r="G581" s="447" t="str">
        <f>INDEX(JADWAL!$B$1:$CL$195,MATCH(Sheet1!$A581,JADWAL!$B$1:$B$195,0)+2,MATCH(Sheet1!$B581&amp;Sheet1!$C581,JADWAL!$B$1:$CL$1,0))</f>
        <v>YENI</v>
      </c>
      <c r="H581" s="447">
        <f>INDEX(JADWAL!$B$1:$CL$195,MATCH(Sheet1!$A581,JADWAL!$B$1:$B$195,0)+3,MATCH(Sheet1!$B581&amp;Sheet1!$C581,JADWAL!$B$1:$CL$1,0))</f>
        <v>0</v>
      </c>
      <c r="I581" s="447" t="str">
        <f>INDEX(JADWAL!$B$1:$CL$195,MATCH(Sheet1!$A581,JADWAL!$B$1:$B$195,0)+4,MATCH(Sheet1!$B581&amp;Sheet1!$C581,JADWAL!$B$1:$CL$1,0))</f>
        <v>DPK</v>
      </c>
      <c r="J581">
        <f t="shared" si="9"/>
        <v>0</v>
      </c>
    </row>
    <row r="582" spans="1:10" hidden="1">
      <c r="A582" s="447" t="s">
        <v>410</v>
      </c>
      <c r="B582" s="447" t="s">
        <v>40</v>
      </c>
      <c r="C582" s="447">
        <v>3</v>
      </c>
      <c r="D582" s="447" t="str">
        <f>INDEX(JADWAL!$B$1:$CL$195,5,MATCH(Sheet1!$B582&amp;Sheet1!$C582,JADWAL!$B$1:$CL$1,0))</f>
        <v>09.45 - 10.30</v>
      </c>
      <c r="E582" s="447" t="str">
        <f>INDEX(JADWAL!$B$1:$CL$195,MATCH(Sheet1!$A582,JADWAL!$B$1:$B$195,0),MATCH(Sheet1!$B582&amp;Sheet1!$C582,JADWAL!$B$1:$CL$1,0))</f>
        <v>DPK</v>
      </c>
      <c r="F582" s="447" t="str">
        <f>INDEX(JADWAL!$B$1:$CL$195,MATCH(Sheet1!$A582,JADWAL!$B$1:$B$195,0)+1,MATCH(Sheet1!$B582&amp;Sheet1!$C582,JADWAL!$B$1:$CL$1,0))</f>
        <v>R.SAM2</v>
      </c>
      <c r="G582" s="447" t="str">
        <f>INDEX(JADWAL!$B$1:$CL$195,MATCH(Sheet1!$A582,JADWAL!$B$1:$B$195,0)+2,MATCH(Sheet1!$B582&amp;Sheet1!$C582,JADWAL!$B$1:$CL$1,0))</f>
        <v>PURI</v>
      </c>
      <c r="H582" s="447">
        <f>INDEX(JADWAL!$B$1:$CL$195,MATCH(Sheet1!$A582,JADWAL!$B$1:$B$195,0)+3,MATCH(Sheet1!$B582&amp;Sheet1!$C582,JADWAL!$B$1:$CL$1,0))</f>
        <v>0</v>
      </c>
      <c r="I582" s="447">
        <f>INDEX(JADWAL!$B$1:$CL$195,MATCH(Sheet1!$A582,JADWAL!$B$1:$B$195,0)+4,MATCH(Sheet1!$B582&amp;Sheet1!$C582,JADWAL!$B$1:$CL$1,0))</f>
        <v>0</v>
      </c>
      <c r="J582">
        <f t="shared" si="9"/>
        <v>0</v>
      </c>
    </row>
    <row r="583" spans="1:10" hidden="1">
      <c r="A583" s="447" t="s">
        <v>416</v>
      </c>
      <c r="B583" s="447" t="s">
        <v>40</v>
      </c>
      <c r="C583" s="447">
        <v>3</v>
      </c>
      <c r="D583" s="447" t="str">
        <f>INDEX(JADWAL!$B$1:$CL$195,5,MATCH(Sheet1!$B583&amp;Sheet1!$C583,JADWAL!$B$1:$CL$1,0))</f>
        <v>09.45 - 10.30</v>
      </c>
      <c r="E583" s="447" t="str">
        <f>INDEX(JADWAL!$B$1:$CL$195,MATCH(Sheet1!$A583,JADWAL!$B$1:$B$195,0),MATCH(Sheet1!$B583&amp;Sheet1!$C583,JADWAL!$B$1:$CL$1,0))</f>
        <v>PPB</v>
      </c>
      <c r="F583" s="447" t="str">
        <f>INDEX(JADWAL!$B$1:$CL$195,MATCH(Sheet1!$A583,JADWAL!$B$1:$B$195,0)+1,MATCH(Sheet1!$B583&amp;Sheet1!$C583,JADWAL!$B$1:$CL$1,0))</f>
        <v>R.42</v>
      </c>
      <c r="G583" s="447" t="str">
        <f>INDEX(JADWAL!$B$1:$CL$195,MATCH(Sheet1!$A583,JADWAL!$B$1:$B$195,0)+2,MATCH(Sheet1!$B583&amp;Sheet1!$C583,JADWAL!$B$1:$CL$1,0))</f>
        <v>JAYA</v>
      </c>
      <c r="H583" s="447">
        <f>INDEX(JADWAL!$B$1:$CL$195,MATCH(Sheet1!$A583,JADWAL!$B$1:$B$195,0)+3,MATCH(Sheet1!$B583&amp;Sheet1!$C583,JADWAL!$B$1:$CL$1,0))</f>
        <v>0</v>
      </c>
      <c r="I583" s="447" t="str">
        <f>INDEX(JADWAL!$B$1:$CL$195,MATCH(Sheet1!$A583,JADWAL!$B$1:$B$195,0)+4,MATCH(Sheet1!$B583&amp;Sheet1!$C583,JADWAL!$B$1:$CL$1,0))</f>
        <v>BING</v>
      </c>
      <c r="J583">
        <f t="shared" si="9"/>
        <v>0</v>
      </c>
    </row>
    <row r="584" spans="1:10" hidden="1">
      <c r="A584" s="447" t="s">
        <v>420</v>
      </c>
      <c r="B584" s="447" t="s">
        <v>40</v>
      </c>
      <c r="C584" s="447">
        <v>3</v>
      </c>
      <c r="D584" s="447" t="str">
        <f>INDEX(JADWAL!$B$1:$CL$195,5,MATCH(Sheet1!$B584&amp;Sheet1!$C584,JADWAL!$B$1:$CL$1,0))</f>
        <v>09.45 - 10.30</v>
      </c>
      <c r="E584" s="447" t="str">
        <f>INDEX(JADWAL!$B$1:$CL$195,MATCH(Sheet1!$A584,JADWAL!$B$1:$B$195,0),MATCH(Sheet1!$B584&amp;Sheet1!$C584,JADWAL!$B$1:$CL$1,0))</f>
        <v>BING</v>
      </c>
      <c r="F584" s="447" t="str">
        <f>INDEX(JADWAL!$B$1:$CL$195,MATCH(Sheet1!$A584,JADWAL!$B$1:$B$195,0)+1,MATCH(Sheet1!$B584&amp;Sheet1!$C584,JADWAL!$B$1:$CL$1,0))</f>
        <v>R.56</v>
      </c>
      <c r="G584" s="447" t="str">
        <f>INDEX(JADWAL!$B$1:$CL$195,MATCH(Sheet1!$A584,JADWAL!$B$1:$B$195,0)+2,MATCH(Sheet1!$B584&amp;Sheet1!$C584,JADWAL!$B$1:$CL$1,0))</f>
        <v>LIA</v>
      </c>
      <c r="H584" s="447">
        <f>INDEX(JADWAL!$B$1:$CL$195,MATCH(Sheet1!$A584,JADWAL!$B$1:$B$195,0)+3,MATCH(Sheet1!$B584&amp;Sheet1!$C584,JADWAL!$B$1:$CL$1,0))</f>
        <v>0</v>
      </c>
      <c r="I584" s="447">
        <f>INDEX(JADWAL!$B$1:$CL$195,MATCH(Sheet1!$A584,JADWAL!$B$1:$B$195,0)+4,MATCH(Sheet1!$B584&amp;Sheet1!$C584,JADWAL!$B$1:$CL$1,0))</f>
        <v>0</v>
      </c>
      <c r="J584">
        <f t="shared" si="9"/>
        <v>0</v>
      </c>
    </row>
    <row r="585" spans="1:10" hidden="1">
      <c r="A585" s="447" t="s">
        <v>422</v>
      </c>
      <c r="B585" s="447" t="s">
        <v>40</v>
      </c>
      <c r="C585" s="447">
        <v>3</v>
      </c>
      <c r="D585" s="447" t="str">
        <f>INDEX(JADWAL!$B$1:$CL$195,5,MATCH(Sheet1!$B585&amp;Sheet1!$C585,JADWAL!$B$1:$CL$1,0))</f>
        <v>09.45 - 10.30</v>
      </c>
      <c r="E585" s="447" t="str">
        <f>INDEX(JADWAL!$B$1:$CL$195,MATCH(Sheet1!$A585,JADWAL!$B$1:$B$195,0),MATCH(Sheet1!$B585&amp;Sheet1!$C585,JADWAL!$B$1:$CL$1,0))</f>
        <v>PWP</v>
      </c>
      <c r="F585" s="447" t="str">
        <f>INDEX(JADWAL!$B$1:$CL$195,MATCH(Sheet1!$A585,JADWAL!$B$1:$B$195,0)+1,MATCH(Sheet1!$B585&amp;Sheet1!$C585,JADWAL!$B$1:$CL$1,0))</f>
        <v>R.41</v>
      </c>
      <c r="G585" s="447" t="str">
        <f>INDEX(JADWAL!$B$1:$CL$195,MATCH(Sheet1!$A585,JADWAL!$B$1:$B$195,0)+2,MATCH(Sheet1!$B585&amp;Sheet1!$C585,JADWAL!$B$1:$CL$1,0))</f>
        <v>ARI</v>
      </c>
      <c r="H585" s="447">
        <f>INDEX(JADWAL!$B$1:$CL$195,MATCH(Sheet1!$A585,JADWAL!$B$1:$B$195,0)+3,MATCH(Sheet1!$B585&amp;Sheet1!$C585,JADWAL!$B$1:$CL$1,0))</f>
        <v>0</v>
      </c>
      <c r="I585" s="447" t="str">
        <f>INDEX(JADWAL!$B$1:$CL$195,MATCH(Sheet1!$A585,JADWAL!$B$1:$B$195,0)+4,MATCH(Sheet1!$B585&amp;Sheet1!$C585,JADWAL!$B$1:$CL$1,0))</f>
        <v>BASDAT</v>
      </c>
      <c r="J585">
        <f t="shared" si="9"/>
        <v>0</v>
      </c>
    </row>
    <row r="586" spans="1:10" hidden="1">
      <c r="A586" s="447" t="s">
        <v>424</v>
      </c>
      <c r="B586" s="447" t="s">
        <v>40</v>
      </c>
      <c r="C586" s="447">
        <v>3</v>
      </c>
      <c r="D586" s="447" t="str">
        <f>INDEX(JADWAL!$B$1:$CL$195,5,MATCH(Sheet1!$B586&amp;Sheet1!$C586,JADWAL!$B$1:$CL$1,0))</f>
        <v>09.45 - 10.30</v>
      </c>
      <c r="E586" s="447" t="str">
        <f>INDEX(JADWAL!$B$1:$CL$195,MATCH(Sheet1!$A586,JADWAL!$B$1:$B$195,0),MATCH(Sheet1!$B586&amp;Sheet1!$C586,JADWAL!$B$1:$CL$1,0))</f>
        <v>BASDAT</v>
      </c>
      <c r="F586" s="447" t="str">
        <f>INDEX(JADWAL!$B$1:$CL$195,MATCH(Sheet1!$A586,JADWAL!$B$1:$B$195,0)+1,MATCH(Sheet1!$B586&amp;Sheet1!$C586,JADWAL!$B$1:$CL$1,0))</f>
        <v>R.SAM1</v>
      </c>
      <c r="G586" s="447" t="str">
        <f>INDEX(JADWAL!$B$1:$CL$195,MATCH(Sheet1!$A586,JADWAL!$B$1:$B$195,0)+2,MATCH(Sheet1!$B586&amp;Sheet1!$C586,JADWAL!$B$1:$CL$1,0))</f>
        <v>PRATIWI</v>
      </c>
      <c r="H586" s="447">
        <f>INDEX(JADWAL!$B$1:$CL$195,MATCH(Sheet1!$A586,JADWAL!$B$1:$B$195,0)+3,MATCH(Sheet1!$B586&amp;Sheet1!$C586,JADWAL!$B$1:$CL$1,0))</f>
        <v>0</v>
      </c>
      <c r="I586" s="447">
        <f>INDEX(JADWAL!$B$1:$CL$195,MATCH(Sheet1!$A586,JADWAL!$B$1:$B$195,0)+4,MATCH(Sheet1!$B586&amp;Sheet1!$C586,JADWAL!$B$1:$CL$1,0))</f>
        <v>0</v>
      </c>
      <c r="J586">
        <f t="shared" si="9"/>
        <v>0</v>
      </c>
    </row>
    <row r="587" spans="1:10" hidden="1">
      <c r="A587" s="447" t="s">
        <v>223</v>
      </c>
      <c r="B587" s="447" t="s">
        <v>40</v>
      </c>
      <c r="C587" s="447">
        <v>4</v>
      </c>
      <c r="D587" s="447" t="str">
        <f>INDEX(JADWAL!$B$1:$CL$195,5,MATCH(Sheet1!$B587&amp;Sheet1!$C587,JADWAL!$B$1:$CL$1,0))</f>
        <v>10.30 - 10.45</v>
      </c>
      <c r="E587" s="447">
        <f>INDEX(JADWAL!$B$1:$CL$195,MATCH(Sheet1!$A587,JADWAL!$B$1:$B$195,0),MATCH(Sheet1!$B587&amp;Sheet1!$C587,JADWAL!$B$1:$CL$1,0))</f>
        <v>0</v>
      </c>
      <c r="F587" s="447" t="str">
        <f>INDEX(JADWAL!$B$1:$CL$195,MATCH(Sheet1!$A587,JADWAL!$B$1:$B$195,0)+1,MATCH(Sheet1!$B587&amp;Sheet1!$C587,JADWAL!$B$1:$CL$1,0))</f>
        <v>I</v>
      </c>
      <c r="G587" s="447">
        <f>INDEX(JADWAL!$B$1:$CL$195,MATCH(Sheet1!$A587,JADWAL!$B$1:$B$195,0)+2,MATCH(Sheet1!$B587&amp;Sheet1!$C587,JADWAL!$B$1:$CL$1,0))</f>
        <v>0</v>
      </c>
      <c r="H587" s="447">
        <f>INDEX(JADWAL!$B$1:$CL$195,MATCH(Sheet1!$A587,JADWAL!$B$1:$B$195,0)+3,MATCH(Sheet1!$B587&amp;Sheet1!$C587,JADWAL!$B$1:$CL$1,0))</f>
        <v>0</v>
      </c>
      <c r="I587" s="447" t="str">
        <f>INDEX(JADWAL!$B$1:$CL$195,MATCH(Sheet1!$A587,JADWAL!$B$1:$B$195,0)+4,MATCH(Sheet1!$B587&amp;Sheet1!$C587,JADWAL!$B$1:$CL$1,0))</f>
        <v>S</v>
      </c>
      <c r="J587">
        <f t="shared" si="9"/>
        <v>0</v>
      </c>
    </row>
    <row r="588" spans="1:10" hidden="1">
      <c r="A588" s="447" t="s">
        <v>261</v>
      </c>
      <c r="B588" s="447" t="s">
        <v>40</v>
      </c>
      <c r="C588" s="447">
        <v>4</v>
      </c>
      <c r="D588" s="447" t="str">
        <f>INDEX(JADWAL!$B$1:$CL$195,5,MATCH(Sheet1!$B588&amp;Sheet1!$C588,JADWAL!$B$1:$CL$1,0))</f>
        <v>10.30 - 10.45</v>
      </c>
      <c r="E588" s="447">
        <f>INDEX(JADWAL!$B$1:$CL$195,MATCH(Sheet1!$A588,JADWAL!$B$1:$B$195,0),MATCH(Sheet1!$B588&amp;Sheet1!$C588,JADWAL!$B$1:$CL$1,0))</f>
        <v>0</v>
      </c>
      <c r="F588" s="447">
        <f>INDEX(JADWAL!$B$1:$CL$195,MATCH(Sheet1!$A588,JADWAL!$B$1:$B$195,0)+1,MATCH(Sheet1!$B588&amp;Sheet1!$C588,JADWAL!$B$1:$CL$1,0))</f>
        <v>0</v>
      </c>
      <c r="G588" s="447" t="str">
        <f>INDEX(JADWAL!$B$1:$CL$195,MATCH(Sheet1!$A588,JADWAL!$B$1:$B$195,0)+2,MATCH(Sheet1!$B588&amp;Sheet1!$C588,JADWAL!$B$1:$CL$1,0))</f>
        <v>T</v>
      </c>
      <c r="H588" s="447">
        <f>INDEX(JADWAL!$B$1:$CL$195,MATCH(Sheet1!$A588,JADWAL!$B$1:$B$195,0)+3,MATCH(Sheet1!$B588&amp;Sheet1!$C588,JADWAL!$B$1:$CL$1,0))</f>
        <v>0</v>
      </c>
      <c r="I588" s="447">
        <f>INDEX(JADWAL!$B$1:$CL$195,MATCH(Sheet1!$A588,JADWAL!$B$1:$B$195,0)+4,MATCH(Sheet1!$B588&amp;Sheet1!$C588,JADWAL!$B$1:$CL$1,0))</f>
        <v>0</v>
      </c>
      <c r="J588">
        <f t="shared" si="9"/>
        <v>0</v>
      </c>
    </row>
    <row r="589" spans="1:10" hidden="1">
      <c r="A589" s="447" t="s">
        <v>263</v>
      </c>
      <c r="B589" s="447" t="s">
        <v>40</v>
      </c>
      <c r="C589" s="447">
        <v>4</v>
      </c>
      <c r="D589" s="447" t="str">
        <f>INDEX(JADWAL!$B$1:$CL$195,5,MATCH(Sheet1!$B589&amp;Sheet1!$C589,JADWAL!$B$1:$CL$1,0))</f>
        <v>10.30 - 10.45</v>
      </c>
      <c r="E589" s="447" t="str">
        <f>INDEX(JADWAL!$B$1:$CL$195,MATCH(Sheet1!$A589,JADWAL!$B$1:$B$195,0),MATCH(Sheet1!$B589&amp;Sheet1!$C589,JADWAL!$B$1:$CL$1,0))</f>
        <v>I</v>
      </c>
      <c r="F589" s="447">
        <f>INDEX(JADWAL!$B$1:$CL$195,MATCH(Sheet1!$A589,JADWAL!$B$1:$B$195,0)+1,MATCH(Sheet1!$B589&amp;Sheet1!$C589,JADWAL!$B$1:$CL$1,0))</f>
        <v>0</v>
      </c>
      <c r="G589" s="447">
        <f>INDEX(JADWAL!$B$1:$CL$195,MATCH(Sheet1!$A589,JADWAL!$B$1:$B$195,0)+2,MATCH(Sheet1!$B589&amp;Sheet1!$C589,JADWAL!$B$1:$CL$1,0))</f>
        <v>0</v>
      </c>
      <c r="H589" s="447" t="str">
        <f>INDEX(JADWAL!$B$1:$CL$195,MATCH(Sheet1!$A589,JADWAL!$B$1:$B$195,0)+3,MATCH(Sheet1!$B589&amp;Sheet1!$C589,JADWAL!$B$1:$CL$1,0))</f>
        <v>R</v>
      </c>
      <c r="I589" s="447">
        <f>INDEX(JADWAL!$B$1:$CL$195,MATCH(Sheet1!$A589,JADWAL!$B$1:$B$195,0)+4,MATCH(Sheet1!$B589&amp;Sheet1!$C589,JADWAL!$B$1:$CL$1,0))</f>
        <v>0</v>
      </c>
      <c r="J589">
        <f t="shared" si="9"/>
        <v>0</v>
      </c>
    </row>
    <row r="590" spans="1:10" hidden="1">
      <c r="A590" s="447" t="s">
        <v>268</v>
      </c>
      <c r="B590" s="447" t="s">
        <v>40</v>
      </c>
      <c r="C590" s="447">
        <v>4</v>
      </c>
      <c r="D590" s="447" t="str">
        <f>INDEX(JADWAL!$B$1:$CL$195,5,MATCH(Sheet1!$B590&amp;Sheet1!$C590,JADWAL!$B$1:$CL$1,0))</f>
        <v>10.30 - 10.45</v>
      </c>
      <c r="E590" s="447">
        <f>INDEX(JADWAL!$B$1:$CL$195,MATCH(Sheet1!$A590,JADWAL!$B$1:$B$195,0),MATCH(Sheet1!$B590&amp;Sheet1!$C590,JADWAL!$B$1:$CL$1,0))</f>
        <v>0</v>
      </c>
      <c r="F590" s="447" t="str">
        <f>INDEX(JADWAL!$B$1:$CL$195,MATCH(Sheet1!$A590,JADWAL!$B$1:$B$195,0)+1,MATCH(Sheet1!$B590&amp;Sheet1!$C590,JADWAL!$B$1:$CL$1,0))</f>
        <v>A</v>
      </c>
      <c r="G590" s="447">
        <f>INDEX(JADWAL!$B$1:$CL$195,MATCH(Sheet1!$A590,JADWAL!$B$1:$B$195,0)+2,MATCH(Sheet1!$B590&amp;Sheet1!$C590,JADWAL!$B$1:$CL$1,0))</f>
        <v>0</v>
      </c>
      <c r="H590" s="447">
        <f>INDEX(JADWAL!$B$1:$CL$195,MATCH(Sheet1!$A590,JADWAL!$B$1:$B$195,0)+3,MATCH(Sheet1!$B590&amp;Sheet1!$C590,JADWAL!$B$1:$CL$1,0))</f>
        <v>0</v>
      </c>
      <c r="I590" s="447" t="str">
        <f>INDEX(JADWAL!$B$1:$CL$195,MATCH(Sheet1!$A590,JADWAL!$B$1:$B$195,0)+4,MATCH(Sheet1!$B590&amp;Sheet1!$C590,JADWAL!$B$1:$CL$1,0))</f>
        <v>H</v>
      </c>
      <c r="J590">
        <f t="shared" si="9"/>
        <v>0</v>
      </c>
    </row>
    <row r="591" spans="1:10" hidden="1">
      <c r="A591" s="447" t="s">
        <v>272</v>
      </c>
      <c r="B591" s="447" t="s">
        <v>40</v>
      </c>
      <c r="C591" s="447">
        <v>4</v>
      </c>
      <c r="D591" s="447" t="str">
        <f>INDEX(JADWAL!$B$1:$CL$195,5,MATCH(Sheet1!$B591&amp;Sheet1!$C591,JADWAL!$B$1:$CL$1,0))</f>
        <v>10.30 - 10.45</v>
      </c>
      <c r="E591" s="447">
        <f>INDEX(JADWAL!$B$1:$CL$195,MATCH(Sheet1!$A591,JADWAL!$B$1:$B$195,0),MATCH(Sheet1!$B591&amp;Sheet1!$C591,JADWAL!$B$1:$CL$1,0))</f>
        <v>0</v>
      </c>
      <c r="F591" s="447">
        <f>INDEX(JADWAL!$B$1:$CL$195,MATCH(Sheet1!$A591,JADWAL!$B$1:$B$195,0)+1,MATCH(Sheet1!$B591&amp;Sheet1!$C591,JADWAL!$B$1:$CL$1,0))</f>
        <v>0</v>
      </c>
      <c r="G591" s="447" t="str">
        <f>INDEX(JADWAL!$B$1:$CL$195,MATCH(Sheet1!$A591,JADWAL!$B$1:$B$195,0)+2,MATCH(Sheet1!$B591&amp;Sheet1!$C591,JADWAL!$B$1:$CL$1,0))</f>
        <v>A</v>
      </c>
      <c r="H591" s="447">
        <f>INDEX(JADWAL!$B$1:$CL$195,MATCH(Sheet1!$A591,JADWAL!$B$1:$B$195,0)+3,MATCH(Sheet1!$B591&amp;Sheet1!$C591,JADWAL!$B$1:$CL$1,0))</f>
        <v>0</v>
      </c>
      <c r="I591" s="447">
        <f>INDEX(JADWAL!$B$1:$CL$195,MATCH(Sheet1!$A591,JADWAL!$B$1:$B$195,0)+4,MATCH(Sheet1!$B591&amp;Sheet1!$C591,JADWAL!$B$1:$CL$1,0))</f>
        <v>0</v>
      </c>
      <c r="J591">
        <f t="shared" si="9"/>
        <v>0</v>
      </c>
    </row>
    <row r="592" spans="1:10" hidden="1">
      <c r="A592" s="447" t="s">
        <v>275</v>
      </c>
      <c r="B592" s="447" t="s">
        <v>40</v>
      </c>
      <c r="C592" s="447">
        <v>4</v>
      </c>
      <c r="D592" s="447" t="str">
        <f>INDEX(JADWAL!$B$1:$CL$195,5,MATCH(Sheet1!$B592&amp;Sheet1!$C592,JADWAL!$B$1:$CL$1,0))</f>
        <v>10.30 - 10.45</v>
      </c>
      <c r="E592" s="447" t="str">
        <f>INDEX(JADWAL!$B$1:$CL$195,MATCH(Sheet1!$A592,JADWAL!$B$1:$B$195,0),MATCH(Sheet1!$B592&amp;Sheet1!$C592,JADWAL!$B$1:$CL$1,0))</f>
        <v>T</v>
      </c>
      <c r="F592" s="447">
        <f>INDEX(JADWAL!$B$1:$CL$195,MATCH(Sheet1!$A592,JADWAL!$B$1:$B$195,0)+1,MATCH(Sheet1!$B592&amp;Sheet1!$C592,JADWAL!$B$1:$CL$1,0))</f>
        <v>0</v>
      </c>
      <c r="G592" s="447">
        <f>INDEX(JADWAL!$B$1:$CL$195,MATCH(Sheet1!$A592,JADWAL!$B$1:$B$195,0)+2,MATCH(Sheet1!$B592&amp;Sheet1!$C592,JADWAL!$B$1:$CL$1,0))</f>
        <v>0</v>
      </c>
      <c r="H592" s="447">
        <f>INDEX(JADWAL!$B$1:$CL$195,MATCH(Sheet1!$A592,JADWAL!$B$1:$B$195,0)+3,MATCH(Sheet1!$B592&amp;Sheet1!$C592,JADWAL!$B$1:$CL$1,0))</f>
        <v>0</v>
      </c>
      <c r="I592" s="447">
        <f>INDEX(JADWAL!$B$1:$CL$195,MATCH(Sheet1!$A592,JADWAL!$B$1:$B$195,0)+4,MATCH(Sheet1!$B592&amp;Sheet1!$C592,JADWAL!$B$1:$CL$1,0))</f>
        <v>0</v>
      </c>
      <c r="J592">
        <f t="shared" si="9"/>
        <v>0</v>
      </c>
    </row>
    <row r="593" spans="1:10" hidden="1">
      <c r="A593" s="447" t="s">
        <v>283</v>
      </c>
      <c r="B593" s="447" t="s">
        <v>40</v>
      </c>
      <c r="C593" s="447">
        <v>4</v>
      </c>
      <c r="D593" s="447" t="str">
        <f>INDEX(JADWAL!$B$1:$CL$195,5,MATCH(Sheet1!$B593&amp;Sheet1!$C593,JADWAL!$B$1:$CL$1,0))</f>
        <v>10.30 - 10.45</v>
      </c>
      <c r="E593" s="447">
        <f>INDEX(JADWAL!$B$1:$CL$195,MATCH(Sheet1!$A593,JADWAL!$B$1:$B$195,0),MATCH(Sheet1!$B593&amp;Sheet1!$C593,JADWAL!$B$1:$CL$1,0))</f>
        <v>0</v>
      </c>
      <c r="F593" s="447" t="str">
        <f>INDEX(JADWAL!$B$1:$CL$195,MATCH(Sheet1!$A593,JADWAL!$B$1:$B$195,0)+1,MATCH(Sheet1!$B593&amp;Sheet1!$C593,JADWAL!$B$1:$CL$1,0))</f>
        <v>I</v>
      </c>
      <c r="G593" s="447">
        <f>INDEX(JADWAL!$B$1:$CL$195,MATCH(Sheet1!$A593,JADWAL!$B$1:$B$195,0)+2,MATCH(Sheet1!$B593&amp;Sheet1!$C593,JADWAL!$B$1:$CL$1,0))</f>
        <v>0</v>
      </c>
      <c r="H593" s="447">
        <f>INDEX(JADWAL!$B$1:$CL$195,MATCH(Sheet1!$A593,JADWAL!$B$1:$B$195,0)+3,MATCH(Sheet1!$B593&amp;Sheet1!$C593,JADWAL!$B$1:$CL$1,0))</f>
        <v>0</v>
      </c>
      <c r="I593" s="447" t="str">
        <f>INDEX(JADWAL!$B$1:$CL$195,MATCH(Sheet1!$A593,JADWAL!$B$1:$B$195,0)+4,MATCH(Sheet1!$B593&amp;Sheet1!$C593,JADWAL!$B$1:$CL$1,0))</f>
        <v>S</v>
      </c>
      <c r="J593">
        <f t="shared" si="9"/>
        <v>0</v>
      </c>
    </row>
    <row r="594" spans="1:10" hidden="1">
      <c r="A594" s="447" t="s">
        <v>303</v>
      </c>
      <c r="B594" s="447" t="s">
        <v>40</v>
      </c>
      <c r="C594" s="447">
        <v>4</v>
      </c>
      <c r="D594" s="447" t="str">
        <f>INDEX(JADWAL!$B$1:$CL$195,5,MATCH(Sheet1!$B594&amp;Sheet1!$C594,JADWAL!$B$1:$CL$1,0))</f>
        <v>10.30 - 10.45</v>
      </c>
      <c r="E594" s="447">
        <f>INDEX(JADWAL!$B$1:$CL$195,MATCH(Sheet1!$A594,JADWAL!$B$1:$B$195,0),MATCH(Sheet1!$B594&amp;Sheet1!$C594,JADWAL!$B$1:$CL$1,0))</f>
        <v>0</v>
      </c>
      <c r="F594" s="447">
        <f>INDEX(JADWAL!$B$1:$CL$195,MATCH(Sheet1!$A594,JADWAL!$B$1:$B$195,0)+1,MATCH(Sheet1!$B594&amp;Sheet1!$C594,JADWAL!$B$1:$CL$1,0))</f>
        <v>0</v>
      </c>
      <c r="G594" s="447" t="str">
        <f>INDEX(JADWAL!$B$1:$CL$195,MATCH(Sheet1!$A594,JADWAL!$B$1:$B$195,0)+2,MATCH(Sheet1!$B594&amp;Sheet1!$C594,JADWAL!$B$1:$CL$1,0))</f>
        <v>T</v>
      </c>
      <c r="H594" s="447">
        <f>INDEX(JADWAL!$B$1:$CL$195,MATCH(Sheet1!$A594,JADWAL!$B$1:$B$195,0)+3,MATCH(Sheet1!$B594&amp;Sheet1!$C594,JADWAL!$B$1:$CL$1,0))</f>
        <v>0</v>
      </c>
      <c r="I594" s="447">
        <f>INDEX(JADWAL!$B$1:$CL$195,MATCH(Sheet1!$A594,JADWAL!$B$1:$B$195,0)+4,MATCH(Sheet1!$B594&amp;Sheet1!$C594,JADWAL!$B$1:$CL$1,0))</f>
        <v>0</v>
      </c>
      <c r="J594">
        <f t="shared" si="9"/>
        <v>0</v>
      </c>
    </row>
    <row r="595" spans="1:10" hidden="1">
      <c r="A595" s="447" t="s">
        <v>309</v>
      </c>
      <c r="B595" s="447" t="s">
        <v>40</v>
      </c>
      <c r="C595" s="447">
        <v>4</v>
      </c>
      <c r="D595" s="447" t="str">
        <f>INDEX(JADWAL!$B$1:$CL$195,5,MATCH(Sheet1!$B595&amp;Sheet1!$C595,JADWAL!$B$1:$CL$1,0))</f>
        <v>10.30 - 10.45</v>
      </c>
      <c r="E595" s="447" t="str">
        <f>INDEX(JADWAL!$B$1:$CL$195,MATCH(Sheet1!$A595,JADWAL!$B$1:$B$195,0),MATCH(Sheet1!$B595&amp;Sheet1!$C595,JADWAL!$B$1:$CL$1,0))</f>
        <v>I</v>
      </c>
      <c r="F595" s="447">
        <f>INDEX(JADWAL!$B$1:$CL$195,MATCH(Sheet1!$A595,JADWAL!$B$1:$B$195,0)+1,MATCH(Sheet1!$B595&amp;Sheet1!$C595,JADWAL!$B$1:$CL$1,0))</f>
        <v>0</v>
      </c>
      <c r="G595" s="447">
        <f>INDEX(JADWAL!$B$1:$CL$195,MATCH(Sheet1!$A595,JADWAL!$B$1:$B$195,0)+2,MATCH(Sheet1!$B595&amp;Sheet1!$C595,JADWAL!$B$1:$CL$1,0))</f>
        <v>0</v>
      </c>
      <c r="H595" s="447" t="str">
        <f>INDEX(JADWAL!$B$1:$CL$195,MATCH(Sheet1!$A595,JADWAL!$B$1:$B$195,0)+3,MATCH(Sheet1!$B595&amp;Sheet1!$C595,JADWAL!$B$1:$CL$1,0))</f>
        <v>R</v>
      </c>
      <c r="I595" s="447">
        <f>INDEX(JADWAL!$B$1:$CL$195,MATCH(Sheet1!$A595,JADWAL!$B$1:$B$195,0)+4,MATCH(Sheet1!$B595&amp;Sheet1!$C595,JADWAL!$B$1:$CL$1,0))</f>
        <v>0</v>
      </c>
      <c r="J595">
        <f t="shared" si="9"/>
        <v>0</v>
      </c>
    </row>
    <row r="596" spans="1:10" hidden="1">
      <c r="A596" s="447" t="s">
        <v>313</v>
      </c>
      <c r="B596" s="447" t="s">
        <v>40</v>
      </c>
      <c r="C596" s="447">
        <v>4</v>
      </c>
      <c r="D596" s="447" t="str">
        <f>INDEX(JADWAL!$B$1:$CL$195,5,MATCH(Sheet1!$B596&amp;Sheet1!$C596,JADWAL!$B$1:$CL$1,0))</f>
        <v>10.30 - 10.45</v>
      </c>
      <c r="E596" s="447">
        <f>INDEX(JADWAL!$B$1:$CL$195,MATCH(Sheet1!$A596,JADWAL!$B$1:$B$195,0),MATCH(Sheet1!$B596&amp;Sheet1!$C596,JADWAL!$B$1:$CL$1,0))</f>
        <v>0</v>
      </c>
      <c r="F596" s="447" t="str">
        <f>INDEX(JADWAL!$B$1:$CL$195,MATCH(Sheet1!$A596,JADWAL!$B$1:$B$195,0)+1,MATCH(Sheet1!$B596&amp;Sheet1!$C596,JADWAL!$B$1:$CL$1,0))</f>
        <v>A</v>
      </c>
      <c r="G596" s="447">
        <f>INDEX(JADWAL!$B$1:$CL$195,MATCH(Sheet1!$A596,JADWAL!$B$1:$B$195,0)+2,MATCH(Sheet1!$B596&amp;Sheet1!$C596,JADWAL!$B$1:$CL$1,0))</f>
        <v>0</v>
      </c>
      <c r="H596" s="447">
        <f>INDEX(JADWAL!$B$1:$CL$195,MATCH(Sheet1!$A596,JADWAL!$B$1:$B$195,0)+3,MATCH(Sheet1!$B596&amp;Sheet1!$C596,JADWAL!$B$1:$CL$1,0))</f>
        <v>0</v>
      </c>
      <c r="I596" s="447" t="str">
        <f>INDEX(JADWAL!$B$1:$CL$195,MATCH(Sheet1!$A596,JADWAL!$B$1:$B$195,0)+4,MATCH(Sheet1!$B596&amp;Sheet1!$C596,JADWAL!$B$1:$CL$1,0))</f>
        <v>H</v>
      </c>
      <c r="J596">
        <f t="shared" si="9"/>
        <v>0</v>
      </c>
    </row>
    <row r="597" spans="1:10" hidden="1">
      <c r="A597" s="447" t="s">
        <v>316</v>
      </c>
      <c r="B597" s="447" t="s">
        <v>40</v>
      </c>
      <c r="C597" s="447">
        <v>4</v>
      </c>
      <c r="D597" s="447" t="str">
        <f>INDEX(JADWAL!$B$1:$CL$195,5,MATCH(Sheet1!$B597&amp;Sheet1!$C597,JADWAL!$B$1:$CL$1,0))</f>
        <v>10.30 - 10.45</v>
      </c>
      <c r="E597" s="447">
        <f>INDEX(JADWAL!$B$1:$CL$195,MATCH(Sheet1!$A597,JADWAL!$B$1:$B$195,0),MATCH(Sheet1!$B597&amp;Sheet1!$C597,JADWAL!$B$1:$CL$1,0))</f>
        <v>0</v>
      </c>
      <c r="F597" s="447">
        <f>INDEX(JADWAL!$B$1:$CL$195,MATCH(Sheet1!$A597,JADWAL!$B$1:$B$195,0)+1,MATCH(Sheet1!$B597&amp;Sheet1!$C597,JADWAL!$B$1:$CL$1,0))</f>
        <v>0</v>
      </c>
      <c r="G597" s="447" t="str">
        <f>INDEX(JADWAL!$B$1:$CL$195,MATCH(Sheet1!$A597,JADWAL!$B$1:$B$195,0)+2,MATCH(Sheet1!$B597&amp;Sheet1!$C597,JADWAL!$B$1:$CL$1,0))</f>
        <v>A</v>
      </c>
      <c r="H597" s="447">
        <f>INDEX(JADWAL!$B$1:$CL$195,MATCH(Sheet1!$A597,JADWAL!$B$1:$B$195,0)+3,MATCH(Sheet1!$B597&amp;Sheet1!$C597,JADWAL!$B$1:$CL$1,0))</f>
        <v>0</v>
      </c>
      <c r="I597" s="447">
        <f>INDEX(JADWAL!$B$1:$CL$195,MATCH(Sheet1!$A597,JADWAL!$B$1:$B$195,0)+4,MATCH(Sheet1!$B597&amp;Sheet1!$C597,JADWAL!$B$1:$CL$1,0))</f>
        <v>0</v>
      </c>
      <c r="J597">
        <f t="shared" si="9"/>
        <v>0</v>
      </c>
    </row>
    <row r="598" spans="1:10" hidden="1">
      <c r="A598" s="447" t="s">
        <v>318</v>
      </c>
      <c r="B598" s="447" t="s">
        <v>40</v>
      </c>
      <c r="C598" s="447">
        <v>4</v>
      </c>
      <c r="D598" s="447" t="str">
        <f>INDEX(JADWAL!$B$1:$CL$195,5,MATCH(Sheet1!$B598&amp;Sheet1!$C598,JADWAL!$B$1:$CL$1,0))</f>
        <v>10.30 - 10.45</v>
      </c>
      <c r="E598" s="447" t="str">
        <f>INDEX(JADWAL!$B$1:$CL$195,MATCH(Sheet1!$A598,JADWAL!$B$1:$B$195,0),MATCH(Sheet1!$B598&amp;Sheet1!$C598,JADWAL!$B$1:$CL$1,0))</f>
        <v>T</v>
      </c>
      <c r="F598" s="447">
        <f>INDEX(JADWAL!$B$1:$CL$195,MATCH(Sheet1!$A598,JADWAL!$B$1:$B$195,0)+1,MATCH(Sheet1!$B598&amp;Sheet1!$C598,JADWAL!$B$1:$CL$1,0))</f>
        <v>0</v>
      </c>
      <c r="G598" s="447">
        <f>INDEX(JADWAL!$B$1:$CL$195,MATCH(Sheet1!$A598,JADWAL!$B$1:$B$195,0)+2,MATCH(Sheet1!$B598&amp;Sheet1!$C598,JADWAL!$B$1:$CL$1,0))</f>
        <v>0</v>
      </c>
      <c r="H598" s="447">
        <f>INDEX(JADWAL!$B$1:$CL$195,MATCH(Sheet1!$A598,JADWAL!$B$1:$B$195,0)+3,MATCH(Sheet1!$B598&amp;Sheet1!$C598,JADWAL!$B$1:$CL$1,0))</f>
        <v>0</v>
      </c>
      <c r="I598" s="447">
        <f>INDEX(JADWAL!$B$1:$CL$195,MATCH(Sheet1!$A598,JADWAL!$B$1:$B$195,0)+4,MATCH(Sheet1!$B598&amp;Sheet1!$C598,JADWAL!$B$1:$CL$1,0))</f>
        <v>0</v>
      </c>
      <c r="J598">
        <f t="shared" si="9"/>
        <v>0</v>
      </c>
    </row>
    <row r="599" spans="1:10" hidden="1">
      <c r="A599" s="447" t="s">
        <v>326</v>
      </c>
      <c r="B599" s="447" t="s">
        <v>40</v>
      </c>
      <c r="C599" s="447">
        <v>4</v>
      </c>
      <c r="D599" s="447" t="str">
        <f>INDEX(JADWAL!$B$1:$CL$195,5,MATCH(Sheet1!$B599&amp;Sheet1!$C599,JADWAL!$B$1:$CL$1,0))</f>
        <v>10.30 - 10.45</v>
      </c>
      <c r="E599" s="447">
        <f>INDEX(JADWAL!$B$1:$CL$195,MATCH(Sheet1!$A599,JADWAL!$B$1:$B$195,0),MATCH(Sheet1!$B599&amp;Sheet1!$C599,JADWAL!$B$1:$CL$1,0))</f>
        <v>0</v>
      </c>
      <c r="F599" s="447">
        <f>INDEX(JADWAL!$B$1:$CL$195,MATCH(Sheet1!$A599,JADWAL!$B$1:$B$195,0)+1,MATCH(Sheet1!$B599&amp;Sheet1!$C599,JADWAL!$B$1:$CL$1,0))</f>
        <v>0</v>
      </c>
      <c r="G599" s="447">
        <f>INDEX(JADWAL!$B$1:$CL$195,MATCH(Sheet1!$A599,JADWAL!$B$1:$B$195,0)+2,MATCH(Sheet1!$B599&amp;Sheet1!$C599,JADWAL!$B$1:$CL$1,0))</f>
        <v>0</v>
      </c>
      <c r="H599" s="447">
        <f>INDEX(JADWAL!$B$1:$CL$195,MATCH(Sheet1!$A599,JADWAL!$B$1:$B$195,0)+3,MATCH(Sheet1!$B599&amp;Sheet1!$C599,JADWAL!$B$1:$CL$1,0))</f>
        <v>0</v>
      </c>
      <c r="I599" s="447" t="str">
        <f>INDEX(JADWAL!$B$1:$CL$195,MATCH(Sheet1!$A599,JADWAL!$B$1:$B$195,0)+4,MATCH(Sheet1!$B599&amp;Sheet1!$C599,JADWAL!$B$1:$CL$1,0))</f>
        <v>S</v>
      </c>
      <c r="J599">
        <f t="shared" si="9"/>
        <v>0</v>
      </c>
    </row>
    <row r="600" spans="1:10" hidden="1">
      <c r="A600" s="447" t="s">
        <v>342</v>
      </c>
      <c r="B600" s="447" t="s">
        <v>40</v>
      </c>
      <c r="C600" s="447">
        <v>4</v>
      </c>
      <c r="D600" s="447" t="str">
        <f>INDEX(JADWAL!$B$1:$CL$195,5,MATCH(Sheet1!$B600&amp;Sheet1!$C600,JADWAL!$B$1:$CL$1,0))</f>
        <v>10.30 - 10.45</v>
      </c>
      <c r="E600" s="447">
        <f>INDEX(JADWAL!$B$1:$CL$195,MATCH(Sheet1!$A600,JADWAL!$B$1:$B$195,0),MATCH(Sheet1!$B600&amp;Sheet1!$C600,JADWAL!$B$1:$CL$1,0))</f>
        <v>0</v>
      </c>
      <c r="F600" s="447">
        <f>INDEX(JADWAL!$B$1:$CL$195,MATCH(Sheet1!$A600,JADWAL!$B$1:$B$195,0)+1,MATCH(Sheet1!$B600&amp;Sheet1!$C600,JADWAL!$B$1:$CL$1,0))</f>
        <v>0</v>
      </c>
      <c r="G600" s="447" t="str">
        <f>INDEX(JADWAL!$B$1:$CL$195,MATCH(Sheet1!$A600,JADWAL!$B$1:$B$195,0)+2,MATCH(Sheet1!$B600&amp;Sheet1!$C600,JADWAL!$B$1:$CL$1,0))</f>
        <v>T</v>
      </c>
      <c r="H600" s="447">
        <f>INDEX(JADWAL!$B$1:$CL$195,MATCH(Sheet1!$A600,JADWAL!$B$1:$B$195,0)+3,MATCH(Sheet1!$B600&amp;Sheet1!$C600,JADWAL!$B$1:$CL$1,0))</f>
        <v>0</v>
      </c>
      <c r="I600" s="447">
        <f>INDEX(JADWAL!$B$1:$CL$195,MATCH(Sheet1!$A600,JADWAL!$B$1:$B$195,0)+4,MATCH(Sheet1!$B600&amp;Sheet1!$C600,JADWAL!$B$1:$CL$1,0))</f>
        <v>0</v>
      </c>
      <c r="J600">
        <f t="shared" si="9"/>
        <v>0</v>
      </c>
    </row>
    <row r="601" spans="1:10" hidden="1">
      <c r="A601" s="447" t="s">
        <v>346</v>
      </c>
      <c r="B601" s="447" t="s">
        <v>40</v>
      </c>
      <c r="C601" s="447">
        <v>4</v>
      </c>
      <c r="D601" s="447" t="str">
        <f>INDEX(JADWAL!$B$1:$CL$195,5,MATCH(Sheet1!$B601&amp;Sheet1!$C601,JADWAL!$B$1:$CL$1,0))</f>
        <v>10.30 - 10.45</v>
      </c>
      <c r="E601" s="447" t="str">
        <f>INDEX(JADWAL!$B$1:$CL$195,MATCH(Sheet1!$A601,JADWAL!$B$1:$B$195,0),MATCH(Sheet1!$B601&amp;Sheet1!$C601,JADWAL!$B$1:$CL$1,0))</f>
        <v>I</v>
      </c>
      <c r="F601" s="447">
        <f>INDEX(JADWAL!$B$1:$CL$195,MATCH(Sheet1!$A601,JADWAL!$B$1:$B$195,0)+1,MATCH(Sheet1!$B601&amp;Sheet1!$C601,JADWAL!$B$1:$CL$1,0))</f>
        <v>0</v>
      </c>
      <c r="G601" s="447">
        <f>INDEX(JADWAL!$B$1:$CL$195,MATCH(Sheet1!$A601,JADWAL!$B$1:$B$195,0)+2,MATCH(Sheet1!$B601&amp;Sheet1!$C601,JADWAL!$B$1:$CL$1,0))</f>
        <v>0</v>
      </c>
      <c r="H601" s="447" t="str">
        <f>INDEX(JADWAL!$B$1:$CL$195,MATCH(Sheet1!$A601,JADWAL!$B$1:$B$195,0)+3,MATCH(Sheet1!$B601&amp;Sheet1!$C601,JADWAL!$B$1:$CL$1,0))</f>
        <v>R</v>
      </c>
      <c r="I601" s="447">
        <f>INDEX(JADWAL!$B$1:$CL$195,MATCH(Sheet1!$A601,JADWAL!$B$1:$B$195,0)+4,MATCH(Sheet1!$B601&amp;Sheet1!$C601,JADWAL!$B$1:$CL$1,0))</f>
        <v>0</v>
      </c>
      <c r="J601">
        <f t="shared" si="9"/>
        <v>0</v>
      </c>
    </row>
    <row r="602" spans="1:10" hidden="1">
      <c r="A602" s="447" t="s">
        <v>17</v>
      </c>
      <c r="B602" s="447" t="s">
        <v>40</v>
      </c>
      <c r="C602" s="447">
        <v>4</v>
      </c>
      <c r="D602" s="447" t="str">
        <f>INDEX(JADWAL!$B$1:$CL$195,5,MATCH(Sheet1!$B602&amp;Sheet1!$C602,JADWAL!$B$1:$CL$1,0))</f>
        <v>10.30 - 10.45</v>
      </c>
      <c r="E602" s="447">
        <f>INDEX(JADWAL!$B$1:$CL$195,MATCH(Sheet1!$A602,JADWAL!$B$1:$B$195,0),MATCH(Sheet1!$B602&amp;Sheet1!$C602,JADWAL!$B$1:$CL$1,0))</f>
        <v>0</v>
      </c>
      <c r="F602" s="447" t="str">
        <f>INDEX(JADWAL!$B$1:$CL$195,MATCH(Sheet1!$A602,JADWAL!$B$1:$B$195,0)+1,MATCH(Sheet1!$B602&amp;Sheet1!$C602,JADWAL!$B$1:$CL$1,0))</f>
        <v>A</v>
      </c>
      <c r="G602" s="447">
        <f>INDEX(JADWAL!$B$1:$CL$195,MATCH(Sheet1!$A602,JADWAL!$B$1:$B$195,0)+2,MATCH(Sheet1!$B602&amp;Sheet1!$C602,JADWAL!$B$1:$CL$1,0))</f>
        <v>0</v>
      </c>
      <c r="H602" s="447">
        <f>INDEX(JADWAL!$B$1:$CL$195,MATCH(Sheet1!$A602,JADWAL!$B$1:$B$195,0)+3,MATCH(Sheet1!$B602&amp;Sheet1!$C602,JADWAL!$B$1:$CL$1,0))</f>
        <v>0</v>
      </c>
      <c r="I602" s="447" t="str">
        <f>INDEX(JADWAL!$B$1:$CL$195,MATCH(Sheet1!$A602,JADWAL!$B$1:$B$195,0)+4,MATCH(Sheet1!$B602&amp;Sheet1!$C602,JADWAL!$B$1:$CL$1,0))</f>
        <v>H</v>
      </c>
      <c r="J602">
        <f t="shared" si="9"/>
        <v>0</v>
      </c>
    </row>
    <row r="603" spans="1:10" hidden="1">
      <c r="A603" s="447" t="s">
        <v>352</v>
      </c>
      <c r="B603" s="447" t="s">
        <v>40</v>
      </c>
      <c r="C603" s="447">
        <v>4</v>
      </c>
      <c r="D603" s="447" t="str">
        <f>INDEX(JADWAL!$B$1:$CL$195,5,MATCH(Sheet1!$B603&amp;Sheet1!$C603,JADWAL!$B$1:$CL$1,0))</f>
        <v>10.30 - 10.45</v>
      </c>
      <c r="E603" s="447">
        <f>INDEX(JADWAL!$B$1:$CL$195,MATCH(Sheet1!$A603,JADWAL!$B$1:$B$195,0),MATCH(Sheet1!$B603&amp;Sheet1!$C603,JADWAL!$B$1:$CL$1,0))</f>
        <v>0</v>
      </c>
      <c r="F603" s="447">
        <f>INDEX(JADWAL!$B$1:$CL$195,MATCH(Sheet1!$A603,JADWAL!$B$1:$B$195,0)+1,MATCH(Sheet1!$B603&amp;Sheet1!$C603,JADWAL!$B$1:$CL$1,0))</f>
        <v>0</v>
      </c>
      <c r="G603" s="447" t="str">
        <f>INDEX(JADWAL!$B$1:$CL$195,MATCH(Sheet1!$A603,JADWAL!$B$1:$B$195,0)+2,MATCH(Sheet1!$B603&amp;Sheet1!$C603,JADWAL!$B$1:$CL$1,0))</f>
        <v>A</v>
      </c>
      <c r="H603" s="447">
        <f>INDEX(JADWAL!$B$1:$CL$195,MATCH(Sheet1!$A603,JADWAL!$B$1:$B$195,0)+3,MATCH(Sheet1!$B603&amp;Sheet1!$C603,JADWAL!$B$1:$CL$1,0))</f>
        <v>0</v>
      </c>
      <c r="I603" s="447">
        <f>INDEX(JADWAL!$B$1:$CL$195,MATCH(Sheet1!$A603,JADWAL!$B$1:$B$195,0)+4,MATCH(Sheet1!$B603&amp;Sheet1!$C603,JADWAL!$B$1:$CL$1,0))</f>
        <v>0</v>
      </c>
      <c r="J603">
        <f t="shared" si="9"/>
        <v>0</v>
      </c>
    </row>
    <row r="604" spans="1:10" hidden="1">
      <c r="A604" s="447" t="s">
        <v>19</v>
      </c>
      <c r="B604" s="447" t="s">
        <v>40</v>
      </c>
      <c r="C604" s="447">
        <v>4</v>
      </c>
      <c r="D604" s="447" t="str">
        <f>INDEX(JADWAL!$B$1:$CL$195,5,MATCH(Sheet1!$B604&amp;Sheet1!$C604,JADWAL!$B$1:$CL$1,0))</f>
        <v>10.30 - 10.45</v>
      </c>
      <c r="E604" s="447" t="str">
        <f>INDEX(JADWAL!$B$1:$CL$195,MATCH(Sheet1!$A604,JADWAL!$B$1:$B$195,0),MATCH(Sheet1!$B604&amp;Sheet1!$C604,JADWAL!$B$1:$CL$1,0))</f>
        <v>T</v>
      </c>
      <c r="F604" s="447">
        <f>INDEX(JADWAL!$B$1:$CL$195,MATCH(Sheet1!$A604,JADWAL!$B$1:$B$195,0)+1,MATCH(Sheet1!$B604&amp;Sheet1!$C604,JADWAL!$B$1:$CL$1,0))</f>
        <v>0</v>
      </c>
      <c r="G604" s="447">
        <f>INDEX(JADWAL!$B$1:$CL$195,MATCH(Sheet1!$A604,JADWAL!$B$1:$B$195,0)+2,MATCH(Sheet1!$B604&amp;Sheet1!$C604,JADWAL!$B$1:$CL$1,0))</f>
        <v>0</v>
      </c>
      <c r="H604" s="447">
        <f>INDEX(JADWAL!$B$1:$CL$195,MATCH(Sheet1!$A604,JADWAL!$B$1:$B$195,0)+3,MATCH(Sheet1!$B604&amp;Sheet1!$C604,JADWAL!$B$1:$CL$1,0))</f>
        <v>0</v>
      </c>
      <c r="I604" s="447">
        <f>INDEX(JADWAL!$B$1:$CL$195,MATCH(Sheet1!$A604,JADWAL!$B$1:$B$195,0)+4,MATCH(Sheet1!$B604&amp;Sheet1!$C604,JADWAL!$B$1:$CL$1,0))</f>
        <v>0</v>
      </c>
      <c r="J604">
        <f t="shared" si="9"/>
        <v>0</v>
      </c>
    </row>
    <row r="605" spans="1:10" hidden="1">
      <c r="A605" s="447" t="s">
        <v>353</v>
      </c>
      <c r="B605" s="447" t="s">
        <v>40</v>
      </c>
      <c r="C605" s="447">
        <v>4</v>
      </c>
      <c r="D605" s="447" t="str">
        <f>INDEX(JADWAL!$B$1:$CL$195,5,MATCH(Sheet1!$B605&amp;Sheet1!$C605,JADWAL!$B$1:$CL$1,0))</f>
        <v>10.30 - 10.45</v>
      </c>
      <c r="E605" s="447">
        <f>INDEX(JADWAL!$B$1:$CL$195,MATCH(Sheet1!$A605,JADWAL!$B$1:$B$195,0),MATCH(Sheet1!$B605&amp;Sheet1!$C605,JADWAL!$B$1:$CL$1,0))</f>
        <v>0</v>
      </c>
      <c r="F605" s="447">
        <f>INDEX(JADWAL!$B$1:$CL$195,MATCH(Sheet1!$A605,JADWAL!$B$1:$B$195,0)+1,MATCH(Sheet1!$B605&amp;Sheet1!$C605,JADWAL!$B$1:$CL$1,0))</f>
        <v>0</v>
      </c>
      <c r="G605" s="447">
        <f>INDEX(JADWAL!$B$1:$CL$195,MATCH(Sheet1!$A605,JADWAL!$B$1:$B$195,0)+2,MATCH(Sheet1!$B605&amp;Sheet1!$C605,JADWAL!$B$1:$CL$1,0))</f>
        <v>0</v>
      </c>
      <c r="H605" s="447">
        <f>INDEX(JADWAL!$B$1:$CL$195,MATCH(Sheet1!$A605,JADWAL!$B$1:$B$195,0)+3,MATCH(Sheet1!$B605&amp;Sheet1!$C605,JADWAL!$B$1:$CL$1,0))</f>
        <v>0</v>
      </c>
      <c r="I605" s="447" t="str">
        <f>INDEX(JADWAL!$B$1:$CL$195,MATCH(Sheet1!$A605,JADWAL!$B$1:$B$195,0)+4,MATCH(Sheet1!$B605&amp;Sheet1!$C605,JADWAL!$B$1:$CL$1,0))</f>
        <v>S</v>
      </c>
      <c r="J605">
        <f t="shared" si="9"/>
        <v>0</v>
      </c>
    </row>
    <row r="606" spans="1:10" hidden="1">
      <c r="A606" s="447" t="s">
        <v>21</v>
      </c>
      <c r="B606" s="447" t="s">
        <v>40</v>
      </c>
      <c r="C606" s="447">
        <v>4</v>
      </c>
      <c r="D606" s="447" t="str">
        <f>INDEX(JADWAL!$B$1:$CL$195,5,MATCH(Sheet1!$B606&amp;Sheet1!$C606,JADWAL!$B$1:$CL$1,0))</f>
        <v>10.30 - 10.45</v>
      </c>
      <c r="E606" s="447">
        <f>INDEX(JADWAL!$B$1:$CL$195,MATCH(Sheet1!$A606,JADWAL!$B$1:$B$195,0),MATCH(Sheet1!$B606&amp;Sheet1!$C606,JADWAL!$B$1:$CL$1,0))</f>
        <v>0</v>
      </c>
      <c r="F606" s="447">
        <f>INDEX(JADWAL!$B$1:$CL$195,MATCH(Sheet1!$A606,JADWAL!$B$1:$B$195,0)+1,MATCH(Sheet1!$B606&amp;Sheet1!$C606,JADWAL!$B$1:$CL$1,0))</f>
        <v>0</v>
      </c>
      <c r="G606" s="447">
        <f>INDEX(JADWAL!$B$1:$CL$195,MATCH(Sheet1!$A606,JADWAL!$B$1:$B$195,0)+2,MATCH(Sheet1!$B606&amp;Sheet1!$C606,JADWAL!$B$1:$CL$1,0))</f>
        <v>0</v>
      </c>
      <c r="H606" s="447">
        <f>INDEX(JADWAL!$B$1:$CL$195,MATCH(Sheet1!$A606,JADWAL!$B$1:$B$195,0)+3,MATCH(Sheet1!$B606&amp;Sheet1!$C606,JADWAL!$B$1:$CL$1,0))</f>
        <v>0</v>
      </c>
      <c r="I606" s="447">
        <f>INDEX(JADWAL!$B$1:$CL$195,MATCH(Sheet1!$A606,JADWAL!$B$1:$B$195,0)+4,MATCH(Sheet1!$B606&amp;Sheet1!$C606,JADWAL!$B$1:$CL$1,0))</f>
        <v>0</v>
      </c>
      <c r="J606">
        <f t="shared" si="9"/>
        <v>0</v>
      </c>
    </row>
    <row r="607" spans="1:10" hidden="1">
      <c r="A607" s="447" t="s">
        <v>355</v>
      </c>
      <c r="B607" s="447" t="s">
        <v>40</v>
      </c>
      <c r="C607" s="447">
        <v>4</v>
      </c>
      <c r="D607" s="447" t="str">
        <f>INDEX(JADWAL!$B$1:$CL$195,5,MATCH(Sheet1!$B607&amp;Sheet1!$C607,JADWAL!$B$1:$CL$1,0))</f>
        <v>10.30 - 10.45</v>
      </c>
      <c r="E607" s="447" t="str">
        <f>INDEX(JADWAL!$B$1:$CL$195,MATCH(Sheet1!$A607,JADWAL!$B$1:$B$195,0),MATCH(Sheet1!$B607&amp;Sheet1!$C607,JADWAL!$B$1:$CL$1,0))</f>
        <v>I</v>
      </c>
      <c r="F607" s="447">
        <f>INDEX(JADWAL!$B$1:$CL$195,MATCH(Sheet1!$A607,JADWAL!$B$1:$B$195,0)+1,MATCH(Sheet1!$B607&amp;Sheet1!$C607,JADWAL!$B$1:$CL$1,0))</f>
        <v>0</v>
      </c>
      <c r="G607" s="447">
        <f>INDEX(JADWAL!$B$1:$CL$195,MATCH(Sheet1!$A607,JADWAL!$B$1:$B$195,0)+2,MATCH(Sheet1!$B607&amp;Sheet1!$C607,JADWAL!$B$1:$CL$1,0))</f>
        <v>0</v>
      </c>
      <c r="H607" s="447" t="str">
        <f>INDEX(JADWAL!$B$1:$CL$195,MATCH(Sheet1!$A607,JADWAL!$B$1:$B$195,0)+3,MATCH(Sheet1!$B607&amp;Sheet1!$C607,JADWAL!$B$1:$CL$1,0))</f>
        <v>R</v>
      </c>
      <c r="I607" s="447">
        <f>INDEX(JADWAL!$B$1:$CL$195,MATCH(Sheet1!$A607,JADWAL!$B$1:$B$195,0)+4,MATCH(Sheet1!$B607&amp;Sheet1!$C607,JADWAL!$B$1:$CL$1,0))</f>
        <v>0</v>
      </c>
      <c r="J607">
        <f t="shared" si="9"/>
        <v>0</v>
      </c>
    </row>
    <row r="608" spans="1:10" hidden="1">
      <c r="A608" s="447" t="s">
        <v>357</v>
      </c>
      <c r="B608" s="447" t="s">
        <v>40</v>
      </c>
      <c r="C608" s="447">
        <v>4</v>
      </c>
      <c r="D608" s="447" t="str">
        <f>INDEX(JADWAL!$B$1:$CL$195,5,MATCH(Sheet1!$B608&amp;Sheet1!$C608,JADWAL!$B$1:$CL$1,0))</f>
        <v>10.30 - 10.45</v>
      </c>
      <c r="E608" s="447">
        <f>INDEX(JADWAL!$B$1:$CL$195,MATCH(Sheet1!$A608,JADWAL!$B$1:$B$195,0),MATCH(Sheet1!$B608&amp;Sheet1!$C608,JADWAL!$B$1:$CL$1,0))</f>
        <v>0</v>
      </c>
      <c r="F608" s="447">
        <f>INDEX(JADWAL!$B$1:$CL$195,MATCH(Sheet1!$A608,JADWAL!$B$1:$B$195,0)+1,MATCH(Sheet1!$B608&amp;Sheet1!$C608,JADWAL!$B$1:$CL$1,0))</f>
        <v>0</v>
      </c>
      <c r="G608" s="447">
        <f>INDEX(JADWAL!$B$1:$CL$195,MATCH(Sheet1!$A608,JADWAL!$B$1:$B$195,0)+2,MATCH(Sheet1!$B608&amp;Sheet1!$C608,JADWAL!$B$1:$CL$1,0))</f>
        <v>0</v>
      </c>
      <c r="H608" s="447">
        <f>INDEX(JADWAL!$B$1:$CL$195,MATCH(Sheet1!$A608,JADWAL!$B$1:$B$195,0)+3,MATCH(Sheet1!$B608&amp;Sheet1!$C608,JADWAL!$B$1:$CL$1,0))</f>
        <v>0</v>
      </c>
      <c r="I608" s="447" t="str">
        <f>INDEX(JADWAL!$B$1:$CL$195,MATCH(Sheet1!$A608,JADWAL!$B$1:$B$195,0)+4,MATCH(Sheet1!$B608&amp;Sheet1!$C608,JADWAL!$B$1:$CL$1,0))</f>
        <v>H</v>
      </c>
      <c r="J608">
        <f t="shared" si="9"/>
        <v>0</v>
      </c>
    </row>
    <row r="609" spans="1:10" hidden="1">
      <c r="A609" s="447" t="s">
        <v>20</v>
      </c>
      <c r="B609" s="447" t="s">
        <v>40</v>
      </c>
      <c r="C609" s="447">
        <v>4</v>
      </c>
      <c r="D609" s="447" t="str">
        <f>INDEX(JADWAL!$B$1:$CL$195,5,MATCH(Sheet1!$B609&amp;Sheet1!$C609,JADWAL!$B$1:$CL$1,0))</f>
        <v>10.30 - 10.45</v>
      </c>
      <c r="E609" s="447">
        <f>INDEX(JADWAL!$B$1:$CL$195,MATCH(Sheet1!$A609,JADWAL!$B$1:$B$195,0),MATCH(Sheet1!$B609&amp;Sheet1!$C609,JADWAL!$B$1:$CL$1,0))</f>
        <v>0</v>
      </c>
      <c r="F609" s="447">
        <f>INDEX(JADWAL!$B$1:$CL$195,MATCH(Sheet1!$A609,JADWAL!$B$1:$B$195,0)+1,MATCH(Sheet1!$B609&amp;Sheet1!$C609,JADWAL!$B$1:$CL$1,0))</f>
        <v>0</v>
      </c>
      <c r="G609" s="447">
        <f>INDEX(JADWAL!$B$1:$CL$195,MATCH(Sheet1!$A609,JADWAL!$B$1:$B$195,0)+2,MATCH(Sheet1!$B609&amp;Sheet1!$C609,JADWAL!$B$1:$CL$1,0))</f>
        <v>0</v>
      </c>
      <c r="H609" s="447">
        <f>INDEX(JADWAL!$B$1:$CL$195,MATCH(Sheet1!$A609,JADWAL!$B$1:$B$195,0)+3,MATCH(Sheet1!$B609&amp;Sheet1!$C609,JADWAL!$B$1:$CL$1,0))</f>
        <v>0</v>
      </c>
      <c r="I609" s="447">
        <f>INDEX(JADWAL!$B$1:$CL$195,MATCH(Sheet1!$A609,JADWAL!$B$1:$B$195,0)+4,MATCH(Sheet1!$B609&amp;Sheet1!$C609,JADWAL!$B$1:$CL$1,0))</f>
        <v>0</v>
      </c>
      <c r="J609">
        <f t="shared" si="9"/>
        <v>0</v>
      </c>
    </row>
    <row r="610" spans="1:10" hidden="1">
      <c r="A610" s="447" t="s">
        <v>22</v>
      </c>
      <c r="B610" s="447" t="s">
        <v>40</v>
      </c>
      <c r="C610" s="447">
        <v>4</v>
      </c>
      <c r="D610" s="447" t="str">
        <f>INDEX(JADWAL!$B$1:$CL$195,5,MATCH(Sheet1!$B610&amp;Sheet1!$C610,JADWAL!$B$1:$CL$1,0))</f>
        <v>10.30 - 10.45</v>
      </c>
      <c r="E610" s="447" t="str">
        <f>INDEX(JADWAL!$B$1:$CL$195,MATCH(Sheet1!$A610,JADWAL!$B$1:$B$195,0),MATCH(Sheet1!$B610&amp;Sheet1!$C610,JADWAL!$B$1:$CL$1,0))</f>
        <v>T</v>
      </c>
      <c r="F610" s="447">
        <f>INDEX(JADWAL!$B$1:$CL$195,MATCH(Sheet1!$A610,JADWAL!$B$1:$B$195,0)+1,MATCH(Sheet1!$B610&amp;Sheet1!$C610,JADWAL!$B$1:$CL$1,0))</f>
        <v>0</v>
      </c>
      <c r="G610" s="447">
        <f>INDEX(JADWAL!$B$1:$CL$195,MATCH(Sheet1!$A610,JADWAL!$B$1:$B$195,0)+2,MATCH(Sheet1!$B610&amp;Sheet1!$C610,JADWAL!$B$1:$CL$1,0))</f>
        <v>0</v>
      </c>
      <c r="H610" s="447">
        <f>INDEX(JADWAL!$B$1:$CL$195,MATCH(Sheet1!$A610,JADWAL!$B$1:$B$195,0)+3,MATCH(Sheet1!$B610&amp;Sheet1!$C610,JADWAL!$B$1:$CL$1,0))</f>
        <v>0</v>
      </c>
      <c r="I610" s="447">
        <f>INDEX(JADWAL!$B$1:$CL$195,MATCH(Sheet1!$A610,JADWAL!$B$1:$B$195,0)+4,MATCH(Sheet1!$B610&amp;Sheet1!$C610,JADWAL!$B$1:$CL$1,0))</f>
        <v>0</v>
      </c>
      <c r="J610">
        <f t="shared" si="9"/>
        <v>0</v>
      </c>
    </row>
    <row r="611" spans="1:10" hidden="1">
      <c r="A611" s="447" t="s">
        <v>361</v>
      </c>
      <c r="B611" s="447" t="s">
        <v>40</v>
      </c>
      <c r="C611" s="447">
        <v>4</v>
      </c>
      <c r="D611" s="447" t="str">
        <f>INDEX(JADWAL!$B$1:$CL$195,5,MATCH(Sheet1!$B611&amp;Sheet1!$C611,JADWAL!$B$1:$CL$1,0))</f>
        <v>10.30 - 10.45</v>
      </c>
      <c r="E611" s="447">
        <f>INDEX(JADWAL!$B$1:$CL$195,MATCH(Sheet1!$A611,JADWAL!$B$1:$B$195,0),MATCH(Sheet1!$B611&amp;Sheet1!$C611,JADWAL!$B$1:$CL$1,0))</f>
        <v>0</v>
      </c>
      <c r="F611" s="447" t="str">
        <f>INDEX(JADWAL!$B$1:$CL$195,MATCH(Sheet1!$A611,JADWAL!$B$1:$B$195,0)+1,MATCH(Sheet1!$B611&amp;Sheet1!$C611,JADWAL!$B$1:$CL$1,0))</f>
        <v>I</v>
      </c>
      <c r="G611" s="447" t="str">
        <f>INDEX(JADWAL!$B$1:$CL$195,MATCH(Sheet1!$A611,JADWAL!$B$1:$B$195,0)+2,MATCH(Sheet1!$B611&amp;Sheet1!$C611,JADWAL!$B$1:$CL$1,0))</f>
        <v>S</v>
      </c>
      <c r="H611" s="447" t="str">
        <f>INDEX(JADWAL!$B$1:$CL$195,MATCH(Sheet1!$A611,JADWAL!$B$1:$B$195,0)+3,MATCH(Sheet1!$B611&amp;Sheet1!$C611,JADWAL!$B$1:$CL$1,0))</f>
        <v>T</v>
      </c>
      <c r="I611" s="447" t="str">
        <f>INDEX(JADWAL!$B$1:$CL$195,MATCH(Sheet1!$A611,JADWAL!$B$1:$B$195,0)+4,MATCH(Sheet1!$B611&amp;Sheet1!$C611,JADWAL!$B$1:$CL$1,0))</f>
        <v>I</v>
      </c>
      <c r="J611">
        <f t="shared" si="9"/>
        <v>0</v>
      </c>
    </row>
    <row r="612" spans="1:10" hidden="1">
      <c r="A612" s="447" t="s">
        <v>370</v>
      </c>
      <c r="B612" s="447" t="s">
        <v>40</v>
      </c>
      <c r="C612" s="447">
        <v>4</v>
      </c>
      <c r="D612" s="447" t="str">
        <f>INDEX(JADWAL!$B$1:$CL$195,5,MATCH(Sheet1!$B612&amp;Sheet1!$C612,JADWAL!$B$1:$CL$1,0))</f>
        <v>10.30 - 10.45</v>
      </c>
      <c r="E612" s="447" t="str">
        <f>INDEX(JADWAL!$B$1:$CL$195,MATCH(Sheet1!$A612,JADWAL!$B$1:$B$195,0),MATCH(Sheet1!$B612&amp;Sheet1!$C612,JADWAL!$B$1:$CL$1,0))</f>
        <v>I</v>
      </c>
      <c r="F612" s="447" t="str">
        <f>INDEX(JADWAL!$B$1:$CL$195,MATCH(Sheet1!$A612,JADWAL!$B$1:$B$195,0)+1,MATCH(Sheet1!$B612&amp;Sheet1!$C612,JADWAL!$B$1:$CL$1,0))</f>
        <v>R</v>
      </c>
      <c r="G612" s="447" t="str">
        <f>INDEX(JADWAL!$B$1:$CL$195,MATCH(Sheet1!$A612,JADWAL!$B$1:$B$195,0)+2,MATCH(Sheet1!$B612&amp;Sheet1!$C612,JADWAL!$B$1:$CL$1,0))</f>
        <v>A</v>
      </c>
      <c r="H612" s="447" t="str">
        <f>INDEX(JADWAL!$B$1:$CL$195,MATCH(Sheet1!$A612,JADWAL!$B$1:$B$195,0)+3,MATCH(Sheet1!$B612&amp;Sheet1!$C612,JADWAL!$B$1:$CL$1,0))</f>
        <v>H</v>
      </c>
      <c r="I612" s="447" t="str">
        <f>INDEX(JADWAL!$B$1:$CL$195,MATCH(Sheet1!$A612,JADWAL!$B$1:$B$195,0)+4,MATCH(Sheet1!$B612&amp;Sheet1!$C612,JADWAL!$B$1:$CL$1,0))</f>
        <v>A</v>
      </c>
      <c r="J612">
        <f t="shared" si="9"/>
        <v>0</v>
      </c>
    </row>
    <row r="613" spans="1:10" hidden="1">
      <c r="A613" s="447" t="s">
        <v>372</v>
      </c>
      <c r="B613" s="447" t="s">
        <v>40</v>
      </c>
      <c r="C613" s="447">
        <v>4</v>
      </c>
      <c r="D613" s="447" t="str">
        <f>INDEX(JADWAL!$B$1:$CL$195,5,MATCH(Sheet1!$B613&amp;Sheet1!$C613,JADWAL!$B$1:$CL$1,0))</f>
        <v>10.30 - 10.45</v>
      </c>
      <c r="E613" s="447" t="str">
        <f>INDEX(JADWAL!$B$1:$CL$195,MATCH(Sheet1!$A613,JADWAL!$B$1:$B$195,0),MATCH(Sheet1!$B613&amp;Sheet1!$C613,JADWAL!$B$1:$CL$1,0))</f>
        <v>A</v>
      </c>
      <c r="F613" s="447" t="str">
        <f>INDEX(JADWAL!$B$1:$CL$195,MATCH(Sheet1!$A613,JADWAL!$B$1:$B$195,0)+1,MATCH(Sheet1!$B613&amp;Sheet1!$C613,JADWAL!$B$1:$CL$1,0))</f>
        <v>T</v>
      </c>
      <c r="G613" s="447">
        <f>INDEX(JADWAL!$B$1:$CL$195,MATCH(Sheet1!$A613,JADWAL!$B$1:$B$195,0)+2,MATCH(Sheet1!$B613&amp;Sheet1!$C613,JADWAL!$B$1:$CL$1,0))</f>
        <v>0</v>
      </c>
      <c r="H613" s="447">
        <f>INDEX(JADWAL!$B$1:$CL$195,MATCH(Sheet1!$A613,JADWAL!$B$1:$B$195,0)+3,MATCH(Sheet1!$B613&amp;Sheet1!$C613,JADWAL!$B$1:$CL$1,0))</f>
        <v>0</v>
      </c>
      <c r="I613" s="447">
        <f>INDEX(JADWAL!$B$1:$CL$195,MATCH(Sheet1!$A613,JADWAL!$B$1:$B$195,0)+4,MATCH(Sheet1!$B613&amp;Sheet1!$C613,JADWAL!$B$1:$CL$1,0))</f>
        <v>0</v>
      </c>
      <c r="J613">
        <f t="shared" si="9"/>
        <v>0</v>
      </c>
    </row>
    <row r="614" spans="1:10" hidden="1">
      <c r="A614" s="447" t="s">
        <v>380</v>
      </c>
      <c r="B614" s="447" t="s">
        <v>40</v>
      </c>
      <c r="C614" s="447">
        <v>4</v>
      </c>
      <c r="D614" s="447" t="str">
        <f>INDEX(JADWAL!$B$1:$CL$195,5,MATCH(Sheet1!$B614&amp;Sheet1!$C614,JADWAL!$B$1:$CL$1,0))</f>
        <v>10.30 - 10.45</v>
      </c>
      <c r="E614" s="447">
        <f>INDEX(JADWAL!$B$1:$CL$195,MATCH(Sheet1!$A614,JADWAL!$B$1:$B$195,0),MATCH(Sheet1!$B614&amp;Sheet1!$C614,JADWAL!$B$1:$CL$1,0))</f>
        <v>0</v>
      </c>
      <c r="F614" s="447" t="str">
        <f>INDEX(JADWAL!$B$1:$CL$195,MATCH(Sheet1!$A614,JADWAL!$B$1:$B$195,0)+1,MATCH(Sheet1!$B614&amp;Sheet1!$C614,JADWAL!$B$1:$CL$1,0))</f>
        <v>I</v>
      </c>
      <c r="G614" s="447" t="str">
        <f>INDEX(JADWAL!$B$1:$CL$195,MATCH(Sheet1!$A614,JADWAL!$B$1:$B$195,0)+2,MATCH(Sheet1!$B614&amp;Sheet1!$C614,JADWAL!$B$1:$CL$1,0))</f>
        <v>S</v>
      </c>
      <c r="H614" s="447" t="str">
        <f>INDEX(JADWAL!$B$1:$CL$195,MATCH(Sheet1!$A614,JADWAL!$B$1:$B$195,0)+3,MATCH(Sheet1!$B614&amp;Sheet1!$C614,JADWAL!$B$1:$CL$1,0))</f>
        <v>T</v>
      </c>
      <c r="I614" s="447" t="str">
        <f>INDEX(JADWAL!$B$1:$CL$195,MATCH(Sheet1!$A614,JADWAL!$B$1:$B$195,0)+4,MATCH(Sheet1!$B614&amp;Sheet1!$C614,JADWAL!$B$1:$CL$1,0))</f>
        <v>I</v>
      </c>
      <c r="J614">
        <f t="shared" si="9"/>
        <v>0</v>
      </c>
    </row>
    <row r="615" spans="1:10" hidden="1">
      <c r="A615" s="447" t="s">
        <v>389</v>
      </c>
      <c r="B615" s="447" t="s">
        <v>40</v>
      </c>
      <c r="C615" s="447">
        <v>4</v>
      </c>
      <c r="D615" s="447" t="str">
        <f>INDEX(JADWAL!$B$1:$CL$195,5,MATCH(Sheet1!$B615&amp;Sheet1!$C615,JADWAL!$B$1:$CL$1,0))</f>
        <v>10.30 - 10.45</v>
      </c>
      <c r="E615" s="447" t="str">
        <f>INDEX(JADWAL!$B$1:$CL$195,MATCH(Sheet1!$A615,JADWAL!$B$1:$B$195,0),MATCH(Sheet1!$B615&amp;Sheet1!$C615,JADWAL!$B$1:$CL$1,0))</f>
        <v>I</v>
      </c>
      <c r="F615" s="447" t="str">
        <f>INDEX(JADWAL!$B$1:$CL$195,MATCH(Sheet1!$A615,JADWAL!$B$1:$B$195,0)+1,MATCH(Sheet1!$B615&amp;Sheet1!$C615,JADWAL!$B$1:$CL$1,0))</f>
        <v>R</v>
      </c>
      <c r="G615" s="447" t="str">
        <f>INDEX(JADWAL!$B$1:$CL$195,MATCH(Sheet1!$A615,JADWAL!$B$1:$B$195,0)+2,MATCH(Sheet1!$B615&amp;Sheet1!$C615,JADWAL!$B$1:$CL$1,0))</f>
        <v>A</v>
      </c>
      <c r="H615" s="447" t="str">
        <f>INDEX(JADWAL!$B$1:$CL$195,MATCH(Sheet1!$A615,JADWAL!$B$1:$B$195,0)+3,MATCH(Sheet1!$B615&amp;Sheet1!$C615,JADWAL!$B$1:$CL$1,0))</f>
        <v>H</v>
      </c>
      <c r="I615" s="447" t="str">
        <f>INDEX(JADWAL!$B$1:$CL$195,MATCH(Sheet1!$A615,JADWAL!$B$1:$B$195,0)+4,MATCH(Sheet1!$B615&amp;Sheet1!$C615,JADWAL!$B$1:$CL$1,0))</f>
        <v>A</v>
      </c>
      <c r="J615">
        <f t="shared" si="9"/>
        <v>0</v>
      </c>
    </row>
    <row r="616" spans="1:10" hidden="1">
      <c r="A616" s="447" t="s">
        <v>392</v>
      </c>
      <c r="B616" s="447" t="s">
        <v>40</v>
      </c>
      <c r="C616" s="447">
        <v>4</v>
      </c>
      <c r="D616" s="447" t="str">
        <f>INDEX(JADWAL!$B$1:$CL$195,5,MATCH(Sheet1!$B616&amp;Sheet1!$C616,JADWAL!$B$1:$CL$1,0))</f>
        <v>10.30 - 10.45</v>
      </c>
      <c r="E616" s="447" t="str">
        <f>INDEX(JADWAL!$B$1:$CL$195,MATCH(Sheet1!$A616,JADWAL!$B$1:$B$195,0),MATCH(Sheet1!$B616&amp;Sheet1!$C616,JADWAL!$B$1:$CL$1,0))</f>
        <v>A</v>
      </c>
      <c r="F616" s="447" t="str">
        <f>INDEX(JADWAL!$B$1:$CL$195,MATCH(Sheet1!$A616,JADWAL!$B$1:$B$195,0)+1,MATCH(Sheet1!$B616&amp;Sheet1!$C616,JADWAL!$B$1:$CL$1,0))</f>
        <v>T</v>
      </c>
      <c r="G616" s="447">
        <f>INDEX(JADWAL!$B$1:$CL$195,MATCH(Sheet1!$A616,JADWAL!$B$1:$B$195,0)+2,MATCH(Sheet1!$B616&amp;Sheet1!$C616,JADWAL!$B$1:$CL$1,0))</f>
        <v>0</v>
      </c>
      <c r="H616" s="447">
        <f>INDEX(JADWAL!$B$1:$CL$195,MATCH(Sheet1!$A616,JADWAL!$B$1:$B$195,0)+3,MATCH(Sheet1!$B616&amp;Sheet1!$C616,JADWAL!$B$1:$CL$1,0))</f>
        <v>0</v>
      </c>
      <c r="I616" s="447">
        <f>INDEX(JADWAL!$B$1:$CL$195,MATCH(Sheet1!$A616,JADWAL!$B$1:$B$195,0)+4,MATCH(Sheet1!$B616&amp;Sheet1!$C616,JADWAL!$B$1:$CL$1,0))</f>
        <v>0</v>
      </c>
      <c r="J616">
        <f t="shared" si="9"/>
        <v>0</v>
      </c>
    </row>
    <row r="617" spans="1:10" hidden="1">
      <c r="A617" s="447" t="s">
        <v>397</v>
      </c>
      <c r="B617" s="447" t="s">
        <v>40</v>
      </c>
      <c r="C617" s="447">
        <v>4</v>
      </c>
      <c r="D617" s="447" t="str">
        <f>INDEX(JADWAL!$B$1:$CL$195,5,MATCH(Sheet1!$B617&amp;Sheet1!$C617,JADWAL!$B$1:$CL$1,0))</f>
        <v>10.30 - 10.45</v>
      </c>
      <c r="E617" s="447">
        <f>INDEX(JADWAL!$B$1:$CL$195,MATCH(Sheet1!$A617,JADWAL!$B$1:$B$195,0),MATCH(Sheet1!$B617&amp;Sheet1!$C617,JADWAL!$B$1:$CL$1,0))</f>
        <v>0</v>
      </c>
      <c r="F617" s="447">
        <f>INDEX(JADWAL!$B$1:$CL$195,MATCH(Sheet1!$A617,JADWAL!$B$1:$B$195,0)+1,MATCH(Sheet1!$B617&amp;Sheet1!$C617,JADWAL!$B$1:$CL$1,0))</f>
        <v>0</v>
      </c>
      <c r="G617" s="447">
        <f>INDEX(JADWAL!$B$1:$CL$195,MATCH(Sheet1!$A617,JADWAL!$B$1:$B$195,0)+2,MATCH(Sheet1!$B617&amp;Sheet1!$C617,JADWAL!$B$1:$CL$1,0))</f>
        <v>0</v>
      </c>
      <c r="H617" s="447" t="str">
        <f>INDEX(JADWAL!$B$1:$CL$195,MATCH(Sheet1!$A617,JADWAL!$B$1:$B$195,0)+3,MATCH(Sheet1!$B617&amp;Sheet1!$C617,JADWAL!$B$1:$CL$1,0))</f>
        <v>T</v>
      </c>
      <c r="I617" s="447" t="str">
        <f>INDEX(JADWAL!$B$1:$CL$195,MATCH(Sheet1!$A617,JADWAL!$B$1:$B$195,0)+4,MATCH(Sheet1!$B617&amp;Sheet1!$C617,JADWAL!$B$1:$CL$1,0))</f>
        <v>I</v>
      </c>
      <c r="J617">
        <f t="shared" si="9"/>
        <v>0</v>
      </c>
    </row>
    <row r="618" spans="1:10" hidden="1">
      <c r="A618" s="447" t="s">
        <v>400</v>
      </c>
      <c r="B618" s="447" t="s">
        <v>40</v>
      </c>
      <c r="C618" s="447">
        <v>4</v>
      </c>
      <c r="D618" s="447" t="str">
        <f>INDEX(JADWAL!$B$1:$CL$195,5,MATCH(Sheet1!$B618&amp;Sheet1!$C618,JADWAL!$B$1:$CL$1,0))</f>
        <v>10.30 - 10.45</v>
      </c>
      <c r="E618" s="447" t="str">
        <f>INDEX(JADWAL!$B$1:$CL$195,MATCH(Sheet1!$A618,JADWAL!$B$1:$B$195,0),MATCH(Sheet1!$B618&amp;Sheet1!$C618,JADWAL!$B$1:$CL$1,0))</f>
        <v>I</v>
      </c>
      <c r="F618" s="447">
        <f>INDEX(JADWAL!$B$1:$CL$195,MATCH(Sheet1!$A618,JADWAL!$B$1:$B$195,0)+1,MATCH(Sheet1!$B618&amp;Sheet1!$C618,JADWAL!$B$1:$CL$1,0))</f>
        <v>0</v>
      </c>
      <c r="G618" s="447">
        <f>INDEX(JADWAL!$B$1:$CL$195,MATCH(Sheet1!$A618,JADWAL!$B$1:$B$195,0)+2,MATCH(Sheet1!$B618&amp;Sheet1!$C618,JADWAL!$B$1:$CL$1,0))</f>
        <v>0</v>
      </c>
      <c r="H618" s="447" t="str">
        <f>INDEX(JADWAL!$B$1:$CL$195,MATCH(Sheet1!$A618,JADWAL!$B$1:$B$195,0)+3,MATCH(Sheet1!$B618&amp;Sheet1!$C618,JADWAL!$B$1:$CL$1,0))</f>
        <v>H</v>
      </c>
      <c r="I618" s="447" t="str">
        <f>INDEX(JADWAL!$B$1:$CL$195,MATCH(Sheet1!$A618,JADWAL!$B$1:$B$195,0)+4,MATCH(Sheet1!$B618&amp;Sheet1!$C618,JADWAL!$B$1:$CL$1,0))</f>
        <v>A</v>
      </c>
      <c r="J618">
        <f t="shared" si="9"/>
        <v>0</v>
      </c>
    </row>
    <row r="619" spans="1:10" hidden="1">
      <c r="A619" s="447" t="s">
        <v>401</v>
      </c>
      <c r="B619" s="447" t="s">
        <v>40</v>
      </c>
      <c r="C619" s="447">
        <v>4</v>
      </c>
      <c r="D619" s="447" t="str">
        <f>INDEX(JADWAL!$B$1:$CL$195,5,MATCH(Sheet1!$B619&amp;Sheet1!$C619,JADWAL!$B$1:$CL$1,0))</f>
        <v>10.30 - 10.45</v>
      </c>
      <c r="E619" s="447" t="str">
        <f>INDEX(JADWAL!$B$1:$CL$195,MATCH(Sheet1!$A619,JADWAL!$B$1:$B$195,0),MATCH(Sheet1!$B619&amp;Sheet1!$C619,JADWAL!$B$1:$CL$1,0))</f>
        <v>A</v>
      </c>
      <c r="F619" s="447">
        <f>INDEX(JADWAL!$B$1:$CL$195,MATCH(Sheet1!$A619,JADWAL!$B$1:$B$195,0)+1,MATCH(Sheet1!$B619&amp;Sheet1!$C619,JADWAL!$B$1:$CL$1,0))</f>
        <v>0</v>
      </c>
      <c r="G619" s="447">
        <f>INDEX(JADWAL!$B$1:$CL$195,MATCH(Sheet1!$A619,JADWAL!$B$1:$B$195,0)+2,MATCH(Sheet1!$B619&amp;Sheet1!$C619,JADWAL!$B$1:$CL$1,0))</f>
        <v>0</v>
      </c>
      <c r="H619" s="447">
        <f>INDEX(JADWAL!$B$1:$CL$195,MATCH(Sheet1!$A619,JADWAL!$B$1:$B$195,0)+3,MATCH(Sheet1!$B619&amp;Sheet1!$C619,JADWAL!$B$1:$CL$1,0))</f>
        <v>0</v>
      </c>
      <c r="I619" s="447">
        <f>INDEX(JADWAL!$B$1:$CL$195,MATCH(Sheet1!$A619,JADWAL!$B$1:$B$195,0)+4,MATCH(Sheet1!$B619&amp;Sheet1!$C619,JADWAL!$B$1:$CL$1,0))</f>
        <v>0</v>
      </c>
      <c r="J619">
        <f t="shared" si="9"/>
        <v>0</v>
      </c>
    </row>
    <row r="620" spans="1:10" hidden="1">
      <c r="A620" s="447" t="s">
        <v>402</v>
      </c>
      <c r="B620" s="447" t="s">
        <v>40</v>
      </c>
      <c r="C620" s="447">
        <v>4</v>
      </c>
      <c r="D620" s="447" t="str">
        <f>INDEX(JADWAL!$B$1:$CL$195,5,MATCH(Sheet1!$B620&amp;Sheet1!$C620,JADWAL!$B$1:$CL$1,0))</f>
        <v>10.30 - 10.45</v>
      </c>
      <c r="E620" s="447" t="str">
        <f>INDEX(JADWAL!$B$1:$CL$195,MATCH(Sheet1!$A620,JADWAL!$B$1:$B$195,0),MATCH(Sheet1!$B620&amp;Sheet1!$C620,JADWAL!$B$1:$CL$1,0))</f>
        <v>I</v>
      </c>
      <c r="F620" s="447" t="str">
        <f>INDEX(JADWAL!$B$1:$CL$195,MATCH(Sheet1!$A620,JADWAL!$B$1:$B$195,0)+1,MATCH(Sheet1!$B620&amp;Sheet1!$C620,JADWAL!$B$1:$CL$1,0))</f>
        <v>S</v>
      </c>
      <c r="G620" s="447" t="str">
        <f>INDEX(JADWAL!$B$1:$CL$195,MATCH(Sheet1!$A620,JADWAL!$B$1:$B$195,0)+2,MATCH(Sheet1!$B620&amp;Sheet1!$C620,JADWAL!$B$1:$CL$1,0))</f>
        <v>T</v>
      </c>
      <c r="H620" s="447" t="str">
        <f>INDEX(JADWAL!$B$1:$CL$195,MATCH(Sheet1!$A620,JADWAL!$B$1:$B$195,0)+3,MATCH(Sheet1!$B620&amp;Sheet1!$C620,JADWAL!$B$1:$CL$1,0))</f>
        <v>H</v>
      </c>
      <c r="I620" s="447" t="str">
        <f>INDEX(JADWAL!$B$1:$CL$195,MATCH(Sheet1!$A620,JADWAL!$B$1:$B$195,0)+4,MATCH(Sheet1!$B620&amp;Sheet1!$C620,JADWAL!$B$1:$CL$1,0))</f>
        <v>H</v>
      </c>
      <c r="J620">
        <f t="shared" si="9"/>
        <v>0</v>
      </c>
    </row>
    <row r="621" spans="1:10" hidden="1">
      <c r="A621" s="447" t="s">
        <v>410</v>
      </c>
      <c r="B621" s="447" t="s">
        <v>40</v>
      </c>
      <c r="C621" s="447">
        <v>4</v>
      </c>
      <c r="D621" s="447" t="str">
        <f>INDEX(JADWAL!$B$1:$CL$195,5,MATCH(Sheet1!$B621&amp;Sheet1!$C621,JADWAL!$B$1:$CL$1,0))</f>
        <v>10.30 - 10.45</v>
      </c>
      <c r="E621" s="447" t="str">
        <f>INDEX(JADWAL!$B$1:$CL$195,MATCH(Sheet1!$A621,JADWAL!$B$1:$B$195,0),MATCH(Sheet1!$B621&amp;Sheet1!$C621,JADWAL!$B$1:$CL$1,0))</f>
        <v>H</v>
      </c>
      <c r="F621" s="447" t="str">
        <f>INDEX(JADWAL!$B$1:$CL$195,MATCH(Sheet1!$A621,JADWAL!$B$1:$B$195,0)+1,MATCH(Sheet1!$B621&amp;Sheet1!$C621,JADWAL!$B$1:$CL$1,0))</f>
        <v>A</v>
      </c>
      <c r="G621" s="447" t="str">
        <f>INDEX(JADWAL!$B$1:$CL$195,MATCH(Sheet1!$A621,JADWAL!$B$1:$B$195,0)+2,MATCH(Sheet1!$B621&amp;Sheet1!$C621,JADWAL!$B$1:$CL$1,0))</f>
        <v>T</v>
      </c>
      <c r="H621" s="447">
        <f>INDEX(JADWAL!$B$1:$CL$195,MATCH(Sheet1!$A621,JADWAL!$B$1:$B$195,0)+3,MATCH(Sheet1!$B621&amp;Sheet1!$C621,JADWAL!$B$1:$CL$1,0))</f>
        <v>0</v>
      </c>
      <c r="I621" s="447">
        <f>INDEX(JADWAL!$B$1:$CL$195,MATCH(Sheet1!$A621,JADWAL!$B$1:$B$195,0)+4,MATCH(Sheet1!$B621&amp;Sheet1!$C621,JADWAL!$B$1:$CL$1,0))</f>
        <v>0</v>
      </c>
      <c r="J621">
        <f t="shared" si="9"/>
        <v>0</v>
      </c>
    </row>
    <row r="622" spans="1:10" hidden="1">
      <c r="A622" s="447" t="s">
        <v>416</v>
      </c>
      <c r="B622" s="447" t="s">
        <v>40</v>
      </c>
      <c r="C622" s="447">
        <v>4</v>
      </c>
      <c r="D622" s="447" t="str">
        <f>INDEX(JADWAL!$B$1:$CL$195,5,MATCH(Sheet1!$B622&amp;Sheet1!$C622,JADWAL!$B$1:$CL$1,0))</f>
        <v>10.30 - 10.45</v>
      </c>
      <c r="E622" s="447" t="str">
        <f>INDEX(JADWAL!$B$1:$CL$195,MATCH(Sheet1!$A622,JADWAL!$B$1:$B$195,0),MATCH(Sheet1!$B622&amp;Sheet1!$C622,JADWAL!$B$1:$CL$1,0))</f>
        <v>I</v>
      </c>
      <c r="F622" s="447" t="str">
        <f>INDEX(JADWAL!$B$1:$CL$195,MATCH(Sheet1!$A622,JADWAL!$B$1:$B$195,0)+1,MATCH(Sheet1!$B622&amp;Sheet1!$C622,JADWAL!$B$1:$CL$1,0))</f>
        <v>S</v>
      </c>
      <c r="G622" s="447" t="str">
        <f>INDEX(JADWAL!$B$1:$CL$195,MATCH(Sheet1!$A622,JADWAL!$B$1:$B$195,0)+2,MATCH(Sheet1!$B622&amp;Sheet1!$C622,JADWAL!$B$1:$CL$1,0))</f>
        <v>T</v>
      </c>
      <c r="H622" s="447" t="str">
        <f>INDEX(JADWAL!$B$1:$CL$195,MATCH(Sheet1!$A622,JADWAL!$B$1:$B$195,0)+3,MATCH(Sheet1!$B622&amp;Sheet1!$C622,JADWAL!$B$1:$CL$1,0))</f>
        <v>R</v>
      </c>
      <c r="I622" s="447" t="str">
        <f>INDEX(JADWAL!$B$1:$CL$195,MATCH(Sheet1!$A622,JADWAL!$B$1:$B$195,0)+4,MATCH(Sheet1!$B622&amp;Sheet1!$C622,JADWAL!$B$1:$CL$1,0))</f>
        <v>H</v>
      </c>
      <c r="J622">
        <f t="shared" si="9"/>
        <v>0</v>
      </c>
    </row>
    <row r="623" spans="1:10" hidden="1">
      <c r="A623" s="447" t="s">
        <v>420</v>
      </c>
      <c r="B623" s="447" t="s">
        <v>40</v>
      </c>
      <c r="C623" s="447">
        <v>4</v>
      </c>
      <c r="D623" s="447" t="str">
        <f>INDEX(JADWAL!$B$1:$CL$195,5,MATCH(Sheet1!$B623&amp;Sheet1!$C623,JADWAL!$B$1:$CL$1,0))</f>
        <v>10.30 - 10.45</v>
      </c>
      <c r="E623" s="447" t="str">
        <f>INDEX(JADWAL!$B$1:$CL$195,MATCH(Sheet1!$A623,JADWAL!$B$1:$B$195,0),MATCH(Sheet1!$B623&amp;Sheet1!$C623,JADWAL!$B$1:$CL$1,0))</f>
        <v>H</v>
      </c>
      <c r="F623" s="447" t="str">
        <f>INDEX(JADWAL!$B$1:$CL$195,MATCH(Sheet1!$A623,JADWAL!$B$1:$B$195,0)+1,MATCH(Sheet1!$B623&amp;Sheet1!$C623,JADWAL!$B$1:$CL$1,0))</f>
        <v>A</v>
      </c>
      <c r="G623" s="447" t="str">
        <f>INDEX(JADWAL!$B$1:$CL$195,MATCH(Sheet1!$A623,JADWAL!$B$1:$B$195,0)+2,MATCH(Sheet1!$B623&amp;Sheet1!$C623,JADWAL!$B$1:$CL$1,0))</f>
        <v>T</v>
      </c>
      <c r="H623" s="447">
        <f>INDEX(JADWAL!$B$1:$CL$195,MATCH(Sheet1!$A623,JADWAL!$B$1:$B$195,0)+3,MATCH(Sheet1!$B623&amp;Sheet1!$C623,JADWAL!$B$1:$CL$1,0))</f>
        <v>0</v>
      </c>
      <c r="I623" s="447">
        <f>INDEX(JADWAL!$B$1:$CL$195,MATCH(Sheet1!$A623,JADWAL!$B$1:$B$195,0)+4,MATCH(Sheet1!$B623&amp;Sheet1!$C623,JADWAL!$B$1:$CL$1,0))</f>
        <v>0</v>
      </c>
      <c r="J623">
        <f t="shared" si="9"/>
        <v>0</v>
      </c>
    </row>
    <row r="624" spans="1:10" hidden="1">
      <c r="A624" s="447" t="s">
        <v>422</v>
      </c>
      <c r="B624" s="447" t="s">
        <v>40</v>
      </c>
      <c r="C624" s="447">
        <v>4</v>
      </c>
      <c r="D624" s="447" t="str">
        <f>INDEX(JADWAL!$B$1:$CL$195,5,MATCH(Sheet1!$B624&amp;Sheet1!$C624,JADWAL!$B$1:$CL$1,0))</f>
        <v>10.30 - 10.45</v>
      </c>
      <c r="E624" s="447" t="str">
        <f>INDEX(JADWAL!$B$1:$CL$195,MATCH(Sheet1!$A624,JADWAL!$B$1:$B$195,0),MATCH(Sheet1!$B624&amp;Sheet1!$C624,JADWAL!$B$1:$CL$1,0))</f>
        <v>I</v>
      </c>
      <c r="F624" s="447">
        <f>INDEX(JADWAL!$B$1:$CL$195,MATCH(Sheet1!$A624,JADWAL!$B$1:$B$195,0)+1,MATCH(Sheet1!$B624&amp;Sheet1!$C624,JADWAL!$B$1:$CL$1,0))</f>
        <v>0</v>
      </c>
      <c r="G624" s="447">
        <f>INDEX(JADWAL!$B$1:$CL$195,MATCH(Sheet1!$A624,JADWAL!$B$1:$B$195,0)+2,MATCH(Sheet1!$B624&amp;Sheet1!$C624,JADWAL!$B$1:$CL$1,0))</f>
        <v>0</v>
      </c>
      <c r="H624" s="447" t="str">
        <f>INDEX(JADWAL!$B$1:$CL$195,MATCH(Sheet1!$A624,JADWAL!$B$1:$B$195,0)+3,MATCH(Sheet1!$B624&amp;Sheet1!$C624,JADWAL!$B$1:$CL$1,0))</f>
        <v>R</v>
      </c>
      <c r="I624" s="447" t="str">
        <f>INDEX(JADWAL!$B$1:$CL$195,MATCH(Sheet1!$A624,JADWAL!$B$1:$B$195,0)+4,MATCH(Sheet1!$B624&amp;Sheet1!$C624,JADWAL!$B$1:$CL$1,0))</f>
        <v>H</v>
      </c>
      <c r="J624">
        <f t="shared" si="9"/>
        <v>0</v>
      </c>
    </row>
    <row r="625" spans="1:10" hidden="1">
      <c r="A625" s="447" t="s">
        <v>424</v>
      </c>
      <c r="B625" s="447" t="s">
        <v>40</v>
      </c>
      <c r="C625" s="447">
        <v>4</v>
      </c>
      <c r="D625" s="447" t="str">
        <f>INDEX(JADWAL!$B$1:$CL$195,5,MATCH(Sheet1!$B625&amp;Sheet1!$C625,JADWAL!$B$1:$CL$1,0))</f>
        <v>10.30 - 10.45</v>
      </c>
      <c r="E625" s="447" t="str">
        <f>INDEX(JADWAL!$B$1:$CL$195,MATCH(Sheet1!$A625,JADWAL!$B$1:$B$195,0),MATCH(Sheet1!$B625&amp;Sheet1!$C625,JADWAL!$B$1:$CL$1,0))</f>
        <v>H</v>
      </c>
      <c r="F625" s="447">
        <f>INDEX(JADWAL!$B$1:$CL$195,MATCH(Sheet1!$A625,JADWAL!$B$1:$B$195,0)+1,MATCH(Sheet1!$B625&amp;Sheet1!$C625,JADWAL!$B$1:$CL$1,0))</f>
        <v>0</v>
      </c>
      <c r="G625" s="447">
        <f>INDEX(JADWAL!$B$1:$CL$195,MATCH(Sheet1!$A625,JADWAL!$B$1:$B$195,0)+2,MATCH(Sheet1!$B625&amp;Sheet1!$C625,JADWAL!$B$1:$CL$1,0))</f>
        <v>0</v>
      </c>
      <c r="H625" s="447">
        <f>INDEX(JADWAL!$B$1:$CL$195,MATCH(Sheet1!$A625,JADWAL!$B$1:$B$195,0)+3,MATCH(Sheet1!$B625&amp;Sheet1!$C625,JADWAL!$B$1:$CL$1,0))</f>
        <v>0</v>
      </c>
      <c r="I625" s="447">
        <f>INDEX(JADWAL!$B$1:$CL$195,MATCH(Sheet1!$A625,JADWAL!$B$1:$B$195,0)+4,MATCH(Sheet1!$B625&amp;Sheet1!$C625,JADWAL!$B$1:$CL$1,0))</f>
        <v>0</v>
      </c>
      <c r="J625">
        <f t="shared" si="9"/>
        <v>0</v>
      </c>
    </row>
    <row r="626" spans="1:10" hidden="1">
      <c r="A626" s="447" t="s">
        <v>223</v>
      </c>
      <c r="B626" s="447" t="s">
        <v>40</v>
      </c>
      <c r="C626" s="447">
        <v>5</v>
      </c>
      <c r="D626" s="447" t="str">
        <f>INDEX(JADWAL!$B$1:$CL$195,5,MATCH(Sheet1!$B626&amp;Sheet1!$C626,JADWAL!$B$1:$CL$1,0))</f>
        <v>11.30 - 12.15</v>
      </c>
      <c r="E626" s="447" t="str">
        <f>INDEX(JADWAL!$B$1:$CL$195,MATCH(Sheet1!$A626,JADWAL!$B$1:$B$195,0),MATCH(Sheet1!$B626&amp;Sheet1!$C626,JADWAL!$B$1:$CL$1,0))</f>
        <v>PABP</v>
      </c>
      <c r="F626" s="447" t="str">
        <f>INDEX(JADWAL!$B$1:$CL$195,MATCH(Sheet1!$A626,JADWAL!$B$1:$B$195,0)+1,MATCH(Sheet1!$B626&amp;Sheet1!$C626,JADWAL!$B$1:$CL$1,0))</f>
        <v>R.44</v>
      </c>
      <c r="G626" s="447" t="str">
        <f>INDEX(JADWAL!$B$1:$CL$195,MATCH(Sheet1!$A626,JADWAL!$B$1:$B$195,0)+2,MATCH(Sheet1!$B626&amp;Sheet1!$C626,JADWAL!$B$1:$CL$1,0))</f>
        <v>SAMSU</v>
      </c>
      <c r="H626" s="447">
        <f>INDEX(JADWAL!$B$1:$CL$195,MATCH(Sheet1!$A626,JADWAL!$B$1:$B$195,0)+3,MATCH(Sheet1!$B626&amp;Sheet1!$C626,JADWAL!$B$1:$CL$1,0))</f>
        <v>0</v>
      </c>
      <c r="I626" s="447">
        <f>INDEX(JADWAL!$B$1:$CL$195,MATCH(Sheet1!$A626,JADWAL!$B$1:$B$195,0)+4,MATCH(Sheet1!$B626&amp;Sheet1!$C626,JADWAL!$B$1:$CL$1,0))</f>
        <v>0</v>
      </c>
      <c r="J626">
        <f t="shared" si="9"/>
        <v>0</v>
      </c>
    </row>
    <row r="627" spans="1:10" hidden="1">
      <c r="A627" s="447" t="s">
        <v>261</v>
      </c>
      <c r="B627" s="447" t="s">
        <v>40</v>
      </c>
      <c r="C627" s="447">
        <v>5</v>
      </c>
      <c r="D627" s="447" t="str">
        <f>INDEX(JADWAL!$B$1:$CL$195,5,MATCH(Sheet1!$B627&amp;Sheet1!$C627,JADWAL!$B$1:$CL$1,0))</f>
        <v>11.30 - 12.15</v>
      </c>
      <c r="E627" s="447" t="str">
        <f>INDEX(JADWAL!$B$1:$CL$195,MATCH(Sheet1!$A627,JADWAL!$B$1:$B$195,0),MATCH(Sheet1!$B627&amp;Sheet1!$C627,JADWAL!$B$1:$CL$1,0))</f>
        <v>DPK</v>
      </c>
      <c r="F627" s="447" t="str">
        <f>INDEX(JADWAL!$B$1:$CL$195,MATCH(Sheet1!$A627,JADWAL!$B$1:$B$195,0)+1,MATCH(Sheet1!$B627&amp;Sheet1!$C627,JADWAL!$B$1:$CL$1,0))</f>
        <v>R.DPK</v>
      </c>
      <c r="G627" s="447" t="str">
        <f>INDEX(JADWAL!$B$1:$CL$195,MATCH(Sheet1!$A627,JADWAL!$B$1:$B$195,0)+2,MATCH(Sheet1!$B627&amp;Sheet1!$C627,JADWAL!$B$1:$CL$1,0))</f>
        <v>ULI</v>
      </c>
      <c r="H627" s="447" t="str">
        <f>INDEX(JADWAL!$B$1:$CL$195,MATCH(Sheet1!$A627,JADWAL!$B$1:$B$195,0)+3,MATCH(Sheet1!$B627&amp;Sheet1!$C627,JADWAL!$B$1:$CL$1,0))</f>
        <v>TESSA</v>
      </c>
      <c r="I627" s="447">
        <f>INDEX(JADWAL!$B$1:$CL$195,MATCH(Sheet1!$A627,JADWAL!$B$1:$B$195,0)+4,MATCH(Sheet1!$B627&amp;Sheet1!$C627,JADWAL!$B$1:$CL$1,0))</f>
        <v>0</v>
      </c>
      <c r="J627">
        <f t="shared" si="9"/>
        <v>0</v>
      </c>
    </row>
    <row r="628" spans="1:10" hidden="1">
      <c r="A628" s="447" t="s">
        <v>263</v>
      </c>
      <c r="B628" s="447" t="s">
        <v>40</v>
      </c>
      <c r="C628" s="447">
        <v>5</v>
      </c>
      <c r="D628" s="447" t="str">
        <f>INDEX(JADWAL!$B$1:$CL$195,5,MATCH(Sheet1!$B628&amp;Sheet1!$C628,JADWAL!$B$1:$CL$1,0))</f>
        <v>11.30 - 12.15</v>
      </c>
      <c r="E628" s="447" t="str">
        <f>INDEX(JADWAL!$B$1:$CL$195,MATCH(Sheet1!$A628,JADWAL!$B$1:$B$195,0),MATCH(Sheet1!$B628&amp;Sheet1!$C628,JADWAL!$B$1:$CL$1,0))</f>
        <v>PJOK</v>
      </c>
      <c r="F628" s="447" t="str">
        <f>INDEX(JADWAL!$B$1:$CL$195,MATCH(Sheet1!$A628,JADWAL!$B$1:$B$195,0)+1,MATCH(Sheet1!$B628&amp;Sheet1!$C628,JADWAL!$B$1:$CL$1,0))</f>
        <v>LAP</v>
      </c>
      <c r="G628" s="447" t="str">
        <f>INDEX(JADWAL!$B$1:$CL$195,MATCH(Sheet1!$A628,JADWAL!$B$1:$B$195,0)+2,MATCH(Sheet1!$B628&amp;Sheet1!$C628,JADWAL!$B$1:$CL$1,0))</f>
        <v>YENI</v>
      </c>
      <c r="H628" s="447">
        <f>INDEX(JADWAL!$B$1:$CL$195,MATCH(Sheet1!$A628,JADWAL!$B$1:$B$195,0)+3,MATCH(Sheet1!$B628&amp;Sheet1!$C628,JADWAL!$B$1:$CL$1,0))</f>
        <v>0</v>
      </c>
      <c r="I628" s="447">
        <f>INDEX(JADWAL!$B$1:$CL$195,MATCH(Sheet1!$A628,JADWAL!$B$1:$B$195,0)+4,MATCH(Sheet1!$B628&amp;Sheet1!$C628,JADWAL!$B$1:$CL$1,0))</f>
        <v>0</v>
      </c>
      <c r="J628">
        <f t="shared" si="9"/>
        <v>0</v>
      </c>
    </row>
    <row r="629" spans="1:10" hidden="1">
      <c r="A629" s="447" t="s">
        <v>268</v>
      </c>
      <c r="B629" s="447" t="s">
        <v>40</v>
      </c>
      <c r="C629" s="447">
        <v>5</v>
      </c>
      <c r="D629" s="447" t="str">
        <f>INDEX(JADWAL!$B$1:$CL$195,5,MATCH(Sheet1!$B629&amp;Sheet1!$C629,JADWAL!$B$1:$CL$1,0))</f>
        <v>11.30 - 12.15</v>
      </c>
      <c r="E629" s="447" t="str">
        <f>INDEX(JADWAL!$B$1:$CL$195,MATCH(Sheet1!$A629,JADWAL!$B$1:$B$195,0),MATCH(Sheet1!$B629&amp;Sheet1!$C629,JADWAL!$B$1:$CL$1,0))</f>
        <v>BPBK</v>
      </c>
      <c r="F629" s="447" t="str">
        <f>INDEX(JADWAL!$B$1:$CL$195,MATCH(Sheet1!$A629,JADWAL!$B$1:$B$195,0)+1,MATCH(Sheet1!$B629&amp;Sheet1!$C629,JADWAL!$B$1:$CL$1,0))</f>
        <v>R.47</v>
      </c>
      <c r="G629" s="447" t="str">
        <f>INDEX(JADWAL!$B$1:$CL$195,MATCH(Sheet1!$A629,JADWAL!$B$1:$B$195,0)+2,MATCH(Sheet1!$B629&amp;Sheet1!$C629,JADWAL!$B$1:$CL$1,0))</f>
        <v>HALIDA</v>
      </c>
      <c r="H629" s="447">
        <f>INDEX(JADWAL!$B$1:$CL$195,MATCH(Sheet1!$A629,JADWAL!$B$1:$B$195,0)+3,MATCH(Sheet1!$B629&amp;Sheet1!$C629,JADWAL!$B$1:$CL$1,0))</f>
        <v>0</v>
      </c>
      <c r="I629" s="447">
        <f>INDEX(JADWAL!$B$1:$CL$195,MATCH(Sheet1!$A629,JADWAL!$B$1:$B$195,0)+4,MATCH(Sheet1!$B629&amp;Sheet1!$C629,JADWAL!$B$1:$CL$1,0))</f>
        <v>0</v>
      </c>
      <c r="J629">
        <f t="shared" si="9"/>
        <v>0</v>
      </c>
    </row>
    <row r="630" spans="1:10" hidden="1">
      <c r="A630" s="447" t="s">
        <v>272</v>
      </c>
      <c r="B630" s="447" t="s">
        <v>40</v>
      </c>
      <c r="C630" s="447">
        <v>5</v>
      </c>
      <c r="D630" s="447" t="str">
        <f>INDEX(JADWAL!$B$1:$CL$195,5,MATCH(Sheet1!$B630&amp;Sheet1!$C630,JADWAL!$B$1:$CL$1,0))</f>
        <v>11.30 - 12.15</v>
      </c>
      <c r="E630" s="447" t="str">
        <f>INDEX(JADWAL!$B$1:$CL$195,MATCH(Sheet1!$A630,JADWAL!$B$1:$B$195,0),MATCH(Sheet1!$B630&amp;Sheet1!$C630,JADWAL!$B$1:$CL$1,0))</f>
        <v>BSUN</v>
      </c>
      <c r="F630" s="447" t="str">
        <f>INDEX(JADWAL!$B$1:$CL$195,MATCH(Sheet1!$A630,JADWAL!$B$1:$B$195,0)+1,MATCH(Sheet1!$B630&amp;Sheet1!$C630,JADWAL!$B$1:$CL$1,0))</f>
        <v>R.48</v>
      </c>
      <c r="G630" s="447" t="str">
        <f>INDEX(JADWAL!$B$1:$CL$195,MATCH(Sheet1!$A630,JADWAL!$B$1:$B$195,0)+2,MATCH(Sheet1!$B630&amp;Sheet1!$C630,JADWAL!$B$1:$CL$1,0))</f>
        <v>RANI</v>
      </c>
      <c r="H630" s="447">
        <f>INDEX(JADWAL!$B$1:$CL$195,MATCH(Sheet1!$A630,JADWAL!$B$1:$B$195,0)+3,MATCH(Sheet1!$B630&amp;Sheet1!$C630,JADWAL!$B$1:$CL$1,0))</f>
        <v>0</v>
      </c>
      <c r="I630" s="447">
        <f>INDEX(JADWAL!$B$1:$CL$195,MATCH(Sheet1!$A630,JADWAL!$B$1:$B$195,0)+4,MATCH(Sheet1!$B630&amp;Sheet1!$C630,JADWAL!$B$1:$CL$1,0))</f>
        <v>0</v>
      </c>
      <c r="J630">
        <f t="shared" si="9"/>
        <v>0</v>
      </c>
    </row>
    <row r="631" spans="1:10" hidden="1">
      <c r="A631" s="447" t="s">
        <v>275</v>
      </c>
      <c r="B631" s="447" t="s">
        <v>40</v>
      </c>
      <c r="C631" s="447">
        <v>5</v>
      </c>
      <c r="D631" s="447" t="str">
        <f>INDEX(JADWAL!$B$1:$CL$195,5,MATCH(Sheet1!$B631&amp;Sheet1!$C631,JADWAL!$B$1:$CL$1,0))</f>
        <v>11.30 - 12.15</v>
      </c>
      <c r="E631" s="447" t="str">
        <f>INDEX(JADWAL!$B$1:$CL$195,MATCH(Sheet1!$A631,JADWAL!$B$1:$B$195,0),MATCH(Sheet1!$B631&amp;Sheet1!$C631,JADWAL!$B$1:$CL$1,0))</f>
        <v>MATH</v>
      </c>
      <c r="F631" s="447" t="str">
        <f>INDEX(JADWAL!$B$1:$CL$195,MATCH(Sheet1!$A631,JADWAL!$B$1:$B$195,0)+1,MATCH(Sheet1!$B631&amp;Sheet1!$C631,JADWAL!$B$1:$CL$1,0))</f>
        <v>R.30</v>
      </c>
      <c r="G631" s="447" t="str">
        <f>INDEX(JADWAL!$B$1:$CL$195,MATCH(Sheet1!$A631,JADWAL!$B$1:$B$195,0)+2,MATCH(Sheet1!$B631&amp;Sheet1!$C631,JADWAL!$B$1:$CL$1,0))</f>
        <v>NADIA</v>
      </c>
      <c r="H631" s="447">
        <f>INDEX(JADWAL!$B$1:$CL$195,MATCH(Sheet1!$A631,JADWAL!$B$1:$B$195,0)+3,MATCH(Sheet1!$B631&amp;Sheet1!$C631,JADWAL!$B$1:$CL$1,0))</f>
        <v>0</v>
      </c>
      <c r="I631" s="447">
        <f>INDEX(JADWAL!$B$1:$CL$195,MATCH(Sheet1!$A631,JADWAL!$B$1:$B$195,0)+4,MATCH(Sheet1!$B631&amp;Sheet1!$C631,JADWAL!$B$1:$CL$1,0))</f>
        <v>0</v>
      </c>
      <c r="J631">
        <f t="shared" si="9"/>
        <v>0</v>
      </c>
    </row>
    <row r="632" spans="1:10" hidden="1">
      <c r="A632" s="447" t="s">
        <v>283</v>
      </c>
      <c r="B632" s="447" t="s">
        <v>40</v>
      </c>
      <c r="C632" s="447">
        <v>5</v>
      </c>
      <c r="D632" s="447" t="str">
        <f>INDEX(JADWAL!$B$1:$CL$195,5,MATCH(Sheet1!$B632&amp;Sheet1!$C632,JADWAL!$B$1:$CL$1,0))</f>
        <v>11.30 - 12.15</v>
      </c>
      <c r="E632" s="447" t="str">
        <f>INDEX(JADWAL!$B$1:$CL$195,MATCH(Sheet1!$A632,JADWAL!$B$1:$B$195,0),MATCH(Sheet1!$B632&amp;Sheet1!$C632,JADWAL!$B$1:$CL$1,0))</f>
        <v>AKI</v>
      </c>
      <c r="F632" s="447" t="str">
        <f>INDEX(JADWAL!$B$1:$CL$195,MATCH(Sheet1!$A632,JADWAL!$B$1:$B$195,0)+1,MATCH(Sheet1!$B632&amp;Sheet1!$C632,JADWAL!$B$1:$CL$1,0))</f>
        <v>R.61</v>
      </c>
      <c r="G632" s="447" t="str">
        <f>INDEX(JADWAL!$B$1:$CL$195,MATCH(Sheet1!$A632,JADWAL!$B$1:$B$195,0)+2,MATCH(Sheet1!$B632&amp;Sheet1!$C632,JADWAL!$B$1:$CL$1,0))</f>
        <v>IAH</v>
      </c>
      <c r="H632" s="447">
        <f>INDEX(JADWAL!$B$1:$CL$195,MATCH(Sheet1!$A632,JADWAL!$B$1:$B$195,0)+3,MATCH(Sheet1!$B632&amp;Sheet1!$C632,JADWAL!$B$1:$CL$1,0))</f>
        <v>0</v>
      </c>
      <c r="I632" s="447">
        <f>INDEX(JADWAL!$B$1:$CL$195,MATCH(Sheet1!$A632,JADWAL!$B$1:$B$195,0)+4,MATCH(Sheet1!$B632&amp;Sheet1!$C632,JADWAL!$B$1:$CL$1,0))</f>
        <v>0</v>
      </c>
      <c r="J632">
        <f t="shared" si="9"/>
        <v>0</v>
      </c>
    </row>
    <row r="633" spans="1:10" hidden="1">
      <c r="A633" s="447" t="s">
        <v>303</v>
      </c>
      <c r="B633" s="447" t="s">
        <v>40</v>
      </c>
      <c r="C633" s="447">
        <v>5</v>
      </c>
      <c r="D633" s="447" t="str">
        <f>INDEX(JADWAL!$B$1:$CL$195,5,MATCH(Sheet1!$B633&amp;Sheet1!$C633,JADWAL!$B$1:$CL$1,0))</f>
        <v>11.30 - 12.15</v>
      </c>
      <c r="E633" s="447" t="str">
        <f>INDEX(JADWAL!$B$1:$CL$195,MATCH(Sheet1!$A633,JADWAL!$B$1:$B$195,0),MATCH(Sheet1!$B633&amp;Sheet1!$C633,JADWAL!$B$1:$CL$1,0))</f>
        <v>ATG</v>
      </c>
      <c r="F633" s="447" t="str">
        <f>INDEX(JADWAL!$B$1:$CL$195,MATCH(Sheet1!$A633,JADWAL!$B$1:$B$195,0)+1,MATCH(Sheet1!$B633&amp;Sheet1!$C633,JADWAL!$B$1:$CL$1,0))</f>
        <v>R.ATG</v>
      </c>
      <c r="G633" s="447" t="str">
        <f>INDEX(JADWAL!$B$1:$CL$195,MATCH(Sheet1!$A633,JADWAL!$B$1:$B$195,0)+2,MATCH(Sheet1!$B633&amp;Sheet1!$C633,JADWAL!$B$1:$CL$1,0))</f>
        <v>OCTA</v>
      </c>
      <c r="H633" s="447" t="str">
        <f>INDEX(JADWAL!$B$1:$CL$195,MATCH(Sheet1!$A633,JADWAL!$B$1:$B$195,0)+3,MATCH(Sheet1!$B633&amp;Sheet1!$C633,JADWAL!$B$1:$CL$1,0))</f>
        <v>ELA.N</v>
      </c>
      <c r="I633" s="447" t="str">
        <f>INDEX(JADWAL!$B$1:$CL$195,MATCH(Sheet1!$A633,JADWAL!$B$1:$B$195,0)+4,MATCH(Sheet1!$B633&amp;Sheet1!$C633,JADWAL!$B$1:$CL$1,0))</f>
        <v>CECEP</v>
      </c>
      <c r="J633">
        <f t="shared" si="9"/>
        <v>1</v>
      </c>
    </row>
    <row r="634" spans="1:10" hidden="1">
      <c r="A634" s="447" t="s">
        <v>309</v>
      </c>
      <c r="B634" s="447" t="s">
        <v>40</v>
      </c>
      <c r="C634" s="447">
        <v>5</v>
      </c>
      <c r="D634" s="447" t="str">
        <f>INDEX(JADWAL!$B$1:$CL$195,5,MATCH(Sheet1!$B634&amp;Sheet1!$C634,JADWAL!$B$1:$CL$1,0))</f>
        <v>11.30 - 12.15</v>
      </c>
      <c r="E634" s="447" t="str">
        <f>INDEX(JADWAL!$B$1:$CL$195,MATCH(Sheet1!$A634,JADWAL!$B$1:$B$195,0),MATCH(Sheet1!$B634&amp;Sheet1!$C634,JADWAL!$B$1:$CL$1,0))</f>
        <v>PPAN</v>
      </c>
      <c r="F634" s="447" t="str">
        <f>INDEX(JADWAL!$B$1:$CL$195,MATCH(Sheet1!$A634,JADWAL!$B$1:$B$195,0)+1,MATCH(Sheet1!$B634&amp;Sheet1!$C634,JADWAL!$B$1:$CL$1,0))</f>
        <v>R.63</v>
      </c>
      <c r="G634" s="447" t="str">
        <f>INDEX(JADWAL!$B$1:$CL$195,MATCH(Sheet1!$A634,JADWAL!$B$1:$B$195,0)+2,MATCH(Sheet1!$B634&amp;Sheet1!$C634,JADWAL!$B$1:$CL$1,0))</f>
        <v>ELA</v>
      </c>
      <c r="H634" s="447">
        <f>INDEX(JADWAL!$B$1:$CL$195,MATCH(Sheet1!$A634,JADWAL!$B$1:$B$195,0)+3,MATCH(Sheet1!$B634&amp;Sheet1!$C634,JADWAL!$B$1:$CL$1,0))</f>
        <v>0</v>
      </c>
      <c r="I634" s="447">
        <f>INDEX(JADWAL!$B$1:$CL$195,MATCH(Sheet1!$A634,JADWAL!$B$1:$B$195,0)+4,MATCH(Sheet1!$B634&amp;Sheet1!$C634,JADWAL!$B$1:$CL$1,0))</f>
        <v>0</v>
      </c>
      <c r="J634">
        <f t="shared" si="9"/>
        <v>0</v>
      </c>
    </row>
    <row r="635" spans="1:10" hidden="1">
      <c r="A635" s="447" t="s">
        <v>313</v>
      </c>
      <c r="B635" s="447" t="s">
        <v>40</v>
      </c>
      <c r="C635" s="447">
        <v>5</v>
      </c>
      <c r="D635" s="447" t="str">
        <f>INDEX(JADWAL!$B$1:$CL$195,5,MATCH(Sheet1!$B635&amp;Sheet1!$C635,JADWAL!$B$1:$CL$1,0))</f>
        <v>11.30 - 12.15</v>
      </c>
      <c r="E635" s="447" t="str">
        <f>INDEX(JADWAL!$B$1:$CL$195,MATCH(Sheet1!$A635,JADWAL!$B$1:$B$195,0),MATCH(Sheet1!$B635&amp;Sheet1!$C635,JADWAL!$B$1:$CL$1,0))</f>
        <v>PABP</v>
      </c>
      <c r="F635" s="447" t="str">
        <f>INDEX(JADWAL!$B$1:$CL$195,MATCH(Sheet1!$A635,JADWAL!$B$1:$B$195,0)+1,MATCH(Sheet1!$B635&amp;Sheet1!$C635,JADWAL!$B$1:$CL$1,0))</f>
        <v>R.60</v>
      </c>
      <c r="G635" s="447" t="str">
        <f>INDEX(JADWAL!$B$1:$CL$195,MATCH(Sheet1!$A635,JADWAL!$B$1:$B$195,0)+2,MATCH(Sheet1!$B635&amp;Sheet1!$C635,JADWAL!$B$1:$CL$1,0))</f>
        <v>RUHYA</v>
      </c>
      <c r="H635" s="447">
        <f>INDEX(JADWAL!$B$1:$CL$195,MATCH(Sheet1!$A635,JADWAL!$B$1:$B$195,0)+3,MATCH(Sheet1!$B635&amp;Sheet1!$C635,JADWAL!$B$1:$CL$1,0))</f>
        <v>0</v>
      </c>
      <c r="I635" s="447">
        <f>INDEX(JADWAL!$B$1:$CL$195,MATCH(Sheet1!$A635,JADWAL!$B$1:$B$195,0)+4,MATCH(Sheet1!$B635&amp;Sheet1!$C635,JADWAL!$B$1:$CL$1,0))</f>
        <v>0</v>
      </c>
      <c r="J635">
        <f t="shared" si="9"/>
        <v>0</v>
      </c>
    </row>
    <row r="636" spans="1:10" hidden="1">
      <c r="A636" s="447" t="s">
        <v>316</v>
      </c>
      <c r="B636" s="447" t="s">
        <v>40</v>
      </c>
      <c r="C636" s="447">
        <v>5</v>
      </c>
      <c r="D636" s="447" t="str">
        <f>INDEX(JADWAL!$B$1:$CL$195,5,MATCH(Sheet1!$B636&amp;Sheet1!$C636,JADWAL!$B$1:$CL$1,0))</f>
        <v>11.30 - 12.15</v>
      </c>
      <c r="E636" s="447" t="str">
        <f>INDEX(JADWAL!$B$1:$CL$195,MATCH(Sheet1!$A636,JADWAL!$B$1:$B$195,0),MATCH(Sheet1!$B636&amp;Sheet1!$C636,JADWAL!$B$1:$CL$1,0))</f>
        <v>AKI</v>
      </c>
      <c r="F636" s="447" t="str">
        <f>INDEX(JADWAL!$B$1:$CL$195,MATCH(Sheet1!$A636,JADWAL!$B$1:$B$195,0)+1,MATCH(Sheet1!$B636&amp;Sheet1!$C636,JADWAL!$B$1:$CL$1,0))</f>
        <v>R.AKIXI</v>
      </c>
      <c r="G636" s="447" t="str">
        <f>INDEX(JADWAL!$B$1:$CL$195,MATCH(Sheet1!$A636,JADWAL!$B$1:$B$195,0)+2,MATCH(Sheet1!$B636&amp;Sheet1!$C636,JADWAL!$B$1:$CL$1,0))</f>
        <v>DINI</v>
      </c>
      <c r="H636" s="447" t="str">
        <f>INDEX(JADWAL!$B$1:$CL$195,MATCH(Sheet1!$A636,JADWAL!$B$1:$B$195,0)+3,MATCH(Sheet1!$B636&amp;Sheet1!$C636,JADWAL!$B$1:$CL$1,0))</f>
        <v>INA</v>
      </c>
      <c r="I636" s="447">
        <f>INDEX(JADWAL!$B$1:$CL$195,MATCH(Sheet1!$A636,JADWAL!$B$1:$B$195,0)+4,MATCH(Sheet1!$B636&amp;Sheet1!$C636,JADWAL!$B$1:$CL$1,0))</f>
        <v>0</v>
      </c>
      <c r="J636">
        <f t="shared" si="9"/>
        <v>0</v>
      </c>
    </row>
    <row r="637" spans="1:10" hidden="1">
      <c r="A637" s="447" t="s">
        <v>318</v>
      </c>
      <c r="B637" s="447" t="s">
        <v>40</v>
      </c>
      <c r="C637" s="447">
        <v>5</v>
      </c>
      <c r="D637" s="447" t="str">
        <f>INDEX(JADWAL!$B$1:$CL$195,5,MATCH(Sheet1!$B637&amp;Sheet1!$C637,JADWAL!$B$1:$CL$1,0))</f>
        <v>11.30 - 12.15</v>
      </c>
      <c r="E637" s="447" t="str">
        <f>INDEX(JADWAL!$B$1:$CL$195,MATCH(Sheet1!$A637,JADWAL!$B$1:$B$195,0),MATCH(Sheet1!$B637&amp;Sheet1!$C637,JADWAL!$B$1:$CL$1,0))</f>
        <v>AKI</v>
      </c>
      <c r="F637" s="447" t="str">
        <f>INDEX(JADWAL!$B$1:$CL$195,MATCH(Sheet1!$A637,JADWAL!$B$1:$B$195,0)+1,MATCH(Sheet1!$B637&amp;Sheet1!$C637,JADWAL!$B$1:$CL$1,0))</f>
        <v>R.60B</v>
      </c>
      <c r="G637" s="447" t="str">
        <f>INDEX(JADWAL!$B$1:$CL$195,MATCH(Sheet1!$A637,JADWAL!$B$1:$B$195,0)+2,MATCH(Sheet1!$B637&amp;Sheet1!$C637,JADWAL!$B$1:$CL$1,0))</f>
        <v>POPONG</v>
      </c>
      <c r="H637" s="447">
        <f>INDEX(JADWAL!$B$1:$CL$195,MATCH(Sheet1!$A637,JADWAL!$B$1:$B$195,0)+3,MATCH(Sheet1!$B637&amp;Sheet1!$C637,JADWAL!$B$1:$CL$1,0))</f>
        <v>0</v>
      </c>
      <c r="I637" s="447">
        <f>INDEX(JADWAL!$B$1:$CL$195,MATCH(Sheet1!$A637,JADWAL!$B$1:$B$195,0)+4,MATCH(Sheet1!$B637&amp;Sheet1!$C637,JADWAL!$B$1:$CL$1,0))</f>
        <v>0</v>
      </c>
      <c r="J637">
        <f t="shared" si="9"/>
        <v>0</v>
      </c>
    </row>
    <row r="638" spans="1:10" hidden="1">
      <c r="A638" s="447" t="s">
        <v>326</v>
      </c>
      <c r="B638" s="447" t="s">
        <v>40</v>
      </c>
      <c r="C638" s="447">
        <v>5</v>
      </c>
      <c r="D638" s="447" t="str">
        <f>INDEX(JADWAL!$B$1:$CL$195,5,MATCH(Sheet1!$B638&amp;Sheet1!$C638,JADWAL!$B$1:$CL$1,0))</f>
        <v>11.30 - 12.15</v>
      </c>
      <c r="E638" s="447" t="str">
        <f>INDEX(JADWAL!$B$1:$CL$195,MATCH(Sheet1!$A638,JADWAL!$B$1:$B$195,0),MATCH(Sheet1!$B638&amp;Sheet1!$C638,JADWAL!$B$1:$CL$1,0))</f>
        <v>MIK</v>
      </c>
      <c r="F638" s="447" t="str">
        <f>INDEX(JADWAL!$B$1:$CL$195,MATCH(Sheet1!$A638,JADWAL!$B$1:$B$195,0)+1,MATCH(Sheet1!$B638&amp;Sheet1!$C638,JADWAL!$B$1:$CL$1,0))</f>
        <v>Lab MIKRO</v>
      </c>
      <c r="G638" s="447" t="str">
        <f>INDEX(JADWAL!$B$1:$CL$195,MATCH(Sheet1!$A638,JADWAL!$B$1:$B$195,0)+2,MATCH(Sheet1!$B638&amp;Sheet1!$C638,JADWAL!$B$1:$CL$1,0))</f>
        <v>NINA</v>
      </c>
      <c r="H638" s="447" t="str">
        <f>INDEX(JADWAL!$B$1:$CL$195,MATCH(Sheet1!$A638,JADWAL!$B$1:$B$195,0)+3,MATCH(Sheet1!$B638&amp;Sheet1!$C638,JADWAL!$B$1:$CL$1,0))</f>
        <v>FERTIKA</v>
      </c>
      <c r="I638" s="447">
        <f>INDEX(JADWAL!$B$1:$CL$195,MATCH(Sheet1!$A638,JADWAL!$B$1:$B$195,0)+4,MATCH(Sheet1!$B638&amp;Sheet1!$C638,JADWAL!$B$1:$CL$1,0))</f>
        <v>0</v>
      </c>
      <c r="J638">
        <f t="shared" si="9"/>
        <v>0</v>
      </c>
    </row>
    <row r="639" spans="1:10" hidden="1">
      <c r="A639" s="447" t="s">
        <v>342</v>
      </c>
      <c r="B639" s="447" t="s">
        <v>40</v>
      </c>
      <c r="C639" s="447">
        <v>5</v>
      </c>
      <c r="D639" s="447" t="str">
        <f>INDEX(JADWAL!$B$1:$CL$195,5,MATCH(Sheet1!$B639&amp;Sheet1!$C639,JADWAL!$B$1:$CL$1,0))</f>
        <v>11.30 - 12.15</v>
      </c>
      <c r="E639" s="447" t="str">
        <f>INDEX(JADWAL!$B$1:$CL$195,MATCH(Sheet1!$A639,JADWAL!$B$1:$B$195,0),MATCH(Sheet1!$B639&amp;Sheet1!$C639,JADWAL!$B$1:$CL$1,0))</f>
        <v>SJRH</v>
      </c>
      <c r="F639" s="447" t="str">
        <f>INDEX(JADWAL!$B$1:$CL$195,MATCH(Sheet1!$A639,JADWAL!$B$1:$B$195,0)+1,MATCH(Sheet1!$B639&amp;Sheet1!$C639,JADWAL!$B$1:$CL$1,0))</f>
        <v>R.60A</v>
      </c>
      <c r="G639" s="447" t="str">
        <f>INDEX(JADWAL!$B$1:$CL$195,MATCH(Sheet1!$A639,JADWAL!$B$1:$B$195,0)+2,MATCH(Sheet1!$B639&amp;Sheet1!$C639,JADWAL!$B$1:$CL$1,0))</f>
        <v>SUDARMI</v>
      </c>
      <c r="H639" s="447">
        <f>INDEX(JADWAL!$B$1:$CL$195,MATCH(Sheet1!$A639,JADWAL!$B$1:$B$195,0)+3,MATCH(Sheet1!$B639&amp;Sheet1!$C639,JADWAL!$B$1:$CL$1,0))</f>
        <v>0</v>
      </c>
      <c r="I639" s="447">
        <f>INDEX(JADWAL!$B$1:$CL$195,MATCH(Sheet1!$A639,JADWAL!$B$1:$B$195,0)+4,MATCH(Sheet1!$B639&amp;Sheet1!$C639,JADWAL!$B$1:$CL$1,0))</f>
        <v>0</v>
      </c>
      <c r="J639">
        <f t="shared" si="9"/>
        <v>0</v>
      </c>
    </row>
    <row r="640" spans="1:10" hidden="1">
      <c r="A640" s="447" t="s">
        <v>346</v>
      </c>
      <c r="B640" s="447" t="s">
        <v>40</v>
      </c>
      <c r="C640" s="447">
        <v>5</v>
      </c>
      <c r="D640" s="447" t="str">
        <f>INDEX(JADWAL!$B$1:$CL$195,5,MATCH(Sheet1!$B640&amp;Sheet1!$C640,JADWAL!$B$1:$CL$1,0))</f>
        <v>11.30 - 12.15</v>
      </c>
      <c r="E640" s="447" t="str">
        <f>INDEX(JADWAL!$B$1:$CL$195,MATCH(Sheet1!$A640,JADWAL!$B$1:$B$195,0),MATCH(Sheet1!$B640&amp;Sheet1!$C640,JADWAL!$B$1:$CL$1,0))</f>
        <v>BJPG</v>
      </c>
      <c r="F640" s="447" t="str">
        <f>INDEX(JADWAL!$B$1:$CL$195,MATCH(Sheet1!$A640,JADWAL!$B$1:$B$195,0)+1,MATCH(Sheet1!$B640&amp;Sheet1!$C640,JADWAL!$B$1:$CL$1,0))</f>
        <v>R.58</v>
      </c>
      <c r="G640" s="447" t="str">
        <f>INDEX(JADWAL!$B$1:$CL$195,MATCH(Sheet1!$A640,JADWAL!$B$1:$B$195,0)+2,MATCH(Sheet1!$B640&amp;Sheet1!$C640,JADWAL!$B$1:$CL$1,0))</f>
        <v>RINI</v>
      </c>
      <c r="H640" s="447">
        <f>INDEX(JADWAL!$B$1:$CL$195,MATCH(Sheet1!$A640,JADWAL!$B$1:$B$195,0)+3,MATCH(Sheet1!$B640&amp;Sheet1!$C640,JADWAL!$B$1:$CL$1,0))</f>
        <v>0</v>
      </c>
      <c r="I640" s="447">
        <f>INDEX(JADWAL!$B$1:$CL$195,MATCH(Sheet1!$A640,JADWAL!$B$1:$B$195,0)+4,MATCH(Sheet1!$B640&amp;Sheet1!$C640,JADWAL!$B$1:$CL$1,0))</f>
        <v>0</v>
      </c>
      <c r="J640">
        <f t="shared" si="9"/>
        <v>0</v>
      </c>
    </row>
    <row r="641" spans="1:10" hidden="1">
      <c r="A641" s="447" t="s">
        <v>17</v>
      </c>
      <c r="B641" s="447" t="s">
        <v>40</v>
      </c>
      <c r="C641" s="447">
        <v>5</v>
      </c>
      <c r="D641" s="447" t="str">
        <f>INDEX(JADWAL!$B$1:$CL$195,5,MATCH(Sheet1!$B641&amp;Sheet1!$C641,JADWAL!$B$1:$CL$1,0))</f>
        <v>11.30 - 12.15</v>
      </c>
      <c r="E641" s="447" t="str">
        <f>INDEX(JADWAL!$B$1:$CL$195,MATCH(Sheet1!$A641,JADWAL!$B$1:$B$195,0),MATCH(Sheet1!$B641&amp;Sheet1!$C641,JADWAL!$B$1:$CL$1,0))</f>
        <v>MATH</v>
      </c>
      <c r="F641" s="447" t="str">
        <f>INDEX(JADWAL!$B$1:$CL$195,MATCH(Sheet1!$A641,JADWAL!$B$1:$B$195,0)+1,MATCH(Sheet1!$B641&amp;Sheet1!$C641,JADWAL!$B$1:$CL$1,0))</f>
        <v>R.62</v>
      </c>
      <c r="G641" s="447" t="str">
        <f>INDEX(JADWAL!$B$1:$CL$195,MATCH(Sheet1!$A641,JADWAL!$B$1:$B$195,0)+2,MATCH(Sheet1!$B641&amp;Sheet1!$C641,JADWAL!$B$1:$CL$1,0))</f>
        <v>DADAN</v>
      </c>
      <c r="H641" s="447">
        <f>INDEX(JADWAL!$B$1:$CL$195,MATCH(Sheet1!$A641,JADWAL!$B$1:$B$195,0)+3,MATCH(Sheet1!$B641&amp;Sheet1!$C641,JADWAL!$B$1:$CL$1,0))</f>
        <v>0</v>
      </c>
      <c r="I641" s="447">
        <f>INDEX(JADWAL!$B$1:$CL$195,MATCH(Sheet1!$A641,JADWAL!$B$1:$B$195,0)+4,MATCH(Sheet1!$B641&amp;Sheet1!$C641,JADWAL!$B$1:$CL$1,0))</f>
        <v>0</v>
      </c>
      <c r="J641">
        <f t="shared" si="9"/>
        <v>0</v>
      </c>
    </row>
    <row r="642" spans="1:10" hidden="1">
      <c r="A642" s="447" t="s">
        <v>352</v>
      </c>
      <c r="B642" s="447" t="s">
        <v>40</v>
      </c>
      <c r="C642" s="447">
        <v>5</v>
      </c>
      <c r="D642" s="447" t="str">
        <f>INDEX(JADWAL!$B$1:$CL$195,5,MATCH(Sheet1!$B642&amp;Sheet1!$C642,JADWAL!$B$1:$CL$1,0))</f>
        <v>11.30 - 12.15</v>
      </c>
      <c r="E642" s="447" t="str">
        <f>INDEX(JADWAL!$B$1:$CL$195,MATCH(Sheet1!$A642,JADWAL!$B$1:$B$195,0),MATCH(Sheet1!$B642&amp;Sheet1!$C642,JADWAL!$B$1:$CL$1,0))</f>
        <v>BOBA</v>
      </c>
      <c r="F642" s="447" t="str">
        <f>INDEX(JADWAL!$B$1:$CL$195,MATCH(Sheet1!$A642,JADWAL!$B$1:$B$195,0)+1,MATCH(Sheet1!$B642&amp;Sheet1!$C642,JADWAL!$B$1:$CL$1,0))</f>
        <v>Lab BOBA</v>
      </c>
      <c r="G642" s="447" t="str">
        <f>INDEX(JADWAL!$B$1:$CL$195,MATCH(Sheet1!$A642,JADWAL!$B$1:$B$195,0)+2,MATCH(Sheet1!$B642&amp;Sheet1!$C642,JADWAL!$B$1:$CL$1,0))</f>
        <v>ENDANG</v>
      </c>
      <c r="H642" s="447" t="str">
        <f>INDEX(JADWAL!$B$1:$CL$195,MATCH(Sheet1!$A642,JADWAL!$B$1:$B$195,0)+3,MATCH(Sheet1!$B642&amp;Sheet1!$C642,JADWAL!$B$1:$CL$1,0))</f>
        <v>MIMY</v>
      </c>
      <c r="I642" s="447">
        <f>INDEX(JADWAL!$B$1:$CL$195,MATCH(Sheet1!$A642,JADWAL!$B$1:$B$195,0)+4,MATCH(Sheet1!$B642&amp;Sheet1!$C642,JADWAL!$B$1:$CL$1,0))</f>
        <v>0</v>
      </c>
      <c r="J642">
        <f t="shared" si="9"/>
        <v>0</v>
      </c>
    </row>
    <row r="643" spans="1:10" hidden="1">
      <c r="A643" s="447" t="s">
        <v>19</v>
      </c>
      <c r="B643" s="447" t="s">
        <v>40</v>
      </c>
      <c r="C643" s="447">
        <v>5</v>
      </c>
      <c r="D643" s="447" t="str">
        <f>INDEX(JADWAL!$B$1:$CL$195,5,MATCH(Sheet1!$B643&amp;Sheet1!$C643,JADWAL!$B$1:$CL$1,0))</f>
        <v>11.30 - 12.15</v>
      </c>
      <c r="E643" s="447" t="str">
        <f>INDEX(JADWAL!$B$1:$CL$195,MATCH(Sheet1!$A643,JADWAL!$B$1:$B$195,0),MATCH(Sheet1!$B643&amp;Sheet1!$C643,JADWAL!$B$1:$CL$1,0))</f>
        <v>BOBA</v>
      </c>
      <c r="F643" s="447" t="str">
        <f>INDEX(JADWAL!$B$1:$CL$195,MATCH(Sheet1!$A643,JADWAL!$B$1:$B$195,0)+1,MATCH(Sheet1!$B643&amp;Sheet1!$C643,JADWAL!$B$1:$CL$1,0))</f>
        <v>R.KUALI</v>
      </c>
      <c r="G643" s="447" t="str">
        <f>INDEX(JADWAL!$B$1:$CL$195,MATCH(Sheet1!$A643,JADWAL!$B$1:$B$195,0)+2,MATCH(Sheet1!$B643&amp;Sheet1!$C643,JADWAL!$B$1:$CL$1,0))</f>
        <v>TINI</v>
      </c>
      <c r="H643" s="447" t="str">
        <f>INDEX(JADWAL!$B$1:$CL$195,MATCH(Sheet1!$A643,JADWAL!$B$1:$B$195,0)+3,MATCH(Sheet1!$B643&amp;Sheet1!$C643,JADWAL!$B$1:$CL$1,0))</f>
        <v>SYAFITRI</v>
      </c>
      <c r="I643" s="447">
        <f>INDEX(JADWAL!$B$1:$CL$195,MATCH(Sheet1!$A643,JADWAL!$B$1:$B$195,0)+4,MATCH(Sheet1!$B643&amp;Sheet1!$C643,JADWAL!$B$1:$CL$1,0))</f>
        <v>0</v>
      </c>
      <c r="J643">
        <f t="shared" ref="J643:J706" si="10">COUNTIF(G643:I643,K$1)</f>
        <v>0</v>
      </c>
    </row>
    <row r="644" spans="1:10" hidden="1">
      <c r="A644" s="447" t="s">
        <v>353</v>
      </c>
      <c r="B644" s="447" t="s">
        <v>40</v>
      </c>
      <c r="C644" s="447">
        <v>5</v>
      </c>
      <c r="D644" s="447" t="str">
        <f>INDEX(JADWAL!$B$1:$CL$195,5,MATCH(Sheet1!$B644&amp;Sheet1!$C644,JADWAL!$B$1:$CL$1,0))</f>
        <v>11.30 - 12.15</v>
      </c>
      <c r="E644" s="447" t="str">
        <f>INDEX(JADWAL!$B$1:$CL$195,MATCH(Sheet1!$A644,JADWAL!$B$1:$B$195,0),MATCH(Sheet1!$B644&amp;Sheet1!$C644,JADWAL!$B$1:$CL$1,0))</f>
        <v>PROJEK</v>
      </c>
      <c r="F644" s="447" t="str">
        <f>INDEX(JADWAL!$B$1:$CL$195,MATCH(Sheet1!$A644,JADWAL!$B$1:$B$195,0)+1,MATCH(Sheet1!$B644&amp;Sheet1!$C644,JADWAL!$B$1:$CL$1,0))</f>
        <v>PKL</v>
      </c>
      <c r="G644" s="447" t="str">
        <f>INDEX(JADWAL!$B$1:$CL$195,MATCH(Sheet1!$A644,JADWAL!$B$1:$B$195,0)+2,MATCH(Sheet1!$B644&amp;Sheet1!$C644,JADWAL!$B$1:$CL$1,0))</f>
        <v>TEMA 1</v>
      </c>
      <c r="H644" s="447">
        <f>INDEX(JADWAL!$B$1:$CL$195,MATCH(Sheet1!$A644,JADWAL!$B$1:$B$195,0)+3,MATCH(Sheet1!$B644&amp;Sheet1!$C644,JADWAL!$B$1:$CL$1,0))</f>
        <v>0</v>
      </c>
      <c r="I644" s="447">
        <f>INDEX(JADWAL!$B$1:$CL$195,MATCH(Sheet1!$A644,JADWAL!$B$1:$B$195,0)+4,MATCH(Sheet1!$B644&amp;Sheet1!$C644,JADWAL!$B$1:$CL$1,0))</f>
        <v>0</v>
      </c>
      <c r="J644">
        <f t="shared" si="10"/>
        <v>0</v>
      </c>
    </row>
    <row r="645" spans="1:10" hidden="1">
      <c r="A645" s="447" t="s">
        <v>21</v>
      </c>
      <c r="B645" s="447" t="s">
        <v>40</v>
      </c>
      <c r="C645" s="447">
        <v>5</v>
      </c>
      <c r="D645" s="447" t="str">
        <f>INDEX(JADWAL!$B$1:$CL$195,5,MATCH(Sheet1!$B645&amp;Sheet1!$C645,JADWAL!$B$1:$CL$1,0))</f>
        <v>11.30 - 12.15</v>
      </c>
      <c r="E645" s="447" t="str">
        <f>INDEX(JADWAL!$B$1:$CL$195,MATCH(Sheet1!$A645,JADWAL!$B$1:$B$195,0),MATCH(Sheet1!$B645&amp;Sheet1!$C645,JADWAL!$B$1:$CL$1,0))</f>
        <v>PROJEK</v>
      </c>
      <c r="F645" s="447" t="str">
        <f>INDEX(JADWAL!$B$1:$CL$195,MATCH(Sheet1!$A645,JADWAL!$B$1:$B$195,0)+1,MATCH(Sheet1!$B645&amp;Sheet1!$C645,JADWAL!$B$1:$CL$1,0))</f>
        <v>PKL</v>
      </c>
      <c r="G645" s="447" t="str">
        <f>INDEX(JADWAL!$B$1:$CL$195,MATCH(Sheet1!$A645,JADWAL!$B$1:$B$195,0)+2,MATCH(Sheet1!$B645&amp;Sheet1!$C645,JADWAL!$B$1:$CL$1,0))</f>
        <v>TEMA 2</v>
      </c>
      <c r="H645" s="447">
        <f>INDEX(JADWAL!$B$1:$CL$195,MATCH(Sheet1!$A645,JADWAL!$B$1:$B$195,0)+3,MATCH(Sheet1!$B645&amp;Sheet1!$C645,JADWAL!$B$1:$CL$1,0))</f>
        <v>0</v>
      </c>
      <c r="I645" s="447">
        <f>INDEX(JADWAL!$B$1:$CL$195,MATCH(Sheet1!$A645,JADWAL!$B$1:$B$195,0)+4,MATCH(Sheet1!$B645&amp;Sheet1!$C645,JADWAL!$B$1:$CL$1,0))</f>
        <v>0</v>
      </c>
      <c r="J645">
        <f t="shared" si="10"/>
        <v>0</v>
      </c>
    </row>
    <row r="646" spans="1:10" hidden="1">
      <c r="A646" s="447" t="s">
        <v>355</v>
      </c>
      <c r="B646" s="447" t="s">
        <v>40</v>
      </c>
      <c r="C646" s="447">
        <v>5</v>
      </c>
      <c r="D646" s="447" t="str">
        <f>INDEX(JADWAL!$B$1:$CL$195,5,MATCH(Sheet1!$B646&amp;Sheet1!$C646,JADWAL!$B$1:$CL$1,0))</f>
        <v>11.30 - 12.15</v>
      </c>
      <c r="E646" s="447" t="str">
        <f>INDEX(JADWAL!$B$1:$CL$195,MATCH(Sheet1!$A646,JADWAL!$B$1:$B$195,0),MATCH(Sheet1!$B646&amp;Sheet1!$C646,JADWAL!$B$1:$CL$1,0))</f>
        <v>BING</v>
      </c>
      <c r="F646" s="447" t="str">
        <f>INDEX(JADWAL!$B$1:$CL$195,MATCH(Sheet1!$A646,JADWAL!$B$1:$B$195,0)+1,MATCH(Sheet1!$B646&amp;Sheet1!$C646,JADWAL!$B$1:$CL$1,0))</f>
        <v>R.20</v>
      </c>
      <c r="G646" s="447" t="str">
        <f>INDEX(JADWAL!$B$1:$CL$195,MATCH(Sheet1!$A646,JADWAL!$B$1:$B$195,0)+2,MATCH(Sheet1!$B646&amp;Sheet1!$C646,JADWAL!$B$1:$CL$1,0))</f>
        <v>INDIRA</v>
      </c>
      <c r="H646" s="447">
        <f>INDEX(JADWAL!$B$1:$CL$195,MATCH(Sheet1!$A646,JADWAL!$B$1:$B$195,0)+3,MATCH(Sheet1!$B646&amp;Sheet1!$C646,JADWAL!$B$1:$CL$1,0))</f>
        <v>0</v>
      </c>
      <c r="I646" s="447">
        <f>INDEX(JADWAL!$B$1:$CL$195,MATCH(Sheet1!$A646,JADWAL!$B$1:$B$195,0)+4,MATCH(Sheet1!$B646&amp;Sheet1!$C646,JADWAL!$B$1:$CL$1,0))</f>
        <v>0</v>
      </c>
      <c r="J646">
        <f t="shared" si="10"/>
        <v>0</v>
      </c>
    </row>
    <row r="647" spans="1:10" hidden="1">
      <c r="A647" s="447" t="s">
        <v>357</v>
      </c>
      <c r="B647" s="447" t="s">
        <v>40</v>
      </c>
      <c r="C647" s="447">
        <v>5</v>
      </c>
      <c r="D647" s="447" t="str">
        <f>INDEX(JADWAL!$B$1:$CL$195,5,MATCH(Sheet1!$B647&amp;Sheet1!$C647,JADWAL!$B$1:$CL$1,0))</f>
        <v>11.30 - 12.15</v>
      </c>
      <c r="E647" s="447" t="str">
        <f>INDEX(JADWAL!$B$1:$CL$195,MATCH(Sheet1!$A647,JADWAL!$B$1:$B$195,0),MATCH(Sheet1!$B647&amp;Sheet1!$C647,JADWAL!$B$1:$CL$1,0))</f>
        <v>PROJEK</v>
      </c>
      <c r="F647" s="447" t="str">
        <f>INDEX(JADWAL!$B$1:$CL$195,MATCH(Sheet1!$A647,JADWAL!$B$1:$B$195,0)+1,MATCH(Sheet1!$B647&amp;Sheet1!$C647,JADWAL!$B$1:$CL$1,0))</f>
        <v>PKL</v>
      </c>
      <c r="G647" s="447" t="str">
        <f>INDEX(JADWAL!$B$1:$CL$195,MATCH(Sheet1!$A647,JADWAL!$B$1:$B$195,0)+2,MATCH(Sheet1!$B647&amp;Sheet1!$C647,JADWAL!$B$1:$CL$1,0))</f>
        <v>TEMA 4</v>
      </c>
      <c r="H647" s="447">
        <f>INDEX(JADWAL!$B$1:$CL$195,MATCH(Sheet1!$A647,JADWAL!$B$1:$B$195,0)+3,MATCH(Sheet1!$B647&amp;Sheet1!$C647,JADWAL!$B$1:$CL$1,0))</f>
        <v>0</v>
      </c>
      <c r="I647" s="447">
        <f>INDEX(JADWAL!$B$1:$CL$195,MATCH(Sheet1!$A647,JADWAL!$B$1:$B$195,0)+4,MATCH(Sheet1!$B647&amp;Sheet1!$C647,JADWAL!$B$1:$CL$1,0))</f>
        <v>0</v>
      </c>
      <c r="J647">
        <f t="shared" si="10"/>
        <v>0</v>
      </c>
    </row>
    <row r="648" spans="1:10" hidden="1">
      <c r="A648" s="447" t="s">
        <v>20</v>
      </c>
      <c r="B648" s="447" t="s">
        <v>40</v>
      </c>
      <c r="C648" s="447">
        <v>5</v>
      </c>
      <c r="D648" s="447" t="str">
        <f>INDEX(JADWAL!$B$1:$CL$195,5,MATCH(Sheet1!$B648&amp;Sheet1!$C648,JADWAL!$B$1:$CL$1,0))</f>
        <v>11.30 - 12.15</v>
      </c>
      <c r="E648" s="447" t="str">
        <f>INDEX(JADWAL!$B$1:$CL$195,MATCH(Sheet1!$A648,JADWAL!$B$1:$B$195,0),MATCH(Sheet1!$B648&amp;Sheet1!$C648,JADWAL!$B$1:$CL$1,0))</f>
        <v>PIKET</v>
      </c>
      <c r="F648" s="447" t="str">
        <f>INDEX(JADWAL!$B$1:$CL$195,MATCH(Sheet1!$A648,JADWAL!$B$1:$B$195,0)+1,MATCH(Sheet1!$B648&amp;Sheet1!$C648,JADWAL!$B$1:$CL$1,0))</f>
        <v>LAB</v>
      </c>
      <c r="G648" s="447">
        <f>INDEX(JADWAL!$B$1:$CL$195,MATCH(Sheet1!$A648,JADWAL!$B$1:$B$195,0)+2,MATCH(Sheet1!$B648&amp;Sheet1!$C648,JADWAL!$B$1:$CL$1,0))</f>
        <v>0</v>
      </c>
      <c r="H648" s="447">
        <f>INDEX(JADWAL!$B$1:$CL$195,MATCH(Sheet1!$A648,JADWAL!$B$1:$B$195,0)+3,MATCH(Sheet1!$B648&amp;Sheet1!$C648,JADWAL!$B$1:$CL$1,0))</f>
        <v>0</v>
      </c>
      <c r="I648" s="447">
        <f>INDEX(JADWAL!$B$1:$CL$195,MATCH(Sheet1!$A648,JADWAL!$B$1:$B$195,0)+4,MATCH(Sheet1!$B648&amp;Sheet1!$C648,JADWAL!$B$1:$CL$1,0))</f>
        <v>0</v>
      </c>
      <c r="J648">
        <f t="shared" si="10"/>
        <v>0</v>
      </c>
    </row>
    <row r="649" spans="1:10" hidden="1">
      <c r="A649" s="447" t="s">
        <v>22</v>
      </c>
      <c r="B649" s="447" t="s">
        <v>40</v>
      </c>
      <c r="C649" s="447">
        <v>5</v>
      </c>
      <c r="D649" s="447" t="str">
        <f>INDEX(JADWAL!$B$1:$CL$195,5,MATCH(Sheet1!$B649&amp;Sheet1!$C649,JADWAL!$B$1:$CL$1,0))</f>
        <v>11.30 - 12.15</v>
      </c>
      <c r="E649" s="447" t="str">
        <f>INDEX(JADWAL!$B$1:$CL$195,MATCH(Sheet1!$A649,JADWAL!$B$1:$B$195,0),MATCH(Sheet1!$B649&amp;Sheet1!$C649,JADWAL!$B$1:$CL$1,0))</f>
        <v>PROJEK</v>
      </c>
      <c r="F649" s="447" t="str">
        <f>INDEX(JADWAL!$B$1:$CL$195,MATCH(Sheet1!$A649,JADWAL!$B$1:$B$195,0)+1,MATCH(Sheet1!$B649&amp;Sheet1!$C649,JADWAL!$B$1:$CL$1,0))</f>
        <v>PKL</v>
      </c>
      <c r="G649" s="447" t="str">
        <f>INDEX(JADWAL!$B$1:$CL$195,MATCH(Sheet1!$A649,JADWAL!$B$1:$B$195,0)+2,MATCH(Sheet1!$B649&amp;Sheet1!$C649,JADWAL!$B$1:$CL$1,0))</f>
        <v>TEMA 6</v>
      </c>
      <c r="H649" s="447">
        <f>INDEX(JADWAL!$B$1:$CL$195,MATCH(Sheet1!$A649,JADWAL!$B$1:$B$195,0)+3,MATCH(Sheet1!$B649&amp;Sheet1!$C649,JADWAL!$B$1:$CL$1,0))</f>
        <v>0</v>
      </c>
      <c r="I649" s="447">
        <f>INDEX(JADWAL!$B$1:$CL$195,MATCH(Sheet1!$A649,JADWAL!$B$1:$B$195,0)+4,MATCH(Sheet1!$B649&amp;Sheet1!$C649,JADWAL!$B$1:$CL$1,0))</f>
        <v>0</v>
      </c>
      <c r="J649">
        <f t="shared" si="10"/>
        <v>0</v>
      </c>
    </row>
    <row r="650" spans="1:10" hidden="1">
      <c r="A650" s="447" t="s">
        <v>361</v>
      </c>
      <c r="B650" s="447" t="s">
        <v>40</v>
      </c>
      <c r="C650" s="447">
        <v>5</v>
      </c>
      <c r="D650" s="447" t="str">
        <f>INDEX(JADWAL!$B$1:$CL$195,5,MATCH(Sheet1!$B650&amp;Sheet1!$C650,JADWAL!$B$1:$CL$1,0))</f>
        <v>11.30 - 12.15</v>
      </c>
      <c r="E650" s="447" t="str">
        <f>INDEX(JADWAL!$B$1:$CL$195,MATCH(Sheet1!$A650,JADWAL!$B$1:$B$195,0),MATCH(Sheet1!$B650&amp;Sheet1!$C650,JADWAL!$B$1:$CL$1,0))</f>
        <v>BIND</v>
      </c>
      <c r="F650" s="447" t="str">
        <f>INDEX(JADWAL!$B$1:$CL$195,MATCH(Sheet1!$A650,JADWAL!$B$1:$B$195,0)+1,MATCH(Sheet1!$B650&amp;Sheet1!$C650,JADWAL!$B$1:$CL$1,0))</f>
        <v>R.53</v>
      </c>
      <c r="G650" s="447" t="str">
        <f>INDEX(JADWAL!$B$1:$CL$195,MATCH(Sheet1!$A650,JADWAL!$B$1:$B$195,0)+2,MATCH(Sheet1!$B650&amp;Sheet1!$C650,JADWAL!$B$1:$CL$1,0))</f>
        <v>NURUL</v>
      </c>
      <c r="H650" s="447">
        <f>INDEX(JADWAL!$B$1:$CL$195,MATCH(Sheet1!$A650,JADWAL!$B$1:$B$195,0)+3,MATCH(Sheet1!$B650&amp;Sheet1!$C650,JADWAL!$B$1:$CL$1,0))</f>
        <v>0</v>
      </c>
      <c r="I650" s="447" t="str">
        <f>INDEX(JADWAL!$B$1:$CL$195,MATCH(Sheet1!$A650,JADWAL!$B$1:$B$195,0)+4,MATCH(Sheet1!$B650&amp;Sheet1!$C650,JADWAL!$B$1:$CL$1,0))</f>
        <v>BSUN</v>
      </c>
      <c r="J650">
        <f t="shared" si="10"/>
        <v>0</v>
      </c>
    </row>
    <row r="651" spans="1:10" hidden="1">
      <c r="A651" s="447" t="s">
        <v>370</v>
      </c>
      <c r="B651" s="447" t="s">
        <v>40</v>
      </c>
      <c r="C651" s="447">
        <v>5</v>
      </c>
      <c r="D651" s="447" t="str">
        <f>INDEX(JADWAL!$B$1:$CL$195,5,MATCH(Sheet1!$B651&amp;Sheet1!$C651,JADWAL!$B$1:$CL$1,0))</f>
        <v>11.30 - 12.15</v>
      </c>
      <c r="E651" s="447" t="str">
        <f>INDEX(JADWAL!$B$1:$CL$195,MATCH(Sheet1!$A651,JADWAL!$B$1:$B$195,0),MATCH(Sheet1!$B651&amp;Sheet1!$C651,JADWAL!$B$1:$CL$1,0))</f>
        <v>BSUN</v>
      </c>
      <c r="F651" s="447" t="str">
        <f>INDEX(JADWAL!$B$1:$CL$195,MATCH(Sheet1!$A651,JADWAL!$B$1:$B$195,0)+1,MATCH(Sheet1!$B651&amp;Sheet1!$C651,JADWAL!$B$1:$CL$1,0))</f>
        <v>R.54</v>
      </c>
      <c r="G651" s="447" t="str">
        <f>INDEX(JADWAL!$B$1:$CL$195,MATCH(Sheet1!$A651,JADWAL!$B$1:$B$195,0)+2,MATCH(Sheet1!$B651&amp;Sheet1!$C651,JADWAL!$B$1:$CL$1,0))</f>
        <v>DESTA</v>
      </c>
      <c r="H651" s="447">
        <f>INDEX(JADWAL!$B$1:$CL$195,MATCH(Sheet1!$A651,JADWAL!$B$1:$B$195,0)+3,MATCH(Sheet1!$B651&amp;Sheet1!$C651,JADWAL!$B$1:$CL$1,0))</f>
        <v>0</v>
      </c>
      <c r="I651" s="447" t="str">
        <f>INDEX(JADWAL!$B$1:$CL$195,MATCH(Sheet1!$A651,JADWAL!$B$1:$B$195,0)+4,MATCH(Sheet1!$B651&amp;Sheet1!$C651,JADWAL!$B$1:$CL$1,0))</f>
        <v>DPK2</v>
      </c>
      <c r="J651">
        <f t="shared" si="10"/>
        <v>0</v>
      </c>
    </row>
    <row r="652" spans="1:10">
      <c r="A652" s="447" t="s">
        <v>372</v>
      </c>
      <c r="B652" s="447" t="s">
        <v>40</v>
      </c>
      <c r="C652" s="447">
        <v>5</v>
      </c>
      <c r="D652" s="447" t="str">
        <f>INDEX(JADWAL!$B$1:$CL$195,5,MATCH(Sheet1!$B652&amp;Sheet1!$C652,JADWAL!$B$1:$CL$1,0))</f>
        <v>11.30 - 12.15</v>
      </c>
      <c r="E652" s="447" t="str">
        <f>INDEX(JADWAL!$B$1:$CL$195,MATCH(Sheet1!$A652,JADWAL!$B$1:$B$195,0),MATCH(Sheet1!$B652&amp;Sheet1!$C652,JADWAL!$B$1:$CL$1,0))</f>
        <v>DPK2</v>
      </c>
      <c r="F652" s="447" t="str">
        <f>INDEX(JADWAL!$B$1:$CL$195,MATCH(Sheet1!$A652,JADWAL!$B$1:$B$195,0)+1,MATCH(Sheet1!$B652&amp;Sheet1!$C652,JADWAL!$B$1:$CL$1,0))</f>
        <v>R.39</v>
      </c>
      <c r="G652" s="447" t="str">
        <f>INDEX(JADWAL!$B$1:$CL$195,MATCH(Sheet1!$A652,JADWAL!$B$1:$B$195,0)+2,MATCH(Sheet1!$B652&amp;Sheet1!$C652,JADWAL!$B$1:$CL$1,0))</f>
        <v>ERMA</v>
      </c>
      <c r="H652" s="447">
        <f>INDEX(JADWAL!$B$1:$CL$195,MATCH(Sheet1!$A652,JADWAL!$B$1:$B$195,0)+3,MATCH(Sheet1!$B652&amp;Sheet1!$C652,JADWAL!$B$1:$CL$1,0))</f>
        <v>0</v>
      </c>
      <c r="I652" s="447">
        <f>INDEX(JADWAL!$B$1:$CL$195,MATCH(Sheet1!$A652,JADWAL!$B$1:$B$195,0)+4,MATCH(Sheet1!$B652&amp;Sheet1!$C652,JADWAL!$B$1:$CL$1,0))</f>
        <v>0</v>
      </c>
      <c r="J652">
        <f t="shared" si="10"/>
        <v>0</v>
      </c>
    </row>
    <row r="653" spans="1:10" hidden="1">
      <c r="A653" s="447" t="s">
        <v>380</v>
      </c>
      <c r="B653" s="447" t="s">
        <v>40</v>
      </c>
      <c r="C653" s="447">
        <v>5</v>
      </c>
      <c r="D653" s="447" t="str">
        <f>INDEX(JADWAL!$B$1:$CL$195,5,MATCH(Sheet1!$B653&amp;Sheet1!$C653,JADWAL!$B$1:$CL$1,0))</f>
        <v>11.30 - 12.15</v>
      </c>
      <c r="E653" s="447" t="str">
        <f>INDEX(JADWAL!$B$1:$CL$195,MATCH(Sheet1!$A653,JADWAL!$B$1:$B$195,0),MATCH(Sheet1!$B653&amp;Sheet1!$C653,JADWAL!$B$1:$CL$1,0))</f>
        <v>BPBK</v>
      </c>
      <c r="F653" s="447" t="str">
        <f>INDEX(JADWAL!$B$1:$CL$195,MATCH(Sheet1!$A653,JADWAL!$B$1:$B$195,0)+1,MATCH(Sheet1!$B653&amp;Sheet1!$C653,JADWAL!$B$1:$CL$1,0))</f>
        <v>R.29</v>
      </c>
      <c r="G653" s="447" t="str">
        <f>INDEX(JADWAL!$B$1:$CL$195,MATCH(Sheet1!$A653,JADWAL!$B$1:$B$195,0)+2,MATCH(Sheet1!$B653&amp;Sheet1!$C653,JADWAL!$B$1:$CL$1,0))</f>
        <v>HAZAR</v>
      </c>
      <c r="H653" s="447">
        <f>INDEX(JADWAL!$B$1:$CL$195,MATCH(Sheet1!$A653,JADWAL!$B$1:$B$195,0)+3,MATCH(Sheet1!$B653&amp;Sheet1!$C653,JADWAL!$B$1:$CL$1,0))</f>
        <v>0</v>
      </c>
      <c r="I653" s="447" t="str">
        <f>INDEX(JADWAL!$B$1:$CL$195,MATCH(Sheet1!$A653,JADWAL!$B$1:$B$195,0)+4,MATCH(Sheet1!$B653&amp;Sheet1!$C653,JADWAL!$B$1:$CL$1,0))</f>
        <v>BING</v>
      </c>
      <c r="J653">
        <f t="shared" si="10"/>
        <v>0</v>
      </c>
    </row>
    <row r="654" spans="1:10" hidden="1">
      <c r="A654" s="447" t="s">
        <v>389</v>
      </c>
      <c r="B654" s="447" t="s">
        <v>40</v>
      </c>
      <c r="C654" s="447">
        <v>5</v>
      </c>
      <c r="D654" s="447" t="str">
        <f>INDEX(JADWAL!$B$1:$CL$195,5,MATCH(Sheet1!$B654&amp;Sheet1!$C654,JADWAL!$B$1:$CL$1,0))</f>
        <v>11.30 - 12.15</v>
      </c>
      <c r="E654" s="447" t="str">
        <f>INDEX(JADWAL!$B$1:$CL$195,MATCH(Sheet1!$A654,JADWAL!$B$1:$B$195,0),MATCH(Sheet1!$B654&amp;Sheet1!$C654,JADWAL!$B$1:$CL$1,0))</f>
        <v>BING</v>
      </c>
      <c r="F654" s="447" t="str">
        <f>INDEX(JADWAL!$B$1:$CL$195,MATCH(Sheet1!$A654,JADWAL!$B$1:$B$195,0)+1,MATCH(Sheet1!$B654&amp;Sheet1!$C654,JADWAL!$B$1:$CL$1,0))</f>
        <v>R.PUS2</v>
      </c>
      <c r="G654" s="447" t="str">
        <f>INDEX(JADWAL!$B$1:$CL$195,MATCH(Sheet1!$A654,JADWAL!$B$1:$B$195,0)+2,MATCH(Sheet1!$B654&amp;Sheet1!$C654,JADWAL!$B$1:$CL$1,0))</f>
        <v>LIA</v>
      </c>
      <c r="H654" s="447">
        <f>INDEX(JADWAL!$B$1:$CL$195,MATCH(Sheet1!$A654,JADWAL!$B$1:$B$195,0)+3,MATCH(Sheet1!$B654&amp;Sheet1!$C654,JADWAL!$B$1:$CL$1,0))</f>
        <v>0</v>
      </c>
      <c r="I654" s="447" t="str">
        <f>INDEX(JADWAL!$B$1:$CL$195,MATCH(Sheet1!$A654,JADWAL!$B$1:$B$195,0)+4,MATCH(Sheet1!$B654&amp;Sheet1!$C654,JADWAL!$B$1:$CL$1,0))</f>
        <v>MATH</v>
      </c>
      <c r="J654">
        <f t="shared" si="10"/>
        <v>0</v>
      </c>
    </row>
    <row r="655" spans="1:10" hidden="1">
      <c r="A655" s="447" t="s">
        <v>392</v>
      </c>
      <c r="B655" s="447" t="s">
        <v>40</v>
      </c>
      <c r="C655" s="447">
        <v>5</v>
      </c>
      <c r="D655" s="447" t="str">
        <f>INDEX(JADWAL!$B$1:$CL$195,5,MATCH(Sheet1!$B655&amp;Sheet1!$C655,JADWAL!$B$1:$CL$1,0))</f>
        <v>11.30 - 12.15</v>
      </c>
      <c r="E655" s="447" t="str">
        <f>INDEX(JADWAL!$B$1:$CL$195,MATCH(Sheet1!$A655,JADWAL!$B$1:$B$195,0),MATCH(Sheet1!$B655&amp;Sheet1!$C655,JADWAL!$B$1:$CL$1,0))</f>
        <v>MATH</v>
      </c>
      <c r="F655" s="447" t="str">
        <f>INDEX(JADWAL!$B$1:$CL$195,MATCH(Sheet1!$A655,JADWAL!$B$1:$B$195,0)+1,MATCH(Sheet1!$B655&amp;Sheet1!$C655,JADWAL!$B$1:$CL$1,0))</f>
        <v>R.PUS1</v>
      </c>
      <c r="G655" s="447" t="str">
        <f>INDEX(JADWAL!$B$1:$CL$195,MATCH(Sheet1!$A655,JADWAL!$B$1:$B$195,0)+2,MATCH(Sheet1!$B655&amp;Sheet1!$C655,JADWAL!$B$1:$CL$1,0))</f>
        <v>NOFA</v>
      </c>
      <c r="H655" s="447">
        <f>INDEX(JADWAL!$B$1:$CL$195,MATCH(Sheet1!$A655,JADWAL!$B$1:$B$195,0)+3,MATCH(Sheet1!$B655&amp;Sheet1!$C655,JADWAL!$B$1:$CL$1,0))</f>
        <v>0</v>
      </c>
      <c r="I655" s="447">
        <f>INDEX(JADWAL!$B$1:$CL$195,MATCH(Sheet1!$A655,JADWAL!$B$1:$B$195,0)+4,MATCH(Sheet1!$B655&amp;Sheet1!$C655,JADWAL!$B$1:$CL$1,0))</f>
        <v>0</v>
      </c>
      <c r="J655">
        <f t="shared" si="10"/>
        <v>0</v>
      </c>
    </row>
    <row r="656" spans="1:10" hidden="1">
      <c r="A656" s="447" t="s">
        <v>397</v>
      </c>
      <c r="B656" s="447" t="s">
        <v>40</v>
      </c>
      <c r="C656" s="447">
        <v>5</v>
      </c>
      <c r="D656" s="447" t="str">
        <f>INDEX(JADWAL!$B$1:$CL$195,5,MATCH(Sheet1!$B656&amp;Sheet1!$C656,JADWAL!$B$1:$CL$1,0))</f>
        <v>11.30 - 12.15</v>
      </c>
      <c r="E656" s="447" t="str">
        <f>INDEX(JADWAL!$B$1:$CL$195,MATCH(Sheet1!$A656,JADWAL!$B$1:$B$195,0),MATCH(Sheet1!$B656&amp;Sheet1!$C656,JADWAL!$B$1:$CL$1,0))</f>
        <v>PKK</v>
      </c>
      <c r="F656" s="447" t="str">
        <f>INDEX(JADWAL!$B$1:$CL$195,MATCH(Sheet1!$A656,JADWAL!$B$1:$B$195,0)+1,MATCH(Sheet1!$B656&amp;Sheet1!$C656,JADWAL!$B$1:$CL$1,0))</f>
        <v>R.45</v>
      </c>
      <c r="G656" s="447" t="str">
        <f>INDEX(JADWAL!$B$1:$CL$195,MATCH(Sheet1!$A656,JADWAL!$B$1:$B$195,0)+2,MATCH(Sheet1!$B656&amp;Sheet1!$C656,JADWAL!$B$1:$CL$1,0))</f>
        <v>RITA</v>
      </c>
      <c r="H656" s="447">
        <f>INDEX(JADWAL!$B$1:$CL$195,MATCH(Sheet1!$A656,JADWAL!$B$1:$B$195,0)+3,MATCH(Sheet1!$B656&amp;Sheet1!$C656,JADWAL!$B$1:$CL$1,0))</f>
        <v>0</v>
      </c>
      <c r="I656" s="447" t="str">
        <f>INDEX(JADWAL!$B$1:$CL$195,MATCH(Sheet1!$A656,JADWAL!$B$1:$B$195,0)+4,MATCH(Sheet1!$B656&amp;Sheet1!$C656,JADWAL!$B$1:$CL$1,0))</f>
        <v>TJKN</v>
      </c>
      <c r="J656">
        <f t="shared" si="10"/>
        <v>0</v>
      </c>
    </row>
    <row r="657" spans="1:10" hidden="1">
      <c r="A657" s="447" t="s">
        <v>400</v>
      </c>
      <c r="B657" s="447" t="s">
        <v>40</v>
      </c>
      <c r="C657" s="447">
        <v>5</v>
      </c>
      <c r="D657" s="447" t="str">
        <f>INDEX(JADWAL!$B$1:$CL$195,5,MATCH(Sheet1!$B657&amp;Sheet1!$C657,JADWAL!$B$1:$CL$1,0))</f>
        <v>11.30 - 12.15</v>
      </c>
      <c r="E657" s="447" t="str">
        <f>INDEX(JADWAL!$B$1:$CL$195,MATCH(Sheet1!$A657,JADWAL!$B$1:$B$195,0),MATCH(Sheet1!$B657&amp;Sheet1!$C657,JADWAL!$B$1:$CL$1,0))</f>
        <v>TJKN</v>
      </c>
      <c r="F657" s="447" t="str">
        <f>INDEX(JADWAL!$B$1:$CL$195,MATCH(Sheet1!$A657,JADWAL!$B$1:$B$195,0)+1,MATCH(Sheet1!$B657&amp;Sheet1!$C657,JADWAL!$B$1:$CL$1,0))</f>
        <v>R.33</v>
      </c>
      <c r="G657" s="447" t="str">
        <f>INDEX(JADWAL!$B$1:$CL$195,MATCH(Sheet1!$A657,JADWAL!$B$1:$B$195,0)+2,MATCH(Sheet1!$B657&amp;Sheet1!$C657,JADWAL!$B$1:$CL$1,0))</f>
        <v>HARRY</v>
      </c>
      <c r="H657" s="447">
        <f>INDEX(JADWAL!$B$1:$CL$195,MATCH(Sheet1!$A657,JADWAL!$B$1:$B$195,0)+3,MATCH(Sheet1!$B657&amp;Sheet1!$C657,JADWAL!$B$1:$CL$1,0))</f>
        <v>0</v>
      </c>
      <c r="I657" s="447" t="str">
        <f>INDEX(JADWAL!$B$1:$CL$195,MATCH(Sheet1!$A657,JADWAL!$B$1:$B$195,0)+4,MATCH(Sheet1!$B657&amp;Sheet1!$C657,JADWAL!$B$1:$CL$1,0))</f>
        <v>BIND</v>
      </c>
      <c r="J657">
        <f t="shared" si="10"/>
        <v>0</v>
      </c>
    </row>
    <row r="658" spans="1:10" hidden="1">
      <c r="A658" s="447" t="s">
        <v>401</v>
      </c>
      <c r="B658" s="447" t="s">
        <v>40</v>
      </c>
      <c r="C658" s="447">
        <v>5</v>
      </c>
      <c r="D658" s="447" t="str">
        <f>INDEX(JADWAL!$B$1:$CL$195,5,MATCH(Sheet1!$B658&amp;Sheet1!$C658,JADWAL!$B$1:$CL$1,0))</f>
        <v>11.30 - 12.15</v>
      </c>
      <c r="E658" s="447" t="str">
        <f>INDEX(JADWAL!$B$1:$CL$195,MATCH(Sheet1!$A658,JADWAL!$B$1:$B$195,0),MATCH(Sheet1!$B658&amp;Sheet1!$C658,JADWAL!$B$1:$CL$1,0))</f>
        <v>BIND</v>
      </c>
      <c r="F658" s="447" t="str">
        <f>INDEX(JADWAL!$B$1:$CL$195,MATCH(Sheet1!$A658,JADWAL!$B$1:$B$195,0)+1,MATCH(Sheet1!$B658&amp;Sheet1!$C658,JADWAL!$B$1:$CL$1,0))</f>
        <v>R.46</v>
      </c>
      <c r="G658" s="447" t="str">
        <f>INDEX(JADWAL!$B$1:$CL$195,MATCH(Sheet1!$A658,JADWAL!$B$1:$B$195,0)+2,MATCH(Sheet1!$B658&amp;Sheet1!$C658,JADWAL!$B$1:$CL$1,0))</f>
        <v>RINA</v>
      </c>
      <c r="H658" s="447">
        <f>INDEX(JADWAL!$B$1:$CL$195,MATCH(Sheet1!$A658,JADWAL!$B$1:$B$195,0)+3,MATCH(Sheet1!$B658&amp;Sheet1!$C658,JADWAL!$B$1:$CL$1,0))</f>
        <v>0</v>
      </c>
      <c r="I658" s="447">
        <f>INDEX(JADWAL!$B$1:$CL$195,MATCH(Sheet1!$A658,JADWAL!$B$1:$B$195,0)+4,MATCH(Sheet1!$B658&amp;Sheet1!$C658,JADWAL!$B$1:$CL$1,0))</f>
        <v>0</v>
      </c>
      <c r="J658">
        <f t="shared" si="10"/>
        <v>0</v>
      </c>
    </row>
    <row r="659" spans="1:10" hidden="1">
      <c r="A659" s="447" t="s">
        <v>402</v>
      </c>
      <c r="B659" s="447" t="s">
        <v>40</v>
      </c>
      <c r="C659" s="447">
        <v>5</v>
      </c>
      <c r="D659" s="447" t="str">
        <f>INDEX(JADWAL!$B$1:$CL$195,5,MATCH(Sheet1!$B659&amp;Sheet1!$C659,JADWAL!$B$1:$CL$1,0))</f>
        <v>11.30 - 12.15</v>
      </c>
      <c r="E659" s="447" t="str">
        <f>INDEX(JADWAL!$B$1:$CL$195,MATCH(Sheet1!$A659,JADWAL!$B$1:$B$195,0),MATCH(Sheet1!$B659&amp;Sheet1!$C659,JADWAL!$B$1:$CL$1,0))</f>
        <v>MATH</v>
      </c>
      <c r="F659" s="447" t="str">
        <f>INDEX(JADWAL!$B$1:$CL$195,MATCH(Sheet1!$A659,JADWAL!$B$1:$B$195,0)+1,MATCH(Sheet1!$B659&amp;Sheet1!$C659,JADWAL!$B$1:$CL$1,0))</f>
        <v>R.51</v>
      </c>
      <c r="G659" s="447" t="str">
        <f>INDEX(JADWAL!$B$1:$CL$195,MATCH(Sheet1!$A659,JADWAL!$B$1:$B$195,0)+2,MATCH(Sheet1!$B659&amp;Sheet1!$C659,JADWAL!$B$1:$CL$1,0))</f>
        <v>ETI</v>
      </c>
      <c r="H659" s="447">
        <f>INDEX(JADWAL!$B$1:$CL$195,MATCH(Sheet1!$A659,JADWAL!$B$1:$B$195,0)+3,MATCH(Sheet1!$B659&amp;Sheet1!$C659,JADWAL!$B$1:$CL$1,0))</f>
        <v>0</v>
      </c>
      <c r="I659" s="447" t="str">
        <f>INDEX(JADWAL!$B$1:$CL$195,MATCH(Sheet1!$A659,JADWAL!$B$1:$B$195,0)+4,MATCH(Sheet1!$B659&amp;Sheet1!$C659,JADWAL!$B$1:$CL$1,0))</f>
        <v>BING</v>
      </c>
      <c r="J659">
        <f t="shared" si="10"/>
        <v>0</v>
      </c>
    </row>
    <row r="660" spans="1:10" hidden="1">
      <c r="A660" s="447" t="s">
        <v>410</v>
      </c>
      <c r="B660" s="447" t="s">
        <v>40</v>
      </c>
      <c r="C660" s="447">
        <v>5</v>
      </c>
      <c r="D660" s="447" t="str">
        <f>INDEX(JADWAL!$B$1:$CL$195,5,MATCH(Sheet1!$B660&amp;Sheet1!$C660,JADWAL!$B$1:$CL$1,0))</f>
        <v>11.30 - 12.15</v>
      </c>
      <c r="E660" s="447" t="str">
        <f>INDEX(JADWAL!$B$1:$CL$195,MATCH(Sheet1!$A660,JADWAL!$B$1:$B$195,0),MATCH(Sheet1!$B660&amp;Sheet1!$C660,JADWAL!$B$1:$CL$1,0))</f>
        <v>BING</v>
      </c>
      <c r="F660" s="447" t="str">
        <f>INDEX(JADWAL!$B$1:$CL$195,MATCH(Sheet1!$A660,JADWAL!$B$1:$B$195,0)+1,MATCH(Sheet1!$B660&amp;Sheet1!$C660,JADWAL!$B$1:$CL$1,0))</f>
        <v>R.52</v>
      </c>
      <c r="G660" s="447" t="str">
        <f>INDEX(JADWAL!$B$1:$CL$195,MATCH(Sheet1!$A660,JADWAL!$B$1:$B$195,0)+2,MATCH(Sheet1!$B660&amp;Sheet1!$C660,JADWAL!$B$1:$CL$1,0))</f>
        <v>SHENDY</v>
      </c>
      <c r="H660" s="447">
        <f>INDEX(JADWAL!$B$1:$CL$195,MATCH(Sheet1!$A660,JADWAL!$B$1:$B$195,0)+3,MATCH(Sheet1!$B660&amp;Sheet1!$C660,JADWAL!$B$1:$CL$1,0))</f>
        <v>0</v>
      </c>
      <c r="I660" s="447">
        <f>INDEX(JADWAL!$B$1:$CL$195,MATCH(Sheet1!$A660,JADWAL!$B$1:$B$195,0)+4,MATCH(Sheet1!$B660&amp;Sheet1!$C660,JADWAL!$B$1:$CL$1,0))</f>
        <v>0</v>
      </c>
      <c r="J660">
        <f t="shared" si="10"/>
        <v>0</v>
      </c>
    </row>
    <row r="661" spans="1:10" hidden="1">
      <c r="A661" s="447" t="s">
        <v>416</v>
      </c>
      <c r="B661" s="447" t="s">
        <v>40</v>
      </c>
      <c r="C661" s="447">
        <v>5</v>
      </c>
      <c r="D661" s="447" t="str">
        <f>INDEX(JADWAL!$B$1:$CL$195,5,MATCH(Sheet1!$B661&amp;Sheet1!$C661,JADWAL!$B$1:$CL$1,0))</f>
        <v>11.30 - 12.15</v>
      </c>
      <c r="E661" s="447" t="str">
        <f>INDEX(JADWAL!$B$1:$CL$195,MATCH(Sheet1!$A661,JADWAL!$B$1:$B$195,0),MATCH(Sheet1!$B661&amp;Sheet1!$C661,JADWAL!$B$1:$CL$1,0))</f>
        <v>BIND</v>
      </c>
      <c r="F661" s="447" t="str">
        <f>INDEX(JADWAL!$B$1:$CL$195,MATCH(Sheet1!$A661,JADWAL!$B$1:$B$195,0)+1,MATCH(Sheet1!$B661&amp;Sheet1!$C661,JADWAL!$B$1:$CL$1,0))</f>
        <v>R.57</v>
      </c>
      <c r="G661" s="447" t="str">
        <f>INDEX(JADWAL!$B$1:$CL$195,MATCH(Sheet1!$A661,JADWAL!$B$1:$B$195,0)+2,MATCH(Sheet1!$B661&amp;Sheet1!$C661,JADWAL!$B$1:$CL$1,0))</f>
        <v>MELI</v>
      </c>
      <c r="H661" s="447">
        <f>INDEX(JADWAL!$B$1:$CL$195,MATCH(Sheet1!$A661,JADWAL!$B$1:$B$195,0)+3,MATCH(Sheet1!$B661&amp;Sheet1!$C661,JADWAL!$B$1:$CL$1,0))</f>
        <v>0</v>
      </c>
      <c r="I661" s="447" t="str">
        <f>INDEX(JADWAL!$B$1:$CL$195,MATCH(Sheet1!$A661,JADWAL!$B$1:$B$195,0)+4,MATCH(Sheet1!$B661&amp;Sheet1!$C661,JADWAL!$B$1:$CL$1,0))</f>
        <v>PABP</v>
      </c>
      <c r="J661">
        <f t="shared" si="10"/>
        <v>0</v>
      </c>
    </row>
    <row r="662" spans="1:10" hidden="1">
      <c r="A662" s="447" t="s">
        <v>420</v>
      </c>
      <c r="B662" s="447" t="s">
        <v>40</v>
      </c>
      <c r="C662" s="447">
        <v>5</v>
      </c>
      <c r="D662" s="447" t="str">
        <f>INDEX(JADWAL!$B$1:$CL$195,5,MATCH(Sheet1!$B662&amp;Sheet1!$C662,JADWAL!$B$1:$CL$1,0))</f>
        <v>11.30 - 12.15</v>
      </c>
      <c r="E662" s="447" t="str">
        <f>INDEX(JADWAL!$B$1:$CL$195,MATCH(Sheet1!$A662,JADWAL!$B$1:$B$195,0),MATCH(Sheet1!$B662&amp;Sheet1!$C662,JADWAL!$B$1:$CL$1,0))</f>
        <v>PABP</v>
      </c>
      <c r="F662" s="447" t="str">
        <f>INDEX(JADWAL!$B$1:$CL$195,MATCH(Sheet1!$A662,JADWAL!$B$1:$B$195,0)+1,MATCH(Sheet1!$B662&amp;Sheet1!$C662,JADWAL!$B$1:$CL$1,0))</f>
        <v>R.56</v>
      </c>
      <c r="G662" s="447" t="str">
        <f>INDEX(JADWAL!$B$1:$CL$195,MATCH(Sheet1!$A662,JADWAL!$B$1:$B$195,0)+2,MATCH(Sheet1!$B662&amp;Sheet1!$C662,JADWAL!$B$1:$CL$1,0))</f>
        <v>RUKMANA</v>
      </c>
      <c r="H662" s="447">
        <f>INDEX(JADWAL!$B$1:$CL$195,MATCH(Sheet1!$A662,JADWAL!$B$1:$B$195,0)+3,MATCH(Sheet1!$B662&amp;Sheet1!$C662,JADWAL!$B$1:$CL$1,0))</f>
        <v>0</v>
      </c>
      <c r="I662" s="447">
        <f>INDEX(JADWAL!$B$1:$CL$195,MATCH(Sheet1!$A662,JADWAL!$B$1:$B$195,0)+4,MATCH(Sheet1!$B662&amp;Sheet1!$C662,JADWAL!$B$1:$CL$1,0))</f>
        <v>0</v>
      </c>
      <c r="J662">
        <f t="shared" si="10"/>
        <v>0</v>
      </c>
    </row>
    <row r="663" spans="1:10" hidden="1">
      <c r="A663" s="447" t="s">
        <v>422</v>
      </c>
      <c r="B663" s="447" t="s">
        <v>40</v>
      </c>
      <c r="C663" s="447">
        <v>5</v>
      </c>
      <c r="D663" s="447" t="str">
        <f>INDEX(JADWAL!$B$1:$CL$195,5,MATCH(Sheet1!$B663&amp;Sheet1!$C663,JADWAL!$B$1:$CL$1,0))</f>
        <v>11.30 - 12.15</v>
      </c>
      <c r="E663" s="447" t="str">
        <f>INDEX(JADWAL!$B$1:$CL$195,MATCH(Sheet1!$A663,JADWAL!$B$1:$B$195,0),MATCH(Sheet1!$B663&amp;Sheet1!$C663,JADWAL!$B$1:$CL$1,0))</f>
        <v>BPBK</v>
      </c>
      <c r="F663" s="447" t="str">
        <f>INDEX(JADWAL!$B$1:$CL$195,MATCH(Sheet1!$A663,JADWAL!$B$1:$B$195,0)+1,MATCH(Sheet1!$B663&amp;Sheet1!$C663,JADWAL!$B$1:$CL$1,0))</f>
        <v>R.55</v>
      </c>
      <c r="G663" s="447" t="str">
        <f>INDEX(JADWAL!$B$1:$CL$195,MATCH(Sheet1!$A663,JADWAL!$B$1:$B$195,0)+2,MATCH(Sheet1!$B663&amp;Sheet1!$C663,JADWAL!$B$1:$CL$1,0))</f>
        <v>EVA</v>
      </c>
      <c r="H663" s="447">
        <f>INDEX(JADWAL!$B$1:$CL$195,MATCH(Sheet1!$A663,JADWAL!$B$1:$B$195,0)+3,MATCH(Sheet1!$B663&amp;Sheet1!$C663,JADWAL!$B$1:$CL$1,0))</f>
        <v>0</v>
      </c>
      <c r="I663" s="447" t="str">
        <f>INDEX(JADWAL!$B$1:$CL$195,MATCH(Sheet1!$A663,JADWAL!$B$1:$B$195,0)+4,MATCH(Sheet1!$B663&amp;Sheet1!$C663,JADWAL!$B$1:$CL$1,0))</f>
        <v>PPAN</v>
      </c>
      <c r="J663">
        <f t="shared" si="10"/>
        <v>0</v>
      </c>
    </row>
    <row r="664" spans="1:10" hidden="1">
      <c r="A664" s="447" t="s">
        <v>424</v>
      </c>
      <c r="B664" s="447" t="s">
        <v>40</v>
      </c>
      <c r="C664" s="447">
        <v>5</v>
      </c>
      <c r="D664" s="447" t="str">
        <f>INDEX(JADWAL!$B$1:$CL$195,5,MATCH(Sheet1!$B664&amp;Sheet1!$C664,JADWAL!$B$1:$CL$1,0))</f>
        <v>11.30 - 12.15</v>
      </c>
      <c r="E664" s="447" t="str">
        <f>INDEX(JADWAL!$B$1:$CL$195,MATCH(Sheet1!$A664,JADWAL!$B$1:$B$195,0),MATCH(Sheet1!$B664&amp;Sheet1!$C664,JADWAL!$B$1:$CL$1,0))</f>
        <v>PPAN</v>
      </c>
      <c r="F664" s="447" t="str">
        <f>INDEX(JADWAL!$B$1:$CL$195,MATCH(Sheet1!$A664,JADWAL!$B$1:$B$195,0)+1,MATCH(Sheet1!$B664&amp;Sheet1!$C664,JADWAL!$B$1:$CL$1,0))</f>
        <v>R. SAM1</v>
      </c>
      <c r="G664" s="447" t="str">
        <f>INDEX(JADWAL!$B$1:$CL$195,MATCH(Sheet1!$A664,JADWAL!$B$1:$B$195,0)+2,MATCH(Sheet1!$B664&amp;Sheet1!$C664,JADWAL!$B$1:$CL$1,0))</f>
        <v>TUBAGUS</v>
      </c>
      <c r="H664" s="447">
        <f>INDEX(JADWAL!$B$1:$CL$195,MATCH(Sheet1!$A664,JADWAL!$B$1:$B$195,0)+3,MATCH(Sheet1!$B664&amp;Sheet1!$C664,JADWAL!$B$1:$CL$1,0))</f>
        <v>0</v>
      </c>
      <c r="I664" s="447">
        <f>INDEX(JADWAL!$B$1:$CL$195,MATCH(Sheet1!$A664,JADWAL!$B$1:$B$195,0)+4,MATCH(Sheet1!$B664&amp;Sheet1!$C664,JADWAL!$B$1:$CL$1,0))</f>
        <v>0</v>
      </c>
      <c r="J664">
        <f t="shared" si="10"/>
        <v>0</v>
      </c>
    </row>
    <row r="665" spans="1:10" hidden="1">
      <c r="A665" s="447" t="s">
        <v>223</v>
      </c>
      <c r="B665" s="447" t="s">
        <v>40</v>
      </c>
      <c r="C665" s="447">
        <v>6</v>
      </c>
      <c r="D665" s="447" t="str">
        <f>INDEX(JADWAL!$B$1:$CL$195,5,MATCH(Sheet1!$B665&amp;Sheet1!$C665,JADWAL!$B$1:$CL$1,0))</f>
        <v>12.15 - 13.00</v>
      </c>
      <c r="E665" s="447" t="str">
        <f>INDEX(JADWAL!$B$1:$CL$195,MATCH(Sheet1!$A665,JADWAL!$B$1:$B$195,0),MATCH(Sheet1!$B665&amp;Sheet1!$C665,JADWAL!$B$1:$CL$1,0))</f>
        <v>ISTIRAHAT</v>
      </c>
      <c r="F665" s="447" t="str">
        <f>INDEX(JADWAL!$B$1:$CL$195,MATCH(Sheet1!$A665,JADWAL!$B$1:$B$195,0)+1,MATCH(Sheet1!$B665&amp;Sheet1!$C665,JADWAL!$B$1:$CL$1,0))</f>
        <v>DZUHUR</v>
      </c>
      <c r="G665" s="447" t="str">
        <f>INDEX(JADWAL!$B$1:$CL$195,MATCH(Sheet1!$A665,JADWAL!$B$1:$B$195,0)+2,MATCH(Sheet1!$B665&amp;Sheet1!$C665,JADWAL!$B$1:$CL$1,0))</f>
        <v>MESJID</v>
      </c>
      <c r="H665" s="447">
        <f>INDEX(JADWAL!$B$1:$CL$195,MATCH(Sheet1!$A665,JADWAL!$B$1:$B$195,0)+3,MATCH(Sheet1!$B665&amp;Sheet1!$C665,JADWAL!$B$1:$CL$1,0))</f>
        <v>0</v>
      </c>
      <c r="I665" s="447">
        <f>INDEX(JADWAL!$B$1:$CL$195,MATCH(Sheet1!$A665,JADWAL!$B$1:$B$195,0)+4,MATCH(Sheet1!$B665&amp;Sheet1!$C665,JADWAL!$B$1:$CL$1,0))</f>
        <v>0</v>
      </c>
      <c r="J665">
        <f t="shared" si="10"/>
        <v>0</v>
      </c>
    </row>
    <row r="666" spans="1:10" hidden="1">
      <c r="A666" s="447" t="s">
        <v>261</v>
      </c>
      <c r="B666" s="447" t="s">
        <v>40</v>
      </c>
      <c r="C666" s="447">
        <v>6</v>
      </c>
      <c r="D666" s="447" t="str">
        <f>INDEX(JADWAL!$B$1:$CL$195,5,MATCH(Sheet1!$B666&amp;Sheet1!$C666,JADWAL!$B$1:$CL$1,0))</f>
        <v>12.15 - 13.00</v>
      </c>
      <c r="E666" s="447" t="str">
        <f>INDEX(JADWAL!$B$1:$CL$195,MATCH(Sheet1!$A666,JADWAL!$B$1:$B$195,0),MATCH(Sheet1!$B666&amp;Sheet1!$C666,JADWAL!$B$1:$CL$1,0))</f>
        <v>ISTIRAHAT</v>
      </c>
      <c r="F666" s="447" t="str">
        <f>INDEX(JADWAL!$B$1:$CL$195,MATCH(Sheet1!$A666,JADWAL!$B$1:$B$195,0)+1,MATCH(Sheet1!$B666&amp;Sheet1!$C666,JADWAL!$B$1:$CL$1,0))</f>
        <v>DZUHUR</v>
      </c>
      <c r="G666" s="447" t="str">
        <f>INDEX(JADWAL!$B$1:$CL$195,MATCH(Sheet1!$A666,JADWAL!$B$1:$B$195,0)+2,MATCH(Sheet1!$B666&amp;Sheet1!$C666,JADWAL!$B$1:$CL$1,0))</f>
        <v>MESJID</v>
      </c>
      <c r="H666" s="447">
        <f>INDEX(JADWAL!$B$1:$CL$195,MATCH(Sheet1!$A666,JADWAL!$B$1:$B$195,0)+3,MATCH(Sheet1!$B666&amp;Sheet1!$C666,JADWAL!$B$1:$CL$1,0))</f>
        <v>0</v>
      </c>
      <c r="I666" s="447">
        <f>INDEX(JADWAL!$B$1:$CL$195,MATCH(Sheet1!$A666,JADWAL!$B$1:$B$195,0)+4,MATCH(Sheet1!$B666&amp;Sheet1!$C666,JADWAL!$B$1:$CL$1,0))</f>
        <v>0</v>
      </c>
      <c r="J666">
        <f t="shared" si="10"/>
        <v>0</v>
      </c>
    </row>
    <row r="667" spans="1:10" hidden="1">
      <c r="A667" s="447" t="s">
        <v>263</v>
      </c>
      <c r="B667" s="447" t="s">
        <v>40</v>
      </c>
      <c r="C667" s="447">
        <v>6</v>
      </c>
      <c r="D667" s="447" t="str">
        <f>INDEX(JADWAL!$B$1:$CL$195,5,MATCH(Sheet1!$B667&amp;Sheet1!$C667,JADWAL!$B$1:$CL$1,0))</f>
        <v>12.15 - 13.00</v>
      </c>
      <c r="E667" s="447" t="str">
        <f>INDEX(JADWAL!$B$1:$CL$195,MATCH(Sheet1!$A667,JADWAL!$B$1:$B$195,0),MATCH(Sheet1!$B667&amp;Sheet1!$C667,JADWAL!$B$1:$CL$1,0))</f>
        <v>PJOK</v>
      </c>
      <c r="F667" s="447" t="str">
        <f>INDEX(JADWAL!$B$1:$CL$195,MATCH(Sheet1!$A667,JADWAL!$B$1:$B$195,0)+1,MATCH(Sheet1!$B667&amp;Sheet1!$C667,JADWAL!$B$1:$CL$1,0))</f>
        <v>LAP</v>
      </c>
      <c r="G667" s="447" t="str">
        <f>INDEX(JADWAL!$B$1:$CL$195,MATCH(Sheet1!$A667,JADWAL!$B$1:$B$195,0)+2,MATCH(Sheet1!$B667&amp;Sheet1!$C667,JADWAL!$B$1:$CL$1,0))</f>
        <v>YENI</v>
      </c>
      <c r="H667" s="447">
        <f>INDEX(JADWAL!$B$1:$CL$195,MATCH(Sheet1!$A667,JADWAL!$B$1:$B$195,0)+3,MATCH(Sheet1!$B667&amp;Sheet1!$C667,JADWAL!$B$1:$CL$1,0))</f>
        <v>0</v>
      </c>
      <c r="I667" s="447">
        <f>INDEX(JADWAL!$B$1:$CL$195,MATCH(Sheet1!$A667,JADWAL!$B$1:$B$195,0)+4,MATCH(Sheet1!$B667&amp;Sheet1!$C667,JADWAL!$B$1:$CL$1,0))</f>
        <v>0</v>
      </c>
      <c r="J667">
        <f t="shared" si="10"/>
        <v>0</v>
      </c>
    </row>
    <row r="668" spans="1:10" hidden="1">
      <c r="A668" s="447" t="s">
        <v>268</v>
      </c>
      <c r="B668" s="447" t="s">
        <v>40</v>
      </c>
      <c r="C668" s="447">
        <v>6</v>
      </c>
      <c r="D668" s="447" t="str">
        <f>INDEX(JADWAL!$B$1:$CL$195,5,MATCH(Sheet1!$B668&amp;Sheet1!$C668,JADWAL!$B$1:$CL$1,0))</f>
        <v>12.15 - 13.00</v>
      </c>
      <c r="E668" s="447" t="str">
        <f>INDEX(JADWAL!$B$1:$CL$195,MATCH(Sheet1!$A668,JADWAL!$B$1:$B$195,0),MATCH(Sheet1!$B668&amp;Sheet1!$C668,JADWAL!$B$1:$CL$1,0))</f>
        <v>ISTIRAHAT</v>
      </c>
      <c r="F668" s="447" t="str">
        <f>INDEX(JADWAL!$B$1:$CL$195,MATCH(Sheet1!$A668,JADWAL!$B$1:$B$195,0)+1,MATCH(Sheet1!$B668&amp;Sheet1!$C668,JADWAL!$B$1:$CL$1,0))</f>
        <v>DZUHUR</v>
      </c>
      <c r="G668" s="447" t="str">
        <f>INDEX(JADWAL!$B$1:$CL$195,MATCH(Sheet1!$A668,JADWAL!$B$1:$B$195,0)+2,MATCH(Sheet1!$B668&amp;Sheet1!$C668,JADWAL!$B$1:$CL$1,0))</f>
        <v>MESJID</v>
      </c>
      <c r="H668" s="447">
        <f>INDEX(JADWAL!$B$1:$CL$195,MATCH(Sheet1!$A668,JADWAL!$B$1:$B$195,0)+3,MATCH(Sheet1!$B668&amp;Sheet1!$C668,JADWAL!$B$1:$CL$1,0))</f>
        <v>0</v>
      </c>
      <c r="I668" s="447">
        <f>INDEX(JADWAL!$B$1:$CL$195,MATCH(Sheet1!$A668,JADWAL!$B$1:$B$195,0)+4,MATCH(Sheet1!$B668&amp;Sheet1!$C668,JADWAL!$B$1:$CL$1,0))</f>
        <v>0</v>
      </c>
      <c r="J668">
        <f t="shared" si="10"/>
        <v>0</v>
      </c>
    </row>
    <row r="669" spans="1:10" hidden="1">
      <c r="A669" s="447" t="s">
        <v>272</v>
      </c>
      <c r="B669" s="447" t="s">
        <v>40</v>
      </c>
      <c r="C669" s="447">
        <v>6</v>
      </c>
      <c r="D669" s="447" t="str">
        <f>INDEX(JADWAL!$B$1:$CL$195,5,MATCH(Sheet1!$B669&amp;Sheet1!$C669,JADWAL!$B$1:$CL$1,0))</f>
        <v>12.15 - 13.00</v>
      </c>
      <c r="E669" s="447" t="str">
        <f>INDEX(JADWAL!$B$1:$CL$195,MATCH(Sheet1!$A669,JADWAL!$B$1:$B$195,0),MATCH(Sheet1!$B669&amp;Sheet1!$C669,JADWAL!$B$1:$CL$1,0))</f>
        <v>BSUN</v>
      </c>
      <c r="F669" s="447" t="str">
        <f>INDEX(JADWAL!$B$1:$CL$195,MATCH(Sheet1!$A669,JADWAL!$B$1:$B$195,0)+1,MATCH(Sheet1!$B669&amp;Sheet1!$C669,JADWAL!$B$1:$CL$1,0))</f>
        <v>R.48</v>
      </c>
      <c r="G669" s="447" t="str">
        <f>INDEX(JADWAL!$B$1:$CL$195,MATCH(Sheet1!$A669,JADWAL!$B$1:$B$195,0)+2,MATCH(Sheet1!$B669&amp;Sheet1!$C669,JADWAL!$B$1:$CL$1,0))</f>
        <v>RANI</v>
      </c>
      <c r="H669" s="447">
        <f>INDEX(JADWAL!$B$1:$CL$195,MATCH(Sheet1!$A669,JADWAL!$B$1:$B$195,0)+3,MATCH(Sheet1!$B669&amp;Sheet1!$C669,JADWAL!$B$1:$CL$1,0))</f>
        <v>0</v>
      </c>
      <c r="I669" s="447">
        <f>INDEX(JADWAL!$B$1:$CL$195,MATCH(Sheet1!$A669,JADWAL!$B$1:$B$195,0)+4,MATCH(Sheet1!$B669&amp;Sheet1!$C669,JADWAL!$B$1:$CL$1,0))</f>
        <v>0</v>
      </c>
      <c r="J669">
        <f t="shared" si="10"/>
        <v>0</v>
      </c>
    </row>
    <row r="670" spans="1:10" hidden="1">
      <c r="A670" s="447" t="s">
        <v>275</v>
      </c>
      <c r="B670" s="447" t="s">
        <v>40</v>
      </c>
      <c r="C670" s="447">
        <v>6</v>
      </c>
      <c r="D670" s="447" t="str">
        <f>INDEX(JADWAL!$B$1:$CL$195,5,MATCH(Sheet1!$B670&amp;Sheet1!$C670,JADWAL!$B$1:$CL$1,0))</f>
        <v>12.15 - 13.00</v>
      </c>
      <c r="E670" s="447" t="str">
        <f>INDEX(JADWAL!$B$1:$CL$195,MATCH(Sheet1!$A670,JADWAL!$B$1:$B$195,0),MATCH(Sheet1!$B670&amp;Sheet1!$C670,JADWAL!$B$1:$CL$1,0))</f>
        <v>MATH</v>
      </c>
      <c r="F670" s="447" t="str">
        <f>INDEX(JADWAL!$B$1:$CL$195,MATCH(Sheet1!$A670,JADWAL!$B$1:$B$195,0)+1,MATCH(Sheet1!$B670&amp;Sheet1!$C670,JADWAL!$B$1:$CL$1,0))</f>
        <v>R.30</v>
      </c>
      <c r="G670" s="447" t="str">
        <f>INDEX(JADWAL!$B$1:$CL$195,MATCH(Sheet1!$A670,JADWAL!$B$1:$B$195,0)+2,MATCH(Sheet1!$B670&amp;Sheet1!$C670,JADWAL!$B$1:$CL$1,0))</f>
        <v>NADIA</v>
      </c>
      <c r="H670" s="447">
        <f>INDEX(JADWAL!$B$1:$CL$195,MATCH(Sheet1!$A670,JADWAL!$B$1:$B$195,0)+3,MATCH(Sheet1!$B670&amp;Sheet1!$C670,JADWAL!$B$1:$CL$1,0))</f>
        <v>0</v>
      </c>
      <c r="I670" s="447">
        <f>INDEX(JADWAL!$B$1:$CL$195,MATCH(Sheet1!$A670,JADWAL!$B$1:$B$195,0)+4,MATCH(Sheet1!$B670&amp;Sheet1!$C670,JADWAL!$B$1:$CL$1,0))</f>
        <v>0</v>
      </c>
      <c r="J670">
        <f t="shared" si="10"/>
        <v>0</v>
      </c>
    </row>
    <row r="671" spans="1:10" hidden="1">
      <c r="A671" s="447" t="s">
        <v>283</v>
      </c>
      <c r="B671" s="447" t="s">
        <v>40</v>
      </c>
      <c r="C671" s="447">
        <v>6</v>
      </c>
      <c r="D671" s="447" t="str">
        <f>INDEX(JADWAL!$B$1:$CL$195,5,MATCH(Sheet1!$B671&amp;Sheet1!$C671,JADWAL!$B$1:$CL$1,0))</f>
        <v>12.15 - 13.00</v>
      </c>
      <c r="E671" s="447" t="str">
        <f>INDEX(JADWAL!$B$1:$CL$195,MATCH(Sheet1!$A671,JADWAL!$B$1:$B$195,0),MATCH(Sheet1!$B671&amp;Sheet1!$C671,JADWAL!$B$1:$CL$1,0))</f>
        <v>AKI</v>
      </c>
      <c r="F671" s="447" t="str">
        <f>INDEX(JADWAL!$B$1:$CL$195,MATCH(Sheet1!$A671,JADWAL!$B$1:$B$195,0)+1,MATCH(Sheet1!$B671&amp;Sheet1!$C671,JADWAL!$B$1:$CL$1,0))</f>
        <v>R.61</v>
      </c>
      <c r="G671" s="447" t="str">
        <f>INDEX(JADWAL!$B$1:$CL$195,MATCH(Sheet1!$A671,JADWAL!$B$1:$B$195,0)+2,MATCH(Sheet1!$B671&amp;Sheet1!$C671,JADWAL!$B$1:$CL$1,0))</f>
        <v>IAH</v>
      </c>
      <c r="H671" s="447">
        <f>INDEX(JADWAL!$B$1:$CL$195,MATCH(Sheet1!$A671,JADWAL!$B$1:$B$195,0)+3,MATCH(Sheet1!$B671&amp;Sheet1!$C671,JADWAL!$B$1:$CL$1,0))</f>
        <v>0</v>
      </c>
      <c r="I671" s="447">
        <f>INDEX(JADWAL!$B$1:$CL$195,MATCH(Sheet1!$A671,JADWAL!$B$1:$B$195,0)+4,MATCH(Sheet1!$B671&amp;Sheet1!$C671,JADWAL!$B$1:$CL$1,0))</f>
        <v>0</v>
      </c>
      <c r="J671">
        <f t="shared" si="10"/>
        <v>0</v>
      </c>
    </row>
    <row r="672" spans="1:10" hidden="1">
      <c r="A672" s="447" t="s">
        <v>303</v>
      </c>
      <c r="B672" s="447" t="s">
        <v>40</v>
      </c>
      <c r="C672" s="447">
        <v>6</v>
      </c>
      <c r="D672" s="447" t="str">
        <f>INDEX(JADWAL!$B$1:$CL$195,5,MATCH(Sheet1!$B672&amp;Sheet1!$C672,JADWAL!$B$1:$CL$1,0))</f>
        <v>12.15 - 13.00</v>
      </c>
      <c r="E672" s="447" t="str">
        <f>INDEX(JADWAL!$B$1:$CL$195,MATCH(Sheet1!$A672,JADWAL!$B$1:$B$195,0),MATCH(Sheet1!$B672&amp;Sheet1!$C672,JADWAL!$B$1:$CL$1,0))</f>
        <v>ISTIRAHAT</v>
      </c>
      <c r="F672" s="447" t="str">
        <f>INDEX(JADWAL!$B$1:$CL$195,MATCH(Sheet1!$A672,JADWAL!$B$1:$B$195,0)+1,MATCH(Sheet1!$B672&amp;Sheet1!$C672,JADWAL!$B$1:$CL$1,0))</f>
        <v>DZUHUR</v>
      </c>
      <c r="G672" s="447" t="str">
        <f>INDEX(JADWAL!$B$1:$CL$195,MATCH(Sheet1!$A672,JADWAL!$B$1:$B$195,0)+2,MATCH(Sheet1!$B672&amp;Sheet1!$C672,JADWAL!$B$1:$CL$1,0))</f>
        <v>MESJID</v>
      </c>
      <c r="H672" s="447">
        <f>INDEX(JADWAL!$B$1:$CL$195,MATCH(Sheet1!$A672,JADWAL!$B$1:$B$195,0)+3,MATCH(Sheet1!$B672&amp;Sheet1!$C672,JADWAL!$B$1:$CL$1,0))</f>
        <v>0</v>
      </c>
      <c r="I672" s="447">
        <f>INDEX(JADWAL!$B$1:$CL$195,MATCH(Sheet1!$A672,JADWAL!$B$1:$B$195,0)+4,MATCH(Sheet1!$B672&amp;Sheet1!$C672,JADWAL!$B$1:$CL$1,0))</f>
        <v>0</v>
      </c>
      <c r="J672">
        <f t="shared" si="10"/>
        <v>0</v>
      </c>
    </row>
    <row r="673" spans="1:10" hidden="1">
      <c r="A673" s="447" t="s">
        <v>309</v>
      </c>
      <c r="B673" s="447" t="s">
        <v>40</v>
      </c>
      <c r="C673" s="447">
        <v>6</v>
      </c>
      <c r="D673" s="447" t="str">
        <f>INDEX(JADWAL!$B$1:$CL$195,5,MATCH(Sheet1!$B673&amp;Sheet1!$C673,JADWAL!$B$1:$CL$1,0))</f>
        <v>12.15 - 13.00</v>
      </c>
      <c r="E673" s="447" t="str">
        <f>INDEX(JADWAL!$B$1:$CL$195,MATCH(Sheet1!$A673,JADWAL!$B$1:$B$195,0),MATCH(Sheet1!$B673&amp;Sheet1!$C673,JADWAL!$B$1:$CL$1,0))</f>
        <v>PPAN</v>
      </c>
      <c r="F673" s="447" t="str">
        <f>INDEX(JADWAL!$B$1:$CL$195,MATCH(Sheet1!$A673,JADWAL!$B$1:$B$195,0)+1,MATCH(Sheet1!$B673&amp;Sheet1!$C673,JADWAL!$B$1:$CL$1,0))</f>
        <v>R.63</v>
      </c>
      <c r="G673" s="447" t="str">
        <f>INDEX(JADWAL!$B$1:$CL$195,MATCH(Sheet1!$A673,JADWAL!$B$1:$B$195,0)+2,MATCH(Sheet1!$B673&amp;Sheet1!$C673,JADWAL!$B$1:$CL$1,0))</f>
        <v>ELA</v>
      </c>
      <c r="H673" s="447">
        <f>INDEX(JADWAL!$B$1:$CL$195,MATCH(Sheet1!$A673,JADWAL!$B$1:$B$195,0)+3,MATCH(Sheet1!$B673&amp;Sheet1!$C673,JADWAL!$B$1:$CL$1,0))</f>
        <v>0</v>
      </c>
      <c r="I673" s="447">
        <f>INDEX(JADWAL!$B$1:$CL$195,MATCH(Sheet1!$A673,JADWAL!$B$1:$B$195,0)+4,MATCH(Sheet1!$B673&amp;Sheet1!$C673,JADWAL!$B$1:$CL$1,0))</f>
        <v>0</v>
      </c>
      <c r="J673">
        <f t="shared" si="10"/>
        <v>0</v>
      </c>
    </row>
    <row r="674" spans="1:10" hidden="1">
      <c r="A674" s="447" t="s">
        <v>313</v>
      </c>
      <c r="B674" s="447" t="s">
        <v>40</v>
      </c>
      <c r="C674" s="447">
        <v>6</v>
      </c>
      <c r="D674" s="447" t="str">
        <f>INDEX(JADWAL!$B$1:$CL$195,5,MATCH(Sheet1!$B674&amp;Sheet1!$C674,JADWAL!$B$1:$CL$1,0))</f>
        <v>12.15 - 13.00</v>
      </c>
      <c r="E674" s="447" t="str">
        <f>INDEX(JADWAL!$B$1:$CL$195,MATCH(Sheet1!$A674,JADWAL!$B$1:$B$195,0),MATCH(Sheet1!$B674&amp;Sheet1!$C674,JADWAL!$B$1:$CL$1,0))</f>
        <v>ISTIRAHAT</v>
      </c>
      <c r="F674" s="447" t="str">
        <f>INDEX(JADWAL!$B$1:$CL$195,MATCH(Sheet1!$A674,JADWAL!$B$1:$B$195,0)+1,MATCH(Sheet1!$B674&amp;Sheet1!$C674,JADWAL!$B$1:$CL$1,0))</f>
        <v>DZUHUR</v>
      </c>
      <c r="G674" s="447" t="str">
        <f>INDEX(JADWAL!$B$1:$CL$195,MATCH(Sheet1!$A674,JADWAL!$B$1:$B$195,0)+2,MATCH(Sheet1!$B674&amp;Sheet1!$C674,JADWAL!$B$1:$CL$1,0))</f>
        <v>MESJID</v>
      </c>
      <c r="H674" s="447">
        <f>INDEX(JADWAL!$B$1:$CL$195,MATCH(Sheet1!$A674,JADWAL!$B$1:$B$195,0)+3,MATCH(Sheet1!$B674&amp;Sheet1!$C674,JADWAL!$B$1:$CL$1,0))</f>
        <v>0</v>
      </c>
      <c r="I674" s="447">
        <f>INDEX(JADWAL!$B$1:$CL$195,MATCH(Sheet1!$A674,JADWAL!$B$1:$B$195,0)+4,MATCH(Sheet1!$B674&amp;Sheet1!$C674,JADWAL!$B$1:$CL$1,0))</f>
        <v>0</v>
      </c>
      <c r="J674">
        <f t="shared" si="10"/>
        <v>0</v>
      </c>
    </row>
    <row r="675" spans="1:10" hidden="1">
      <c r="A675" s="447" t="s">
        <v>316</v>
      </c>
      <c r="B675" s="447" t="s">
        <v>40</v>
      </c>
      <c r="C675" s="447">
        <v>6</v>
      </c>
      <c r="D675" s="447" t="str">
        <f>INDEX(JADWAL!$B$1:$CL$195,5,MATCH(Sheet1!$B675&amp;Sheet1!$C675,JADWAL!$B$1:$CL$1,0))</f>
        <v>12.15 - 13.00</v>
      </c>
      <c r="E675" s="447" t="str">
        <f>INDEX(JADWAL!$B$1:$CL$195,MATCH(Sheet1!$A675,JADWAL!$B$1:$B$195,0),MATCH(Sheet1!$B675&amp;Sheet1!$C675,JADWAL!$B$1:$CL$1,0))</f>
        <v>ISTIRAHAT</v>
      </c>
      <c r="F675" s="447" t="str">
        <f>INDEX(JADWAL!$B$1:$CL$195,MATCH(Sheet1!$A675,JADWAL!$B$1:$B$195,0)+1,MATCH(Sheet1!$B675&amp;Sheet1!$C675,JADWAL!$B$1:$CL$1,0))</f>
        <v>DZUHUR</v>
      </c>
      <c r="G675" s="447" t="str">
        <f>INDEX(JADWAL!$B$1:$CL$195,MATCH(Sheet1!$A675,JADWAL!$B$1:$B$195,0)+2,MATCH(Sheet1!$B675&amp;Sheet1!$C675,JADWAL!$B$1:$CL$1,0))</f>
        <v>MESJID</v>
      </c>
      <c r="H675" s="447">
        <f>INDEX(JADWAL!$B$1:$CL$195,MATCH(Sheet1!$A675,JADWAL!$B$1:$B$195,0)+3,MATCH(Sheet1!$B675&amp;Sheet1!$C675,JADWAL!$B$1:$CL$1,0))</f>
        <v>0</v>
      </c>
      <c r="I675" s="447">
        <f>INDEX(JADWAL!$B$1:$CL$195,MATCH(Sheet1!$A675,JADWAL!$B$1:$B$195,0)+4,MATCH(Sheet1!$B675&amp;Sheet1!$C675,JADWAL!$B$1:$CL$1,0))</f>
        <v>0</v>
      </c>
      <c r="J675">
        <f t="shared" si="10"/>
        <v>0</v>
      </c>
    </row>
    <row r="676" spans="1:10" hidden="1">
      <c r="A676" s="447" t="s">
        <v>318</v>
      </c>
      <c r="B676" s="447" t="s">
        <v>40</v>
      </c>
      <c r="C676" s="447">
        <v>6</v>
      </c>
      <c r="D676" s="447" t="str">
        <f>INDEX(JADWAL!$B$1:$CL$195,5,MATCH(Sheet1!$B676&amp;Sheet1!$C676,JADWAL!$B$1:$CL$1,0))</f>
        <v>12.15 - 13.00</v>
      </c>
      <c r="E676" s="447" t="str">
        <f>INDEX(JADWAL!$B$1:$CL$195,MATCH(Sheet1!$A676,JADWAL!$B$1:$B$195,0),MATCH(Sheet1!$B676&amp;Sheet1!$C676,JADWAL!$B$1:$CL$1,0))</f>
        <v>AKI</v>
      </c>
      <c r="F676" s="447" t="str">
        <f>INDEX(JADWAL!$B$1:$CL$195,MATCH(Sheet1!$A676,JADWAL!$B$1:$B$195,0)+1,MATCH(Sheet1!$B676&amp;Sheet1!$C676,JADWAL!$B$1:$CL$1,0))</f>
        <v>R.60B</v>
      </c>
      <c r="G676" s="447" t="str">
        <f>INDEX(JADWAL!$B$1:$CL$195,MATCH(Sheet1!$A676,JADWAL!$B$1:$B$195,0)+2,MATCH(Sheet1!$B676&amp;Sheet1!$C676,JADWAL!$B$1:$CL$1,0))</f>
        <v>POPONG</v>
      </c>
      <c r="H676" s="447">
        <f>INDEX(JADWAL!$B$1:$CL$195,MATCH(Sheet1!$A676,JADWAL!$B$1:$B$195,0)+3,MATCH(Sheet1!$B676&amp;Sheet1!$C676,JADWAL!$B$1:$CL$1,0))</f>
        <v>0</v>
      </c>
      <c r="I676" s="447">
        <f>INDEX(JADWAL!$B$1:$CL$195,MATCH(Sheet1!$A676,JADWAL!$B$1:$B$195,0)+4,MATCH(Sheet1!$B676&amp;Sheet1!$C676,JADWAL!$B$1:$CL$1,0))</f>
        <v>0</v>
      </c>
      <c r="J676">
        <f t="shared" si="10"/>
        <v>0</v>
      </c>
    </row>
    <row r="677" spans="1:10" hidden="1">
      <c r="A677" s="447" t="s">
        <v>326</v>
      </c>
      <c r="B677" s="447" t="s">
        <v>40</v>
      </c>
      <c r="C677" s="447">
        <v>6</v>
      </c>
      <c r="D677" s="447" t="str">
        <f>INDEX(JADWAL!$B$1:$CL$195,5,MATCH(Sheet1!$B677&amp;Sheet1!$C677,JADWAL!$B$1:$CL$1,0))</f>
        <v>12.15 - 13.00</v>
      </c>
      <c r="E677" s="447" t="str">
        <f>INDEX(JADWAL!$B$1:$CL$195,MATCH(Sheet1!$A677,JADWAL!$B$1:$B$195,0),MATCH(Sheet1!$B677&amp;Sheet1!$C677,JADWAL!$B$1:$CL$1,0))</f>
        <v>MIK</v>
      </c>
      <c r="F677" s="447" t="str">
        <f>INDEX(JADWAL!$B$1:$CL$195,MATCH(Sheet1!$A677,JADWAL!$B$1:$B$195,0)+1,MATCH(Sheet1!$B677&amp;Sheet1!$C677,JADWAL!$B$1:$CL$1,0))</f>
        <v>Lab MIKRO</v>
      </c>
      <c r="G677" s="447" t="str">
        <f>INDEX(JADWAL!$B$1:$CL$195,MATCH(Sheet1!$A677,JADWAL!$B$1:$B$195,0)+2,MATCH(Sheet1!$B677&amp;Sheet1!$C677,JADWAL!$B$1:$CL$1,0))</f>
        <v>NINA</v>
      </c>
      <c r="H677" s="447" t="str">
        <f>INDEX(JADWAL!$B$1:$CL$195,MATCH(Sheet1!$A677,JADWAL!$B$1:$B$195,0)+3,MATCH(Sheet1!$B677&amp;Sheet1!$C677,JADWAL!$B$1:$CL$1,0))</f>
        <v>FERTIKA</v>
      </c>
      <c r="I677" s="447">
        <f>INDEX(JADWAL!$B$1:$CL$195,MATCH(Sheet1!$A677,JADWAL!$B$1:$B$195,0)+4,MATCH(Sheet1!$B677&amp;Sheet1!$C677,JADWAL!$B$1:$CL$1,0))</f>
        <v>0</v>
      </c>
      <c r="J677">
        <f t="shared" si="10"/>
        <v>0</v>
      </c>
    </row>
    <row r="678" spans="1:10" hidden="1">
      <c r="A678" s="447" t="s">
        <v>342</v>
      </c>
      <c r="B678" s="447" t="s">
        <v>40</v>
      </c>
      <c r="C678" s="447">
        <v>6</v>
      </c>
      <c r="D678" s="447" t="str">
        <f>INDEX(JADWAL!$B$1:$CL$195,5,MATCH(Sheet1!$B678&amp;Sheet1!$C678,JADWAL!$B$1:$CL$1,0))</f>
        <v>12.15 - 13.00</v>
      </c>
      <c r="E678" s="447" t="str">
        <f>INDEX(JADWAL!$B$1:$CL$195,MATCH(Sheet1!$A678,JADWAL!$B$1:$B$195,0),MATCH(Sheet1!$B678&amp;Sheet1!$C678,JADWAL!$B$1:$CL$1,0))</f>
        <v>SJRH</v>
      </c>
      <c r="F678" s="447" t="str">
        <f>INDEX(JADWAL!$B$1:$CL$195,MATCH(Sheet1!$A678,JADWAL!$B$1:$B$195,0)+1,MATCH(Sheet1!$B678&amp;Sheet1!$C678,JADWAL!$B$1:$CL$1,0))</f>
        <v>R.60A</v>
      </c>
      <c r="G678" s="447" t="str">
        <f>INDEX(JADWAL!$B$1:$CL$195,MATCH(Sheet1!$A678,JADWAL!$B$1:$B$195,0)+2,MATCH(Sheet1!$B678&amp;Sheet1!$C678,JADWAL!$B$1:$CL$1,0))</f>
        <v>SUDARMI</v>
      </c>
      <c r="H678" s="447">
        <f>INDEX(JADWAL!$B$1:$CL$195,MATCH(Sheet1!$A678,JADWAL!$B$1:$B$195,0)+3,MATCH(Sheet1!$B678&amp;Sheet1!$C678,JADWAL!$B$1:$CL$1,0))</f>
        <v>0</v>
      </c>
      <c r="I678" s="447">
        <f>INDEX(JADWAL!$B$1:$CL$195,MATCH(Sheet1!$A678,JADWAL!$B$1:$B$195,0)+4,MATCH(Sheet1!$B678&amp;Sheet1!$C678,JADWAL!$B$1:$CL$1,0))</f>
        <v>0</v>
      </c>
      <c r="J678">
        <f t="shared" si="10"/>
        <v>0</v>
      </c>
    </row>
    <row r="679" spans="1:10" hidden="1">
      <c r="A679" s="447" t="s">
        <v>346</v>
      </c>
      <c r="B679" s="447" t="s">
        <v>40</v>
      </c>
      <c r="C679" s="447">
        <v>6</v>
      </c>
      <c r="D679" s="447" t="str">
        <f>INDEX(JADWAL!$B$1:$CL$195,5,MATCH(Sheet1!$B679&amp;Sheet1!$C679,JADWAL!$B$1:$CL$1,0))</f>
        <v>12.15 - 13.00</v>
      </c>
      <c r="E679" s="447" t="str">
        <f>INDEX(JADWAL!$B$1:$CL$195,MATCH(Sheet1!$A679,JADWAL!$B$1:$B$195,0),MATCH(Sheet1!$B679&amp;Sheet1!$C679,JADWAL!$B$1:$CL$1,0))</f>
        <v>ISTIRAHAT</v>
      </c>
      <c r="F679" s="447" t="str">
        <f>INDEX(JADWAL!$B$1:$CL$195,MATCH(Sheet1!$A679,JADWAL!$B$1:$B$195,0)+1,MATCH(Sheet1!$B679&amp;Sheet1!$C679,JADWAL!$B$1:$CL$1,0))</f>
        <v>DZUHUR</v>
      </c>
      <c r="G679" s="447" t="str">
        <f>INDEX(JADWAL!$B$1:$CL$195,MATCH(Sheet1!$A679,JADWAL!$B$1:$B$195,0)+2,MATCH(Sheet1!$B679&amp;Sheet1!$C679,JADWAL!$B$1:$CL$1,0))</f>
        <v>MESJID</v>
      </c>
      <c r="H679" s="447">
        <f>INDEX(JADWAL!$B$1:$CL$195,MATCH(Sheet1!$A679,JADWAL!$B$1:$B$195,0)+3,MATCH(Sheet1!$B679&amp;Sheet1!$C679,JADWAL!$B$1:$CL$1,0))</f>
        <v>0</v>
      </c>
      <c r="I679" s="447">
        <f>INDEX(JADWAL!$B$1:$CL$195,MATCH(Sheet1!$A679,JADWAL!$B$1:$B$195,0)+4,MATCH(Sheet1!$B679&amp;Sheet1!$C679,JADWAL!$B$1:$CL$1,0))</f>
        <v>0</v>
      </c>
      <c r="J679">
        <f t="shared" si="10"/>
        <v>0</v>
      </c>
    </row>
    <row r="680" spans="1:10" hidden="1">
      <c r="A680" s="447" t="s">
        <v>17</v>
      </c>
      <c r="B680" s="447" t="s">
        <v>40</v>
      </c>
      <c r="C680" s="447">
        <v>6</v>
      </c>
      <c r="D680" s="447" t="str">
        <f>INDEX(JADWAL!$B$1:$CL$195,5,MATCH(Sheet1!$B680&amp;Sheet1!$C680,JADWAL!$B$1:$CL$1,0))</f>
        <v>12.15 - 13.00</v>
      </c>
      <c r="E680" s="447" t="str">
        <f>INDEX(JADWAL!$B$1:$CL$195,MATCH(Sheet1!$A680,JADWAL!$B$1:$B$195,0),MATCH(Sheet1!$B680&amp;Sheet1!$C680,JADWAL!$B$1:$CL$1,0))</f>
        <v>ISTIRAHAT</v>
      </c>
      <c r="F680" s="447" t="str">
        <f>INDEX(JADWAL!$B$1:$CL$195,MATCH(Sheet1!$A680,JADWAL!$B$1:$B$195,0)+1,MATCH(Sheet1!$B680&amp;Sheet1!$C680,JADWAL!$B$1:$CL$1,0))</f>
        <v>DZUHUR</v>
      </c>
      <c r="G680" s="447" t="str">
        <f>INDEX(JADWAL!$B$1:$CL$195,MATCH(Sheet1!$A680,JADWAL!$B$1:$B$195,0)+2,MATCH(Sheet1!$B680&amp;Sheet1!$C680,JADWAL!$B$1:$CL$1,0))</f>
        <v>MESJID</v>
      </c>
      <c r="H680" s="447">
        <f>INDEX(JADWAL!$B$1:$CL$195,MATCH(Sheet1!$A680,JADWAL!$B$1:$B$195,0)+3,MATCH(Sheet1!$B680&amp;Sheet1!$C680,JADWAL!$B$1:$CL$1,0))</f>
        <v>0</v>
      </c>
      <c r="I680" s="447">
        <f>INDEX(JADWAL!$B$1:$CL$195,MATCH(Sheet1!$A680,JADWAL!$B$1:$B$195,0)+4,MATCH(Sheet1!$B680&amp;Sheet1!$C680,JADWAL!$B$1:$CL$1,0))</f>
        <v>0</v>
      </c>
      <c r="J680">
        <f t="shared" si="10"/>
        <v>0</v>
      </c>
    </row>
    <row r="681" spans="1:10" hidden="1">
      <c r="A681" s="447" t="s">
        <v>352</v>
      </c>
      <c r="B681" s="447" t="s">
        <v>40</v>
      </c>
      <c r="C681" s="447">
        <v>6</v>
      </c>
      <c r="D681" s="447" t="str">
        <f>INDEX(JADWAL!$B$1:$CL$195,5,MATCH(Sheet1!$B681&amp;Sheet1!$C681,JADWAL!$B$1:$CL$1,0))</f>
        <v>12.15 - 13.00</v>
      </c>
      <c r="E681" s="447" t="str">
        <f>INDEX(JADWAL!$B$1:$CL$195,MATCH(Sheet1!$A681,JADWAL!$B$1:$B$195,0),MATCH(Sheet1!$B681&amp;Sheet1!$C681,JADWAL!$B$1:$CL$1,0))</f>
        <v>ISTIRAHAT</v>
      </c>
      <c r="F681" s="447" t="str">
        <f>INDEX(JADWAL!$B$1:$CL$195,MATCH(Sheet1!$A681,JADWAL!$B$1:$B$195,0)+1,MATCH(Sheet1!$B681&amp;Sheet1!$C681,JADWAL!$B$1:$CL$1,0))</f>
        <v>DZUHUR</v>
      </c>
      <c r="G681" s="447" t="str">
        <f>INDEX(JADWAL!$B$1:$CL$195,MATCH(Sheet1!$A681,JADWAL!$B$1:$B$195,0)+2,MATCH(Sheet1!$B681&amp;Sheet1!$C681,JADWAL!$B$1:$CL$1,0))</f>
        <v>MESJID</v>
      </c>
      <c r="H681" s="447">
        <f>INDEX(JADWAL!$B$1:$CL$195,MATCH(Sheet1!$A681,JADWAL!$B$1:$B$195,0)+3,MATCH(Sheet1!$B681&amp;Sheet1!$C681,JADWAL!$B$1:$CL$1,0))</f>
        <v>0</v>
      </c>
      <c r="I681" s="447">
        <f>INDEX(JADWAL!$B$1:$CL$195,MATCH(Sheet1!$A681,JADWAL!$B$1:$B$195,0)+4,MATCH(Sheet1!$B681&amp;Sheet1!$C681,JADWAL!$B$1:$CL$1,0))</f>
        <v>0</v>
      </c>
      <c r="J681">
        <f t="shared" si="10"/>
        <v>0</v>
      </c>
    </row>
    <row r="682" spans="1:10" hidden="1">
      <c r="A682" s="447" t="s">
        <v>19</v>
      </c>
      <c r="B682" s="447" t="s">
        <v>40</v>
      </c>
      <c r="C682" s="447">
        <v>6</v>
      </c>
      <c r="D682" s="447" t="str">
        <f>INDEX(JADWAL!$B$1:$CL$195,5,MATCH(Sheet1!$B682&amp;Sheet1!$C682,JADWAL!$B$1:$CL$1,0))</f>
        <v>12.15 - 13.00</v>
      </c>
      <c r="E682" s="447" t="str">
        <f>INDEX(JADWAL!$B$1:$CL$195,MATCH(Sheet1!$A682,JADWAL!$B$1:$B$195,0),MATCH(Sheet1!$B682&amp;Sheet1!$C682,JADWAL!$B$1:$CL$1,0))</f>
        <v>ISTIRAHAT</v>
      </c>
      <c r="F682" s="447" t="str">
        <f>INDEX(JADWAL!$B$1:$CL$195,MATCH(Sheet1!$A682,JADWAL!$B$1:$B$195,0)+1,MATCH(Sheet1!$B682&amp;Sheet1!$C682,JADWAL!$B$1:$CL$1,0))</f>
        <v>DZUHUR</v>
      </c>
      <c r="G682" s="447" t="str">
        <f>INDEX(JADWAL!$B$1:$CL$195,MATCH(Sheet1!$A682,JADWAL!$B$1:$B$195,0)+2,MATCH(Sheet1!$B682&amp;Sheet1!$C682,JADWAL!$B$1:$CL$1,0))</f>
        <v>MESJID</v>
      </c>
      <c r="H682" s="447">
        <f>INDEX(JADWAL!$B$1:$CL$195,MATCH(Sheet1!$A682,JADWAL!$B$1:$B$195,0)+3,MATCH(Sheet1!$B682&amp;Sheet1!$C682,JADWAL!$B$1:$CL$1,0))</f>
        <v>0</v>
      </c>
      <c r="I682" s="447">
        <f>INDEX(JADWAL!$B$1:$CL$195,MATCH(Sheet1!$A682,JADWAL!$B$1:$B$195,0)+4,MATCH(Sheet1!$B682&amp;Sheet1!$C682,JADWAL!$B$1:$CL$1,0))</f>
        <v>0</v>
      </c>
      <c r="J682">
        <f t="shared" si="10"/>
        <v>0</v>
      </c>
    </row>
    <row r="683" spans="1:10" hidden="1">
      <c r="A683" s="447" t="s">
        <v>353</v>
      </c>
      <c r="B683" s="447" t="s">
        <v>40</v>
      </c>
      <c r="C683" s="447">
        <v>6</v>
      </c>
      <c r="D683" s="447" t="str">
        <f>INDEX(JADWAL!$B$1:$CL$195,5,MATCH(Sheet1!$B683&amp;Sheet1!$C683,JADWAL!$B$1:$CL$1,0))</f>
        <v>12.15 - 13.00</v>
      </c>
      <c r="E683" s="447">
        <f>INDEX(JADWAL!$B$1:$CL$195,MATCH(Sheet1!$A683,JADWAL!$B$1:$B$195,0),MATCH(Sheet1!$B683&amp;Sheet1!$C683,JADWAL!$B$1:$CL$1,0))</f>
        <v>0</v>
      </c>
      <c r="F683" s="447">
        <f>INDEX(JADWAL!$B$1:$CL$195,MATCH(Sheet1!$A683,JADWAL!$B$1:$B$195,0)+1,MATCH(Sheet1!$B683&amp;Sheet1!$C683,JADWAL!$B$1:$CL$1,0))</f>
        <v>0</v>
      </c>
      <c r="G683" s="447">
        <f>INDEX(JADWAL!$B$1:$CL$195,MATCH(Sheet1!$A683,JADWAL!$B$1:$B$195,0)+2,MATCH(Sheet1!$B683&amp;Sheet1!$C683,JADWAL!$B$1:$CL$1,0))</f>
        <v>0</v>
      </c>
      <c r="H683" s="447">
        <f>INDEX(JADWAL!$B$1:$CL$195,MATCH(Sheet1!$A683,JADWAL!$B$1:$B$195,0)+3,MATCH(Sheet1!$B683&amp;Sheet1!$C683,JADWAL!$B$1:$CL$1,0))</f>
        <v>0</v>
      </c>
      <c r="I683" s="447" t="str">
        <f>INDEX(JADWAL!$B$1:$CL$195,MATCH(Sheet1!$A683,JADWAL!$B$1:$B$195,0)+4,MATCH(Sheet1!$B683&amp;Sheet1!$C683,JADWAL!$B$1:$CL$1,0))</f>
        <v>S</v>
      </c>
      <c r="J683">
        <f t="shared" si="10"/>
        <v>0</v>
      </c>
    </row>
    <row r="684" spans="1:10" hidden="1">
      <c r="A684" s="447" t="s">
        <v>21</v>
      </c>
      <c r="B684" s="447" t="s">
        <v>40</v>
      </c>
      <c r="C684" s="447">
        <v>6</v>
      </c>
      <c r="D684" s="447" t="str">
        <f>INDEX(JADWAL!$B$1:$CL$195,5,MATCH(Sheet1!$B684&amp;Sheet1!$C684,JADWAL!$B$1:$CL$1,0))</f>
        <v>12.15 - 13.00</v>
      </c>
      <c r="E684" s="447">
        <f>INDEX(JADWAL!$B$1:$CL$195,MATCH(Sheet1!$A684,JADWAL!$B$1:$B$195,0),MATCH(Sheet1!$B684&amp;Sheet1!$C684,JADWAL!$B$1:$CL$1,0))</f>
        <v>0</v>
      </c>
      <c r="F684" s="447">
        <f>INDEX(JADWAL!$B$1:$CL$195,MATCH(Sheet1!$A684,JADWAL!$B$1:$B$195,0)+1,MATCH(Sheet1!$B684&amp;Sheet1!$C684,JADWAL!$B$1:$CL$1,0))</f>
        <v>0</v>
      </c>
      <c r="G684" s="447">
        <f>INDEX(JADWAL!$B$1:$CL$195,MATCH(Sheet1!$A684,JADWAL!$B$1:$B$195,0)+2,MATCH(Sheet1!$B684&amp;Sheet1!$C684,JADWAL!$B$1:$CL$1,0))</f>
        <v>0</v>
      </c>
      <c r="H684" s="447">
        <f>INDEX(JADWAL!$B$1:$CL$195,MATCH(Sheet1!$A684,JADWAL!$B$1:$B$195,0)+3,MATCH(Sheet1!$B684&amp;Sheet1!$C684,JADWAL!$B$1:$CL$1,0))</f>
        <v>0</v>
      </c>
      <c r="I684" s="447">
        <f>INDEX(JADWAL!$B$1:$CL$195,MATCH(Sheet1!$A684,JADWAL!$B$1:$B$195,0)+4,MATCH(Sheet1!$B684&amp;Sheet1!$C684,JADWAL!$B$1:$CL$1,0))</f>
        <v>0</v>
      </c>
      <c r="J684">
        <f t="shared" si="10"/>
        <v>0</v>
      </c>
    </row>
    <row r="685" spans="1:10" hidden="1">
      <c r="A685" s="447" t="s">
        <v>355</v>
      </c>
      <c r="B685" s="447" t="s">
        <v>40</v>
      </c>
      <c r="C685" s="447">
        <v>6</v>
      </c>
      <c r="D685" s="447" t="str">
        <f>INDEX(JADWAL!$B$1:$CL$195,5,MATCH(Sheet1!$B685&amp;Sheet1!$C685,JADWAL!$B$1:$CL$1,0))</f>
        <v>12.15 - 13.00</v>
      </c>
      <c r="E685" s="447" t="str">
        <f>INDEX(JADWAL!$B$1:$CL$195,MATCH(Sheet1!$A685,JADWAL!$B$1:$B$195,0),MATCH(Sheet1!$B685&amp;Sheet1!$C685,JADWAL!$B$1:$CL$1,0))</f>
        <v>I</v>
      </c>
      <c r="F685" s="447">
        <f>INDEX(JADWAL!$B$1:$CL$195,MATCH(Sheet1!$A685,JADWAL!$B$1:$B$195,0)+1,MATCH(Sheet1!$B685&amp;Sheet1!$C685,JADWAL!$B$1:$CL$1,0))</f>
        <v>0</v>
      </c>
      <c r="G685" s="447">
        <f>INDEX(JADWAL!$B$1:$CL$195,MATCH(Sheet1!$A685,JADWAL!$B$1:$B$195,0)+2,MATCH(Sheet1!$B685&amp;Sheet1!$C685,JADWAL!$B$1:$CL$1,0))</f>
        <v>0</v>
      </c>
      <c r="H685" s="447" t="str">
        <f>INDEX(JADWAL!$B$1:$CL$195,MATCH(Sheet1!$A685,JADWAL!$B$1:$B$195,0)+3,MATCH(Sheet1!$B685&amp;Sheet1!$C685,JADWAL!$B$1:$CL$1,0))</f>
        <v>R</v>
      </c>
      <c r="I685" s="447">
        <f>INDEX(JADWAL!$B$1:$CL$195,MATCH(Sheet1!$A685,JADWAL!$B$1:$B$195,0)+4,MATCH(Sheet1!$B685&amp;Sheet1!$C685,JADWAL!$B$1:$CL$1,0))</f>
        <v>0</v>
      </c>
      <c r="J685">
        <f t="shared" si="10"/>
        <v>0</v>
      </c>
    </row>
    <row r="686" spans="1:10" hidden="1">
      <c r="A686" s="447" t="s">
        <v>357</v>
      </c>
      <c r="B686" s="447" t="s">
        <v>40</v>
      </c>
      <c r="C686" s="447">
        <v>6</v>
      </c>
      <c r="D686" s="447" t="str">
        <f>INDEX(JADWAL!$B$1:$CL$195,5,MATCH(Sheet1!$B686&amp;Sheet1!$C686,JADWAL!$B$1:$CL$1,0))</f>
        <v>12.15 - 13.00</v>
      </c>
      <c r="E686" s="447">
        <f>INDEX(JADWAL!$B$1:$CL$195,MATCH(Sheet1!$A686,JADWAL!$B$1:$B$195,0),MATCH(Sheet1!$B686&amp;Sheet1!$C686,JADWAL!$B$1:$CL$1,0))</f>
        <v>0</v>
      </c>
      <c r="F686" s="447" t="str">
        <f>INDEX(JADWAL!$B$1:$CL$195,MATCH(Sheet1!$A686,JADWAL!$B$1:$B$195,0)+1,MATCH(Sheet1!$B686&amp;Sheet1!$C686,JADWAL!$B$1:$CL$1,0))</f>
        <v>A</v>
      </c>
      <c r="G686" s="447">
        <f>INDEX(JADWAL!$B$1:$CL$195,MATCH(Sheet1!$A686,JADWAL!$B$1:$B$195,0)+2,MATCH(Sheet1!$B686&amp;Sheet1!$C686,JADWAL!$B$1:$CL$1,0))</f>
        <v>0</v>
      </c>
      <c r="H686" s="447">
        <f>INDEX(JADWAL!$B$1:$CL$195,MATCH(Sheet1!$A686,JADWAL!$B$1:$B$195,0)+3,MATCH(Sheet1!$B686&amp;Sheet1!$C686,JADWAL!$B$1:$CL$1,0))</f>
        <v>0</v>
      </c>
      <c r="I686" s="447" t="str">
        <f>INDEX(JADWAL!$B$1:$CL$195,MATCH(Sheet1!$A686,JADWAL!$B$1:$B$195,0)+4,MATCH(Sheet1!$B686&amp;Sheet1!$C686,JADWAL!$B$1:$CL$1,0))</f>
        <v>H</v>
      </c>
      <c r="J686">
        <f t="shared" si="10"/>
        <v>0</v>
      </c>
    </row>
    <row r="687" spans="1:10" hidden="1">
      <c r="A687" s="447" t="s">
        <v>20</v>
      </c>
      <c r="B687" s="447" t="s">
        <v>40</v>
      </c>
      <c r="C687" s="447">
        <v>6</v>
      </c>
      <c r="D687" s="447" t="str">
        <f>INDEX(JADWAL!$B$1:$CL$195,5,MATCH(Sheet1!$B687&amp;Sheet1!$C687,JADWAL!$B$1:$CL$1,0))</f>
        <v>12.15 - 13.00</v>
      </c>
      <c r="E687" s="447">
        <f>INDEX(JADWAL!$B$1:$CL$195,MATCH(Sheet1!$A687,JADWAL!$B$1:$B$195,0),MATCH(Sheet1!$B687&amp;Sheet1!$C687,JADWAL!$B$1:$CL$1,0))</f>
        <v>0</v>
      </c>
      <c r="F687" s="447">
        <f>INDEX(JADWAL!$B$1:$CL$195,MATCH(Sheet1!$A687,JADWAL!$B$1:$B$195,0)+1,MATCH(Sheet1!$B687&amp;Sheet1!$C687,JADWAL!$B$1:$CL$1,0))</f>
        <v>0</v>
      </c>
      <c r="G687" s="447">
        <f>INDEX(JADWAL!$B$1:$CL$195,MATCH(Sheet1!$A687,JADWAL!$B$1:$B$195,0)+2,MATCH(Sheet1!$B687&amp;Sheet1!$C687,JADWAL!$B$1:$CL$1,0))</f>
        <v>0</v>
      </c>
      <c r="H687" s="447">
        <f>INDEX(JADWAL!$B$1:$CL$195,MATCH(Sheet1!$A687,JADWAL!$B$1:$B$195,0)+3,MATCH(Sheet1!$B687&amp;Sheet1!$C687,JADWAL!$B$1:$CL$1,0))</f>
        <v>0</v>
      </c>
      <c r="I687" s="447">
        <f>INDEX(JADWAL!$B$1:$CL$195,MATCH(Sheet1!$A687,JADWAL!$B$1:$B$195,0)+4,MATCH(Sheet1!$B687&amp;Sheet1!$C687,JADWAL!$B$1:$CL$1,0))</f>
        <v>0</v>
      </c>
      <c r="J687">
        <f t="shared" si="10"/>
        <v>0</v>
      </c>
    </row>
    <row r="688" spans="1:10" hidden="1">
      <c r="A688" s="447" t="s">
        <v>22</v>
      </c>
      <c r="B688" s="447" t="s">
        <v>40</v>
      </c>
      <c r="C688" s="447">
        <v>6</v>
      </c>
      <c r="D688" s="447" t="str">
        <f>INDEX(JADWAL!$B$1:$CL$195,5,MATCH(Sheet1!$B688&amp;Sheet1!$C688,JADWAL!$B$1:$CL$1,0))</f>
        <v>12.15 - 13.00</v>
      </c>
      <c r="E688" s="447" t="str">
        <f>INDEX(JADWAL!$B$1:$CL$195,MATCH(Sheet1!$A688,JADWAL!$B$1:$B$195,0),MATCH(Sheet1!$B688&amp;Sheet1!$C688,JADWAL!$B$1:$CL$1,0))</f>
        <v>T</v>
      </c>
      <c r="F688" s="447">
        <f>INDEX(JADWAL!$B$1:$CL$195,MATCH(Sheet1!$A688,JADWAL!$B$1:$B$195,0)+1,MATCH(Sheet1!$B688&amp;Sheet1!$C688,JADWAL!$B$1:$CL$1,0))</f>
        <v>0</v>
      </c>
      <c r="G688" s="447">
        <f>INDEX(JADWAL!$B$1:$CL$195,MATCH(Sheet1!$A688,JADWAL!$B$1:$B$195,0)+2,MATCH(Sheet1!$B688&amp;Sheet1!$C688,JADWAL!$B$1:$CL$1,0))</f>
        <v>0</v>
      </c>
      <c r="H688" s="447">
        <f>INDEX(JADWAL!$B$1:$CL$195,MATCH(Sheet1!$A688,JADWAL!$B$1:$B$195,0)+3,MATCH(Sheet1!$B688&amp;Sheet1!$C688,JADWAL!$B$1:$CL$1,0))</f>
        <v>0</v>
      </c>
      <c r="I688" s="447">
        <f>INDEX(JADWAL!$B$1:$CL$195,MATCH(Sheet1!$A688,JADWAL!$B$1:$B$195,0)+4,MATCH(Sheet1!$B688&amp;Sheet1!$C688,JADWAL!$B$1:$CL$1,0))</f>
        <v>0</v>
      </c>
      <c r="J688">
        <f t="shared" si="10"/>
        <v>0</v>
      </c>
    </row>
    <row r="689" spans="1:10" hidden="1">
      <c r="A689" s="447" t="s">
        <v>361</v>
      </c>
      <c r="B689" s="447" t="s">
        <v>40</v>
      </c>
      <c r="C689" s="447">
        <v>6</v>
      </c>
      <c r="D689" s="447" t="str">
        <f>INDEX(JADWAL!$B$1:$CL$195,5,MATCH(Sheet1!$B689&amp;Sheet1!$C689,JADWAL!$B$1:$CL$1,0))</f>
        <v>12.15 - 13.00</v>
      </c>
      <c r="E689" s="447" t="str">
        <f>INDEX(JADWAL!$B$1:$CL$195,MATCH(Sheet1!$A689,JADWAL!$B$1:$B$195,0),MATCH(Sheet1!$B689&amp;Sheet1!$C689,JADWAL!$B$1:$CL$1,0))</f>
        <v>ISTIRAHAT</v>
      </c>
      <c r="F689" s="447" t="str">
        <f>INDEX(JADWAL!$B$1:$CL$195,MATCH(Sheet1!$A689,JADWAL!$B$1:$B$195,0)+1,MATCH(Sheet1!$B689&amp;Sheet1!$C689,JADWAL!$B$1:$CL$1,0))</f>
        <v>DZUHUR</v>
      </c>
      <c r="G689" s="447" t="str">
        <f>INDEX(JADWAL!$B$1:$CL$195,MATCH(Sheet1!$A689,JADWAL!$B$1:$B$195,0)+2,MATCH(Sheet1!$B689&amp;Sheet1!$C689,JADWAL!$B$1:$CL$1,0))</f>
        <v>MESJID</v>
      </c>
      <c r="H689" s="447">
        <f>INDEX(JADWAL!$B$1:$CL$195,MATCH(Sheet1!$A689,JADWAL!$B$1:$B$195,0)+3,MATCH(Sheet1!$B689&amp;Sheet1!$C689,JADWAL!$B$1:$CL$1,0))</f>
        <v>0</v>
      </c>
      <c r="I689" s="447" t="str">
        <f>INDEX(JADWAL!$B$1:$CL$195,MATCH(Sheet1!$A689,JADWAL!$B$1:$B$195,0)+4,MATCH(Sheet1!$B689&amp;Sheet1!$C689,JADWAL!$B$1:$CL$1,0))</f>
        <v>ISTIRAHAT</v>
      </c>
      <c r="J689">
        <f t="shared" si="10"/>
        <v>0</v>
      </c>
    </row>
    <row r="690" spans="1:10" hidden="1">
      <c r="A690" s="447" t="s">
        <v>370</v>
      </c>
      <c r="B690" s="447" t="s">
        <v>40</v>
      </c>
      <c r="C690" s="447">
        <v>6</v>
      </c>
      <c r="D690" s="447" t="str">
        <f>INDEX(JADWAL!$B$1:$CL$195,5,MATCH(Sheet1!$B690&amp;Sheet1!$C690,JADWAL!$B$1:$CL$1,0))</f>
        <v>12.15 - 13.00</v>
      </c>
      <c r="E690" s="447" t="str">
        <f>INDEX(JADWAL!$B$1:$CL$195,MATCH(Sheet1!$A690,JADWAL!$B$1:$B$195,0),MATCH(Sheet1!$B690&amp;Sheet1!$C690,JADWAL!$B$1:$CL$1,0))</f>
        <v>ISTIRAHAT</v>
      </c>
      <c r="F690" s="447" t="str">
        <f>INDEX(JADWAL!$B$1:$CL$195,MATCH(Sheet1!$A690,JADWAL!$B$1:$B$195,0)+1,MATCH(Sheet1!$B690&amp;Sheet1!$C690,JADWAL!$B$1:$CL$1,0))</f>
        <v>DZUHUR</v>
      </c>
      <c r="G690" s="447" t="str">
        <f>INDEX(JADWAL!$B$1:$CL$195,MATCH(Sheet1!$A690,JADWAL!$B$1:$B$195,0)+2,MATCH(Sheet1!$B690&amp;Sheet1!$C690,JADWAL!$B$1:$CL$1,0))</f>
        <v>MESJID</v>
      </c>
      <c r="H690" s="447">
        <f>INDEX(JADWAL!$B$1:$CL$195,MATCH(Sheet1!$A690,JADWAL!$B$1:$B$195,0)+3,MATCH(Sheet1!$B690&amp;Sheet1!$C690,JADWAL!$B$1:$CL$1,0))</f>
        <v>0</v>
      </c>
      <c r="I690" s="447" t="str">
        <f>INDEX(JADWAL!$B$1:$CL$195,MATCH(Sheet1!$A690,JADWAL!$B$1:$B$195,0)+4,MATCH(Sheet1!$B690&amp;Sheet1!$C690,JADWAL!$B$1:$CL$1,0))</f>
        <v>ISTIRAHAT</v>
      </c>
      <c r="J690">
        <f t="shared" si="10"/>
        <v>0</v>
      </c>
    </row>
    <row r="691" spans="1:10" hidden="1">
      <c r="A691" s="447" t="s">
        <v>372</v>
      </c>
      <c r="B691" s="447" t="s">
        <v>40</v>
      </c>
      <c r="C691" s="447">
        <v>6</v>
      </c>
      <c r="D691" s="447" t="str">
        <f>INDEX(JADWAL!$B$1:$CL$195,5,MATCH(Sheet1!$B691&amp;Sheet1!$C691,JADWAL!$B$1:$CL$1,0))</f>
        <v>12.15 - 13.00</v>
      </c>
      <c r="E691" s="447" t="str">
        <f>INDEX(JADWAL!$B$1:$CL$195,MATCH(Sheet1!$A691,JADWAL!$B$1:$B$195,0),MATCH(Sheet1!$B691&amp;Sheet1!$C691,JADWAL!$B$1:$CL$1,0))</f>
        <v>ISTIRAHAT</v>
      </c>
      <c r="F691" s="447" t="str">
        <f>INDEX(JADWAL!$B$1:$CL$195,MATCH(Sheet1!$A691,JADWAL!$B$1:$B$195,0)+1,MATCH(Sheet1!$B691&amp;Sheet1!$C691,JADWAL!$B$1:$CL$1,0))</f>
        <v>DZUHUR</v>
      </c>
      <c r="G691" s="447" t="str">
        <f>INDEX(JADWAL!$B$1:$CL$195,MATCH(Sheet1!$A691,JADWAL!$B$1:$B$195,0)+2,MATCH(Sheet1!$B691&amp;Sheet1!$C691,JADWAL!$B$1:$CL$1,0))</f>
        <v>MESJID</v>
      </c>
      <c r="H691" s="447">
        <f>INDEX(JADWAL!$B$1:$CL$195,MATCH(Sheet1!$A691,JADWAL!$B$1:$B$195,0)+3,MATCH(Sheet1!$B691&amp;Sheet1!$C691,JADWAL!$B$1:$CL$1,0))</f>
        <v>0</v>
      </c>
      <c r="I691" s="447">
        <f>INDEX(JADWAL!$B$1:$CL$195,MATCH(Sheet1!$A691,JADWAL!$B$1:$B$195,0)+4,MATCH(Sheet1!$B691&amp;Sheet1!$C691,JADWAL!$B$1:$CL$1,0))</f>
        <v>0</v>
      </c>
      <c r="J691">
        <f t="shared" si="10"/>
        <v>0</v>
      </c>
    </row>
    <row r="692" spans="1:10" hidden="1">
      <c r="A692" s="447" t="s">
        <v>380</v>
      </c>
      <c r="B692" s="447" t="s">
        <v>40</v>
      </c>
      <c r="C692" s="447">
        <v>6</v>
      </c>
      <c r="D692" s="447" t="str">
        <f>INDEX(JADWAL!$B$1:$CL$195,5,MATCH(Sheet1!$B692&amp;Sheet1!$C692,JADWAL!$B$1:$CL$1,0))</f>
        <v>12.15 - 13.00</v>
      </c>
      <c r="E692" s="447" t="str">
        <f>INDEX(JADWAL!$B$1:$CL$195,MATCH(Sheet1!$A692,JADWAL!$B$1:$B$195,0),MATCH(Sheet1!$B692&amp;Sheet1!$C692,JADWAL!$B$1:$CL$1,0))</f>
        <v>ISTIRAHAT</v>
      </c>
      <c r="F692" s="447" t="str">
        <f>INDEX(JADWAL!$B$1:$CL$195,MATCH(Sheet1!$A692,JADWAL!$B$1:$B$195,0)+1,MATCH(Sheet1!$B692&amp;Sheet1!$C692,JADWAL!$B$1:$CL$1,0))</f>
        <v>DZUHUR</v>
      </c>
      <c r="G692" s="447" t="str">
        <f>INDEX(JADWAL!$B$1:$CL$195,MATCH(Sheet1!$A692,JADWAL!$B$1:$B$195,0)+2,MATCH(Sheet1!$B692&amp;Sheet1!$C692,JADWAL!$B$1:$CL$1,0))</f>
        <v>MESJID</v>
      </c>
      <c r="H692" s="447">
        <f>INDEX(JADWAL!$B$1:$CL$195,MATCH(Sheet1!$A692,JADWAL!$B$1:$B$195,0)+3,MATCH(Sheet1!$B692&amp;Sheet1!$C692,JADWAL!$B$1:$CL$1,0))</f>
        <v>0</v>
      </c>
      <c r="I692" s="447" t="str">
        <f>INDEX(JADWAL!$B$1:$CL$195,MATCH(Sheet1!$A692,JADWAL!$B$1:$B$195,0)+4,MATCH(Sheet1!$B692&amp;Sheet1!$C692,JADWAL!$B$1:$CL$1,0))</f>
        <v>ISTIRAHAT</v>
      </c>
      <c r="J692">
        <f t="shared" si="10"/>
        <v>0</v>
      </c>
    </row>
    <row r="693" spans="1:10" hidden="1">
      <c r="A693" s="447" t="s">
        <v>389</v>
      </c>
      <c r="B693" s="447" t="s">
        <v>40</v>
      </c>
      <c r="C693" s="447">
        <v>6</v>
      </c>
      <c r="D693" s="447" t="str">
        <f>INDEX(JADWAL!$B$1:$CL$195,5,MATCH(Sheet1!$B693&amp;Sheet1!$C693,JADWAL!$B$1:$CL$1,0))</f>
        <v>12.15 - 13.00</v>
      </c>
      <c r="E693" s="447" t="str">
        <f>INDEX(JADWAL!$B$1:$CL$195,MATCH(Sheet1!$A693,JADWAL!$B$1:$B$195,0),MATCH(Sheet1!$B693&amp;Sheet1!$C693,JADWAL!$B$1:$CL$1,0))</f>
        <v>ISTIRAHAT</v>
      </c>
      <c r="F693" s="447" t="str">
        <f>INDEX(JADWAL!$B$1:$CL$195,MATCH(Sheet1!$A693,JADWAL!$B$1:$B$195,0)+1,MATCH(Sheet1!$B693&amp;Sheet1!$C693,JADWAL!$B$1:$CL$1,0))</f>
        <v>DZUHUR</v>
      </c>
      <c r="G693" s="447" t="str">
        <f>INDEX(JADWAL!$B$1:$CL$195,MATCH(Sheet1!$A693,JADWAL!$B$1:$B$195,0)+2,MATCH(Sheet1!$B693&amp;Sheet1!$C693,JADWAL!$B$1:$CL$1,0))</f>
        <v>MESJID</v>
      </c>
      <c r="H693" s="447">
        <f>INDEX(JADWAL!$B$1:$CL$195,MATCH(Sheet1!$A693,JADWAL!$B$1:$B$195,0)+3,MATCH(Sheet1!$B693&amp;Sheet1!$C693,JADWAL!$B$1:$CL$1,0))</f>
        <v>0</v>
      </c>
      <c r="I693" s="447" t="str">
        <f>INDEX(JADWAL!$B$1:$CL$195,MATCH(Sheet1!$A693,JADWAL!$B$1:$B$195,0)+4,MATCH(Sheet1!$B693&amp;Sheet1!$C693,JADWAL!$B$1:$CL$1,0))</f>
        <v>ISTIRAHAT</v>
      </c>
      <c r="J693">
        <f t="shared" si="10"/>
        <v>0</v>
      </c>
    </row>
    <row r="694" spans="1:10" hidden="1">
      <c r="A694" s="447" t="s">
        <v>392</v>
      </c>
      <c r="B694" s="447" t="s">
        <v>40</v>
      </c>
      <c r="C694" s="447">
        <v>6</v>
      </c>
      <c r="D694" s="447" t="str">
        <f>INDEX(JADWAL!$B$1:$CL$195,5,MATCH(Sheet1!$B694&amp;Sheet1!$C694,JADWAL!$B$1:$CL$1,0))</f>
        <v>12.15 - 13.00</v>
      </c>
      <c r="E694" s="447" t="str">
        <f>INDEX(JADWAL!$B$1:$CL$195,MATCH(Sheet1!$A694,JADWAL!$B$1:$B$195,0),MATCH(Sheet1!$B694&amp;Sheet1!$C694,JADWAL!$B$1:$CL$1,0))</f>
        <v>ISTIRAHAT</v>
      </c>
      <c r="F694" s="447" t="str">
        <f>INDEX(JADWAL!$B$1:$CL$195,MATCH(Sheet1!$A694,JADWAL!$B$1:$B$195,0)+1,MATCH(Sheet1!$B694&amp;Sheet1!$C694,JADWAL!$B$1:$CL$1,0))</f>
        <v>DZUHUR</v>
      </c>
      <c r="G694" s="447" t="str">
        <f>INDEX(JADWAL!$B$1:$CL$195,MATCH(Sheet1!$A694,JADWAL!$B$1:$B$195,0)+2,MATCH(Sheet1!$B694&amp;Sheet1!$C694,JADWAL!$B$1:$CL$1,0))</f>
        <v>MESJID</v>
      </c>
      <c r="H694" s="447">
        <f>INDEX(JADWAL!$B$1:$CL$195,MATCH(Sheet1!$A694,JADWAL!$B$1:$B$195,0)+3,MATCH(Sheet1!$B694&amp;Sheet1!$C694,JADWAL!$B$1:$CL$1,0))</f>
        <v>0</v>
      </c>
      <c r="I694" s="447">
        <f>INDEX(JADWAL!$B$1:$CL$195,MATCH(Sheet1!$A694,JADWAL!$B$1:$B$195,0)+4,MATCH(Sheet1!$B694&amp;Sheet1!$C694,JADWAL!$B$1:$CL$1,0))</f>
        <v>0</v>
      </c>
      <c r="J694">
        <f t="shared" si="10"/>
        <v>0</v>
      </c>
    </row>
    <row r="695" spans="1:10" hidden="1">
      <c r="A695" s="447" t="s">
        <v>397</v>
      </c>
      <c r="B695" s="447" t="s">
        <v>40</v>
      </c>
      <c r="C695" s="447">
        <v>6</v>
      </c>
      <c r="D695" s="447" t="str">
        <f>INDEX(JADWAL!$B$1:$CL$195,5,MATCH(Sheet1!$B695&amp;Sheet1!$C695,JADWAL!$B$1:$CL$1,0))</f>
        <v>12.15 - 13.00</v>
      </c>
      <c r="E695" s="447" t="str">
        <f>INDEX(JADWAL!$B$1:$CL$195,MATCH(Sheet1!$A695,JADWAL!$B$1:$B$195,0),MATCH(Sheet1!$B695&amp;Sheet1!$C695,JADWAL!$B$1:$CL$1,0))</f>
        <v>ISTIRAHAT</v>
      </c>
      <c r="F695" s="447" t="str">
        <f>INDEX(JADWAL!$B$1:$CL$195,MATCH(Sheet1!$A695,JADWAL!$B$1:$B$195,0)+1,MATCH(Sheet1!$B695&amp;Sheet1!$C695,JADWAL!$B$1:$CL$1,0))</f>
        <v>DZUHUR</v>
      </c>
      <c r="G695" s="447" t="str">
        <f>INDEX(JADWAL!$B$1:$CL$195,MATCH(Sheet1!$A695,JADWAL!$B$1:$B$195,0)+2,MATCH(Sheet1!$B695&amp;Sheet1!$C695,JADWAL!$B$1:$CL$1,0))</f>
        <v>MESJID</v>
      </c>
      <c r="H695" s="447">
        <f>INDEX(JADWAL!$B$1:$CL$195,MATCH(Sheet1!$A695,JADWAL!$B$1:$B$195,0)+3,MATCH(Sheet1!$B695&amp;Sheet1!$C695,JADWAL!$B$1:$CL$1,0))</f>
        <v>0</v>
      </c>
      <c r="I695" s="447" t="str">
        <f>INDEX(JADWAL!$B$1:$CL$195,MATCH(Sheet1!$A695,JADWAL!$B$1:$B$195,0)+4,MATCH(Sheet1!$B695&amp;Sheet1!$C695,JADWAL!$B$1:$CL$1,0))</f>
        <v>ISTIRAHAT</v>
      </c>
      <c r="J695">
        <f t="shared" si="10"/>
        <v>0</v>
      </c>
    </row>
    <row r="696" spans="1:10" hidden="1">
      <c r="A696" s="447" t="s">
        <v>400</v>
      </c>
      <c r="B696" s="447" t="s">
        <v>40</v>
      </c>
      <c r="C696" s="447">
        <v>6</v>
      </c>
      <c r="D696" s="447" t="str">
        <f>INDEX(JADWAL!$B$1:$CL$195,5,MATCH(Sheet1!$B696&amp;Sheet1!$C696,JADWAL!$B$1:$CL$1,0))</f>
        <v>12.15 - 13.00</v>
      </c>
      <c r="E696" s="447" t="str">
        <f>INDEX(JADWAL!$B$1:$CL$195,MATCH(Sheet1!$A696,JADWAL!$B$1:$B$195,0),MATCH(Sheet1!$B696&amp;Sheet1!$C696,JADWAL!$B$1:$CL$1,0))</f>
        <v>ISTIRAHAT</v>
      </c>
      <c r="F696" s="447" t="str">
        <f>INDEX(JADWAL!$B$1:$CL$195,MATCH(Sheet1!$A696,JADWAL!$B$1:$B$195,0)+1,MATCH(Sheet1!$B696&amp;Sheet1!$C696,JADWAL!$B$1:$CL$1,0))</f>
        <v>DZUHUR</v>
      </c>
      <c r="G696" s="447" t="str">
        <f>INDEX(JADWAL!$B$1:$CL$195,MATCH(Sheet1!$A696,JADWAL!$B$1:$B$195,0)+2,MATCH(Sheet1!$B696&amp;Sheet1!$C696,JADWAL!$B$1:$CL$1,0))</f>
        <v>MESJID</v>
      </c>
      <c r="H696" s="447">
        <f>INDEX(JADWAL!$B$1:$CL$195,MATCH(Sheet1!$A696,JADWAL!$B$1:$B$195,0)+3,MATCH(Sheet1!$B696&amp;Sheet1!$C696,JADWAL!$B$1:$CL$1,0))</f>
        <v>0</v>
      </c>
      <c r="I696" s="447" t="str">
        <f>INDEX(JADWAL!$B$1:$CL$195,MATCH(Sheet1!$A696,JADWAL!$B$1:$B$195,0)+4,MATCH(Sheet1!$B696&amp;Sheet1!$C696,JADWAL!$B$1:$CL$1,0))</f>
        <v>ISTIRAHAT</v>
      </c>
      <c r="J696">
        <f t="shared" si="10"/>
        <v>0</v>
      </c>
    </row>
    <row r="697" spans="1:10" hidden="1">
      <c r="A697" s="447" t="s">
        <v>401</v>
      </c>
      <c r="B697" s="447" t="s">
        <v>40</v>
      </c>
      <c r="C697" s="447">
        <v>6</v>
      </c>
      <c r="D697" s="447" t="str">
        <f>INDEX(JADWAL!$B$1:$CL$195,5,MATCH(Sheet1!$B697&amp;Sheet1!$C697,JADWAL!$B$1:$CL$1,0))</f>
        <v>12.15 - 13.00</v>
      </c>
      <c r="E697" s="447" t="str">
        <f>INDEX(JADWAL!$B$1:$CL$195,MATCH(Sheet1!$A697,JADWAL!$B$1:$B$195,0),MATCH(Sheet1!$B697&amp;Sheet1!$C697,JADWAL!$B$1:$CL$1,0))</f>
        <v>ISTIRAHAT</v>
      </c>
      <c r="F697" s="447" t="str">
        <f>INDEX(JADWAL!$B$1:$CL$195,MATCH(Sheet1!$A697,JADWAL!$B$1:$B$195,0)+1,MATCH(Sheet1!$B697&amp;Sheet1!$C697,JADWAL!$B$1:$CL$1,0))</f>
        <v>DZUHUR</v>
      </c>
      <c r="G697" s="447" t="str">
        <f>INDEX(JADWAL!$B$1:$CL$195,MATCH(Sheet1!$A697,JADWAL!$B$1:$B$195,0)+2,MATCH(Sheet1!$B697&amp;Sheet1!$C697,JADWAL!$B$1:$CL$1,0))</f>
        <v>MESJID</v>
      </c>
      <c r="H697" s="447">
        <f>INDEX(JADWAL!$B$1:$CL$195,MATCH(Sheet1!$A697,JADWAL!$B$1:$B$195,0)+3,MATCH(Sheet1!$B697&amp;Sheet1!$C697,JADWAL!$B$1:$CL$1,0))</f>
        <v>0</v>
      </c>
      <c r="I697" s="447">
        <f>INDEX(JADWAL!$B$1:$CL$195,MATCH(Sheet1!$A697,JADWAL!$B$1:$B$195,0)+4,MATCH(Sheet1!$B697&amp;Sheet1!$C697,JADWAL!$B$1:$CL$1,0))</f>
        <v>0</v>
      </c>
      <c r="J697">
        <f t="shared" si="10"/>
        <v>0</v>
      </c>
    </row>
    <row r="698" spans="1:10" hidden="1">
      <c r="A698" s="447" t="s">
        <v>402</v>
      </c>
      <c r="B698" s="447" t="s">
        <v>40</v>
      </c>
      <c r="C698" s="447">
        <v>6</v>
      </c>
      <c r="D698" s="447" t="str">
        <f>INDEX(JADWAL!$B$1:$CL$195,5,MATCH(Sheet1!$B698&amp;Sheet1!$C698,JADWAL!$B$1:$CL$1,0))</f>
        <v>12.15 - 13.00</v>
      </c>
      <c r="E698" s="447" t="str">
        <f>INDEX(JADWAL!$B$1:$CL$195,MATCH(Sheet1!$A698,JADWAL!$B$1:$B$195,0),MATCH(Sheet1!$B698&amp;Sheet1!$C698,JADWAL!$B$1:$CL$1,0))</f>
        <v>ISTIRAHAT</v>
      </c>
      <c r="F698" s="447" t="str">
        <f>INDEX(JADWAL!$B$1:$CL$195,MATCH(Sheet1!$A698,JADWAL!$B$1:$B$195,0)+1,MATCH(Sheet1!$B698&amp;Sheet1!$C698,JADWAL!$B$1:$CL$1,0))</f>
        <v>DZUHUR</v>
      </c>
      <c r="G698" s="447" t="str">
        <f>INDEX(JADWAL!$B$1:$CL$195,MATCH(Sheet1!$A698,JADWAL!$B$1:$B$195,0)+2,MATCH(Sheet1!$B698&amp;Sheet1!$C698,JADWAL!$B$1:$CL$1,0))</f>
        <v>MESJID</v>
      </c>
      <c r="H698" s="447">
        <f>INDEX(JADWAL!$B$1:$CL$195,MATCH(Sheet1!$A698,JADWAL!$B$1:$B$195,0)+3,MATCH(Sheet1!$B698&amp;Sheet1!$C698,JADWAL!$B$1:$CL$1,0))</f>
        <v>0</v>
      </c>
      <c r="I698" s="447" t="str">
        <f>INDEX(JADWAL!$B$1:$CL$195,MATCH(Sheet1!$A698,JADWAL!$B$1:$B$195,0)+4,MATCH(Sheet1!$B698&amp;Sheet1!$C698,JADWAL!$B$1:$CL$1,0))</f>
        <v>BING</v>
      </c>
      <c r="J698">
        <f t="shared" si="10"/>
        <v>0</v>
      </c>
    </row>
    <row r="699" spans="1:10" hidden="1">
      <c r="A699" s="447" t="s">
        <v>410</v>
      </c>
      <c r="B699" s="447" t="s">
        <v>40</v>
      </c>
      <c r="C699" s="447">
        <v>6</v>
      </c>
      <c r="D699" s="447" t="str">
        <f>INDEX(JADWAL!$B$1:$CL$195,5,MATCH(Sheet1!$B699&amp;Sheet1!$C699,JADWAL!$B$1:$CL$1,0))</f>
        <v>12.15 - 13.00</v>
      </c>
      <c r="E699" s="447" t="str">
        <f>INDEX(JADWAL!$B$1:$CL$195,MATCH(Sheet1!$A699,JADWAL!$B$1:$B$195,0),MATCH(Sheet1!$B699&amp;Sheet1!$C699,JADWAL!$B$1:$CL$1,0))</f>
        <v>BING</v>
      </c>
      <c r="F699" s="447" t="str">
        <f>INDEX(JADWAL!$B$1:$CL$195,MATCH(Sheet1!$A699,JADWAL!$B$1:$B$195,0)+1,MATCH(Sheet1!$B699&amp;Sheet1!$C699,JADWAL!$B$1:$CL$1,0))</f>
        <v>R.52</v>
      </c>
      <c r="G699" s="447" t="str">
        <f>INDEX(JADWAL!$B$1:$CL$195,MATCH(Sheet1!$A699,JADWAL!$B$1:$B$195,0)+2,MATCH(Sheet1!$B699&amp;Sheet1!$C699,JADWAL!$B$1:$CL$1,0))</f>
        <v>SHENDY</v>
      </c>
      <c r="H699" s="447">
        <f>INDEX(JADWAL!$B$1:$CL$195,MATCH(Sheet1!$A699,JADWAL!$B$1:$B$195,0)+3,MATCH(Sheet1!$B699&amp;Sheet1!$C699,JADWAL!$B$1:$CL$1,0))</f>
        <v>0</v>
      </c>
      <c r="I699" s="447">
        <f>INDEX(JADWAL!$B$1:$CL$195,MATCH(Sheet1!$A699,JADWAL!$B$1:$B$195,0)+4,MATCH(Sheet1!$B699&amp;Sheet1!$C699,JADWAL!$B$1:$CL$1,0))</f>
        <v>0</v>
      </c>
      <c r="J699">
        <f t="shared" si="10"/>
        <v>0</v>
      </c>
    </row>
    <row r="700" spans="1:10" hidden="1">
      <c r="A700" s="447" t="s">
        <v>416</v>
      </c>
      <c r="B700" s="447" t="s">
        <v>40</v>
      </c>
      <c r="C700" s="447">
        <v>6</v>
      </c>
      <c r="D700" s="447" t="str">
        <f>INDEX(JADWAL!$B$1:$CL$195,5,MATCH(Sheet1!$B700&amp;Sheet1!$C700,JADWAL!$B$1:$CL$1,0))</f>
        <v>12.15 - 13.00</v>
      </c>
      <c r="E700" s="447" t="str">
        <f>INDEX(JADWAL!$B$1:$CL$195,MATCH(Sheet1!$A700,JADWAL!$B$1:$B$195,0),MATCH(Sheet1!$B700&amp;Sheet1!$C700,JADWAL!$B$1:$CL$1,0))</f>
        <v>BIND</v>
      </c>
      <c r="F700" s="447" t="str">
        <f>INDEX(JADWAL!$B$1:$CL$195,MATCH(Sheet1!$A700,JADWAL!$B$1:$B$195,0)+1,MATCH(Sheet1!$B700&amp;Sheet1!$C700,JADWAL!$B$1:$CL$1,0))</f>
        <v>R.57</v>
      </c>
      <c r="G700" s="447" t="str">
        <f>INDEX(JADWAL!$B$1:$CL$195,MATCH(Sheet1!$A700,JADWAL!$B$1:$B$195,0)+2,MATCH(Sheet1!$B700&amp;Sheet1!$C700,JADWAL!$B$1:$CL$1,0))</f>
        <v>MELI</v>
      </c>
      <c r="H700" s="447">
        <f>INDEX(JADWAL!$B$1:$CL$195,MATCH(Sheet1!$A700,JADWAL!$B$1:$B$195,0)+3,MATCH(Sheet1!$B700&amp;Sheet1!$C700,JADWAL!$B$1:$CL$1,0))</f>
        <v>0</v>
      </c>
      <c r="I700" s="447" t="str">
        <f>INDEX(JADWAL!$B$1:$CL$195,MATCH(Sheet1!$A700,JADWAL!$B$1:$B$195,0)+4,MATCH(Sheet1!$B700&amp;Sheet1!$C700,JADWAL!$B$1:$CL$1,0))</f>
        <v>ISTIRAHAT</v>
      </c>
      <c r="J700">
        <f t="shared" si="10"/>
        <v>0</v>
      </c>
    </row>
    <row r="701" spans="1:10" hidden="1">
      <c r="A701" s="447" t="s">
        <v>420</v>
      </c>
      <c r="B701" s="447" t="s">
        <v>40</v>
      </c>
      <c r="C701" s="447">
        <v>6</v>
      </c>
      <c r="D701" s="447" t="str">
        <f>INDEX(JADWAL!$B$1:$CL$195,5,MATCH(Sheet1!$B701&amp;Sheet1!$C701,JADWAL!$B$1:$CL$1,0))</f>
        <v>12.15 - 13.00</v>
      </c>
      <c r="E701" s="447" t="str">
        <f>INDEX(JADWAL!$B$1:$CL$195,MATCH(Sheet1!$A701,JADWAL!$B$1:$B$195,0),MATCH(Sheet1!$B701&amp;Sheet1!$C701,JADWAL!$B$1:$CL$1,0))</f>
        <v>ISTIRAHAT</v>
      </c>
      <c r="F701" s="447" t="str">
        <f>INDEX(JADWAL!$B$1:$CL$195,MATCH(Sheet1!$A701,JADWAL!$B$1:$B$195,0)+1,MATCH(Sheet1!$B701&amp;Sheet1!$C701,JADWAL!$B$1:$CL$1,0))</f>
        <v>DZUHUR</v>
      </c>
      <c r="G701" s="447" t="str">
        <f>INDEX(JADWAL!$B$1:$CL$195,MATCH(Sheet1!$A701,JADWAL!$B$1:$B$195,0)+2,MATCH(Sheet1!$B701&amp;Sheet1!$C701,JADWAL!$B$1:$CL$1,0))</f>
        <v>MESJID</v>
      </c>
      <c r="H701" s="447">
        <f>INDEX(JADWAL!$B$1:$CL$195,MATCH(Sheet1!$A701,JADWAL!$B$1:$B$195,0)+3,MATCH(Sheet1!$B701&amp;Sheet1!$C701,JADWAL!$B$1:$CL$1,0))</f>
        <v>0</v>
      </c>
      <c r="I701" s="447">
        <f>INDEX(JADWAL!$B$1:$CL$195,MATCH(Sheet1!$A701,JADWAL!$B$1:$B$195,0)+4,MATCH(Sheet1!$B701&amp;Sheet1!$C701,JADWAL!$B$1:$CL$1,0))</f>
        <v>0</v>
      </c>
      <c r="J701">
        <f t="shared" si="10"/>
        <v>0</v>
      </c>
    </row>
    <row r="702" spans="1:10" hidden="1">
      <c r="A702" s="447" t="s">
        <v>422</v>
      </c>
      <c r="B702" s="447" t="s">
        <v>40</v>
      </c>
      <c r="C702" s="447">
        <v>6</v>
      </c>
      <c r="D702" s="447" t="str">
        <f>INDEX(JADWAL!$B$1:$CL$195,5,MATCH(Sheet1!$B702&amp;Sheet1!$C702,JADWAL!$B$1:$CL$1,0))</f>
        <v>12.15 - 13.00</v>
      </c>
      <c r="E702" s="447" t="str">
        <f>INDEX(JADWAL!$B$1:$CL$195,MATCH(Sheet1!$A702,JADWAL!$B$1:$B$195,0),MATCH(Sheet1!$B702&amp;Sheet1!$C702,JADWAL!$B$1:$CL$1,0))</f>
        <v>ISTIRAHAT</v>
      </c>
      <c r="F702" s="447" t="str">
        <f>INDEX(JADWAL!$B$1:$CL$195,MATCH(Sheet1!$A702,JADWAL!$B$1:$B$195,0)+1,MATCH(Sheet1!$B702&amp;Sheet1!$C702,JADWAL!$B$1:$CL$1,0))</f>
        <v>DZUHUR</v>
      </c>
      <c r="G702" s="447" t="str">
        <f>INDEX(JADWAL!$B$1:$CL$195,MATCH(Sheet1!$A702,JADWAL!$B$1:$B$195,0)+2,MATCH(Sheet1!$B702&amp;Sheet1!$C702,JADWAL!$B$1:$CL$1,0))</f>
        <v>MESJID</v>
      </c>
      <c r="H702" s="447">
        <f>INDEX(JADWAL!$B$1:$CL$195,MATCH(Sheet1!$A702,JADWAL!$B$1:$B$195,0)+3,MATCH(Sheet1!$B702&amp;Sheet1!$C702,JADWAL!$B$1:$CL$1,0))</f>
        <v>0</v>
      </c>
      <c r="I702" s="447" t="str">
        <f>INDEX(JADWAL!$B$1:$CL$195,MATCH(Sheet1!$A702,JADWAL!$B$1:$B$195,0)+4,MATCH(Sheet1!$B702&amp;Sheet1!$C702,JADWAL!$B$1:$CL$1,0))</f>
        <v>ISTIRAHAT</v>
      </c>
      <c r="J702">
        <f t="shared" si="10"/>
        <v>0</v>
      </c>
    </row>
    <row r="703" spans="1:10" hidden="1">
      <c r="A703" s="447" t="s">
        <v>424</v>
      </c>
      <c r="B703" s="447" t="s">
        <v>40</v>
      </c>
      <c r="C703" s="447">
        <v>6</v>
      </c>
      <c r="D703" s="447" t="str">
        <f>INDEX(JADWAL!$B$1:$CL$195,5,MATCH(Sheet1!$B703&amp;Sheet1!$C703,JADWAL!$B$1:$CL$1,0))</f>
        <v>12.15 - 13.00</v>
      </c>
      <c r="E703" s="447" t="str">
        <f>INDEX(JADWAL!$B$1:$CL$195,MATCH(Sheet1!$A703,JADWAL!$B$1:$B$195,0),MATCH(Sheet1!$B703&amp;Sheet1!$C703,JADWAL!$B$1:$CL$1,0))</f>
        <v>ISTIRAHAT</v>
      </c>
      <c r="F703" s="447" t="str">
        <f>INDEX(JADWAL!$B$1:$CL$195,MATCH(Sheet1!$A703,JADWAL!$B$1:$B$195,0)+1,MATCH(Sheet1!$B703&amp;Sheet1!$C703,JADWAL!$B$1:$CL$1,0))</f>
        <v>DZUHUR</v>
      </c>
      <c r="G703" s="447" t="str">
        <f>INDEX(JADWAL!$B$1:$CL$195,MATCH(Sheet1!$A703,JADWAL!$B$1:$B$195,0)+2,MATCH(Sheet1!$B703&amp;Sheet1!$C703,JADWAL!$B$1:$CL$1,0))</f>
        <v>MESJID</v>
      </c>
      <c r="H703" s="447">
        <f>INDEX(JADWAL!$B$1:$CL$195,MATCH(Sheet1!$A703,JADWAL!$B$1:$B$195,0)+3,MATCH(Sheet1!$B703&amp;Sheet1!$C703,JADWAL!$B$1:$CL$1,0))</f>
        <v>0</v>
      </c>
      <c r="I703" s="447">
        <f>INDEX(JADWAL!$B$1:$CL$195,MATCH(Sheet1!$A703,JADWAL!$B$1:$B$195,0)+4,MATCH(Sheet1!$B703&amp;Sheet1!$C703,JADWAL!$B$1:$CL$1,0))</f>
        <v>0</v>
      </c>
      <c r="J703">
        <f t="shared" si="10"/>
        <v>0</v>
      </c>
    </row>
    <row r="704" spans="1:10" hidden="1">
      <c r="A704" s="447" t="s">
        <v>223</v>
      </c>
      <c r="B704" s="447" t="s">
        <v>40</v>
      </c>
      <c r="C704" s="447">
        <v>7</v>
      </c>
      <c r="D704" s="447" t="str">
        <f>INDEX(JADWAL!$B$1:$CL$195,5,MATCH(Sheet1!$B704&amp;Sheet1!$C704,JADWAL!$B$1:$CL$1,0))</f>
        <v>13.45 - 14.30</v>
      </c>
      <c r="E704" s="447" t="str">
        <f>INDEX(JADWAL!$B$1:$CL$195,MATCH(Sheet1!$A704,JADWAL!$B$1:$B$195,0),MATCH(Sheet1!$B704&amp;Sheet1!$C704,JADWAL!$B$1:$CL$1,0))</f>
        <v>BING</v>
      </c>
      <c r="F704" s="447" t="str">
        <f>INDEX(JADWAL!$B$1:$CL$195,MATCH(Sheet1!$A704,JADWAL!$B$1:$B$195,0)+1,MATCH(Sheet1!$B704&amp;Sheet1!$C704,JADWAL!$B$1:$CL$1,0))</f>
        <v>R.44</v>
      </c>
      <c r="G704" s="447" t="str">
        <f>INDEX(JADWAL!$B$1:$CL$195,MATCH(Sheet1!$A704,JADWAL!$B$1:$B$195,0)+2,MATCH(Sheet1!$B704&amp;Sheet1!$C704,JADWAL!$B$1:$CL$1,0))</f>
        <v>UJANG</v>
      </c>
      <c r="H704" s="447">
        <f>INDEX(JADWAL!$B$1:$CL$195,MATCH(Sheet1!$A704,JADWAL!$B$1:$B$195,0)+3,MATCH(Sheet1!$B704&amp;Sheet1!$C704,JADWAL!$B$1:$CL$1,0))</f>
        <v>0</v>
      </c>
      <c r="I704" s="447">
        <f>INDEX(JADWAL!$B$1:$CL$195,MATCH(Sheet1!$A704,JADWAL!$B$1:$B$195,0)+4,MATCH(Sheet1!$B704&amp;Sheet1!$C704,JADWAL!$B$1:$CL$1,0))</f>
        <v>0</v>
      </c>
      <c r="J704">
        <f t="shared" si="10"/>
        <v>0</v>
      </c>
    </row>
    <row r="705" spans="1:10" hidden="1">
      <c r="A705" s="447" t="s">
        <v>261</v>
      </c>
      <c r="B705" s="447" t="s">
        <v>40</v>
      </c>
      <c r="C705" s="447">
        <v>7</v>
      </c>
      <c r="D705" s="447" t="str">
        <f>INDEX(JADWAL!$B$1:$CL$195,5,MATCH(Sheet1!$B705&amp;Sheet1!$C705,JADWAL!$B$1:$CL$1,0))</f>
        <v>13.45 - 14.30</v>
      </c>
      <c r="E705" s="447" t="str">
        <f>INDEX(JADWAL!$B$1:$CL$195,MATCH(Sheet1!$A705,JADWAL!$B$1:$B$195,0),MATCH(Sheet1!$B705&amp;Sheet1!$C705,JADWAL!$B$1:$CL$1,0))</f>
        <v>DPK</v>
      </c>
      <c r="F705" s="447" t="str">
        <f>INDEX(JADWAL!$B$1:$CL$195,MATCH(Sheet1!$A705,JADWAL!$B$1:$B$195,0)+1,MATCH(Sheet1!$B705&amp;Sheet1!$C705,JADWAL!$B$1:$CL$1,0))</f>
        <v>R.DPK</v>
      </c>
      <c r="G705" s="447" t="str">
        <f>INDEX(JADWAL!$B$1:$CL$195,MATCH(Sheet1!$A705,JADWAL!$B$1:$B$195,0)+2,MATCH(Sheet1!$B705&amp;Sheet1!$C705,JADWAL!$B$1:$CL$1,0))</f>
        <v>ULI</v>
      </c>
      <c r="H705" s="447" t="str">
        <f>INDEX(JADWAL!$B$1:$CL$195,MATCH(Sheet1!$A705,JADWAL!$B$1:$B$195,0)+3,MATCH(Sheet1!$B705&amp;Sheet1!$C705,JADWAL!$B$1:$CL$1,0))</f>
        <v>TESSA</v>
      </c>
      <c r="I705" s="447">
        <f>INDEX(JADWAL!$B$1:$CL$195,MATCH(Sheet1!$A705,JADWAL!$B$1:$B$195,0)+4,MATCH(Sheet1!$B705&amp;Sheet1!$C705,JADWAL!$B$1:$CL$1,0))</f>
        <v>0</v>
      </c>
      <c r="J705">
        <f t="shared" si="10"/>
        <v>0</v>
      </c>
    </row>
    <row r="706" spans="1:10" hidden="1">
      <c r="A706" s="447" t="s">
        <v>263</v>
      </c>
      <c r="B706" s="447" t="s">
        <v>40</v>
      </c>
      <c r="C706" s="447">
        <v>7</v>
      </c>
      <c r="D706" s="447" t="str">
        <f>INDEX(JADWAL!$B$1:$CL$195,5,MATCH(Sheet1!$B706&amp;Sheet1!$C706,JADWAL!$B$1:$CL$1,0))</f>
        <v>13.45 - 14.30</v>
      </c>
      <c r="E706" s="447" t="str">
        <f>INDEX(JADWAL!$B$1:$CL$195,MATCH(Sheet1!$A706,JADWAL!$B$1:$B$195,0),MATCH(Sheet1!$B706&amp;Sheet1!$C706,JADWAL!$B$1:$CL$1,0))</f>
        <v>BIND</v>
      </c>
      <c r="F706" s="447" t="str">
        <f>INDEX(JADWAL!$B$1:$CL$195,MATCH(Sheet1!$A706,JADWAL!$B$1:$B$195,0)+1,MATCH(Sheet1!$B706&amp;Sheet1!$C706,JADWAL!$B$1:$CL$1,0))</f>
        <v>R.45</v>
      </c>
      <c r="G706" s="447" t="str">
        <f>INDEX(JADWAL!$B$1:$CL$195,MATCH(Sheet1!$A706,JADWAL!$B$1:$B$195,0)+2,MATCH(Sheet1!$B706&amp;Sheet1!$C706,JADWAL!$B$1:$CL$1,0))</f>
        <v>MELI</v>
      </c>
      <c r="H706" s="447">
        <f>INDEX(JADWAL!$B$1:$CL$195,MATCH(Sheet1!$A706,JADWAL!$B$1:$B$195,0)+3,MATCH(Sheet1!$B706&amp;Sheet1!$C706,JADWAL!$B$1:$CL$1,0))</f>
        <v>0</v>
      </c>
      <c r="I706" s="447">
        <f>INDEX(JADWAL!$B$1:$CL$195,MATCH(Sheet1!$A706,JADWAL!$B$1:$B$195,0)+4,MATCH(Sheet1!$B706&amp;Sheet1!$C706,JADWAL!$B$1:$CL$1,0))</f>
        <v>0</v>
      </c>
      <c r="J706">
        <f t="shared" si="10"/>
        <v>0</v>
      </c>
    </row>
    <row r="707" spans="1:10" hidden="1">
      <c r="A707" s="447" t="s">
        <v>268</v>
      </c>
      <c r="B707" s="447" t="s">
        <v>40</v>
      </c>
      <c r="C707" s="447">
        <v>7</v>
      </c>
      <c r="D707" s="447" t="str">
        <f>INDEX(JADWAL!$B$1:$CL$195,5,MATCH(Sheet1!$B707&amp;Sheet1!$C707,JADWAL!$B$1:$CL$1,0))</f>
        <v>13.45 - 14.30</v>
      </c>
      <c r="E707" s="447" t="str">
        <f>INDEX(JADWAL!$B$1:$CL$195,MATCH(Sheet1!$A707,JADWAL!$B$1:$B$195,0),MATCH(Sheet1!$B707&amp;Sheet1!$C707,JADWAL!$B$1:$CL$1,0))</f>
        <v>PABP</v>
      </c>
      <c r="F707" s="447" t="str">
        <f>INDEX(JADWAL!$B$1:$CL$195,MATCH(Sheet1!$A707,JADWAL!$B$1:$B$195,0)+1,MATCH(Sheet1!$B707&amp;Sheet1!$C707,JADWAL!$B$1:$CL$1,0))</f>
        <v>R.47</v>
      </c>
      <c r="G707" s="447" t="str">
        <f>INDEX(JADWAL!$B$1:$CL$195,MATCH(Sheet1!$A707,JADWAL!$B$1:$B$195,0)+2,MATCH(Sheet1!$B707&amp;Sheet1!$C707,JADWAL!$B$1:$CL$1,0))</f>
        <v>SAMSU</v>
      </c>
      <c r="H707" s="447">
        <f>INDEX(JADWAL!$B$1:$CL$195,MATCH(Sheet1!$A707,JADWAL!$B$1:$B$195,0)+3,MATCH(Sheet1!$B707&amp;Sheet1!$C707,JADWAL!$B$1:$CL$1,0))</f>
        <v>0</v>
      </c>
      <c r="I707" s="447">
        <f>INDEX(JADWAL!$B$1:$CL$195,MATCH(Sheet1!$A707,JADWAL!$B$1:$B$195,0)+4,MATCH(Sheet1!$B707&amp;Sheet1!$C707,JADWAL!$B$1:$CL$1,0))</f>
        <v>0</v>
      </c>
      <c r="J707">
        <f t="shared" ref="J707:J770" si="11">COUNTIF(G707:I707,K$1)</f>
        <v>0</v>
      </c>
    </row>
    <row r="708" spans="1:10" hidden="1">
      <c r="A708" s="447" t="s">
        <v>272</v>
      </c>
      <c r="B708" s="447" t="s">
        <v>40</v>
      </c>
      <c r="C708" s="447">
        <v>7</v>
      </c>
      <c r="D708" s="447" t="str">
        <f>INDEX(JADWAL!$B$1:$CL$195,5,MATCH(Sheet1!$B708&amp;Sheet1!$C708,JADWAL!$B$1:$CL$1,0))</f>
        <v>13.45 - 14.30</v>
      </c>
      <c r="E708" s="447" t="str">
        <f>INDEX(JADWAL!$B$1:$CL$195,MATCH(Sheet1!$A708,JADWAL!$B$1:$B$195,0),MATCH(Sheet1!$B708&amp;Sheet1!$C708,JADWAL!$B$1:$CL$1,0))</f>
        <v>TUGAS MANDIRI</v>
      </c>
      <c r="F708" s="447">
        <f>INDEX(JADWAL!$B$1:$CL$195,MATCH(Sheet1!$A708,JADWAL!$B$1:$B$195,0)+1,MATCH(Sheet1!$B708&amp;Sheet1!$C708,JADWAL!$B$1:$CL$1,0))</f>
        <v>0</v>
      </c>
      <c r="G708" s="447" t="str">
        <f>INDEX(JADWAL!$B$1:$CL$195,MATCH(Sheet1!$A708,JADWAL!$B$1:$B$195,0)+2,MATCH(Sheet1!$B708&amp;Sheet1!$C708,JADWAL!$B$1:$CL$1,0))</f>
        <v>DI KELAS</v>
      </c>
      <c r="H708" s="447">
        <f>INDEX(JADWAL!$B$1:$CL$195,MATCH(Sheet1!$A708,JADWAL!$B$1:$B$195,0)+3,MATCH(Sheet1!$B708&amp;Sheet1!$C708,JADWAL!$B$1:$CL$1,0))</f>
        <v>0</v>
      </c>
      <c r="I708" s="447">
        <f>INDEX(JADWAL!$B$1:$CL$195,MATCH(Sheet1!$A708,JADWAL!$B$1:$B$195,0)+4,MATCH(Sheet1!$B708&amp;Sheet1!$C708,JADWAL!$B$1:$CL$1,0))</f>
        <v>0</v>
      </c>
      <c r="J708">
        <f t="shared" si="11"/>
        <v>0</v>
      </c>
    </row>
    <row r="709" spans="1:10" hidden="1">
      <c r="A709" s="447" t="s">
        <v>275</v>
      </c>
      <c r="B709" s="447" t="s">
        <v>40</v>
      </c>
      <c r="C709" s="447">
        <v>7</v>
      </c>
      <c r="D709" s="447" t="str">
        <f>INDEX(JADWAL!$B$1:$CL$195,5,MATCH(Sheet1!$B709&amp;Sheet1!$C709,JADWAL!$B$1:$CL$1,0))</f>
        <v>13.45 - 14.30</v>
      </c>
      <c r="E709" s="447" t="str">
        <f>INDEX(JADWAL!$B$1:$CL$195,MATCH(Sheet1!$A709,JADWAL!$B$1:$B$195,0),MATCH(Sheet1!$B709&amp;Sheet1!$C709,JADWAL!$B$1:$CL$1,0))</f>
        <v>PJOK</v>
      </c>
      <c r="F709" s="447" t="str">
        <f>INDEX(JADWAL!$B$1:$CL$195,MATCH(Sheet1!$A709,JADWAL!$B$1:$B$195,0)+1,MATCH(Sheet1!$B709&amp;Sheet1!$C709,JADWAL!$B$1:$CL$1,0))</f>
        <v>LAP</v>
      </c>
      <c r="G709" s="447" t="str">
        <f>INDEX(JADWAL!$B$1:$CL$195,MATCH(Sheet1!$A709,JADWAL!$B$1:$B$195,0)+2,MATCH(Sheet1!$B709&amp;Sheet1!$C709,JADWAL!$B$1:$CL$1,0))</f>
        <v>YENI</v>
      </c>
      <c r="H709" s="447">
        <f>INDEX(JADWAL!$B$1:$CL$195,MATCH(Sheet1!$A709,JADWAL!$B$1:$B$195,0)+3,MATCH(Sheet1!$B709&amp;Sheet1!$C709,JADWAL!$B$1:$CL$1,0))</f>
        <v>0</v>
      </c>
      <c r="I709" s="447">
        <f>INDEX(JADWAL!$B$1:$CL$195,MATCH(Sheet1!$A709,JADWAL!$B$1:$B$195,0)+4,MATCH(Sheet1!$B709&amp;Sheet1!$C709,JADWAL!$B$1:$CL$1,0))</f>
        <v>0</v>
      </c>
      <c r="J709">
        <f t="shared" si="11"/>
        <v>0</v>
      </c>
    </row>
    <row r="710" spans="1:10" hidden="1">
      <c r="A710" s="447" t="s">
        <v>283</v>
      </c>
      <c r="B710" s="447" t="s">
        <v>40</v>
      </c>
      <c r="C710" s="447">
        <v>7</v>
      </c>
      <c r="D710" s="447" t="str">
        <f>INDEX(JADWAL!$B$1:$CL$195,5,MATCH(Sheet1!$B710&amp;Sheet1!$C710,JADWAL!$B$1:$CL$1,0))</f>
        <v>13.45 - 14.30</v>
      </c>
      <c r="E710" s="447" t="str">
        <f>INDEX(JADWAL!$B$1:$CL$195,MATCH(Sheet1!$A710,JADWAL!$B$1:$B$195,0),MATCH(Sheet1!$B710&amp;Sheet1!$C710,JADWAL!$B$1:$CL$1,0))</f>
        <v>PJOK</v>
      </c>
      <c r="F710" s="447" t="str">
        <f>INDEX(JADWAL!$B$1:$CL$195,MATCH(Sheet1!$A710,JADWAL!$B$1:$B$195,0)+1,MATCH(Sheet1!$B710&amp;Sheet1!$C710,JADWAL!$B$1:$CL$1,0))</f>
        <v>LAP</v>
      </c>
      <c r="G710" s="447" t="str">
        <f>INDEX(JADWAL!$B$1:$CL$195,MATCH(Sheet1!$A710,JADWAL!$B$1:$B$195,0)+2,MATCH(Sheet1!$B710&amp;Sheet1!$C710,JADWAL!$B$1:$CL$1,0))</f>
        <v>TAUFIK</v>
      </c>
      <c r="H710" s="447">
        <f>INDEX(JADWAL!$B$1:$CL$195,MATCH(Sheet1!$A710,JADWAL!$B$1:$B$195,0)+3,MATCH(Sheet1!$B710&amp;Sheet1!$C710,JADWAL!$B$1:$CL$1,0))</f>
        <v>0</v>
      </c>
      <c r="I710" s="447">
        <f>INDEX(JADWAL!$B$1:$CL$195,MATCH(Sheet1!$A710,JADWAL!$B$1:$B$195,0)+4,MATCH(Sheet1!$B710&amp;Sheet1!$C710,JADWAL!$B$1:$CL$1,0))</f>
        <v>0</v>
      </c>
      <c r="J710">
        <f t="shared" si="11"/>
        <v>0</v>
      </c>
    </row>
    <row r="711" spans="1:10" hidden="1">
      <c r="A711" s="447" t="s">
        <v>303</v>
      </c>
      <c r="B711" s="447" t="s">
        <v>40</v>
      </c>
      <c r="C711" s="447">
        <v>7</v>
      </c>
      <c r="D711" s="447" t="str">
        <f>INDEX(JADWAL!$B$1:$CL$195,5,MATCH(Sheet1!$B711&amp;Sheet1!$C711,JADWAL!$B$1:$CL$1,0))</f>
        <v>13.45 - 14.30</v>
      </c>
      <c r="E711" s="447" t="str">
        <f>INDEX(JADWAL!$B$1:$CL$195,MATCH(Sheet1!$A711,JADWAL!$B$1:$B$195,0),MATCH(Sheet1!$B711&amp;Sheet1!$C711,JADWAL!$B$1:$CL$1,0))</f>
        <v>ATG</v>
      </c>
      <c r="F711" s="447" t="str">
        <f>INDEX(JADWAL!$B$1:$CL$195,MATCH(Sheet1!$A711,JADWAL!$B$1:$B$195,0)+1,MATCH(Sheet1!$B711&amp;Sheet1!$C711,JADWAL!$B$1:$CL$1,0))</f>
        <v>R.ATG</v>
      </c>
      <c r="G711" s="447" t="str">
        <f>INDEX(JADWAL!$B$1:$CL$195,MATCH(Sheet1!$A711,JADWAL!$B$1:$B$195,0)+2,MATCH(Sheet1!$B711&amp;Sheet1!$C711,JADWAL!$B$1:$CL$1,0))</f>
        <v>OCTA</v>
      </c>
      <c r="H711" s="447" t="str">
        <f>INDEX(JADWAL!$B$1:$CL$195,MATCH(Sheet1!$A711,JADWAL!$B$1:$B$195,0)+3,MATCH(Sheet1!$B711&amp;Sheet1!$C711,JADWAL!$B$1:$CL$1,0))</f>
        <v>ELA.N</v>
      </c>
      <c r="I711" s="447" t="str">
        <f>INDEX(JADWAL!$B$1:$CL$195,MATCH(Sheet1!$A711,JADWAL!$B$1:$B$195,0)+4,MATCH(Sheet1!$B711&amp;Sheet1!$C711,JADWAL!$B$1:$CL$1,0))</f>
        <v>CECEP</v>
      </c>
      <c r="J711">
        <f t="shared" si="11"/>
        <v>1</v>
      </c>
    </row>
    <row r="712" spans="1:10" hidden="1">
      <c r="A712" s="447" t="s">
        <v>309</v>
      </c>
      <c r="B712" s="447" t="s">
        <v>40</v>
      </c>
      <c r="C712" s="447">
        <v>7</v>
      </c>
      <c r="D712" s="447" t="str">
        <f>INDEX(JADWAL!$B$1:$CL$195,5,MATCH(Sheet1!$B712&amp;Sheet1!$C712,JADWAL!$B$1:$CL$1,0))</f>
        <v>13.45 - 14.30</v>
      </c>
      <c r="E712" s="447" t="str">
        <f>INDEX(JADWAL!$B$1:$CL$195,MATCH(Sheet1!$A712,JADWAL!$B$1:$B$195,0),MATCH(Sheet1!$B712&amp;Sheet1!$C712,JADWAL!$B$1:$CL$1,0))</f>
        <v>BSUN</v>
      </c>
      <c r="F712" s="447" t="str">
        <f>INDEX(JADWAL!$B$1:$CL$195,MATCH(Sheet1!$A712,JADWAL!$B$1:$B$195,0)+1,MATCH(Sheet1!$B712&amp;Sheet1!$C712,JADWAL!$B$1:$CL$1,0))</f>
        <v>R.63</v>
      </c>
      <c r="G712" s="447" t="str">
        <f>INDEX(JADWAL!$B$1:$CL$195,MATCH(Sheet1!$A712,JADWAL!$B$1:$B$195,0)+2,MATCH(Sheet1!$B712&amp;Sheet1!$C712,JADWAL!$B$1:$CL$1,0))</f>
        <v>RANI</v>
      </c>
      <c r="H712" s="447">
        <f>INDEX(JADWAL!$B$1:$CL$195,MATCH(Sheet1!$A712,JADWAL!$B$1:$B$195,0)+3,MATCH(Sheet1!$B712&amp;Sheet1!$C712,JADWAL!$B$1:$CL$1,0))</f>
        <v>0</v>
      </c>
      <c r="I712" s="447">
        <f>INDEX(JADWAL!$B$1:$CL$195,MATCH(Sheet1!$A712,JADWAL!$B$1:$B$195,0)+4,MATCH(Sheet1!$B712&amp;Sheet1!$C712,JADWAL!$B$1:$CL$1,0))</f>
        <v>0</v>
      </c>
      <c r="J712">
        <f t="shared" si="11"/>
        <v>0</v>
      </c>
    </row>
    <row r="713" spans="1:10" hidden="1">
      <c r="A713" s="447" t="s">
        <v>313</v>
      </c>
      <c r="B713" s="447" t="s">
        <v>40</v>
      </c>
      <c r="C713" s="447">
        <v>7</v>
      </c>
      <c r="D713" s="447" t="str">
        <f>INDEX(JADWAL!$B$1:$CL$195,5,MATCH(Sheet1!$B713&amp;Sheet1!$C713,JADWAL!$B$1:$CL$1,0))</f>
        <v>13.45 - 14.30</v>
      </c>
      <c r="E713" s="447" t="str">
        <f>INDEX(JADWAL!$B$1:$CL$195,MATCH(Sheet1!$A713,JADWAL!$B$1:$B$195,0),MATCH(Sheet1!$B713&amp;Sheet1!$C713,JADWAL!$B$1:$CL$1,0))</f>
        <v>PKK</v>
      </c>
      <c r="F713" s="447" t="str">
        <f>INDEX(JADWAL!$B$1:$CL$195,MATCH(Sheet1!$A713,JADWAL!$B$1:$B$195,0)+1,MATCH(Sheet1!$B713&amp;Sheet1!$C713,JADWAL!$B$1:$CL$1,0))</f>
        <v>R.60</v>
      </c>
      <c r="G713" s="447" t="str">
        <f>INDEX(JADWAL!$B$1:$CL$195,MATCH(Sheet1!$A713,JADWAL!$B$1:$B$195,0)+2,MATCH(Sheet1!$B713&amp;Sheet1!$C713,JADWAL!$B$1:$CL$1,0))</f>
        <v>RAHMI</v>
      </c>
      <c r="H713" s="447">
        <f>INDEX(JADWAL!$B$1:$CL$195,MATCH(Sheet1!$A713,JADWAL!$B$1:$B$195,0)+3,MATCH(Sheet1!$B713&amp;Sheet1!$C713,JADWAL!$B$1:$CL$1,0))</f>
        <v>0</v>
      </c>
      <c r="I713" s="447">
        <f>INDEX(JADWAL!$B$1:$CL$195,MATCH(Sheet1!$A713,JADWAL!$B$1:$B$195,0)+4,MATCH(Sheet1!$B713&amp;Sheet1!$C713,JADWAL!$B$1:$CL$1,0))</f>
        <v>0</v>
      </c>
      <c r="J713">
        <f t="shared" si="11"/>
        <v>0</v>
      </c>
    </row>
    <row r="714" spans="1:10" hidden="1">
      <c r="A714" s="447" t="s">
        <v>316</v>
      </c>
      <c r="B714" s="447" t="s">
        <v>40</v>
      </c>
      <c r="C714" s="447">
        <v>7</v>
      </c>
      <c r="D714" s="447" t="str">
        <f>INDEX(JADWAL!$B$1:$CL$195,5,MATCH(Sheet1!$B714&amp;Sheet1!$C714,JADWAL!$B$1:$CL$1,0))</f>
        <v>13.45 - 14.30</v>
      </c>
      <c r="E714" s="447" t="str">
        <f>INDEX(JADWAL!$B$1:$CL$195,MATCH(Sheet1!$A714,JADWAL!$B$1:$B$195,0),MATCH(Sheet1!$B714&amp;Sheet1!$C714,JADWAL!$B$1:$CL$1,0))</f>
        <v>AKI</v>
      </c>
      <c r="F714" s="447" t="str">
        <f>INDEX(JADWAL!$B$1:$CL$195,MATCH(Sheet1!$A714,JADWAL!$B$1:$B$195,0)+1,MATCH(Sheet1!$B714&amp;Sheet1!$C714,JADWAL!$B$1:$CL$1,0))</f>
        <v>R.AKIXI</v>
      </c>
      <c r="G714" s="447" t="str">
        <f>INDEX(JADWAL!$B$1:$CL$195,MATCH(Sheet1!$A714,JADWAL!$B$1:$B$195,0)+2,MATCH(Sheet1!$B714&amp;Sheet1!$C714,JADWAL!$B$1:$CL$1,0))</f>
        <v>DINI</v>
      </c>
      <c r="H714" s="447" t="str">
        <f>INDEX(JADWAL!$B$1:$CL$195,MATCH(Sheet1!$A714,JADWAL!$B$1:$B$195,0)+3,MATCH(Sheet1!$B714&amp;Sheet1!$C714,JADWAL!$B$1:$CL$1,0))</f>
        <v>INA</v>
      </c>
      <c r="I714" s="447">
        <f>INDEX(JADWAL!$B$1:$CL$195,MATCH(Sheet1!$A714,JADWAL!$B$1:$B$195,0)+4,MATCH(Sheet1!$B714&amp;Sheet1!$C714,JADWAL!$B$1:$CL$1,0))</f>
        <v>0</v>
      </c>
      <c r="J714">
        <f t="shared" si="11"/>
        <v>0</v>
      </c>
    </row>
    <row r="715" spans="1:10" hidden="1">
      <c r="A715" s="447" t="s">
        <v>318</v>
      </c>
      <c r="B715" s="447" t="s">
        <v>40</v>
      </c>
      <c r="C715" s="447">
        <v>7</v>
      </c>
      <c r="D715" s="447" t="str">
        <f>INDEX(JADWAL!$B$1:$CL$195,5,MATCH(Sheet1!$B715&amp;Sheet1!$C715,JADWAL!$B$1:$CL$1,0))</f>
        <v>13.45 - 14.30</v>
      </c>
      <c r="E715" s="447" t="str">
        <f>INDEX(JADWAL!$B$1:$CL$195,MATCH(Sheet1!$A715,JADWAL!$B$1:$B$195,0),MATCH(Sheet1!$B715&amp;Sheet1!$C715,JADWAL!$B$1:$CL$1,0))</f>
        <v>STA</v>
      </c>
      <c r="F715" s="447" t="str">
        <f>INDEX(JADWAL!$B$1:$CL$195,MATCH(Sheet1!$A715,JADWAL!$B$1:$B$195,0)+1,MATCH(Sheet1!$B715&amp;Sheet1!$C715,JADWAL!$B$1:$CL$1,0))</f>
        <v>R.60B</v>
      </c>
      <c r="G715" s="447" t="str">
        <f>INDEX(JADWAL!$B$1:$CL$195,MATCH(Sheet1!$A715,JADWAL!$B$1:$B$195,0)+2,MATCH(Sheet1!$B715&amp;Sheet1!$C715,JADWAL!$B$1:$CL$1,0))</f>
        <v>DENA</v>
      </c>
      <c r="H715" s="447">
        <f>INDEX(JADWAL!$B$1:$CL$195,MATCH(Sheet1!$A715,JADWAL!$B$1:$B$195,0)+3,MATCH(Sheet1!$B715&amp;Sheet1!$C715,JADWAL!$B$1:$CL$1,0))</f>
        <v>0</v>
      </c>
      <c r="I715" s="447">
        <f>INDEX(JADWAL!$B$1:$CL$195,MATCH(Sheet1!$A715,JADWAL!$B$1:$B$195,0)+4,MATCH(Sheet1!$B715&amp;Sheet1!$C715,JADWAL!$B$1:$CL$1,0))</f>
        <v>0</v>
      </c>
      <c r="J715">
        <f t="shared" si="11"/>
        <v>0</v>
      </c>
    </row>
    <row r="716" spans="1:10" hidden="1">
      <c r="A716" s="447" t="s">
        <v>326</v>
      </c>
      <c r="B716" s="447" t="s">
        <v>40</v>
      </c>
      <c r="C716" s="447">
        <v>7</v>
      </c>
      <c r="D716" s="447" t="str">
        <f>INDEX(JADWAL!$B$1:$CL$195,5,MATCH(Sheet1!$B716&amp;Sheet1!$C716,JADWAL!$B$1:$CL$1,0))</f>
        <v>13.45 - 14.30</v>
      </c>
      <c r="E716" s="447" t="str">
        <f>INDEX(JADWAL!$B$1:$CL$195,MATCH(Sheet1!$A716,JADWAL!$B$1:$B$195,0),MATCH(Sheet1!$B716&amp;Sheet1!$C716,JADWAL!$B$1:$CL$1,0))</f>
        <v>PPAN</v>
      </c>
      <c r="F716" s="447" t="str">
        <f>INDEX(JADWAL!$B$1:$CL$195,MATCH(Sheet1!$A716,JADWAL!$B$1:$B$195,0)+1,MATCH(Sheet1!$B716&amp;Sheet1!$C716,JADWAL!$B$1:$CL$1,0))</f>
        <v>R.30</v>
      </c>
      <c r="G716" s="447" t="str">
        <f>INDEX(JADWAL!$B$1:$CL$195,MATCH(Sheet1!$A716,JADWAL!$B$1:$B$195,0)+2,MATCH(Sheet1!$B716&amp;Sheet1!$C716,JADWAL!$B$1:$CL$1,0))</f>
        <v>MAYA</v>
      </c>
      <c r="H716" s="447">
        <f>INDEX(JADWAL!$B$1:$CL$195,MATCH(Sheet1!$A716,JADWAL!$B$1:$B$195,0)+3,MATCH(Sheet1!$B716&amp;Sheet1!$C716,JADWAL!$B$1:$CL$1,0))</f>
        <v>0</v>
      </c>
      <c r="I716" s="447">
        <f>INDEX(JADWAL!$B$1:$CL$195,MATCH(Sheet1!$A716,JADWAL!$B$1:$B$195,0)+4,MATCH(Sheet1!$B716&amp;Sheet1!$C716,JADWAL!$B$1:$CL$1,0))</f>
        <v>0</v>
      </c>
      <c r="J716">
        <f t="shared" si="11"/>
        <v>0</v>
      </c>
    </row>
    <row r="717" spans="1:10" hidden="1">
      <c r="A717" s="447" t="s">
        <v>342</v>
      </c>
      <c r="B717" s="447" t="s">
        <v>40</v>
      </c>
      <c r="C717" s="447">
        <v>7</v>
      </c>
      <c r="D717" s="447" t="str">
        <f>INDEX(JADWAL!$B$1:$CL$195,5,MATCH(Sheet1!$B717&amp;Sheet1!$C717,JADWAL!$B$1:$CL$1,0))</f>
        <v>13.45 - 14.30</v>
      </c>
      <c r="E717" s="447" t="str">
        <f>INDEX(JADWAL!$B$1:$CL$195,MATCH(Sheet1!$A717,JADWAL!$B$1:$B$195,0),MATCH(Sheet1!$B717&amp;Sheet1!$C717,JADWAL!$B$1:$CL$1,0))</f>
        <v>BING</v>
      </c>
      <c r="F717" s="447" t="str">
        <f>INDEX(JADWAL!$B$1:$CL$195,MATCH(Sheet1!$A717,JADWAL!$B$1:$B$195,0)+1,MATCH(Sheet1!$B717&amp;Sheet1!$C717,JADWAL!$B$1:$CL$1,0))</f>
        <v>R.60A</v>
      </c>
      <c r="G717" s="447" t="str">
        <f>INDEX(JADWAL!$B$1:$CL$195,MATCH(Sheet1!$A717,JADWAL!$B$1:$B$195,0)+2,MATCH(Sheet1!$B717&amp;Sheet1!$C717,JADWAL!$B$1:$CL$1,0))</f>
        <v>INDIRA</v>
      </c>
      <c r="H717" s="447">
        <f>INDEX(JADWAL!$B$1:$CL$195,MATCH(Sheet1!$A717,JADWAL!$B$1:$B$195,0)+3,MATCH(Sheet1!$B717&amp;Sheet1!$C717,JADWAL!$B$1:$CL$1,0))</f>
        <v>0</v>
      </c>
      <c r="I717" s="447">
        <f>INDEX(JADWAL!$B$1:$CL$195,MATCH(Sheet1!$A717,JADWAL!$B$1:$B$195,0)+4,MATCH(Sheet1!$B717&amp;Sheet1!$C717,JADWAL!$B$1:$CL$1,0))</f>
        <v>0</v>
      </c>
      <c r="J717">
        <f t="shared" si="11"/>
        <v>0</v>
      </c>
    </row>
    <row r="718" spans="1:10" hidden="1">
      <c r="A718" s="447" t="s">
        <v>346</v>
      </c>
      <c r="B718" s="447" t="s">
        <v>40</v>
      </c>
      <c r="C718" s="447">
        <v>7</v>
      </c>
      <c r="D718" s="447" t="str">
        <f>INDEX(JADWAL!$B$1:$CL$195,5,MATCH(Sheet1!$B718&amp;Sheet1!$C718,JADWAL!$B$1:$CL$1,0))</f>
        <v>13.45 - 14.30</v>
      </c>
      <c r="E718" s="447" t="str">
        <f>INDEX(JADWAL!$B$1:$CL$195,MATCH(Sheet1!$A718,JADWAL!$B$1:$B$195,0),MATCH(Sheet1!$B718&amp;Sheet1!$C718,JADWAL!$B$1:$CL$1,0))</f>
        <v>AKI</v>
      </c>
      <c r="F718" s="447" t="str">
        <f>INDEX(JADWAL!$B$1:$CL$195,MATCH(Sheet1!$A718,JADWAL!$B$1:$B$195,0)+1,MATCH(Sheet1!$B718&amp;Sheet1!$C718,JADWAL!$B$1:$CL$1,0))</f>
        <v>Lab AKI XII</v>
      </c>
      <c r="G718" s="447" t="str">
        <f>INDEX(JADWAL!$B$1:$CL$195,MATCH(Sheet1!$A718,JADWAL!$B$1:$B$195,0)+2,MATCH(Sheet1!$B718&amp;Sheet1!$C718,JADWAL!$B$1:$CL$1,0))</f>
        <v>DANTY</v>
      </c>
      <c r="H718" s="447" t="str">
        <f>INDEX(JADWAL!$B$1:$CL$195,MATCH(Sheet1!$A718,JADWAL!$B$1:$B$195,0)+3,MATCH(Sheet1!$B718&amp;Sheet1!$C718,JADWAL!$B$1:$CL$1,0))</f>
        <v>SUGI</v>
      </c>
      <c r="I718" s="447">
        <f>INDEX(JADWAL!$B$1:$CL$195,MATCH(Sheet1!$A718,JADWAL!$B$1:$B$195,0)+4,MATCH(Sheet1!$B718&amp;Sheet1!$C718,JADWAL!$B$1:$CL$1,0))</f>
        <v>0</v>
      </c>
      <c r="J718">
        <f t="shared" si="11"/>
        <v>0</v>
      </c>
    </row>
    <row r="719" spans="1:10" hidden="1">
      <c r="A719" s="447" t="s">
        <v>17</v>
      </c>
      <c r="B719" s="447" t="s">
        <v>40</v>
      </c>
      <c r="C719" s="447">
        <v>7</v>
      </c>
      <c r="D719" s="447" t="str">
        <f>INDEX(JADWAL!$B$1:$CL$195,5,MATCH(Sheet1!$B719&amp;Sheet1!$C719,JADWAL!$B$1:$CL$1,0))</f>
        <v>13.45 - 14.30</v>
      </c>
      <c r="E719" s="447" t="str">
        <f>INDEX(JADWAL!$B$1:$CL$195,MATCH(Sheet1!$A719,JADWAL!$B$1:$B$195,0),MATCH(Sheet1!$B719&amp;Sheet1!$C719,JADWAL!$B$1:$CL$1,0))</f>
        <v>PABP</v>
      </c>
      <c r="F719" s="447" t="str">
        <f>INDEX(JADWAL!$B$1:$CL$195,MATCH(Sheet1!$A719,JADWAL!$B$1:$B$195,0)+1,MATCH(Sheet1!$B719&amp;Sheet1!$C719,JADWAL!$B$1:$CL$1,0))</f>
        <v>R.62</v>
      </c>
      <c r="G719" s="447" t="str">
        <f>INDEX(JADWAL!$B$1:$CL$195,MATCH(Sheet1!$A719,JADWAL!$B$1:$B$195,0)+2,MATCH(Sheet1!$B719&amp;Sheet1!$C719,JADWAL!$B$1:$CL$1,0))</f>
        <v>RUKMANA</v>
      </c>
      <c r="H719" s="447">
        <f>INDEX(JADWAL!$B$1:$CL$195,MATCH(Sheet1!$A719,JADWAL!$B$1:$B$195,0)+3,MATCH(Sheet1!$B719&amp;Sheet1!$C719,JADWAL!$B$1:$CL$1,0))</f>
        <v>0</v>
      </c>
      <c r="I719" s="447">
        <f>INDEX(JADWAL!$B$1:$CL$195,MATCH(Sheet1!$A719,JADWAL!$B$1:$B$195,0)+4,MATCH(Sheet1!$B719&amp;Sheet1!$C719,JADWAL!$B$1:$CL$1,0))</f>
        <v>0</v>
      </c>
      <c r="J719">
        <f t="shared" si="11"/>
        <v>0</v>
      </c>
    </row>
    <row r="720" spans="1:10" hidden="1">
      <c r="A720" s="447" t="s">
        <v>352</v>
      </c>
      <c r="B720" s="447" t="s">
        <v>40</v>
      </c>
      <c r="C720" s="447">
        <v>7</v>
      </c>
      <c r="D720" s="447" t="str">
        <f>INDEX(JADWAL!$B$1:$CL$195,5,MATCH(Sheet1!$B720&amp;Sheet1!$C720,JADWAL!$B$1:$CL$1,0))</f>
        <v>13.45 - 14.30</v>
      </c>
      <c r="E720" s="447" t="str">
        <f>INDEX(JADWAL!$B$1:$CL$195,MATCH(Sheet1!$A720,JADWAL!$B$1:$B$195,0),MATCH(Sheet1!$B720&amp;Sheet1!$C720,JADWAL!$B$1:$CL$1,0))</f>
        <v>BOBA</v>
      </c>
      <c r="F720" s="447" t="str">
        <f>INDEX(JADWAL!$B$1:$CL$195,MATCH(Sheet1!$A720,JADWAL!$B$1:$B$195,0)+1,MATCH(Sheet1!$B720&amp;Sheet1!$C720,JADWAL!$B$1:$CL$1,0))</f>
        <v>Lab BOBA</v>
      </c>
      <c r="G720" s="447" t="str">
        <f>INDEX(JADWAL!$B$1:$CL$195,MATCH(Sheet1!$A720,JADWAL!$B$1:$B$195,0)+2,MATCH(Sheet1!$B720&amp;Sheet1!$C720,JADWAL!$B$1:$CL$1,0))</f>
        <v>ENDANG</v>
      </c>
      <c r="H720" s="447" t="str">
        <f>INDEX(JADWAL!$B$1:$CL$195,MATCH(Sheet1!$A720,JADWAL!$B$1:$B$195,0)+3,MATCH(Sheet1!$B720&amp;Sheet1!$C720,JADWAL!$B$1:$CL$1,0))</f>
        <v>MIMY</v>
      </c>
      <c r="I720" s="447">
        <f>INDEX(JADWAL!$B$1:$CL$195,MATCH(Sheet1!$A720,JADWAL!$B$1:$B$195,0)+4,MATCH(Sheet1!$B720&amp;Sheet1!$C720,JADWAL!$B$1:$CL$1,0))</f>
        <v>0</v>
      </c>
      <c r="J720">
        <f t="shared" si="11"/>
        <v>0</v>
      </c>
    </row>
    <row r="721" spans="1:10" hidden="1">
      <c r="A721" s="447" t="s">
        <v>19</v>
      </c>
      <c r="B721" s="447" t="s">
        <v>40</v>
      </c>
      <c r="C721" s="447">
        <v>7</v>
      </c>
      <c r="D721" s="447" t="str">
        <f>INDEX(JADWAL!$B$1:$CL$195,5,MATCH(Sheet1!$B721&amp;Sheet1!$C721,JADWAL!$B$1:$CL$1,0))</f>
        <v>13.45 - 14.30</v>
      </c>
      <c r="E721" s="447" t="str">
        <f>INDEX(JADWAL!$B$1:$CL$195,MATCH(Sheet1!$A721,JADWAL!$B$1:$B$195,0),MATCH(Sheet1!$B721&amp;Sheet1!$C721,JADWAL!$B$1:$CL$1,0))</f>
        <v>BOBA</v>
      </c>
      <c r="F721" s="447" t="str">
        <f>INDEX(JADWAL!$B$1:$CL$195,MATCH(Sheet1!$A721,JADWAL!$B$1:$B$195,0)+1,MATCH(Sheet1!$B721&amp;Sheet1!$C721,JADWAL!$B$1:$CL$1,0))</f>
        <v>R.KUALI</v>
      </c>
      <c r="G721" s="447" t="str">
        <f>INDEX(JADWAL!$B$1:$CL$195,MATCH(Sheet1!$A721,JADWAL!$B$1:$B$195,0)+2,MATCH(Sheet1!$B721&amp;Sheet1!$C721,JADWAL!$B$1:$CL$1,0))</f>
        <v>TINI</v>
      </c>
      <c r="H721" s="447" t="str">
        <f>INDEX(JADWAL!$B$1:$CL$195,MATCH(Sheet1!$A721,JADWAL!$B$1:$B$195,0)+3,MATCH(Sheet1!$B721&amp;Sheet1!$C721,JADWAL!$B$1:$CL$1,0))</f>
        <v>SYAFITRI</v>
      </c>
      <c r="I721" s="447">
        <f>INDEX(JADWAL!$B$1:$CL$195,MATCH(Sheet1!$A721,JADWAL!$B$1:$B$195,0)+4,MATCH(Sheet1!$B721&amp;Sheet1!$C721,JADWAL!$B$1:$CL$1,0))</f>
        <v>0</v>
      </c>
      <c r="J721">
        <f t="shared" si="11"/>
        <v>0</v>
      </c>
    </row>
    <row r="722" spans="1:10" hidden="1">
      <c r="A722" s="447" t="s">
        <v>353</v>
      </c>
      <c r="B722" s="447" t="s">
        <v>40</v>
      </c>
      <c r="C722" s="447">
        <v>7</v>
      </c>
      <c r="D722" s="447" t="str">
        <f>INDEX(JADWAL!$B$1:$CL$195,5,MATCH(Sheet1!$B722&amp;Sheet1!$C722,JADWAL!$B$1:$CL$1,0))</f>
        <v>13.45 - 14.30</v>
      </c>
      <c r="E722" s="447" t="str">
        <f>INDEX(JADWAL!$B$1:$CL$195,MATCH(Sheet1!$A722,JADWAL!$B$1:$B$195,0),MATCH(Sheet1!$B722&amp;Sheet1!$C722,JADWAL!$B$1:$CL$1,0))</f>
        <v>PROJEK</v>
      </c>
      <c r="F722" s="447" t="str">
        <f>INDEX(JADWAL!$B$1:$CL$195,MATCH(Sheet1!$A722,JADWAL!$B$1:$B$195,0)+1,MATCH(Sheet1!$B722&amp;Sheet1!$C722,JADWAL!$B$1:$CL$1,0))</f>
        <v>PKL</v>
      </c>
      <c r="G722" s="447" t="str">
        <f>INDEX(JADWAL!$B$1:$CL$195,MATCH(Sheet1!$A722,JADWAL!$B$1:$B$195,0)+2,MATCH(Sheet1!$B722&amp;Sheet1!$C722,JADWAL!$B$1:$CL$1,0))</f>
        <v>TEMA 1</v>
      </c>
      <c r="H722" s="447">
        <f>INDEX(JADWAL!$B$1:$CL$195,MATCH(Sheet1!$A722,JADWAL!$B$1:$B$195,0)+3,MATCH(Sheet1!$B722&amp;Sheet1!$C722,JADWAL!$B$1:$CL$1,0))</f>
        <v>0</v>
      </c>
      <c r="I722" s="447">
        <f>INDEX(JADWAL!$B$1:$CL$195,MATCH(Sheet1!$A722,JADWAL!$B$1:$B$195,0)+4,MATCH(Sheet1!$B722&amp;Sheet1!$C722,JADWAL!$B$1:$CL$1,0))</f>
        <v>0</v>
      </c>
      <c r="J722">
        <f t="shared" si="11"/>
        <v>0</v>
      </c>
    </row>
    <row r="723" spans="1:10" hidden="1">
      <c r="A723" s="447" t="s">
        <v>21</v>
      </c>
      <c r="B723" s="447" t="s">
        <v>40</v>
      </c>
      <c r="C723" s="447">
        <v>7</v>
      </c>
      <c r="D723" s="447" t="str">
        <f>INDEX(JADWAL!$B$1:$CL$195,5,MATCH(Sheet1!$B723&amp;Sheet1!$C723,JADWAL!$B$1:$CL$1,0))</f>
        <v>13.45 - 14.30</v>
      </c>
      <c r="E723" s="447" t="str">
        <f>INDEX(JADWAL!$B$1:$CL$195,MATCH(Sheet1!$A723,JADWAL!$B$1:$B$195,0),MATCH(Sheet1!$B723&amp;Sheet1!$C723,JADWAL!$B$1:$CL$1,0))</f>
        <v>PROJEK</v>
      </c>
      <c r="F723" s="447" t="str">
        <f>INDEX(JADWAL!$B$1:$CL$195,MATCH(Sheet1!$A723,JADWAL!$B$1:$B$195,0)+1,MATCH(Sheet1!$B723&amp;Sheet1!$C723,JADWAL!$B$1:$CL$1,0))</f>
        <v>PKL</v>
      </c>
      <c r="G723" s="447" t="str">
        <f>INDEX(JADWAL!$B$1:$CL$195,MATCH(Sheet1!$A723,JADWAL!$B$1:$B$195,0)+2,MATCH(Sheet1!$B723&amp;Sheet1!$C723,JADWAL!$B$1:$CL$1,0))</f>
        <v>TEMA 2</v>
      </c>
      <c r="H723" s="447">
        <f>INDEX(JADWAL!$B$1:$CL$195,MATCH(Sheet1!$A723,JADWAL!$B$1:$B$195,0)+3,MATCH(Sheet1!$B723&amp;Sheet1!$C723,JADWAL!$B$1:$CL$1,0))</f>
        <v>0</v>
      </c>
      <c r="I723" s="447">
        <f>INDEX(JADWAL!$B$1:$CL$195,MATCH(Sheet1!$A723,JADWAL!$B$1:$B$195,0)+4,MATCH(Sheet1!$B723&amp;Sheet1!$C723,JADWAL!$B$1:$CL$1,0))</f>
        <v>0</v>
      </c>
      <c r="J723">
        <f t="shared" si="11"/>
        <v>0</v>
      </c>
    </row>
    <row r="724" spans="1:10" hidden="1">
      <c r="A724" s="447" t="s">
        <v>355</v>
      </c>
      <c r="B724" s="447" t="s">
        <v>40</v>
      </c>
      <c r="C724" s="447">
        <v>7</v>
      </c>
      <c r="D724" s="447" t="str">
        <f>INDEX(JADWAL!$B$1:$CL$195,5,MATCH(Sheet1!$B724&amp;Sheet1!$C724,JADWAL!$B$1:$CL$1,0))</f>
        <v>13.45 - 14.30</v>
      </c>
      <c r="E724" s="447" t="str">
        <f>INDEX(JADWAL!$B$1:$CL$195,MATCH(Sheet1!$A724,JADWAL!$B$1:$B$195,0),MATCH(Sheet1!$B724&amp;Sheet1!$C724,JADWAL!$B$1:$CL$1,0))</f>
        <v>PROJEK</v>
      </c>
      <c r="F724" s="447" t="str">
        <f>INDEX(JADWAL!$B$1:$CL$195,MATCH(Sheet1!$A724,JADWAL!$B$1:$B$195,0)+1,MATCH(Sheet1!$B724&amp;Sheet1!$C724,JADWAL!$B$1:$CL$1,0))</f>
        <v>PKL</v>
      </c>
      <c r="G724" s="447" t="str">
        <f>INDEX(JADWAL!$B$1:$CL$195,MATCH(Sheet1!$A724,JADWAL!$B$1:$B$195,0)+2,MATCH(Sheet1!$B724&amp;Sheet1!$C724,JADWAL!$B$1:$CL$1,0))</f>
        <v>TEMA 3</v>
      </c>
      <c r="H724" s="447">
        <f>INDEX(JADWAL!$B$1:$CL$195,MATCH(Sheet1!$A724,JADWAL!$B$1:$B$195,0)+3,MATCH(Sheet1!$B724&amp;Sheet1!$C724,JADWAL!$B$1:$CL$1,0))</f>
        <v>0</v>
      </c>
      <c r="I724" s="447">
        <f>INDEX(JADWAL!$B$1:$CL$195,MATCH(Sheet1!$A724,JADWAL!$B$1:$B$195,0)+4,MATCH(Sheet1!$B724&amp;Sheet1!$C724,JADWAL!$B$1:$CL$1,0))</f>
        <v>0</v>
      </c>
      <c r="J724">
        <f t="shared" si="11"/>
        <v>0</v>
      </c>
    </row>
    <row r="725" spans="1:10" hidden="1">
      <c r="A725" s="447" t="s">
        <v>357</v>
      </c>
      <c r="B725" s="447" t="s">
        <v>40</v>
      </c>
      <c r="C725" s="447">
        <v>7</v>
      </c>
      <c r="D725" s="447" t="str">
        <f>INDEX(JADWAL!$B$1:$CL$195,5,MATCH(Sheet1!$B725&amp;Sheet1!$C725,JADWAL!$B$1:$CL$1,0))</f>
        <v>13.45 - 14.30</v>
      </c>
      <c r="E725" s="447" t="str">
        <f>INDEX(JADWAL!$B$1:$CL$195,MATCH(Sheet1!$A725,JADWAL!$B$1:$B$195,0),MATCH(Sheet1!$B725&amp;Sheet1!$C725,JADWAL!$B$1:$CL$1,0))</f>
        <v>PROJEK</v>
      </c>
      <c r="F725" s="447" t="str">
        <f>INDEX(JADWAL!$B$1:$CL$195,MATCH(Sheet1!$A725,JADWAL!$B$1:$B$195,0)+1,MATCH(Sheet1!$B725&amp;Sheet1!$C725,JADWAL!$B$1:$CL$1,0))</f>
        <v>PKL</v>
      </c>
      <c r="G725" s="447" t="str">
        <f>INDEX(JADWAL!$B$1:$CL$195,MATCH(Sheet1!$A725,JADWAL!$B$1:$B$195,0)+2,MATCH(Sheet1!$B725&amp;Sheet1!$C725,JADWAL!$B$1:$CL$1,0))</f>
        <v>TEMA 4</v>
      </c>
      <c r="H725" s="447">
        <f>INDEX(JADWAL!$B$1:$CL$195,MATCH(Sheet1!$A725,JADWAL!$B$1:$B$195,0)+3,MATCH(Sheet1!$B725&amp;Sheet1!$C725,JADWAL!$B$1:$CL$1,0))</f>
        <v>0</v>
      </c>
      <c r="I725" s="447">
        <f>INDEX(JADWAL!$B$1:$CL$195,MATCH(Sheet1!$A725,JADWAL!$B$1:$B$195,0)+4,MATCH(Sheet1!$B725&amp;Sheet1!$C725,JADWAL!$B$1:$CL$1,0))</f>
        <v>0</v>
      </c>
      <c r="J725">
        <f t="shared" si="11"/>
        <v>0</v>
      </c>
    </row>
    <row r="726" spans="1:10" hidden="1">
      <c r="A726" s="447" t="s">
        <v>20</v>
      </c>
      <c r="B726" s="447" t="s">
        <v>40</v>
      </c>
      <c r="C726" s="447">
        <v>7</v>
      </c>
      <c r="D726" s="447" t="str">
        <f>INDEX(JADWAL!$B$1:$CL$195,5,MATCH(Sheet1!$B726&amp;Sheet1!$C726,JADWAL!$B$1:$CL$1,0))</f>
        <v>13.45 - 14.30</v>
      </c>
      <c r="E726" s="447" t="str">
        <f>INDEX(JADWAL!$B$1:$CL$195,MATCH(Sheet1!$A726,JADWAL!$B$1:$B$195,0),MATCH(Sheet1!$B726&amp;Sheet1!$C726,JADWAL!$B$1:$CL$1,0))</f>
        <v>PIKET</v>
      </c>
      <c r="F726" s="447" t="str">
        <f>INDEX(JADWAL!$B$1:$CL$195,MATCH(Sheet1!$A726,JADWAL!$B$1:$B$195,0)+1,MATCH(Sheet1!$B726&amp;Sheet1!$C726,JADWAL!$B$1:$CL$1,0))</f>
        <v>LAB</v>
      </c>
      <c r="G726" s="447">
        <f>INDEX(JADWAL!$B$1:$CL$195,MATCH(Sheet1!$A726,JADWAL!$B$1:$B$195,0)+2,MATCH(Sheet1!$B726&amp;Sheet1!$C726,JADWAL!$B$1:$CL$1,0))</f>
        <v>0</v>
      </c>
      <c r="H726" s="447">
        <f>INDEX(JADWAL!$B$1:$CL$195,MATCH(Sheet1!$A726,JADWAL!$B$1:$B$195,0)+3,MATCH(Sheet1!$B726&amp;Sheet1!$C726,JADWAL!$B$1:$CL$1,0))</f>
        <v>0</v>
      </c>
      <c r="I726" s="447">
        <f>INDEX(JADWAL!$B$1:$CL$195,MATCH(Sheet1!$A726,JADWAL!$B$1:$B$195,0)+4,MATCH(Sheet1!$B726&amp;Sheet1!$C726,JADWAL!$B$1:$CL$1,0))</f>
        <v>0</v>
      </c>
      <c r="J726">
        <f t="shared" si="11"/>
        <v>0</v>
      </c>
    </row>
    <row r="727" spans="1:10" hidden="1">
      <c r="A727" s="447" t="s">
        <v>22</v>
      </c>
      <c r="B727" s="447" t="s">
        <v>40</v>
      </c>
      <c r="C727" s="447">
        <v>7</v>
      </c>
      <c r="D727" s="447" t="str">
        <f>INDEX(JADWAL!$B$1:$CL$195,5,MATCH(Sheet1!$B727&amp;Sheet1!$C727,JADWAL!$B$1:$CL$1,0))</f>
        <v>13.45 - 14.30</v>
      </c>
      <c r="E727" s="447" t="str">
        <f>INDEX(JADWAL!$B$1:$CL$195,MATCH(Sheet1!$A727,JADWAL!$B$1:$B$195,0),MATCH(Sheet1!$B727&amp;Sheet1!$C727,JADWAL!$B$1:$CL$1,0))</f>
        <v>PROJEK</v>
      </c>
      <c r="F727" s="447" t="str">
        <f>INDEX(JADWAL!$B$1:$CL$195,MATCH(Sheet1!$A727,JADWAL!$B$1:$B$195,0)+1,MATCH(Sheet1!$B727&amp;Sheet1!$C727,JADWAL!$B$1:$CL$1,0))</f>
        <v>PKL</v>
      </c>
      <c r="G727" s="447" t="str">
        <f>INDEX(JADWAL!$B$1:$CL$195,MATCH(Sheet1!$A727,JADWAL!$B$1:$B$195,0)+2,MATCH(Sheet1!$B727&amp;Sheet1!$C727,JADWAL!$B$1:$CL$1,0))</f>
        <v>TEMA 6</v>
      </c>
      <c r="H727" s="447">
        <f>INDEX(JADWAL!$B$1:$CL$195,MATCH(Sheet1!$A727,JADWAL!$B$1:$B$195,0)+3,MATCH(Sheet1!$B727&amp;Sheet1!$C727,JADWAL!$B$1:$CL$1,0))</f>
        <v>0</v>
      </c>
      <c r="I727" s="447">
        <f>INDEX(JADWAL!$B$1:$CL$195,MATCH(Sheet1!$A727,JADWAL!$B$1:$B$195,0)+4,MATCH(Sheet1!$B727&amp;Sheet1!$C727,JADWAL!$B$1:$CL$1,0))</f>
        <v>0</v>
      </c>
      <c r="J727">
        <f t="shared" si="11"/>
        <v>0</v>
      </c>
    </row>
    <row r="728" spans="1:10" hidden="1">
      <c r="A728" s="447" t="s">
        <v>361</v>
      </c>
      <c r="B728" s="447" t="s">
        <v>40</v>
      </c>
      <c r="C728" s="447">
        <v>7</v>
      </c>
      <c r="D728" s="447" t="str">
        <f>INDEX(JADWAL!$B$1:$CL$195,5,MATCH(Sheet1!$B728&amp;Sheet1!$C728,JADWAL!$B$1:$CL$1,0))</f>
        <v>13.45 - 14.30</v>
      </c>
      <c r="E728" s="447" t="str">
        <f>INDEX(JADWAL!$B$1:$CL$195,MATCH(Sheet1!$A728,JADWAL!$B$1:$B$195,0),MATCH(Sheet1!$B728&amp;Sheet1!$C728,JADWAL!$B$1:$CL$1,0))</f>
        <v>BING</v>
      </c>
      <c r="F728" s="447" t="str">
        <f>INDEX(JADWAL!$B$1:$CL$195,MATCH(Sheet1!$A728,JADWAL!$B$1:$B$195,0)+1,MATCH(Sheet1!$B728&amp;Sheet1!$C728,JADWAL!$B$1:$CL$1,0))</f>
        <v>R.53</v>
      </c>
      <c r="G728" s="447" t="str">
        <f>INDEX(JADWAL!$B$1:$CL$195,MATCH(Sheet1!$A728,JADWAL!$B$1:$B$195,0)+2,MATCH(Sheet1!$B728&amp;Sheet1!$C728,JADWAL!$B$1:$CL$1,0))</f>
        <v>SHENDY</v>
      </c>
      <c r="H728" s="447">
        <f>INDEX(JADWAL!$B$1:$CL$195,MATCH(Sheet1!$A728,JADWAL!$B$1:$B$195,0)+3,MATCH(Sheet1!$B728&amp;Sheet1!$C728,JADWAL!$B$1:$CL$1,0))</f>
        <v>0</v>
      </c>
      <c r="I728" s="447" t="str">
        <f>INDEX(JADWAL!$B$1:$CL$195,MATCH(Sheet1!$A728,JADWAL!$B$1:$B$195,0)+4,MATCH(Sheet1!$B728&amp;Sheet1!$C728,JADWAL!$B$1:$CL$1,0))</f>
        <v>MATH</v>
      </c>
      <c r="J728">
        <f t="shared" si="11"/>
        <v>0</v>
      </c>
    </row>
    <row r="729" spans="1:10" hidden="1">
      <c r="A729" s="447" t="s">
        <v>370</v>
      </c>
      <c r="B729" s="447" t="s">
        <v>40</v>
      </c>
      <c r="C729" s="447">
        <v>7</v>
      </c>
      <c r="D729" s="447" t="str">
        <f>INDEX(JADWAL!$B$1:$CL$195,5,MATCH(Sheet1!$B729&amp;Sheet1!$C729,JADWAL!$B$1:$CL$1,0))</f>
        <v>13.45 - 14.30</v>
      </c>
      <c r="E729" s="447" t="str">
        <f>INDEX(JADWAL!$B$1:$CL$195,MATCH(Sheet1!$A729,JADWAL!$B$1:$B$195,0),MATCH(Sheet1!$B729&amp;Sheet1!$C729,JADWAL!$B$1:$CL$1,0))</f>
        <v>MATH</v>
      </c>
      <c r="F729" s="447" t="str">
        <f>INDEX(JADWAL!$B$1:$CL$195,MATCH(Sheet1!$A729,JADWAL!$B$1:$B$195,0)+1,MATCH(Sheet1!$B729&amp;Sheet1!$C729,JADWAL!$B$1:$CL$1,0))</f>
        <v>R.54</v>
      </c>
      <c r="G729" s="447" t="str">
        <f>INDEX(JADWAL!$B$1:$CL$195,MATCH(Sheet1!$A729,JADWAL!$B$1:$B$195,0)+2,MATCH(Sheet1!$B729&amp;Sheet1!$C729,JADWAL!$B$1:$CL$1,0))</f>
        <v>ETI</v>
      </c>
      <c r="H729" s="447">
        <f>INDEX(JADWAL!$B$1:$CL$195,MATCH(Sheet1!$A729,JADWAL!$B$1:$B$195,0)+3,MATCH(Sheet1!$B729&amp;Sheet1!$C729,JADWAL!$B$1:$CL$1,0))</f>
        <v>0</v>
      </c>
      <c r="I729" s="447" t="str">
        <f>INDEX(JADWAL!$B$1:$CL$195,MATCH(Sheet1!$A729,JADWAL!$B$1:$B$195,0)+4,MATCH(Sheet1!$B729&amp;Sheet1!$C729,JADWAL!$B$1:$CL$1,0))</f>
        <v>DPK2</v>
      </c>
      <c r="J729">
        <f t="shared" si="11"/>
        <v>0</v>
      </c>
    </row>
    <row r="730" spans="1:10">
      <c r="A730" s="447" t="s">
        <v>372</v>
      </c>
      <c r="B730" s="447" t="s">
        <v>40</v>
      </c>
      <c r="C730" s="447">
        <v>7</v>
      </c>
      <c r="D730" s="447" t="str">
        <f>INDEX(JADWAL!$B$1:$CL$195,5,MATCH(Sheet1!$B730&amp;Sheet1!$C730,JADWAL!$B$1:$CL$1,0))</f>
        <v>13.45 - 14.30</v>
      </c>
      <c r="E730" s="447" t="str">
        <f>INDEX(JADWAL!$B$1:$CL$195,MATCH(Sheet1!$A730,JADWAL!$B$1:$B$195,0),MATCH(Sheet1!$B730&amp;Sheet1!$C730,JADWAL!$B$1:$CL$1,0))</f>
        <v>DPK2</v>
      </c>
      <c r="F730" s="447" t="str">
        <f>INDEX(JADWAL!$B$1:$CL$195,MATCH(Sheet1!$A730,JADWAL!$B$1:$B$195,0)+1,MATCH(Sheet1!$B730&amp;Sheet1!$C730,JADWAL!$B$1:$CL$1,0))</f>
        <v>R.39</v>
      </c>
      <c r="G730" s="447" t="str">
        <f>INDEX(JADWAL!$B$1:$CL$195,MATCH(Sheet1!$A730,JADWAL!$B$1:$B$195,0)+2,MATCH(Sheet1!$B730&amp;Sheet1!$C730,JADWAL!$B$1:$CL$1,0))</f>
        <v>ERMA</v>
      </c>
      <c r="H730" s="447">
        <f>INDEX(JADWAL!$B$1:$CL$195,MATCH(Sheet1!$A730,JADWAL!$B$1:$B$195,0)+3,MATCH(Sheet1!$B730&amp;Sheet1!$C730,JADWAL!$B$1:$CL$1,0))</f>
        <v>0</v>
      </c>
      <c r="I730" s="447">
        <f>INDEX(JADWAL!$B$1:$CL$195,MATCH(Sheet1!$A730,JADWAL!$B$1:$B$195,0)+4,MATCH(Sheet1!$B730&amp;Sheet1!$C730,JADWAL!$B$1:$CL$1,0))</f>
        <v>0</v>
      </c>
      <c r="J730">
        <f t="shared" si="11"/>
        <v>0</v>
      </c>
    </row>
    <row r="731" spans="1:10" hidden="1">
      <c r="A731" s="447" t="s">
        <v>380</v>
      </c>
      <c r="B731" s="447" t="s">
        <v>40</v>
      </c>
      <c r="C731" s="447">
        <v>7</v>
      </c>
      <c r="D731" s="447" t="str">
        <f>INDEX(JADWAL!$B$1:$CL$195,5,MATCH(Sheet1!$B731&amp;Sheet1!$C731,JADWAL!$B$1:$CL$1,0))</f>
        <v>13.45 - 14.30</v>
      </c>
      <c r="E731" s="447" t="str">
        <f>INDEX(JADWAL!$B$1:$CL$195,MATCH(Sheet1!$A731,JADWAL!$B$1:$B$195,0),MATCH(Sheet1!$B731&amp;Sheet1!$C731,JADWAL!$B$1:$CL$1,0))</f>
        <v>SJRH</v>
      </c>
      <c r="F731" s="447" t="str">
        <f>INDEX(JADWAL!$B$1:$CL$195,MATCH(Sheet1!$A731,JADWAL!$B$1:$B$195,0)+1,MATCH(Sheet1!$B731&amp;Sheet1!$C731,JADWAL!$B$1:$CL$1,0))</f>
        <v>R.29</v>
      </c>
      <c r="G731" s="447" t="str">
        <f>INDEX(JADWAL!$B$1:$CL$195,MATCH(Sheet1!$A731,JADWAL!$B$1:$B$195,0)+2,MATCH(Sheet1!$B731&amp;Sheet1!$C731,JADWAL!$B$1:$CL$1,0))</f>
        <v>SUKMA</v>
      </c>
      <c r="H731" s="447">
        <f>INDEX(JADWAL!$B$1:$CL$195,MATCH(Sheet1!$A731,JADWAL!$B$1:$B$195,0)+3,MATCH(Sheet1!$B731&amp;Sheet1!$C731,JADWAL!$B$1:$CL$1,0))</f>
        <v>0</v>
      </c>
      <c r="I731" s="447" t="str">
        <f>INDEX(JADWAL!$B$1:$CL$195,MATCH(Sheet1!$A731,JADWAL!$B$1:$B$195,0)+4,MATCH(Sheet1!$B731&amp;Sheet1!$C731,JADWAL!$B$1:$CL$1,0))</f>
        <v>PKPJ</v>
      </c>
      <c r="J731">
        <f t="shared" si="11"/>
        <v>0</v>
      </c>
    </row>
    <row r="732" spans="1:10" hidden="1">
      <c r="A732" s="447" t="s">
        <v>389</v>
      </c>
      <c r="B732" s="447" t="s">
        <v>40</v>
      </c>
      <c r="C732" s="447">
        <v>7</v>
      </c>
      <c r="D732" s="447" t="str">
        <f>INDEX(JADWAL!$B$1:$CL$195,5,MATCH(Sheet1!$B732&amp;Sheet1!$C732,JADWAL!$B$1:$CL$1,0))</f>
        <v>13.45 - 14.30</v>
      </c>
      <c r="E732" s="447" t="str">
        <f>INDEX(JADWAL!$B$1:$CL$195,MATCH(Sheet1!$A732,JADWAL!$B$1:$B$195,0),MATCH(Sheet1!$B732&amp;Sheet1!$C732,JADWAL!$B$1:$CL$1,0))</f>
        <v>PKPJ</v>
      </c>
      <c r="F732" s="447" t="str">
        <f>INDEX(JADWAL!$B$1:$CL$195,MATCH(Sheet1!$A732,JADWAL!$B$1:$B$195,0)+1,MATCH(Sheet1!$B732&amp;Sheet1!$C732,JADWAL!$B$1:$CL$1,0))</f>
        <v>R.38</v>
      </c>
      <c r="G732" s="447" t="str">
        <f>INDEX(JADWAL!$B$1:$CL$195,MATCH(Sheet1!$A732,JADWAL!$B$1:$B$195,0)+2,MATCH(Sheet1!$B732&amp;Sheet1!$C732,JADWAL!$B$1:$CL$1,0))</f>
        <v>PRIYO</v>
      </c>
      <c r="H732" s="447">
        <f>INDEX(JADWAL!$B$1:$CL$195,MATCH(Sheet1!$A732,JADWAL!$B$1:$B$195,0)+3,MATCH(Sheet1!$B732&amp;Sheet1!$C732,JADWAL!$B$1:$CL$1,0))</f>
        <v>0</v>
      </c>
      <c r="I732" s="447" t="str">
        <f>INDEX(JADWAL!$B$1:$CL$195,MATCH(Sheet1!$A732,JADWAL!$B$1:$B$195,0)+4,MATCH(Sheet1!$B732&amp;Sheet1!$C732,JADWAL!$B$1:$CL$1,0))</f>
        <v>MATH</v>
      </c>
      <c r="J732">
        <f t="shared" si="11"/>
        <v>0</v>
      </c>
    </row>
    <row r="733" spans="1:10" hidden="1">
      <c r="A733" s="447" t="s">
        <v>392</v>
      </c>
      <c r="B733" s="447" t="s">
        <v>40</v>
      </c>
      <c r="C733" s="447">
        <v>7</v>
      </c>
      <c r="D733" s="447" t="str">
        <f>INDEX(JADWAL!$B$1:$CL$195,5,MATCH(Sheet1!$B733&amp;Sheet1!$C733,JADWAL!$B$1:$CL$1,0))</f>
        <v>13.45 - 14.30</v>
      </c>
      <c r="E733" s="447" t="str">
        <f>INDEX(JADWAL!$B$1:$CL$195,MATCH(Sheet1!$A733,JADWAL!$B$1:$B$195,0),MATCH(Sheet1!$B733&amp;Sheet1!$C733,JADWAL!$B$1:$CL$1,0))</f>
        <v>MATH</v>
      </c>
      <c r="F733" s="447" t="str">
        <f>INDEX(JADWAL!$B$1:$CL$195,MATCH(Sheet1!$A733,JADWAL!$B$1:$B$195,0)+1,MATCH(Sheet1!$B733&amp;Sheet1!$C733,JADWAL!$B$1:$CL$1,0))</f>
        <v>R.PUS1</v>
      </c>
      <c r="G733" s="447" t="str">
        <f>INDEX(JADWAL!$B$1:$CL$195,MATCH(Sheet1!$A733,JADWAL!$B$1:$B$195,0)+2,MATCH(Sheet1!$B733&amp;Sheet1!$C733,JADWAL!$B$1:$CL$1,0))</f>
        <v>NOFA</v>
      </c>
      <c r="H733" s="447">
        <f>INDEX(JADWAL!$B$1:$CL$195,MATCH(Sheet1!$A733,JADWAL!$B$1:$B$195,0)+3,MATCH(Sheet1!$B733&amp;Sheet1!$C733,JADWAL!$B$1:$CL$1,0))</f>
        <v>0</v>
      </c>
      <c r="I733" s="447">
        <f>INDEX(JADWAL!$B$1:$CL$195,MATCH(Sheet1!$A733,JADWAL!$B$1:$B$195,0)+4,MATCH(Sheet1!$B733&amp;Sheet1!$C733,JADWAL!$B$1:$CL$1,0))</f>
        <v>0</v>
      </c>
      <c r="J733">
        <f t="shared" si="11"/>
        <v>0</v>
      </c>
    </row>
    <row r="734" spans="1:10" hidden="1">
      <c r="A734" s="447" t="s">
        <v>397</v>
      </c>
      <c r="B734" s="447" t="s">
        <v>40</v>
      </c>
      <c r="C734" s="447">
        <v>7</v>
      </c>
      <c r="D734" s="447" t="str">
        <f>INDEX(JADWAL!$B$1:$CL$195,5,MATCH(Sheet1!$B734&amp;Sheet1!$C734,JADWAL!$B$1:$CL$1,0))</f>
        <v>13.45 - 14.30</v>
      </c>
      <c r="E734" s="447" t="str">
        <f>INDEX(JADWAL!$B$1:$CL$195,MATCH(Sheet1!$A734,JADWAL!$B$1:$B$195,0),MATCH(Sheet1!$B734&amp;Sheet1!$C734,JADWAL!$B$1:$CL$1,0))</f>
        <v>TUGAS MANDIRI</v>
      </c>
      <c r="F734" s="447">
        <f>INDEX(JADWAL!$B$1:$CL$195,MATCH(Sheet1!$A734,JADWAL!$B$1:$B$195,0)+1,MATCH(Sheet1!$B734&amp;Sheet1!$C734,JADWAL!$B$1:$CL$1,0))</f>
        <v>0</v>
      </c>
      <c r="G734" s="447" t="str">
        <f>INDEX(JADWAL!$B$1:$CL$195,MATCH(Sheet1!$A734,JADWAL!$B$1:$B$195,0)+2,MATCH(Sheet1!$B734&amp;Sheet1!$C734,JADWAL!$B$1:$CL$1,0))</f>
        <v>DI KELAS</v>
      </c>
      <c r="H734" s="447">
        <f>INDEX(JADWAL!$B$1:$CL$195,MATCH(Sheet1!$A734,JADWAL!$B$1:$B$195,0)+3,MATCH(Sheet1!$B734&amp;Sheet1!$C734,JADWAL!$B$1:$CL$1,0))</f>
        <v>0</v>
      </c>
      <c r="I734" s="447" t="str">
        <f>INDEX(JADWAL!$B$1:$CL$195,MATCH(Sheet1!$A734,JADWAL!$B$1:$B$195,0)+4,MATCH(Sheet1!$B734&amp;Sheet1!$C734,JADWAL!$B$1:$CL$1,0))</f>
        <v>TJKN</v>
      </c>
      <c r="J734">
        <f t="shared" si="11"/>
        <v>0</v>
      </c>
    </row>
    <row r="735" spans="1:10" hidden="1">
      <c r="A735" s="447" t="s">
        <v>400</v>
      </c>
      <c r="B735" s="447" t="s">
        <v>40</v>
      </c>
      <c r="C735" s="447">
        <v>7</v>
      </c>
      <c r="D735" s="447" t="str">
        <f>INDEX(JADWAL!$B$1:$CL$195,5,MATCH(Sheet1!$B735&amp;Sheet1!$C735,JADWAL!$B$1:$CL$1,0))</f>
        <v>13.45 - 14.30</v>
      </c>
      <c r="E735" s="447" t="str">
        <f>INDEX(JADWAL!$B$1:$CL$195,MATCH(Sheet1!$A735,JADWAL!$B$1:$B$195,0),MATCH(Sheet1!$B735&amp;Sheet1!$C735,JADWAL!$B$1:$CL$1,0))</f>
        <v>TJKN</v>
      </c>
      <c r="F735" s="447" t="str">
        <f>INDEX(JADWAL!$B$1:$CL$195,MATCH(Sheet1!$A735,JADWAL!$B$1:$B$195,0)+1,MATCH(Sheet1!$B735&amp;Sheet1!$C735,JADWAL!$B$1:$CL$1,0))</f>
        <v>R.33</v>
      </c>
      <c r="G735" s="447" t="str">
        <f>INDEX(JADWAL!$B$1:$CL$195,MATCH(Sheet1!$A735,JADWAL!$B$1:$B$195,0)+2,MATCH(Sheet1!$B735&amp;Sheet1!$C735,JADWAL!$B$1:$CL$1,0))</f>
        <v>HARRY</v>
      </c>
      <c r="H735" s="447">
        <f>INDEX(JADWAL!$B$1:$CL$195,MATCH(Sheet1!$A735,JADWAL!$B$1:$B$195,0)+3,MATCH(Sheet1!$B735&amp;Sheet1!$C735,JADWAL!$B$1:$CL$1,0))</f>
        <v>0</v>
      </c>
      <c r="I735" s="447" t="str">
        <f>INDEX(JADWAL!$B$1:$CL$195,MATCH(Sheet1!$A735,JADWAL!$B$1:$B$195,0)+4,MATCH(Sheet1!$B735&amp;Sheet1!$C735,JADWAL!$B$1:$CL$1,0))</f>
        <v>BIND</v>
      </c>
      <c r="J735">
        <f t="shared" si="11"/>
        <v>0</v>
      </c>
    </row>
    <row r="736" spans="1:10" hidden="1">
      <c r="A736" s="447" t="s">
        <v>401</v>
      </c>
      <c r="B736" s="447" t="s">
        <v>40</v>
      </c>
      <c r="C736" s="447">
        <v>7</v>
      </c>
      <c r="D736" s="447" t="str">
        <f>INDEX(JADWAL!$B$1:$CL$195,5,MATCH(Sheet1!$B736&amp;Sheet1!$C736,JADWAL!$B$1:$CL$1,0))</f>
        <v>13.45 - 14.30</v>
      </c>
      <c r="E736" s="447" t="str">
        <f>INDEX(JADWAL!$B$1:$CL$195,MATCH(Sheet1!$A736,JADWAL!$B$1:$B$195,0),MATCH(Sheet1!$B736&amp;Sheet1!$C736,JADWAL!$B$1:$CL$1,0))</f>
        <v>BIND</v>
      </c>
      <c r="F736" s="447" t="str">
        <f>INDEX(JADWAL!$B$1:$CL$195,MATCH(Sheet1!$A736,JADWAL!$B$1:$B$195,0)+1,MATCH(Sheet1!$B736&amp;Sheet1!$C736,JADWAL!$B$1:$CL$1,0))</f>
        <v>R.46</v>
      </c>
      <c r="G736" s="447" t="str">
        <f>INDEX(JADWAL!$B$1:$CL$195,MATCH(Sheet1!$A736,JADWAL!$B$1:$B$195,0)+2,MATCH(Sheet1!$B736&amp;Sheet1!$C736,JADWAL!$B$1:$CL$1,0))</f>
        <v>RINA</v>
      </c>
      <c r="H736" s="447">
        <f>INDEX(JADWAL!$B$1:$CL$195,MATCH(Sheet1!$A736,JADWAL!$B$1:$B$195,0)+3,MATCH(Sheet1!$B736&amp;Sheet1!$C736,JADWAL!$B$1:$CL$1,0))</f>
        <v>0</v>
      </c>
      <c r="I736" s="447">
        <f>INDEX(JADWAL!$B$1:$CL$195,MATCH(Sheet1!$A736,JADWAL!$B$1:$B$195,0)+4,MATCH(Sheet1!$B736&amp;Sheet1!$C736,JADWAL!$B$1:$CL$1,0))</f>
        <v>0</v>
      </c>
      <c r="J736">
        <f t="shared" si="11"/>
        <v>0</v>
      </c>
    </row>
    <row r="737" spans="1:10" hidden="1">
      <c r="A737" s="447" t="s">
        <v>402</v>
      </c>
      <c r="B737" s="447" t="s">
        <v>40</v>
      </c>
      <c r="C737" s="447">
        <v>7</v>
      </c>
      <c r="D737" s="447" t="str">
        <f>INDEX(JADWAL!$B$1:$CL$195,5,MATCH(Sheet1!$B737&amp;Sheet1!$C737,JADWAL!$B$1:$CL$1,0))</f>
        <v>13.45 - 14.30</v>
      </c>
      <c r="E737" s="447" t="str">
        <f>INDEX(JADWAL!$B$1:$CL$195,MATCH(Sheet1!$A737,JADWAL!$B$1:$B$195,0),MATCH(Sheet1!$B737&amp;Sheet1!$C737,JADWAL!$B$1:$CL$1,0))</f>
        <v>IPAS</v>
      </c>
      <c r="F737" s="447" t="str">
        <f>INDEX(JADWAL!$B$1:$CL$195,MATCH(Sheet1!$A737,JADWAL!$B$1:$B$195,0)+1,MATCH(Sheet1!$B737&amp;Sheet1!$C737,JADWAL!$B$1:$CL$1,0))</f>
        <v>R.51</v>
      </c>
      <c r="G737" s="447" t="str">
        <f>INDEX(JADWAL!$B$1:$CL$195,MATCH(Sheet1!$A737,JADWAL!$B$1:$B$195,0)+2,MATCH(Sheet1!$B737&amp;Sheet1!$C737,JADWAL!$B$1:$CL$1,0))</f>
        <v>ODANG</v>
      </c>
      <c r="H737" s="447">
        <f>INDEX(JADWAL!$B$1:$CL$195,MATCH(Sheet1!$A737,JADWAL!$B$1:$B$195,0)+3,MATCH(Sheet1!$B737&amp;Sheet1!$C737,JADWAL!$B$1:$CL$1,0))</f>
        <v>0</v>
      </c>
      <c r="I737" s="447" t="str">
        <f>INDEX(JADWAL!$B$1:$CL$195,MATCH(Sheet1!$A737,JADWAL!$B$1:$B$195,0)+4,MATCH(Sheet1!$B737&amp;Sheet1!$C737,JADWAL!$B$1:$CL$1,0))</f>
        <v>BIND</v>
      </c>
      <c r="J737">
        <f t="shared" si="11"/>
        <v>0</v>
      </c>
    </row>
    <row r="738" spans="1:10" hidden="1">
      <c r="A738" s="447" t="s">
        <v>410</v>
      </c>
      <c r="B738" s="447" t="s">
        <v>40</v>
      </c>
      <c r="C738" s="447">
        <v>7</v>
      </c>
      <c r="D738" s="447" t="str">
        <f>INDEX(JADWAL!$B$1:$CL$195,5,MATCH(Sheet1!$B738&amp;Sheet1!$C738,JADWAL!$B$1:$CL$1,0))</f>
        <v>13.45 - 14.30</v>
      </c>
      <c r="E738" s="447" t="str">
        <f>INDEX(JADWAL!$B$1:$CL$195,MATCH(Sheet1!$A738,JADWAL!$B$1:$B$195,0),MATCH(Sheet1!$B738&amp;Sheet1!$C738,JADWAL!$B$1:$CL$1,0))</f>
        <v>BIND</v>
      </c>
      <c r="F738" s="447" t="str">
        <f>INDEX(JADWAL!$B$1:$CL$195,MATCH(Sheet1!$A738,JADWAL!$B$1:$B$195,0)+1,MATCH(Sheet1!$B738&amp;Sheet1!$C738,JADWAL!$B$1:$CL$1,0))</f>
        <v>R.52</v>
      </c>
      <c r="G738" s="447" t="str">
        <f>INDEX(JADWAL!$B$1:$CL$195,MATCH(Sheet1!$A738,JADWAL!$B$1:$B$195,0)+2,MATCH(Sheet1!$B738&amp;Sheet1!$C738,JADWAL!$B$1:$CL$1,0))</f>
        <v>NURUL</v>
      </c>
      <c r="H738" s="447">
        <f>INDEX(JADWAL!$B$1:$CL$195,MATCH(Sheet1!$A738,JADWAL!$B$1:$B$195,0)+3,MATCH(Sheet1!$B738&amp;Sheet1!$C738,JADWAL!$B$1:$CL$1,0))</f>
        <v>0</v>
      </c>
      <c r="I738" s="447">
        <f>INDEX(JADWAL!$B$1:$CL$195,MATCH(Sheet1!$A738,JADWAL!$B$1:$B$195,0)+4,MATCH(Sheet1!$B738&amp;Sheet1!$C738,JADWAL!$B$1:$CL$1,0))</f>
        <v>0</v>
      </c>
      <c r="J738">
        <f t="shared" si="11"/>
        <v>0</v>
      </c>
    </row>
    <row r="739" spans="1:10" hidden="1">
      <c r="A739" s="447" t="s">
        <v>416</v>
      </c>
      <c r="B739" s="447" t="s">
        <v>40</v>
      </c>
      <c r="C739" s="447">
        <v>7</v>
      </c>
      <c r="D739" s="447" t="str">
        <f>INDEX(JADWAL!$B$1:$CL$195,5,MATCH(Sheet1!$B739&amp;Sheet1!$C739,JADWAL!$B$1:$CL$1,0))</f>
        <v>13.45 - 14.30</v>
      </c>
      <c r="E739" s="447" t="str">
        <f>INDEX(JADWAL!$B$1:$CL$195,MATCH(Sheet1!$A739,JADWAL!$B$1:$B$195,0),MATCH(Sheet1!$B739&amp;Sheet1!$C739,JADWAL!$B$1:$CL$1,0))</f>
        <v>BING</v>
      </c>
      <c r="F739" s="447" t="str">
        <f>INDEX(JADWAL!$B$1:$CL$195,MATCH(Sheet1!$A739,JADWAL!$B$1:$B$195,0)+1,MATCH(Sheet1!$B739&amp;Sheet1!$C739,JADWAL!$B$1:$CL$1,0))</f>
        <v>R.57</v>
      </c>
      <c r="G739" s="447" t="str">
        <f>INDEX(JADWAL!$B$1:$CL$195,MATCH(Sheet1!$A739,JADWAL!$B$1:$B$195,0)+2,MATCH(Sheet1!$B739&amp;Sheet1!$C739,JADWAL!$B$1:$CL$1,0))</f>
        <v>LIA</v>
      </c>
      <c r="H739" s="447">
        <f>INDEX(JADWAL!$B$1:$CL$195,MATCH(Sheet1!$A739,JADWAL!$B$1:$B$195,0)+3,MATCH(Sheet1!$B739&amp;Sheet1!$C739,JADWAL!$B$1:$CL$1,0))</f>
        <v>0</v>
      </c>
      <c r="I739" s="447" t="str">
        <f>INDEX(JADWAL!$B$1:$CL$195,MATCH(Sheet1!$A739,JADWAL!$B$1:$B$195,0)+4,MATCH(Sheet1!$B739&amp;Sheet1!$C739,JADWAL!$B$1:$CL$1,0))</f>
        <v>CLOUD</v>
      </c>
      <c r="J739">
        <f t="shared" si="11"/>
        <v>0</v>
      </c>
    </row>
    <row r="740" spans="1:10" hidden="1">
      <c r="A740" s="447" t="s">
        <v>420</v>
      </c>
      <c r="B740" s="447" t="s">
        <v>40</v>
      </c>
      <c r="C740" s="447">
        <v>7</v>
      </c>
      <c r="D740" s="447" t="str">
        <f>INDEX(JADWAL!$B$1:$CL$195,5,MATCH(Sheet1!$B740&amp;Sheet1!$C740,JADWAL!$B$1:$CL$1,0))</f>
        <v>13.45 - 14.30</v>
      </c>
      <c r="E740" s="447" t="str">
        <f>INDEX(JADWAL!$B$1:$CL$195,MATCH(Sheet1!$A740,JADWAL!$B$1:$B$195,0),MATCH(Sheet1!$B740&amp;Sheet1!$C740,JADWAL!$B$1:$CL$1,0))</f>
        <v>CLOUD</v>
      </c>
      <c r="F740" s="447" t="str">
        <f>INDEX(JADWAL!$B$1:$CL$195,MATCH(Sheet1!$A740,JADWAL!$B$1:$B$195,0)+1,MATCH(Sheet1!$B740&amp;Sheet1!$C740,JADWAL!$B$1:$CL$1,0))</f>
        <v>R.42</v>
      </c>
      <c r="G740" s="447" t="str">
        <f>INDEX(JADWAL!$B$1:$CL$195,MATCH(Sheet1!$A740,JADWAL!$B$1:$B$195,0)+2,MATCH(Sheet1!$B740&amp;Sheet1!$C740,JADWAL!$B$1:$CL$1,0))</f>
        <v>PRATIWI</v>
      </c>
      <c r="H740" s="447">
        <f>INDEX(JADWAL!$B$1:$CL$195,MATCH(Sheet1!$A740,JADWAL!$B$1:$B$195,0)+3,MATCH(Sheet1!$B740&amp;Sheet1!$C740,JADWAL!$B$1:$CL$1,0))</f>
        <v>0</v>
      </c>
      <c r="I740" s="447">
        <f>INDEX(JADWAL!$B$1:$CL$195,MATCH(Sheet1!$A740,JADWAL!$B$1:$B$195,0)+4,MATCH(Sheet1!$B740&amp;Sheet1!$C740,JADWAL!$B$1:$CL$1,0))</f>
        <v>0</v>
      </c>
      <c r="J740">
        <f t="shared" si="11"/>
        <v>0</v>
      </c>
    </row>
    <row r="741" spans="1:10" hidden="1">
      <c r="A741" s="447" t="s">
        <v>422</v>
      </c>
      <c r="B741" s="447" t="s">
        <v>40</v>
      </c>
      <c r="C741" s="447">
        <v>7</v>
      </c>
      <c r="D741" s="447" t="str">
        <f>INDEX(JADWAL!$B$1:$CL$195,5,MATCH(Sheet1!$B741&amp;Sheet1!$C741,JADWAL!$B$1:$CL$1,0))</f>
        <v>13.45 - 14.30</v>
      </c>
      <c r="E741" s="447" t="str">
        <f>INDEX(JADWAL!$B$1:$CL$195,MATCH(Sheet1!$A741,JADWAL!$B$1:$B$195,0),MATCH(Sheet1!$B741&amp;Sheet1!$C741,JADWAL!$B$1:$CL$1,0))</f>
        <v>BJPG</v>
      </c>
      <c r="F741" s="447" t="str">
        <f>INDEX(JADWAL!$B$1:$CL$195,MATCH(Sheet1!$A741,JADWAL!$B$1:$B$195,0)+1,MATCH(Sheet1!$B741&amp;Sheet1!$C741,JADWAL!$B$1:$CL$1,0))</f>
        <v>R.55</v>
      </c>
      <c r="G741" s="447" t="str">
        <f>INDEX(JADWAL!$B$1:$CL$195,MATCH(Sheet1!$A741,JADWAL!$B$1:$B$195,0)+2,MATCH(Sheet1!$B741&amp;Sheet1!$C741,JADWAL!$B$1:$CL$1,0))</f>
        <v>RINI</v>
      </c>
      <c r="H741" s="447">
        <f>INDEX(JADWAL!$B$1:$CL$195,MATCH(Sheet1!$A741,JADWAL!$B$1:$B$195,0)+3,MATCH(Sheet1!$B741&amp;Sheet1!$C741,JADWAL!$B$1:$CL$1,0))</f>
        <v>0</v>
      </c>
      <c r="I741" s="447" t="str">
        <f>INDEX(JADWAL!$B$1:$CL$195,MATCH(Sheet1!$A741,JADWAL!$B$1:$B$195,0)+4,MATCH(Sheet1!$B741&amp;Sheet1!$C741,JADWAL!$B$1:$CL$1,0))</f>
        <v>MATH</v>
      </c>
      <c r="J741">
        <f t="shared" si="11"/>
        <v>0</v>
      </c>
    </row>
    <row r="742" spans="1:10" hidden="1">
      <c r="A742" s="447" t="s">
        <v>424</v>
      </c>
      <c r="B742" s="447" t="s">
        <v>40</v>
      </c>
      <c r="C742" s="447">
        <v>7</v>
      </c>
      <c r="D742" s="447" t="str">
        <f>INDEX(JADWAL!$B$1:$CL$195,5,MATCH(Sheet1!$B742&amp;Sheet1!$C742,JADWAL!$B$1:$CL$1,0))</f>
        <v>13.45 - 14.30</v>
      </c>
      <c r="E742" s="447" t="str">
        <f>INDEX(JADWAL!$B$1:$CL$195,MATCH(Sheet1!$A742,JADWAL!$B$1:$B$195,0),MATCH(Sheet1!$B742&amp;Sheet1!$C742,JADWAL!$B$1:$CL$1,0))</f>
        <v>MATH</v>
      </c>
      <c r="F742" s="447" t="str">
        <f>INDEX(JADWAL!$B$1:$CL$195,MATCH(Sheet1!$A742,JADWAL!$B$1:$B$195,0)+1,MATCH(Sheet1!$B742&amp;Sheet1!$C742,JADWAL!$B$1:$CL$1,0))</f>
        <v>R.SAM1</v>
      </c>
      <c r="G742" s="447" t="str">
        <f>INDEX(JADWAL!$B$1:$CL$195,MATCH(Sheet1!$A742,JADWAL!$B$1:$B$195,0)+2,MATCH(Sheet1!$B742&amp;Sheet1!$C742,JADWAL!$B$1:$CL$1,0))</f>
        <v>SARI</v>
      </c>
      <c r="H742" s="447">
        <f>INDEX(JADWAL!$B$1:$CL$195,MATCH(Sheet1!$A742,JADWAL!$B$1:$B$195,0)+3,MATCH(Sheet1!$B742&amp;Sheet1!$C742,JADWAL!$B$1:$CL$1,0))</f>
        <v>0</v>
      </c>
      <c r="I742" s="447">
        <f>INDEX(JADWAL!$B$1:$CL$195,MATCH(Sheet1!$A742,JADWAL!$B$1:$B$195,0)+4,MATCH(Sheet1!$B742&amp;Sheet1!$C742,JADWAL!$B$1:$CL$1,0))</f>
        <v>0</v>
      </c>
      <c r="J742">
        <f t="shared" si="11"/>
        <v>0</v>
      </c>
    </row>
    <row r="743" spans="1:10" hidden="1">
      <c r="A743" s="447" t="s">
        <v>223</v>
      </c>
      <c r="B743" s="447" t="s">
        <v>40</v>
      </c>
      <c r="C743" s="447">
        <v>8</v>
      </c>
      <c r="D743" s="447" t="str">
        <f>INDEX(JADWAL!$B$1:$CL$195,5,MATCH(Sheet1!$B743&amp;Sheet1!$C743,JADWAL!$B$1:$CL$1,0))</f>
        <v>14.30 - 1515</v>
      </c>
      <c r="E743" s="447" t="str">
        <f>INDEX(JADWAL!$B$1:$CL$195,MATCH(Sheet1!$A743,JADWAL!$B$1:$B$195,0),MATCH(Sheet1!$B743&amp;Sheet1!$C743,JADWAL!$B$1:$CL$1,0))</f>
        <v>BING</v>
      </c>
      <c r="F743" s="447" t="str">
        <f>INDEX(JADWAL!$B$1:$CL$195,MATCH(Sheet1!$A743,JADWAL!$B$1:$B$195,0)+1,MATCH(Sheet1!$B743&amp;Sheet1!$C743,JADWAL!$B$1:$CL$1,0))</f>
        <v>R.44</v>
      </c>
      <c r="G743" s="447" t="str">
        <f>INDEX(JADWAL!$B$1:$CL$195,MATCH(Sheet1!$A743,JADWAL!$B$1:$B$195,0)+2,MATCH(Sheet1!$B743&amp;Sheet1!$C743,JADWAL!$B$1:$CL$1,0))</f>
        <v>UJANG</v>
      </c>
      <c r="H743" s="447">
        <f>INDEX(JADWAL!$B$1:$CL$195,MATCH(Sheet1!$A743,JADWAL!$B$1:$B$195,0)+3,MATCH(Sheet1!$B743&amp;Sheet1!$C743,JADWAL!$B$1:$CL$1,0))</f>
        <v>0</v>
      </c>
      <c r="I743" s="447">
        <f>INDEX(JADWAL!$B$1:$CL$195,MATCH(Sheet1!$A743,JADWAL!$B$1:$B$195,0)+4,MATCH(Sheet1!$B743&amp;Sheet1!$C743,JADWAL!$B$1:$CL$1,0))</f>
        <v>0</v>
      </c>
      <c r="J743">
        <f t="shared" si="11"/>
        <v>0</v>
      </c>
    </row>
    <row r="744" spans="1:10" hidden="1">
      <c r="A744" s="447" t="s">
        <v>261</v>
      </c>
      <c r="B744" s="447" t="s">
        <v>40</v>
      </c>
      <c r="C744" s="447">
        <v>8</v>
      </c>
      <c r="D744" s="447" t="str">
        <f>INDEX(JADWAL!$B$1:$CL$195,5,MATCH(Sheet1!$B744&amp;Sheet1!$C744,JADWAL!$B$1:$CL$1,0))</f>
        <v>14.30 - 1515</v>
      </c>
      <c r="E744" s="447" t="str">
        <f>INDEX(JADWAL!$B$1:$CL$195,MATCH(Sheet1!$A744,JADWAL!$B$1:$B$195,0),MATCH(Sheet1!$B744&amp;Sheet1!$C744,JADWAL!$B$1:$CL$1,0))</f>
        <v>DPK</v>
      </c>
      <c r="F744" s="447" t="str">
        <f>INDEX(JADWAL!$B$1:$CL$195,MATCH(Sheet1!$A744,JADWAL!$B$1:$B$195,0)+1,MATCH(Sheet1!$B744&amp;Sheet1!$C744,JADWAL!$B$1:$CL$1,0))</f>
        <v>R.DPK</v>
      </c>
      <c r="G744" s="447" t="str">
        <f>INDEX(JADWAL!$B$1:$CL$195,MATCH(Sheet1!$A744,JADWAL!$B$1:$B$195,0)+2,MATCH(Sheet1!$B744&amp;Sheet1!$C744,JADWAL!$B$1:$CL$1,0))</f>
        <v>ULI</v>
      </c>
      <c r="H744" s="447" t="str">
        <f>INDEX(JADWAL!$B$1:$CL$195,MATCH(Sheet1!$A744,JADWAL!$B$1:$B$195,0)+3,MATCH(Sheet1!$B744&amp;Sheet1!$C744,JADWAL!$B$1:$CL$1,0))</f>
        <v>TESSA</v>
      </c>
      <c r="I744" s="447">
        <f>INDEX(JADWAL!$B$1:$CL$195,MATCH(Sheet1!$A744,JADWAL!$B$1:$B$195,0)+4,MATCH(Sheet1!$B744&amp;Sheet1!$C744,JADWAL!$B$1:$CL$1,0))</f>
        <v>0</v>
      </c>
      <c r="J744">
        <f t="shared" si="11"/>
        <v>0</v>
      </c>
    </row>
    <row r="745" spans="1:10" hidden="1">
      <c r="A745" s="447" t="s">
        <v>263</v>
      </c>
      <c r="B745" s="447" t="s">
        <v>40</v>
      </c>
      <c r="C745" s="447">
        <v>8</v>
      </c>
      <c r="D745" s="447" t="str">
        <f>INDEX(JADWAL!$B$1:$CL$195,5,MATCH(Sheet1!$B745&amp;Sheet1!$C745,JADWAL!$B$1:$CL$1,0))</f>
        <v>14.30 - 1515</v>
      </c>
      <c r="E745" s="447" t="str">
        <f>INDEX(JADWAL!$B$1:$CL$195,MATCH(Sheet1!$A745,JADWAL!$B$1:$B$195,0),MATCH(Sheet1!$B745&amp;Sheet1!$C745,JADWAL!$B$1:$CL$1,0))</f>
        <v>BIND</v>
      </c>
      <c r="F745" s="447" t="str">
        <f>INDEX(JADWAL!$B$1:$CL$195,MATCH(Sheet1!$A745,JADWAL!$B$1:$B$195,0)+1,MATCH(Sheet1!$B745&amp;Sheet1!$C745,JADWAL!$B$1:$CL$1,0))</f>
        <v>R.45</v>
      </c>
      <c r="G745" s="447" t="str">
        <f>INDEX(JADWAL!$B$1:$CL$195,MATCH(Sheet1!$A745,JADWAL!$B$1:$B$195,0)+2,MATCH(Sheet1!$B745&amp;Sheet1!$C745,JADWAL!$B$1:$CL$1,0))</f>
        <v>MELI</v>
      </c>
      <c r="H745" s="447">
        <f>INDEX(JADWAL!$B$1:$CL$195,MATCH(Sheet1!$A745,JADWAL!$B$1:$B$195,0)+3,MATCH(Sheet1!$B745&amp;Sheet1!$C745,JADWAL!$B$1:$CL$1,0))</f>
        <v>0</v>
      </c>
      <c r="I745" s="447">
        <f>INDEX(JADWAL!$B$1:$CL$195,MATCH(Sheet1!$A745,JADWAL!$B$1:$B$195,0)+4,MATCH(Sheet1!$B745&amp;Sheet1!$C745,JADWAL!$B$1:$CL$1,0))</f>
        <v>0</v>
      </c>
      <c r="J745">
        <f t="shared" si="11"/>
        <v>0</v>
      </c>
    </row>
    <row r="746" spans="1:10" hidden="1">
      <c r="A746" s="447" t="s">
        <v>268</v>
      </c>
      <c r="B746" s="447" t="s">
        <v>40</v>
      </c>
      <c r="C746" s="447">
        <v>8</v>
      </c>
      <c r="D746" s="447" t="str">
        <f>INDEX(JADWAL!$B$1:$CL$195,5,MATCH(Sheet1!$B746&amp;Sheet1!$C746,JADWAL!$B$1:$CL$1,0))</f>
        <v>14.30 - 1515</v>
      </c>
      <c r="E746" s="447" t="str">
        <f>INDEX(JADWAL!$B$1:$CL$195,MATCH(Sheet1!$A746,JADWAL!$B$1:$B$195,0),MATCH(Sheet1!$B746&amp;Sheet1!$C746,JADWAL!$B$1:$CL$1,0))</f>
        <v>PABP</v>
      </c>
      <c r="F746" s="447" t="str">
        <f>INDEX(JADWAL!$B$1:$CL$195,MATCH(Sheet1!$A746,JADWAL!$B$1:$B$195,0)+1,MATCH(Sheet1!$B746&amp;Sheet1!$C746,JADWAL!$B$1:$CL$1,0))</f>
        <v>R.47</v>
      </c>
      <c r="G746" s="447" t="str">
        <f>INDEX(JADWAL!$B$1:$CL$195,MATCH(Sheet1!$A746,JADWAL!$B$1:$B$195,0)+2,MATCH(Sheet1!$B746&amp;Sheet1!$C746,JADWAL!$B$1:$CL$1,0))</f>
        <v>SAMSU</v>
      </c>
      <c r="H746" s="447">
        <f>INDEX(JADWAL!$B$1:$CL$195,MATCH(Sheet1!$A746,JADWAL!$B$1:$B$195,0)+3,MATCH(Sheet1!$B746&amp;Sheet1!$C746,JADWAL!$B$1:$CL$1,0))</f>
        <v>0</v>
      </c>
      <c r="I746" s="447">
        <f>INDEX(JADWAL!$B$1:$CL$195,MATCH(Sheet1!$A746,JADWAL!$B$1:$B$195,0)+4,MATCH(Sheet1!$B746&amp;Sheet1!$C746,JADWAL!$B$1:$CL$1,0))</f>
        <v>0</v>
      </c>
      <c r="J746">
        <f t="shared" si="11"/>
        <v>0</v>
      </c>
    </row>
    <row r="747" spans="1:10" hidden="1">
      <c r="A747" s="447" t="s">
        <v>272</v>
      </c>
      <c r="B747" s="447" t="s">
        <v>40</v>
      </c>
      <c r="C747" s="447">
        <v>8</v>
      </c>
      <c r="D747" s="447" t="str">
        <f>INDEX(JADWAL!$B$1:$CL$195,5,MATCH(Sheet1!$B747&amp;Sheet1!$C747,JADWAL!$B$1:$CL$1,0))</f>
        <v>14.30 - 1515</v>
      </c>
      <c r="E747" s="447" t="str">
        <f>INDEX(JADWAL!$B$1:$CL$195,MATCH(Sheet1!$A747,JADWAL!$B$1:$B$195,0),MATCH(Sheet1!$B747&amp;Sheet1!$C747,JADWAL!$B$1:$CL$1,0))</f>
        <v>TUGAS MANDIRI</v>
      </c>
      <c r="F747" s="447">
        <f>INDEX(JADWAL!$B$1:$CL$195,MATCH(Sheet1!$A747,JADWAL!$B$1:$B$195,0)+1,MATCH(Sheet1!$B747&amp;Sheet1!$C747,JADWAL!$B$1:$CL$1,0))</f>
        <v>0</v>
      </c>
      <c r="G747" s="447" t="str">
        <f>INDEX(JADWAL!$B$1:$CL$195,MATCH(Sheet1!$A747,JADWAL!$B$1:$B$195,0)+2,MATCH(Sheet1!$B747&amp;Sheet1!$C747,JADWAL!$B$1:$CL$1,0))</f>
        <v>DI KELAS</v>
      </c>
      <c r="H747" s="447">
        <f>INDEX(JADWAL!$B$1:$CL$195,MATCH(Sheet1!$A747,JADWAL!$B$1:$B$195,0)+3,MATCH(Sheet1!$B747&amp;Sheet1!$C747,JADWAL!$B$1:$CL$1,0))</f>
        <v>0</v>
      </c>
      <c r="I747" s="447">
        <f>INDEX(JADWAL!$B$1:$CL$195,MATCH(Sheet1!$A747,JADWAL!$B$1:$B$195,0)+4,MATCH(Sheet1!$B747&amp;Sheet1!$C747,JADWAL!$B$1:$CL$1,0))</f>
        <v>0</v>
      </c>
      <c r="J747">
        <f t="shared" si="11"/>
        <v>0</v>
      </c>
    </row>
    <row r="748" spans="1:10" hidden="1">
      <c r="A748" s="447" t="s">
        <v>275</v>
      </c>
      <c r="B748" s="447" t="s">
        <v>40</v>
      </c>
      <c r="C748" s="447">
        <v>8</v>
      </c>
      <c r="D748" s="447" t="str">
        <f>INDEX(JADWAL!$B$1:$CL$195,5,MATCH(Sheet1!$B748&amp;Sheet1!$C748,JADWAL!$B$1:$CL$1,0))</f>
        <v>14.30 - 1515</v>
      </c>
      <c r="E748" s="447" t="str">
        <f>INDEX(JADWAL!$B$1:$CL$195,MATCH(Sheet1!$A748,JADWAL!$B$1:$B$195,0),MATCH(Sheet1!$B748&amp;Sheet1!$C748,JADWAL!$B$1:$CL$1,0))</f>
        <v>PJOK</v>
      </c>
      <c r="F748" s="447" t="str">
        <f>INDEX(JADWAL!$B$1:$CL$195,MATCH(Sheet1!$A748,JADWAL!$B$1:$B$195,0)+1,MATCH(Sheet1!$B748&amp;Sheet1!$C748,JADWAL!$B$1:$CL$1,0))</f>
        <v>LAP</v>
      </c>
      <c r="G748" s="447" t="str">
        <f>INDEX(JADWAL!$B$1:$CL$195,MATCH(Sheet1!$A748,JADWAL!$B$1:$B$195,0)+2,MATCH(Sheet1!$B748&amp;Sheet1!$C748,JADWAL!$B$1:$CL$1,0))</f>
        <v>YENI</v>
      </c>
      <c r="H748" s="447">
        <f>INDEX(JADWAL!$B$1:$CL$195,MATCH(Sheet1!$A748,JADWAL!$B$1:$B$195,0)+3,MATCH(Sheet1!$B748&amp;Sheet1!$C748,JADWAL!$B$1:$CL$1,0))</f>
        <v>0</v>
      </c>
      <c r="I748" s="447">
        <f>INDEX(JADWAL!$B$1:$CL$195,MATCH(Sheet1!$A748,JADWAL!$B$1:$B$195,0)+4,MATCH(Sheet1!$B748&amp;Sheet1!$C748,JADWAL!$B$1:$CL$1,0))</f>
        <v>0</v>
      </c>
      <c r="J748">
        <f t="shared" si="11"/>
        <v>0</v>
      </c>
    </row>
    <row r="749" spans="1:10" hidden="1">
      <c r="A749" s="447" t="s">
        <v>283</v>
      </c>
      <c r="B749" s="447" t="s">
        <v>40</v>
      </c>
      <c r="C749" s="447">
        <v>8</v>
      </c>
      <c r="D749" s="447" t="str">
        <f>INDEX(JADWAL!$B$1:$CL$195,5,MATCH(Sheet1!$B749&amp;Sheet1!$C749,JADWAL!$B$1:$CL$1,0))</f>
        <v>14.30 - 1515</v>
      </c>
      <c r="E749" s="447" t="str">
        <f>INDEX(JADWAL!$B$1:$CL$195,MATCH(Sheet1!$A749,JADWAL!$B$1:$B$195,0),MATCH(Sheet1!$B749&amp;Sheet1!$C749,JADWAL!$B$1:$CL$1,0))</f>
        <v>PJOK</v>
      </c>
      <c r="F749" s="447" t="str">
        <f>INDEX(JADWAL!$B$1:$CL$195,MATCH(Sheet1!$A749,JADWAL!$B$1:$B$195,0)+1,MATCH(Sheet1!$B749&amp;Sheet1!$C749,JADWAL!$B$1:$CL$1,0))</f>
        <v>LAP</v>
      </c>
      <c r="G749" s="447" t="str">
        <f>INDEX(JADWAL!$B$1:$CL$195,MATCH(Sheet1!$A749,JADWAL!$B$1:$B$195,0)+2,MATCH(Sheet1!$B749&amp;Sheet1!$C749,JADWAL!$B$1:$CL$1,0))</f>
        <v>TAUFIK</v>
      </c>
      <c r="H749" s="447">
        <f>INDEX(JADWAL!$B$1:$CL$195,MATCH(Sheet1!$A749,JADWAL!$B$1:$B$195,0)+3,MATCH(Sheet1!$B749&amp;Sheet1!$C749,JADWAL!$B$1:$CL$1,0))</f>
        <v>0</v>
      </c>
      <c r="I749" s="447">
        <f>INDEX(JADWAL!$B$1:$CL$195,MATCH(Sheet1!$A749,JADWAL!$B$1:$B$195,0)+4,MATCH(Sheet1!$B749&amp;Sheet1!$C749,JADWAL!$B$1:$CL$1,0))</f>
        <v>0</v>
      </c>
      <c r="J749">
        <f t="shared" si="11"/>
        <v>0</v>
      </c>
    </row>
    <row r="750" spans="1:10" hidden="1">
      <c r="A750" s="447" t="s">
        <v>303</v>
      </c>
      <c r="B750" s="447" t="s">
        <v>40</v>
      </c>
      <c r="C750" s="447">
        <v>8</v>
      </c>
      <c r="D750" s="447" t="str">
        <f>INDEX(JADWAL!$B$1:$CL$195,5,MATCH(Sheet1!$B750&amp;Sheet1!$C750,JADWAL!$B$1:$CL$1,0))</f>
        <v>14.30 - 1515</v>
      </c>
      <c r="E750" s="447" t="str">
        <f>INDEX(JADWAL!$B$1:$CL$195,MATCH(Sheet1!$A750,JADWAL!$B$1:$B$195,0),MATCH(Sheet1!$B750&amp;Sheet1!$C750,JADWAL!$B$1:$CL$1,0))</f>
        <v>ATG</v>
      </c>
      <c r="F750" s="447" t="str">
        <f>INDEX(JADWAL!$B$1:$CL$195,MATCH(Sheet1!$A750,JADWAL!$B$1:$B$195,0)+1,MATCH(Sheet1!$B750&amp;Sheet1!$C750,JADWAL!$B$1:$CL$1,0))</f>
        <v>R.ATG</v>
      </c>
      <c r="G750" s="447" t="str">
        <f>INDEX(JADWAL!$B$1:$CL$195,MATCH(Sheet1!$A750,JADWAL!$B$1:$B$195,0)+2,MATCH(Sheet1!$B750&amp;Sheet1!$C750,JADWAL!$B$1:$CL$1,0))</f>
        <v>OCTA</v>
      </c>
      <c r="H750" s="447" t="str">
        <f>INDEX(JADWAL!$B$1:$CL$195,MATCH(Sheet1!$A750,JADWAL!$B$1:$B$195,0)+3,MATCH(Sheet1!$B750&amp;Sheet1!$C750,JADWAL!$B$1:$CL$1,0))</f>
        <v>ELA.N</v>
      </c>
      <c r="I750" s="447" t="str">
        <f>INDEX(JADWAL!$B$1:$CL$195,MATCH(Sheet1!$A750,JADWAL!$B$1:$B$195,0)+4,MATCH(Sheet1!$B750&amp;Sheet1!$C750,JADWAL!$B$1:$CL$1,0))</f>
        <v>CECEP</v>
      </c>
      <c r="J750">
        <f t="shared" si="11"/>
        <v>1</v>
      </c>
    </row>
    <row r="751" spans="1:10" hidden="1">
      <c r="A751" s="447" t="s">
        <v>309</v>
      </c>
      <c r="B751" s="447" t="s">
        <v>40</v>
      </c>
      <c r="C751" s="447">
        <v>8</v>
      </c>
      <c r="D751" s="447" t="str">
        <f>INDEX(JADWAL!$B$1:$CL$195,5,MATCH(Sheet1!$B751&amp;Sheet1!$C751,JADWAL!$B$1:$CL$1,0))</f>
        <v>14.30 - 1515</v>
      </c>
      <c r="E751" s="447" t="str">
        <f>INDEX(JADWAL!$B$1:$CL$195,MATCH(Sheet1!$A751,JADWAL!$B$1:$B$195,0),MATCH(Sheet1!$B751&amp;Sheet1!$C751,JADWAL!$B$1:$CL$1,0))</f>
        <v>BSUN</v>
      </c>
      <c r="F751" s="447" t="str">
        <f>INDEX(JADWAL!$B$1:$CL$195,MATCH(Sheet1!$A751,JADWAL!$B$1:$B$195,0)+1,MATCH(Sheet1!$B751&amp;Sheet1!$C751,JADWAL!$B$1:$CL$1,0))</f>
        <v>R.63</v>
      </c>
      <c r="G751" s="447" t="str">
        <f>INDEX(JADWAL!$B$1:$CL$195,MATCH(Sheet1!$A751,JADWAL!$B$1:$B$195,0)+2,MATCH(Sheet1!$B751&amp;Sheet1!$C751,JADWAL!$B$1:$CL$1,0))</f>
        <v>RANI</v>
      </c>
      <c r="H751" s="447">
        <f>INDEX(JADWAL!$B$1:$CL$195,MATCH(Sheet1!$A751,JADWAL!$B$1:$B$195,0)+3,MATCH(Sheet1!$B751&amp;Sheet1!$C751,JADWAL!$B$1:$CL$1,0))</f>
        <v>0</v>
      </c>
      <c r="I751" s="447">
        <f>INDEX(JADWAL!$B$1:$CL$195,MATCH(Sheet1!$A751,JADWAL!$B$1:$B$195,0)+4,MATCH(Sheet1!$B751&amp;Sheet1!$C751,JADWAL!$B$1:$CL$1,0))</f>
        <v>0</v>
      </c>
      <c r="J751">
        <f t="shared" si="11"/>
        <v>0</v>
      </c>
    </row>
    <row r="752" spans="1:10" hidden="1">
      <c r="A752" s="447" t="s">
        <v>313</v>
      </c>
      <c r="B752" s="447" t="s">
        <v>40</v>
      </c>
      <c r="C752" s="447">
        <v>8</v>
      </c>
      <c r="D752" s="447" t="str">
        <f>INDEX(JADWAL!$B$1:$CL$195,5,MATCH(Sheet1!$B752&amp;Sheet1!$C752,JADWAL!$B$1:$CL$1,0))</f>
        <v>14.30 - 1515</v>
      </c>
      <c r="E752" s="447" t="str">
        <f>INDEX(JADWAL!$B$1:$CL$195,MATCH(Sheet1!$A752,JADWAL!$B$1:$B$195,0),MATCH(Sheet1!$B752&amp;Sheet1!$C752,JADWAL!$B$1:$CL$1,0))</f>
        <v>PKK</v>
      </c>
      <c r="F752" s="447" t="str">
        <f>INDEX(JADWAL!$B$1:$CL$195,MATCH(Sheet1!$A752,JADWAL!$B$1:$B$195,0)+1,MATCH(Sheet1!$B752&amp;Sheet1!$C752,JADWAL!$B$1:$CL$1,0))</f>
        <v>R.60</v>
      </c>
      <c r="G752" s="447" t="str">
        <f>INDEX(JADWAL!$B$1:$CL$195,MATCH(Sheet1!$A752,JADWAL!$B$1:$B$195,0)+2,MATCH(Sheet1!$B752&amp;Sheet1!$C752,JADWAL!$B$1:$CL$1,0))</f>
        <v>RAHMI</v>
      </c>
      <c r="H752" s="447">
        <f>INDEX(JADWAL!$B$1:$CL$195,MATCH(Sheet1!$A752,JADWAL!$B$1:$B$195,0)+3,MATCH(Sheet1!$B752&amp;Sheet1!$C752,JADWAL!$B$1:$CL$1,0))</f>
        <v>0</v>
      </c>
      <c r="I752" s="447">
        <f>INDEX(JADWAL!$B$1:$CL$195,MATCH(Sheet1!$A752,JADWAL!$B$1:$B$195,0)+4,MATCH(Sheet1!$B752&amp;Sheet1!$C752,JADWAL!$B$1:$CL$1,0))</f>
        <v>0</v>
      </c>
      <c r="J752">
        <f t="shared" si="11"/>
        <v>0</v>
      </c>
    </row>
    <row r="753" spans="1:10" hidden="1">
      <c r="A753" s="447" t="s">
        <v>316</v>
      </c>
      <c r="B753" s="447" t="s">
        <v>40</v>
      </c>
      <c r="C753" s="447">
        <v>8</v>
      </c>
      <c r="D753" s="447" t="str">
        <f>INDEX(JADWAL!$B$1:$CL$195,5,MATCH(Sheet1!$B753&amp;Sheet1!$C753,JADWAL!$B$1:$CL$1,0))</f>
        <v>14.30 - 1515</v>
      </c>
      <c r="E753" s="447" t="str">
        <f>INDEX(JADWAL!$B$1:$CL$195,MATCH(Sheet1!$A753,JADWAL!$B$1:$B$195,0),MATCH(Sheet1!$B753&amp;Sheet1!$C753,JADWAL!$B$1:$CL$1,0))</f>
        <v>AKI</v>
      </c>
      <c r="F753" s="447" t="str">
        <f>INDEX(JADWAL!$B$1:$CL$195,MATCH(Sheet1!$A753,JADWAL!$B$1:$B$195,0)+1,MATCH(Sheet1!$B753&amp;Sheet1!$C753,JADWAL!$B$1:$CL$1,0))</f>
        <v>R.AKIXI</v>
      </c>
      <c r="G753" s="447" t="str">
        <f>INDEX(JADWAL!$B$1:$CL$195,MATCH(Sheet1!$A753,JADWAL!$B$1:$B$195,0)+2,MATCH(Sheet1!$B753&amp;Sheet1!$C753,JADWAL!$B$1:$CL$1,0))</f>
        <v>DINI</v>
      </c>
      <c r="H753" s="447" t="str">
        <f>INDEX(JADWAL!$B$1:$CL$195,MATCH(Sheet1!$A753,JADWAL!$B$1:$B$195,0)+3,MATCH(Sheet1!$B753&amp;Sheet1!$C753,JADWAL!$B$1:$CL$1,0))</f>
        <v>INA</v>
      </c>
      <c r="I753" s="447">
        <f>INDEX(JADWAL!$B$1:$CL$195,MATCH(Sheet1!$A753,JADWAL!$B$1:$B$195,0)+4,MATCH(Sheet1!$B753&amp;Sheet1!$C753,JADWAL!$B$1:$CL$1,0))</f>
        <v>0</v>
      </c>
      <c r="J753">
        <f t="shared" si="11"/>
        <v>0</v>
      </c>
    </row>
    <row r="754" spans="1:10" hidden="1">
      <c r="A754" s="447" t="s">
        <v>318</v>
      </c>
      <c r="B754" s="447" t="s">
        <v>40</v>
      </c>
      <c r="C754" s="447">
        <v>8</v>
      </c>
      <c r="D754" s="447" t="str">
        <f>INDEX(JADWAL!$B$1:$CL$195,5,MATCH(Sheet1!$B754&amp;Sheet1!$C754,JADWAL!$B$1:$CL$1,0))</f>
        <v>14.30 - 1515</v>
      </c>
      <c r="E754" s="447" t="str">
        <f>INDEX(JADWAL!$B$1:$CL$195,MATCH(Sheet1!$A754,JADWAL!$B$1:$B$195,0),MATCH(Sheet1!$B754&amp;Sheet1!$C754,JADWAL!$B$1:$CL$1,0))</f>
        <v>STA</v>
      </c>
      <c r="F754" s="447" t="str">
        <f>INDEX(JADWAL!$B$1:$CL$195,MATCH(Sheet1!$A754,JADWAL!$B$1:$B$195,0)+1,MATCH(Sheet1!$B754&amp;Sheet1!$C754,JADWAL!$B$1:$CL$1,0))</f>
        <v>R.60B</v>
      </c>
      <c r="G754" s="447" t="str">
        <f>INDEX(JADWAL!$B$1:$CL$195,MATCH(Sheet1!$A754,JADWAL!$B$1:$B$195,0)+2,MATCH(Sheet1!$B754&amp;Sheet1!$C754,JADWAL!$B$1:$CL$1,0))</f>
        <v>DENA</v>
      </c>
      <c r="H754" s="447">
        <f>INDEX(JADWAL!$B$1:$CL$195,MATCH(Sheet1!$A754,JADWAL!$B$1:$B$195,0)+3,MATCH(Sheet1!$B754&amp;Sheet1!$C754,JADWAL!$B$1:$CL$1,0))</f>
        <v>0</v>
      </c>
      <c r="I754" s="447">
        <f>INDEX(JADWAL!$B$1:$CL$195,MATCH(Sheet1!$A754,JADWAL!$B$1:$B$195,0)+4,MATCH(Sheet1!$B754&amp;Sheet1!$C754,JADWAL!$B$1:$CL$1,0))</f>
        <v>0</v>
      </c>
      <c r="J754">
        <f t="shared" si="11"/>
        <v>0</v>
      </c>
    </row>
    <row r="755" spans="1:10" hidden="1">
      <c r="A755" s="447" t="s">
        <v>326</v>
      </c>
      <c r="B755" s="447" t="s">
        <v>40</v>
      </c>
      <c r="C755" s="447">
        <v>8</v>
      </c>
      <c r="D755" s="447" t="str">
        <f>INDEX(JADWAL!$B$1:$CL$195,5,MATCH(Sheet1!$B755&amp;Sheet1!$C755,JADWAL!$B$1:$CL$1,0))</f>
        <v>14.30 - 1515</v>
      </c>
      <c r="E755" s="447" t="str">
        <f>INDEX(JADWAL!$B$1:$CL$195,MATCH(Sheet1!$A755,JADWAL!$B$1:$B$195,0),MATCH(Sheet1!$B755&amp;Sheet1!$C755,JADWAL!$B$1:$CL$1,0))</f>
        <v>PPAN</v>
      </c>
      <c r="F755" s="447" t="str">
        <f>INDEX(JADWAL!$B$1:$CL$195,MATCH(Sheet1!$A755,JADWAL!$B$1:$B$195,0)+1,MATCH(Sheet1!$B755&amp;Sheet1!$C755,JADWAL!$B$1:$CL$1,0))</f>
        <v>R.30</v>
      </c>
      <c r="G755" s="447" t="str">
        <f>INDEX(JADWAL!$B$1:$CL$195,MATCH(Sheet1!$A755,JADWAL!$B$1:$B$195,0)+2,MATCH(Sheet1!$B755&amp;Sheet1!$C755,JADWAL!$B$1:$CL$1,0))</f>
        <v>MAYA</v>
      </c>
      <c r="H755" s="447">
        <f>INDEX(JADWAL!$B$1:$CL$195,MATCH(Sheet1!$A755,JADWAL!$B$1:$B$195,0)+3,MATCH(Sheet1!$B755&amp;Sheet1!$C755,JADWAL!$B$1:$CL$1,0))</f>
        <v>0</v>
      </c>
      <c r="I755" s="447">
        <f>INDEX(JADWAL!$B$1:$CL$195,MATCH(Sheet1!$A755,JADWAL!$B$1:$B$195,0)+4,MATCH(Sheet1!$B755&amp;Sheet1!$C755,JADWAL!$B$1:$CL$1,0))</f>
        <v>0</v>
      </c>
      <c r="J755">
        <f t="shared" si="11"/>
        <v>0</v>
      </c>
    </row>
    <row r="756" spans="1:10" hidden="1">
      <c r="A756" s="447" t="s">
        <v>342</v>
      </c>
      <c r="B756" s="447" t="s">
        <v>40</v>
      </c>
      <c r="C756" s="447">
        <v>8</v>
      </c>
      <c r="D756" s="447" t="str">
        <f>INDEX(JADWAL!$B$1:$CL$195,5,MATCH(Sheet1!$B756&amp;Sheet1!$C756,JADWAL!$B$1:$CL$1,0))</f>
        <v>14.30 - 1515</v>
      </c>
      <c r="E756" s="447" t="str">
        <f>INDEX(JADWAL!$B$1:$CL$195,MATCH(Sheet1!$A756,JADWAL!$B$1:$B$195,0),MATCH(Sheet1!$B756&amp;Sheet1!$C756,JADWAL!$B$1:$CL$1,0))</f>
        <v>BING</v>
      </c>
      <c r="F756" s="447" t="str">
        <f>INDEX(JADWAL!$B$1:$CL$195,MATCH(Sheet1!$A756,JADWAL!$B$1:$B$195,0)+1,MATCH(Sheet1!$B756&amp;Sheet1!$C756,JADWAL!$B$1:$CL$1,0))</f>
        <v>R.60A</v>
      </c>
      <c r="G756" s="447" t="str">
        <f>INDEX(JADWAL!$B$1:$CL$195,MATCH(Sheet1!$A756,JADWAL!$B$1:$B$195,0)+2,MATCH(Sheet1!$B756&amp;Sheet1!$C756,JADWAL!$B$1:$CL$1,0))</f>
        <v>INDIRA</v>
      </c>
      <c r="H756" s="447">
        <f>INDEX(JADWAL!$B$1:$CL$195,MATCH(Sheet1!$A756,JADWAL!$B$1:$B$195,0)+3,MATCH(Sheet1!$B756&amp;Sheet1!$C756,JADWAL!$B$1:$CL$1,0))</f>
        <v>0</v>
      </c>
      <c r="I756" s="447">
        <f>INDEX(JADWAL!$B$1:$CL$195,MATCH(Sheet1!$A756,JADWAL!$B$1:$B$195,0)+4,MATCH(Sheet1!$B756&amp;Sheet1!$C756,JADWAL!$B$1:$CL$1,0))</f>
        <v>0</v>
      </c>
      <c r="J756">
        <f t="shared" si="11"/>
        <v>0</v>
      </c>
    </row>
    <row r="757" spans="1:10" hidden="1">
      <c r="A757" s="447" t="s">
        <v>346</v>
      </c>
      <c r="B757" s="447" t="s">
        <v>40</v>
      </c>
      <c r="C757" s="447">
        <v>8</v>
      </c>
      <c r="D757" s="447" t="str">
        <f>INDEX(JADWAL!$B$1:$CL$195,5,MATCH(Sheet1!$B757&amp;Sheet1!$C757,JADWAL!$B$1:$CL$1,0))</f>
        <v>14.30 - 1515</v>
      </c>
      <c r="E757" s="447" t="str">
        <f>INDEX(JADWAL!$B$1:$CL$195,MATCH(Sheet1!$A757,JADWAL!$B$1:$B$195,0),MATCH(Sheet1!$B757&amp;Sheet1!$C757,JADWAL!$B$1:$CL$1,0))</f>
        <v>AKI</v>
      </c>
      <c r="F757" s="447" t="str">
        <f>INDEX(JADWAL!$B$1:$CL$195,MATCH(Sheet1!$A757,JADWAL!$B$1:$B$195,0)+1,MATCH(Sheet1!$B757&amp;Sheet1!$C757,JADWAL!$B$1:$CL$1,0))</f>
        <v>Lab AKI XII</v>
      </c>
      <c r="G757" s="447" t="str">
        <f>INDEX(JADWAL!$B$1:$CL$195,MATCH(Sheet1!$A757,JADWAL!$B$1:$B$195,0)+2,MATCH(Sheet1!$B757&amp;Sheet1!$C757,JADWAL!$B$1:$CL$1,0))</f>
        <v>DANTY</v>
      </c>
      <c r="H757" s="447" t="str">
        <f>INDEX(JADWAL!$B$1:$CL$195,MATCH(Sheet1!$A757,JADWAL!$B$1:$B$195,0)+3,MATCH(Sheet1!$B757&amp;Sheet1!$C757,JADWAL!$B$1:$CL$1,0))</f>
        <v>SUGI</v>
      </c>
      <c r="I757" s="447">
        <f>INDEX(JADWAL!$B$1:$CL$195,MATCH(Sheet1!$A757,JADWAL!$B$1:$B$195,0)+4,MATCH(Sheet1!$B757&amp;Sheet1!$C757,JADWAL!$B$1:$CL$1,0))</f>
        <v>0</v>
      </c>
      <c r="J757">
        <f t="shared" si="11"/>
        <v>0</v>
      </c>
    </row>
    <row r="758" spans="1:10" hidden="1">
      <c r="A758" s="447" t="s">
        <v>17</v>
      </c>
      <c r="B758" s="447" t="s">
        <v>40</v>
      </c>
      <c r="C758" s="447">
        <v>8</v>
      </c>
      <c r="D758" s="447" t="str">
        <f>INDEX(JADWAL!$B$1:$CL$195,5,MATCH(Sheet1!$B758&amp;Sheet1!$C758,JADWAL!$B$1:$CL$1,0))</f>
        <v>14.30 - 1515</v>
      </c>
      <c r="E758" s="447" t="str">
        <f>INDEX(JADWAL!$B$1:$CL$195,MATCH(Sheet1!$A758,JADWAL!$B$1:$B$195,0),MATCH(Sheet1!$B758&amp;Sheet1!$C758,JADWAL!$B$1:$CL$1,0))</f>
        <v>PABP</v>
      </c>
      <c r="F758" s="447" t="str">
        <f>INDEX(JADWAL!$B$1:$CL$195,MATCH(Sheet1!$A758,JADWAL!$B$1:$B$195,0)+1,MATCH(Sheet1!$B758&amp;Sheet1!$C758,JADWAL!$B$1:$CL$1,0))</f>
        <v>R.62</v>
      </c>
      <c r="G758" s="447" t="str">
        <f>INDEX(JADWAL!$B$1:$CL$195,MATCH(Sheet1!$A758,JADWAL!$B$1:$B$195,0)+2,MATCH(Sheet1!$B758&amp;Sheet1!$C758,JADWAL!$B$1:$CL$1,0))</f>
        <v>RUKMANA</v>
      </c>
      <c r="H758" s="447">
        <f>INDEX(JADWAL!$B$1:$CL$195,MATCH(Sheet1!$A758,JADWAL!$B$1:$B$195,0)+3,MATCH(Sheet1!$B758&amp;Sheet1!$C758,JADWAL!$B$1:$CL$1,0))</f>
        <v>0</v>
      </c>
      <c r="I758" s="447">
        <f>INDEX(JADWAL!$B$1:$CL$195,MATCH(Sheet1!$A758,JADWAL!$B$1:$B$195,0)+4,MATCH(Sheet1!$B758&amp;Sheet1!$C758,JADWAL!$B$1:$CL$1,0))</f>
        <v>0</v>
      </c>
      <c r="J758">
        <f t="shared" si="11"/>
        <v>0</v>
      </c>
    </row>
    <row r="759" spans="1:10" hidden="1">
      <c r="A759" s="447" t="s">
        <v>352</v>
      </c>
      <c r="B759" s="447" t="s">
        <v>40</v>
      </c>
      <c r="C759" s="447">
        <v>8</v>
      </c>
      <c r="D759" s="447" t="str">
        <f>INDEX(JADWAL!$B$1:$CL$195,5,MATCH(Sheet1!$B759&amp;Sheet1!$C759,JADWAL!$B$1:$CL$1,0))</f>
        <v>14.30 - 1515</v>
      </c>
      <c r="E759" s="447" t="str">
        <f>INDEX(JADWAL!$B$1:$CL$195,MATCH(Sheet1!$A759,JADWAL!$B$1:$B$195,0),MATCH(Sheet1!$B759&amp;Sheet1!$C759,JADWAL!$B$1:$CL$1,0))</f>
        <v>BOBA</v>
      </c>
      <c r="F759" s="447" t="str">
        <f>INDEX(JADWAL!$B$1:$CL$195,MATCH(Sheet1!$A759,JADWAL!$B$1:$B$195,0)+1,MATCH(Sheet1!$B759&amp;Sheet1!$C759,JADWAL!$B$1:$CL$1,0))</f>
        <v>Lab BOBA</v>
      </c>
      <c r="G759" s="447" t="str">
        <f>INDEX(JADWAL!$B$1:$CL$195,MATCH(Sheet1!$A759,JADWAL!$B$1:$B$195,0)+2,MATCH(Sheet1!$B759&amp;Sheet1!$C759,JADWAL!$B$1:$CL$1,0))</f>
        <v>ENDANG</v>
      </c>
      <c r="H759" s="447" t="str">
        <f>INDEX(JADWAL!$B$1:$CL$195,MATCH(Sheet1!$A759,JADWAL!$B$1:$B$195,0)+3,MATCH(Sheet1!$B759&amp;Sheet1!$C759,JADWAL!$B$1:$CL$1,0))</f>
        <v>MIMY</v>
      </c>
      <c r="I759" s="447">
        <f>INDEX(JADWAL!$B$1:$CL$195,MATCH(Sheet1!$A759,JADWAL!$B$1:$B$195,0)+4,MATCH(Sheet1!$B759&amp;Sheet1!$C759,JADWAL!$B$1:$CL$1,0))</f>
        <v>0</v>
      </c>
      <c r="J759">
        <f t="shared" si="11"/>
        <v>0</v>
      </c>
    </row>
    <row r="760" spans="1:10" hidden="1">
      <c r="A760" s="447" t="s">
        <v>19</v>
      </c>
      <c r="B760" s="447" t="s">
        <v>40</v>
      </c>
      <c r="C760" s="447">
        <v>8</v>
      </c>
      <c r="D760" s="447" t="str">
        <f>INDEX(JADWAL!$B$1:$CL$195,5,MATCH(Sheet1!$B760&amp;Sheet1!$C760,JADWAL!$B$1:$CL$1,0))</f>
        <v>14.30 - 1515</v>
      </c>
      <c r="E760" s="447" t="str">
        <f>INDEX(JADWAL!$B$1:$CL$195,MATCH(Sheet1!$A760,JADWAL!$B$1:$B$195,0),MATCH(Sheet1!$B760&amp;Sheet1!$C760,JADWAL!$B$1:$CL$1,0))</f>
        <v>BOBA</v>
      </c>
      <c r="F760" s="447" t="str">
        <f>INDEX(JADWAL!$B$1:$CL$195,MATCH(Sheet1!$A760,JADWAL!$B$1:$B$195,0)+1,MATCH(Sheet1!$B760&amp;Sheet1!$C760,JADWAL!$B$1:$CL$1,0))</f>
        <v>R.KUALI</v>
      </c>
      <c r="G760" s="447" t="str">
        <f>INDEX(JADWAL!$B$1:$CL$195,MATCH(Sheet1!$A760,JADWAL!$B$1:$B$195,0)+2,MATCH(Sheet1!$B760&amp;Sheet1!$C760,JADWAL!$B$1:$CL$1,0))</f>
        <v>TINI</v>
      </c>
      <c r="H760" s="447" t="str">
        <f>INDEX(JADWAL!$B$1:$CL$195,MATCH(Sheet1!$A760,JADWAL!$B$1:$B$195,0)+3,MATCH(Sheet1!$B760&amp;Sheet1!$C760,JADWAL!$B$1:$CL$1,0))</f>
        <v>SYAFITRI</v>
      </c>
      <c r="I760" s="447">
        <f>INDEX(JADWAL!$B$1:$CL$195,MATCH(Sheet1!$A760,JADWAL!$B$1:$B$195,0)+4,MATCH(Sheet1!$B760&amp;Sheet1!$C760,JADWAL!$B$1:$CL$1,0))</f>
        <v>0</v>
      </c>
      <c r="J760">
        <f t="shared" si="11"/>
        <v>0</v>
      </c>
    </row>
    <row r="761" spans="1:10" hidden="1">
      <c r="A761" s="447" t="s">
        <v>353</v>
      </c>
      <c r="B761" s="447" t="s">
        <v>40</v>
      </c>
      <c r="C761" s="447">
        <v>8</v>
      </c>
      <c r="D761" s="447" t="str">
        <f>INDEX(JADWAL!$B$1:$CL$195,5,MATCH(Sheet1!$B761&amp;Sheet1!$C761,JADWAL!$B$1:$CL$1,0))</f>
        <v>14.30 - 1515</v>
      </c>
      <c r="E761" s="447" t="str">
        <f>INDEX(JADWAL!$B$1:$CL$195,MATCH(Sheet1!$A761,JADWAL!$B$1:$B$195,0),MATCH(Sheet1!$B761&amp;Sheet1!$C761,JADWAL!$B$1:$CL$1,0))</f>
        <v>PROJEK</v>
      </c>
      <c r="F761" s="447" t="str">
        <f>INDEX(JADWAL!$B$1:$CL$195,MATCH(Sheet1!$A761,JADWAL!$B$1:$B$195,0)+1,MATCH(Sheet1!$B761&amp;Sheet1!$C761,JADWAL!$B$1:$CL$1,0))</f>
        <v>PKL</v>
      </c>
      <c r="G761" s="447" t="str">
        <f>INDEX(JADWAL!$B$1:$CL$195,MATCH(Sheet1!$A761,JADWAL!$B$1:$B$195,0)+2,MATCH(Sheet1!$B761&amp;Sheet1!$C761,JADWAL!$B$1:$CL$1,0))</f>
        <v>TEMA 1</v>
      </c>
      <c r="H761" s="447">
        <f>INDEX(JADWAL!$B$1:$CL$195,MATCH(Sheet1!$A761,JADWAL!$B$1:$B$195,0)+3,MATCH(Sheet1!$B761&amp;Sheet1!$C761,JADWAL!$B$1:$CL$1,0))</f>
        <v>0</v>
      </c>
      <c r="I761" s="447">
        <f>INDEX(JADWAL!$B$1:$CL$195,MATCH(Sheet1!$A761,JADWAL!$B$1:$B$195,0)+4,MATCH(Sheet1!$B761&amp;Sheet1!$C761,JADWAL!$B$1:$CL$1,0))</f>
        <v>0</v>
      </c>
      <c r="J761">
        <f t="shared" si="11"/>
        <v>0</v>
      </c>
    </row>
    <row r="762" spans="1:10" hidden="1">
      <c r="A762" s="447" t="s">
        <v>21</v>
      </c>
      <c r="B762" s="447" t="s">
        <v>40</v>
      </c>
      <c r="C762" s="447">
        <v>8</v>
      </c>
      <c r="D762" s="447" t="str">
        <f>INDEX(JADWAL!$B$1:$CL$195,5,MATCH(Sheet1!$B762&amp;Sheet1!$C762,JADWAL!$B$1:$CL$1,0))</f>
        <v>14.30 - 1515</v>
      </c>
      <c r="E762" s="447" t="str">
        <f>INDEX(JADWAL!$B$1:$CL$195,MATCH(Sheet1!$A762,JADWAL!$B$1:$B$195,0),MATCH(Sheet1!$B762&amp;Sheet1!$C762,JADWAL!$B$1:$CL$1,0))</f>
        <v>PROJEK</v>
      </c>
      <c r="F762" s="447" t="str">
        <f>INDEX(JADWAL!$B$1:$CL$195,MATCH(Sheet1!$A762,JADWAL!$B$1:$B$195,0)+1,MATCH(Sheet1!$B762&amp;Sheet1!$C762,JADWAL!$B$1:$CL$1,0))</f>
        <v>PKL</v>
      </c>
      <c r="G762" s="447" t="str">
        <f>INDEX(JADWAL!$B$1:$CL$195,MATCH(Sheet1!$A762,JADWAL!$B$1:$B$195,0)+2,MATCH(Sheet1!$B762&amp;Sheet1!$C762,JADWAL!$B$1:$CL$1,0))</f>
        <v>TEMA 2</v>
      </c>
      <c r="H762" s="447">
        <f>INDEX(JADWAL!$B$1:$CL$195,MATCH(Sheet1!$A762,JADWAL!$B$1:$B$195,0)+3,MATCH(Sheet1!$B762&amp;Sheet1!$C762,JADWAL!$B$1:$CL$1,0))</f>
        <v>0</v>
      </c>
      <c r="I762" s="447">
        <f>INDEX(JADWAL!$B$1:$CL$195,MATCH(Sheet1!$A762,JADWAL!$B$1:$B$195,0)+4,MATCH(Sheet1!$B762&amp;Sheet1!$C762,JADWAL!$B$1:$CL$1,0))</f>
        <v>0</v>
      </c>
      <c r="J762">
        <f t="shared" si="11"/>
        <v>0</v>
      </c>
    </row>
    <row r="763" spans="1:10" hidden="1">
      <c r="A763" s="447" t="s">
        <v>355</v>
      </c>
      <c r="B763" s="447" t="s">
        <v>40</v>
      </c>
      <c r="C763" s="447">
        <v>8</v>
      </c>
      <c r="D763" s="447" t="str">
        <f>INDEX(JADWAL!$B$1:$CL$195,5,MATCH(Sheet1!$B763&amp;Sheet1!$C763,JADWAL!$B$1:$CL$1,0))</f>
        <v>14.30 - 1515</v>
      </c>
      <c r="E763" s="447" t="str">
        <f>INDEX(JADWAL!$B$1:$CL$195,MATCH(Sheet1!$A763,JADWAL!$B$1:$B$195,0),MATCH(Sheet1!$B763&amp;Sheet1!$C763,JADWAL!$B$1:$CL$1,0))</f>
        <v>PROJEK</v>
      </c>
      <c r="F763" s="447" t="str">
        <f>INDEX(JADWAL!$B$1:$CL$195,MATCH(Sheet1!$A763,JADWAL!$B$1:$B$195,0)+1,MATCH(Sheet1!$B763&amp;Sheet1!$C763,JADWAL!$B$1:$CL$1,0))</f>
        <v>PKL</v>
      </c>
      <c r="G763" s="447" t="str">
        <f>INDEX(JADWAL!$B$1:$CL$195,MATCH(Sheet1!$A763,JADWAL!$B$1:$B$195,0)+2,MATCH(Sheet1!$B763&amp;Sheet1!$C763,JADWAL!$B$1:$CL$1,0))</f>
        <v>TEMA 3</v>
      </c>
      <c r="H763" s="447">
        <f>INDEX(JADWAL!$B$1:$CL$195,MATCH(Sheet1!$A763,JADWAL!$B$1:$B$195,0)+3,MATCH(Sheet1!$B763&amp;Sheet1!$C763,JADWAL!$B$1:$CL$1,0))</f>
        <v>0</v>
      </c>
      <c r="I763" s="447">
        <f>INDEX(JADWAL!$B$1:$CL$195,MATCH(Sheet1!$A763,JADWAL!$B$1:$B$195,0)+4,MATCH(Sheet1!$B763&amp;Sheet1!$C763,JADWAL!$B$1:$CL$1,0))</f>
        <v>0</v>
      </c>
      <c r="J763">
        <f t="shared" si="11"/>
        <v>0</v>
      </c>
    </row>
    <row r="764" spans="1:10" hidden="1">
      <c r="A764" s="447" t="s">
        <v>357</v>
      </c>
      <c r="B764" s="447" t="s">
        <v>40</v>
      </c>
      <c r="C764" s="447">
        <v>8</v>
      </c>
      <c r="D764" s="447" t="str">
        <f>INDEX(JADWAL!$B$1:$CL$195,5,MATCH(Sheet1!$B764&amp;Sheet1!$C764,JADWAL!$B$1:$CL$1,0))</f>
        <v>14.30 - 1515</v>
      </c>
      <c r="E764" s="447" t="str">
        <f>INDEX(JADWAL!$B$1:$CL$195,MATCH(Sheet1!$A764,JADWAL!$B$1:$B$195,0),MATCH(Sheet1!$B764&amp;Sheet1!$C764,JADWAL!$B$1:$CL$1,0))</f>
        <v>PROJEK</v>
      </c>
      <c r="F764" s="447" t="str">
        <f>INDEX(JADWAL!$B$1:$CL$195,MATCH(Sheet1!$A764,JADWAL!$B$1:$B$195,0)+1,MATCH(Sheet1!$B764&amp;Sheet1!$C764,JADWAL!$B$1:$CL$1,0))</f>
        <v>PKL</v>
      </c>
      <c r="G764" s="447" t="str">
        <f>INDEX(JADWAL!$B$1:$CL$195,MATCH(Sheet1!$A764,JADWAL!$B$1:$B$195,0)+2,MATCH(Sheet1!$B764&amp;Sheet1!$C764,JADWAL!$B$1:$CL$1,0))</f>
        <v>TEMA 4</v>
      </c>
      <c r="H764" s="447">
        <f>INDEX(JADWAL!$B$1:$CL$195,MATCH(Sheet1!$A764,JADWAL!$B$1:$B$195,0)+3,MATCH(Sheet1!$B764&amp;Sheet1!$C764,JADWAL!$B$1:$CL$1,0))</f>
        <v>0</v>
      </c>
      <c r="I764" s="447">
        <f>INDEX(JADWAL!$B$1:$CL$195,MATCH(Sheet1!$A764,JADWAL!$B$1:$B$195,0)+4,MATCH(Sheet1!$B764&amp;Sheet1!$C764,JADWAL!$B$1:$CL$1,0))</f>
        <v>0</v>
      </c>
      <c r="J764">
        <f t="shared" si="11"/>
        <v>0</v>
      </c>
    </row>
    <row r="765" spans="1:10" hidden="1">
      <c r="A765" s="447" t="s">
        <v>20</v>
      </c>
      <c r="B765" s="447" t="s">
        <v>40</v>
      </c>
      <c r="C765" s="447">
        <v>8</v>
      </c>
      <c r="D765" s="447" t="str">
        <f>INDEX(JADWAL!$B$1:$CL$195,5,MATCH(Sheet1!$B765&amp;Sheet1!$C765,JADWAL!$B$1:$CL$1,0))</f>
        <v>14.30 - 1515</v>
      </c>
      <c r="E765" s="447" t="str">
        <f>INDEX(JADWAL!$B$1:$CL$195,MATCH(Sheet1!$A765,JADWAL!$B$1:$B$195,0),MATCH(Sheet1!$B765&amp;Sheet1!$C765,JADWAL!$B$1:$CL$1,0))</f>
        <v>PIKET</v>
      </c>
      <c r="F765" s="447" t="str">
        <f>INDEX(JADWAL!$B$1:$CL$195,MATCH(Sheet1!$A765,JADWAL!$B$1:$B$195,0)+1,MATCH(Sheet1!$B765&amp;Sheet1!$C765,JADWAL!$B$1:$CL$1,0))</f>
        <v>LAB</v>
      </c>
      <c r="G765" s="447">
        <f>INDEX(JADWAL!$B$1:$CL$195,MATCH(Sheet1!$A765,JADWAL!$B$1:$B$195,0)+2,MATCH(Sheet1!$B765&amp;Sheet1!$C765,JADWAL!$B$1:$CL$1,0))</f>
        <v>0</v>
      </c>
      <c r="H765" s="447">
        <f>INDEX(JADWAL!$B$1:$CL$195,MATCH(Sheet1!$A765,JADWAL!$B$1:$B$195,0)+3,MATCH(Sheet1!$B765&amp;Sheet1!$C765,JADWAL!$B$1:$CL$1,0))</f>
        <v>0</v>
      </c>
      <c r="I765" s="447">
        <f>INDEX(JADWAL!$B$1:$CL$195,MATCH(Sheet1!$A765,JADWAL!$B$1:$B$195,0)+4,MATCH(Sheet1!$B765&amp;Sheet1!$C765,JADWAL!$B$1:$CL$1,0))</f>
        <v>0</v>
      </c>
      <c r="J765">
        <f t="shared" si="11"/>
        <v>0</v>
      </c>
    </row>
    <row r="766" spans="1:10" hidden="1">
      <c r="A766" s="447" t="s">
        <v>22</v>
      </c>
      <c r="B766" s="447" t="s">
        <v>40</v>
      </c>
      <c r="C766" s="447">
        <v>8</v>
      </c>
      <c r="D766" s="447" t="str">
        <f>INDEX(JADWAL!$B$1:$CL$195,5,MATCH(Sheet1!$B766&amp;Sheet1!$C766,JADWAL!$B$1:$CL$1,0))</f>
        <v>14.30 - 1515</v>
      </c>
      <c r="E766" s="447" t="str">
        <f>INDEX(JADWAL!$B$1:$CL$195,MATCH(Sheet1!$A766,JADWAL!$B$1:$B$195,0),MATCH(Sheet1!$B766&amp;Sheet1!$C766,JADWAL!$B$1:$CL$1,0))</f>
        <v>PROJEK</v>
      </c>
      <c r="F766" s="447" t="str">
        <f>INDEX(JADWAL!$B$1:$CL$195,MATCH(Sheet1!$A766,JADWAL!$B$1:$B$195,0)+1,MATCH(Sheet1!$B766&amp;Sheet1!$C766,JADWAL!$B$1:$CL$1,0))</f>
        <v>PKL</v>
      </c>
      <c r="G766" s="447" t="str">
        <f>INDEX(JADWAL!$B$1:$CL$195,MATCH(Sheet1!$A766,JADWAL!$B$1:$B$195,0)+2,MATCH(Sheet1!$B766&amp;Sheet1!$C766,JADWAL!$B$1:$CL$1,0))</f>
        <v>TEMA 6</v>
      </c>
      <c r="H766" s="447">
        <f>INDEX(JADWAL!$B$1:$CL$195,MATCH(Sheet1!$A766,JADWAL!$B$1:$B$195,0)+3,MATCH(Sheet1!$B766&amp;Sheet1!$C766,JADWAL!$B$1:$CL$1,0))</f>
        <v>0</v>
      </c>
      <c r="I766" s="447">
        <f>INDEX(JADWAL!$B$1:$CL$195,MATCH(Sheet1!$A766,JADWAL!$B$1:$B$195,0)+4,MATCH(Sheet1!$B766&amp;Sheet1!$C766,JADWAL!$B$1:$CL$1,0))</f>
        <v>0</v>
      </c>
      <c r="J766">
        <f t="shared" si="11"/>
        <v>0</v>
      </c>
    </row>
    <row r="767" spans="1:10" hidden="1">
      <c r="A767" s="447" t="s">
        <v>361</v>
      </c>
      <c r="B767" s="447" t="s">
        <v>40</v>
      </c>
      <c r="C767" s="447">
        <v>8</v>
      </c>
      <c r="D767" s="447" t="str">
        <f>INDEX(JADWAL!$B$1:$CL$195,5,MATCH(Sheet1!$B767&amp;Sheet1!$C767,JADWAL!$B$1:$CL$1,0))</f>
        <v>14.30 - 1515</v>
      </c>
      <c r="E767" s="447" t="str">
        <f>INDEX(JADWAL!$B$1:$CL$195,MATCH(Sheet1!$A767,JADWAL!$B$1:$B$195,0),MATCH(Sheet1!$B767&amp;Sheet1!$C767,JADWAL!$B$1:$CL$1,0))</f>
        <v>BING</v>
      </c>
      <c r="F767" s="447" t="str">
        <f>INDEX(JADWAL!$B$1:$CL$195,MATCH(Sheet1!$A767,JADWAL!$B$1:$B$195,0)+1,MATCH(Sheet1!$B767&amp;Sheet1!$C767,JADWAL!$B$1:$CL$1,0))</f>
        <v>R.53</v>
      </c>
      <c r="G767" s="447" t="str">
        <f>INDEX(JADWAL!$B$1:$CL$195,MATCH(Sheet1!$A767,JADWAL!$B$1:$B$195,0)+2,MATCH(Sheet1!$B767&amp;Sheet1!$C767,JADWAL!$B$1:$CL$1,0))</f>
        <v>SHENDY</v>
      </c>
      <c r="H767" s="447">
        <f>INDEX(JADWAL!$B$1:$CL$195,MATCH(Sheet1!$A767,JADWAL!$B$1:$B$195,0)+3,MATCH(Sheet1!$B767&amp;Sheet1!$C767,JADWAL!$B$1:$CL$1,0))</f>
        <v>0</v>
      </c>
      <c r="I767" s="447" t="str">
        <f>INDEX(JADWAL!$B$1:$CL$195,MATCH(Sheet1!$A767,JADWAL!$B$1:$B$195,0)+4,MATCH(Sheet1!$B767&amp;Sheet1!$C767,JADWAL!$B$1:$CL$1,0))</f>
        <v>MATH</v>
      </c>
      <c r="J767">
        <f t="shared" si="11"/>
        <v>0</v>
      </c>
    </row>
    <row r="768" spans="1:10" hidden="1">
      <c r="A768" s="447" t="s">
        <v>370</v>
      </c>
      <c r="B768" s="447" t="s">
        <v>40</v>
      </c>
      <c r="C768" s="447">
        <v>8</v>
      </c>
      <c r="D768" s="447" t="str">
        <f>INDEX(JADWAL!$B$1:$CL$195,5,MATCH(Sheet1!$B768&amp;Sheet1!$C768,JADWAL!$B$1:$CL$1,0))</f>
        <v>14.30 - 1515</v>
      </c>
      <c r="E768" s="447" t="str">
        <f>INDEX(JADWAL!$B$1:$CL$195,MATCH(Sheet1!$A768,JADWAL!$B$1:$B$195,0),MATCH(Sheet1!$B768&amp;Sheet1!$C768,JADWAL!$B$1:$CL$1,0))</f>
        <v>MATH</v>
      </c>
      <c r="F768" s="447" t="str">
        <f>INDEX(JADWAL!$B$1:$CL$195,MATCH(Sheet1!$A768,JADWAL!$B$1:$B$195,0)+1,MATCH(Sheet1!$B768&amp;Sheet1!$C768,JADWAL!$B$1:$CL$1,0))</f>
        <v>R.54</v>
      </c>
      <c r="G768" s="447" t="str">
        <f>INDEX(JADWAL!$B$1:$CL$195,MATCH(Sheet1!$A768,JADWAL!$B$1:$B$195,0)+2,MATCH(Sheet1!$B768&amp;Sheet1!$C768,JADWAL!$B$1:$CL$1,0))</f>
        <v>ETI</v>
      </c>
      <c r="H768" s="447">
        <f>INDEX(JADWAL!$B$1:$CL$195,MATCH(Sheet1!$A768,JADWAL!$B$1:$B$195,0)+3,MATCH(Sheet1!$B768&amp;Sheet1!$C768,JADWAL!$B$1:$CL$1,0))</f>
        <v>0</v>
      </c>
      <c r="I768" s="447" t="str">
        <f>INDEX(JADWAL!$B$1:$CL$195,MATCH(Sheet1!$A768,JADWAL!$B$1:$B$195,0)+4,MATCH(Sheet1!$B768&amp;Sheet1!$C768,JADWAL!$B$1:$CL$1,0))</f>
        <v>TUGAS MANDIRI</v>
      </c>
      <c r="J768">
        <f t="shared" si="11"/>
        <v>0</v>
      </c>
    </row>
    <row r="769" spans="1:10" hidden="1">
      <c r="A769" s="447" t="s">
        <v>372</v>
      </c>
      <c r="B769" s="447" t="s">
        <v>40</v>
      </c>
      <c r="C769" s="447">
        <v>8</v>
      </c>
      <c r="D769" s="447" t="str">
        <f>INDEX(JADWAL!$B$1:$CL$195,5,MATCH(Sheet1!$B769&amp;Sheet1!$C769,JADWAL!$B$1:$CL$1,0))</f>
        <v>14.30 - 1515</v>
      </c>
      <c r="E769" s="447" t="str">
        <f>INDEX(JADWAL!$B$1:$CL$195,MATCH(Sheet1!$A769,JADWAL!$B$1:$B$195,0),MATCH(Sheet1!$B769&amp;Sheet1!$C769,JADWAL!$B$1:$CL$1,0))</f>
        <v>TUGAS MANDIRI</v>
      </c>
      <c r="F769" s="447">
        <f>INDEX(JADWAL!$B$1:$CL$195,MATCH(Sheet1!$A769,JADWAL!$B$1:$B$195,0)+1,MATCH(Sheet1!$B769&amp;Sheet1!$C769,JADWAL!$B$1:$CL$1,0))</f>
        <v>0</v>
      </c>
      <c r="G769" s="447" t="str">
        <f>INDEX(JADWAL!$B$1:$CL$195,MATCH(Sheet1!$A769,JADWAL!$B$1:$B$195,0)+2,MATCH(Sheet1!$B769&amp;Sheet1!$C769,JADWAL!$B$1:$CL$1,0))</f>
        <v>DI KELAS</v>
      </c>
      <c r="H769" s="447">
        <f>INDEX(JADWAL!$B$1:$CL$195,MATCH(Sheet1!$A769,JADWAL!$B$1:$B$195,0)+3,MATCH(Sheet1!$B769&amp;Sheet1!$C769,JADWAL!$B$1:$CL$1,0))</f>
        <v>0</v>
      </c>
      <c r="I769" s="447">
        <f>INDEX(JADWAL!$B$1:$CL$195,MATCH(Sheet1!$A769,JADWAL!$B$1:$B$195,0)+4,MATCH(Sheet1!$B769&amp;Sheet1!$C769,JADWAL!$B$1:$CL$1,0))</f>
        <v>0</v>
      </c>
      <c r="J769">
        <f t="shared" si="11"/>
        <v>0</v>
      </c>
    </row>
    <row r="770" spans="1:10" hidden="1">
      <c r="A770" s="447" t="s">
        <v>380</v>
      </c>
      <c r="B770" s="447" t="s">
        <v>40</v>
      </c>
      <c r="C770" s="447">
        <v>8</v>
      </c>
      <c r="D770" s="447" t="str">
        <f>INDEX(JADWAL!$B$1:$CL$195,5,MATCH(Sheet1!$B770&amp;Sheet1!$C770,JADWAL!$B$1:$CL$1,0))</f>
        <v>14.30 - 1515</v>
      </c>
      <c r="E770" s="447" t="str">
        <f>INDEX(JADWAL!$B$1:$CL$195,MATCH(Sheet1!$A770,JADWAL!$B$1:$B$195,0),MATCH(Sheet1!$B770&amp;Sheet1!$C770,JADWAL!$B$1:$CL$1,0))</f>
        <v>PPAN</v>
      </c>
      <c r="F770" s="447" t="str">
        <f>INDEX(JADWAL!$B$1:$CL$195,MATCH(Sheet1!$A770,JADWAL!$B$1:$B$195,0)+1,MATCH(Sheet1!$B770&amp;Sheet1!$C770,JADWAL!$B$1:$CL$1,0))</f>
        <v>R.29</v>
      </c>
      <c r="G770" s="447" t="str">
        <f>INDEX(JADWAL!$B$1:$CL$195,MATCH(Sheet1!$A770,JADWAL!$B$1:$B$195,0)+2,MATCH(Sheet1!$B770&amp;Sheet1!$C770,JADWAL!$B$1:$CL$1,0))</f>
        <v>ELA</v>
      </c>
      <c r="H770" s="447">
        <f>INDEX(JADWAL!$B$1:$CL$195,MATCH(Sheet1!$A770,JADWAL!$B$1:$B$195,0)+3,MATCH(Sheet1!$B770&amp;Sheet1!$C770,JADWAL!$B$1:$CL$1,0))</f>
        <v>0</v>
      </c>
      <c r="I770" s="447" t="str">
        <f>INDEX(JADWAL!$B$1:$CL$195,MATCH(Sheet1!$A770,JADWAL!$B$1:$B$195,0)+4,MATCH(Sheet1!$B770&amp;Sheet1!$C770,JADWAL!$B$1:$CL$1,0))</f>
        <v>PKPJ</v>
      </c>
      <c r="J770">
        <f t="shared" si="11"/>
        <v>0</v>
      </c>
    </row>
    <row r="771" spans="1:10" hidden="1">
      <c r="A771" s="447" t="s">
        <v>389</v>
      </c>
      <c r="B771" s="447" t="s">
        <v>40</v>
      </c>
      <c r="C771" s="447">
        <v>8</v>
      </c>
      <c r="D771" s="447" t="str">
        <f>INDEX(JADWAL!$B$1:$CL$195,5,MATCH(Sheet1!$B771&amp;Sheet1!$C771,JADWAL!$B$1:$CL$1,0))</f>
        <v>14.30 - 1515</v>
      </c>
      <c r="E771" s="447" t="str">
        <f>INDEX(JADWAL!$B$1:$CL$195,MATCH(Sheet1!$A771,JADWAL!$B$1:$B$195,0),MATCH(Sheet1!$B771&amp;Sheet1!$C771,JADWAL!$B$1:$CL$1,0))</f>
        <v>PKPJ</v>
      </c>
      <c r="F771" s="447" t="str">
        <f>INDEX(JADWAL!$B$1:$CL$195,MATCH(Sheet1!$A771,JADWAL!$B$1:$B$195,0)+1,MATCH(Sheet1!$B771&amp;Sheet1!$C771,JADWAL!$B$1:$CL$1,0))</f>
        <v>R.38</v>
      </c>
      <c r="G771" s="447" t="str">
        <f>INDEX(JADWAL!$B$1:$CL$195,MATCH(Sheet1!$A771,JADWAL!$B$1:$B$195,0)+2,MATCH(Sheet1!$B771&amp;Sheet1!$C771,JADWAL!$B$1:$CL$1,0))</f>
        <v>PRIYO</v>
      </c>
      <c r="H771" s="447">
        <f>INDEX(JADWAL!$B$1:$CL$195,MATCH(Sheet1!$A771,JADWAL!$B$1:$B$195,0)+3,MATCH(Sheet1!$B771&amp;Sheet1!$C771,JADWAL!$B$1:$CL$1,0))</f>
        <v>0</v>
      </c>
      <c r="I771" s="447" t="str">
        <f>INDEX(JADWAL!$B$1:$CL$195,MATCH(Sheet1!$A771,JADWAL!$B$1:$B$195,0)+4,MATCH(Sheet1!$B771&amp;Sheet1!$C771,JADWAL!$B$1:$CL$1,0))</f>
        <v>SJRH</v>
      </c>
      <c r="J771">
        <f t="shared" ref="J771:J834" si="12">COUNTIF(G771:I771,K$1)</f>
        <v>0</v>
      </c>
    </row>
    <row r="772" spans="1:10" hidden="1">
      <c r="A772" s="447" t="s">
        <v>392</v>
      </c>
      <c r="B772" s="447" t="s">
        <v>40</v>
      </c>
      <c r="C772" s="447">
        <v>8</v>
      </c>
      <c r="D772" s="447" t="str">
        <f>INDEX(JADWAL!$B$1:$CL$195,5,MATCH(Sheet1!$B772&amp;Sheet1!$C772,JADWAL!$B$1:$CL$1,0))</f>
        <v>14.30 - 1515</v>
      </c>
      <c r="E772" s="447" t="str">
        <f>INDEX(JADWAL!$B$1:$CL$195,MATCH(Sheet1!$A772,JADWAL!$B$1:$B$195,0),MATCH(Sheet1!$B772&amp;Sheet1!$C772,JADWAL!$B$1:$CL$1,0))</f>
        <v>SJRH</v>
      </c>
      <c r="F772" s="447" t="str">
        <f>INDEX(JADWAL!$B$1:$CL$195,MATCH(Sheet1!$A772,JADWAL!$B$1:$B$195,0)+1,MATCH(Sheet1!$B772&amp;Sheet1!$C772,JADWAL!$B$1:$CL$1,0))</f>
        <v>R.PUS1</v>
      </c>
      <c r="G772" s="447" t="str">
        <f>INDEX(JADWAL!$B$1:$CL$195,MATCH(Sheet1!$A772,JADWAL!$B$1:$B$195,0)+2,MATCH(Sheet1!$B772&amp;Sheet1!$C772,JADWAL!$B$1:$CL$1,0))</f>
        <v>SUKMA</v>
      </c>
      <c r="H772" s="447">
        <f>INDEX(JADWAL!$B$1:$CL$195,MATCH(Sheet1!$A772,JADWAL!$B$1:$B$195,0)+3,MATCH(Sheet1!$B772&amp;Sheet1!$C772,JADWAL!$B$1:$CL$1,0))</f>
        <v>0</v>
      </c>
      <c r="I772" s="447">
        <f>INDEX(JADWAL!$B$1:$CL$195,MATCH(Sheet1!$A772,JADWAL!$B$1:$B$195,0)+4,MATCH(Sheet1!$B772&amp;Sheet1!$C772,JADWAL!$B$1:$CL$1,0))</f>
        <v>0</v>
      </c>
      <c r="J772">
        <f t="shared" si="12"/>
        <v>0</v>
      </c>
    </row>
    <row r="773" spans="1:10" hidden="1">
      <c r="A773" s="447" t="s">
        <v>397</v>
      </c>
      <c r="B773" s="447" t="s">
        <v>40</v>
      </c>
      <c r="C773" s="447">
        <v>8</v>
      </c>
      <c r="D773" s="447" t="str">
        <f>INDEX(JADWAL!$B$1:$CL$195,5,MATCH(Sheet1!$B773&amp;Sheet1!$C773,JADWAL!$B$1:$CL$1,0))</f>
        <v>14.30 - 1515</v>
      </c>
      <c r="E773" s="447" t="str">
        <f>INDEX(JADWAL!$B$1:$CL$195,MATCH(Sheet1!$A773,JADWAL!$B$1:$B$195,0),MATCH(Sheet1!$B773&amp;Sheet1!$C773,JADWAL!$B$1:$CL$1,0))</f>
        <v>TUGAS MANDIRI</v>
      </c>
      <c r="F773" s="447">
        <f>INDEX(JADWAL!$B$1:$CL$195,MATCH(Sheet1!$A773,JADWAL!$B$1:$B$195,0)+1,MATCH(Sheet1!$B773&amp;Sheet1!$C773,JADWAL!$B$1:$CL$1,0))</f>
        <v>0</v>
      </c>
      <c r="G773" s="447" t="str">
        <f>INDEX(JADWAL!$B$1:$CL$195,MATCH(Sheet1!$A773,JADWAL!$B$1:$B$195,0)+2,MATCH(Sheet1!$B773&amp;Sheet1!$C773,JADWAL!$B$1:$CL$1,0))</f>
        <v>DI KELAS</v>
      </c>
      <c r="H773" s="447">
        <f>INDEX(JADWAL!$B$1:$CL$195,MATCH(Sheet1!$A773,JADWAL!$B$1:$B$195,0)+3,MATCH(Sheet1!$B773&amp;Sheet1!$C773,JADWAL!$B$1:$CL$1,0))</f>
        <v>0</v>
      </c>
      <c r="I773" s="447" t="str">
        <f>INDEX(JADWAL!$B$1:$CL$195,MATCH(Sheet1!$A773,JADWAL!$B$1:$B$195,0)+4,MATCH(Sheet1!$B773&amp;Sheet1!$C773,JADWAL!$B$1:$CL$1,0))</f>
        <v>TJKN</v>
      </c>
      <c r="J773">
        <f t="shared" si="12"/>
        <v>0</v>
      </c>
    </row>
    <row r="774" spans="1:10" hidden="1">
      <c r="A774" s="447" t="s">
        <v>400</v>
      </c>
      <c r="B774" s="447" t="s">
        <v>40</v>
      </c>
      <c r="C774" s="447">
        <v>8</v>
      </c>
      <c r="D774" s="447" t="str">
        <f>INDEX(JADWAL!$B$1:$CL$195,5,MATCH(Sheet1!$B774&amp;Sheet1!$C774,JADWAL!$B$1:$CL$1,0))</f>
        <v>14.30 - 1515</v>
      </c>
      <c r="E774" s="447" t="str">
        <f>INDEX(JADWAL!$B$1:$CL$195,MATCH(Sheet1!$A774,JADWAL!$B$1:$B$195,0),MATCH(Sheet1!$B774&amp;Sheet1!$C774,JADWAL!$B$1:$CL$1,0))</f>
        <v>TJKN</v>
      </c>
      <c r="F774" s="447" t="str">
        <f>INDEX(JADWAL!$B$1:$CL$195,MATCH(Sheet1!$A774,JADWAL!$B$1:$B$195,0)+1,MATCH(Sheet1!$B774&amp;Sheet1!$C774,JADWAL!$B$1:$CL$1,0))</f>
        <v>R.33</v>
      </c>
      <c r="G774" s="447" t="str">
        <f>INDEX(JADWAL!$B$1:$CL$195,MATCH(Sheet1!$A774,JADWAL!$B$1:$B$195,0)+2,MATCH(Sheet1!$B774&amp;Sheet1!$C774,JADWAL!$B$1:$CL$1,0))</f>
        <v>HARRY</v>
      </c>
      <c r="H774" s="447">
        <f>INDEX(JADWAL!$B$1:$CL$195,MATCH(Sheet1!$A774,JADWAL!$B$1:$B$195,0)+3,MATCH(Sheet1!$B774&amp;Sheet1!$C774,JADWAL!$B$1:$CL$1,0))</f>
        <v>0</v>
      </c>
      <c r="I774" s="447" t="str">
        <f>INDEX(JADWAL!$B$1:$CL$195,MATCH(Sheet1!$A774,JADWAL!$B$1:$B$195,0)+4,MATCH(Sheet1!$B774&amp;Sheet1!$C774,JADWAL!$B$1:$CL$1,0))</f>
        <v>TUGAS MANDIRI</v>
      </c>
      <c r="J774">
        <f t="shared" si="12"/>
        <v>0</v>
      </c>
    </row>
    <row r="775" spans="1:10" hidden="1">
      <c r="A775" s="447" t="s">
        <v>401</v>
      </c>
      <c r="B775" s="447" t="s">
        <v>40</v>
      </c>
      <c r="C775" s="447">
        <v>8</v>
      </c>
      <c r="D775" s="447" t="str">
        <f>INDEX(JADWAL!$B$1:$CL$195,5,MATCH(Sheet1!$B775&amp;Sheet1!$C775,JADWAL!$B$1:$CL$1,0))</f>
        <v>14.30 - 1515</v>
      </c>
      <c r="E775" s="447" t="str">
        <f>INDEX(JADWAL!$B$1:$CL$195,MATCH(Sheet1!$A775,JADWAL!$B$1:$B$195,0),MATCH(Sheet1!$B775&amp;Sheet1!$C775,JADWAL!$B$1:$CL$1,0))</f>
        <v>TUGAS MANDIRI</v>
      </c>
      <c r="F775" s="447">
        <f>INDEX(JADWAL!$B$1:$CL$195,MATCH(Sheet1!$A775,JADWAL!$B$1:$B$195,0)+1,MATCH(Sheet1!$B775&amp;Sheet1!$C775,JADWAL!$B$1:$CL$1,0))</f>
        <v>0</v>
      </c>
      <c r="G775" s="447" t="str">
        <f>INDEX(JADWAL!$B$1:$CL$195,MATCH(Sheet1!$A775,JADWAL!$B$1:$B$195,0)+2,MATCH(Sheet1!$B775&amp;Sheet1!$C775,JADWAL!$B$1:$CL$1,0))</f>
        <v>DI KELAS</v>
      </c>
      <c r="H775" s="447">
        <f>INDEX(JADWAL!$B$1:$CL$195,MATCH(Sheet1!$A775,JADWAL!$B$1:$B$195,0)+3,MATCH(Sheet1!$B775&amp;Sheet1!$C775,JADWAL!$B$1:$CL$1,0))</f>
        <v>0</v>
      </c>
      <c r="I775" s="447">
        <f>INDEX(JADWAL!$B$1:$CL$195,MATCH(Sheet1!$A775,JADWAL!$B$1:$B$195,0)+4,MATCH(Sheet1!$B775&amp;Sheet1!$C775,JADWAL!$B$1:$CL$1,0))</f>
        <v>0</v>
      </c>
      <c r="J775">
        <f t="shared" si="12"/>
        <v>0</v>
      </c>
    </row>
    <row r="776" spans="1:10" hidden="1">
      <c r="A776" s="447" t="s">
        <v>402</v>
      </c>
      <c r="B776" s="447" t="s">
        <v>40</v>
      </c>
      <c r="C776" s="447">
        <v>8</v>
      </c>
      <c r="D776" s="447" t="str">
        <f>INDEX(JADWAL!$B$1:$CL$195,5,MATCH(Sheet1!$B776&amp;Sheet1!$C776,JADWAL!$B$1:$CL$1,0))</f>
        <v>14.30 - 1515</v>
      </c>
      <c r="E776" s="447" t="str">
        <f>INDEX(JADWAL!$B$1:$CL$195,MATCH(Sheet1!$A776,JADWAL!$B$1:$B$195,0),MATCH(Sheet1!$B776&amp;Sheet1!$C776,JADWAL!$B$1:$CL$1,0))</f>
        <v>TUGAS MANDIRI</v>
      </c>
      <c r="F776" s="447">
        <f>INDEX(JADWAL!$B$1:$CL$195,MATCH(Sheet1!$A776,JADWAL!$B$1:$B$195,0)+1,MATCH(Sheet1!$B776&amp;Sheet1!$C776,JADWAL!$B$1:$CL$1,0))</f>
        <v>0</v>
      </c>
      <c r="G776" s="447" t="str">
        <f>INDEX(JADWAL!$B$1:$CL$195,MATCH(Sheet1!$A776,JADWAL!$B$1:$B$195,0)+2,MATCH(Sheet1!$B776&amp;Sheet1!$C776,JADWAL!$B$1:$CL$1,0))</f>
        <v>DI KELAS</v>
      </c>
      <c r="H776" s="447">
        <f>INDEX(JADWAL!$B$1:$CL$195,MATCH(Sheet1!$A776,JADWAL!$B$1:$B$195,0)+3,MATCH(Sheet1!$B776&amp;Sheet1!$C776,JADWAL!$B$1:$CL$1,0))</f>
        <v>0</v>
      </c>
      <c r="I776" s="447" t="str">
        <f>INDEX(JADWAL!$B$1:$CL$195,MATCH(Sheet1!$A776,JADWAL!$B$1:$B$195,0)+4,MATCH(Sheet1!$B776&amp;Sheet1!$C776,JADWAL!$B$1:$CL$1,0))</f>
        <v>BIND</v>
      </c>
      <c r="J776">
        <f t="shared" si="12"/>
        <v>0</v>
      </c>
    </row>
    <row r="777" spans="1:10" hidden="1">
      <c r="A777" s="447" t="s">
        <v>410</v>
      </c>
      <c r="B777" s="447" t="s">
        <v>40</v>
      </c>
      <c r="C777" s="447">
        <v>8</v>
      </c>
      <c r="D777" s="447" t="str">
        <f>INDEX(JADWAL!$B$1:$CL$195,5,MATCH(Sheet1!$B777&amp;Sheet1!$C777,JADWAL!$B$1:$CL$1,0))</f>
        <v>14.30 - 1515</v>
      </c>
      <c r="E777" s="447" t="str">
        <f>INDEX(JADWAL!$B$1:$CL$195,MATCH(Sheet1!$A777,JADWAL!$B$1:$B$195,0),MATCH(Sheet1!$B777&amp;Sheet1!$C777,JADWAL!$B$1:$CL$1,0))</f>
        <v>BIND</v>
      </c>
      <c r="F777" s="447" t="str">
        <f>INDEX(JADWAL!$B$1:$CL$195,MATCH(Sheet1!$A777,JADWAL!$B$1:$B$195,0)+1,MATCH(Sheet1!$B777&amp;Sheet1!$C777,JADWAL!$B$1:$CL$1,0))</f>
        <v>R.52</v>
      </c>
      <c r="G777" s="447" t="str">
        <f>INDEX(JADWAL!$B$1:$CL$195,MATCH(Sheet1!$A777,JADWAL!$B$1:$B$195,0)+2,MATCH(Sheet1!$B777&amp;Sheet1!$C777,JADWAL!$B$1:$CL$1,0))</f>
        <v>NURUL</v>
      </c>
      <c r="H777" s="447">
        <f>INDEX(JADWAL!$B$1:$CL$195,MATCH(Sheet1!$A777,JADWAL!$B$1:$B$195,0)+3,MATCH(Sheet1!$B777&amp;Sheet1!$C777,JADWAL!$B$1:$CL$1,0))</f>
        <v>0</v>
      </c>
      <c r="I777" s="447">
        <f>INDEX(JADWAL!$B$1:$CL$195,MATCH(Sheet1!$A777,JADWAL!$B$1:$B$195,0)+4,MATCH(Sheet1!$B777&amp;Sheet1!$C777,JADWAL!$B$1:$CL$1,0))</f>
        <v>0</v>
      </c>
      <c r="J777">
        <f t="shared" si="12"/>
        <v>0</v>
      </c>
    </row>
    <row r="778" spans="1:10" hidden="1">
      <c r="A778" s="447" t="s">
        <v>416</v>
      </c>
      <c r="B778" s="447" t="s">
        <v>40</v>
      </c>
      <c r="C778" s="447">
        <v>8</v>
      </c>
      <c r="D778" s="447" t="str">
        <f>INDEX(JADWAL!$B$1:$CL$195,5,MATCH(Sheet1!$B778&amp;Sheet1!$C778,JADWAL!$B$1:$CL$1,0))</f>
        <v>14.30 - 1515</v>
      </c>
      <c r="E778" s="447" t="str">
        <f>INDEX(JADWAL!$B$1:$CL$195,MATCH(Sheet1!$A778,JADWAL!$B$1:$B$195,0),MATCH(Sheet1!$B778&amp;Sheet1!$C778,JADWAL!$B$1:$CL$1,0))</f>
        <v>BING</v>
      </c>
      <c r="F778" s="447" t="str">
        <f>INDEX(JADWAL!$B$1:$CL$195,MATCH(Sheet1!$A778,JADWAL!$B$1:$B$195,0)+1,MATCH(Sheet1!$B778&amp;Sheet1!$C778,JADWAL!$B$1:$CL$1,0))</f>
        <v>R.57</v>
      </c>
      <c r="G778" s="447" t="str">
        <f>INDEX(JADWAL!$B$1:$CL$195,MATCH(Sheet1!$A778,JADWAL!$B$1:$B$195,0)+2,MATCH(Sheet1!$B778&amp;Sheet1!$C778,JADWAL!$B$1:$CL$1,0))</f>
        <v>LIA</v>
      </c>
      <c r="H778" s="447">
        <f>INDEX(JADWAL!$B$1:$CL$195,MATCH(Sheet1!$A778,JADWAL!$B$1:$B$195,0)+3,MATCH(Sheet1!$B778&amp;Sheet1!$C778,JADWAL!$B$1:$CL$1,0))</f>
        <v>0</v>
      </c>
      <c r="I778" s="447" t="str">
        <f>INDEX(JADWAL!$B$1:$CL$195,MATCH(Sheet1!$A778,JADWAL!$B$1:$B$195,0)+4,MATCH(Sheet1!$B778&amp;Sheet1!$C778,JADWAL!$B$1:$CL$1,0))</f>
        <v>CLOUD</v>
      </c>
      <c r="J778">
        <f t="shared" si="12"/>
        <v>0</v>
      </c>
    </row>
    <row r="779" spans="1:10" hidden="1">
      <c r="A779" s="447" t="s">
        <v>420</v>
      </c>
      <c r="B779" s="447" t="s">
        <v>40</v>
      </c>
      <c r="C779" s="447">
        <v>8</v>
      </c>
      <c r="D779" s="447" t="str">
        <f>INDEX(JADWAL!$B$1:$CL$195,5,MATCH(Sheet1!$B779&amp;Sheet1!$C779,JADWAL!$B$1:$CL$1,0))</f>
        <v>14.30 - 1515</v>
      </c>
      <c r="E779" s="447" t="str">
        <f>INDEX(JADWAL!$B$1:$CL$195,MATCH(Sheet1!$A779,JADWAL!$B$1:$B$195,0),MATCH(Sheet1!$B779&amp;Sheet1!$C779,JADWAL!$B$1:$CL$1,0))</f>
        <v>CLOUD</v>
      </c>
      <c r="F779" s="447" t="str">
        <f>INDEX(JADWAL!$B$1:$CL$195,MATCH(Sheet1!$A779,JADWAL!$B$1:$B$195,0)+1,MATCH(Sheet1!$B779&amp;Sheet1!$C779,JADWAL!$B$1:$CL$1,0))</f>
        <v>R.42</v>
      </c>
      <c r="G779" s="447" t="str">
        <f>INDEX(JADWAL!$B$1:$CL$195,MATCH(Sheet1!$A779,JADWAL!$B$1:$B$195,0)+2,MATCH(Sheet1!$B779&amp;Sheet1!$C779,JADWAL!$B$1:$CL$1,0))</f>
        <v>PRATIWI</v>
      </c>
      <c r="H779" s="447">
        <f>INDEX(JADWAL!$B$1:$CL$195,MATCH(Sheet1!$A779,JADWAL!$B$1:$B$195,0)+3,MATCH(Sheet1!$B779&amp;Sheet1!$C779,JADWAL!$B$1:$CL$1,0))</f>
        <v>0</v>
      </c>
      <c r="I779" s="447">
        <f>INDEX(JADWAL!$B$1:$CL$195,MATCH(Sheet1!$A779,JADWAL!$B$1:$B$195,0)+4,MATCH(Sheet1!$B779&amp;Sheet1!$C779,JADWAL!$B$1:$CL$1,0))</f>
        <v>0</v>
      </c>
      <c r="J779">
        <f t="shared" si="12"/>
        <v>0</v>
      </c>
    </row>
    <row r="780" spans="1:10" hidden="1">
      <c r="A780" s="447" t="s">
        <v>422</v>
      </c>
      <c r="B780" s="447" t="s">
        <v>40</v>
      </c>
      <c r="C780" s="447">
        <v>8</v>
      </c>
      <c r="D780" s="447" t="str">
        <f>INDEX(JADWAL!$B$1:$CL$195,5,MATCH(Sheet1!$B780&amp;Sheet1!$C780,JADWAL!$B$1:$CL$1,0))</f>
        <v>14.30 - 1515</v>
      </c>
      <c r="E780" s="447" t="str">
        <f>INDEX(JADWAL!$B$1:$CL$195,MATCH(Sheet1!$A780,JADWAL!$B$1:$B$195,0),MATCH(Sheet1!$B780&amp;Sheet1!$C780,JADWAL!$B$1:$CL$1,0))</f>
        <v>TUGAS MANDIRI</v>
      </c>
      <c r="F780" s="447">
        <f>INDEX(JADWAL!$B$1:$CL$195,MATCH(Sheet1!$A780,JADWAL!$B$1:$B$195,0)+1,MATCH(Sheet1!$B780&amp;Sheet1!$C780,JADWAL!$B$1:$CL$1,0))</f>
        <v>0</v>
      </c>
      <c r="G780" s="447" t="str">
        <f>INDEX(JADWAL!$B$1:$CL$195,MATCH(Sheet1!$A780,JADWAL!$B$1:$B$195,0)+2,MATCH(Sheet1!$B780&amp;Sheet1!$C780,JADWAL!$B$1:$CL$1,0))</f>
        <v>DI KELAS</v>
      </c>
      <c r="H780" s="447">
        <f>INDEX(JADWAL!$B$1:$CL$195,MATCH(Sheet1!$A780,JADWAL!$B$1:$B$195,0)+3,MATCH(Sheet1!$B780&amp;Sheet1!$C780,JADWAL!$B$1:$CL$1,0))</f>
        <v>0</v>
      </c>
      <c r="I780" s="447" t="str">
        <f>INDEX(JADWAL!$B$1:$CL$195,MATCH(Sheet1!$A780,JADWAL!$B$1:$B$195,0)+4,MATCH(Sheet1!$B780&amp;Sheet1!$C780,JADWAL!$B$1:$CL$1,0))</f>
        <v>MATH</v>
      </c>
      <c r="J780">
        <f t="shared" si="12"/>
        <v>0</v>
      </c>
    </row>
    <row r="781" spans="1:10" hidden="1">
      <c r="A781" s="447" t="s">
        <v>424</v>
      </c>
      <c r="B781" s="447" t="s">
        <v>40</v>
      </c>
      <c r="C781" s="447">
        <v>8</v>
      </c>
      <c r="D781" s="447" t="str">
        <f>INDEX(JADWAL!$B$1:$CL$195,5,MATCH(Sheet1!$B781&amp;Sheet1!$C781,JADWAL!$B$1:$CL$1,0))</f>
        <v>14.30 - 1515</v>
      </c>
      <c r="E781" s="447" t="str">
        <f>INDEX(JADWAL!$B$1:$CL$195,MATCH(Sheet1!$A781,JADWAL!$B$1:$B$195,0),MATCH(Sheet1!$B781&amp;Sheet1!$C781,JADWAL!$B$1:$CL$1,0))</f>
        <v>MATH</v>
      </c>
      <c r="F781" s="447" t="str">
        <f>INDEX(JADWAL!$B$1:$CL$195,MATCH(Sheet1!$A781,JADWAL!$B$1:$B$195,0)+1,MATCH(Sheet1!$B781&amp;Sheet1!$C781,JADWAL!$B$1:$CL$1,0))</f>
        <v>R.SAM1</v>
      </c>
      <c r="G781" s="447" t="str">
        <f>INDEX(JADWAL!$B$1:$CL$195,MATCH(Sheet1!$A781,JADWAL!$B$1:$B$195,0)+2,MATCH(Sheet1!$B781&amp;Sheet1!$C781,JADWAL!$B$1:$CL$1,0))</f>
        <v>SARI</v>
      </c>
      <c r="H781" s="447">
        <f>INDEX(JADWAL!$B$1:$CL$195,MATCH(Sheet1!$A781,JADWAL!$B$1:$B$195,0)+3,MATCH(Sheet1!$B781&amp;Sheet1!$C781,JADWAL!$B$1:$CL$1,0))</f>
        <v>0</v>
      </c>
      <c r="I781" s="447">
        <f>INDEX(JADWAL!$B$1:$CL$195,MATCH(Sheet1!$A781,JADWAL!$B$1:$B$195,0)+4,MATCH(Sheet1!$B781&amp;Sheet1!$C781,JADWAL!$B$1:$CL$1,0))</f>
        <v>0</v>
      </c>
      <c r="J781">
        <f t="shared" si="12"/>
        <v>0</v>
      </c>
    </row>
    <row r="782" spans="1:10" hidden="1">
      <c r="A782" s="447" t="s">
        <v>223</v>
      </c>
      <c r="B782" s="447" t="s">
        <v>40</v>
      </c>
      <c r="C782" s="447">
        <v>9</v>
      </c>
      <c r="D782" s="447" t="str">
        <f>INDEX(JADWAL!$B$1:$CL$195,5,MATCH(Sheet1!$B782&amp;Sheet1!$C782,JADWAL!$B$1:$CL$1,0))</f>
        <v>15.15 - 16.00</v>
      </c>
      <c r="E782" s="447" t="str">
        <f>INDEX(JADWAL!$B$1:$CL$195,MATCH(Sheet1!$A782,JADWAL!$B$1:$B$195,0),MATCH(Sheet1!$B782&amp;Sheet1!$C782,JADWAL!$B$1:$CL$1,0))</f>
        <v>TUGAS MANDIRI</v>
      </c>
      <c r="F782" s="447">
        <f>INDEX(JADWAL!$B$1:$CL$195,MATCH(Sheet1!$A782,JADWAL!$B$1:$B$195,0)+1,MATCH(Sheet1!$B782&amp;Sheet1!$C782,JADWAL!$B$1:$CL$1,0))</f>
        <v>0</v>
      </c>
      <c r="G782" s="447" t="str">
        <f>INDEX(JADWAL!$B$1:$CL$195,MATCH(Sheet1!$A782,JADWAL!$B$1:$B$195,0)+2,MATCH(Sheet1!$B782&amp;Sheet1!$C782,JADWAL!$B$1:$CL$1,0))</f>
        <v>DI KELAS</v>
      </c>
      <c r="H782" s="447">
        <f>INDEX(JADWAL!$B$1:$CL$195,MATCH(Sheet1!$A782,JADWAL!$B$1:$B$195,0)+3,MATCH(Sheet1!$B782&amp;Sheet1!$C782,JADWAL!$B$1:$CL$1,0))</f>
        <v>0</v>
      </c>
      <c r="I782" s="447">
        <f>INDEX(JADWAL!$B$1:$CL$195,MATCH(Sheet1!$A782,JADWAL!$B$1:$B$195,0)+4,MATCH(Sheet1!$B782&amp;Sheet1!$C782,JADWAL!$B$1:$CL$1,0))</f>
        <v>0</v>
      </c>
      <c r="J782">
        <f t="shared" si="12"/>
        <v>0</v>
      </c>
    </row>
    <row r="783" spans="1:10" hidden="1">
      <c r="A783" s="447" t="s">
        <v>261</v>
      </c>
      <c r="B783" s="447" t="s">
        <v>40</v>
      </c>
      <c r="C783" s="447">
        <v>9</v>
      </c>
      <c r="D783" s="447" t="str">
        <f>INDEX(JADWAL!$B$1:$CL$195,5,MATCH(Sheet1!$B783&amp;Sheet1!$C783,JADWAL!$B$1:$CL$1,0))</f>
        <v>15.15 - 16.00</v>
      </c>
      <c r="E783" s="447" t="str">
        <f>INDEX(JADWAL!$B$1:$CL$195,MATCH(Sheet1!$A783,JADWAL!$B$1:$B$195,0),MATCH(Sheet1!$B783&amp;Sheet1!$C783,JADWAL!$B$1:$CL$1,0))</f>
        <v>TUGAS MANDIRI</v>
      </c>
      <c r="F783" s="447">
        <f>INDEX(JADWAL!$B$1:$CL$195,MATCH(Sheet1!$A783,JADWAL!$B$1:$B$195,0)+1,MATCH(Sheet1!$B783&amp;Sheet1!$C783,JADWAL!$B$1:$CL$1,0))</f>
        <v>0</v>
      </c>
      <c r="G783" s="447" t="str">
        <f>INDEX(JADWAL!$B$1:$CL$195,MATCH(Sheet1!$A783,JADWAL!$B$1:$B$195,0)+2,MATCH(Sheet1!$B783&amp;Sheet1!$C783,JADWAL!$B$1:$CL$1,0))</f>
        <v>DI KELAS</v>
      </c>
      <c r="H783" s="447">
        <f>INDEX(JADWAL!$B$1:$CL$195,MATCH(Sheet1!$A783,JADWAL!$B$1:$B$195,0)+3,MATCH(Sheet1!$B783&amp;Sheet1!$C783,JADWAL!$B$1:$CL$1,0))</f>
        <v>0</v>
      </c>
      <c r="I783" s="447">
        <f>INDEX(JADWAL!$B$1:$CL$195,MATCH(Sheet1!$A783,JADWAL!$B$1:$B$195,0)+4,MATCH(Sheet1!$B783&amp;Sheet1!$C783,JADWAL!$B$1:$CL$1,0))</f>
        <v>0</v>
      </c>
      <c r="J783">
        <f t="shared" si="12"/>
        <v>0</v>
      </c>
    </row>
    <row r="784" spans="1:10" hidden="1">
      <c r="A784" s="447" t="s">
        <v>263</v>
      </c>
      <c r="B784" s="447" t="s">
        <v>40</v>
      </c>
      <c r="C784" s="447">
        <v>9</v>
      </c>
      <c r="D784" s="447" t="str">
        <f>INDEX(JADWAL!$B$1:$CL$195,5,MATCH(Sheet1!$B784&amp;Sheet1!$C784,JADWAL!$B$1:$CL$1,0))</f>
        <v>15.15 - 16.00</v>
      </c>
      <c r="E784" s="447" t="str">
        <f>INDEX(JADWAL!$B$1:$CL$195,MATCH(Sheet1!$A784,JADWAL!$B$1:$B$195,0),MATCH(Sheet1!$B784&amp;Sheet1!$C784,JADWAL!$B$1:$CL$1,0))</f>
        <v>TUGAS MANDIRI</v>
      </c>
      <c r="F784" s="447">
        <f>INDEX(JADWAL!$B$1:$CL$195,MATCH(Sheet1!$A784,JADWAL!$B$1:$B$195,0)+1,MATCH(Sheet1!$B784&amp;Sheet1!$C784,JADWAL!$B$1:$CL$1,0))</f>
        <v>0</v>
      </c>
      <c r="G784" s="447" t="str">
        <f>INDEX(JADWAL!$B$1:$CL$195,MATCH(Sheet1!$A784,JADWAL!$B$1:$B$195,0)+2,MATCH(Sheet1!$B784&amp;Sheet1!$C784,JADWAL!$B$1:$CL$1,0))</f>
        <v>DI KELAS</v>
      </c>
      <c r="H784" s="447">
        <f>INDEX(JADWAL!$B$1:$CL$195,MATCH(Sheet1!$A784,JADWAL!$B$1:$B$195,0)+3,MATCH(Sheet1!$B784&amp;Sheet1!$C784,JADWAL!$B$1:$CL$1,0))</f>
        <v>0</v>
      </c>
      <c r="I784" s="447">
        <f>INDEX(JADWAL!$B$1:$CL$195,MATCH(Sheet1!$A784,JADWAL!$B$1:$B$195,0)+4,MATCH(Sheet1!$B784&amp;Sheet1!$C784,JADWAL!$B$1:$CL$1,0))</f>
        <v>0</v>
      </c>
      <c r="J784">
        <f t="shared" si="12"/>
        <v>0</v>
      </c>
    </row>
    <row r="785" spans="1:10" hidden="1">
      <c r="A785" s="447" t="s">
        <v>268</v>
      </c>
      <c r="B785" s="447" t="s">
        <v>40</v>
      </c>
      <c r="C785" s="447">
        <v>9</v>
      </c>
      <c r="D785" s="447" t="str">
        <f>INDEX(JADWAL!$B$1:$CL$195,5,MATCH(Sheet1!$B785&amp;Sheet1!$C785,JADWAL!$B$1:$CL$1,0))</f>
        <v>15.15 - 16.00</v>
      </c>
      <c r="E785" s="447" t="str">
        <f>INDEX(JADWAL!$B$1:$CL$195,MATCH(Sheet1!$A785,JADWAL!$B$1:$B$195,0),MATCH(Sheet1!$B785&amp;Sheet1!$C785,JADWAL!$B$1:$CL$1,0))</f>
        <v>TUGAS MANDIRI</v>
      </c>
      <c r="F785" s="447">
        <f>INDEX(JADWAL!$B$1:$CL$195,MATCH(Sheet1!$A785,JADWAL!$B$1:$B$195,0)+1,MATCH(Sheet1!$B785&amp;Sheet1!$C785,JADWAL!$B$1:$CL$1,0))</f>
        <v>0</v>
      </c>
      <c r="G785" s="447" t="str">
        <f>INDEX(JADWAL!$B$1:$CL$195,MATCH(Sheet1!$A785,JADWAL!$B$1:$B$195,0)+2,MATCH(Sheet1!$B785&amp;Sheet1!$C785,JADWAL!$B$1:$CL$1,0))</f>
        <v>DI KELAS</v>
      </c>
      <c r="H785" s="447">
        <f>INDEX(JADWAL!$B$1:$CL$195,MATCH(Sheet1!$A785,JADWAL!$B$1:$B$195,0)+3,MATCH(Sheet1!$B785&amp;Sheet1!$C785,JADWAL!$B$1:$CL$1,0))</f>
        <v>0</v>
      </c>
      <c r="I785" s="447">
        <f>INDEX(JADWAL!$B$1:$CL$195,MATCH(Sheet1!$A785,JADWAL!$B$1:$B$195,0)+4,MATCH(Sheet1!$B785&amp;Sheet1!$C785,JADWAL!$B$1:$CL$1,0))</f>
        <v>0</v>
      </c>
      <c r="J785">
        <f t="shared" si="12"/>
        <v>0</v>
      </c>
    </row>
    <row r="786" spans="1:10" hidden="1">
      <c r="A786" s="447" t="s">
        <v>272</v>
      </c>
      <c r="B786" s="447" t="s">
        <v>40</v>
      </c>
      <c r="C786" s="447">
        <v>9</v>
      </c>
      <c r="D786" s="447" t="str">
        <f>INDEX(JADWAL!$B$1:$CL$195,5,MATCH(Sheet1!$B786&amp;Sheet1!$C786,JADWAL!$B$1:$CL$1,0))</f>
        <v>15.15 - 16.00</v>
      </c>
      <c r="E786" s="447" t="str">
        <f>INDEX(JADWAL!$B$1:$CL$195,MATCH(Sheet1!$A786,JADWAL!$B$1:$B$195,0),MATCH(Sheet1!$B786&amp;Sheet1!$C786,JADWAL!$B$1:$CL$1,0))</f>
        <v>TUGAS MANDIRI</v>
      </c>
      <c r="F786" s="447">
        <f>INDEX(JADWAL!$B$1:$CL$195,MATCH(Sheet1!$A786,JADWAL!$B$1:$B$195,0)+1,MATCH(Sheet1!$B786&amp;Sheet1!$C786,JADWAL!$B$1:$CL$1,0))</f>
        <v>0</v>
      </c>
      <c r="G786" s="447" t="str">
        <f>INDEX(JADWAL!$B$1:$CL$195,MATCH(Sheet1!$A786,JADWAL!$B$1:$B$195,0)+2,MATCH(Sheet1!$B786&amp;Sheet1!$C786,JADWAL!$B$1:$CL$1,0))</f>
        <v>DI KELAS</v>
      </c>
      <c r="H786" s="447">
        <f>INDEX(JADWAL!$B$1:$CL$195,MATCH(Sheet1!$A786,JADWAL!$B$1:$B$195,0)+3,MATCH(Sheet1!$B786&amp;Sheet1!$C786,JADWAL!$B$1:$CL$1,0))</f>
        <v>0</v>
      </c>
      <c r="I786" s="447">
        <f>INDEX(JADWAL!$B$1:$CL$195,MATCH(Sheet1!$A786,JADWAL!$B$1:$B$195,0)+4,MATCH(Sheet1!$B786&amp;Sheet1!$C786,JADWAL!$B$1:$CL$1,0))</f>
        <v>0</v>
      </c>
      <c r="J786">
        <f t="shared" si="12"/>
        <v>0</v>
      </c>
    </row>
    <row r="787" spans="1:10" hidden="1">
      <c r="A787" s="447" t="s">
        <v>275</v>
      </c>
      <c r="B787" s="447" t="s">
        <v>40</v>
      </c>
      <c r="C787" s="447">
        <v>9</v>
      </c>
      <c r="D787" s="447" t="str">
        <f>INDEX(JADWAL!$B$1:$CL$195,5,MATCH(Sheet1!$B787&amp;Sheet1!$C787,JADWAL!$B$1:$CL$1,0))</f>
        <v>15.15 - 16.00</v>
      </c>
      <c r="E787" s="447" t="str">
        <f>INDEX(JADWAL!$B$1:$CL$195,MATCH(Sheet1!$A787,JADWAL!$B$1:$B$195,0),MATCH(Sheet1!$B787&amp;Sheet1!$C787,JADWAL!$B$1:$CL$1,0))</f>
        <v>TUGAS MANDIRI</v>
      </c>
      <c r="F787" s="447">
        <f>INDEX(JADWAL!$B$1:$CL$195,MATCH(Sheet1!$A787,JADWAL!$B$1:$B$195,0)+1,MATCH(Sheet1!$B787&amp;Sheet1!$C787,JADWAL!$B$1:$CL$1,0))</f>
        <v>0</v>
      </c>
      <c r="G787" s="447" t="str">
        <f>INDEX(JADWAL!$B$1:$CL$195,MATCH(Sheet1!$A787,JADWAL!$B$1:$B$195,0)+2,MATCH(Sheet1!$B787&amp;Sheet1!$C787,JADWAL!$B$1:$CL$1,0))</f>
        <v>DI KELAS</v>
      </c>
      <c r="H787" s="447">
        <f>INDEX(JADWAL!$B$1:$CL$195,MATCH(Sheet1!$A787,JADWAL!$B$1:$B$195,0)+3,MATCH(Sheet1!$B787&amp;Sheet1!$C787,JADWAL!$B$1:$CL$1,0))</f>
        <v>0</v>
      </c>
      <c r="I787" s="447">
        <f>INDEX(JADWAL!$B$1:$CL$195,MATCH(Sheet1!$A787,JADWAL!$B$1:$B$195,0)+4,MATCH(Sheet1!$B787&amp;Sheet1!$C787,JADWAL!$B$1:$CL$1,0))</f>
        <v>0</v>
      </c>
      <c r="J787">
        <f t="shared" si="12"/>
        <v>0</v>
      </c>
    </row>
    <row r="788" spans="1:10" hidden="1">
      <c r="A788" s="447" t="s">
        <v>283</v>
      </c>
      <c r="B788" s="447" t="s">
        <v>40</v>
      </c>
      <c r="C788" s="447">
        <v>9</v>
      </c>
      <c r="D788" s="447" t="str">
        <f>INDEX(JADWAL!$B$1:$CL$195,5,MATCH(Sheet1!$B788&amp;Sheet1!$C788,JADWAL!$B$1:$CL$1,0))</f>
        <v>15.15 - 16.00</v>
      </c>
      <c r="E788" s="447" t="str">
        <f>INDEX(JADWAL!$B$1:$CL$195,MATCH(Sheet1!$A788,JADWAL!$B$1:$B$195,0),MATCH(Sheet1!$B788&amp;Sheet1!$C788,JADWAL!$B$1:$CL$1,0))</f>
        <v>TUGAS MANDIRI</v>
      </c>
      <c r="F788" s="447">
        <f>INDEX(JADWAL!$B$1:$CL$195,MATCH(Sheet1!$A788,JADWAL!$B$1:$B$195,0)+1,MATCH(Sheet1!$B788&amp;Sheet1!$C788,JADWAL!$B$1:$CL$1,0))</f>
        <v>0</v>
      </c>
      <c r="G788" s="447" t="str">
        <f>INDEX(JADWAL!$B$1:$CL$195,MATCH(Sheet1!$A788,JADWAL!$B$1:$B$195,0)+2,MATCH(Sheet1!$B788&amp;Sheet1!$C788,JADWAL!$B$1:$CL$1,0))</f>
        <v>DI KELAS</v>
      </c>
      <c r="H788" s="447">
        <f>INDEX(JADWAL!$B$1:$CL$195,MATCH(Sheet1!$A788,JADWAL!$B$1:$B$195,0)+3,MATCH(Sheet1!$B788&amp;Sheet1!$C788,JADWAL!$B$1:$CL$1,0))</f>
        <v>0</v>
      </c>
      <c r="I788" s="447">
        <f>INDEX(JADWAL!$B$1:$CL$195,MATCH(Sheet1!$A788,JADWAL!$B$1:$B$195,0)+4,MATCH(Sheet1!$B788&amp;Sheet1!$C788,JADWAL!$B$1:$CL$1,0))</f>
        <v>0</v>
      </c>
      <c r="J788">
        <f t="shared" si="12"/>
        <v>0</v>
      </c>
    </row>
    <row r="789" spans="1:10" hidden="1">
      <c r="A789" s="447" t="s">
        <v>303</v>
      </c>
      <c r="B789" s="447" t="s">
        <v>40</v>
      </c>
      <c r="C789" s="447">
        <v>9</v>
      </c>
      <c r="D789" s="447" t="str">
        <f>INDEX(JADWAL!$B$1:$CL$195,5,MATCH(Sheet1!$B789&amp;Sheet1!$C789,JADWAL!$B$1:$CL$1,0))</f>
        <v>15.15 - 16.00</v>
      </c>
      <c r="E789" s="447" t="str">
        <f>INDEX(JADWAL!$B$1:$CL$195,MATCH(Sheet1!$A789,JADWAL!$B$1:$B$195,0),MATCH(Sheet1!$B789&amp;Sheet1!$C789,JADWAL!$B$1:$CL$1,0))</f>
        <v>TUGAS MANDIRI</v>
      </c>
      <c r="F789" s="447">
        <f>INDEX(JADWAL!$B$1:$CL$195,MATCH(Sheet1!$A789,JADWAL!$B$1:$B$195,0)+1,MATCH(Sheet1!$B789&amp;Sheet1!$C789,JADWAL!$B$1:$CL$1,0))</f>
        <v>0</v>
      </c>
      <c r="G789" s="447" t="str">
        <f>INDEX(JADWAL!$B$1:$CL$195,MATCH(Sheet1!$A789,JADWAL!$B$1:$B$195,0)+2,MATCH(Sheet1!$B789&amp;Sheet1!$C789,JADWAL!$B$1:$CL$1,0))</f>
        <v>DI KELAS</v>
      </c>
      <c r="H789" s="447">
        <f>INDEX(JADWAL!$B$1:$CL$195,MATCH(Sheet1!$A789,JADWAL!$B$1:$B$195,0)+3,MATCH(Sheet1!$B789&amp;Sheet1!$C789,JADWAL!$B$1:$CL$1,0))</f>
        <v>0</v>
      </c>
      <c r="I789" s="447">
        <f>INDEX(JADWAL!$B$1:$CL$195,MATCH(Sheet1!$A789,JADWAL!$B$1:$B$195,0)+4,MATCH(Sheet1!$B789&amp;Sheet1!$C789,JADWAL!$B$1:$CL$1,0))</f>
        <v>0</v>
      </c>
      <c r="J789">
        <f t="shared" si="12"/>
        <v>0</v>
      </c>
    </row>
    <row r="790" spans="1:10" hidden="1">
      <c r="A790" s="447" t="s">
        <v>309</v>
      </c>
      <c r="B790" s="447" t="s">
        <v>40</v>
      </c>
      <c r="C790" s="447">
        <v>9</v>
      </c>
      <c r="D790" s="447" t="str">
        <f>INDEX(JADWAL!$B$1:$CL$195,5,MATCH(Sheet1!$B790&amp;Sheet1!$C790,JADWAL!$B$1:$CL$1,0))</f>
        <v>15.15 - 16.00</v>
      </c>
      <c r="E790" s="447" t="str">
        <f>INDEX(JADWAL!$B$1:$CL$195,MATCH(Sheet1!$A790,JADWAL!$B$1:$B$195,0),MATCH(Sheet1!$B790&amp;Sheet1!$C790,JADWAL!$B$1:$CL$1,0))</f>
        <v>TUGAS MANDIRI</v>
      </c>
      <c r="F790" s="447">
        <f>INDEX(JADWAL!$B$1:$CL$195,MATCH(Sheet1!$A790,JADWAL!$B$1:$B$195,0)+1,MATCH(Sheet1!$B790&amp;Sheet1!$C790,JADWAL!$B$1:$CL$1,0))</f>
        <v>0</v>
      </c>
      <c r="G790" s="447" t="str">
        <f>INDEX(JADWAL!$B$1:$CL$195,MATCH(Sheet1!$A790,JADWAL!$B$1:$B$195,0)+2,MATCH(Sheet1!$B790&amp;Sheet1!$C790,JADWAL!$B$1:$CL$1,0))</f>
        <v>DI KELAS</v>
      </c>
      <c r="H790" s="447">
        <f>INDEX(JADWAL!$B$1:$CL$195,MATCH(Sheet1!$A790,JADWAL!$B$1:$B$195,0)+3,MATCH(Sheet1!$B790&amp;Sheet1!$C790,JADWAL!$B$1:$CL$1,0))</f>
        <v>0</v>
      </c>
      <c r="I790" s="447">
        <f>INDEX(JADWAL!$B$1:$CL$195,MATCH(Sheet1!$A790,JADWAL!$B$1:$B$195,0)+4,MATCH(Sheet1!$B790&amp;Sheet1!$C790,JADWAL!$B$1:$CL$1,0))</f>
        <v>0</v>
      </c>
      <c r="J790">
        <f t="shared" si="12"/>
        <v>0</v>
      </c>
    </row>
    <row r="791" spans="1:10" hidden="1">
      <c r="A791" s="447" t="s">
        <v>313</v>
      </c>
      <c r="B791" s="447" t="s">
        <v>40</v>
      </c>
      <c r="C791" s="447">
        <v>9</v>
      </c>
      <c r="D791" s="447" t="str">
        <f>INDEX(JADWAL!$B$1:$CL$195,5,MATCH(Sheet1!$B791&amp;Sheet1!$C791,JADWAL!$B$1:$CL$1,0))</f>
        <v>15.15 - 16.00</v>
      </c>
      <c r="E791" s="447" t="str">
        <f>INDEX(JADWAL!$B$1:$CL$195,MATCH(Sheet1!$A791,JADWAL!$B$1:$B$195,0),MATCH(Sheet1!$B791&amp;Sheet1!$C791,JADWAL!$B$1:$CL$1,0))</f>
        <v>TUGAS MANDIRI</v>
      </c>
      <c r="F791" s="447">
        <f>INDEX(JADWAL!$B$1:$CL$195,MATCH(Sheet1!$A791,JADWAL!$B$1:$B$195,0)+1,MATCH(Sheet1!$B791&amp;Sheet1!$C791,JADWAL!$B$1:$CL$1,0))</f>
        <v>0</v>
      </c>
      <c r="G791" s="447" t="str">
        <f>INDEX(JADWAL!$B$1:$CL$195,MATCH(Sheet1!$A791,JADWAL!$B$1:$B$195,0)+2,MATCH(Sheet1!$B791&amp;Sheet1!$C791,JADWAL!$B$1:$CL$1,0))</f>
        <v>DI KELAS</v>
      </c>
      <c r="H791" s="447">
        <f>INDEX(JADWAL!$B$1:$CL$195,MATCH(Sheet1!$A791,JADWAL!$B$1:$B$195,0)+3,MATCH(Sheet1!$B791&amp;Sheet1!$C791,JADWAL!$B$1:$CL$1,0))</f>
        <v>0</v>
      </c>
      <c r="I791" s="447">
        <f>INDEX(JADWAL!$B$1:$CL$195,MATCH(Sheet1!$A791,JADWAL!$B$1:$B$195,0)+4,MATCH(Sheet1!$B791&amp;Sheet1!$C791,JADWAL!$B$1:$CL$1,0))</f>
        <v>0</v>
      </c>
      <c r="J791">
        <f t="shared" si="12"/>
        <v>0</v>
      </c>
    </row>
    <row r="792" spans="1:10" hidden="1">
      <c r="A792" s="447" t="s">
        <v>316</v>
      </c>
      <c r="B792" s="447" t="s">
        <v>40</v>
      </c>
      <c r="C792" s="447">
        <v>9</v>
      </c>
      <c r="D792" s="447" t="str">
        <f>INDEX(JADWAL!$B$1:$CL$195,5,MATCH(Sheet1!$B792&amp;Sheet1!$C792,JADWAL!$B$1:$CL$1,0))</f>
        <v>15.15 - 16.00</v>
      </c>
      <c r="E792" s="447" t="str">
        <f>INDEX(JADWAL!$B$1:$CL$195,MATCH(Sheet1!$A792,JADWAL!$B$1:$B$195,0),MATCH(Sheet1!$B792&amp;Sheet1!$C792,JADWAL!$B$1:$CL$1,0))</f>
        <v>TUGAS MANDIRI</v>
      </c>
      <c r="F792" s="447">
        <f>INDEX(JADWAL!$B$1:$CL$195,MATCH(Sheet1!$A792,JADWAL!$B$1:$B$195,0)+1,MATCH(Sheet1!$B792&amp;Sheet1!$C792,JADWAL!$B$1:$CL$1,0))</f>
        <v>0</v>
      </c>
      <c r="G792" s="447" t="str">
        <f>INDEX(JADWAL!$B$1:$CL$195,MATCH(Sheet1!$A792,JADWAL!$B$1:$B$195,0)+2,MATCH(Sheet1!$B792&amp;Sheet1!$C792,JADWAL!$B$1:$CL$1,0))</f>
        <v>DI KELAS</v>
      </c>
      <c r="H792" s="447">
        <f>INDEX(JADWAL!$B$1:$CL$195,MATCH(Sheet1!$A792,JADWAL!$B$1:$B$195,0)+3,MATCH(Sheet1!$B792&amp;Sheet1!$C792,JADWAL!$B$1:$CL$1,0))</f>
        <v>0</v>
      </c>
      <c r="I792" s="447">
        <f>INDEX(JADWAL!$B$1:$CL$195,MATCH(Sheet1!$A792,JADWAL!$B$1:$B$195,0)+4,MATCH(Sheet1!$B792&amp;Sheet1!$C792,JADWAL!$B$1:$CL$1,0))</f>
        <v>0</v>
      </c>
      <c r="J792">
        <f t="shared" si="12"/>
        <v>0</v>
      </c>
    </row>
    <row r="793" spans="1:10" hidden="1">
      <c r="A793" s="447" t="s">
        <v>318</v>
      </c>
      <c r="B793" s="447" t="s">
        <v>40</v>
      </c>
      <c r="C793" s="447">
        <v>9</v>
      </c>
      <c r="D793" s="447" t="str">
        <f>INDEX(JADWAL!$B$1:$CL$195,5,MATCH(Sheet1!$B793&amp;Sheet1!$C793,JADWAL!$B$1:$CL$1,0))</f>
        <v>15.15 - 16.00</v>
      </c>
      <c r="E793" s="447" t="str">
        <f>INDEX(JADWAL!$B$1:$CL$195,MATCH(Sheet1!$A793,JADWAL!$B$1:$B$195,0),MATCH(Sheet1!$B793&amp;Sheet1!$C793,JADWAL!$B$1:$CL$1,0))</f>
        <v>TUGAS MANDIRI</v>
      </c>
      <c r="F793" s="447">
        <f>INDEX(JADWAL!$B$1:$CL$195,MATCH(Sheet1!$A793,JADWAL!$B$1:$B$195,0)+1,MATCH(Sheet1!$B793&amp;Sheet1!$C793,JADWAL!$B$1:$CL$1,0))</f>
        <v>0</v>
      </c>
      <c r="G793" s="447" t="str">
        <f>INDEX(JADWAL!$B$1:$CL$195,MATCH(Sheet1!$A793,JADWAL!$B$1:$B$195,0)+2,MATCH(Sheet1!$B793&amp;Sheet1!$C793,JADWAL!$B$1:$CL$1,0))</f>
        <v>DI KELAS</v>
      </c>
      <c r="H793" s="447">
        <f>INDEX(JADWAL!$B$1:$CL$195,MATCH(Sheet1!$A793,JADWAL!$B$1:$B$195,0)+3,MATCH(Sheet1!$B793&amp;Sheet1!$C793,JADWAL!$B$1:$CL$1,0))</f>
        <v>0</v>
      </c>
      <c r="I793" s="447">
        <f>INDEX(JADWAL!$B$1:$CL$195,MATCH(Sheet1!$A793,JADWAL!$B$1:$B$195,0)+4,MATCH(Sheet1!$B793&amp;Sheet1!$C793,JADWAL!$B$1:$CL$1,0))</f>
        <v>0</v>
      </c>
      <c r="J793">
        <f t="shared" si="12"/>
        <v>0</v>
      </c>
    </row>
    <row r="794" spans="1:10" hidden="1">
      <c r="A794" s="447" t="s">
        <v>326</v>
      </c>
      <c r="B794" s="447" t="s">
        <v>40</v>
      </c>
      <c r="C794" s="447">
        <v>9</v>
      </c>
      <c r="D794" s="447" t="str">
        <f>INDEX(JADWAL!$B$1:$CL$195,5,MATCH(Sheet1!$B794&amp;Sheet1!$C794,JADWAL!$B$1:$CL$1,0))</f>
        <v>15.15 - 16.00</v>
      </c>
      <c r="E794" s="447" t="str">
        <f>INDEX(JADWAL!$B$1:$CL$195,MATCH(Sheet1!$A794,JADWAL!$B$1:$B$195,0),MATCH(Sheet1!$B794&amp;Sheet1!$C794,JADWAL!$B$1:$CL$1,0))</f>
        <v>TUGAS MANDIRI</v>
      </c>
      <c r="F794" s="447">
        <f>INDEX(JADWAL!$B$1:$CL$195,MATCH(Sheet1!$A794,JADWAL!$B$1:$B$195,0)+1,MATCH(Sheet1!$B794&amp;Sheet1!$C794,JADWAL!$B$1:$CL$1,0))</f>
        <v>0</v>
      </c>
      <c r="G794" s="447" t="str">
        <f>INDEX(JADWAL!$B$1:$CL$195,MATCH(Sheet1!$A794,JADWAL!$B$1:$B$195,0)+2,MATCH(Sheet1!$B794&amp;Sheet1!$C794,JADWAL!$B$1:$CL$1,0))</f>
        <v>DI KELAS</v>
      </c>
      <c r="H794" s="447">
        <f>INDEX(JADWAL!$B$1:$CL$195,MATCH(Sheet1!$A794,JADWAL!$B$1:$B$195,0)+3,MATCH(Sheet1!$B794&amp;Sheet1!$C794,JADWAL!$B$1:$CL$1,0))</f>
        <v>0</v>
      </c>
      <c r="I794" s="447">
        <f>INDEX(JADWAL!$B$1:$CL$195,MATCH(Sheet1!$A794,JADWAL!$B$1:$B$195,0)+4,MATCH(Sheet1!$B794&amp;Sheet1!$C794,JADWAL!$B$1:$CL$1,0))</f>
        <v>0</v>
      </c>
      <c r="J794">
        <f t="shared" si="12"/>
        <v>0</v>
      </c>
    </row>
    <row r="795" spans="1:10" hidden="1">
      <c r="A795" s="447" t="s">
        <v>342</v>
      </c>
      <c r="B795" s="447" t="s">
        <v>40</v>
      </c>
      <c r="C795" s="447">
        <v>9</v>
      </c>
      <c r="D795" s="447" t="str">
        <f>INDEX(JADWAL!$B$1:$CL$195,5,MATCH(Sheet1!$B795&amp;Sheet1!$C795,JADWAL!$B$1:$CL$1,0))</f>
        <v>15.15 - 16.00</v>
      </c>
      <c r="E795" s="447" t="str">
        <f>INDEX(JADWAL!$B$1:$CL$195,MATCH(Sheet1!$A795,JADWAL!$B$1:$B$195,0),MATCH(Sheet1!$B795&amp;Sheet1!$C795,JADWAL!$B$1:$CL$1,0))</f>
        <v>TUGAS MANDIRI</v>
      </c>
      <c r="F795" s="447">
        <f>INDEX(JADWAL!$B$1:$CL$195,MATCH(Sheet1!$A795,JADWAL!$B$1:$B$195,0)+1,MATCH(Sheet1!$B795&amp;Sheet1!$C795,JADWAL!$B$1:$CL$1,0))</f>
        <v>0</v>
      </c>
      <c r="G795" s="447" t="str">
        <f>INDEX(JADWAL!$B$1:$CL$195,MATCH(Sheet1!$A795,JADWAL!$B$1:$B$195,0)+2,MATCH(Sheet1!$B795&amp;Sheet1!$C795,JADWAL!$B$1:$CL$1,0))</f>
        <v>DI KELAS</v>
      </c>
      <c r="H795" s="447">
        <f>INDEX(JADWAL!$B$1:$CL$195,MATCH(Sheet1!$A795,JADWAL!$B$1:$B$195,0)+3,MATCH(Sheet1!$B795&amp;Sheet1!$C795,JADWAL!$B$1:$CL$1,0))</f>
        <v>0</v>
      </c>
      <c r="I795" s="447">
        <f>INDEX(JADWAL!$B$1:$CL$195,MATCH(Sheet1!$A795,JADWAL!$B$1:$B$195,0)+4,MATCH(Sheet1!$B795&amp;Sheet1!$C795,JADWAL!$B$1:$CL$1,0))</f>
        <v>0</v>
      </c>
      <c r="J795">
        <f t="shared" si="12"/>
        <v>0</v>
      </c>
    </row>
    <row r="796" spans="1:10" hidden="1">
      <c r="A796" s="447" t="s">
        <v>346</v>
      </c>
      <c r="B796" s="447" t="s">
        <v>40</v>
      </c>
      <c r="C796" s="447">
        <v>9</v>
      </c>
      <c r="D796" s="447" t="str">
        <f>INDEX(JADWAL!$B$1:$CL$195,5,MATCH(Sheet1!$B796&amp;Sheet1!$C796,JADWAL!$B$1:$CL$1,0))</f>
        <v>15.15 - 16.00</v>
      </c>
      <c r="E796" s="447" t="str">
        <f>INDEX(JADWAL!$B$1:$CL$195,MATCH(Sheet1!$A796,JADWAL!$B$1:$B$195,0),MATCH(Sheet1!$B796&amp;Sheet1!$C796,JADWAL!$B$1:$CL$1,0))</f>
        <v>AKI</v>
      </c>
      <c r="F796" s="447" t="str">
        <f>INDEX(JADWAL!$B$1:$CL$195,MATCH(Sheet1!$A796,JADWAL!$B$1:$B$195,0)+1,MATCH(Sheet1!$B796&amp;Sheet1!$C796,JADWAL!$B$1:$CL$1,0))</f>
        <v>Lab AKI XII</v>
      </c>
      <c r="G796" s="447" t="str">
        <f>INDEX(JADWAL!$B$1:$CL$195,MATCH(Sheet1!$A796,JADWAL!$B$1:$B$195,0)+2,MATCH(Sheet1!$B796&amp;Sheet1!$C796,JADWAL!$B$1:$CL$1,0))</f>
        <v>DANTY</v>
      </c>
      <c r="H796" s="447" t="str">
        <f>INDEX(JADWAL!$B$1:$CL$195,MATCH(Sheet1!$A796,JADWAL!$B$1:$B$195,0)+3,MATCH(Sheet1!$B796&amp;Sheet1!$C796,JADWAL!$B$1:$CL$1,0))</f>
        <v>SUGI</v>
      </c>
      <c r="I796" s="447">
        <f>INDEX(JADWAL!$B$1:$CL$195,MATCH(Sheet1!$A796,JADWAL!$B$1:$B$195,0)+4,MATCH(Sheet1!$B796&amp;Sheet1!$C796,JADWAL!$B$1:$CL$1,0))</f>
        <v>0</v>
      </c>
      <c r="J796">
        <f t="shared" si="12"/>
        <v>0</v>
      </c>
    </row>
    <row r="797" spans="1:10" hidden="1">
      <c r="A797" s="447" t="s">
        <v>17</v>
      </c>
      <c r="B797" s="447" t="s">
        <v>40</v>
      </c>
      <c r="C797" s="447">
        <v>9</v>
      </c>
      <c r="D797" s="447" t="str">
        <f>INDEX(JADWAL!$B$1:$CL$195,5,MATCH(Sheet1!$B797&amp;Sheet1!$C797,JADWAL!$B$1:$CL$1,0))</f>
        <v>15.15 - 16.00</v>
      </c>
      <c r="E797" s="447" t="str">
        <f>INDEX(JADWAL!$B$1:$CL$195,MATCH(Sheet1!$A797,JADWAL!$B$1:$B$195,0),MATCH(Sheet1!$B797&amp;Sheet1!$C797,JADWAL!$B$1:$CL$1,0))</f>
        <v>PABP</v>
      </c>
      <c r="F797" s="447" t="str">
        <f>INDEX(JADWAL!$B$1:$CL$195,MATCH(Sheet1!$A797,JADWAL!$B$1:$B$195,0)+1,MATCH(Sheet1!$B797&amp;Sheet1!$C797,JADWAL!$B$1:$CL$1,0))</f>
        <v>R.62</v>
      </c>
      <c r="G797" s="447" t="str">
        <f>INDEX(JADWAL!$B$1:$CL$195,MATCH(Sheet1!$A797,JADWAL!$B$1:$B$195,0)+2,MATCH(Sheet1!$B797&amp;Sheet1!$C797,JADWAL!$B$1:$CL$1,0))</f>
        <v>RUKMANA</v>
      </c>
      <c r="H797" s="447">
        <f>INDEX(JADWAL!$B$1:$CL$195,MATCH(Sheet1!$A797,JADWAL!$B$1:$B$195,0)+3,MATCH(Sheet1!$B797&amp;Sheet1!$C797,JADWAL!$B$1:$CL$1,0))</f>
        <v>0</v>
      </c>
      <c r="I797" s="447">
        <f>INDEX(JADWAL!$B$1:$CL$195,MATCH(Sheet1!$A797,JADWAL!$B$1:$B$195,0)+4,MATCH(Sheet1!$B797&amp;Sheet1!$C797,JADWAL!$B$1:$CL$1,0))</f>
        <v>0</v>
      </c>
      <c r="J797">
        <f t="shared" si="12"/>
        <v>0</v>
      </c>
    </row>
    <row r="798" spans="1:10" hidden="1">
      <c r="A798" s="447" t="s">
        <v>352</v>
      </c>
      <c r="B798" s="447" t="s">
        <v>40</v>
      </c>
      <c r="C798" s="447">
        <v>9</v>
      </c>
      <c r="D798" s="447" t="str">
        <f>INDEX(JADWAL!$B$1:$CL$195,5,MATCH(Sheet1!$B798&amp;Sheet1!$C798,JADWAL!$B$1:$CL$1,0))</f>
        <v>15.15 - 16.00</v>
      </c>
      <c r="E798" s="447" t="str">
        <f>INDEX(JADWAL!$B$1:$CL$195,MATCH(Sheet1!$A798,JADWAL!$B$1:$B$195,0),MATCH(Sheet1!$B798&amp;Sheet1!$C798,JADWAL!$B$1:$CL$1,0))</f>
        <v>TUGAS MANDIRI</v>
      </c>
      <c r="F798" s="447">
        <f>INDEX(JADWAL!$B$1:$CL$195,MATCH(Sheet1!$A798,JADWAL!$B$1:$B$195,0)+1,MATCH(Sheet1!$B798&amp;Sheet1!$C798,JADWAL!$B$1:$CL$1,0))</f>
        <v>0</v>
      </c>
      <c r="G798" s="447" t="str">
        <f>INDEX(JADWAL!$B$1:$CL$195,MATCH(Sheet1!$A798,JADWAL!$B$1:$B$195,0)+2,MATCH(Sheet1!$B798&amp;Sheet1!$C798,JADWAL!$B$1:$CL$1,0))</f>
        <v>DI KELAS</v>
      </c>
      <c r="H798" s="447">
        <f>INDEX(JADWAL!$B$1:$CL$195,MATCH(Sheet1!$A798,JADWAL!$B$1:$B$195,0)+3,MATCH(Sheet1!$B798&amp;Sheet1!$C798,JADWAL!$B$1:$CL$1,0))</f>
        <v>0</v>
      </c>
      <c r="I798" s="447">
        <f>INDEX(JADWAL!$B$1:$CL$195,MATCH(Sheet1!$A798,JADWAL!$B$1:$B$195,0)+4,MATCH(Sheet1!$B798&amp;Sheet1!$C798,JADWAL!$B$1:$CL$1,0))</f>
        <v>0</v>
      </c>
      <c r="J798">
        <f t="shared" si="12"/>
        <v>0</v>
      </c>
    </row>
    <row r="799" spans="1:10" hidden="1">
      <c r="A799" s="447" t="s">
        <v>19</v>
      </c>
      <c r="B799" s="447" t="s">
        <v>40</v>
      </c>
      <c r="C799" s="447">
        <v>9</v>
      </c>
      <c r="D799" s="447" t="str">
        <f>INDEX(JADWAL!$B$1:$CL$195,5,MATCH(Sheet1!$B799&amp;Sheet1!$C799,JADWAL!$B$1:$CL$1,0))</f>
        <v>15.15 - 16.00</v>
      </c>
      <c r="E799" s="447" t="str">
        <f>INDEX(JADWAL!$B$1:$CL$195,MATCH(Sheet1!$A799,JADWAL!$B$1:$B$195,0),MATCH(Sheet1!$B799&amp;Sheet1!$C799,JADWAL!$B$1:$CL$1,0))</f>
        <v>TUGAS MANDIRI</v>
      </c>
      <c r="F799" s="447">
        <f>INDEX(JADWAL!$B$1:$CL$195,MATCH(Sheet1!$A799,JADWAL!$B$1:$B$195,0)+1,MATCH(Sheet1!$B799&amp;Sheet1!$C799,JADWAL!$B$1:$CL$1,0))</f>
        <v>0</v>
      </c>
      <c r="G799" s="447" t="str">
        <f>INDEX(JADWAL!$B$1:$CL$195,MATCH(Sheet1!$A799,JADWAL!$B$1:$B$195,0)+2,MATCH(Sheet1!$B799&amp;Sheet1!$C799,JADWAL!$B$1:$CL$1,0))</f>
        <v>DI KELAS</v>
      </c>
      <c r="H799" s="447">
        <f>INDEX(JADWAL!$B$1:$CL$195,MATCH(Sheet1!$A799,JADWAL!$B$1:$B$195,0)+3,MATCH(Sheet1!$B799&amp;Sheet1!$C799,JADWAL!$B$1:$CL$1,0))</f>
        <v>0</v>
      </c>
      <c r="I799" s="447">
        <f>INDEX(JADWAL!$B$1:$CL$195,MATCH(Sheet1!$A799,JADWAL!$B$1:$B$195,0)+4,MATCH(Sheet1!$B799&amp;Sheet1!$C799,JADWAL!$B$1:$CL$1,0))</f>
        <v>0</v>
      </c>
      <c r="J799">
        <f t="shared" si="12"/>
        <v>0</v>
      </c>
    </row>
    <row r="800" spans="1:10" hidden="1">
      <c r="A800" s="447" t="s">
        <v>353</v>
      </c>
      <c r="B800" s="447" t="s">
        <v>40</v>
      </c>
      <c r="C800" s="447">
        <v>9</v>
      </c>
      <c r="D800" s="447" t="str">
        <f>INDEX(JADWAL!$B$1:$CL$195,5,MATCH(Sheet1!$B800&amp;Sheet1!$C800,JADWAL!$B$1:$CL$1,0))</f>
        <v>15.15 - 16.00</v>
      </c>
      <c r="E800" s="447" t="str">
        <f>INDEX(JADWAL!$B$1:$CL$195,MATCH(Sheet1!$A800,JADWAL!$B$1:$B$195,0),MATCH(Sheet1!$B800&amp;Sheet1!$C800,JADWAL!$B$1:$CL$1,0))</f>
        <v>PROJEK</v>
      </c>
      <c r="F800" s="447" t="str">
        <f>INDEX(JADWAL!$B$1:$CL$195,MATCH(Sheet1!$A800,JADWAL!$B$1:$B$195,0)+1,MATCH(Sheet1!$B800&amp;Sheet1!$C800,JADWAL!$B$1:$CL$1,0))</f>
        <v>PKL</v>
      </c>
      <c r="G800" s="447" t="str">
        <f>INDEX(JADWAL!$B$1:$CL$195,MATCH(Sheet1!$A800,JADWAL!$B$1:$B$195,0)+2,MATCH(Sheet1!$B800&amp;Sheet1!$C800,JADWAL!$B$1:$CL$1,0))</f>
        <v>TEMA 1</v>
      </c>
      <c r="H800" s="447">
        <f>INDEX(JADWAL!$B$1:$CL$195,MATCH(Sheet1!$A800,JADWAL!$B$1:$B$195,0)+3,MATCH(Sheet1!$B800&amp;Sheet1!$C800,JADWAL!$B$1:$CL$1,0))</f>
        <v>0</v>
      </c>
      <c r="I800" s="447">
        <f>INDEX(JADWAL!$B$1:$CL$195,MATCH(Sheet1!$A800,JADWAL!$B$1:$B$195,0)+4,MATCH(Sheet1!$B800&amp;Sheet1!$C800,JADWAL!$B$1:$CL$1,0))</f>
        <v>0</v>
      </c>
      <c r="J800">
        <f t="shared" si="12"/>
        <v>0</v>
      </c>
    </row>
    <row r="801" spans="1:10" hidden="1">
      <c r="A801" s="447" t="s">
        <v>21</v>
      </c>
      <c r="B801" s="447" t="s">
        <v>40</v>
      </c>
      <c r="C801" s="447">
        <v>9</v>
      </c>
      <c r="D801" s="447" t="str">
        <f>INDEX(JADWAL!$B$1:$CL$195,5,MATCH(Sheet1!$B801&amp;Sheet1!$C801,JADWAL!$B$1:$CL$1,0))</f>
        <v>15.15 - 16.00</v>
      </c>
      <c r="E801" s="447" t="str">
        <f>INDEX(JADWAL!$B$1:$CL$195,MATCH(Sheet1!$A801,JADWAL!$B$1:$B$195,0),MATCH(Sheet1!$B801&amp;Sheet1!$C801,JADWAL!$B$1:$CL$1,0))</f>
        <v>PROJEK</v>
      </c>
      <c r="F801" s="447" t="str">
        <f>INDEX(JADWAL!$B$1:$CL$195,MATCH(Sheet1!$A801,JADWAL!$B$1:$B$195,0)+1,MATCH(Sheet1!$B801&amp;Sheet1!$C801,JADWAL!$B$1:$CL$1,0))</f>
        <v>PKL</v>
      </c>
      <c r="G801" s="447" t="str">
        <f>INDEX(JADWAL!$B$1:$CL$195,MATCH(Sheet1!$A801,JADWAL!$B$1:$B$195,0)+2,MATCH(Sheet1!$B801&amp;Sheet1!$C801,JADWAL!$B$1:$CL$1,0))</f>
        <v>TEMA 2</v>
      </c>
      <c r="H801" s="447">
        <f>INDEX(JADWAL!$B$1:$CL$195,MATCH(Sheet1!$A801,JADWAL!$B$1:$B$195,0)+3,MATCH(Sheet1!$B801&amp;Sheet1!$C801,JADWAL!$B$1:$CL$1,0))</f>
        <v>0</v>
      </c>
      <c r="I801" s="447">
        <f>INDEX(JADWAL!$B$1:$CL$195,MATCH(Sheet1!$A801,JADWAL!$B$1:$B$195,0)+4,MATCH(Sheet1!$B801&amp;Sheet1!$C801,JADWAL!$B$1:$CL$1,0))</f>
        <v>0</v>
      </c>
      <c r="J801">
        <f t="shared" si="12"/>
        <v>0</v>
      </c>
    </row>
    <row r="802" spans="1:10" hidden="1">
      <c r="A802" s="447" t="s">
        <v>355</v>
      </c>
      <c r="B802" s="447" t="s">
        <v>40</v>
      </c>
      <c r="C802" s="447">
        <v>9</v>
      </c>
      <c r="D802" s="447" t="str">
        <f>INDEX(JADWAL!$B$1:$CL$195,5,MATCH(Sheet1!$B802&amp;Sheet1!$C802,JADWAL!$B$1:$CL$1,0))</f>
        <v>15.15 - 16.00</v>
      </c>
      <c r="E802" s="447" t="str">
        <f>INDEX(JADWAL!$B$1:$CL$195,MATCH(Sheet1!$A802,JADWAL!$B$1:$B$195,0),MATCH(Sheet1!$B802&amp;Sheet1!$C802,JADWAL!$B$1:$CL$1,0))</f>
        <v>PROJEK</v>
      </c>
      <c r="F802" s="447" t="str">
        <f>INDEX(JADWAL!$B$1:$CL$195,MATCH(Sheet1!$A802,JADWAL!$B$1:$B$195,0)+1,MATCH(Sheet1!$B802&amp;Sheet1!$C802,JADWAL!$B$1:$CL$1,0))</f>
        <v>PKL</v>
      </c>
      <c r="G802" s="447" t="str">
        <f>INDEX(JADWAL!$B$1:$CL$195,MATCH(Sheet1!$A802,JADWAL!$B$1:$B$195,0)+2,MATCH(Sheet1!$B802&amp;Sheet1!$C802,JADWAL!$B$1:$CL$1,0))</f>
        <v>TEMA 3</v>
      </c>
      <c r="H802" s="447">
        <f>INDEX(JADWAL!$B$1:$CL$195,MATCH(Sheet1!$A802,JADWAL!$B$1:$B$195,0)+3,MATCH(Sheet1!$B802&amp;Sheet1!$C802,JADWAL!$B$1:$CL$1,0))</f>
        <v>0</v>
      </c>
      <c r="I802" s="447">
        <f>INDEX(JADWAL!$B$1:$CL$195,MATCH(Sheet1!$A802,JADWAL!$B$1:$B$195,0)+4,MATCH(Sheet1!$B802&amp;Sheet1!$C802,JADWAL!$B$1:$CL$1,0))</f>
        <v>0</v>
      </c>
      <c r="J802">
        <f t="shared" si="12"/>
        <v>0</v>
      </c>
    </row>
    <row r="803" spans="1:10" hidden="1">
      <c r="A803" s="447" t="s">
        <v>357</v>
      </c>
      <c r="B803" s="447" t="s">
        <v>40</v>
      </c>
      <c r="C803" s="447">
        <v>9</v>
      </c>
      <c r="D803" s="447" t="str">
        <f>INDEX(JADWAL!$B$1:$CL$195,5,MATCH(Sheet1!$B803&amp;Sheet1!$C803,JADWAL!$B$1:$CL$1,0))</f>
        <v>15.15 - 16.00</v>
      </c>
      <c r="E803" s="447" t="str">
        <f>INDEX(JADWAL!$B$1:$CL$195,MATCH(Sheet1!$A803,JADWAL!$B$1:$B$195,0),MATCH(Sheet1!$B803&amp;Sheet1!$C803,JADWAL!$B$1:$CL$1,0))</f>
        <v>PROJEK</v>
      </c>
      <c r="F803" s="447" t="str">
        <f>INDEX(JADWAL!$B$1:$CL$195,MATCH(Sheet1!$A803,JADWAL!$B$1:$B$195,0)+1,MATCH(Sheet1!$B803&amp;Sheet1!$C803,JADWAL!$B$1:$CL$1,0))</f>
        <v>PKL</v>
      </c>
      <c r="G803" s="447" t="str">
        <f>INDEX(JADWAL!$B$1:$CL$195,MATCH(Sheet1!$A803,JADWAL!$B$1:$B$195,0)+2,MATCH(Sheet1!$B803&amp;Sheet1!$C803,JADWAL!$B$1:$CL$1,0))</f>
        <v>TEMA 4</v>
      </c>
      <c r="H803" s="447">
        <f>INDEX(JADWAL!$B$1:$CL$195,MATCH(Sheet1!$A803,JADWAL!$B$1:$B$195,0)+3,MATCH(Sheet1!$B803&amp;Sheet1!$C803,JADWAL!$B$1:$CL$1,0))</f>
        <v>0</v>
      </c>
      <c r="I803" s="447">
        <f>INDEX(JADWAL!$B$1:$CL$195,MATCH(Sheet1!$A803,JADWAL!$B$1:$B$195,0)+4,MATCH(Sheet1!$B803&amp;Sheet1!$C803,JADWAL!$B$1:$CL$1,0))</f>
        <v>0</v>
      </c>
      <c r="J803">
        <f t="shared" si="12"/>
        <v>0</v>
      </c>
    </row>
    <row r="804" spans="1:10" hidden="1">
      <c r="A804" s="447" t="s">
        <v>20</v>
      </c>
      <c r="B804" s="447" t="s">
        <v>40</v>
      </c>
      <c r="C804" s="447">
        <v>9</v>
      </c>
      <c r="D804" s="447" t="str">
        <f>INDEX(JADWAL!$B$1:$CL$195,5,MATCH(Sheet1!$B804&amp;Sheet1!$C804,JADWAL!$B$1:$CL$1,0))</f>
        <v>15.15 - 16.00</v>
      </c>
      <c r="E804" s="447" t="str">
        <f>INDEX(JADWAL!$B$1:$CL$195,MATCH(Sheet1!$A804,JADWAL!$B$1:$B$195,0),MATCH(Sheet1!$B804&amp;Sheet1!$C804,JADWAL!$B$1:$CL$1,0))</f>
        <v>PIKET</v>
      </c>
      <c r="F804" s="447" t="str">
        <f>INDEX(JADWAL!$B$1:$CL$195,MATCH(Sheet1!$A804,JADWAL!$B$1:$B$195,0)+1,MATCH(Sheet1!$B804&amp;Sheet1!$C804,JADWAL!$B$1:$CL$1,0))</f>
        <v>LAB</v>
      </c>
      <c r="G804" s="447">
        <f>INDEX(JADWAL!$B$1:$CL$195,MATCH(Sheet1!$A804,JADWAL!$B$1:$B$195,0)+2,MATCH(Sheet1!$B804&amp;Sheet1!$C804,JADWAL!$B$1:$CL$1,0))</f>
        <v>0</v>
      </c>
      <c r="H804" s="447">
        <f>INDEX(JADWAL!$B$1:$CL$195,MATCH(Sheet1!$A804,JADWAL!$B$1:$B$195,0)+3,MATCH(Sheet1!$B804&amp;Sheet1!$C804,JADWAL!$B$1:$CL$1,0))</f>
        <v>0</v>
      </c>
      <c r="I804" s="447">
        <f>INDEX(JADWAL!$B$1:$CL$195,MATCH(Sheet1!$A804,JADWAL!$B$1:$B$195,0)+4,MATCH(Sheet1!$B804&amp;Sheet1!$C804,JADWAL!$B$1:$CL$1,0))</f>
        <v>0</v>
      </c>
      <c r="J804">
        <f t="shared" si="12"/>
        <v>0</v>
      </c>
    </row>
    <row r="805" spans="1:10" hidden="1">
      <c r="A805" s="447" t="s">
        <v>22</v>
      </c>
      <c r="B805" s="447" t="s">
        <v>40</v>
      </c>
      <c r="C805" s="447">
        <v>9</v>
      </c>
      <c r="D805" s="447" t="str">
        <f>INDEX(JADWAL!$B$1:$CL$195,5,MATCH(Sheet1!$B805&amp;Sheet1!$C805,JADWAL!$B$1:$CL$1,0))</f>
        <v>15.15 - 16.00</v>
      </c>
      <c r="E805" s="447" t="str">
        <f>INDEX(JADWAL!$B$1:$CL$195,MATCH(Sheet1!$A805,JADWAL!$B$1:$B$195,0),MATCH(Sheet1!$B805&amp;Sheet1!$C805,JADWAL!$B$1:$CL$1,0))</f>
        <v>PROJEK</v>
      </c>
      <c r="F805" s="447" t="str">
        <f>INDEX(JADWAL!$B$1:$CL$195,MATCH(Sheet1!$A805,JADWAL!$B$1:$B$195,0)+1,MATCH(Sheet1!$B805&amp;Sheet1!$C805,JADWAL!$B$1:$CL$1,0))</f>
        <v>PKL</v>
      </c>
      <c r="G805" s="447" t="str">
        <f>INDEX(JADWAL!$B$1:$CL$195,MATCH(Sheet1!$A805,JADWAL!$B$1:$B$195,0)+2,MATCH(Sheet1!$B805&amp;Sheet1!$C805,JADWAL!$B$1:$CL$1,0))</f>
        <v>TEMA 6</v>
      </c>
      <c r="H805" s="447">
        <f>INDEX(JADWAL!$B$1:$CL$195,MATCH(Sheet1!$A805,JADWAL!$B$1:$B$195,0)+3,MATCH(Sheet1!$B805&amp;Sheet1!$C805,JADWAL!$B$1:$CL$1,0))</f>
        <v>0</v>
      </c>
      <c r="I805" s="447">
        <f>INDEX(JADWAL!$B$1:$CL$195,MATCH(Sheet1!$A805,JADWAL!$B$1:$B$195,0)+4,MATCH(Sheet1!$B805&amp;Sheet1!$C805,JADWAL!$B$1:$CL$1,0))</f>
        <v>0</v>
      </c>
      <c r="J805">
        <f t="shared" si="12"/>
        <v>0</v>
      </c>
    </row>
    <row r="806" spans="1:10" hidden="1">
      <c r="A806" s="447" t="s">
        <v>361</v>
      </c>
      <c r="B806" s="447" t="s">
        <v>40</v>
      </c>
      <c r="C806" s="447">
        <v>9</v>
      </c>
      <c r="D806" s="447" t="str">
        <f>INDEX(JADWAL!$B$1:$CL$195,5,MATCH(Sheet1!$B806&amp;Sheet1!$C806,JADWAL!$B$1:$CL$1,0))</f>
        <v>15.15 - 16.00</v>
      </c>
      <c r="E806" s="447" t="str">
        <f>INDEX(JADWAL!$B$1:$CL$195,MATCH(Sheet1!$A806,JADWAL!$B$1:$B$195,0),MATCH(Sheet1!$B806&amp;Sheet1!$C806,JADWAL!$B$1:$CL$1,0))</f>
        <v>TUGAS MANDIRI</v>
      </c>
      <c r="F806" s="447">
        <f>INDEX(JADWAL!$B$1:$CL$195,MATCH(Sheet1!$A806,JADWAL!$B$1:$B$195,0)+1,MATCH(Sheet1!$B806&amp;Sheet1!$C806,JADWAL!$B$1:$CL$1,0))</f>
        <v>0</v>
      </c>
      <c r="G806" s="447" t="str">
        <f>INDEX(JADWAL!$B$1:$CL$195,MATCH(Sheet1!$A806,JADWAL!$B$1:$B$195,0)+2,MATCH(Sheet1!$B806&amp;Sheet1!$C806,JADWAL!$B$1:$CL$1,0))</f>
        <v>DI KELAS</v>
      </c>
      <c r="H806" s="447">
        <f>INDEX(JADWAL!$B$1:$CL$195,MATCH(Sheet1!$A806,JADWAL!$B$1:$B$195,0)+3,MATCH(Sheet1!$B806&amp;Sheet1!$C806,JADWAL!$B$1:$CL$1,0))</f>
        <v>0</v>
      </c>
      <c r="I806" s="447" t="str">
        <f>INDEX(JADWAL!$B$1:$CL$195,MATCH(Sheet1!$A806,JADWAL!$B$1:$B$195,0)+4,MATCH(Sheet1!$B806&amp;Sheet1!$C806,JADWAL!$B$1:$CL$1,0))</f>
        <v>TUGAS MANDIRI</v>
      </c>
      <c r="J806">
        <f t="shared" si="12"/>
        <v>0</v>
      </c>
    </row>
    <row r="807" spans="1:10" hidden="1">
      <c r="A807" s="447" t="s">
        <v>370</v>
      </c>
      <c r="B807" s="447" t="s">
        <v>40</v>
      </c>
      <c r="C807" s="447">
        <v>9</v>
      </c>
      <c r="D807" s="447" t="str">
        <f>INDEX(JADWAL!$B$1:$CL$195,5,MATCH(Sheet1!$B807&amp;Sheet1!$C807,JADWAL!$B$1:$CL$1,0))</f>
        <v>15.15 - 16.00</v>
      </c>
      <c r="E807" s="447" t="str">
        <f>INDEX(JADWAL!$B$1:$CL$195,MATCH(Sheet1!$A807,JADWAL!$B$1:$B$195,0),MATCH(Sheet1!$B807&amp;Sheet1!$C807,JADWAL!$B$1:$CL$1,0))</f>
        <v>TUGAS MANDIRI</v>
      </c>
      <c r="F807" s="447">
        <f>INDEX(JADWAL!$B$1:$CL$195,MATCH(Sheet1!$A807,JADWAL!$B$1:$B$195,0)+1,MATCH(Sheet1!$B807&amp;Sheet1!$C807,JADWAL!$B$1:$CL$1,0))</f>
        <v>0</v>
      </c>
      <c r="G807" s="447" t="str">
        <f>INDEX(JADWAL!$B$1:$CL$195,MATCH(Sheet1!$A807,JADWAL!$B$1:$B$195,0)+2,MATCH(Sheet1!$B807&amp;Sheet1!$C807,JADWAL!$B$1:$CL$1,0))</f>
        <v>DI KELAS</v>
      </c>
      <c r="H807" s="447">
        <f>INDEX(JADWAL!$B$1:$CL$195,MATCH(Sheet1!$A807,JADWAL!$B$1:$B$195,0)+3,MATCH(Sheet1!$B807&amp;Sheet1!$C807,JADWAL!$B$1:$CL$1,0))</f>
        <v>0</v>
      </c>
      <c r="I807" s="447" t="str">
        <f>INDEX(JADWAL!$B$1:$CL$195,MATCH(Sheet1!$A807,JADWAL!$B$1:$B$195,0)+4,MATCH(Sheet1!$B807&amp;Sheet1!$C807,JADWAL!$B$1:$CL$1,0))</f>
        <v>TUGAS MANDIRI</v>
      </c>
      <c r="J807">
        <f t="shared" si="12"/>
        <v>0</v>
      </c>
    </row>
    <row r="808" spans="1:10" hidden="1">
      <c r="A808" s="447" t="s">
        <v>372</v>
      </c>
      <c r="B808" s="447" t="s">
        <v>40</v>
      </c>
      <c r="C808" s="447">
        <v>9</v>
      </c>
      <c r="D808" s="447" t="str">
        <f>INDEX(JADWAL!$B$1:$CL$195,5,MATCH(Sheet1!$B808&amp;Sheet1!$C808,JADWAL!$B$1:$CL$1,0))</f>
        <v>15.15 - 16.00</v>
      </c>
      <c r="E808" s="447" t="str">
        <f>INDEX(JADWAL!$B$1:$CL$195,MATCH(Sheet1!$A808,JADWAL!$B$1:$B$195,0),MATCH(Sheet1!$B808&amp;Sheet1!$C808,JADWAL!$B$1:$CL$1,0))</f>
        <v>TUGAS MANDIRI</v>
      </c>
      <c r="F808" s="447">
        <f>INDEX(JADWAL!$B$1:$CL$195,MATCH(Sheet1!$A808,JADWAL!$B$1:$B$195,0)+1,MATCH(Sheet1!$B808&amp;Sheet1!$C808,JADWAL!$B$1:$CL$1,0))</f>
        <v>0</v>
      </c>
      <c r="G808" s="447" t="str">
        <f>INDEX(JADWAL!$B$1:$CL$195,MATCH(Sheet1!$A808,JADWAL!$B$1:$B$195,0)+2,MATCH(Sheet1!$B808&amp;Sheet1!$C808,JADWAL!$B$1:$CL$1,0))</f>
        <v>DI KELAS</v>
      </c>
      <c r="H808" s="447">
        <f>INDEX(JADWAL!$B$1:$CL$195,MATCH(Sheet1!$A808,JADWAL!$B$1:$B$195,0)+3,MATCH(Sheet1!$B808&amp;Sheet1!$C808,JADWAL!$B$1:$CL$1,0))</f>
        <v>0</v>
      </c>
      <c r="I808" s="447">
        <f>INDEX(JADWAL!$B$1:$CL$195,MATCH(Sheet1!$A808,JADWAL!$B$1:$B$195,0)+4,MATCH(Sheet1!$B808&amp;Sheet1!$C808,JADWAL!$B$1:$CL$1,0))</f>
        <v>0</v>
      </c>
      <c r="J808">
        <f t="shared" si="12"/>
        <v>0</v>
      </c>
    </row>
    <row r="809" spans="1:10" hidden="1">
      <c r="A809" s="447" t="s">
        <v>380</v>
      </c>
      <c r="B809" s="447" t="s">
        <v>40</v>
      </c>
      <c r="C809" s="447">
        <v>9</v>
      </c>
      <c r="D809" s="447" t="str">
        <f>INDEX(JADWAL!$B$1:$CL$195,5,MATCH(Sheet1!$B809&amp;Sheet1!$C809,JADWAL!$B$1:$CL$1,0))</f>
        <v>15.15 - 16.00</v>
      </c>
      <c r="E809" s="447" t="str">
        <f>INDEX(JADWAL!$B$1:$CL$195,MATCH(Sheet1!$A809,JADWAL!$B$1:$B$195,0),MATCH(Sheet1!$B809&amp;Sheet1!$C809,JADWAL!$B$1:$CL$1,0))</f>
        <v>PPAN</v>
      </c>
      <c r="F809" s="447" t="str">
        <f>INDEX(JADWAL!$B$1:$CL$195,MATCH(Sheet1!$A809,JADWAL!$B$1:$B$195,0)+1,MATCH(Sheet1!$B809&amp;Sheet1!$C809,JADWAL!$B$1:$CL$1,0))</f>
        <v>R.29</v>
      </c>
      <c r="G809" s="447" t="str">
        <f>INDEX(JADWAL!$B$1:$CL$195,MATCH(Sheet1!$A809,JADWAL!$B$1:$B$195,0)+2,MATCH(Sheet1!$B809&amp;Sheet1!$C809,JADWAL!$B$1:$CL$1,0))</f>
        <v>ELA</v>
      </c>
      <c r="H809" s="447">
        <f>INDEX(JADWAL!$B$1:$CL$195,MATCH(Sheet1!$A809,JADWAL!$B$1:$B$195,0)+3,MATCH(Sheet1!$B809&amp;Sheet1!$C809,JADWAL!$B$1:$CL$1,0))</f>
        <v>0</v>
      </c>
      <c r="I809" s="447" t="str">
        <f>INDEX(JADWAL!$B$1:$CL$195,MATCH(Sheet1!$A809,JADWAL!$B$1:$B$195,0)+4,MATCH(Sheet1!$B809&amp;Sheet1!$C809,JADWAL!$B$1:$CL$1,0))</f>
        <v>PKPJ</v>
      </c>
      <c r="J809">
        <f t="shared" si="12"/>
        <v>0</v>
      </c>
    </row>
    <row r="810" spans="1:10" hidden="1">
      <c r="A810" s="447" t="s">
        <v>389</v>
      </c>
      <c r="B810" s="447" t="s">
        <v>40</v>
      </c>
      <c r="C810" s="447">
        <v>9</v>
      </c>
      <c r="D810" s="447" t="str">
        <f>INDEX(JADWAL!$B$1:$CL$195,5,MATCH(Sheet1!$B810&amp;Sheet1!$C810,JADWAL!$B$1:$CL$1,0))</f>
        <v>15.15 - 16.00</v>
      </c>
      <c r="E810" s="447" t="str">
        <f>INDEX(JADWAL!$B$1:$CL$195,MATCH(Sheet1!$A810,JADWAL!$B$1:$B$195,0),MATCH(Sheet1!$B810&amp;Sheet1!$C810,JADWAL!$B$1:$CL$1,0))</f>
        <v>PKPJ</v>
      </c>
      <c r="F810" s="447" t="str">
        <f>INDEX(JADWAL!$B$1:$CL$195,MATCH(Sheet1!$A810,JADWAL!$B$1:$B$195,0)+1,MATCH(Sheet1!$B810&amp;Sheet1!$C810,JADWAL!$B$1:$CL$1,0))</f>
        <v>R.38</v>
      </c>
      <c r="G810" s="447" t="str">
        <f>INDEX(JADWAL!$B$1:$CL$195,MATCH(Sheet1!$A810,JADWAL!$B$1:$B$195,0)+2,MATCH(Sheet1!$B810&amp;Sheet1!$C810,JADWAL!$B$1:$CL$1,0))</f>
        <v>PRIYO</v>
      </c>
      <c r="H810" s="447">
        <f>INDEX(JADWAL!$B$1:$CL$195,MATCH(Sheet1!$A810,JADWAL!$B$1:$B$195,0)+3,MATCH(Sheet1!$B810&amp;Sheet1!$C810,JADWAL!$B$1:$CL$1,0))</f>
        <v>0</v>
      </c>
      <c r="I810" s="447" t="str">
        <f>INDEX(JADWAL!$B$1:$CL$195,MATCH(Sheet1!$A810,JADWAL!$B$1:$B$195,0)+4,MATCH(Sheet1!$B810&amp;Sheet1!$C810,JADWAL!$B$1:$CL$1,0))</f>
        <v>SJRH</v>
      </c>
      <c r="J810">
        <f t="shared" si="12"/>
        <v>0</v>
      </c>
    </row>
    <row r="811" spans="1:10" hidden="1">
      <c r="A811" s="447" t="s">
        <v>392</v>
      </c>
      <c r="B811" s="447" t="s">
        <v>40</v>
      </c>
      <c r="C811" s="447">
        <v>9</v>
      </c>
      <c r="D811" s="447" t="str">
        <f>INDEX(JADWAL!$B$1:$CL$195,5,MATCH(Sheet1!$B811&amp;Sheet1!$C811,JADWAL!$B$1:$CL$1,0))</f>
        <v>15.15 - 16.00</v>
      </c>
      <c r="E811" s="447" t="str">
        <f>INDEX(JADWAL!$B$1:$CL$195,MATCH(Sheet1!$A811,JADWAL!$B$1:$B$195,0),MATCH(Sheet1!$B811&amp;Sheet1!$C811,JADWAL!$B$1:$CL$1,0))</f>
        <v>SJRH</v>
      </c>
      <c r="F811" s="447" t="str">
        <f>INDEX(JADWAL!$B$1:$CL$195,MATCH(Sheet1!$A811,JADWAL!$B$1:$B$195,0)+1,MATCH(Sheet1!$B811&amp;Sheet1!$C811,JADWAL!$B$1:$CL$1,0))</f>
        <v>R.PUS1</v>
      </c>
      <c r="G811" s="447" t="str">
        <f>INDEX(JADWAL!$B$1:$CL$195,MATCH(Sheet1!$A811,JADWAL!$B$1:$B$195,0)+2,MATCH(Sheet1!$B811&amp;Sheet1!$C811,JADWAL!$B$1:$CL$1,0))</f>
        <v>SUKMA</v>
      </c>
      <c r="H811" s="447">
        <f>INDEX(JADWAL!$B$1:$CL$195,MATCH(Sheet1!$A811,JADWAL!$B$1:$B$195,0)+3,MATCH(Sheet1!$B811&amp;Sheet1!$C811,JADWAL!$B$1:$CL$1,0))</f>
        <v>0</v>
      </c>
      <c r="I811" s="447">
        <f>INDEX(JADWAL!$B$1:$CL$195,MATCH(Sheet1!$A811,JADWAL!$B$1:$B$195,0)+4,MATCH(Sheet1!$B811&amp;Sheet1!$C811,JADWAL!$B$1:$CL$1,0))</f>
        <v>0</v>
      </c>
      <c r="J811">
        <f t="shared" si="12"/>
        <v>0</v>
      </c>
    </row>
    <row r="812" spans="1:10" hidden="1">
      <c r="A812" s="447" t="s">
        <v>397</v>
      </c>
      <c r="B812" s="447" t="s">
        <v>40</v>
      </c>
      <c r="C812" s="447">
        <v>9</v>
      </c>
      <c r="D812" s="447" t="str">
        <f>INDEX(JADWAL!$B$1:$CL$195,5,MATCH(Sheet1!$B812&amp;Sheet1!$C812,JADWAL!$B$1:$CL$1,0))</f>
        <v>15.15 - 16.00</v>
      </c>
      <c r="E812" s="447" t="str">
        <f>INDEX(JADWAL!$B$1:$CL$195,MATCH(Sheet1!$A812,JADWAL!$B$1:$B$195,0),MATCH(Sheet1!$B812&amp;Sheet1!$C812,JADWAL!$B$1:$CL$1,0))</f>
        <v>TUGAS MANDIRI</v>
      </c>
      <c r="F812" s="447">
        <f>INDEX(JADWAL!$B$1:$CL$195,MATCH(Sheet1!$A812,JADWAL!$B$1:$B$195,0)+1,MATCH(Sheet1!$B812&amp;Sheet1!$C812,JADWAL!$B$1:$CL$1,0))</f>
        <v>0</v>
      </c>
      <c r="G812" s="447" t="str">
        <f>INDEX(JADWAL!$B$1:$CL$195,MATCH(Sheet1!$A812,JADWAL!$B$1:$B$195,0)+2,MATCH(Sheet1!$B812&amp;Sheet1!$C812,JADWAL!$B$1:$CL$1,0))</f>
        <v>DI KELAS</v>
      </c>
      <c r="H812" s="447">
        <f>INDEX(JADWAL!$B$1:$CL$195,MATCH(Sheet1!$A812,JADWAL!$B$1:$B$195,0)+3,MATCH(Sheet1!$B812&amp;Sheet1!$C812,JADWAL!$B$1:$CL$1,0))</f>
        <v>0</v>
      </c>
      <c r="I812" s="447" t="str">
        <f>INDEX(JADWAL!$B$1:$CL$195,MATCH(Sheet1!$A812,JADWAL!$B$1:$B$195,0)+4,MATCH(Sheet1!$B812&amp;Sheet1!$C812,JADWAL!$B$1:$CL$1,0))</f>
        <v>TJKN</v>
      </c>
      <c r="J812">
        <f t="shared" si="12"/>
        <v>0</v>
      </c>
    </row>
    <row r="813" spans="1:10" hidden="1">
      <c r="A813" s="447" t="s">
        <v>400</v>
      </c>
      <c r="B813" s="447" t="s">
        <v>40</v>
      </c>
      <c r="C813" s="447">
        <v>9</v>
      </c>
      <c r="D813" s="447" t="str">
        <f>INDEX(JADWAL!$B$1:$CL$195,5,MATCH(Sheet1!$B813&amp;Sheet1!$C813,JADWAL!$B$1:$CL$1,0))</f>
        <v>15.15 - 16.00</v>
      </c>
      <c r="E813" s="447" t="str">
        <f>INDEX(JADWAL!$B$1:$CL$195,MATCH(Sheet1!$A813,JADWAL!$B$1:$B$195,0),MATCH(Sheet1!$B813&amp;Sheet1!$C813,JADWAL!$B$1:$CL$1,0))</f>
        <v>TJKN</v>
      </c>
      <c r="F813" s="447" t="str">
        <f>INDEX(JADWAL!$B$1:$CL$195,MATCH(Sheet1!$A813,JADWAL!$B$1:$B$195,0)+1,MATCH(Sheet1!$B813&amp;Sheet1!$C813,JADWAL!$B$1:$CL$1,0))</f>
        <v>R.33</v>
      </c>
      <c r="G813" s="447" t="str">
        <f>INDEX(JADWAL!$B$1:$CL$195,MATCH(Sheet1!$A813,JADWAL!$B$1:$B$195,0)+2,MATCH(Sheet1!$B813&amp;Sheet1!$C813,JADWAL!$B$1:$CL$1,0))</f>
        <v>HARRY</v>
      </c>
      <c r="H813" s="447">
        <f>INDEX(JADWAL!$B$1:$CL$195,MATCH(Sheet1!$A813,JADWAL!$B$1:$B$195,0)+3,MATCH(Sheet1!$B813&amp;Sheet1!$C813,JADWAL!$B$1:$CL$1,0))</f>
        <v>0</v>
      </c>
      <c r="I813" s="447" t="str">
        <f>INDEX(JADWAL!$B$1:$CL$195,MATCH(Sheet1!$A813,JADWAL!$B$1:$B$195,0)+4,MATCH(Sheet1!$B813&amp;Sheet1!$C813,JADWAL!$B$1:$CL$1,0))</f>
        <v>TUGAS MANDIRI</v>
      </c>
      <c r="J813">
        <f t="shared" si="12"/>
        <v>0</v>
      </c>
    </row>
    <row r="814" spans="1:10" hidden="1">
      <c r="A814" s="447" t="s">
        <v>401</v>
      </c>
      <c r="B814" s="447" t="s">
        <v>40</v>
      </c>
      <c r="C814" s="447">
        <v>9</v>
      </c>
      <c r="D814" s="447" t="str">
        <f>INDEX(JADWAL!$B$1:$CL$195,5,MATCH(Sheet1!$B814&amp;Sheet1!$C814,JADWAL!$B$1:$CL$1,0))</f>
        <v>15.15 - 16.00</v>
      </c>
      <c r="E814" s="447" t="str">
        <f>INDEX(JADWAL!$B$1:$CL$195,MATCH(Sheet1!$A814,JADWAL!$B$1:$B$195,0),MATCH(Sheet1!$B814&amp;Sheet1!$C814,JADWAL!$B$1:$CL$1,0))</f>
        <v>TUGAS MANDIRI</v>
      </c>
      <c r="F814" s="447">
        <f>INDEX(JADWAL!$B$1:$CL$195,MATCH(Sheet1!$A814,JADWAL!$B$1:$B$195,0)+1,MATCH(Sheet1!$B814&amp;Sheet1!$C814,JADWAL!$B$1:$CL$1,0))</f>
        <v>0</v>
      </c>
      <c r="G814" s="447" t="str">
        <f>INDEX(JADWAL!$B$1:$CL$195,MATCH(Sheet1!$A814,JADWAL!$B$1:$B$195,0)+2,MATCH(Sheet1!$B814&amp;Sheet1!$C814,JADWAL!$B$1:$CL$1,0))</f>
        <v>DI KELAS</v>
      </c>
      <c r="H814" s="447">
        <f>INDEX(JADWAL!$B$1:$CL$195,MATCH(Sheet1!$A814,JADWAL!$B$1:$B$195,0)+3,MATCH(Sheet1!$B814&amp;Sheet1!$C814,JADWAL!$B$1:$CL$1,0))</f>
        <v>0</v>
      </c>
      <c r="I814" s="447">
        <f>INDEX(JADWAL!$B$1:$CL$195,MATCH(Sheet1!$A814,JADWAL!$B$1:$B$195,0)+4,MATCH(Sheet1!$B814&amp;Sheet1!$C814,JADWAL!$B$1:$CL$1,0))</f>
        <v>0</v>
      </c>
      <c r="J814">
        <f t="shared" si="12"/>
        <v>0</v>
      </c>
    </row>
    <row r="815" spans="1:10" hidden="1">
      <c r="A815" s="447" t="s">
        <v>402</v>
      </c>
      <c r="B815" s="447" t="s">
        <v>40</v>
      </c>
      <c r="C815" s="447">
        <v>9</v>
      </c>
      <c r="D815" s="447" t="str">
        <f>INDEX(JADWAL!$B$1:$CL$195,5,MATCH(Sheet1!$B815&amp;Sheet1!$C815,JADWAL!$B$1:$CL$1,0))</f>
        <v>15.15 - 16.00</v>
      </c>
      <c r="E815" s="447" t="str">
        <f>INDEX(JADWAL!$B$1:$CL$195,MATCH(Sheet1!$A815,JADWAL!$B$1:$B$195,0),MATCH(Sheet1!$B815&amp;Sheet1!$C815,JADWAL!$B$1:$CL$1,0))</f>
        <v>TUGAS MANDIRI</v>
      </c>
      <c r="F815" s="447">
        <f>INDEX(JADWAL!$B$1:$CL$195,MATCH(Sheet1!$A815,JADWAL!$B$1:$B$195,0)+1,MATCH(Sheet1!$B815&amp;Sheet1!$C815,JADWAL!$B$1:$CL$1,0))</f>
        <v>0</v>
      </c>
      <c r="G815" s="447" t="str">
        <f>INDEX(JADWAL!$B$1:$CL$195,MATCH(Sheet1!$A815,JADWAL!$B$1:$B$195,0)+2,MATCH(Sheet1!$B815&amp;Sheet1!$C815,JADWAL!$B$1:$CL$1,0))</f>
        <v>DI KELAS</v>
      </c>
      <c r="H815" s="447">
        <f>INDEX(JADWAL!$B$1:$CL$195,MATCH(Sheet1!$A815,JADWAL!$B$1:$B$195,0)+3,MATCH(Sheet1!$B815&amp;Sheet1!$C815,JADWAL!$B$1:$CL$1,0))</f>
        <v>0</v>
      </c>
      <c r="I815" s="447" t="str">
        <f>INDEX(JADWAL!$B$1:$CL$195,MATCH(Sheet1!$A815,JADWAL!$B$1:$B$195,0)+4,MATCH(Sheet1!$B815&amp;Sheet1!$C815,JADWAL!$B$1:$CL$1,0))</f>
        <v>TUGAS MANDIRI</v>
      </c>
      <c r="J815">
        <f t="shared" si="12"/>
        <v>0</v>
      </c>
    </row>
    <row r="816" spans="1:10" hidden="1">
      <c r="A816" s="447" t="s">
        <v>410</v>
      </c>
      <c r="B816" s="447" t="s">
        <v>40</v>
      </c>
      <c r="C816" s="447">
        <v>9</v>
      </c>
      <c r="D816" s="447" t="str">
        <f>INDEX(JADWAL!$B$1:$CL$195,5,MATCH(Sheet1!$B816&amp;Sheet1!$C816,JADWAL!$B$1:$CL$1,0))</f>
        <v>15.15 - 16.00</v>
      </c>
      <c r="E816" s="447" t="str">
        <f>INDEX(JADWAL!$B$1:$CL$195,MATCH(Sheet1!$A816,JADWAL!$B$1:$B$195,0),MATCH(Sheet1!$B816&amp;Sheet1!$C816,JADWAL!$B$1:$CL$1,0))</f>
        <v>TUGAS MANDIRI</v>
      </c>
      <c r="F816" s="447">
        <f>INDEX(JADWAL!$B$1:$CL$195,MATCH(Sheet1!$A816,JADWAL!$B$1:$B$195,0)+1,MATCH(Sheet1!$B816&amp;Sheet1!$C816,JADWAL!$B$1:$CL$1,0))</f>
        <v>0</v>
      </c>
      <c r="G816" s="447" t="str">
        <f>INDEX(JADWAL!$B$1:$CL$195,MATCH(Sheet1!$A816,JADWAL!$B$1:$B$195,0)+2,MATCH(Sheet1!$B816&amp;Sheet1!$C816,JADWAL!$B$1:$CL$1,0))</f>
        <v>DI KELAS</v>
      </c>
      <c r="H816" s="447">
        <f>INDEX(JADWAL!$B$1:$CL$195,MATCH(Sheet1!$A816,JADWAL!$B$1:$B$195,0)+3,MATCH(Sheet1!$B816&amp;Sheet1!$C816,JADWAL!$B$1:$CL$1,0))</f>
        <v>0</v>
      </c>
      <c r="I816" s="447">
        <f>INDEX(JADWAL!$B$1:$CL$195,MATCH(Sheet1!$A816,JADWAL!$B$1:$B$195,0)+4,MATCH(Sheet1!$B816&amp;Sheet1!$C816,JADWAL!$B$1:$CL$1,0))</f>
        <v>0</v>
      </c>
      <c r="J816">
        <f t="shared" si="12"/>
        <v>0</v>
      </c>
    </row>
    <row r="817" spans="1:10" hidden="1">
      <c r="A817" s="447" t="s">
        <v>416</v>
      </c>
      <c r="B817" s="447" t="s">
        <v>40</v>
      </c>
      <c r="C817" s="447">
        <v>9</v>
      </c>
      <c r="D817" s="447" t="str">
        <f>INDEX(JADWAL!$B$1:$CL$195,5,MATCH(Sheet1!$B817&amp;Sheet1!$C817,JADWAL!$B$1:$CL$1,0))</f>
        <v>15.15 - 16.00</v>
      </c>
      <c r="E817" s="447" t="str">
        <f>INDEX(JADWAL!$B$1:$CL$195,MATCH(Sheet1!$A817,JADWAL!$B$1:$B$195,0),MATCH(Sheet1!$B817&amp;Sheet1!$C817,JADWAL!$B$1:$CL$1,0))</f>
        <v>TUGAS MANDIRI</v>
      </c>
      <c r="F817" s="447">
        <f>INDEX(JADWAL!$B$1:$CL$195,MATCH(Sheet1!$A817,JADWAL!$B$1:$B$195,0)+1,MATCH(Sheet1!$B817&amp;Sheet1!$C817,JADWAL!$B$1:$CL$1,0))</f>
        <v>0</v>
      </c>
      <c r="G817" s="447" t="str">
        <f>INDEX(JADWAL!$B$1:$CL$195,MATCH(Sheet1!$A817,JADWAL!$B$1:$B$195,0)+2,MATCH(Sheet1!$B817&amp;Sheet1!$C817,JADWAL!$B$1:$CL$1,0))</f>
        <v>DI KELAS</v>
      </c>
      <c r="H817" s="447">
        <f>INDEX(JADWAL!$B$1:$CL$195,MATCH(Sheet1!$A817,JADWAL!$B$1:$B$195,0)+3,MATCH(Sheet1!$B817&amp;Sheet1!$C817,JADWAL!$B$1:$CL$1,0))</f>
        <v>0</v>
      </c>
      <c r="I817" s="447" t="str">
        <f>INDEX(JADWAL!$B$1:$CL$195,MATCH(Sheet1!$A817,JADWAL!$B$1:$B$195,0)+4,MATCH(Sheet1!$B817&amp;Sheet1!$C817,JADWAL!$B$1:$CL$1,0))</f>
        <v>TUGAS MANDIRI</v>
      </c>
      <c r="J817">
        <f t="shared" si="12"/>
        <v>0</v>
      </c>
    </row>
    <row r="818" spans="1:10" hidden="1">
      <c r="A818" s="447" t="s">
        <v>420</v>
      </c>
      <c r="B818" s="447" t="s">
        <v>40</v>
      </c>
      <c r="C818" s="447">
        <v>9</v>
      </c>
      <c r="D818" s="447" t="str">
        <f>INDEX(JADWAL!$B$1:$CL$195,5,MATCH(Sheet1!$B818&amp;Sheet1!$C818,JADWAL!$B$1:$CL$1,0))</f>
        <v>15.15 - 16.00</v>
      </c>
      <c r="E818" s="447" t="str">
        <f>INDEX(JADWAL!$B$1:$CL$195,MATCH(Sheet1!$A818,JADWAL!$B$1:$B$195,0),MATCH(Sheet1!$B818&amp;Sheet1!$C818,JADWAL!$B$1:$CL$1,0))</f>
        <v>TUGAS MANDIRI</v>
      </c>
      <c r="F818" s="447">
        <f>INDEX(JADWAL!$B$1:$CL$195,MATCH(Sheet1!$A818,JADWAL!$B$1:$B$195,0)+1,MATCH(Sheet1!$B818&amp;Sheet1!$C818,JADWAL!$B$1:$CL$1,0))</f>
        <v>0</v>
      </c>
      <c r="G818" s="447" t="str">
        <f>INDEX(JADWAL!$B$1:$CL$195,MATCH(Sheet1!$A818,JADWAL!$B$1:$B$195,0)+2,MATCH(Sheet1!$B818&amp;Sheet1!$C818,JADWAL!$B$1:$CL$1,0))</f>
        <v>DI KELAS</v>
      </c>
      <c r="H818" s="447">
        <f>INDEX(JADWAL!$B$1:$CL$195,MATCH(Sheet1!$A818,JADWAL!$B$1:$B$195,0)+3,MATCH(Sheet1!$B818&amp;Sheet1!$C818,JADWAL!$B$1:$CL$1,0))</f>
        <v>0</v>
      </c>
      <c r="I818" s="447">
        <f>INDEX(JADWAL!$B$1:$CL$195,MATCH(Sheet1!$A818,JADWAL!$B$1:$B$195,0)+4,MATCH(Sheet1!$B818&amp;Sheet1!$C818,JADWAL!$B$1:$CL$1,0))</f>
        <v>0</v>
      </c>
      <c r="J818">
        <f t="shared" si="12"/>
        <v>0</v>
      </c>
    </row>
    <row r="819" spans="1:10" hidden="1">
      <c r="A819" s="447" t="s">
        <v>422</v>
      </c>
      <c r="B819" s="447" t="s">
        <v>40</v>
      </c>
      <c r="C819" s="447">
        <v>9</v>
      </c>
      <c r="D819" s="447" t="str">
        <f>INDEX(JADWAL!$B$1:$CL$195,5,MATCH(Sheet1!$B819&amp;Sheet1!$C819,JADWAL!$B$1:$CL$1,0))</f>
        <v>15.15 - 16.00</v>
      </c>
      <c r="E819" s="447" t="str">
        <f>INDEX(JADWAL!$B$1:$CL$195,MATCH(Sheet1!$A819,JADWAL!$B$1:$B$195,0),MATCH(Sheet1!$B819&amp;Sheet1!$C819,JADWAL!$B$1:$CL$1,0))</f>
        <v>TUGAS MANDIRI</v>
      </c>
      <c r="F819" s="447">
        <f>INDEX(JADWAL!$B$1:$CL$195,MATCH(Sheet1!$A819,JADWAL!$B$1:$B$195,0)+1,MATCH(Sheet1!$B819&amp;Sheet1!$C819,JADWAL!$B$1:$CL$1,0))</f>
        <v>0</v>
      </c>
      <c r="G819" s="447" t="str">
        <f>INDEX(JADWAL!$B$1:$CL$195,MATCH(Sheet1!$A819,JADWAL!$B$1:$B$195,0)+2,MATCH(Sheet1!$B819&amp;Sheet1!$C819,JADWAL!$B$1:$CL$1,0))</f>
        <v>DI KELAS</v>
      </c>
      <c r="H819" s="447">
        <f>INDEX(JADWAL!$B$1:$CL$195,MATCH(Sheet1!$A819,JADWAL!$B$1:$B$195,0)+3,MATCH(Sheet1!$B819&amp;Sheet1!$C819,JADWAL!$B$1:$CL$1,0))</f>
        <v>0</v>
      </c>
      <c r="I819" s="447" t="str">
        <f>INDEX(JADWAL!$B$1:$CL$195,MATCH(Sheet1!$A819,JADWAL!$B$1:$B$195,0)+4,MATCH(Sheet1!$B819&amp;Sheet1!$C819,JADWAL!$B$1:$CL$1,0))</f>
        <v>TUGAS MANDIRI</v>
      </c>
      <c r="J819">
        <f t="shared" si="12"/>
        <v>0</v>
      </c>
    </row>
    <row r="820" spans="1:10" hidden="1">
      <c r="A820" s="447" t="s">
        <v>424</v>
      </c>
      <c r="B820" s="447" t="s">
        <v>40</v>
      </c>
      <c r="C820" s="447">
        <v>9</v>
      </c>
      <c r="D820" s="447" t="str">
        <f>INDEX(JADWAL!$B$1:$CL$195,5,MATCH(Sheet1!$B820&amp;Sheet1!$C820,JADWAL!$B$1:$CL$1,0))</f>
        <v>15.15 - 16.00</v>
      </c>
      <c r="E820" s="447" t="str">
        <f>INDEX(JADWAL!$B$1:$CL$195,MATCH(Sheet1!$A820,JADWAL!$B$1:$B$195,0),MATCH(Sheet1!$B820&amp;Sheet1!$C820,JADWAL!$B$1:$CL$1,0))</f>
        <v>TUGAS MANDIRI</v>
      </c>
      <c r="F820" s="447">
        <f>INDEX(JADWAL!$B$1:$CL$195,MATCH(Sheet1!$A820,JADWAL!$B$1:$B$195,0)+1,MATCH(Sheet1!$B820&amp;Sheet1!$C820,JADWAL!$B$1:$CL$1,0))</f>
        <v>0</v>
      </c>
      <c r="G820" s="447" t="str">
        <f>INDEX(JADWAL!$B$1:$CL$195,MATCH(Sheet1!$A820,JADWAL!$B$1:$B$195,0)+2,MATCH(Sheet1!$B820&amp;Sheet1!$C820,JADWAL!$B$1:$CL$1,0))</f>
        <v>DI KELAS</v>
      </c>
      <c r="H820" s="447">
        <f>INDEX(JADWAL!$B$1:$CL$195,MATCH(Sheet1!$A820,JADWAL!$B$1:$B$195,0)+3,MATCH(Sheet1!$B820&amp;Sheet1!$C820,JADWAL!$B$1:$CL$1,0))</f>
        <v>0</v>
      </c>
      <c r="I820" s="447">
        <f>INDEX(JADWAL!$B$1:$CL$195,MATCH(Sheet1!$A820,JADWAL!$B$1:$B$195,0)+4,MATCH(Sheet1!$B820&amp;Sheet1!$C820,JADWAL!$B$1:$CL$1,0))</f>
        <v>0</v>
      </c>
      <c r="J820">
        <f t="shared" si="12"/>
        <v>0</v>
      </c>
    </row>
    <row r="821" spans="1:10" hidden="1">
      <c r="A821" s="447" t="s">
        <v>223</v>
      </c>
      <c r="B821" s="447" t="s">
        <v>40</v>
      </c>
      <c r="C821" s="447">
        <v>10</v>
      </c>
      <c r="D821" s="447" t="str">
        <f>INDEX(JADWAL!$B$1:$CL$195,5,MATCH(Sheet1!$B821&amp;Sheet1!$C821,JADWAL!$B$1:$CL$1,0))</f>
        <v>16.00 - 16.45</v>
      </c>
      <c r="E821" s="447">
        <f>INDEX(JADWAL!$B$1:$CL$195,MATCH(Sheet1!$A821,JADWAL!$B$1:$B$195,0),MATCH(Sheet1!$B821&amp;Sheet1!$C821,JADWAL!$B$1:$CL$1,0))</f>
        <v>0</v>
      </c>
      <c r="F821" s="447">
        <f>INDEX(JADWAL!$B$1:$CL$195,MATCH(Sheet1!$A821,JADWAL!$B$1:$B$195,0)+1,MATCH(Sheet1!$B821&amp;Sheet1!$C821,JADWAL!$B$1:$CL$1,0))</f>
        <v>0</v>
      </c>
      <c r="G821" s="447">
        <f>INDEX(JADWAL!$B$1:$CL$195,MATCH(Sheet1!$A821,JADWAL!$B$1:$B$195,0)+2,MATCH(Sheet1!$B821&amp;Sheet1!$C821,JADWAL!$B$1:$CL$1,0))</f>
        <v>0</v>
      </c>
      <c r="H821" s="447">
        <f>INDEX(JADWAL!$B$1:$CL$195,MATCH(Sheet1!$A821,JADWAL!$B$1:$B$195,0)+3,MATCH(Sheet1!$B821&amp;Sheet1!$C821,JADWAL!$B$1:$CL$1,0))</f>
        <v>0</v>
      </c>
      <c r="I821" s="447">
        <f>INDEX(JADWAL!$B$1:$CL$195,MATCH(Sheet1!$A821,JADWAL!$B$1:$B$195,0)+4,MATCH(Sheet1!$B821&amp;Sheet1!$C821,JADWAL!$B$1:$CL$1,0))</f>
        <v>0</v>
      </c>
      <c r="J821">
        <f t="shared" si="12"/>
        <v>0</v>
      </c>
    </row>
    <row r="822" spans="1:10" hidden="1">
      <c r="A822" s="447" t="s">
        <v>261</v>
      </c>
      <c r="B822" s="447" t="s">
        <v>40</v>
      </c>
      <c r="C822" s="447">
        <v>10</v>
      </c>
      <c r="D822" s="447" t="str">
        <f>INDEX(JADWAL!$B$1:$CL$195,5,MATCH(Sheet1!$B822&amp;Sheet1!$C822,JADWAL!$B$1:$CL$1,0))</f>
        <v>16.00 - 16.45</v>
      </c>
      <c r="E822" s="447">
        <f>INDEX(JADWAL!$B$1:$CL$195,MATCH(Sheet1!$A822,JADWAL!$B$1:$B$195,0),MATCH(Sheet1!$B822&amp;Sheet1!$C822,JADWAL!$B$1:$CL$1,0))</f>
        <v>0</v>
      </c>
      <c r="F822" s="447">
        <f>INDEX(JADWAL!$B$1:$CL$195,MATCH(Sheet1!$A822,JADWAL!$B$1:$B$195,0)+1,MATCH(Sheet1!$B822&amp;Sheet1!$C822,JADWAL!$B$1:$CL$1,0))</f>
        <v>0</v>
      </c>
      <c r="G822" s="447">
        <f>INDEX(JADWAL!$B$1:$CL$195,MATCH(Sheet1!$A822,JADWAL!$B$1:$B$195,0)+2,MATCH(Sheet1!$B822&amp;Sheet1!$C822,JADWAL!$B$1:$CL$1,0))</f>
        <v>0</v>
      </c>
      <c r="H822" s="447">
        <f>INDEX(JADWAL!$B$1:$CL$195,MATCH(Sheet1!$A822,JADWAL!$B$1:$B$195,0)+3,MATCH(Sheet1!$B822&amp;Sheet1!$C822,JADWAL!$B$1:$CL$1,0))</f>
        <v>0</v>
      </c>
      <c r="I822" s="447">
        <f>INDEX(JADWAL!$B$1:$CL$195,MATCH(Sheet1!$A822,JADWAL!$B$1:$B$195,0)+4,MATCH(Sheet1!$B822&amp;Sheet1!$C822,JADWAL!$B$1:$CL$1,0))</f>
        <v>0</v>
      </c>
      <c r="J822">
        <f t="shared" si="12"/>
        <v>0</v>
      </c>
    </row>
    <row r="823" spans="1:10" hidden="1">
      <c r="A823" s="447" t="s">
        <v>263</v>
      </c>
      <c r="B823" s="447" t="s">
        <v>40</v>
      </c>
      <c r="C823" s="447">
        <v>10</v>
      </c>
      <c r="D823" s="447" t="str">
        <f>INDEX(JADWAL!$B$1:$CL$195,5,MATCH(Sheet1!$B823&amp;Sheet1!$C823,JADWAL!$B$1:$CL$1,0))</f>
        <v>16.00 - 16.45</v>
      </c>
      <c r="E823" s="447">
        <f>INDEX(JADWAL!$B$1:$CL$195,MATCH(Sheet1!$A823,JADWAL!$B$1:$B$195,0),MATCH(Sheet1!$B823&amp;Sheet1!$C823,JADWAL!$B$1:$CL$1,0))</f>
        <v>0</v>
      </c>
      <c r="F823" s="447">
        <f>INDEX(JADWAL!$B$1:$CL$195,MATCH(Sheet1!$A823,JADWAL!$B$1:$B$195,0)+1,MATCH(Sheet1!$B823&amp;Sheet1!$C823,JADWAL!$B$1:$CL$1,0))</f>
        <v>0</v>
      </c>
      <c r="G823" s="447">
        <f>INDEX(JADWAL!$B$1:$CL$195,MATCH(Sheet1!$A823,JADWAL!$B$1:$B$195,0)+2,MATCH(Sheet1!$B823&amp;Sheet1!$C823,JADWAL!$B$1:$CL$1,0))</f>
        <v>0</v>
      </c>
      <c r="H823" s="447">
        <f>INDEX(JADWAL!$B$1:$CL$195,MATCH(Sheet1!$A823,JADWAL!$B$1:$B$195,0)+3,MATCH(Sheet1!$B823&amp;Sheet1!$C823,JADWAL!$B$1:$CL$1,0))</f>
        <v>0</v>
      </c>
      <c r="I823" s="447">
        <f>INDEX(JADWAL!$B$1:$CL$195,MATCH(Sheet1!$A823,JADWAL!$B$1:$B$195,0)+4,MATCH(Sheet1!$B823&amp;Sheet1!$C823,JADWAL!$B$1:$CL$1,0))</f>
        <v>0</v>
      </c>
      <c r="J823">
        <f t="shared" si="12"/>
        <v>0</v>
      </c>
    </row>
    <row r="824" spans="1:10" hidden="1">
      <c r="A824" s="447" t="s">
        <v>268</v>
      </c>
      <c r="B824" s="447" t="s">
        <v>40</v>
      </c>
      <c r="C824" s="447">
        <v>10</v>
      </c>
      <c r="D824" s="447" t="str">
        <f>INDEX(JADWAL!$B$1:$CL$195,5,MATCH(Sheet1!$B824&amp;Sheet1!$C824,JADWAL!$B$1:$CL$1,0))</f>
        <v>16.00 - 16.45</v>
      </c>
      <c r="E824" s="447">
        <f>INDEX(JADWAL!$B$1:$CL$195,MATCH(Sheet1!$A824,JADWAL!$B$1:$B$195,0),MATCH(Sheet1!$B824&amp;Sheet1!$C824,JADWAL!$B$1:$CL$1,0))</f>
        <v>0</v>
      </c>
      <c r="F824" s="447">
        <f>INDEX(JADWAL!$B$1:$CL$195,MATCH(Sheet1!$A824,JADWAL!$B$1:$B$195,0)+1,MATCH(Sheet1!$B824&amp;Sheet1!$C824,JADWAL!$B$1:$CL$1,0))</f>
        <v>0</v>
      </c>
      <c r="G824" s="447">
        <f>INDEX(JADWAL!$B$1:$CL$195,MATCH(Sheet1!$A824,JADWAL!$B$1:$B$195,0)+2,MATCH(Sheet1!$B824&amp;Sheet1!$C824,JADWAL!$B$1:$CL$1,0))</f>
        <v>0</v>
      </c>
      <c r="H824" s="447">
        <f>INDEX(JADWAL!$B$1:$CL$195,MATCH(Sheet1!$A824,JADWAL!$B$1:$B$195,0)+3,MATCH(Sheet1!$B824&amp;Sheet1!$C824,JADWAL!$B$1:$CL$1,0))</f>
        <v>0</v>
      </c>
      <c r="I824" s="447">
        <f>INDEX(JADWAL!$B$1:$CL$195,MATCH(Sheet1!$A824,JADWAL!$B$1:$B$195,0)+4,MATCH(Sheet1!$B824&amp;Sheet1!$C824,JADWAL!$B$1:$CL$1,0))</f>
        <v>0</v>
      </c>
      <c r="J824">
        <f t="shared" si="12"/>
        <v>0</v>
      </c>
    </row>
    <row r="825" spans="1:10" hidden="1">
      <c r="A825" s="447" t="s">
        <v>272</v>
      </c>
      <c r="B825" s="447" t="s">
        <v>40</v>
      </c>
      <c r="C825" s="447">
        <v>10</v>
      </c>
      <c r="D825" s="447" t="str">
        <f>INDEX(JADWAL!$B$1:$CL$195,5,MATCH(Sheet1!$B825&amp;Sheet1!$C825,JADWAL!$B$1:$CL$1,0))</f>
        <v>16.00 - 16.45</v>
      </c>
      <c r="E825" s="447">
        <f>INDEX(JADWAL!$B$1:$CL$195,MATCH(Sheet1!$A825,JADWAL!$B$1:$B$195,0),MATCH(Sheet1!$B825&amp;Sheet1!$C825,JADWAL!$B$1:$CL$1,0))</f>
        <v>0</v>
      </c>
      <c r="F825" s="447">
        <f>INDEX(JADWAL!$B$1:$CL$195,MATCH(Sheet1!$A825,JADWAL!$B$1:$B$195,0)+1,MATCH(Sheet1!$B825&amp;Sheet1!$C825,JADWAL!$B$1:$CL$1,0))</f>
        <v>0</v>
      </c>
      <c r="G825" s="447">
        <f>INDEX(JADWAL!$B$1:$CL$195,MATCH(Sheet1!$A825,JADWAL!$B$1:$B$195,0)+2,MATCH(Sheet1!$B825&amp;Sheet1!$C825,JADWAL!$B$1:$CL$1,0))</f>
        <v>0</v>
      </c>
      <c r="H825" s="447">
        <f>INDEX(JADWAL!$B$1:$CL$195,MATCH(Sheet1!$A825,JADWAL!$B$1:$B$195,0)+3,MATCH(Sheet1!$B825&amp;Sheet1!$C825,JADWAL!$B$1:$CL$1,0))</f>
        <v>0</v>
      </c>
      <c r="I825" s="447">
        <f>INDEX(JADWAL!$B$1:$CL$195,MATCH(Sheet1!$A825,JADWAL!$B$1:$B$195,0)+4,MATCH(Sheet1!$B825&amp;Sheet1!$C825,JADWAL!$B$1:$CL$1,0))</f>
        <v>0</v>
      </c>
      <c r="J825">
        <f t="shared" si="12"/>
        <v>0</v>
      </c>
    </row>
    <row r="826" spans="1:10" hidden="1">
      <c r="A826" s="447" t="s">
        <v>275</v>
      </c>
      <c r="B826" s="447" t="s">
        <v>40</v>
      </c>
      <c r="C826" s="447">
        <v>10</v>
      </c>
      <c r="D826" s="447" t="str">
        <f>INDEX(JADWAL!$B$1:$CL$195,5,MATCH(Sheet1!$B826&amp;Sheet1!$C826,JADWAL!$B$1:$CL$1,0))</f>
        <v>16.00 - 16.45</v>
      </c>
      <c r="E826" s="447">
        <f>INDEX(JADWAL!$B$1:$CL$195,MATCH(Sheet1!$A826,JADWAL!$B$1:$B$195,0),MATCH(Sheet1!$B826&amp;Sheet1!$C826,JADWAL!$B$1:$CL$1,0))</f>
        <v>0</v>
      </c>
      <c r="F826" s="447">
        <f>INDEX(JADWAL!$B$1:$CL$195,MATCH(Sheet1!$A826,JADWAL!$B$1:$B$195,0)+1,MATCH(Sheet1!$B826&amp;Sheet1!$C826,JADWAL!$B$1:$CL$1,0))</f>
        <v>0</v>
      </c>
      <c r="G826" s="447">
        <f>INDEX(JADWAL!$B$1:$CL$195,MATCH(Sheet1!$A826,JADWAL!$B$1:$B$195,0)+2,MATCH(Sheet1!$B826&amp;Sheet1!$C826,JADWAL!$B$1:$CL$1,0))</f>
        <v>0</v>
      </c>
      <c r="H826" s="447">
        <f>INDEX(JADWAL!$B$1:$CL$195,MATCH(Sheet1!$A826,JADWAL!$B$1:$B$195,0)+3,MATCH(Sheet1!$B826&amp;Sheet1!$C826,JADWAL!$B$1:$CL$1,0))</f>
        <v>0</v>
      </c>
      <c r="I826" s="447">
        <f>INDEX(JADWAL!$B$1:$CL$195,MATCH(Sheet1!$A826,JADWAL!$B$1:$B$195,0)+4,MATCH(Sheet1!$B826&amp;Sheet1!$C826,JADWAL!$B$1:$CL$1,0))</f>
        <v>0</v>
      </c>
      <c r="J826">
        <f t="shared" si="12"/>
        <v>0</v>
      </c>
    </row>
    <row r="827" spans="1:10" hidden="1">
      <c r="A827" s="447" t="s">
        <v>283</v>
      </c>
      <c r="B827" s="447" t="s">
        <v>40</v>
      </c>
      <c r="C827" s="447">
        <v>10</v>
      </c>
      <c r="D827" s="447" t="str">
        <f>INDEX(JADWAL!$B$1:$CL$195,5,MATCH(Sheet1!$B827&amp;Sheet1!$C827,JADWAL!$B$1:$CL$1,0))</f>
        <v>16.00 - 16.45</v>
      </c>
      <c r="E827" s="447">
        <f>INDEX(JADWAL!$B$1:$CL$195,MATCH(Sheet1!$A827,JADWAL!$B$1:$B$195,0),MATCH(Sheet1!$B827&amp;Sheet1!$C827,JADWAL!$B$1:$CL$1,0))</f>
        <v>0</v>
      </c>
      <c r="F827" s="447">
        <f>INDEX(JADWAL!$B$1:$CL$195,MATCH(Sheet1!$A827,JADWAL!$B$1:$B$195,0)+1,MATCH(Sheet1!$B827&amp;Sheet1!$C827,JADWAL!$B$1:$CL$1,0))</f>
        <v>0</v>
      </c>
      <c r="G827" s="447">
        <f>INDEX(JADWAL!$B$1:$CL$195,MATCH(Sheet1!$A827,JADWAL!$B$1:$B$195,0)+2,MATCH(Sheet1!$B827&amp;Sheet1!$C827,JADWAL!$B$1:$CL$1,0))</f>
        <v>0</v>
      </c>
      <c r="H827" s="447">
        <f>INDEX(JADWAL!$B$1:$CL$195,MATCH(Sheet1!$A827,JADWAL!$B$1:$B$195,0)+3,MATCH(Sheet1!$B827&amp;Sheet1!$C827,JADWAL!$B$1:$CL$1,0))</f>
        <v>0</v>
      </c>
      <c r="I827" s="447">
        <f>INDEX(JADWAL!$B$1:$CL$195,MATCH(Sheet1!$A827,JADWAL!$B$1:$B$195,0)+4,MATCH(Sheet1!$B827&amp;Sheet1!$C827,JADWAL!$B$1:$CL$1,0))</f>
        <v>0</v>
      </c>
      <c r="J827">
        <f t="shared" si="12"/>
        <v>0</v>
      </c>
    </row>
    <row r="828" spans="1:10" hidden="1">
      <c r="A828" s="447" t="s">
        <v>303</v>
      </c>
      <c r="B828" s="447" t="s">
        <v>40</v>
      </c>
      <c r="C828" s="447">
        <v>10</v>
      </c>
      <c r="D828" s="447" t="str">
        <f>INDEX(JADWAL!$B$1:$CL$195,5,MATCH(Sheet1!$B828&amp;Sheet1!$C828,JADWAL!$B$1:$CL$1,0))</f>
        <v>16.00 - 16.45</v>
      </c>
      <c r="E828" s="447">
        <f>INDEX(JADWAL!$B$1:$CL$195,MATCH(Sheet1!$A828,JADWAL!$B$1:$B$195,0),MATCH(Sheet1!$B828&amp;Sheet1!$C828,JADWAL!$B$1:$CL$1,0))</f>
        <v>0</v>
      </c>
      <c r="F828" s="447">
        <f>INDEX(JADWAL!$B$1:$CL$195,MATCH(Sheet1!$A828,JADWAL!$B$1:$B$195,0)+1,MATCH(Sheet1!$B828&amp;Sheet1!$C828,JADWAL!$B$1:$CL$1,0))</f>
        <v>0</v>
      </c>
      <c r="G828" s="447">
        <f>INDEX(JADWAL!$B$1:$CL$195,MATCH(Sheet1!$A828,JADWAL!$B$1:$B$195,0)+2,MATCH(Sheet1!$B828&amp;Sheet1!$C828,JADWAL!$B$1:$CL$1,0))</f>
        <v>0</v>
      </c>
      <c r="H828" s="447">
        <f>INDEX(JADWAL!$B$1:$CL$195,MATCH(Sheet1!$A828,JADWAL!$B$1:$B$195,0)+3,MATCH(Sheet1!$B828&amp;Sheet1!$C828,JADWAL!$B$1:$CL$1,0))</f>
        <v>0</v>
      </c>
      <c r="I828" s="447">
        <f>INDEX(JADWAL!$B$1:$CL$195,MATCH(Sheet1!$A828,JADWAL!$B$1:$B$195,0)+4,MATCH(Sheet1!$B828&amp;Sheet1!$C828,JADWAL!$B$1:$CL$1,0))</f>
        <v>0</v>
      </c>
      <c r="J828">
        <f t="shared" si="12"/>
        <v>0</v>
      </c>
    </row>
    <row r="829" spans="1:10" hidden="1">
      <c r="A829" s="447" t="s">
        <v>309</v>
      </c>
      <c r="B829" s="447" t="s">
        <v>40</v>
      </c>
      <c r="C829" s="447">
        <v>10</v>
      </c>
      <c r="D829" s="447" t="str">
        <f>INDEX(JADWAL!$B$1:$CL$195,5,MATCH(Sheet1!$B829&amp;Sheet1!$C829,JADWAL!$B$1:$CL$1,0))</f>
        <v>16.00 - 16.45</v>
      </c>
      <c r="E829" s="447">
        <f>INDEX(JADWAL!$B$1:$CL$195,MATCH(Sheet1!$A829,JADWAL!$B$1:$B$195,0),MATCH(Sheet1!$B829&amp;Sheet1!$C829,JADWAL!$B$1:$CL$1,0))</f>
        <v>0</v>
      </c>
      <c r="F829" s="447">
        <f>INDEX(JADWAL!$B$1:$CL$195,MATCH(Sheet1!$A829,JADWAL!$B$1:$B$195,0)+1,MATCH(Sheet1!$B829&amp;Sheet1!$C829,JADWAL!$B$1:$CL$1,0))</f>
        <v>0</v>
      </c>
      <c r="G829" s="447">
        <f>INDEX(JADWAL!$B$1:$CL$195,MATCH(Sheet1!$A829,JADWAL!$B$1:$B$195,0)+2,MATCH(Sheet1!$B829&amp;Sheet1!$C829,JADWAL!$B$1:$CL$1,0))</f>
        <v>0</v>
      </c>
      <c r="H829" s="447">
        <f>INDEX(JADWAL!$B$1:$CL$195,MATCH(Sheet1!$A829,JADWAL!$B$1:$B$195,0)+3,MATCH(Sheet1!$B829&amp;Sheet1!$C829,JADWAL!$B$1:$CL$1,0))</f>
        <v>0</v>
      </c>
      <c r="I829" s="447">
        <f>INDEX(JADWAL!$B$1:$CL$195,MATCH(Sheet1!$A829,JADWAL!$B$1:$B$195,0)+4,MATCH(Sheet1!$B829&amp;Sheet1!$C829,JADWAL!$B$1:$CL$1,0))</f>
        <v>0</v>
      </c>
      <c r="J829">
        <f t="shared" si="12"/>
        <v>0</v>
      </c>
    </row>
    <row r="830" spans="1:10" hidden="1">
      <c r="A830" s="447" t="s">
        <v>313</v>
      </c>
      <c r="B830" s="447" t="s">
        <v>40</v>
      </c>
      <c r="C830" s="447">
        <v>10</v>
      </c>
      <c r="D830" s="447" t="str">
        <f>INDEX(JADWAL!$B$1:$CL$195,5,MATCH(Sheet1!$B830&amp;Sheet1!$C830,JADWAL!$B$1:$CL$1,0))</f>
        <v>16.00 - 16.45</v>
      </c>
      <c r="E830" s="447">
        <f>INDEX(JADWAL!$B$1:$CL$195,MATCH(Sheet1!$A830,JADWAL!$B$1:$B$195,0),MATCH(Sheet1!$B830&amp;Sheet1!$C830,JADWAL!$B$1:$CL$1,0))</f>
        <v>0</v>
      </c>
      <c r="F830" s="447">
        <f>INDEX(JADWAL!$B$1:$CL$195,MATCH(Sheet1!$A830,JADWAL!$B$1:$B$195,0)+1,MATCH(Sheet1!$B830&amp;Sheet1!$C830,JADWAL!$B$1:$CL$1,0))</f>
        <v>0</v>
      </c>
      <c r="G830" s="447">
        <f>INDEX(JADWAL!$B$1:$CL$195,MATCH(Sheet1!$A830,JADWAL!$B$1:$B$195,0)+2,MATCH(Sheet1!$B830&amp;Sheet1!$C830,JADWAL!$B$1:$CL$1,0))</f>
        <v>0</v>
      </c>
      <c r="H830" s="447">
        <f>INDEX(JADWAL!$B$1:$CL$195,MATCH(Sheet1!$A830,JADWAL!$B$1:$B$195,0)+3,MATCH(Sheet1!$B830&amp;Sheet1!$C830,JADWAL!$B$1:$CL$1,0))</f>
        <v>0</v>
      </c>
      <c r="I830" s="447">
        <f>INDEX(JADWAL!$B$1:$CL$195,MATCH(Sheet1!$A830,JADWAL!$B$1:$B$195,0)+4,MATCH(Sheet1!$B830&amp;Sheet1!$C830,JADWAL!$B$1:$CL$1,0))</f>
        <v>0</v>
      </c>
      <c r="J830">
        <f t="shared" si="12"/>
        <v>0</v>
      </c>
    </row>
    <row r="831" spans="1:10" hidden="1">
      <c r="A831" s="447" t="s">
        <v>316</v>
      </c>
      <c r="B831" s="447" t="s">
        <v>40</v>
      </c>
      <c r="C831" s="447">
        <v>10</v>
      </c>
      <c r="D831" s="447" t="str">
        <f>INDEX(JADWAL!$B$1:$CL$195,5,MATCH(Sheet1!$B831&amp;Sheet1!$C831,JADWAL!$B$1:$CL$1,0))</f>
        <v>16.00 - 16.45</v>
      </c>
      <c r="E831" s="447">
        <f>INDEX(JADWAL!$B$1:$CL$195,MATCH(Sheet1!$A831,JADWAL!$B$1:$B$195,0),MATCH(Sheet1!$B831&amp;Sheet1!$C831,JADWAL!$B$1:$CL$1,0))</f>
        <v>0</v>
      </c>
      <c r="F831" s="447">
        <f>INDEX(JADWAL!$B$1:$CL$195,MATCH(Sheet1!$A831,JADWAL!$B$1:$B$195,0)+1,MATCH(Sheet1!$B831&amp;Sheet1!$C831,JADWAL!$B$1:$CL$1,0))</f>
        <v>0</v>
      </c>
      <c r="G831" s="447">
        <f>INDEX(JADWAL!$B$1:$CL$195,MATCH(Sheet1!$A831,JADWAL!$B$1:$B$195,0)+2,MATCH(Sheet1!$B831&amp;Sheet1!$C831,JADWAL!$B$1:$CL$1,0))</f>
        <v>0</v>
      </c>
      <c r="H831" s="447">
        <f>INDEX(JADWAL!$B$1:$CL$195,MATCH(Sheet1!$A831,JADWAL!$B$1:$B$195,0)+3,MATCH(Sheet1!$B831&amp;Sheet1!$C831,JADWAL!$B$1:$CL$1,0))</f>
        <v>0</v>
      </c>
      <c r="I831" s="447">
        <f>INDEX(JADWAL!$B$1:$CL$195,MATCH(Sheet1!$A831,JADWAL!$B$1:$B$195,0)+4,MATCH(Sheet1!$B831&amp;Sheet1!$C831,JADWAL!$B$1:$CL$1,0))</f>
        <v>0</v>
      </c>
      <c r="J831">
        <f t="shared" si="12"/>
        <v>0</v>
      </c>
    </row>
    <row r="832" spans="1:10" hidden="1">
      <c r="A832" s="447" t="s">
        <v>318</v>
      </c>
      <c r="B832" s="447" t="s">
        <v>40</v>
      </c>
      <c r="C832" s="447">
        <v>10</v>
      </c>
      <c r="D832" s="447" t="str">
        <f>INDEX(JADWAL!$B$1:$CL$195,5,MATCH(Sheet1!$B832&amp;Sheet1!$C832,JADWAL!$B$1:$CL$1,0))</f>
        <v>16.00 - 16.45</v>
      </c>
      <c r="E832" s="447">
        <f>INDEX(JADWAL!$B$1:$CL$195,MATCH(Sheet1!$A832,JADWAL!$B$1:$B$195,0),MATCH(Sheet1!$B832&amp;Sheet1!$C832,JADWAL!$B$1:$CL$1,0))</f>
        <v>0</v>
      </c>
      <c r="F832" s="447">
        <f>INDEX(JADWAL!$B$1:$CL$195,MATCH(Sheet1!$A832,JADWAL!$B$1:$B$195,0)+1,MATCH(Sheet1!$B832&amp;Sheet1!$C832,JADWAL!$B$1:$CL$1,0))</f>
        <v>0</v>
      </c>
      <c r="G832" s="447">
        <f>INDEX(JADWAL!$B$1:$CL$195,MATCH(Sheet1!$A832,JADWAL!$B$1:$B$195,0)+2,MATCH(Sheet1!$B832&amp;Sheet1!$C832,JADWAL!$B$1:$CL$1,0))</f>
        <v>0</v>
      </c>
      <c r="H832" s="447">
        <f>INDEX(JADWAL!$B$1:$CL$195,MATCH(Sheet1!$A832,JADWAL!$B$1:$B$195,0)+3,MATCH(Sheet1!$B832&amp;Sheet1!$C832,JADWAL!$B$1:$CL$1,0))</f>
        <v>0</v>
      </c>
      <c r="I832" s="447">
        <f>INDEX(JADWAL!$B$1:$CL$195,MATCH(Sheet1!$A832,JADWAL!$B$1:$B$195,0)+4,MATCH(Sheet1!$B832&amp;Sheet1!$C832,JADWAL!$B$1:$CL$1,0))</f>
        <v>0</v>
      </c>
      <c r="J832">
        <f t="shared" si="12"/>
        <v>0</v>
      </c>
    </row>
    <row r="833" spans="1:10" hidden="1">
      <c r="A833" s="447" t="s">
        <v>326</v>
      </c>
      <c r="B833" s="447" t="s">
        <v>40</v>
      </c>
      <c r="C833" s="447">
        <v>10</v>
      </c>
      <c r="D833" s="447" t="str">
        <f>INDEX(JADWAL!$B$1:$CL$195,5,MATCH(Sheet1!$B833&amp;Sheet1!$C833,JADWAL!$B$1:$CL$1,0))</f>
        <v>16.00 - 16.45</v>
      </c>
      <c r="E833" s="447">
        <f>INDEX(JADWAL!$B$1:$CL$195,MATCH(Sheet1!$A833,JADWAL!$B$1:$B$195,0),MATCH(Sheet1!$B833&amp;Sheet1!$C833,JADWAL!$B$1:$CL$1,0))</f>
        <v>0</v>
      </c>
      <c r="F833" s="447">
        <f>INDEX(JADWAL!$B$1:$CL$195,MATCH(Sheet1!$A833,JADWAL!$B$1:$B$195,0)+1,MATCH(Sheet1!$B833&amp;Sheet1!$C833,JADWAL!$B$1:$CL$1,0))</f>
        <v>0</v>
      </c>
      <c r="G833" s="447">
        <f>INDEX(JADWAL!$B$1:$CL$195,MATCH(Sheet1!$A833,JADWAL!$B$1:$B$195,0)+2,MATCH(Sheet1!$B833&amp;Sheet1!$C833,JADWAL!$B$1:$CL$1,0))</f>
        <v>0</v>
      </c>
      <c r="H833" s="447">
        <f>INDEX(JADWAL!$B$1:$CL$195,MATCH(Sheet1!$A833,JADWAL!$B$1:$B$195,0)+3,MATCH(Sheet1!$B833&amp;Sheet1!$C833,JADWAL!$B$1:$CL$1,0))</f>
        <v>0</v>
      </c>
      <c r="I833" s="447">
        <f>INDEX(JADWAL!$B$1:$CL$195,MATCH(Sheet1!$A833,JADWAL!$B$1:$B$195,0)+4,MATCH(Sheet1!$B833&amp;Sheet1!$C833,JADWAL!$B$1:$CL$1,0))</f>
        <v>0</v>
      </c>
      <c r="J833">
        <f t="shared" si="12"/>
        <v>0</v>
      </c>
    </row>
    <row r="834" spans="1:10" hidden="1">
      <c r="A834" s="447" t="s">
        <v>342</v>
      </c>
      <c r="B834" s="447" t="s">
        <v>40</v>
      </c>
      <c r="C834" s="447">
        <v>10</v>
      </c>
      <c r="D834" s="447" t="str">
        <f>INDEX(JADWAL!$B$1:$CL$195,5,MATCH(Sheet1!$B834&amp;Sheet1!$C834,JADWAL!$B$1:$CL$1,0))</f>
        <v>16.00 - 16.45</v>
      </c>
      <c r="E834" s="447">
        <f>INDEX(JADWAL!$B$1:$CL$195,MATCH(Sheet1!$A834,JADWAL!$B$1:$B$195,0),MATCH(Sheet1!$B834&amp;Sheet1!$C834,JADWAL!$B$1:$CL$1,0))</f>
        <v>0</v>
      </c>
      <c r="F834" s="447">
        <f>INDEX(JADWAL!$B$1:$CL$195,MATCH(Sheet1!$A834,JADWAL!$B$1:$B$195,0)+1,MATCH(Sheet1!$B834&amp;Sheet1!$C834,JADWAL!$B$1:$CL$1,0))</f>
        <v>0</v>
      </c>
      <c r="G834" s="447">
        <f>INDEX(JADWAL!$B$1:$CL$195,MATCH(Sheet1!$A834,JADWAL!$B$1:$B$195,0)+2,MATCH(Sheet1!$B834&amp;Sheet1!$C834,JADWAL!$B$1:$CL$1,0))</f>
        <v>0</v>
      </c>
      <c r="H834" s="447">
        <f>INDEX(JADWAL!$B$1:$CL$195,MATCH(Sheet1!$A834,JADWAL!$B$1:$B$195,0)+3,MATCH(Sheet1!$B834&amp;Sheet1!$C834,JADWAL!$B$1:$CL$1,0))</f>
        <v>0</v>
      </c>
      <c r="I834" s="447">
        <f>INDEX(JADWAL!$B$1:$CL$195,MATCH(Sheet1!$A834,JADWAL!$B$1:$B$195,0)+4,MATCH(Sheet1!$B834&amp;Sheet1!$C834,JADWAL!$B$1:$CL$1,0))</f>
        <v>0</v>
      </c>
      <c r="J834">
        <f t="shared" si="12"/>
        <v>0</v>
      </c>
    </row>
    <row r="835" spans="1:10" hidden="1">
      <c r="A835" s="447" t="s">
        <v>346</v>
      </c>
      <c r="B835" s="447" t="s">
        <v>40</v>
      </c>
      <c r="C835" s="447">
        <v>10</v>
      </c>
      <c r="D835" s="447" t="str">
        <f>INDEX(JADWAL!$B$1:$CL$195,5,MATCH(Sheet1!$B835&amp;Sheet1!$C835,JADWAL!$B$1:$CL$1,0))</f>
        <v>16.00 - 16.45</v>
      </c>
      <c r="E835" s="447">
        <f>INDEX(JADWAL!$B$1:$CL$195,MATCH(Sheet1!$A835,JADWAL!$B$1:$B$195,0),MATCH(Sheet1!$B835&amp;Sheet1!$C835,JADWAL!$B$1:$CL$1,0))</f>
        <v>0</v>
      </c>
      <c r="F835" s="447">
        <f>INDEX(JADWAL!$B$1:$CL$195,MATCH(Sheet1!$A835,JADWAL!$B$1:$B$195,0)+1,MATCH(Sheet1!$B835&amp;Sheet1!$C835,JADWAL!$B$1:$CL$1,0))</f>
        <v>0</v>
      </c>
      <c r="G835" s="447">
        <f>INDEX(JADWAL!$B$1:$CL$195,MATCH(Sheet1!$A835,JADWAL!$B$1:$B$195,0)+2,MATCH(Sheet1!$B835&amp;Sheet1!$C835,JADWAL!$B$1:$CL$1,0))</f>
        <v>0</v>
      </c>
      <c r="H835" s="447">
        <f>INDEX(JADWAL!$B$1:$CL$195,MATCH(Sheet1!$A835,JADWAL!$B$1:$B$195,0)+3,MATCH(Sheet1!$B835&amp;Sheet1!$C835,JADWAL!$B$1:$CL$1,0))</f>
        <v>0</v>
      </c>
      <c r="I835" s="447">
        <f>INDEX(JADWAL!$B$1:$CL$195,MATCH(Sheet1!$A835,JADWAL!$B$1:$B$195,0)+4,MATCH(Sheet1!$B835&amp;Sheet1!$C835,JADWAL!$B$1:$CL$1,0))</f>
        <v>0</v>
      </c>
      <c r="J835">
        <f t="shared" ref="J835:J898" si="13">COUNTIF(G835:I835,K$1)</f>
        <v>0</v>
      </c>
    </row>
    <row r="836" spans="1:10" hidden="1">
      <c r="A836" s="447" t="s">
        <v>17</v>
      </c>
      <c r="B836" s="447" t="s">
        <v>40</v>
      </c>
      <c r="C836" s="447">
        <v>10</v>
      </c>
      <c r="D836" s="447" t="str">
        <f>INDEX(JADWAL!$B$1:$CL$195,5,MATCH(Sheet1!$B836&amp;Sheet1!$C836,JADWAL!$B$1:$CL$1,0))</f>
        <v>16.00 - 16.45</v>
      </c>
      <c r="E836" s="447">
        <f>INDEX(JADWAL!$B$1:$CL$195,MATCH(Sheet1!$A836,JADWAL!$B$1:$B$195,0),MATCH(Sheet1!$B836&amp;Sheet1!$C836,JADWAL!$B$1:$CL$1,0))</f>
        <v>0</v>
      </c>
      <c r="F836" s="447">
        <f>INDEX(JADWAL!$B$1:$CL$195,MATCH(Sheet1!$A836,JADWAL!$B$1:$B$195,0)+1,MATCH(Sheet1!$B836&amp;Sheet1!$C836,JADWAL!$B$1:$CL$1,0))</f>
        <v>0</v>
      </c>
      <c r="G836" s="447">
        <f>INDEX(JADWAL!$B$1:$CL$195,MATCH(Sheet1!$A836,JADWAL!$B$1:$B$195,0)+2,MATCH(Sheet1!$B836&amp;Sheet1!$C836,JADWAL!$B$1:$CL$1,0))</f>
        <v>0</v>
      </c>
      <c r="H836" s="447">
        <f>INDEX(JADWAL!$B$1:$CL$195,MATCH(Sheet1!$A836,JADWAL!$B$1:$B$195,0)+3,MATCH(Sheet1!$B836&amp;Sheet1!$C836,JADWAL!$B$1:$CL$1,0))</f>
        <v>0</v>
      </c>
      <c r="I836" s="447">
        <f>INDEX(JADWAL!$B$1:$CL$195,MATCH(Sheet1!$A836,JADWAL!$B$1:$B$195,0)+4,MATCH(Sheet1!$B836&amp;Sheet1!$C836,JADWAL!$B$1:$CL$1,0))</f>
        <v>0</v>
      </c>
      <c r="J836">
        <f t="shared" si="13"/>
        <v>0</v>
      </c>
    </row>
    <row r="837" spans="1:10" hidden="1">
      <c r="A837" s="447" t="s">
        <v>352</v>
      </c>
      <c r="B837" s="447" t="s">
        <v>40</v>
      </c>
      <c r="C837" s="447">
        <v>10</v>
      </c>
      <c r="D837" s="447" t="str">
        <f>INDEX(JADWAL!$B$1:$CL$195,5,MATCH(Sheet1!$B837&amp;Sheet1!$C837,JADWAL!$B$1:$CL$1,0))</f>
        <v>16.00 - 16.45</v>
      </c>
      <c r="E837" s="447">
        <f>INDEX(JADWAL!$B$1:$CL$195,MATCH(Sheet1!$A837,JADWAL!$B$1:$B$195,0),MATCH(Sheet1!$B837&amp;Sheet1!$C837,JADWAL!$B$1:$CL$1,0))</f>
        <v>0</v>
      </c>
      <c r="F837" s="447">
        <f>INDEX(JADWAL!$B$1:$CL$195,MATCH(Sheet1!$A837,JADWAL!$B$1:$B$195,0)+1,MATCH(Sheet1!$B837&amp;Sheet1!$C837,JADWAL!$B$1:$CL$1,0))</f>
        <v>0</v>
      </c>
      <c r="G837" s="447">
        <f>INDEX(JADWAL!$B$1:$CL$195,MATCH(Sheet1!$A837,JADWAL!$B$1:$B$195,0)+2,MATCH(Sheet1!$B837&amp;Sheet1!$C837,JADWAL!$B$1:$CL$1,0))</f>
        <v>0</v>
      </c>
      <c r="H837" s="447">
        <f>INDEX(JADWAL!$B$1:$CL$195,MATCH(Sheet1!$A837,JADWAL!$B$1:$B$195,0)+3,MATCH(Sheet1!$B837&amp;Sheet1!$C837,JADWAL!$B$1:$CL$1,0))</f>
        <v>0</v>
      </c>
      <c r="I837" s="447">
        <f>INDEX(JADWAL!$B$1:$CL$195,MATCH(Sheet1!$A837,JADWAL!$B$1:$B$195,0)+4,MATCH(Sheet1!$B837&amp;Sheet1!$C837,JADWAL!$B$1:$CL$1,0))</f>
        <v>0</v>
      </c>
      <c r="J837">
        <f t="shared" si="13"/>
        <v>0</v>
      </c>
    </row>
    <row r="838" spans="1:10" hidden="1">
      <c r="A838" s="447" t="s">
        <v>19</v>
      </c>
      <c r="B838" s="447" t="s">
        <v>40</v>
      </c>
      <c r="C838" s="447">
        <v>10</v>
      </c>
      <c r="D838" s="447" t="str">
        <f>INDEX(JADWAL!$B$1:$CL$195,5,MATCH(Sheet1!$B838&amp;Sheet1!$C838,JADWAL!$B$1:$CL$1,0))</f>
        <v>16.00 - 16.45</v>
      </c>
      <c r="E838" s="447">
        <f>INDEX(JADWAL!$B$1:$CL$195,MATCH(Sheet1!$A838,JADWAL!$B$1:$B$195,0),MATCH(Sheet1!$B838&amp;Sheet1!$C838,JADWAL!$B$1:$CL$1,0))</f>
        <v>0</v>
      </c>
      <c r="F838" s="447">
        <f>INDEX(JADWAL!$B$1:$CL$195,MATCH(Sheet1!$A838,JADWAL!$B$1:$B$195,0)+1,MATCH(Sheet1!$B838&amp;Sheet1!$C838,JADWAL!$B$1:$CL$1,0))</f>
        <v>0</v>
      </c>
      <c r="G838" s="447">
        <f>INDEX(JADWAL!$B$1:$CL$195,MATCH(Sheet1!$A838,JADWAL!$B$1:$B$195,0)+2,MATCH(Sheet1!$B838&amp;Sheet1!$C838,JADWAL!$B$1:$CL$1,0))</f>
        <v>0</v>
      </c>
      <c r="H838" s="447">
        <f>INDEX(JADWAL!$B$1:$CL$195,MATCH(Sheet1!$A838,JADWAL!$B$1:$B$195,0)+3,MATCH(Sheet1!$B838&amp;Sheet1!$C838,JADWAL!$B$1:$CL$1,0))</f>
        <v>0</v>
      </c>
      <c r="I838" s="447">
        <f>INDEX(JADWAL!$B$1:$CL$195,MATCH(Sheet1!$A838,JADWAL!$B$1:$B$195,0)+4,MATCH(Sheet1!$B838&amp;Sheet1!$C838,JADWAL!$B$1:$CL$1,0))</f>
        <v>0</v>
      </c>
      <c r="J838">
        <f t="shared" si="13"/>
        <v>0</v>
      </c>
    </row>
    <row r="839" spans="1:10" hidden="1">
      <c r="A839" s="447" t="s">
        <v>353</v>
      </c>
      <c r="B839" s="447" t="s">
        <v>40</v>
      </c>
      <c r="C839" s="447">
        <v>10</v>
      </c>
      <c r="D839" s="447" t="str">
        <f>INDEX(JADWAL!$B$1:$CL$195,5,MATCH(Sheet1!$B839&amp;Sheet1!$C839,JADWAL!$B$1:$CL$1,0))</f>
        <v>16.00 - 16.45</v>
      </c>
      <c r="E839" s="447">
        <f>INDEX(JADWAL!$B$1:$CL$195,MATCH(Sheet1!$A839,JADWAL!$B$1:$B$195,0),MATCH(Sheet1!$B839&amp;Sheet1!$C839,JADWAL!$B$1:$CL$1,0))</f>
        <v>0</v>
      </c>
      <c r="F839" s="447">
        <f>INDEX(JADWAL!$B$1:$CL$195,MATCH(Sheet1!$A839,JADWAL!$B$1:$B$195,0)+1,MATCH(Sheet1!$B839&amp;Sheet1!$C839,JADWAL!$B$1:$CL$1,0))</f>
        <v>0</v>
      </c>
      <c r="G839" s="447">
        <f>INDEX(JADWAL!$B$1:$CL$195,MATCH(Sheet1!$A839,JADWAL!$B$1:$B$195,0)+2,MATCH(Sheet1!$B839&amp;Sheet1!$C839,JADWAL!$B$1:$CL$1,0))</f>
        <v>0</v>
      </c>
      <c r="H839" s="447">
        <f>INDEX(JADWAL!$B$1:$CL$195,MATCH(Sheet1!$A839,JADWAL!$B$1:$B$195,0)+3,MATCH(Sheet1!$B839&amp;Sheet1!$C839,JADWAL!$B$1:$CL$1,0))</f>
        <v>0</v>
      </c>
      <c r="I839" s="447">
        <f>INDEX(JADWAL!$B$1:$CL$195,MATCH(Sheet1!$A839,JADWAL!$B$1:$B$195,0)+4,MATCH(Sheet1!$B839&amp;Sheet1!$C839,JADWAL!$B$1:$CL$1,0))</f>
        <v>0</v>
      </c>
      <c r="J839">
        <f t="shared" si="13"/>
        <v>0</v>
      </c>
    </row>
    <row r="840" spans="1:10" hidden="1">
      <c r="A840" s="447" t="s">
        <v>21</v>
      </c>
      <c r="B840" s="447" t="s">
        <v>40</v>
      </c>
      <c r="C840" s="447">
        <v>10</v>
      </c>
      <c r="D840" s="447" t="str">
        <f>INDEX(JADWAL!$B$1:$CL$195,5,MATCH(Sheet1!$B840&amp;Sheet1!$C840,JADWAL!$B$1:$CL$1,0))</f>
        <v>16.00 - 16.45</v>
      </c>
      <c r="E840" s="447">
        <f>INDEX(JADWAL!$B$1:$CL$195,MATCH(Sheet1!$A840,JADWAL!$B$1:$B$195,0),MATCH(Sheet1!$B840&amp;Sheet1!$C840,JADWAL!$B$1:$CL$1,0))</f>
        <v>0</v>
      </c>
      <c r="F840" s="447">
        <f>INDEX(JADWAL!$B$1:$CL$195,MATCH(Sheet1!$A840,JADWAL!$B$1:$B$195,0)+1,MATCH(Sheet1!$B840&amp;Sheet1!$C840,JADWAL!$B$1:$CL$1,0))</f>
        <v>0</v>
      </c>
      <c r="G840" s="447">
        <f>INDEX(JADWAL!$B$1:$CL$195,MATCH(Sheet1!$A840,JADWAL!$B$1:$B$195,0)+2,MATCH(Sheet1!$B840&amp;Sheet1!$C840,JADWAL!$B$1:$CL$1,0))</f>
        <v>0</v>
      </c>
      <c r="H840" s="447">
        <f>INDEX(JADWAL!$B$1:$CL$195,MATCH(Sheet1!$A840,JADWAL!$B$1:$B$195,0)+3,MATCH(Sheet1!$B840&amp;Sheet1!$C840,JADWAL!$B$1:$CL$1,0))</f>
        <v>0</v>
      </c>
      <c r="I840" s="447">
        <f>INDEX(JADWAL!$B$1:$CL$195,MATCH(Sheet1!$A840,JADWAL!$B$1:$B$195,0)+4,MATCH(Sheet1!$B840&amp;Sheet1!$C840,JADWAL!$B$1:$CL$1,0))</f>
        <v>0</v>
      </c>
      <c r="J840">
        <f t="shared" si="13"/>
        <v>0</v>
      </c>
    </row>
    <row r="841" spans="1:10" hidden="1">
      <c r="A841" s="447" t="s">
        <v>355</v>
      </c>
      <c r="B841" s="447" t="s">
        <v>40</v>
      </c>
      <c r="C841" s="447">
        <v>10</v>
      </c>
      <c r="D841" s="447" t="str">
        <f>INDEX(JADWAL!$B$1:$CL$195,5,MATCH(Sheet1!$B841&amp;Sheet1!$C841,JADWAL!$B$1:$CL$1,0))</f>
        <v>16.00 - 16.45</v>
      </c>
      <c r="E841" s="447">
        <f>INDEX(JADWAL!$B$1:$CL$195,MATCH(Sheet1!$A841,JADWAL!$B$1:$B$195,0),MATCH(Sheet1!$B841&amp;Sheet1!$C841,JADWAL!$B$1:$CL$1,0))</f>
        <v>0</v>
      </c>
      <c r="F841" s="447">
        <f>INDEX(JADWAL!$B$1:$CL$195,MATCH(Sheet1!$A841,JADWAL!$B$1:$B$195,0)+1,MATCH(Sheet1!$B841&amp;Sheet1!$C841,JADWAL!$B$1:$CL$1,0))</f>
        <v>0</v>
      </c>
      <c r="G841" s="447">
        <f>INDEX(JADWAL!$B$1:$CL$195,MATCH(Sheet1!$A841,JADWAL!$B$1:$B$195,0)+2,MATCH(Sheet1!$B841&amp;Sheet1!$C841,JADWAL!$B$1:$CL$1,0))</f>
        <v>0</v>
      </c>
      <c r="H841" s="447">
        <f>INDEX(JADWAL!$B$1:$CL$195,MATCH(Sheet1!$A841,JADWAL!$B$1:$B$195,0)+3,MATCH(Sheet1!$B841&amp;Sheet1!$C841,JADWAL!$B$1:$CL$1,0))</f>
        <v>0</v>
      </c>
      <c r="I841" s="447">
        <f>INDEX(JADWAL!$B$1:$CL$195,MATCH(Sheet1!$A841,JADWAL!$B$1:$B$195,0)+4,MATCH(Sheet1!$B841&amp;Sheet1!$C841,JADWAL!$B$1:$CL$1,0))</f>
        <v>0</v>
      </c>
      <c r="J841">
        <f t="shared" si="13"/>
        <v>0</v>
      </c>
    </row>
    <row r="842" spans="1:10" hidden="1">
      <c r="A842" s="447" t="s">
        <v>357</v>
      </c>
      <c r="B842" s="447" t="s">
        <v>40</v>
      </c>
      <c r="C842" s="447">
        <v>10</v>
      </c>
      <c r="D842" s="447" t="str">
        <f>INDEX(JADWAL!$B$1:$CL$195,5,MATCH(Sheet1!$B842&amp;Sheet1!$C842,JADWAL!$B$1:$CL$1,0))</f>
        <v>16.00 - 16.45</v>
      </c>
      <c r="E842" s="447">
        <f>INDEX(JADWAL!$B$1:$CL$195,MATCH(Sheet1!$A842,JADWAL!$B$1:$B$195,0),MATCH(Sheet1!$B842&amp;Sheet1!$C842,JADWAL!$B$1:$CL$1,0))</f>
        <v>0</v>
      </c>
      <c r="F842" s="447">
        <f>INDEX(JADWAL!$B$1:$CL$195,MATCH(Sheet1!$A842,JADWAL!$B$1:$B$195,0)+1,MATCH(Sheet1!$B842&amp;Sheet1!$C842,JADWAL!$B$1:$CL$1,0))</f>
        <v>0</v>
      </c>
      <c r="G842" s="447">
        <f>INDEX(JADWAL!$B$1:$CL$195,MATCH(Sheet1!$A842,JADWAL!$B$1:$B$195,0)+2,MATCH(Sheet1!$B842&amp;Sheet1!$C842,JADWAL!$B$1:$CL$1,0))</f>
        <v>0</v>
      </c>
      <c r="H842" s="447">
        <f>INDEX(JADWAL!$B$1:$CL$195,MATCH(Sheet1!$A842,JADWAL!$B$1:$B$195,0)+3,MATCH(Sheet1!$B842&amp;Sheet1!$C842,JADWAL!$B$1:$CL$1,0))</f>
        <v>0</v>
      </c>
      <c r="I842" s="447">
        <f>INDEX(JADWAL!$B$1:$CL$195,MATCH(Sheet1!$A842,JADWAL!$B$1:$B$195,0)+4,MATCH(Sheet1!$B842&amp;Sheet1!$C842,JADWAL!$B$1:$CL$1,0))</f>
        <v>0</v>
      </c>
      <c r="J842">
        <f t="shared" si="13"/>
        <v>0</v>
      </c>
    </row>
    <row r="843" spans="1:10" hidden="1">
      <c r="A843" s="447" t="s">
        <v>20</v>
      </c>
      <c r="B843" s="447" t="s">
        <v>40</v>
      </c>
      <c r="C843" s="447">
        <v>10</v>
      </c>
      <c r="D843" s="447" t="str">
        <f>INDEX(JADWAL!$B$1:$CL$195,5,MATCH(Sheet1!$B843&amp;Sheet1!$C843,JADWAL!$B$1:$CL$1,0))</f>
        <v>16.00 - 16.45</v>
      </c>
      <c r="E843" s="447">
        <f>INDEX(JADWAL!$B$1:$CL$195,MATCH(Sheet1!$A843,JADWAL!$B$1:$B$195,0),MATCH(Sheet1!$B843&amp;Sheet1!$C843,JADWAL!$B$1:$CL$1,0))</f>
        <v>0</v>
      </c>
      <c r="F843" s="447">
        <f>INDEX(JADWAL!$B$1:$CL$195,MATCH(Sheet1!$A843,JADWAL!$B$1:$B$195,0)+1,MATCH(Sheet1!$B843&amp;Sheet1!$C843,JADWAL!$B$1:$CL$1,0))</f>
        <v>0</v>
      </c>
      <c r="G843" s="447">
        <f>INDEX(JADWAL!$B$1:$CL$195,MATCH(Sheet1!$A843,JADWAL!$B$1:$B$195,0)+2,MATCH(Sheet1!$B843&amp;Sheet1!$C843,JADWAL!$B$1:$CL$1,0))</f>
        <v>0</v>
      </c>
      <c r="H843" s="447">
        <f>INDEX(JADWAL!$B$1:$CL$195,MATCH(Sheet1!$A843,JADWAL!$B$1:$B$195,0)+3,MATCH(Sheet1!$B843&amp;Sheet1!$C843,JADWAL!$B$1:$CL$1,0))</f>
        <v>0</v>
      </c>
      <c r="I843" s="447">
        <f>INDEX(JADWAL!$B$1:$CL$195,MATCH(Sheet1!$A843,JADWAL!$B$1:$B$195,0)+4,MATCH(Sheet1!$B843&amp;Sheet1!$C843,JADWAL!$B$1:$CL$1,0))</f>
        <v>0</v>
      </c>
      <c r="J843">
        <f t="shared" si="13"/>
        <v>0</v>
      </c>
    </row>
    <row r="844" spans="1:10" hidden="1">
      <c r="A844" s="447" t="s">
        <v>22</v>
      </c>
      <c r="B844" s="447" t="s">
        <v>40</v>
      </c>
      <c r="C844" s="447">
        <v>10</v>
      </c>
      <c r="D844" s="447" t="str">
        <f>INDEX(JADWAL!$B$1:$CL$195,5,MATCH(Sheet1!$B844&amp;Sheet1!$C844,JADWAL!$B$1:$CL$1,0))</f>
        <v>16.00 - 16.45</v>
      </c>
      <c r="E844" s="447">
        <f>INDEX(JADWAL!$B$1:$CL$195,MATCH(Sheet1!$A844,JADWAL!$B$1:$B$195,0),MATCH(Sheet1!$B844&amp;Sheet1!$C844,JADWAL!$B$1:$CL$1,0))</f>
        <v>0</v>
      </c>
      <c r="F844" s="447">
        <f>INDEX(JADWAL!$B$1:$CL$195,MATCH(Sheet1!$A844,JADWAL!$B$1:$B$195,0)+1,MATCH(Sheet1!$B844&amp;Sheet1!$C844,JADWAL!$B$1:$CL$1,0))</f>
        <v>0</v>
      </c>
      <c r="G844" s="447">
        <f>INDEX(JADWAL!$B$1:$CL$195,MATCH(Sheet1!$A844,JADWAL!$B$1:$B$195,0)+2,MATCH(Sheet1!$B844&amp;Sheet1!$C844,JADWAL!$B$1:$CL$1,0))</f>
        <v>0</v>
      </c>
      <c r="H844" s="447">
        <f>INDEX(JADWAL!$B$1:$CL$195,MATCH(Sheet1!$A844,JADWAL!$B$1:$B$195,0)+3,MATCH(Sheet1!$B844&amp;Sheet1!$C844,JADWAL!$B$1:$CL$1,0))</f>
        <v>0</v>
      </c>
      <c r="I844" s="447">
        <f>INDEX(JADWAL!$B$1:$CL$195,MATCH(Sheet1!$A844,JADWAL!$B$1:$B$195,0)+4,MATCH(Sheet1!$B844&amp;Sheet1!$C844,JADWAL!$B$1:$CL$1,0))</f>
        <v>0</v>
      </c>
      <c r="J844">
        <f t="shared" si="13"/>
        <v>0</v>
      </c>
    </row>
    <row r="845" spans="1:10" hidden="1">
      <c r="A845" s="447" t="s">
        <v>361</v>
      </c>
      <c r="B845" s="447" t="s">
        <v>40</v>
      </c>
      <c r="C845" s="447">
        <v>10</v>
      </c>
      <c r="D845" s="447" t="str">
        <f>INDEX(JADWAL!$B$1:$CL$195,5,MATCH(Sheet1!$B845&amp;Sheet1!$C845,JADWAL!$B$1:$CL$1,0))</f>
        <v>16.00 - 16.45</v>
      </c>
      <c r="E845" s="447">
        <f>INDEX(JADWAL!$B$1:$CL$195,MATCH(Sheet1!$A845,JADWAL!$B$1:$B$195,0),MATCH(Sheet1!$B845&amp;Sheet1!$C845,JADWAL!$B$1:$CL$1,0))</f>
        <v>0</v>
      </c>
      <c r="F845" s="447">
        <f>INDEX(JADWAL!$B$1:$CL$195,MATCH(Sheet1!$A845,JADWAL!$B$1:$B$195,0)+1,MATCH(Sheet1!$B845&amp;Sheet1!$C845,JADWAL!$B$1:$CL$1,0))</f>
        <v>0</v>
      </c>
      <c r="G845" s="447">
        <f>INDEX(JADWAL!$B$1:$CL$195,MATCH(Sheet1!$A845,JADWAL!$B$1:$B$195,0)+2,MATCH(Sheet1!$B845&amp;Sheet1!$C845,JADWAL!$B$1:$CL$1,0))</f>
        <v>0</v>
      </c>
      <c r="H845" s="447">
        <f>INDEX(JADWAL!$B$1:$CL$195,MATCH(Sheet1!$A845,JADWAL!$B$1:$B$195,0)+3,MATCH(Sheet1!$B845&amp;Sheet1!$C845,JADWAL!$B$1:$CL$1,0))</f>
        <v>0</v>
      </c>
      <c r="I845" s="447">
        <f>INDEX(JADWAL!$B$1:$CL$195,MATCH(Sheet1!$A845,JADWAL!$B$1:$B$195,0)+4,MATCH(Sheet1!$B845&amp;Sheet1!$C845,JADWAL!$B$1:$CL$1,0))</f>
        <v>0</v>
      </c>
      <c r="J845">
        <f t="shared" si="13"/>
        <v>0</v>
      </c>
    </row>
    <row r="846" spans="1:10" hidden="1">
      <c r="A846" s="447" t="s">
        <v>370</v>
      </c>
      <c r="B846" s="447" t="s">
        <v>40</v>
      </c>
      <c r="C846" s="447">
        <v>10</v>
      </c>
      <c r="D846" s="447" t="str">
        <f>INDEX(JADWAL!$B$1:$CL$195,5,MATCH(Sheet1!$B846&amp;Sheet1!$C846,JADWAL!$B$1:$CL$1,0))</f>
        <v>16.00 - 16.45</v>
      </c>
      <c r="E846" s="447">
        <f>INDEX(JADWAL!$B$1:$CL$195,MATCH(Sheet1!$A846,JADWAL!$B$1:$B$195,0),MATCH(Sheet1!$B846&amp;Sheet1!$C846,JADWAL!$B$1:$CL$1,0))</f>
        <v>0</v>
      </c>
      <c r="F846" s="447">
        <f>INDEX(JADWAL!$B$1:$CL$195,MATCH(Sheet1!$A846,JADWAL!$B$1:$B$195,0)+1,MATCH(Sheet1!$B846&amp;Sheet1!$C846,JADWAL!$B$1:$CL$1,0))</f>
        <v>0</v>
      </c>
      <c r="G846" s="447">
        <f>INDEX(JADWAL!$B$1:$CL$195,MATCH(Sheet1!$A846,JADWAL!$B$1:$B$195,0)+2,MATCH(Sheet1!$B846&amp;Sheet1!$C846,JADWAL!$B$1:$CL$1,0))</f>
        <v>0</v>
      </c>
      <c r="H846" s="447">
        <f>INDEX(JADWAL!$B$1:$CL$195,MATCH(Sheet1!$A846,JADWAL!$B$1:$B$195,0)+3,MATCH(Sheet1!$B846&amp;Sheet1!$C846,JADWAL!$B$1:$CL$1,0))</f>
        <v>0</v>
      </c>
      <c r="I846" s="447">
        <f>INDEX(JADWAL!$B$1:$CL$195,MATCH(Sheet1!$A846,JADWAL!$B$1:$B$195,0)+4,MATCH(Sheet1!$B846&amp;Sheet1!$C846,JADWAL!$B$1:$CL$1,0))</f>
        <v>0</v>
      </c>
      <c r="J846">
        <f t="shared" si="13"/>
        <v>0</v>
      </c>
    </row>
    <row r="847" spans="1:10" hidden="1">
      <c r="A847" s="447" t="s">
        <v>372</v>
      </c>
      <c r="B847" s="447" t="s">
        <v>40</v>
      </c>
      <c r="C847" s="447">
        <v>10</v>
      </c>
      <c r="D847" s="447" t="str">
        <f>INDEX(JADWAL!$B$1:$CL$195,5,MATCH(Sheet1!$B847&amp;Sheet1!$C847,JADWAL!$B$1:$CL$1,0))</f>
        <v>16.00 - 16.45</v>
      </c>
      <c r="E847" s="447">
        <f>INDEX(JADWAL!$B$1:$CL$195,MATCH(Sheet1!$A847,JADWAL!$B$1:$B$195,0),MATCH(Sheet1!$B847&amp;Sheet1!$C847,JADWAL!$B$1:$CL$1,0))</f>
        <v>0</v>
      </c>
      <c r="F847" s="447">
        <f>INDEX(JADWAL!$B$1:$CL$195,MATCH(Sheet1!$A847,JADWAL!$B$1:$B$195,0)+1,MATCH(Sheet1!$B847&amp;Sheet1!$C847,JADWAL!$B$1:$CL$1,0))</f>
        <v>0</v>
      </c>
      <c r="G847" s="447">
        <f>INDEX(JADWAL!$B$1:$CL$195,MATCH(Sheet1!$A847,JADWAL!$B$1:$B$195,0)+2,MATCH(Sheet1!$B847&amp;Sheet1!$C847,JADWAL!$B$1:$CL$1,0))</f>
        <v>0</v>
      </c>
      <c r="H847" s="447">
        <f>INDEX(JADWAL!$B$1:$CL$195,MATCH(Sheet1!$A847,JADWAL!$B$1:$B$195,0)+3,MATCH(Sheet1!$B847&amp;Sheet1!$C847,JADWAL!$B$1:$CL$1,0))</f>
        <v>0</v>
      </c>
      <c r="I847" s="447">
        <f>INDEX(JADWAL!$B$1:$CL$195,MATCH(Sheet1!$A847,JADWAL!$B$1:$B$195,0)+4,MATCH(Sheet1!$B847&amp;Sheet1!$C847,JADWAL!$B$1:$CL$1,0))</f>
        <v>0</v>
      </c>
      <c r="J847">
        <f t="shared" si="13"/>
        <v>0</v>
      </c>
    </row>
    <row r="848" spans="1:10" hidden="1">
      <c r="A848" s="447" t="s">
        <v>380</v>
      </c>
      <c r="B848" s="447" t="s">
        <v>40</v>
      </c>
      <c r="C848" s="447">
        <v>10</v>
      </c>
      <c r="D848" s="447" t="str">
        <f>INDEX(JADWAL!$B$1:$CL$195,5,MATCH(Sheet1!$B848&amp;Sheet1!$C848,JADWAL!$B$1:$CL$1,0))</f>
        <v>16.00 - 16.45</v>
      </c>
      <c r="E848" s="447">
        <f>INDEX(JADWAL!$B$1:$CL$195,MATCH(Sheet1!$A848,JADWAL!$B$1:$B$195,0),MATCH(Sheet1!$B848&amp;Sheet1!$C848,JADWAL!$B$1:$CL$1,0))</f>
        <v>0</v>
      </c>
      <c r="F848" s="447">
        <f>INDEX(JADWAL!$B$1:$CL$195,MATCH(Sheet1!$A848,JADWAL!$B$1:$B$195,0)+1,MATCH(Sheet1!$B848&amp;Sheet1!$C848,JADWAL!$B$1:$CL$1,0))</f>
        <v>0</v>
      </c>
      <c r="G848" s="447">
        <f>INDEX(JADWAL!$B$1:$CL$195,MATCH(Sheet1!$A848,JADWAL!$B$1:$B$195,0)+2,MATCH(Sheet1!$B848&amp;Sheet1!$C848,JADWAL!$B$1:$CL$1,0))</f>
        <v>0</v>
      </c>
      <c r="H848" s="447">
        <f>INDEX(JADWAL!$B$1:$CL$195,MATCH(Sheet1!$A848,JADWAL!$B$1:$B$195,0)+3,MATCH(Sheet1!$B848&amp;Sheet1!$C848,JADWAL!$B$1:$CL$1,0))</f>
        <v>0</v>
      </c>
      <c r="I848" s="447">
        <f>INDEX(JADWAL!$B$1:$CL$195,MATCH(Sheet1!$A848,JADWAL!$B$1:$B$195,0)+4,MATCH(Sheet1!$B848&amp;Sheet1!$C848,JADWAL!$B$1:$CL$1,0))</f>
        <v>0</v>
      </c>
      <c r="J848">
        <f t="shared" si="13"/>
        <v>0</v>
      </c>
    </row>
    <row r="849" spans="1:10" hidden="1">
      <c r="A849" s="447" t="s">
        <v>389</v>
      </c>
      <c r="B849" s="447" t="s">
        <v>40</v>
      </c>
      <c r="C849" s="447">
        <v>10</v>
      </c>
      <c r="D849" s="447" t="str">
        <f>INDEX(JADWAL!$B$1:$CL$195,5,MATCH(Sheet1!$B849&amp;Sheet1!$C849,JADWAL!$B$1:$CL$1,0))</f>
        <v>16.00 - 16.45</v>
      </c>
      <c r="E849" s="447">
        <f>INDEX(JADWAL!$B$1:$CL$195,MATCH(Sheet1!$A849,JADWAL!$B$1:$B$195,0),MATCH(Sheet1!$B849&amp;Sheet1!$C849,JADWAL!$B$1:$CL$1,0))</f>
        <v>0</v>
      </c>
      <c r="F849" s="447">
        <f>INDEX(JADWAL!$B$1:$CL$195,MATCH(Sheet1!$A849,JADWAL!$B$1:$B$195,0)+1,MATCH(Sheet1!$B849&amp;Sheet1!$C849,JADWAL!$B$1:$CL$1,0))</f>
        <v>0</v>
      </c>
      <c r="G849" s="447">
        <f>INDEX(JADWAL!$B$1:$CL$195,MATCH(Sheet1!$A849,JADWAL!$B$1:$B$195,0)+2,MATCH(Sheet1!$B849&amp;Sheet1!$C849,JADWAL!$B$1:$CL$1,0))</f>
        <v>0</v>
      </c>
      <c r="H849" s="447">
        <f>INDEX(JADWAL!$B$1:$CL$195,MATCH(Sheet1!$A849,JADWAL!$B$1:$B$195,0)+3,MATCH(Sheet1!$B849&amp;Sheet1!$C849,JADWAL!$B$1:$CL$1,0))</f>
        <v>0</v>
      </c>
      <c r="I849" s="447">
        <f>INDEX(JADWAL!$B$1:$CL$195,MATCH(Sheet1!$A849,JADWAL!$B$1:$B$195,0)+4,MATCH(Sheet1!$B849&amp;Sheet1!$C849,JADWAL!$B$1:$CL$1,0))</f>
        <v>0</v>
      </c>
      <c r="J849">
        <f t="shared" si="13"/>
        <v>0</v>
      </c>
    </row>
    <row r="850" spans="1:10" hidden="1">
      <c r="A850" s="447" t="s">
        <v>392</v>
      </c>
      <c r="B850" s="447" t="s">
        <v>40</v>
      </c>
      <c r="C850" s="447">
        <v>10</v>
      </c>
      <c r="D850" s="447" t="str">
        <f>INDEX(JADWAL!$B$1:$CL$195,5,MATCH(Sheet1!$B850&amp;Sheet1!$C850,JADWAL!$B$1:$CL$1,0))</f>
        <v>16.00 - 16.45</v>
      </c>
      <c r="E850" s="447">
        <f>INDEX(JADWAL!$B$1:$CL$195,MATCH(Sheet1!$A850,JADWAL!$B$1:$B$195,0),MATCH(Sheet1!$B850&amp;Sheet1!$C850,JADWAL!$B$1:$CL$1,0))</f>
        <v>0</v>
      </c>
      <c r="F850" s="447">
        <f>INDEX(JADWAL!$B$1:$CL$195,MATCH(Sheet1!$A850,JADWAL!$B$1:$B$195,0)+1,MATCH(Sheet1!$B850&amp;Sheet1!$C850,JADWAL!$B$1:$CL$1,0))</f>
        <v>0</v>
      </c>
      <c r="G850" s="447">
        <f>INDEX(JADWAL!$B$1:$CL$195,MATCH(Sheet1!$A850,JADWAL!$B$1:$B$195,0)+2,MATCH(Sheet1!$B850&amp;Sheet1!$C850,JADWAL!$B$1:$CL$1,0))</f>
        <v>0</v>
      </c>
      <c r="H850" s="447">
        <f>INDEX(JADWAL!$B$1:$CL$195,MATCH(Sheet1!$A850,JADWAL!$B$1:$B$195,0)+3,MATCH(Sheet1!$B850&amp;Sheet1!$C850,JADWAL!$B$1:$CL$1,0))</f>
        <v>0</v>
      </c>
      <c r="I850" s="447">
        <f>INDEX(JADWAL!$B$1:$CL$195,MATCH(Sheet1!$A850,JADWAL!$B$1:$B$195,0)+4,MATCH(Sheet1!$B850&amp;Sheet1!$C850,JADWAL!$B$1:$CL$1,0))</f>
        <v>0</v>
      </c>
      <c r="J850">
        <f t="shared" si="13"/>
        <v>0</v>
      </c>
    </row>
    <row r="851" spans="1:10" hidden="1">
      <c r="A851" s="447" t="s">
        <v>397</v>
      </c>
      <c r="B851" s="447" t="s">
        <v>40</v>
      </c>
      <c r="C851" s="447">
        <v>10</v>
      </c>
      <c r="D851" s="447" t="str">
        <f>INDEX(JADWAL!$B$1:$CL$195,5,MATCH(Sheet1!$B851&amp;Sheet1!$C851,JADWAL!$B$1:$CL$1,0))</f>
        <v>16.00 - 16.45</v>
      </c>
      <c r="E851" s="447">
        <f>INDEX(JADWAL!$B$1:$CL$195,MATCH(Sheet1!$A851,JADWAL!$B$1:$B$195,0),MATCH(Sheet1!$B851&amp;Sheet1!$C851,JADWAL!$B$1:$CL$1,0))</f>
        <v>0</v>
      </c>
      <c r="F851" s="447">
        <f>INDEX(JADWAL!$B$1:$CL$195,MATCH(Sheet1!$A851,JADWAL!$B$1:$B$195,0)+1,MATCH(Sheet1!$B851&amp;Sheet1!$C851,JADWAL!$B$1:$CL$1,0))</f>
        <v>0</v>
      </c>
      <c r="G851" s="447">
        <f>INDEX(JADWAL!$B$1:$CL$195,MATCH(Sheet1!$A851,JADWAL!$B$1:$B$195,0)+2,MATCH(Sheet1!$B851&amp;Sheet1!$C851,JADWAL!$B$1:$CL$1,0))</f>
        <v>0</v>
      </c>
      <c r="H851" s="447">
        <f>INDEX(JADWAL!$B$1:$CL$195,MATCH(Sheet1!$A851,JADWAL!$B$1:$B$195,0)+3,MATCH(Sheet1!$B851&amp;Sheet1!$C851,JADWAL!$B$1:$CL$1,0))</f>
        <v>0</v>
      </c>
      <c r="I851" s="447" t="str">
        <f>INDEX(JADWAL!$B$1:$CL$195,MATCH(Sheet1!$A851,JADWAL!$B$1:$B$195,0)+4,MATCH(Sheet1!$B851&amp;Sheet1!$C851,JADWAL!$B$1:$CL$1,0))</f>
        <v>TJKN</v>
      </c>
      <c r="J851">
        <f t="shared" si="13"/>
        <v>0</v>
      </c>
    </row>
    <row r="852" spans="1:10" hidden="1">
      <c r="A852" s="447" t="s">
        <v>400</v>
      </c>
      <c r="B852" s="447" t="s">
        <v>40</v>
      </c>
      <c r="C852" s="447">
        <v>10</v>
      </c>
      <c r="D852" s="447" t="str">
        <f>INDEX(JADWAL!$B$1:$CL$195,5,MATCH(Sheet1!$B852&amp;Sheet1!$C852,JADWAL!$B$1:$CL$1,0))</f>
        <v>16.00 - 16.45</v>
      </c>
      <c r="E852" s="447" t="str">
        <f>INDEX(JADWAL!$B$1:$CL$195,MATCH(Sheet1!$A852,JADWAL!$B$1:$B$195,0),MATCH(Sheet1!$B852&amp;Sheet1!$C852,JADWAL!$B$1:$CL$1,0))</f>
        <v>TJKN</v>
      </c>
      <c r="F852" s="447" t="str">
        <f>INDEX(JADWAL!$B$1:$CL$195,MATCH(Sheet1!$A852,JADWAL!$B$1:$B$195,0)+1,MATCH(Sheet1!$B852&amp;Sheet1!$C852,JADWAL!$B$1:$CL$1,0))</f>
        <v>R.33</v>
      </c>
      <c r="G852" s="447" t="str">
        <f>INDEX(JADWAL!$B$1:$CL$195,MATCH(Sheet1!$A852,JADWAL!$B$1:$B$195,0)+2,MATCH(Sheet1!$B852&amp;Sheet1!$C852,JADWAL!$B$1:$CL$1,0))</f>
        <v>HARRY</v>
      </c>
      <c r="H852" s="447">
        <f>INDEX(JADWAL!$B$1:$CL$195,MATCH(Sheet1!$A852,JADWAL!$B$1:$B$195,0)+3,MATCH(Sheet1!$B852&amp;Sheet1!$C852,JADWAL!$B$1:$CL$1,0))</f>
        <v>0</v>
      </c>
      <c r="I852" s="447">
        <f>INDEX(JADWAL!$B$1:$CL$195,MATCH(Sheet1!$A852,JADWAL!$B$1:$B$195,0)+4,MATCH(Sheet1!$B852&amp;Sheet1!$C852,JADWAL!$B$1:$CL$1,0))</f>
        <v>0</v>
      </c>
      <c r="J852">
        <f t="shared" si="13"/>
        <v>0</v>
      </c>
    </row>
    <row r="853" spans="1:10" hidden="1">
      <c r="A853" s="447" t="s">
        <v>401</v>
      </c>
      <c r="B853" s="447" t="s">
        <v>40</v>
      </c>
      <c r="C853" s="447">
        <v>10</v>
      </c>
      <c r="D853" s="447" t="str">
        <f>INDEX(JADWAL!$B$1:$CL$195,5,MATCH(Sheet1!$B853&amp;Sheet1!$C853,JADWAL!$B$1:$CL$1,0))</f>
        <v>16.00 - 16.45</v>
      </c>
      <c r="E853" s="447">
        <f>INDEX(JADWAL!$B$1:$CL$195,MATCH(Sheet1!$A853,JADWAL!$B$1:$B$195,0),MATCH(Sheet1!$B853&amp;Sheet1!$C853,JADWAL!$B$1:$CL$1,0))</f>
        <v>0</v>
      </c>
      <c r="F853" s="447">
        <f>INDEX(JADWAL!$B$1:$CL$195,MATCH(Sheet1!$A853,JADWAL!$B$1:$B$195,0)+1,MATCH(Sheet1!$B853&amp;Sheet1!$C853,JADWAL!$B$1:$CL$1,0))</f>
        <v>0</v>
      </c>
      <c r="G853" s="447">
        <f>INDEX(JADWAL!$B$1:$CL$195,MATCH(Sheet1!$A853,JADWAL!$B$1:$B$195,0)+2,MATCH(Sheet1!$B853&amp;Sheet1!$C853,JADWAL!$B$1:$CL$1,0))</f>
        <v>0</v>
      </c>
      <c r="H853" s="447">
        <f>INDEX(JADWAL!$B$1:$CL$195,MATCH(Sheet1!$A853,JADWAL!$B$1:$B$195,0)+3,MATCH(Sheet1!$B853&amp;Sheet1!$C853,JADWAL!$B$1:$CL$1,0))</f>
        <v>0</v>
      </c>
      <c r="I853" s="447">
        <f>INDEX(JADWAL!$B$1:$CL$195,MATCH(Sheet1!$A853,JADWAL!$B$1:$B$195,0)+4,MATCH(Sheet1!$B853&amp;Sheet1!$C853,JADWAL!$B$1:$CL$1,0))</f>
        <v>0</v>
      </c>
      <c r="J853">
        <f t="shared" si="13"/>
        <v>0</v>
      </c>
    </row>
    <row r="854" spans="1:10" hidden="1">
      <c r="A854" s="447" t="s">
        <v>402</v>
      </c>
      <c r="B854" s="447" t="s">
        <v>40</v>
      </c>
      <c r="C854" s="447">
        <v>10</v>
      </c>
      <c r="D854" s="447" t="str">
        <f>INDEX(JADWAL!$B$1:$CL$195,5,MATCH(Sheet1!$B854&amp;Sheet1!$C854,JADWAL!$B$1:$CL$1,0))</f>
        <v>16.00 - 16.45</v>
      </c>
      <c r="E854" s="447">
        <f>INDEX(JADWAL!$B$1:$CL$195,MATCH(Sheet1!$A854,JADWAL!$B$1:$B$195,0),MATCH(Sheet1!$B854&amp;Sheet1!$C854,JADWAL!$B$1:$CL$1,0))</f>
        <v>0</v>
      </c>
      <c r="F854" s="447">
        <f>INDEX(JADWAL!$B$1:$CL$195,MATCH(Sheet1!$A854,JADWAL!$B$1:$B$195,0)+1,MATCH(Sheet1!$B854&amp;Sheet1!$C854,JADWAL!$B$1:$CL$1,0))</f>
        <v>0</v>
      </c>
      <c r="G854" s="447">
        <f>INDEX(JADWAL!$B$1:$CL$195,MATCH(Sheet1!$A854,JADWAL!$B$1:$B$195,0)+2,MATCH(Sheet1!$B854&amp;Sheet1!$C854,JADWAL!$B$1:$CL$1,0))</f>
        <v>0</v>
      </c>
      <c r="H854" s="447">
        <f>INDEX(JADWAL!$B$1:$CL$195,MATCH(Sheet1!$A854,JADWAL!$B$1:$B$195,0)+3,MATCH(Sheet1!$B854&amp;Sheet1!$C854,JADWAL!$B$1:$CL$1,0))</f>
        <v>0</v>
      </c>
      <c r="I854" s="447">
        <f>INDEX(JADWAL!$B$1:$CL$195,MATCH(Sheet1!$A854,JADWAL!$B$1:$B$195,0)+4,MATCH(Sheet1!$B854&amp;Sheet1!$C854,JADWAL!$B$1:$CL$1,0))</f>
        <v>0</v>
      </c>
      <c r="J854">
        <f t="shared" si="13"/>
        <v>0</v>
      </c>
    </row>
    <row r="855" spans="1:10" hidden="1">
      <c r="A855" s="447" t="s">
        <v>410</v>
      </c>
      <c r="B855" s="447" t="s">
        <v>40</v>
      </c>
      <c r="C855" s="447">
        <v>10</v>
      </c>
      <c r="D855" s="447" t="str">
        <f>INDEX(JADWAL!$B$1:$CL$195,5,MATCH(Sheet1!$B855&amp;Sheet1!$C855,JADWAL!$B$1:$CL$1,0))</f>
        <v>16.00 - 16.45</v>
      </c>
      <c r="E855" s="447">
        <f>INDEX(JADWAL!$B$1:$CL$195,MATCH(Sheet1!$A855,JADWAL!$B$1:$B$195,0),MATCH(Sheet1!$B855&amp;Sheet1!$C855,JADWAL!$B$1:$CL$1,0))</f>
        <v>0</v>
      </c>
      <c r="F855" s="447">
        <f>INDEX(JADWAL!$B$1:$CL$195,MATCH(Sheet1!$A855,JADWAL!$B$1:$B$195,0)+1,MATCH(Sheet1!$B855&amp;Sheet1!$C855,JADWAL!$B$1:$CL$1,0))</f>
        <v>0</v>
      </c>
      <c r="G855" s="447">
        <f>INDEX(JADWAL!$B$1:$CL$195,MATCH(Sheet1!$A855,JADWAL!$B$1:$B$195,0)+2,MATCH(Sheet1!$B855&amp;Sheet1!$C855,JADWAL!$B$1:$CL$1,0))</f>
        <v>0</v>
      </c>
      <c r="H855" s="447">
        <f>INDEX(JADWAL!$B$1:$CL$195,MATCH(Sheet1!$A855,JADWAL!$B$1:$B$195,0)+3,MATCH(Sheet1!$B855&amp;Sheet1!$C855,JADWAL!$B$1:$CL$1,0))</f>
        <v>0</v>
      </c>
      <c r="I855" s="447">
        <f>INDEX(JADWAL!$B$1:$CL$195,MATCH(Sheet1!$A855,JADWAL!$B$1:$B$195,0)+4,MATCH(Sheet1!$B855&amp;Sheet1!$C855,JADWAL!$B$1:$CL$1,0))</f>
        <v>0</v>
      </c>
      <c r="J855">
        <f t="shared" si="13"/>
        <v>0</v>
      </c>
    </row>
    <row r="856" spans="1:10" hidden="1">
      <c r="A856" s="447" t="s">
        <v>416</v>
      </c>
      <c r="B856" s="447" t="s">
        <v>40</v>
      </c>
      <c r="C856" s="447">
        <v>10</v>
      </c>
      <c r="D856" s="447" t="str">
        <f>INDEX(JADWAL!$B$1:$CL$195,5,MATCH(Sheet1!$B856&amp;Sheet1!$C856,JADWAL!$B$1:$CL$1,0))</f>
        <v>16.00 - 16.45</v>
      </c>
      <c r="E856" s="447">
        <f>INDEX(JADWAL!$B$1:$CL$195,MATCH(Sheet1!$A856,JADWAL!$B$1:$B$195,0),MATCH(Sheet1!$B856&amp;Sheet1!$C856,JADWAL!$B$1:$CL$1,0))</f>
        <v>0</v>
      </c>
      <c r="F856" s="447">
        <f>INDEX(JADWAL!$B$1:$CL$195,MATCH(Sheet1!$A856,JADWAL!$B$1:$B$195,0)+1,MATCH(Sheet1!$B856&amp;Sheet1!$C856,JADWAL!$B$1:$CL$1,0))</f>
        <v>0</v>
      </c>
      <c r="G856" s="447">
        <f>INDEX(JADWAL!$B$1:$CL$195,MATCH(Sheet1!$A856,JADWAL!$B$1:$B$195,0)+2,MATCH(Sheet1!$B856&amp;Sheet1!$C856,JADWAL!$B$1:$CL$1,0))</f>
        <v>0</v>
      </c>
      <c r="H856" s="447">
        <f>INDEX(JADWAL!$B$1:$CL$195,MATCH(Sheet1!$A856,JADWAL!$B$1:$B$195,0)+3,MATCH(Sheet1!$B856&amp;Sheet1!$C856,JADWAL!$B$1:$CL$1,0))</f>
        <v>0</v>
      </c>
      <c r="I856" s="447">
        <f>INDEX(JADWAL!$B$1:$CL$195,MATCH(Sheet1!$A856,JADWAL!$B$1:$B$195,0)+4,MATCH(Sheet1!$B856&amp;Sheet1!$C856,JADWAL!$B$1:$CL$1,0))</f>
        <v>0</v>
      </c>
      <c r="J856">
        <f t="shared" si="13"/>
        <v>0</v>
      </c>
    </row>
    <row r="857" spans="1:10" hidden="1">
      <c r="A857" s="447" t="s">
        <v>420</v>
      </c>
      <c r="B857" s="447" t="s">
        <v>40</v>
      </c>
      <c r="C857" s="447">
        <v>10</v>
      </c>
      <c r="D857" s="447" t="str">
        <f>INDEX(JADWAL!$B$1:$CL$195,5,MATCH(Sheet1!$B857&amp;Sheet1!$C857,JADWAL!$B$1:$CL$1,0))</f>
        <v>16.00 - 16.45</v>
      </c>
      <c r="E857" s="447">
        <f>INDEX(JADWAL!$B$1:$CL$195,MATCH(Sheet1!$A857,JADWAL!$B$1:$B$195,0),MATCH(Sheet1!$B857&amp;Sheet1!$C857,JADWAL!$B$1:$CL$1,0))</f>
        <v>0</v>
      </c>
      <c r="F857" s="447">
        <f>INDEX(JADWAL!$B$1:$CL$195,MATCH(Sheet1!$A857,JADWAL!$B$1:$B$195,0)+1,MATCH(Sheet1!$B857&amp;Sheet1!$C857,JADWAL!$B$1:$CL$1,0))</f>
        <v>0</v>
      </c>
      <c r="G857" s="447">
        <f>INDEX(JADWAL!$B$1:$CL$195,MATCH(Sheet1!$A857,JADWAL!$B$1:$B$195,0)+2,MATCH(Sheet1!$B857&amp;Sheet1!$C857,JADWAL!$B$1:$CL$1,0))</f>
        <v>0</v>
      </c>
      <c r="H857" s="447">
        <f>INDEX(JADWAL!$B$1:$CL$195,MATCH(Sheet1!$A857,JADWAL!$B$1:$B$195,0)+3,MATCH(Sheet1!$B857&amp;Sheet1!$C857,JADWAL!$B$1:$CL$1,0))</f>
        <v>0</v>
      </c>
      <c r="I857" s="447">
        <f>INDEX(JADWAL!$B$1:$CL$195,MATCH(Sheet1!$A857,JADWAL!$B$1:$B$195,0)+4,MATCH(Sheet1!$B857&amp;Sheet1!$C857,JADWAL!$B$1:$CL$1,0))</f>
        <v>0</v>
      </c>
      <c r="J857">
        <f t="shared" si="13"/>
        <v>0</v>
      </c>
    </row>
    <row r="858" spans="1:10" hidden="1">
      <c r="A858" s="447" t="s">
        <v>422</v>
      </c>
      <c r="B858" s="447" t="s">
        <v>40</v>
      </c>
      <c r="C858" s="447">
        <v>10</v>
      </c>
      <c r="D858" s="447" t="str">
        <f>INDEX(JADWAL!$B$1:$CL$195,5,MATCH(Sheet1!$B858&amp;Sheet1!$C858,JADWAL!$B$1:$CL$1,0))</f>
        <v>16.00 - 16.45</v>
      </c>
      <c r="E858" s="447">
        <f>INDEX(JADWAL!$B$1:$CL$195,MATCH(Sheet1!$A858,JADWAL!$B$1:$B$195,0),MATCH(Sheet1!$B858&amp;Sheet1!$C858,JADWAL!$B$1:$CL$1,0))</f>
        <v>0</v>
      </c>
      <c r="F858" s="447">
        <f>INDEX(JADWAL!$B$1:$CL$195,MATCH(Sheet1!$A858,JADWAL!$B$1:$B$195,0)+1,MATCH(Sheet1!$B858&amp;Sheet1!$C858,JADWAL!$B$1:$CL$1,0))</f>
        <v>0</v>
      </c>
      <c r="G858" s="447">
        <f>INDEX(JADWAL!$B$1:$CL$195,MATCH(Sheet1!$A858,JADWAL!$B$1:$B$195,0)+2,MATCH(Sheet1!$B858&amp;Sheet1!$C858,JADWAL!$B$1:$CL$1,0))</f>
        <v>0</v>
      </c>
      <c r="H858" s="447">
        <f>INDEX(JADWAL!$B$1:$CL$195,MATCH(Sheet1!$A858,JADWAL!$B$1:$B$195,0)+3,MATCH(Sheet1!$B858&amp;Sheet1!$C858,JADWAL!$B$1:$CL$1,0))</f>
        <v>0</v>
      </c>
      <c r="I858" s="447">
        <f>INDEX(JADWAL!$B$1:$CL$195,MATCH(Sheet1!$A858,JADWAL!$B$1:$B$195,0)+4,MATCH(Sheet1!$B858&amp;Sheet1!$C858,JADWAL!$B$1:$CL$1,0))</f>
        <v>0</v>
      </c>
      <c r="J858">
        <f t="shared" si="13"/>
        <v>0</v>
      </c>
    </row>
    <row r="859" spans="1:10" hidden="1">
      <c r="A859" s="447" t="s">
        <v>424</v>
      </c>
      <c r="B859" s="447" t="s">
        <v>40</v>
      </c>
      <c r="C859" s="447">
        <v>10</v>
      </c>
      <c r="D859" s="447" t="str">
        <f>INDEX(JADWAL!$B$1:$CL$195,5,MATCH(Sheet1!$B859&amp;Sheet1!$C859,JADWAL!$B$1:$CL$1,0))</f>
        <v>16.00 - 16.45</v>
      </c>
      <c r="E859" s="447">
        <f>INDEX(JADWAL!$B$1:$CL$195,MATCH(Sheet1!$A859,JADWAL!$B$1:$B$195,0),MATCH(Sheet1!$B859&amp;Sheet1!$C859,JADWAL!$B$1:$CL$1,0))</f>
        <v>0</v>
      </c>
      <c r="F859" s="447">
        <f>INDEX(JADWAL!$B$1:$CL$195,MATCH(Sheet1!$A859,JADWAL!$B$1:$B$195,0)+1,MATCH(Sheet1!$B859&amp;Sheet1!$C859,JADWAL!$B$1:$CL$1,0))</f>
        <v>0</v>
      </c>
      <c r="G859" s="447">
        <f>INDEX(JADWAL!$B$1:$CL$195,MATCH(Sheet1!$A859,JADWAL!$B$1:$B$195,0)+2,MATCH(Sheet1!$B859&amp;Sheet1!$C859,JADWAL!$B$1:$CL$1,0))</f>
        <v>0</v>
      </c>
      <c r="H859" s="447">
        <f>INDEX(JADWAL!$B$1:$CL$195,MATCH(Sheet1!$A859,JADWAL!$B$1:$B$195,0)+3,MATCH(Sheet1!$B859&amp;Sheet1!$C859,JADWAL!$B$1:$CL$1,0))</f>
        <v>0</v>
      </c>
      <c r="I859" s="447">
        <f>INDEX(JADWAL!$B$1:$CL$195,MATCH(Sheet1!$A859,JADWAL!$B$1:$B$195,0)+4,MATCH(Sheet1!$B859&amp;Sheet1!$C859,JADWAL!$B$1:$CL$1,0))</f>
        <v>0</v>
      </c>
      <c r="J859">
        <f t="shared" si="13"/>
        <v>0</v>
      </c>
    </row>
    <row r="860" spans="1:10" hidden="1">
      <c r="A860" s="447" t="s">
        <v>223</v>
      </c>
      <c r="B860" s="447" t="s">
        <v>40</v>
      </c>
      <c r="C860" s="447">
        <v>11</v>
      </c>
      <c r="D860" s="447">
        <f>INDEX(JADWAL!$B$1:$CL$195,5,MATCH(Sheet1!$B860&amp;Sheet1!$C860,JADWAL!$B$1:$CL$1,0))</f>
        <v>0</v>
      </c>
      <c r="E860" s="447">
        <f>INDEX(JADWAL!$B$1:$CL$195,MATCH(Sheet1!$A860,JADWAL!$B$1:$B$195,0),MATCH(Sheet1!$B860&amp;Sheet1!$C860,JADWAL!$B$1:$CL$1,0))</f>
        <v>0</v>
      </c>
      <c r="F860" s="447">
        <f>INDEX(JADWAL!$B$1:$CL$195,MATCH(Sheet1!$A860,JADWAL!$B$1:$B$195,0)+1,MATCH(Sheet1!$B860&amp;Sheet1!$C860,JADWAL!$B$1:$CL$1,0))</f>
        <v>0</v>
      </c>
      <c r="G860" s="447">
        <f>INDEX(JADWAL!$B$1:$CL$195,MATCH(Sheet1!$A860,JADWAL!$B$1:$B$195,0)+2,MATCH(Sheet1!$B860&amp;Sheet1!$C860,JADWAL!$B$1:$CL$1,0))</f>
        <v>0</v>
      </c>
      <c r="H860" s="447">
        <f>INDEX(JADWAL!$B$1:$CL$195,MATCH(Sheet1!$A860,JADWAL!$B$1:$B$195,0)+3,MATCH(Sheet1!$B860&amp;Sheet1!$C860,JADWAL!$B$1:$CL$1,0))</f>
        <v>0</v>
      </c>
      <c r="I860" s="447">
        <f>INDEX(JADWAL!$B$1:$CL$195,MATCH(Sheet1!$A860,JADWAL!$B$1:$B$195,0)+4,MATCH(Sheet1!$B860&amp;Sheet1!$C860,JADWAL!$B$1:$CL$1,0))</f>
        <v>0</v>
      </c>
      <c r="J860">
        <f t="shared" si="13"/>
        <v>0</v>
      </c>
    </row>
    <row r="861" spans="1:10" hidden="1">
      <c r="A861" s="447" t="s">
        <v>261</v>
      </c>
      <c r="B861" s="447" t="s">
        <v>40</v>
      </c>
      <c r="C861" s="447">
        <v>11</v>
      </c>
      <c r="D861" s="447">
        <f>INDEX(JADWAL!$B$1:$CL$195,5,MATCH(Sheet1!$B861&amp;Sheet1!$C861,JADWAL!$B$1:$CL$1,0))</f>
        <v>0</v>
      </c>
      <c r="E861" s="447">
        <f>INDEX(JADWAL!$B$1:$CL$195,MATCH(Sheet1!$A861,JADWAL!$B$1:$B$195,0),MATCH(Sheet1!$B861&amp;Sheet1!$C861,JADWAL!$B$1:$CL$1,0))</f>
        <v>0</v>
      </c>
      <c r="F861" s="447">
        <f>INDEX(JADWAL!$B$1:$CL$195,MATCH(Sheet1!$A861,JADWAL!$B$1:$B$195,0)+1,MATCH(Sheet1!$B861&amp;Sheet1!$C861,JADWAL!$B$1:$CL$1,0))</f>
        <v>0</v>
      </c>
      <c r="G861" s="447">
        <f>INDEX(JADWAL!$B$1:$CL$195,MATCH(Sheet1!$A861,JADWAL!$B$1:$B$195,0)+2,MATCH(Sheet1!$B861&amp;Sheet1!$C861,JADWAL!$B$1:$CL$1,0))</f>
        <v>0</v>
      </c>
      <c r="H861" s="447">
        <f>INDEX(JADWAL!$B$1:$CL$195,MATCH(Sheet1!$A861,JADWAL!$B$1:$B$195,0)+3,MATCH(Sheet1!$B861&amp;Sheet1!$C861,JADWAL!$B$1:$CL$1,0))</f>
        <v>0</v>
      </c>
      <c r="I861" s="447">
        <f>INDEX(JADWAL!$B$1:$CL$195,MATCH(Sheet1!$A861,JADWAL!$B$1:$B$195,0)+4,MATCH(Sheet1!$B861&amp;Sheet1!$C861,JADWAL!$B$1:$CL$1,0))</f>
        <v>0</v>
      </c>
      <c r="J861">
        <f t="shared" si="13"/>
        <v>0</v>
      </c>
    </row>
    <row r="862" spans="1:10" hidden="1">
      <c r="A862" s="447" t="s">
        <v>263</v>
      </c>
      <c r="B862" s="447" t="s">
        <v>40</v>
      </c>
      <c r="C862" s="447">
        <v>11</v>
      </c>
      <c r="D862" s="447">
        <f>INDEX(JADWAL!$B$1:$CL$195,5,MATCH(Sheet1!$B862&amp;Sheet1!$C862,JADWAL!$B$1:$CL$1,0))</f>
        <v>0</v>
      </c>
      <c r="E862" s="447">
        <f>INDEX(JADWAL!$B$1:$CL$195,MATCH(Sheet1!$A862,JADWAL!$B$1:$B$195,0),MATCH(Sheet1!$B862&amp;Sheet1!$C862,JADWAL!$B$1:$CL$1,0))</f>
        <v>0</v>
      </c>
      <c r="F862" s="447">
        <f>INDEX(JADWAL!$B$1:$CL$195,MATCH(Sheet1!$A862,JADWAL!$B$1:$B$195,0)+1,MATCH(Sheet1!$B862&amp;Sheet1!$C862,JADWAL!$B$1:$CL$1,0))</f>
        <v>0</v>
      </c>
      <c r="G862" s="447">
        <f>INDEX(JADWAL!$B$1:$CL$195,MATCH(Sheet1!$A862,JADWAL!$B$1:$B$195,0)+2,MATCH(Sheet1!$B862&amp;Sheet1!$C862,JADWAL!$B$1:$CL$1,0))</f>
        <v>0</v>
      </c>
      <c r="H862" s="447">
        <f>INDEX(JADWAL!$B$1:$CL$195,MATCH(Sheet1!$A862,JADWAL!$B$1:$B$195,0)+3,MATCH(Sheet1!$B862&amp;Sheet1!$C862,JADWAL!$B$1:$CL$1,0))</f>
        <v>0</v>
      </c>
      <c r="I862" s="447">
        <f>INDEX(JADWAL!$B$1:$CL$195,MATCH(Sheet1!$A862,JADWAL!$B$1:$B$195,0)+4,MATCH(Sheet1!$B862&amp;Sheet1!$C862,JADWAL!$B$1:$CL$1,0))</f>
        <v>0</v>
      </c>
      <c r="J862">
        <f t="shared" si="13"/>
        <v>0</v>
      </c>
    </row>
    <row r="863" spans="1:10" hidden="1">
      <c r="A863" s="447" t="s">
        <v>268</v>
      </c>
      <c r="B863" s="447" t="s">
        <v>40</v>
      </c>
      <c r="C863" s="447">
        <v>11</v>
      </c>
      <c r="D863" s="447">
        <f>INDEX(JADWAL!$B$1:$CL$195,5,MATCH(Sheet1!$B863&amp;Sheet1!$C863,JADWAL!$B$1:$CL$1,0))</f>
        <v>0</v>
      </c>
      <c r="E863" s="447">
        <f>INDEX(JADWAL!$B$1:$CL$195,MATCH(Sheet1!$A863,JADWAL!$B$1:$B$195,0),MATCH(Sheet1!$B863&amp;Sheet1!$C863,JADWAL!$B$1:$CL$1,0))</f>
        <v>0</v>
      </c>
      <c r="F863" s="447">
        <f>INDEX(JADWAL!$B$1:$CL$195,MATCH(Sheet1!$A863,JADWAL!$B$1:$B$195,0)+1,MATCH(Sheet1!$B863&amp;Sheet1!$C863,JADWAL!$B$1:$CL$1,0))</f>
        <v>0</v>
      </c>
      <c r="G863" s="447">
        <f>INDEX(JADWAL!$B$1:$CL$195,MATCH(Sheet1!$A863,JADWAL!$B$1:$B$195,0)+2,MATCH(Sheet1!$B863&amp;Sheet1!$C863,JADWAL!$B$1:$CL$1,0))</f>
        <v>0</v>
      </c>
      <c r="H863" s="447">
        <f>INDEX(JADWAL!$B$1:$CL$195,MATCH(Sheet1!$A863,JADWAL!$B$1:$B$195,0)+3,MATCH(Sheet1!$B863&amp;Sheet1!$C863,JADWAL!$B$1:$CL$1,0))</f>
        <v>0</v>
      </c>
      <c r="I863" s="447">
        <f>INDEX(JADWAL!$B$1:$CL$195,MATCH(Sheet1!$A863,JADWAL!$B$1:$B$195,0)+4,MATCH(Sheet1!$B863&amp;Sheet1!$C863,JADWAL!$B$1:$CL$1,0))</f>
        <v>0</v>
      </c>
      <c r="J863">
        <f t="shared" si="13"/>
        <v>0</v>
      </c>
    </row>
    <row r="864" spans="1:10" hidden="1">
      <c r="A864" s="447" t="s">
        <v>272</v>
      </c>
      <c r="B864" s="447" t="s">
        <v>40</v>
      </c>
      <c r="C864" s="447">
        <v>11</v>
      </c>
      <c r="D864" s="447">
        <f>INDEX(JADWAL!$B$1:$CL$195,5,MATCH(Sheet1!$B864&amp;Sheet1!$C864,JADWAL!$B$1:$CL$1,0))</f>
        <v>0</v>
      </c>
      <c r="E864" s="447">
        <f>INDEX(JADWAL!$B$1:$CL$195,MATCH(Sheet1!$A864,JADWAL!$B$1:$B$195,0),MATCH(Sheet1!$B864&amp;Sheet1!$C864,JADWAL!$B$1:$CL$1,0))</f>
        <v>0</v>
      </c>
      <c r="F864" s="447">
        <f>INDEX(JADWAL!$B$1:$CL$195,MATCH(Sheet1!$A864,JADWAL!$B$1:$B$195,0)+1,MATCH(Sheet1!$B864&amp;Sheet1!$C864,JADWAL!$B$1:$CL$1,0))</f>
        <v>0</v>
      </c>
      <c r="G864" s="447">
        <f>INDEX(JADWAL!$B$1:$CL$195,MATCH(Sheet1!$A864,JADWAL!$B$1:$B$195,0)+2,MATCH(Sheet1!$B864&amp;Sheet1!$C864,JADWAL!$B$1:$CL$1,0))</f>
        <v>0</v>
      </c>
      <c r="H864" s="447">
        <f>INDEX(JADWAL!$B$1:$CL$195,MATCH(Sheet1!$A864,JADWAL!$B$1:$B$195,0)+3,MATCH(Sheet1!$B864&amp;Sheet1!$C864,JADWAL!$B$1:$CL$1,0))</f>
        <v>0</v>
      </c>
      <c r="I864" s="447">
        <f>INDEX(JADWAL!$B$1:$CL$195,MATCH(Sheet1!$A864,JADWAL!$B$1:$B$195,0)+4,MATCH(Sheet1!$B864&amp;Sheet1!$C864,JADWAL!$B$1:$CL$1,0))</f>
        <v>0</v>
      </c>
      <c r="J864">
        <f t="shared" si="13"/>
        <v>0</v>
      </c>
    </row>
    <row r="865" spans="1:10" hidden="1">
      <c r="A865" s="447" t="s">
        <v>275</v>
      </c>
      <c r="B865" s="447" t="s">
        <v>40</v>
      </c>
      <c r="C865" s="447">
        <v>11</v>
      </c>
      <c r="D865" s="447">
        <f>INDEX(JADWAL!$B$1:$CL$195,5,MATCH(Sheet1!$B865&amp;Sheet1!$C865,JADWAL!$B$1:$CL$1,0))</f>
        <v>0</v>
      </c>
      <c r="E865" s="447">
        <f>INDEX(JADWAL!$B$1:$CL$195,MATCH(Sheet1!$A865,JADWAL!$B$1:$B$195,0),MATCH(Sheet1!$B865&amp;Sheet1!$C865,JADWAL!$B$1:$CL$1,0))</f>
        <v>0</v>
      </c>
      <c r="F865" s="447">
        <f>INDEX(JADWAL!$B$1:$CL$195,MATCH(Sheet1!$A865,JADWAL!$B$1:$B$195,0)+1,MATCH(Sheet1!$B865&amp;Sheet1!$C865,JADWAL!$B$1:$CL$1,0))</f>
        <v>0</v>
      </c>
      <c r="G865" s="447">
        <f>INDEX(JADWAL!$B$1:$CL$195,MATCH(Sheet1!$A865,JADWAL!$B$1:$B$195,0)+2,MATCH(Sheet1!$B865&amp;Sheet1!$C865,JADWAL!$B$1:$CL$1,0))</f>
        <v>0</v>
      </c>
      <c r="H865" s="447">
        <f>INDEX(JADWAL!$B$1:$CL$195,MATCH(Sheet1!$A865,JADWAL!$B$1:$B$195,0)+3,MATCH(Sheet1!$B865&amp;Sheet1!$C865,JADWAL!$B$1:$CL$1,0))</f>
        <v>0</v>
      </c>
      <c r="I865" s="447">
        <f>INDEX(JADWAL!$B$1:$CL$195,MATCH(Sheet1!$A865,JADWAL!$B$1:$B$195,0)+4,MATCH(Sheet1!$B865&amp;Sheet1!$C865,JADWAL!$B$1:$CL$1,0))</f>
        <v>0</v>
      </c>
      <c r="J865">
        <f t="shared" si="13"/>
        <v>0</v>
      </c>
    </row>
    <row r="866" spans="1:10" hidden="1">
      <c r="A866" s="447" t="s">
        <v>283</v>
      </c>
      <c r="B866" s="447" t="s">
        <v>40</v>
      </c>
      <c r="C866" s="447">
        <v>11</v>
      </c>
      <c r="D866" s="447">
        <f>INDEX(JADWAL!$B$1:$CL$195,5,MATCH(Sheet1!$B866&amp;Sheet1!$C866,JADWAL!$B$1:$CL$1,0))</f>
        <v>0</v>
      </c>
      <c r="E866" s="447">
        <f>INDEX(JADWAL!$B$1:$CL$195,MATCH(Sheet1!$A866,JADWAL!$B$1:$B$195,0),MATCH(Sheet1!$B866&amp;Sheet1!$C866,JADWAL!$B$1:$CL$1,0))</f>
        <v>0</v>
      </c>
      <c r="F866" s="447">
        <f>INDEX(JADWAL!$B$1:$CL$195,MATCH(Sheet1!$A866,JADWAL!$B$1:$B$195,0)+1,MATCH(Sheet1!$B866&amp;Sheet1!$C866,JADWAL!$B$1:$CL$1,0))</f>
        <v>0</v>
      </c>
      <c r="G866" s="447">
        <f>INDEX(JADWAL!$B$1:$CL$195,MATCH(Sheet1!$A866,JADWAL!$B$1:$B$195,0)+2,MATCH(Sheet1!$B866&amp;Sheet1!$C866,JADWAL!$B$1:$CL$1,0))</f>
        <v>0</v>
      </c>
      <c r="H866" s="447">
        <f>INDEX(JADWAL!$B$1:$CL$195,MATCH(Sheet1!$A866,JADWAL!$B$1:$B$195,0)+3,MATCH(Sheet1!$B866&amp;Sheet1!$C866,JADWAL!$B$1:$CL$1,0))</f>
        <v>0</v>
      </c>
      <c r="I866" s="447">
        <f>INDEX(JADWAL!$B$1:$CL$195,MATCH(Sheet1!$A866,JADWAL!$B$1:$B$195,0)+4,MATCH(Sheet1!$B866&amp;Sheet1!$C866,JADWAL!$B$1:$CL$1,0))</f>
        <v>0</v>
      </c>
      <c r="J866">
        <f t="shared" si="13"/>
        <v>0</v>
      </c>
    </row>
    <row r="867" spans="1:10" hidden="1">
      <c r="A867" s="447" t="s">
        <v>303</v>
      </c>
      <c r="B867" s="447" t="s">
        <v>40</v>
      </c>
      <c r="C867" s="447">
        <v>11</v>
      </c>
      <c r="D867" s="447">
        <f>INDEX(JADWAL!$B$1:$CL$195,5,MATCH(Sheet1!$B867&amp;Sheet1!$C867,JADWAL!$B$1:$CL$1,0))</f>
        <v>0</v>
      </c>
      <c r="E867" s="447">
        <f>INDEX(JADWAL!$B$1:$CL$195,MATCH(Sheet1!$A867,JADWAL!$B$1:$B$195,0),MATCH(Sheet1!$B867&amp;Sheet1!$C867,JADWAL!$B$1:$CL$1,0))</f>
        <v>0</v>
      </c>
      <c r="F867" s="447">
        <f>INDEX(JADWAL!$B$1:$CL$195,MATCH(Sheet1!$A867,JADWAL!$B$1:$B$195,0)+1,MATCH(Sheet1!$B867&amp;Sheet1!$C867,JADWAL!$B$1:$CL$1,0))</f>
        <v>0</v>
      </c>
      <c r="G867" s="447">
        <f>INDEX(JADWAL!$B$1:$CL$195,MATCH(Sheet1!$A867,JADWAL!$B$1:$B$195,0)+2,MATCH(Sheet1!$B867&amp;Sheet1!$C867,JADWAL!$B$1:$CL$1,0))</f>
        <v>0</v>
      </c>
      <c r="H867" s="447">
        <f>INDEX(JADWAL!$B$1:$CL$195,MATCH(Sheet1!$A867,JADWAL!$B$1:$B$195,0)+3,MATCH(Sheet1!$B867&amp;Sheet1!$C867,JADWAL!$B$1:$CL$1,0))</f>
        <v>0</v>
      </c>
      <c r="I867" s="447">
        <f>INDEX(JADWAL!$B$1:$CL$195,MATCH(Sheet1!$A867,JADWAL!$B$1:$B$195,0)+4,MATCH(Sheet1!$B867&amp;Sheet1!$C867,JADWAL!$B$1:$CL$1,0))</f>
        <v>0</v>
      </c>
      <c r="J867">
        <f t="shared" si="13"/>
        <v>0</v>
      </c>
    </row>
    <row r="868" spans="1:10" hidden="1">
      <c r="A868" s="447" t="s">
        <v>309</v>
      </c>
      <c r="B868" s="447" t="s">
        <v>40</v>
      </c>
      <c r="C868" s="447">
        <v>11</v>
      </c>
      <c r="D868" s="447">
        <f>INDEX(JADWAL!$B$1:$CL$195,5,MATCH(Sheet1!$B868&amp;Sheet1!$C868,JADWAL!$B$1:$CL$1,0))</f>
        <v>0</v>
      </c>
      <c r="E868" s="447">
        <f>INDEX(JADWAL!$B$1:$CL$195,MATCH(Sheet1!$A868,JADWAL!$B$1:$B$195,0),MATCH(Sheet1!$B868&amp;Sheet1!$C868,JADWAL!$B$1:$CL$1,0))</f>
        <v>0</v>
      </c>
      <c r="F868" s="447">
        <f>INDEX(JADWAL!$B$1:$CL$195,MATCH(Sheet1!$A868,JADWAL!$B$1:$B$195,0)+1,MATCH(Sheet1!$B868&amp;Sheet1!$C868,JADWAL!$B$1:$CL$1,0))</f>
        <v>0</v>
      </c>
      <c r="G868" s="447">
        <f>INDEX(JADWAL!$B$1:$CL$195,MATCH(Sheet1!$A868,JADWAL!$B$1:$B$195,0)+2,MATCH(Sheet1!$B868&amp;Sheet1!$C868,JADWAL!$B$1:$CL$1,0))</f>
        <v>0</v>
      </c>
      <c r="H868" s="447">
        <f>INDEX(JADWAL!$B$1:$CL$195,MATCH(Sheet1!$A868,JADWAL!$B$1:$B$195,0)+3,MATCH(Sheet1!$B868&amp;Sheet1!$C868,JADWAL!$B$1:$CL$1,0))</f>
        <v>0</v>
      </c>
      <c r="I868" s="447">
        <f>INDEX(JADWAL!$B$1:$CL$195,MATCH(Sheet1!$A868,JADWAL!$B$1:$B$195,0)+4,MATCH(Sheet1!$B868&amp;Sheet1!$C868,JADWAL!$B$1:$CL$1,0))</f>
        <v>0</v>
      </c>
      <c r="J868">
        <f t="shared" si="13"/>
        <v>0</v>
      </c>
    </row>
    <row r="869" spans="1:10" hidden="1">
      <c r="A869" s="447" t="s">
        <v>313</v>
      </c>
      <c r="B869" s="447" t="s">
        <v>40</v>
      </c>
      <c r="C869" s="447">
        <v>11</v>
      </c>
      <c r="D869" s="447">
        <f>INDEX(JADWAL!$B$1:$CL$195,5,MATCH(Sheet1!$B869&amp;Sheet1!$C869,JADWAL!$B$1:$CL$1,0))</f>
        <v>0</v>
      </c>
      <c r="E869" s="447">
        <f>INDEX(JADWAL!$B$1:$CL$195,MATCH(Sheet1!$A869,JADWAL!$B$1:$B$195,0),MATCH(Sheet1!$B869&amp;Sheet1!$C869,JADWAL!$B$1:$CL$1,0))</f>
        <v>0</v>
      </c>
      <c r="F869" s="447">
        <f>INDEX(JADWAL!$B$1:$CL$195,MATCH(Sheet1!$A869,JADWAL!$B$1:$B$195,0)+1,MATCH(Sheet1!$B869&amp;Sheet1!$C869,JADWAL!$B$1:$CL$1,0))</f>
        <v>0</v>
      </c>
      <c r="G869" s="447">
        <f>INDEX(JADWAL!$B$1:$CL$195,MATCH(Sheet1!$A869,JADWAL!$B$1:$B$195,0)+2,MATCH(Sheet1!$B869&amp;Sheet1!$C869,JADWAL!$B$1:$CL$1,0))</f>
        <v>0</v>
      </c>
      <c r="H869" s="447">
        <f>INDEX(JADWAL!$B$1:$CL$195,MATCH(Sheet1!$A869,JADWAL!$B$1:$B$195,0)+3,MATCH(Sheet1!$B869&amp;Sheet1!$C869,JADWAL!$B$1:$CL$1,0))</f>
        <v>0</v>
      </c>
      <c r="I869" s="447">
        <f>INDEX(JADWAL!$B$1:$CL$195,MATCH(Sheet1!$A869,JADWAL!$B$1:$B$195,0)+4,MATCH(Sheet1!$B869&amp;Sheet1!$C869,JADWAL!$B$1:$CL$1,0))</f>
        <v>0</v>
      </c>
      <c r="J869">
        <f t="shared" si="13"/>
        <v>0</v>
      </c>
    </row>
    <row r="870" spans="1:10" hidden="1">
      <c r="A870" s="447" t="s">
        <v>316</v>
      </c>
      <c r="B870" s="447" t="s">
        <v>40</v>
      </c>
      <c r="C870" s="447">
        <v>11</v>
      </c>
      <c r="D870" s="447">
        <f>INDEX(JADWAL!$B$1:$CL$195,5,MATCH(Sheet1!$B870&amp;Sheet1!$C870,JADWAL!$B$1:$CL$1,0))</f>
        <v>0</v>
      </c>
      <c r="E870" s="447">
        <f>INDEX(JADWAL!$B$1:$CL$195,MATCH(Sheet1!$A870,JADWAL!$B$1:$B$195,0),MATCH(Sheet1!$B870&amp;Sheet1!$C870,JADWAL!$B$1:$CL$1,0))</f>
        <v>0</v>
      </c>
      <c r="F870" s="447">
        <f>INDEX(JADWAL!$B$1:$CL$195,MATCH(Sheet1!$A870,JADWAL!$B$1:$B$195,0)+1,MATCH(Sheet1!$B870&amp;Sheet1!$C870,JADWAL!$B$1:$CL$1,0))</f>
        <v>0</v>
      </c>
      <c r="G870" s="447">
        <f>INDEX(JADWAL!$B$1:$CL$195,MATCH(Sheet1!$A870,JADWAL!$B$1:$B$195,0)+2,MATCH(Sheet1!$B870&amp;Sheet1!$C870,JADWAL!$B$1:$CL$1,0))</f>
        <v>0</v>
      </c>
      <c r="H870" s="447">
        <f>INDEX(JADWAL!$B$1:$CL$195,MATCH(Sheet1!$A870,JADWAL!$B$1:$B$195,0)+3,MATCH(Sheet1!$B870&amp;Sheet1!$C870,JADWAL!$B$1:$CL$1,0))</f>
        <v>0</v>
      </c>
      <c r="I870" s="447">
        <f>INDEX(JADWAL!$B$1:$CL$195,MATCH(Sheet1!$A870,JADWAL!$B$1:$B$195,0)+4,MATCH(Sheet1!$B870&amp;Sheet1!$C870,JADWAL!$B$1:$CL$1,0))</f>
        <v>0</v>
      </c>
      <c r="J870">
        <f t="shared" si="13"/>
        <v>0</v>
      </c>
    </row>
    <row r="871" spans="1:10" hidden="1">
      <c r="A871" s="447" t="s">
        <v>318</v>
      </c>
      <c r="B871" s="447" t="s">
        <v>40</v>
      </c>
      <c r="C871" s="447">
        <v>11</v>
      </c>
      <c r="D871" s="447">
        <f>INDEX(JADWAL!$B$1:$CL$195,5,MATCH(Sheet1!$B871&amp;Sheet1!$C871,JADWAL!$B$1:$CL$1,0))</f>
        <v>0</v>
      </c>
      <c r="E871" s="447">
        <f>INDEX(JADWAL!$B$1:$CL$195,MATCH(Sheet1!$A871,JADWAL!$B$1:$B$195,0),MATCH(Sheet1!$B871&amp;Sheet1!$C871,JADWAL!$B$1:$CL$1,0))</f>
        <v>0</v>
      </c>
      <c r="F871" s="447">
        <f>INDEX(JADWAL!$B$1:$CL$195,MATCH(Sheet1!$A871,JADWAL!$B$1:$B$195,0)+1,MATCH(Sheet1!$B871&amp;Sheet1!$C871,JADWAL!$B$1:$CL$1,0))</f>
        <v>0</v>
      </c>
      <c r="G871" s="447">
        <f>INDEX(JADWAL!$B$1:$CL$195,MATCH(Sheet1!$A871,JADWAL!$B$1:$B$195,0)+2,MATCH(Sheet1!$B871&amp;Sheet1!$C871,JADWAL!$B$1:$CL$1,0))</f>
        <v>0</v>
      </c>
      <c r="H871" s="447">
        <f>INDEX(JADWAL!$B$1:$CL$195,MATCH(Sheet1!$A871,JADWAL!$B$1:$B$195,0)+3,MATCH(Sheet1!$B871&amp;Sheet1!$C871,JADWAL!$B$1:$CL$1,0))</f>
        <v>0</v>
      </c>
      <c r="I871" s="447">
        <f>INDEX(JADWAL!$B$1:$CL$195,MATCH(Sheet1!$A871,JADWAL!$B$1:$B$195,0)+4,MATCH(Sheet1!$B871&amp;Sheet1!$C871,JADWAL!$B$1:$CL$1,0))</f>
        <v>0</v>
      </c>
      <c r="J871">
        <f t="shared" si="13"/>
        <v>0</v>
      </c>
    </row>
    <row r="872" spans="1:10" hidden="1">
      <c r="A872" s="447" t="s">
        <v>326</v>
      </c>
      <c r="B872" s="447" t="s">
        <v>40</v>
      </c>
      <c r="C872" s="447">
        <v>11</v>
      </c>
      <c r="D872" s="447">
        <f>INDEX(JADWAL!$B$1:$CL$195,5,MATCH(Sheet1!$B872&amp;Sheet1!$C872,JADWAL!$B$1:$CL$1,0))</f>
        <v>0</v>
      </c>
      <c r="E872" s="447">
        <f>INDEX(JADWAL!$B$1:$CL$195,MATCH(Sheet1!$A872,JADWAL!$B$1:$B$195,0),MATCH(Sheet1!$B872&amp;Sheet1!$C872,JADWAL!$B$1:$CL$1,0))</f>
        <v>0</v>
      </c>
      <c r="F872" s="447">
        <f>INDEX(JADWAL!$B$1:$CL$195,MATCH(Sheet1!$A872,JADWAL!$B$1:$B$195,0)+1,MATCH(Sheet1!$B872&amp;Sheet1!$C872,JADWAL!$B$1:$CL$1,0))</f>
        <v>0</v>
      </c>
      <c r="G872" s="447">
        <f>INDEX(JADWAL!$B$1:$CL$195,MATCH(Sheet1!$A872,JADWAL!$B$1:$B$195,0)+2,MATCH(Sheet1!$B872&amp;Sheet1!$C872,JADWAL!$B$1:$CL$1,0))</f>
        <v>0</v>
      </c>
      <c r="H872" s="447">
        <f>INDEX(JADWAL!$B$1:$CL$195,MATCH(Sheet1!$A872,JADWAL!$B$1:$B$195,0)+3,MATCH(Sheet1!$B872&amp;Sheet1!$C872,JADWAL!$B$1:$CL$1,0))</f>
        <v>0</v>
      </c>
      <c r="I872" s="447">
        <f>INDEX(JADWAL!$B$1:$CL$195,MATCH(Sheet1!$A872,JADWAL!$B$1:$B$195,0)+4,MATCH(Sheet1!$B872&amp;Sheet1!$C872,JADWAL!$B$1:$CL$1,0))</f>
        <v>0</v>
      </c>
      <c r="J872">
        <f t="shared" si="13"/>
        <v>0</v>
      </c>
    </row>
    <row r="873" spans="1:10" hidden="1">
      <c r="A873" s="447" t="s">
        <v>342</v>
      </c>
      <c r="B873" s="447" t="s">
        <v>40</v>
      </c>
      <c r="C873" s="447">
        <v>11</v>
      </c>
      <c r="D873" s="447">
        <f>INDEX(JADWAL!$B$1:$CL$195,5,MATCH(Sheet1!$B873&amp;Sheet1!$C873,JADWAL!$B$1:$CL$1,0))</f>
        <v>0</v>
      </c>
      <c r="E873" s="447">
        <f>INDEX(JADWAL!$B$1:$CL$195,MATCH(Sheet1!$A873,JADWAL!$B$1:$B$195,0),MATCH(Sheet1!$B873&amp;Sheet1!$C873,JADWAL!$B$1:$CL$1,0))</f>
        <v>0</v>
      </c>
      <c r="F873" s="447">
        <f>INDEX(JADWAL!$B$1:$CL$195,MATCH(Sheet1!$A873,JADWAL!$B$1:$B$195,0)+1,MATCH(Sheet1!$B873&amp;Sheet1!$C873,JADWAL!$B$1:$CL$1,0))</f>
        <v>0</v>
      </c>
      <c r="G873" s="447">
        <f>INDEX(JADWAL!$B$1:$CL$195,MATCH(Sheet1!$A873,JADWAL!$B$1:$B$195,0)+2,MATCH(Sheet1!$B873&amp;Sheet1!$C873,JADWAL!$B$1:$CL$1,0))</f>
        <v>0</v>
      </c>
      <c r="H873" s="447">
        <f>INDEX(JADWAL!$B$1:$CL$195,MATCH(Sheet1!$A873,JADWAL!$B$1:$B$195,0)+3,MATCH(Sheet1!$B873&amp;Sheet1!$C873,JADWAL!$B$1:$CL$1,0))</f>
        <v>0</v>
      </c>
      <c r="I873" s="447">
        <f>INDEX(JADWAL!$B$1:$CL$195,MATCH(Sheet1!$A873,JADWAL!$B$1:$B$195,0)+4,MATCH(Sheet1!$B873&amp;Sheet1!$C873,JADWAL!$B$1:$CL$1,0))</f>
        <v>0</v>
      </c>
      <c r="J873">
        <f t="shared" si="13"/>
        <v>0</v>
      </c>
    </row>
    <row r="874" spans="1:10" hidden="1">
      <c r="A874" s="447" t="s">
        <v>346</v>
      </c>
      <c r="B874" s="447" t="s">
        <v>40</v>
      </c>
      <c r="C874" s="447">
        <v>11</v>
      </c>
      <c r="D874" s="447">
        <f>INDEX(JADWAL!$B$1:$CL$195,5,MATCH(Sheet1!$B874&amp;Sheet1!$C874,JADWAL!$B$1:$CL$1,0))</f>
        <v>0</v>
      </c>
      <c r="E874" s="447">
        <f>INDEX(JADWAL!$B$1:$CL$195,MATCH(Sheet1!$A874,JADWAL!$B$1:$B$195,0),MATCH(Sheet1!$B874&amp;Sheet1!$C874,JADWAL!$B$1:$CL$1,0))</f>
        <v>0</v>
      </c>
      <c r="F874" s="447">
        <f>INDEX(JADWAL!$B$1:$CL$195,MATCH(Sheet1!$A874,JADWAL!$B$1:$B$195,0)+1,MATCH(Sheet1!$B874&amp;Sheet1!$C874,JADWAL!$B$1:$CL$1,0))</f>
        <v>0</v>
      </c>
      <c r="G874" s="447">
        <f>INDEX(JADWAL!$B$1:$CL$195,MATCH(Sheet1!$A874,JADWAL!$B$1:$B$195,0)+2,MATCH(Sheet1!$B874&amp;Sheet1!$C874,JADWAL!$B$1:$CL$1,0))</f>
        <v>0</v>
      </c>
      <c r="H874" s="447">
        <f>INDEX(JADWAL!$B$1:$CL$195,MATCH(Sheet1!$A874,JADWAL!$B$1:$B$195,0)+3,MATCH(Sheet1!$B874&amp;Sheet1!$C874,JADWAL!$B$1:$CL$1,0))</f>
        <v>0</v>
      </c>
      <c r="I874" s="447">
        <f>INDEX(JADWAL!$B$1:$CL$195,MATCH(Sheet1!$A874,JADWAL!$B$1:$B$195,0)+4,MATCH(Sheet1!$B874&amp;Sheet1!$C874,JADWAL!$B$1:$CL$1,0))</f>
        <v>0</v>
      </c>
      <c r="J874">
        <f t="shared" si="13"/>
        <v>0</v>
      </c>
    </row>
    <row r="875" spans="1:10" hidden="1">
      <c r="A875" s="447" t="s">
        <v>17</v>
      </c>
      <c r="B875" s="447" t="s">
        <v>40</v>
      </c>
      <c r="C875" s="447">
        <v>11</v>
      </c>
      <c r="D875" s="447">
        <f>INDEX(JADWAL!$B$1:$CL$195,5,MATCH(Sheet1!$B875&amp;Sheet1!$C875,JADWAL!$B$1:$CL$1,0))</f>
        <v>0</v>
      </c>
      <c r="E875" s="447">
        <f>INDEX(JADWAL!$B$1:$CL$195,MATCH(Sheet1!$A875,JADWAL!$B$1:$B$195,0),MATCH(Sheet1!$B875&amp;Sheet1!$C875,JADWAL!$B$1:$CL$1,0))</f>
        <v>0</v>
      </c>
      <c r="F875" s="447">
        <f>INDEX(JADWAL!$B$1:$CL$195,MATCH(Sheet1!$A875,JADWAL!$B$1:$B$195,0)+1,MATCH(Sheet1!$B875&amp;Sheet1!$C875,JADWAL!$B$1:$CL$1,0))</f>
        <v>0</v>
      </c>
      <c r="G875" s="447">
        <f>INDEX(JADWAL!$B$1:$CL$195,MATCH(Sheet1!$A875,JADWAL!$B$1:$B$195,0)+2,MATCH(Sheet1!$B875&amp;Sheet1!$C875,JADWAL!$B$1:$CL$1,0))</f>
        <v>0</v>
      </c>
      <c r="H875" s="447">
        <f>INDEX(JADWAL!$B$1:$CL$195,MATCH(Sheet1!$A875,JADWAL!$B$1:$B$195,0)+3,MATCH(Sheet1!$B875&amp;Sheet1!$C875,JADWAL!$B$1:$CL$1,0))</f>
        <v>0</v>
      </c>
      <c r="I875" s="447">
        <f>INDEX(JADWAL!$B$1:$CL$195,MATCH(Sheet1!$A875,JADWAL!$B$1:$B$195,0)+4,MATCH(Sheet1!$B875&amp;Sheet1!$C875,JADWAL!$B$1:$CL$1,0))</f>
        <v>0</v>
      </c>
      <c r="J875">
        <f t="shared" si="13"/>
        <v>0</v>
      </c>
    </row>
    <row r="876" spans="1:10" hidden="1">
      <c r="A876" s="447" t="s">
        <v>352</v>
      </c>
      <c r="B876" s="447" t="s">
        <v>40</v>
      </c>
      <c r="C876" s="447">
        <v>11</v>
      </c>
      <c r="D876" s="447">
        <f>INDEX(JADWAL!$B$1:$CL$195,5,MATCH(Sheet1!$B876&amp;Sheet1!$C876,JADWAL!$B$1:$CL$1,0))</f>
        <v>0</v>
      </c>
      <c r="E876" s="447">
        <f>INDEX(JADWAL!$B$1:$CL$195,MATCH(Sheet1!$A876,JADWAL!$B$1:$B$195,0),MATCH(Sheet1!$B876&amp;Sheet1!$C876,JADWAL!$B$1:$CL$1,0))</f>
        <v>0</v>
      </c>
      <c r="F876" s="447">
        <f>INDEX(JADWAL!$B$1:$CL$195,MATCH(Sheet1!$A876,JADWAL!$B$1:$B$195,0)+1,MATCH(Sheet1!$B876&amp;Sheet1!$C876,JADWAL!$B$1:$CL$1,0))</f>
        <v>0</v>
      </c>
      <c r="G876" s="447">
        <f>INDEX(JADWAL!$B$1:$CL$195,MATCH(Sheet1!$A876,JADWAL!$B$1:$B$195,0)+2,MATCH(Sheet1!$B876&amp;Sheet1!$C876,JADWAL!$B$1:$CL$1,0))</f>
        <v>0</v>
      </c>
      <c r="H876" s="447">
        <f>INDEX(JADWAL!$B$1:$CL$195,MATCH(Sheet1!$A876,JADWAL!$B$1:$B$195,0)+3,MATCH(Sheet1!$B876&amp;Sheet1!$C876,JADWAL!$B$1:$CL$1,0))</f>
        <v>0</v>
      </c>
      <c r="I876" s="447">
        <f>INDEX(JADWAL!$B$1:$CL$195,MATCH(Sheet1!$A876,JADWAL!$B$1:$B$195,0)+4,MATCH(Sheet1!$B876&amp;Sheet1!$C876,JADWAL!$B$1:$CL$1,0))</f>
        <v>0</v>
      </c>
      <c r="J876">
        <f t="shared" si="13"/>
        <v>0</v>
      </c>
    </row>
    <row r="877" spans="1:10" hidden="1">
      <c r="A877" s="447" t="s">
        <v>19</v>
      </c>
      <c r="B877" s="447" t="s">
        <v>40</v>
      </c>
      <c r="C877" s="447">
        <v>11</v>
      </c>
      <c r="D877" s="447">
        <f>INDEX(JADWAL!$B$1:$CL$195,5,MATCH(Sheet1!$B877&amp;Sheet1!$C877,JADWAL!$B$1:$CL$1,0))</f>
        <v>0</v>
      </c>
      <c r="E877" s="447">
        <f>INDEX(JADWAL!$B$1:$CL$195,MATCH(Sheet1!$A877,JADWAL!$B$1:$B$195,0),MATCH(Sheet1!$B877&amp;Sheet1!$C877,JADWAL!$B$1:$CL$1,0))</f>
        <v>0</v>
      </c>
      <c r="F877" s="447">
        <f>INDEX(JADWAL!$B$1:$CL$195,MATCH(Sheet1!$A877,JADWAL!$B$1:$B$195,0)+1,MATCH(Sheet1!$B877&amp;Sheet1!$C877,JADWAL!$B$1:$CL$1,0))</f>
        <v>0</v>
      </c>
      <c r="G877" s="447">
        <f>INDEX(JADWAL!$B$1:$CL$195,MATCH(Sheet1!$A877,JADWAL!$B$1:$B$195,0)+2,MATCH(Sheet1!$B877&amp;Sheet1!$C877,JADWAL!$B$1:$CL$1,0))</f>
        <v>0</v>
      </c>
      <c r="H877" s="447">
        <f>INDEX(JADWAL!$B$1:$CL$195,MATCH(Sheet1!$A877,JADWAL!$B$1:$B$195,0)+3,MATCH(Sheet1!$B877&amp;Sheet1!$C877,JADWAL!$B$1:$CL$1,0))</f>
        <v>0</v>
      </c>
      <c r="I877" s="447">
        <f>INDEX(JADWAL!$B$1:$CL$195,MATCH(Sheet1!$A877,JADWAL!$B$1:$B$195,0)+4,MATCH(Sheet1!$B877&amp;Sheet1!$C877,JADWAL!$B$1:$CL$1,0))</f>
        <v>0</v>
      </c>
      <c r="J877">
        <f t="shared" si="13"/>
        <v>0</v>
      </c>
    </row>
    <row r="878" spans="1:10" hidden="1">
      <c r="A878" s="447" t="s">
        <v>353</v>
      </c>
      <c r="B878" s="447" t="s">
        <v>40</v>
      </c>
      <c r="C878" s="447">
        <v>11</v>
      </c>
      <c r="D878" s="447">
        <f>INDEX(JADWAL!$B$1:$CL$195,5,MATCH(Sheet1!$B878&amp;Sheet1!$C878,JADWAL!$B$1:$CL$1,0))</f>
        <v>0</v>
      </c>
      <c r="E878" s="447">
        <f>INDEX(JADWAL!$B$1:$CL$195,MATCH(Sheet1!$A878,JADWAL!$B$1:$B$195,0),MATCH(Sheet1!$B878&amp;Sheet1!$C878,JADWAL!$B$1:$CL$1,0))</f>
        <v>0</v>
      </c>
      <c r="F878" s="447">
        <f>INDEX(JADWAL!$B$1:$CL$195,MATCH(Sheet1!$A878,JADWAL!$B$1:$B$195,0)+1,MATCH(Sheet1!$B878&amp;Sheet1!$C878,JADWAL!$B$1:$CL$1,0))</f>
        <v>0</v>
      </c>
      <c r="G878" s="447">
        <f>INDEX(JADWAL!$B$1:$CL$195,MATCH(Sheet1!$A878,JADWAL!$B$1:$B$195,0)+2,MATCH(Sheet1!$B878&amp;Sheet1!$C878,JADWAL!$B$1:$CL$1,0))</f>
        <v>0</v>
      </c>
      <c r="H878" s="447">
        <f>INDEX(JADWAL!$B$1:$CL$195,MATCH(Sheet1!$A878,JADWAL!$B$1:$B$195,0)+3,MATCH(Sheet1!$B878&amp;Sheet1!$C878,JADWAL!$B$1:$CL$1,0))</f>
        <v>0</v>
      </c>
      <c r="I878" s="447">
        <f>INDEX(JADWAL!$B$1:$CL$195,MATCH(Sheet1!$A878,JADWAL!$B$1:$B$195,0)+4,MATCH(Sheet1!$B878&amp;Sheet1!$C878,JADWAL!$B$1:$CL$1,0))</f>
        <v>0</v>
      </c>
      <c r="J878">
        <f t="shared" si="13"/>
        <v>0</v>
      </c>
    </row>
    <row r="879" spans="1:10" hidden="1">
      <c r="A879" s="447" t="s">
        <v>21</v>
      </c>
      <c r="B879" s="447" t="s">
        <v>40</v>
      </c>
      <c r="C879" s="447">
        <v>11</v>
      </c>
      <c r="D879" s="447">
        <f>INDEX(JADWAL!$B$1:$CL$195,5,MATCH(Sheet1!$B879&amp;Sheet1!$C879,JADWAL!$B$1:$CL$1,0))</f>
        <v>0</v>
      </c>
      <c r="E879" s="447">
        <f>INDEX(JADWAL!$B$1:$CL$195,MATCH(Sheet1!$A879,JADWAL!$B$1:$B$195,0),MATCH(Sheet1!$B879&amp;Sheet1!$C879,JADWAL!$B$1:$CL$1,0))</f>
        <v>0</v>
      </c>
      <c r="F879" s="447">
        <f>INDEX(JADWAL!$B$1:$CL$195,MATCH(Sheet1!$A879,JADWAL!$B$1:$B$195,0)+1,MATCH(Sheet1!$B879&amp;Sheet1!$C879,JADWAL!$B$1:$CL$1,0))</f>
        <v>0</v>
      </c>
      <c r="G879" s="447">
        <f>INDEX(JADWAL!$B$1:$CL$195,MATCH(Sheet1!$A879,JADWAL!$B$1:$B$195,0)+2,MATCH(Sheet1!$B879&amp;Sheet1!$C879,JADWAL!$B$1:$CL$1,0))</f>
        <v>0</v>
      </c>
      <c r="H879" s="447">
        <f>INDEX(JADWAL!$B$1:$CL$195,MATCH(Sheet1!$A879,JADWAL!$B$1:$B$195,0)+3,MATCH(Sheet1!$B879&amp;Sheet1!$C879,JADWAL!$B$1:$CL$1,0))</f>
        <v>0</v>
      </c>
      <c r="I879" s="447">
        <f>INDEX(JADWAL!$B$1:$CL$195,MATCH(Sheet1!$A879,JADWAL!$B$1:$B$195,0)+4,MATCH(Sheet1!$B879&amp;Sheet1!$C879,JADWAL!$B$1:$CL$1,0))</f>
        <v>0</v>
      </c>
      <c r="J879">
        <f t="shared" si="13"/>
        <v>0</v>
      </c>
    </row>
    <row r="880" spans="1:10" hidden="1">
      <c r="A880" s="447" t="s">
        <v>355</v>
      </c>
      <c r="B880" s="447" t="s">
        <v>40</v>
      </c>
      <c r="C880" s="447">
        <v>11</v>
      </c>
      <c r="D880" s="447">
        <f>INDEX(JADWAL!$B$1:$CL$195,5,MATCH(Sheet1!$B880&amp;Sheet1!$C880,JADWAL!$B$1:$CL$1,0))</f>
        <v>0</v>
      </c>
      <c r="E880" s="447">
        <f>INDEX(JADWAL!$B$1:$CL$195,MATCH(Sheet1!$A880,JADWAL!$B$1:$B$195,0),MATCH(Sheet1!$B880&amp;Sheet1!$C880,JADWAL!$B$1:$CL$1,0))</f>
        <v>0</v>
      </c>
      <c r="F880" s="447">
        <f>INDEX(JADWAL!$B$1:$CL$195,MATCH(Sheet1!$A880,JADWAL!$B$1:$B$195,0)+1,MATCH(Sheet1!$B880&amp;Sheet1!$C880,JADWAL!$B$1:$CL$1,0))</f>
        <v>0</v>
      </c>
      <c r="G880" s="447">
        <f>INDEX(JADWAL!$B$1:$CL$195,MATCH(Sheet1!$A880,JADWAL!$B$1:$B$195,0)+2,MATCH(Sheet1!$B880&amp;Sheet1!$C880,JADWAL!$B$1:$CL$1,0))</f>
        <v>0</v>
      </c>
      <c r="H880" s="447">
        <f>INDEX(JADWAL!$B$1:$CL$195,MATCH(Sheet1!$A880,JADWAL!$B$1:$B$195,0)+3,MATCH(Sheet1!$B880&amp;Sheet1!$C880,JADWAL!$B$1:$CL$1,0))</f>
        <v>0</v>
      </c>
      <c r="I880" s="447">
        <f>INDEX(JADWAL!$B$1:$CL$195,MATCH(Sheet1!$A880,JADWAL!$B$1:$B$195,0)+4,MATCH(Sheet1!$B880&amp;Sheet1!$C880,JADWAL!$B$1:$CL$1,0))</f>
        <v>0</v>
      </c>
      <c r="J880">
        <f t="shared" si="13"/>
        <v>0</v>
      </c>
    </row>
    <row r="881" spans="1:10" hidden="1">
      <c r="A881" s="447" t="s">
        <v>357</v>
      </c>
      <c r="B881" s="447" t="s">
        <v>40</v>
      </c>
      <c r="C881" s="447">
        <v>11</v>
      </c>
      <c r="D881" s="447">
        <f>INDEX(JADWAL!$B$1:$CL$195,5,MATCH(Sheet1!$B881&amp;Sheet1!$C881,JADWAL!$B$1:$CL$1,0))</f>
        <v>0</v>
      </c>
      <c r="E881" s="447">
        <f>INDEX(JADWAL!$B$1:$CL$195,MATCH(Sheet1!$A881,JADWAL!$B$1:$B$195,0),MATCH(Sheet1!$B881&amp;Sheet1!$C881,JADWAL!$B$1:$CL$1,0))</f>
        <v>0</v>
      </c>
      <c r="F881" s="447">
        <f>INDEX(JADWAL!$B$1:$CL$195,MATCH(Sheet1!$A881,JADWAL!$B$1:$B$195,0)+1,MATCH(Sheet1!$B881&amp;Sheet1!$C881,JADWAL!$B$1:$CL$1,0))</f>
        <v>0</v>
      </c>
      <c r="G881" s="447">
        <f>INDEX(JADWAL!$B$1:$CL$195,MATCH(Sheet1!$A881,JADWAL!$B$1:$B$195,0)+2,MATCH(Sheet1!$B881&amp;Sheet1!$C881,JADWAL!$B$1:$CL$1,0))</f>
        <v>0</v>
      </c>
      <c r="H881" s="447">
        <f>INDEX(JADWAL!$B$1:$CL$195,MATCH(Sheet1!$A881,JADWAL!$B$1:$B$195,0)+3,MATCH(Sheet1!$B881&amp;Sheet1!$C881,JADWAL!$B$1:$CL$1,0))</f>
        <v>0</v>
      </c>
      <c r="I881" s="447">
        <f>INDEX(JADWAL!$B$1:$CL$195,MATCH(Sheet1!$A881,JADWAL!$B$1:$B$195,0)+4,MATCH(Sheet1!$B881&amp;Sheet1!$C881,JADWAL!$B$1:$CL$1,0))</f>
        <v>0</v>
      </c>
      <c r="J881">
        <f t="shared" si="13"/>
        <v>0</v>
      </c>
    </row>
    <row r="882" spans="1:10" hidden="1">
      <c r="A882" s="447" t="s">
        <v>20</v>
      </c>
      <c r="B882" s="447" t="s">
        <v>40</v>
      </c>
      <c r="C882" s="447">
        <v>11</v>
      </c>
      <c r="D882" s="447">
        <f>INDEX(JADWAL!$B$1:$CL$195,5,MATCH(Sheet1!$B882&amp;Sheet1!$C882,JADWAL!$B$1:$CL$1,0))</f>
        <v>0</v>
      </c>
      <c r="E882" s="447">
        <f>INDEX(JADWAL!$B$1:$CL$195,MATCH(Sheet1!$A882,JADWAL!$B$1:$B$195,0),MATCH(Sheet1!$B882&amp;Sheet1!$C882,JADWAL!$B$1:$CL$1,0))</f>
        <v>0</v>
      </c>
      <c r="F882" s="447">
        <f>INDEX(JADWAL!$B$1:$CL$195,MATCH(Sheet1!$A882,JADWAL!$B$1:$B$195,0)+1,MATCH(Sheet1!$B882&amp;Sheet1!$C882,JADWAL!$B$1:$CL$1,0))</f>
        <v>0</v>
      </c>
      <c r="G882" s="447">
        <f>INDEX(JADWAL!$B$1:$CL$195,MATCH(Sheet1!$A882,JADWAL!$B$1:$B$195,0)+2,MATCH(Sheet1!$B882&amp;Sheet1!$C882,JADWAL!$B$1:$CL$1,0))</f>
        <v>0</v>
      </c>
      <c r="H882" s="447">
        <f>INDEX(JADWAL!$B$1:$CL$195,MATCH(Sheet1!$A882,JADWAL!$B$1:$B$195,0)+3,MATCH(Sheet1!$B882&amp;Sheet1!$C882,JADWAL!$B$1:$CL$1,0))</f>
        <v>0</v>
      </c>
      <c r="I882" s="447">
        <f>INDEX(JADWAL!$B$1:$CL$195,MATCH(Sheet1!$A882,JADWAL!$B$1:$B$195,0)+4,MATCH(Sheet1!$B882&amp;Sheet1!$C882,JADWAL!$B$1:$CL$1,0))</f>
        <v>0</v>
      </c>
      <c r="J882">
        <f t="shared" si="13"/>
        <v>0</v>
      </c>
    </row>
    <row r="883" spans="1:10" hidden="1">
      <c r="A883" s="447" t="s">
        <v>22</v>
      </c>
      <c r="B883" s="447" t="s">
        <v>40</v>
      </c>
      <c r="C883" s="447">
        <v>11</v>
      </c>
      <c r="D883" s="447">
        <f>INDEX(JADWAL!$B$1:$CL$195,5,MATCH(Sheet1!$B883&amp;Sheet1!$C883,JADWAL!$B$1:$CL$1,0))</f>
        <v>0</v>
      </c>
      <c r="E883" s="447">
        <f>INDEX(JADWAL!$B$1:$CL$195,MATCH(Sheet1!$A883,JADWAL!$B$1:$B$195,0),MATCH(Sheet1!$B883&amp;Sheet1!$C883,JADWAL!$B$1:$CL$1,0))</f>
        <v>0</v>
      </c>
      <c r="F883" s="447">
        <f>INDEX(JADWAL!$B$1:$CL$195,MATCH(Sheet1!$A883,JADWAL!$B$1:$B$195,0)+1,MATCH(Sheet1!$B883&amp;Sheet1!$C883,JADWAL!$B$1:$CL$1,0))</f>
        <v>0</v>
      </c>
      <c r="G883" s="447">
        <f>INDEX(JADWAL!$B$1:$CL$195,MATCH(Sheet1!$A883,JADWAL!$B$1:$B$195,0)+2,MATCH(Sheet1!$B883&amp;Sheet1!$C883,JADWAL!$B$1:$CL$1,0))</f>
        <v>0</v>
      </c>
      <c r="H883" s="447">
        <f>INDEX(JADWAL!$B$1:$CL$195,MATCH(Sheet1!$A883,JADWAL!$B$1:$B$195,0)+3,MATCH(Sheet1!$B883&amp;Sheet1!$C883,JADWAL!$B$1:$CL$1,0))</f>
        <v>0</v>
      </c>
      <c r="I883" s="447">
        <f>INDEX(JADWAL!$B$1:$CL$195,MATCH(Sheet1!$A883,JADWAL!$B$1:$B$195,0)+4,MATCH(Sheet1!$B883&amp;Sheet1!$C883,JADWAL!$B$1:$CL$1,0))</f>
        <v>0</v>
      </c>
      <c r="J883">
        <f t="shared" si="13"/>
        <v>0</v>
      </c>
    </row>
    <row r="884" spans="1:10" hidden="1">
      <c r="A884" s="447" t="s">
        <v>361</v>
      </c>
      <c r="B884" s="447" t="s">
        <v>40</v>
      </c>
      <c r="C884" s="447">
        <v>11</v>
      </c>
      <c r="D884" s="447">
        <f>INDEX(JADWAL!$B$1:$CL$195,5,MATCH(Sheet1!$B884&amp;Sheet1!$C884,JADWAL!$B$1:$CL$1,0))</f>
        <v>0</v>
      </c>
      <c r="E884" s="447">
        <f>INDEX(JADWAL!$B$1:$CL$195,MATCH(Sheet1!$A884,JADWAL!$B$1:$B$195,0),MATCH(Sheet1!$B884&amp;Sheet1!$C884,JADWAL!$B$1:$CL$1,0))</f>
        <v>0</v>
      </c>
      <c r="F884" s="447">
        <f>INDEX(JADWAL!$B$1:$CL$195,MATCH(Sheet1!$A884,JADWAL!$B$1:$B$195,0)+1,MATCH(Sheet1!$B884&amp;Sheet1!$C884,JADWAL!$B$1:$CL$1,0))</f>
        <v>0</v>
      </c>
      <c r="G884" s="447">
        <f>INDEX(JADWAL!$B$1:$CL$195,MATCH(Sheet1!$A884,JADWAL!$B$1:$B$195,0)+2,MATCH(Sheet1!$B884&amp;Sheet1!$C884,JADWAL!$B$1:$CL$1,0))</f>
        <v>0</v>
      </c>
      <c r="H884" s="447">
        <f>INDEX(JADWAL!$B$1:$CL$195,MATCH(Sheet1!$A884,JADWAL!$B$1:$B$195,0)+3,MATCH(Sheet1!$B884&amp;Sheet1!$C884,JADWAL!$B$1:$CL$1,0))</f>
        <v>0</v>
      </c>
      <c r="I884" s="447">
        <f>INDEX(JADWAL!$B$1:$CL$195,MATCH(Sheet1!$A884,JADWAL!$B$1:$B$195,0)+4,MATCH(Sheet1!$B884&amp;Sheet1!$C884,JADWAL!$B$1:$CL$1,0))</f>
        <v>0</v>
      </c>
      <c r="J884">
        <f t="shared" si="13"/>
        <v>0</v>
      </c>
    </row>
    <row r="885" spans="1:10" hidden="1">
      <c r="A885" s="447" t="s">
        <v>370</v>
      </c>
      <c r="B885" s="447" t="s">
        <v>40</v>
      </c>
      <c r="C885" s="447">
        <v>11</v>
      </c>
      <c r="D885" s="447">
        <f>INDEX(JADWAL!$B$1:$CL$195,5,MATCH(Sheet1!$B885&amp;Sheet1!$C885,JADWAL!$B$1:$CL$1,0))</f>
        <v>0</v>
      </c>
      <c r="E885" s="447">
        <f>INDEX(JADWAL!$B$1:$CL$195,MATCH(Sheet1!$A885,JADWAL!$B$1:$B$195,0),MATCH(Sheet1!$B885&amp;Sheet1!$C885,JADWAL!$B$1:$CL$1,0))</f>
        <v>0</v>
      </c>
      <c r="F885" s="447">
        <f>INDEX(JADWAL!$B$1:$CL$195,MATCH(Sheet1!$A885,JADWAL!$B$1:$B$195,0)+1,MATCH(Sheet1!$B885&amp;Sheet1!$C885,JADWAL!$B$1:$CL$1,0))</f>
        <v>0</v>
      </c>
      <c r="G885" s="447">
        <f>INDEX(JADWAL!$B$1:$CL$195,MATCH(Sheet1!$A885,JADWAL!$B$1:$B$195,0)+2,MATCH(Sheet1!$B885&amp;Sheet1!$C885,JADWAL!$B$1:$CL$1,0))</f>
        <v>0</v>
      </c>
      <c r="H885" s="447">
        <f>INDEX(JADWAL!$B$1:$CL$195,MATCH(Sheet1!$A885,JADWAL!$B$1:$B$195,0)+3,MATCH(Sheet1!$B885&amp;Sheet1!$C885,JADWAL!$B$1:$CL$1,0))</f>
        <v>0</v>
      </c>
      <c r="I885" s="447">
        <f>INDEX(JADWAL!$B$1:$CL$195,MATCH(Sheet1!$A885,JADWAL!$B$1:$B$195,0)+4,MATCH(Sheet1!$B885&amp;Sheet1!$C885,JADWAL!$B$1:$CL$1,0))</f>
        <v>0</v>
      </c>
      <c r="J885">
        <f t="shared" si="13"/>
        <v>0</v>
      </c>
    </row>
    <row r="886" spans="1:10" hidden="1">
      <c r="A886" s="447" t="s">
        <v>372</v>
      </c>
      <c r="B886" s="447" t="s">
        <v>40</v>
      </c>
      <c r="C886" s="447">
        <v>11</v>
      </c>
      <c r="D886" s="447">
        <f>INDEX(JADWAL!$B$1:$CL$195,5,MATCH(Sheet1!$B886&amp;Sheet1!$C886,JADWAL!$B$1:$CL$1,0))</f>
        <v>0</v>
      </c>
      <c r="E886" s="447">
        <f>INDEX(JADWAL!$B$1:$CL$195,MATCH(Sheet1!$A886,JADWAL!$B$1:$B$195,0),MATCH(Sheet1!$B886&amp;Sheet1!$C886,JADWAL!$B$1:$CL$1,0))</f>
        <v>0</v>
      </c>
      <c r="F886" s="447">
        <f>INDEX(JADWAL!$B$1:$CL$195,MATCH(Sheet1!$A886,JADWAL!$B$1:$B$195,0)+1,MATCH(Sheet1!$B886&amp;Sheet1!$C886,JADWAL!$B$1:$CL$1,0))</f>
        <v>0</v>
      </c>
      <c r="G886" s="447">
        <f>INDEX(JADWAL!$B$1:$CL$195,MATCH(Sheet1!$A886,JADWAL!$B$1:$B$195,0)+2,MATCH(Sheet1!$B886&amp;Sheet1!$C886,JADWAL!$B$1:$CL$1,0))</f>
        <v>0</v>
      </c>
      <c r="H886" s="447">
        <f>INDEX(JADWAL!$B$1:$CL$195,MATCH(Sheet1!$A886,JADWAL!$B$1:$B$195,0)+3,MATCH(Sheet1!$B886&amp;Sheet1!$C886,JADWAL!$B$1:$CL$1,0))</f>
        <v>0</v>
      </c>
      <c r="I886" s="447">
        <f>INDEX(JADWAL!$B$1:$CL$195,MATCH(Sheet1!$A886,JADWAL!$B$1:$B$195,0)+4,MATCH(Sheet1!$B886&amp;Sheet1!$C886,JADWAL!$B$1:$CL$1,0))</f>
        <v>0</v>
      </c>
      <c r="J886">
        <f t="shared" si="13"/>
        <v>0</v>
      </c>
    </row>
    <row r="887" spans="1:10" hidden="1">
      <c r="A887" s="447" t="s">
        <v>380</v>
      </c>
      <c r="B887" s="447" t="s">
        <v>40</v>
      </c>
      <c r="C887" s="447">
        <v>11</v>
      </c>
      <c r="D887" s="447">
        <f>INDEX(JADWAL!$B$1:$CL$195,5,MATCH(Sheet1!$B887&amp;Sheet1!$C887,JADWAL!$B$1:$CL$1,0))</f>
        <v>0</v>
      </c>
      <c r="E887" s="447">
        <f>INDEX(JADWAL!$B$1:$CL$195,MATCH(Sheet1!$A887,JADWAL!$B$1:$B$195,0),MATCH(Sheet1!$B887&amp;Sheet1!$C887,JADWAL!$B$1:$CL$1,0))</f>
        <v>0</v>
      </c>
      <c r="F887" s="447">
        <f>INDEX(JADWAL!$B$1:$CL$195,MATCH(Sheet1!$A887,JADWAL!$B$1:$B$195,0)+1,MATCH(Sheet1!$B887&amp;Sheet1!$C887,JADWAL!$B$1:$CL$1,0))</f>
        <v>0</v>
      </c>
      <c r="G887" s="447">
        <f>INDEX(JADWAL!$B$1:$CL$195,MATCH(Sheet1!$A887,JADWAL!$B$1:$B$195,0)+2,MATCH(Sheet1!$B887&amp;Sheet1!$C887,JADWAL!$B$1:$CL$1,0))</f>
        <v>0</v>
      </c>
      <c r="H887" s="447">
        <f>INDEX(JADWAL!$B$1:$CL$195,MATCH(Sheet1!$A887,JADWAL!$B$1:$B$195,0)+3,MATCH(Sheet1!$B887&amp;Sheet1!$C887,JADWAL!$B$1:$CL$1,0))</f>
        <v>0</v>
      </c>
      <c r="I887" s="447">
        <f>INDEX(JADWAL!$B$1:$CL$195,MATCH(Sheet1!$A887,JADWAL!$B$1:$B$195,0)+4,MATCH(Sheet1!$B887&amp;Sheet1!$C887,JADWAL!$B$1:$CL$1,0))</f>
        <v>0</v>
      </c>
      <c r="J887">
        <f t="shared" si="13"/>
        <v>0</v>
      </c>
    </row>
    <row r="888" spans="1:10" hidden="1">
      <c r="A888" s="447" t="s">
        <v>389</v>
      </c>
      <c r="B888" s="447" t="s">
        <v>40</v>
      </c>
      <c r="C888" s="447">
        <v>11</v>
      </c>
      <c r="D888" s="447">
        <f>INDEX(JADWAL!$B$1:$CL$195,5,MATCH(Sheet1!$B888&amp;Sheet1!$C888,JADWAL!$B$1:$CL$1,0))</f>
        <v>0</v>
      </c>
      <c r="E888" s="447">
        <f>INDEX(JADWAL!$B$1:$CL$195,MATCH(Sheet1!$A888,JADWAL!$B$1:$B$195,0),MATCH(Sheet1!$B888&amp;Sheet1!$C888,JADWAL!$B$1:$CL$1,0))</f>
        <v>0</v>
      </c>
      <c r="F888" s="447">
        <f>INDEX(JADWAL!$B$1:$CL$195,MATCH(Sheet1!$A888,JADWAL!$B$1:$B$195,0)+1,MATCH(Sheet1!$B888&amp;Sheet1!$C888,JADWAL!$B$1:$CL$1,0))</f>
        <v>0</v>
      </c>
      <c r="G888" s="447">
        <f>INDEX(JADWAL!$B$1:$CL$195,MATCH(Sheet1!$A888,JADWAL!$B$1:$B$195,0)+2,MATCH(Sheet1!$B888&amp;Sheet1!$C888,JADWAL!$B$1:$CL$1,0))</f>
        <v>0</v>
      </c>
      <c r="H888" s="447">
        <f>INDEX(JADWAL!$B$1:$CL$195,MATCH(Sheet1!$A888,JADWAL!$B$1:$B$195,0)+3,MATCH(Sheet1!$B888&amp;Sheet1!$C888,JADWAL!$B$1:$CL$1,0))</f>
        <v>0</v>
      </c>
      <c r="I888" s="447">
        <f>INDEX(JADWAL!$B$1:$CL$195,MATCH(Sheet1!$A888,JADWAL!$B$1:$B$195,0)+4,MATCH(Sheet1!$B888&amp;Sheet1!$C888,JADWAL!$B$1:$CL$1,0))</f>
        <v>0</v>
      </c>
      <c r="J888">
        <f t="shared" si="13"/>
        <v>0</v>
      </c>
    </row>
    <row r="889" spans="1:10" hidden="1">
      <c r="A889" s="447" t="s">
        <v>392</v>
      </c>
      <c r="B889" s="447" t="s">
        <v>40</v>
      </c>
      <c r="C889" s="447">
        <v>11</v>
      </c>
      <c r="D889" s="447">
        <f>INDEX(JADWAL!$B$1:$CL$195,5,MATCH(Sheet1!$B889&amp;Sheet1!$C889,JADWAL!$B$1:$CL$1,0))</f>
        <v>0</v>
      </c>
      <c r="E889" s="447">
        <f>INDEX(JADWAL!$B$1:$CL$195,MATCH(Sheet1!$A889,JADWAL!$B$1:$B$195,0),MATCH(Sheet1!$B889&amp;Sheet1!$C889,JADWAL!$B$1:$CL$1,0))</f>
        <v>0</v>
      </c>
      <c r="F889" s="447">
        <f>INDEX(JADWAL!$B$1:$CL$195,MATCH(Sheet1!$A889,JADWAL!$B$1:$B$195,0)+1,MATCH(Sheet1!$B889&amp;Sheet1!$C889,JADWAL!$B$1:$CL$1,0))</f>
        <v>0</v>
      </c>
      <c r="G889" s="447">
        <f>INDEX(JADWAL!$B$1:$CL$195,MATCH(Sheet1!$A889,JADWAL!$B$1:$B$195,0)+2,MATCH(Sheet1!$B889&amp;Sheet1!$C889,JADWAL!$B$1:$CL$1,0))</f>
        <v>0</v>
      </c>
      <c r="H889" s="447">
        <f>INDEX(JADWAL!$B$1:$CL$195,MATCH(Sheet1!$A889,JADWAL!$B$1:$B$195,0)+3,MATCH(Sheet1!$B889&amp;Sheet1!$C889,JADWAL!$B$1:$CL$1,0))</f>
        <v>0</v>
      </c>
      <c r="I889" s="447">
        <f>INDEX(JADWAL!$B$1:$CL$195,MATCH(Sheet1!$A889,JADWAL!$B$1:$B$195,0)+4,MATCH(Sheet1!$B889&amp;Sheet1!$C889,JADWAL!$B$1:$CL$1,0))</f>
        <v>0</v>
      </c>
      <c r="J889">
        <f t="shared" si="13"/>
        <v>0</v>
      </c>
    </row>
    <row r="890" spans="1:10" hidden="1">
      <c r="A890" s="447" t="s">
        <v>397</v>
      </c>
      <c r="B890" s="447" t="s">
        <v>40</v>
      </c>
      <c r="C890" s="447">
        <v>11</v>
      </c>
      <c r="D890" s="447">
        <f>INDEX(JADWAL!$B$1:$CL$195,5,MATCH(Sheet1!$B890&amp;Sheet1!$C890,JADWAL!$B$1:$CL$1,0))</f>
        <v>0</v>
      </c>
      <c r="E890" s="447">
        <f>INDEX(JADWAL!$B$1:$CL$195,MATCH(Sheet1!$A890,JADWAL!$B$1:$B$195,0),MATCH(Sheet1!$B890&amp;Sheet1!$C890,JADWAL!$B$1:$CL$1,0))</f>
        <v>0</v>
      </c>
      <c r="F890" s="447">
        <f>INDEX(JADWAL!$B$1:$CL$195,MATCH(Sheet1!$A890,JADWAL!$B$1:$B$195,0)+1,MATCH(Sheet1!$B890&amp;Sheet1!$C890,JADWAL!$B$1:$CL$1,0))</f>
        <v>0</v>
      </c>
      <c r="G890" s="447">
        <f>INDEX(JADWAL!$B$1:$CL$195,MATCH(Sheet1!$A890,JADWAL!$B$1:$B$195,0)+2,MATCH(Sheet1!$B890&amp;Sheet1!$C890,JADWAL!$B$1:$CL$1,0))</f>
        <v>0</v>
      </c>
      <c r="H890" s="447">
        <f>INDEX(JADWAL!$B$1:$CL$195,MATCH(Sheet1!$A890,JADWAL!$B$1:$B$195,0)+3,MATCH(Sheet1!$B890&amp;Sheet1!$C890,JADWAL!$B$1:$CL$1,0))</f>
        <v>0</v>
      </c>
      <c r="I890" s="447">
        <f>INDEX(JADWAL!$B$1:$CL$195,MATCH(Sheet1!$A890,JADWAL!$B$1:$B$195,0)+4,MATCH(Sheet1!$B890&amp;Sheet1!$C890,JADWAL!$B$1:$CL$1,0))</f>
        <v>0</v>
      </c>
      <c r="J890">
        <f t="shared" si="13"/>
        <v>0</v>
      </c>
    </row>
    <row r="891" spans="1:10" hidden="1">
      <c r="A891" s="447" t="s">
        <v>400</v>
      </c>
      <c r="B891" s="447" t="s">
        <v>40</v>
      </c>
      <c r="C891" s="447">
        <v>11</v>
      </c>
      <c r="D891" s="447">
        <f>INDEX(JADWAL!$B$1:$CL$195,5,MATCH(Sheet1!$B891&amp;Sheet1!$C891,JADWAL!$B$1:$CL$1,0))</f>
        <v>0</v>
      </c>
      <c r="E891" s="447">
        <f>INDEX(JADWAL!$B$1:$CL$195,MATCH(Sheet1!$A891,JADWAL!$B$1:$B$195,0),MATCH(Sheet1!$B891&amp;Sheet1!$C891,JADWAL!$B$1:$CL$1,0))</f>
        <v>0</v>
      </c>
      <c r="F891" s="447">
        <f>INDEX(JADWAL!$B$1:$CL$195,MATCH(Sheet1!$A891,JADWAL!$B$1:$B$195,0)+1,MATCH(Sheet1!$B891&amp;Sheet1!$C891,JADWAL!$B$1:$CL$1,0))</f>
        <v>0</v>
      </c>
      <c r="G891" s="447">
        <f>INDEX(JADWAL!$B$1:$CL$195,MATCH(Sheet1!$A891,JADWAL!$B$1:$B$195,0)+2,MATCH(Sheet1!$B891&amp;Sheet1!$C891,JADWAL!$B$1:$CL$1,0))</f>
        <v>0</v>
      </c>
      <c r="H891" s="447">
        <f>INDEX(JADWAL!$B$1:$CL$195,MATCH(Sheet1!$A891,JADWAL!$B$1:$B$195,0)+3,MATCH(Sheet1!$B891&amp;Sheet1!$C891,JADWAL!$B$1:$CL$1,0))</f>
        <v>0</v>
      </c>
      <c r="I891" s="447">
        <f>INDEX(JADWAL!$B$1:$CL$195,MATCH(Sheet1!$A891,JADWAL!$B$1:$B$195,0)+4,MATCH(Sheet1!$B891&amp;Sheet1!$C891,JADWAL!$B$1:$CL$1,0))</f>
        <v>0</v>
      </c>
      <c r="J891">
        <f t="shared" si="13"/>
        <v>0</v>
      </c>
    </row>
    <row r="892" spans="1:10" hidden="1">
      <c r="A892" s="447" t="s">
        <v>401</v>
      </c>
      <c r="B892" s="447" t="s">
        <v>40</v>
      </c>
      <c r="C892" s="447">
        <v>11</v>
      </c>
      <c r="D892" s="447">
        <f>INDEX(JADWAL!$B$1:$CL$195,5,MATCH(Sheet1!$B892&amp;Sheet1!$C892,JADWAL!$B$1:$CL$1,0))</f>
        <v>0</v>
      </c>
      <c r="E892" s="447">
        <f>INDEX(JADWAL!$B$1:$CL$195,MATCH(Sheet1!$A892,JADWAL!$B$1:$B$195,0),MATCH(Sheet1!$B892&amp;Sheet1!$C892,JADWAL!$B$1:$CL$1,0))</f>
        <v>0</v>
      </c>
      <c r="F892" s="447">
        <f>INDEX(JADWAL!$B$1:$CL$195,MATCH(Sheet1!$A892,JADWAL!$B$1:$B$195,0)+1,MATCH(Sheet1!$B892&amp;Sheet1!$C892,JADWAL!$B$1:$CL$1,0))</f>
        <v>0</v>
      </c>
      <c r="G892" s="447">
        <f>INDEX(JADWAL!$B$1:$CL$195,MATCH(Sheet1!$A892,JADWAL!$B$1:$B$195,0)+2,MATCH(Sheet1!$B892&amp;Sheet1!$C892,JADWAL!$B$1:$CL$1,0))</f>
        <v>0</v>
      </c>
      <c r="H892" s="447">
        <f>INDEX(JADWAL!$B$1:$CL$195,MATCH(Sheet1!$A892,JADWAL!$B$1:$B$195,0)+3,MATCH(Sheet1!$B892&amp;Sheet1!$C892,JADWAL!$B$1:$CL$1,0))</f>
        <v>0</v>
      </c>
      <c r="I892" s="447">
        <f>INDEX(JADWAL!$B$1:$CL$195,MATCH(Sheet1!$A892,JADWAL!$B$1:$B$195,0)+4,MATCH(Sheet1!$B892&amp;Sheet1!$C892,JADWAL!$B$1:$CL$1,0))</f>
        <v>0</v>
      </c>
      <c r="J892">
        <f t="shared" si="13"/>
        <v>0</v>
      </c>
    </row>
    <row r="893" spans="1:10" hidden="1">
      <c r="A893" s="447" t="s">
        <v>402</v>
      </c>
      <c r="B893" s="447" t="s">
        <v>40</v>
      </c>
      <c r="C893" s="447">
        <v>11</v>
      </c>
      <c r="D893" s="447">
        <f>INDEX(JADWAL!$B$1:$CL$195,5,MATCH(Sheet1!$B893&amp;Sheet1!$C893,JADWAL!$B$1:$CL$1,0))</f>
        <v>0</v>
      </c>
      <c r="E893" s="447">
        <f>INDEX(JADWAL!$B$1:$CL$195,MATCH(Sheet1!$A893,JADWAL!$B$1:$B$195,0),MATCH(Sheet1!$B893&amp;Sheet1!$C893,JADWAL!$B$1:$CL$1,0))</f>
        <v>0</v>
      </c>
      <c r="F893" s="447">
        <f>INDEX(JADWAL!$B$1:$CL$195,MATCH(Sheet1!$A893,JADWAL!$B$1:$B$195,0)+1,MATCH(Sheet1!$B893&amp;Sheet1!$C893,JADWAL!$B$1:$CL$1,0))</f>
        <v>0</v>
      </c>
      <c r="G893" s="447">
        <f>INDEX(JADWAL!$B$1:$CL$195,MATCH(Sheet1!$A893,JADWAL!$B$1:$B$195,0)+2,MATCH(Sheet1!$B893&amp;Sheet1!$C893,JADWAL!$B$1:$CL$1,0))</f>
        <v>0</v>
      </c>
      <c r="H893" s="447">
        <f>INDEX(JADWAL!$B$1:$CL$195,MATCH(Sheet1!$A893,JADWAL!$B$1:$B$195,0)+3,MATCH(Sheet1!$B893&amp;Sheet1!$C893,JADWAL!$B$1:$CL$1,0))</f>
        <v>0</v>
      </c>
      <c r="I893" s="447">
        <f>INDEX(JADWAL!$B$1:$CL$195,MATCH(Sheet1!$A893,JADWAL!$B$1:$B$195,0)+4,MATCH(Sheet1!$B893&amp;Sheet1!$C893,JADWAL!$B$1:$CL$1,0))</f>
        <v>0</v>
      </c>
      <c r="J893">
        <f t="shared" si="13"/>
        <v>0</v>
      </c>
    </row>
    <row r="894" spans="1:10" hidden="1">
      <c r="A894" s="447" t="s">
        <v>410</v>
      </c>
      <c r="B894" s="447" t="s">
        <v>40</v>
      </c>
      <c r="C894" s="447">
        <v>11</v>
      </c>
      <c r="D894" s="447">
        <f>INDEX(JADWAL!$B$1:$CL$195,5,MATCH(Sheet1!$B894&amp;Sheet1!$C894,JADWAL!$B$1:$CL$1,0))</f>
        <v>0</v>
      </c>
      <c r="E894" s="447">
        <f>INDEX(JADWAL!$B$1:$CL$195,MATCH(Sheet1!$A894,JADWAL!$B$1:$B$195,0),MATCH(Sheet1!$B894&amp;Sheet1!$C894,JADWAL!$B$1:$CL$1,0))</f>
        <v>0</v>
      </c>
      <c r="F894" s="447">
        <f>INDEX(JADWAL!$B$1:$CL$195,MATCH(Sheet1!$A894,JADWAL!$B$1:$B$195,0)+1,MATCH(Sheet1!$B894&amp;Sheet1!$C894,JADWAL!$B$1:$CL$1,0))</f>
        <v>0</v>
      </c>
      <c r="G894" s="447">
        <f>INDEX(JADWAL!$B$1:$CL$195,MATCH(Sheet1!$A894,JADWAL!$B$1:$B$195,0)+2,MATCH(Sheet1!$B894&amp;Sheet1!$C894,JADWAL!$B$1:$CL$1,0))</f>
        <v>0</v>
      </c>
      <c r="H894" s="447">
        <f>INDEX(JADWAL!$B$1:$CL$195,MATCH(Sheet1!$A894,JADWAL!$B$1:$B$195,0)+3,MATCH(Sheet1!$B894&amp;Sheet1!$C894,JADWAL!$B$1:$CL$1,0))</f>
        <v>0</v>
      </c>
      <c r="I894" s="447">
        <f>INDEX(JADWAL!$B$1:$CL$195,MATCH(Sheet1!$A894,JADWAL!$B$1:$B$195,0)+4,MATCH(Sheet1!$B894&amp;Sheet1!$C894,JADWAL!$B$1:$CL$1,0))</f>
        <v>0</v>
      </c>
      <c r="J894">
        <f t="shared" si="13"/>
        <v>0</v>
      </c>
    </row>
    <row r="895" spans="1:10" hidden="1">
      <c r="A895" s="447" t="s">
        <v>416</v>
      </c>
      <c r="B895" s="447" t="s">
        <v>40</v>
      </c>
      <c r="C895" s="447">
        <v>11</v>
      </c>
      <c r="D895" s="447">
        <f>INDEX(JADWAL!$B$1:$CL$195,5,MATCH(Sheet1!$B895&amp;Sheet1!$C895,JADWAL!$B$1:$CL$1,0))</f>
        <v>0</v>
      </c>
      <c r="E895" s="447">
        <f>INDEX(JADWAL!$B$1:$CL$195,MATCH(Sheet1!$A895,JADWAL!$B$1:$B$195,0),MATCH(Sheet1!$B895&amp;Sheet1!$C895,JADWAL!$B$1:$CL$1,0))</f>
        <v>0</v>
      </c>
      <c r="F895" s="447">
        <f>INDEX(JADWAL!$B$1:$CL$195,MATCH(Sheet1!$A895,JADWAL!$B$1:$B$195,0)+1,MATCH(Sheet1!$B895&amp;Sheet1!$C895,JADWAL!$B$1:$CL$1,0))</f>
        <v>0</v>
      </c>
      <c r="G895" s="447">
        <f>INDEX(JADWAL!$B$1:$CL$195,MATCH(Sheet1!$A895,JADWAL!$B$1:$B$195,0)+2,MATCH(Sheet1!$B895&amp;Sheet1!$C895,JADWAL!$B$1:$CL$1,0))</f>
        <v>0</v>
      </c>
      <c r="H895" s="447">
        <f>INDEX(JADWAL!$B$1:$CL$195,MATCH(Sheet1!$A895,JADWAL!$B$1:$B$195,0)+3,MATCH(Sheet1!$B895&amp;Sheet1!$C895,JADWAL!$B$1:$CL$1,0))</f>
        <v>0</v>
      </c>
      <c r="I895" s="447">
        <f>INDEX(JADWAL!$B$1:$CL$195,MATCH(Sheet1!$A895,JADWAL!$B$1:$B$195,0)+4,MATCH(Sheet1!$B895&amp;Sheet1!$C895,JADWAL!$B$1:$CL$1,0))</f>
        <v>0</v>
      </c>
      <c r="J895">
        <f t="shared" si="13"/>
        <v>0</v>
      </c>
    </row>
    <row r="896" spans="1:10" hidden="1">
      <c r="A896" s="447" t="s">
        <v>420</v>
      </c>
      <c r="B896" s="447" t="s">
        <v>40</v>
      </c>
      <c r="C896" s="447">
        <v>11</v>
      </c>
      <c r="D896" s="447">
        <f>INDEX(JADWAL!$B$1:$CL$195,5,MATCH(Sheet1!$B896&amp;Sheet1!$C896,JADWAL!$B$1:$CL$1,0))</f>
        <v>0</v>
      </c>
      <c r="E896" s="447">
        <f>INDEX(JADWAL!$B$1:$CL$195,MATCH(Sheet1!$A896,JADWAL!$B$1:$B$195,0),MATCH(Sheet1!$B896&amp;Sheet1!$C896,JADWAL!$B$1:$CL$1,0))</f>
        <v>0</v>
      </c>
      <c r="F896" s="447">
        <f>INDEX(JADWAL!$B$1:$CL$195,MATCH(Sheet1!$A896,JADWAL!$B$1:$B$195,0)+1,MATCH(Sheet1!$B896&amp;Sheet1!$C896,JADWAL!$B$1:$CL$1,0))</f>
        <v>0</v>
      </c>
      <c r="G896" s="447">
        <f>INDEX(JADWAL!$B$1:$CL$195,MATCH(Sheet1!$A896,JADWAL!$B$1:$B$195,0)+2,MATCH(Sheet1!$B896&amp;Sheet1!$C896,JADWAL!$B$1:$CL$1,0))</f>
        <v>0</v>
      </c>
      <c r="H896" s="447">
        <f>INDEX(JADWAL!$B$1:$CL$195,MATCH(Sheet1!$A896,JADWAL!$B$1:$B$195,0)+3,MATCH(Sheet1!$B896&amp;Sheet1!$C896,JADWAL!$B$1:$CL$1,0))</f>
        <v>0</v>
      </c>
      <c r="I896" s="447">
        <f>INDEX(JADWAL!$B$1:$CL$195,MATCH(Sheet1!$A896,JADWAL!$B$1:$B$195,0)+4,MATCH(Sheet1!$B896&amp;Sheet1!$C896,JADWAL!$B$1:$CL$1,0))</f>
        <v>0</v>
      </c>
      <c r="J896">
        <f t="shared" si="13"/>
        <v>0</v>
      </c>
    </row>
    <row r="897" spans="1:10" hidden="1">
      <c r="A897" s="447" t="s">
        <v>422</v>
      </c>
      <c r="B897" s="447" t="s">
        <v>40</v>
      </c>
      <c r="C897" s="447">
        <v>11</v>
      </c>
      <c r="D897" s="447">
        <f>INDEX(JADWAL!$B$1:$CL$195,5,MATCH(Sheet1!$B897&amp;Sheet1!$C897,JADWAL!$B$1:$CL$1,0))</f>
        <v>0</v>
      </c>
      <c r="E897" s="447">
        <f>INDEX(JADWAL!$B$1:$CL$195,MATCH(Sheet1!$A897,JADWAL!$B$1:$B$195,0),MATCH(Sheet1!$B897&amp;Sheet1!$C897,JADWAL!$B$1:$CL$1,0))</f>
        <v>0</v>
      </c>
      <c r="F897" s="447">
        <f>INDEX(JADWAL!$B$1:$CL$195,MATCH(Sheet1!$A897,JADWAL!$B$1:$B$195,0)+1,MATCH(Sheet1!$B897&amp;Sheet1!$C897,JADWAL!$B$1:$CL$1,0))</f>
        <v>0</v>
      </c>
      <c r="G897" s="447">
        <f>INDEX(JADWAL!$B$1:$CL$195,MATCH(Sheet1!$A897,JADWAL!$B$1:$B$195,0)+2,MATCH(Sheet1!$B897&amp;Sheet1!$C897,JADWAL!$B$1:$CL$1,0))</f>
        <v>0</v>
      </c>
      <c r="H897" s="447">
        <f>INDEX(JADWAL!$B$1:$CL$195,MATCH(Sheet1!$A897,JADWAL!$B$1:$B$195,0)+3,MATCH(Sheet1!$B897&amp;Sheet1!$C897,JADWAL!$B$1:$CL$1,0))</f>
        <v>0</v>
      </c>
      <c r="I897" s="447">
        <f>INDEX(JADWAL!$B$1:$CL$195,MATCH(Sheet1!$A897,JADWAL!$B$1:$B$195,0)+4,MATCH(Sheet1!$B897&amp;Sheet1!$C897,JADWAL!$B$1:$CL$1,0))</f>
        <v>0</v>
      </c>
      <c r="J897">
        <f t="shared" si="13"/>
        <v>0</v>
      </c>
    </row>
    <row r="898" spans="1:10" hidden="1">
      <c r="A898" s="447" t="s">
        <v>424</v>
      </c>
      <c r="B898" s="447" t="s">
        <v>40</v>
      </c>
      <c r="C898" s="447">
        <v>11</v>
      </c>
      <c r="D898" s="447">
        <f>INDEX(JADWAL!$B$1:$CL$195,5,MATCH(Sheet1!$B898&amp;Sheet1!$C898,JADWAL!$B$1:$CL$1,0))</f>
        <v>0</v>
      </c>
      <c r="E898" s="447">
        <f>INDEX(JADWAL!$B$1:$CL$195,MATCH(Sheet1!$A898,JADWAL!$B$1:$B$195,0),MATCH(Sheet1!$B898&amp;Sheet1!$C898,JADWAL!$B$1:$CL$1,0))</f>
        <v>0</v>
      </c>
      <c r="F898" s="447">
        <f>INDEX(JADWAL!$B$1:$CL$195,MATCH(Sheet1!$A898,JADWAL!$B$1:$B$195,0)+1,MATCH(Sheet1!$B898&amp;Sheet1!$C898,JADWAL!$B$1:$CL$1,0))</f>
        <v>0</v>
      </c>
      <c r="G898" s="447">
        <f>INDEX(JADWAL!$B$1:$CL$195,MATCH(Sheet1!$A898,JADWAL!$B$1:$B$195,0)+2,MATCH(Sheet1!$B898&amp;Sheet1!$C898,JADWAL!$B$1:$CL$1,0))</f>
        <v>0</v>
      </c>
      <c r="H898" s="447">
        <f>INDEX(JADWAL!$B$1:$CL$195,MATCH(Sheet1!$A898,JADWAL!$B$1:$B$195,0)+3,MATCH(Sheet1!$B898&amp;Sheet1!$C898,JADWAL!$B$1:$CL$1,0))</f>
        <v>0</v>
      </c>
      <c r="I898" s="447">
        <f>INDEX(JADWAL!$B$1:$CL$195,MATCH(Sheet1!$A898,JADWAL!$B$1:$B$195,0)+4,MATCH(Sheet1!$B898&amp;Sheet1!$C898,JADWAL!$B$1:$CL$1,0))</f>
        <v>0</v>
      </c>
      <c r="J898">
        <f t="shared" si="13"/>
        <v>0</v>
      </c>
    </row>
    <row r="899" spans="1:10" hidden="1">
      <c r="A899" s="447" t="s">
        <v>223</v>
      </c>
      <c r="B899" s="447" t="s">
        <v>40</v>
      </c>
      <c r="C899" s="447">
        <v>12</v>
      </c>
      <c r="D899" s="447">
        <f>INDEX(JADWAL!$B$1:$CL$195,5,MATCH(Sheet1!$B899&amp;Sheet1!$C899,JADWAL!$B$1:$CL$1,0))</f>
        <v>0</v>
      </c>
      <c r="E899" s="447">
        <f>INDEX(JADWAL!$B$1:$CL$195,MATCH(Sheet1!$A899,JADWAL!$B$1:$B$195,0),MATCH(Sheet1!$B899&amp;Sheet1!$C899,JADWAL!$B$1:$CL$1,0))</f>
        <v>0</v>
      </c>
      <c r="F899" s="447">
        <f>INDEX(JADWAL!$B$1:$CL$195,MATCH(Sheet1!$A899,JADWAL!$B$1:$B$195,0)+1,MATCH(Sheet1!$B899&amp;Sheet1!$C899,JADWAL!$B$1:$CL$1,0))</f>
        <v>0</v>
      </c>
      <c r="G899" s="447">
        <f>INDEX(JADWAL!$B$1:$CL$195,MATCH(Sheet1!$A899,JADWAL!$B$1:$B$195,0)+2,MATCH(Sheet1!$B899&amp;Sheet1!$C899,JADWAL!$B$1:$CL$1,0))</f>
        <v>0</v>
      </c>
      <c r="H899" s="447">
        <f>INDEX(JADWAL!$B$1:$CL$195,MATCH(Sheet1!$A899,JADWAL!$B$1:$B$195,0)+3,MATCH(Sheet1!$B899&amp;Sheet1!$C899,JADWAL!$B$1:$CL$1,0))</f>
        <v>0</v>
      </c>
      <c r="I899" s="447">
        <f>INDEX(JADWAL!$B$1:$CL$195,MATCH(Sheet1!$A899,JADWAL!$B$1:$B$195,0)+4,MATCH(Sheet1!$B899&amp;Sheet1!$C899,JADWAL!$B$1:$CL$1,0))</f>
        <v>0</v>
      </c>
      <c r="J899">
        <f t="shared" ref="J899:J962" si="14">COUNTIF(G899:I899,K$1)</f>
        <v>0</v>
      </c>
    </row>
    <row r="900" spans="1:10" hidden="1">
      <c r="A900" s="447" t="s">
        <v>261</v>
      </c>
      <c r="B900" s="447" t="s">
        <v>40</v>
      </c>
      <c r="C900" s="447">
        <v>12</v>
      </c>
      <c r="D900" s="447">
        <f>INDEX(JADWAL!$B$1:$CL$195,5,MATCH(Sheet1!$B900&amp;Sheet1!$C900,JADWAL!$B$1:$CL$1,0))</f>
        <v>0</v>
      </c>
      <c r="E900" s="447">
        <f>INDEX(JADWAL!$B$1:$CL$195,MATCH(Sheet1!$A900,JADWAL!$B$1:$B$195,0),MATCH(Sheet1!$B900&amp;Sheet1!$C900,JADWAL!$B$1:$CL$1,0))</f>
        <v>0</v>
      </c>
      <c r="F900" s="447">
        <f>INDEX(JADWAL!$B$1:$CL$195,MATCH(Sheet1!$A900,JADWAL!$B$1:$B$195,0)+1,MATCH(Sheet1!$B900&amp;Sheet1!$C900,JADWAL!$B$1:$CL$1,0))</f>
        <v>0</v>
      </c>
      <c r="G900" s="447">
        <f>INDEX(JADWAL!$B$1:$CL$195,MATCH(Sheet1!$A900,JADWAL!$B$1:$B$195,0)+2,MATCH(Sheet1!$B900&amp;Sheet1!$C900,JADWAL!$B$1:$CL$1,0))</f>
        <v>0</v>
      </c>
      <c r="H900" s="447">
        <f>INDEX(JADWAL!$B$1:$CL$195,MATCH(Sheet1!$A900,JADWAL!$B$1:$B$195,0)+3,MATCH(Sheet1!$B900&amp;Sheet1!$C900,JADWAL!$B$1:$CL$1,0))</f>
        <v>0</v>
      </c>
      <c r="I900" s="447">
        <f>INDEX(JADWAL!$B$1:$CL$195,MATCH(Sheet1!$A900,JADWAL!$B$1:$B$195,0)+4,MATCH(Sheet1!$B900&amp;Sheet1!$C900,JADWAL!$B$1:$CL$1,0))</f>
        <v>0</v>
      </c>
      <c r="J900">
        <f t="shared" si="14"/>
        <v>0</v>
      </c>
    </row>
    <row r="901" spans="1:10" hidden="1">
      <c r="A901" s="447" t="s">
        <v>263</v>
      </c>
      <c r="B901" s="447" t="s">
        <v>40</v>
      </c>
      <c r="C901" s="447">
        <v>12</v>
      </c>
      <c r="D901" s="447">
        <f>INDEX(JADWAL!$B$1:$CL$195,5,MATCH(Sheet1!$B901&amp;Sheet1!$C901,JADWAL!$B$1:$CL$1,0))</f>
        <v>0</v>
      </c>
      <c r="E901" s="447">
        <f>INDEX(JADWAL!$B$1:$CL$195,MATCH(Sheet1!$A901,JADWAL!$B$1:$B$195,0),MATCH(Sheet1!$B901&amp;Sheet1!$C901,JADWAL!$B$1:$CL$1,0))</f>
        <v>0</v>
      </c>
      <c r="F901" s="447">
        <f>INDEX(JADWAL!$B$1:$CL$195,MATCH(Sheet1!$A901,JADWAL!$B$1:$B$195,0)+1,MATCH(Sheet1!$B901&amp;Sheet1!$C901,JADWAL!$B$1:$CL$1,0))</f>
        <v>0</v>
      </c>
      <c r="G901" s="447">
        <f>INDEX(JADWAL!$B$1:$CL$195,MATCH(Sheet1!$A901,JADWAL!$B$1:$B$195,0)+2,MATCH(Sheet1!$B901&amp;Sheet1!$C901,JADWAL!$B$1:$CL$1,0))</f>
        <v>0</v>
      </c>
      <c r="H901" s="447">
        <f>INDEX(JADWAL!$B$1:$CL$195,MATCH(Sheet1!$A901,JADWAL!$B$1:$B$195,0)+3,MATCH(Sheet1!$B901&amp;Sheet1!$C901,JADWAL!$B$1:$CL$1,0))</f>
        <v>0</v>
      </c>
      <c r="I901" s="447">
        <f>INDEX(JADWAL!$B$1:$CL$195,MATCH(Sheet1!$A901,JADWAL!$B$1:$B$195,0)+4,MATCH(Sheet1!$B901&amp;Sheet1!$C901,JADWAL!$B$1:$CL$1,0))</f>
        <v>0</v>
      </c>
      <c r="J901">
        <f t="shared" si="14"/>
        <v>0</v>
      </c>
    </row>
    <row r="902" spans="1:10" hidden="1">
      <c r="A902" s="447" t="s">
        <v>268</v>
      </c>
      <c r="B902" s="447" t="s">
        <v>40</v>
      </c>
      <c r="C902" s="447">
        <v>12</v>
      </c>
      <c r="D902" s="447">
        <f>INDEX(JADWAL!$B$1:$CL$195,5,MATCH(Sheet1!$B902&amp;Sheet1!$C902,JADWAL!$B$1:$CL$1,0))</f>
        <v>0</v>
      </c>
      <c r="E902" s="447">
        <f>INDEX(JADWAL!$B$1:$CL$195,MATCH(Sheet1!$A902,JADWAL!$B$1:$B$195,0),MATCH(Sheet1!$B902&amp;Sheet1!$C902,JADWAL!$B$1:$CL$1,0))</f>
        <v>0</v>
      </c>
      <c r="F902" s="447">
        <f>INDEX(JADWAL!$B$1:$CL$195,MATCH(Sheet1!$A902,JADWAL!$B$1:$B$195,0)+1,MATCH(Sheet1!$B902&amp;Sheet1!$C902,JADWAL!$B$1:$CL$1,0))</f>
        <v>0</v>
      </c>
      <c r="G902" s="447">
        <f>INDEX(JADWAL!$B$1:$CL$195,MATCH(Sheet1!$A902,JADWAL!$B$1:$B$195,0)+2,MATCH(Sheet1!$B902&amp;Sheet1!$C902,JADWAL!$B$1:$CL$1,0))</f>
        <v>0</v>
      </c>
      <c r="H902" s="447">
        <f>INDEX(JADWAL!$B$1:$CL$195,MATCH(Sheet1!$A902,JADWAL!$B$1:$B$195,0)+3,MATCH(Sheet1!$B902&amp;Sheet1!$C902,JADWAL!$B$1:$CL$1,0))</f>
        <v>0</v>
      </c>
      <c r="I902" s="447">
        <f>INDEX(JADWAL!$B$1:$CL$195,MATCH(Sheet1!$A902,JADWAL!$B$1:$B$195,0)+4,MATCH(Sheet1!$B902&amp;Sheet1!$C902,JADWAL!$B$1:$CL$1,0))</f>
        <v>0</v>
      </c>
      <c r="J902">
        <f t="shared" si="14"/>
        <v>0</v>
      </c>
    </row>
    <row r="903" spans="1:10" hidden="1">
      <c r="A903" s="447" t="s">
        <v>272</v>
      </c>
      <c r="B903" s="447" t="s">
        <v>40</v>
      </c>
      <c r="C903" s="447">
        <v>12</v>
      </c>
      <c r="D903" s="447">
        <f>INDEX(JADWAL!$B$1:$CL$195,5,MATCH(Sheet1!$B903&amp;Sheet1!$C903,JADWAL!$B$1:$CL$1,0))</f>
        <v>0</v>
      </c>
      <c r="E903" s="447">
        <f>INDEX(JADWAL!$B$1:$CL$195,MATCH(Sheet1!$A903,JADWAL!$B$1:$B$195,0),MATCH(Sheet1!$B903&amp;Sheet1!$C903,JADWAL!$B$1:$CL$1,0))</f>
        <v>0</v>
      </c>
      <c r="F903" s="447">
        <f>INDEX(JADWAL!$B$1:$CL$195,MATCH(Sheet1!$A903,JADWAL!$B$1:$B$195,0)+1,MATCH(Sheet1!$B903&amp;Sheet1!$C903,JADWAL!$B$1:$CL$1,0))</f>
        <v>0</v>
      </c>
      <c r="G903" s="447">
        <f>INDEX(JADWAL!$B$1:$CL$195,MATCH(Sheet1!$A903,JADWAL!$B$1:$B$195,0)+2,MATCH(Sheet1!$B903&amp;Sheet1!$C903,JADWAL!$B$1:$CL$1,0))</f>
        <v>0</v>
      </c>
      <c r="H903" s="447">
        <f>INDEX(JADWAL!$B$1:$CL$195,MATCH(Sheet1!$A903,JADWAL!$B$1:$B$195,0)+3,MATCH(Sheet1!$B903&amp;Sheet1!$C903,JADWAL!$B$1:$CL$1,0))</f>
        <v>0</v>
      </c>
      <c r="I903" s="447">
        <f>INDEX(JADWAL!$B$1:$CL$195,MATCH(Sheet1!$A903,JADWAL!$B$1:$B$195,0)+4,MATCH(Sheet1!$B903&amp;Sheet1!$C903,JADWAL!$B$1:$CL$1,0))</f>
        <v>0</v>
      </c>
      <c r="J903">
        <f t="shared" si="14"/>
        <v>0</v>
      </c>
    </row>
    <row r="904" spans="1:10" hidden="1">
      <c r="A904" s="447" t="s">
        <v>275</v>
      </c>
      <c r="B904" s="447" t="s">
        <v>40</v>
      </c>
      <c r="C904" s="447">
        <v>12</v>
      </c>
      <c r="D904" s="447">
        <f>INDEX(JADWAL!$B$1:$CL$195,5,MATCH(Sheet1!$B904&amp;Sheet1!$C904,JADWAL!$B$1:$CL$1,0))</f>
        <v>0</v>
      </c>
      <c r="E904" s="447">
        <f>INDEX(JADWAL!$B$1:$CL$195,MATCH(Sheet1!$A904,JADWAL!$B$1:$B$195,0),MATCH(Sheet1!$B904&amp;Sheet1!$C904,JADWAL!$B$1:$CL$1,0))</f>
        <v>0</v>
      </c>
      <c r="F904" s="447">
        <f>INDEX(JADWAL!$B$1:$CL$195,MATCH(Sheet1!$A904,JADWAL!$B$1:$B$195,0)+1,MATCH(Sheet1!$B904&amp;Sheet1!$C904,JADWAL!$B$1:$CL$1,0))</f>
        <v>0</v>
      </c>
      <c r="G904" s="447">
        <f>INDEX(JADWAL!$B$1:$CL$195,MATCH(Sheet1!$A904,JADWAL!$B$1:$B$195,0)+2,MATCH(Sheet1!$B904&amp;Sheet1!$C904,JADWAL!$B$1:$CL$1,0))</f>
        <v>0</v>
      </c>
      <c r="H904" s="447">
        <f>INDEX(JADWAL!$B$1:$CL$195,MATCH(Sheet1!$A904,JADWAL!$B$1:$B$195,0)+3,MATCH(Sheet1!$B904&amp;Sheet1!$C904,JADWAL!$B$1:$CL$1,0))</f>
        <v>0</v>
      </c>
      <c r="I904" s="447">
        <f>INDEX(JADWAL!$B$1:$CL$195,MATCH(Sheet1!$A904,JADWAL!$B$1:$B$195,0)+4,MATCH(Sheet1!$B904&amp;Sheet1!$C904,JADWAL!$B$1:$CL$1,0))</f>
        <v>0</v>
      </c>
      <c r="J904">
        <f t="shared" si="14"/>
        <v>0</v>
      </c>
    </row>
    <row r="905" spans="1:10" hidden="1">
      <c r="A905" s="447" t="s">
        <v>283</v>
      </c>
      <c r="B905" s="447" t="s">
        <v>40</v>
      </c>
      <c r="C905" s="447">
        <v>12</v>
      </c>
      <c r="D905" s="447">
        <f>INDEX(JADWAL!$B$1:$CL$195,5,MATCH(Sheet1!$B905&amp;Sheet1!$C905,JADWAL!$B$1:$CL$1,0))</f>
        <v>0</v>
      </c>
      <c r="E905" s="447">
        <f>INDEX(JADWAL!$B$1:$CL$195,MATCH(Sheet1!$A905,JADWAL!$B$1:$B$195,0),MATCH(Sheet1!$B905&amp;Sheet1!$C905,JADWAL!$B$1:$CL$1,0))</f>
        <v>0</v>
      </c>
      <c r="F905" s="447">
        <f>INDEX(JADWAL!$B$1:$CL$195,MATCH(Sheet1!$A905,JADWAL!$B$1:$B$195,0)+1,MATCH(Sheet1!$B905&amp;Sheet1!$C905,JADWAL!$B$1:$CL$1,0))</f>
        <v>0</v>
      </c>
      <c r="G905" s="447">
        <f>INDEX(JADWAL!$B$1:$CL$195,MATCH(Sheet1!$A905,JADWAL!$B$1:$B$195,0)+2,MATCH(Sheet1!$B905&amp;Sheet1!$C905,JADWAL!$B$1:$CL$1,0))</f>
        <v>0</v>
      </c>
      <c r="H905" s="447">
        <f>INDEX(JADWAL!$B$1:$CL$195,MATCH(Sheet1!$A905,JADWAL!$B$1:$B$195,0)+3,MATCH(Sheet1!$B905&amp;Sheet1!$C905,JADWAL!$B$1:$CL$1,0))</f>
        <v>0</v>
      </c>
      <c r="I905" s="447">
        <f>INDEX(JADWAL!$B$1:$CL$195,MATCH(Sheet1!$A905,JADWAL!$B$1:$B$195,0)+4,MATCH(Sheet1!$B905&amp;Sheet1!$C905,JADWAL!$B$1:$CL$1,0))</f>
        <v>0</v>
      </c>
      <c r="J905">
        <f t="shared" si="14"/>
        <v>0</v>
      </c>
    </row>
    <row r="906" spans="1:10" hidden="1">
      <c r="A906" s="447" t="s">
        <v>303</v>
      </c>
      <c r="B906" s="447" t="s">
        <v>40</v>
      </c>
      <c r="C906" s="447">
        <v>12</v>
      </c>
      <c r="D906" s="447">
        <f>INDEX(JADWAL!$B$1:$CL$195,5,MATCH(Sheet1!$B906&amp;Sheet1!$C906,JADWAL!$B$1:$CL$1,0))</f>
        <v>0</v>
      </c>
      <c r="E906" s="447">
        <f>INDEX(JADWAL!$B$1:$CL$195,MATCH(Sheet1!$A906,JADWAL!$B$1:$B$195,0),MATCH(Sheet1!$B906&amp;Sheet1!$C906,JADWAL!$B$1:$CL$1,0))</f>
        <v>0</v>
      </c>
      <c r="F906" s="447">
        <f>INDEX(JADWAL!$B$1:$CL$195,MATCH(Sheet1!$A906,JADWAL!$B$1:$B$195,0)+1,MATCH(Sheet1!$B906&amp;Sheet1!$C906,JADWAL!$B$1:$CL$1,0))</f>
        <v>0</v>
      </c>
      <c r="G906" s="447">
        <f>INDEX(JADWAL!$B$1:$CL$195,MATCH(Sheet1!$A906,JADWAL!$B$1:$B$195,0)+2,MATCH(Sheet1!$B906&amp;Sheet1!$C906,JADWAL!$B$1:$CL$1,0))</f>
        <v>0</v>
      </c>
      <c r="H906" s="447">
        <f>INDEX(JADWAL!$B$1:$CL$195,MATCH(Sheet1!$A906,JADWAL!$B$1:$B$195,0)+3,MATCH(Sheet1!$B906&amp;Sheet1!$C906,JADWAL!$B$1:$CL$1,0))</f>
        <v>0</v>
      </c>
      <c r="I906" s="447">
        <f>INDEX(JADWAL!$B$1:$CL$195,MATCH(Sheet1!$A906,JADWAL!$B$1:$B$195,0)+4,MATCH(Sheet1!$B906&amp;Sheet1!$C906,JADWAL!$B$1:$CL$1,0))</f>
        <v>0</v>
      </c>
      <c r="J906">
        <f t="shared" si="14"/>
        <v>0</v>
      </c>
    </row>
    <row r="907" spans="1:10" hidden="1">
      <c r="A907" s="447" t="s">
        <v>309</v>
      </c>
      <c r="B907" s="447" t="s">
        <v>40</v>
      </c>
      <c r="C907" s="447">
        <v>12</v>
      </c>
      <c r="D907" s="447">
        <f>INDEX(JADWAL!$B$1:$CL$195,5,MATCH(Sheet1!$B907&amp;Sheet1!$C907,JADWAL!$B$1:$CL$1,0))</f>
        <v>0</v>
      </c>
      <c r="E907" s="447">
        <f>INDEX(JADWAL!$B$1:$CL$195,MATCH(Sheet1!$A907,JADWAL!$B$1:$B$195,0),MATCH(Sheet1!$B907&amp;Sheet1!$C907,JADWAL!$B$1:$CL$1,0))</f>
        <v>0</v>
      </c>
      <c r="F907" s="447">
        <f>INDEX(JADWAL!$B$1:$CL$195,MATCH(Sheet1!$A907,JADWAL!$B$1:$B$195,0)+1,MATCH(Sheet1!$B907&amp;Sheet1!$C907,JADWAL!$B$1:$CL$1,0))</f>
        <v>0</v>
      </c>
      <c r="G907" s="447">
        <f>INDEX(JADWAL!$B$1:$CL$195,MATCH(Sheet1!$A907,JADWAL!$B$1:$B$195,0)+2,MATCH(Sheet1!$B907&amp;Sheet1!$C907,JADWAL!$B$1:$CL$1,0))</f>
        <v>0</v>
      </c>
      <c r="H907" s="447">
        <f>INDEX(JADWAL!$B$1:$CL$195,MATCH(Sheet1!$A907,JADWAL!$B$1:$B$195,0)+3,MATCH(Sheet1!$B907&amp;Sheet1!$C907,JADWAL!$B$1:$CL$1,0))</f>
        <v>0</v>
      </c>
      <c r="I907" s="447">
        <f>INDEX(JADWAL!$B$1:$CL$195,MATCH(Sheet1!$A907,JADWAL!$B$1:$B$195,0)+4,MATCH(Sheet1!$B907&amp;Sheet1!$C907,JADWAL!$B$1:$CL$1,0))</f>
        <v>0</v>
      </c>
      <c r="J907">
        <f t="shared" si="14"/>
        <v>0</v>
      </c>
    </row>
    <row r="908" spans="1:10" hidden="1">
      <c r="A908" s="447" t="s">
        <v>313</v>
      </c>
      <c r="B908" s="447" t="s">
        <v>40</v>
      </c>
      <c r="C908" s="447">
        <v>12</v>
      </c>
      <c r="D908" s="447">
        <f>INDEX(JADWAL!$B$1:$CL$195,5,MATCH(Sheet1!$B908&amp;Sheet1!$C908,JADWAL!$B$1:$CL$1,0))</f>
        <v>0</v>
      </c>
      <c r="E908" s="447">
        <f>INDEX(JADWAL!$B$1:$CL$195,MATCH(Sheet1!$A908,JADWAL!$B$1:$B$195,0),MATCH(Sheet1!$B908&amp;Sheet1!$C908,JADWAL!$B$1:$CL$1,0))</f>
        <v>0</v>
      </c>
      <c r="F908" s="447">
        <f>INDEX(JADWAL!$B$1:$CL$195,MATCH(Sheet1!$A908,JADWAL!$B$1:$B$195,0)+1,MATCH(Sheet1!$B908&amp;Sheet1!$C908,JADWAL!$B$1:$CL$1,0))</f>
        <v>0</v>
      </c>
      <c r="G908" s="447">
        <f>INDEX(JADWAL!$B$1:$CL$195,MATCH(Sheet1!$A908,JADWAL!$B$1:$B$195,0)+2,MATCH(Sheet1!$B908&amp;Sheet1!$C908,JADWAL!$B$1:$CL$1,0))</f>
        <v>0</v>
      </c>
      <c r="H908" s="447">
        <f>INDEX(JADWAL!$B$1:$CL$195,MATCH(Sheet1!$A908,JADWAL!$B$1:$B$195,0)+3,MATCH(Sheet1!$B908&amp;Sheet1!$C908,JADWAL!$B$1:$CL$1,0))</f>
        <v>0</v>
      </c>
      <c r="I908" s="447">
        <f>INDEX(JADWAL!$B$1:$CL$195,MATCH(Sheet1!$A908,JADWAL!$B$1:$B$195,0)+4,MATCH(Sheet1!$B908&amp;Sheet1!$C908,JADWAL!$B$1:$CL$1,0))</f>
        <v>0</v>
      </c>
      <c r="J908">
        <f t="shared" si="14"/>
        <v>0</v>
      </c>
    </row>
    <row r="909" spans="1:10" hidden="1">
      <c r="A909" s="447" t="s">
        <v>316</v>
      </c>
      <c r="B909" s="447" t="s">
        <v>40</v>
      </c>
      <c r="C909" s="447">
        <v>12</v>
      </c>
      <c r="D909" s="447">
        <f>INDEX(JADWAL!$B$1:$CL$195,5,MATCH(Sheet1!$B909&amp;Sheet1!$C909,JADWAL!$B$1:$CL$1,0))</f>
        <v>0</v>
      </c>
      <c r="E909" s="447">
        <f>INDEX(JADWAL!$B$1:$CL$195,MATCH(Sheet1!$A909,JADWAL!$B$1:$B$195,0),MATCH(Sheet1!$B909&amp;Sheet1!$C909,JADWAL!$B$1:$CL$1,0))</f>
        <v>0</v>
      </c>
      <c r="F909" s="447">
        <f>INDEX(JADWAL!$B$1:$CL$195,MATCH(Sheet1!$A909,JADWAL!$B$1:$B$195,0)+1,MATCH(Sheet1!$B909&amp;Sheet1!$C909,JADWAL!$B$1:$CL$1,0))</f>
        <v>0</v>
      </c>
      <c r="G909" s="447">
        <f>INDEX(JADWAL!$B$1:$CL$195,MATCH(Sheet1!$A909,JADWAL!$B$1:$B$195,0)+2,MATCH(Sheet1!$B909&amp;Sheet1!$C909,JADWAL!$B$1:$CL$1,0))</f>
        <v>0</v>
      </c>
      <c r="H909" s="447">
        <f>INDEX(JADWAL!$B$1:$CL$195,MATCH(Sheet1!$A909,JADWAL!$B$1:$B$195,0)+3,MATCH(Sheet1!$B909&amp;Sheet1!$C909,JADWAL!$B$1:$CL$1,0))</f>
        <v>0</v>
      </c>
      <c r="I909" s="447">
        <f>INDEX(JADWAL!$B$1:$CL$195,MATCH(Sheet1!$A909,JADWAL!$B$1:$B$195,0)+4,MATCH(Sheet1!$B909&amp;Sheet1!$C909,JADWAL!$B$1:$CL$1,0))</f>
        <v>0</v>
      </c>
      <c r="J909">
        <f t="shared" si="14"/>
        <v>0</v>
      </c>
    </row>
    <row r="910" spans="1:10" hidden="1">
      <c r="A910" s="447" t="s">
        <v>318</v>
      </c>
      <c r="B910" s="447" t="s">
        <v>40</v>
      </c>
      <c r="C910" s="447">
        <v>12</v>
      </c>
      <c r="D910" s="447">
        <f>INDEX(JADWAL!$B$1:$CL$195,5,MATCH(Sheet1!$B910&amp;Sheet1!$C910,JADWAL!$B$1:$CL$1,0))</f>
        <v>0</v>
      </c>
      <c r="E910" s="447">
        <f>INDEX(JADWAL!$B$1:$CL$195,MATCH(Sheet1!$A910,JADWAL!$B$1:$B$195,0),MATCH(Sheet1!$B910&amp;Sheet1!$C910,JADWAL!$B$1:$CL$1,0))</f>
        <v>0</v>
      </c>
      <c r="F910" s="447">
        <f>INDEX(JADWAL!$B$1:$CL$195,MATCH(Sheet1!$A910,JADWAL!$B$1:$B$195,0)+1,MATCH(Sheet1!$B910&amp;Sheet1!$C910,JADWAL!$B$1:$CL$1,0))</f>
        <v>0</v>
      </c>
      <c r="G910" s="447">
        <f>INDEX(JADWAL!$B$1:$CL$195,MATCH(Sheet1!$A910,JADWAL!$B$1:$B$195,0)+2,MATCH(Sheet1!$B910&amp;Sheet1!$C910,JADWAL!$B$1:$CL$1,0))</f>
        <v>0</v>
      </c>
      <c r="H910" s="447">
        <f>INDEX(JADWAL!$B$1:$CL$195,MATCH(Sheet1!$A910,JADWAL!$B$1:$B$195,0)+3,MATCH(Sheet1!$B910&amp;Sheet1!$C910,JADWAL!$B$1:$CL$1,0))</f>
        <v>0</v>
      </c>
      <c r="I910" s="447">
        <f>INDEX(JADWAL!$B$1:$CL$195,MATCH(Sheet1!$A910,JADWAL!$B$1:$B$195,0)+4,MATCH(Sheet1!$B910&amp;Sheet1!$C910,JADWAL!$B$1:$CL$1,0))</f>
        <v>0</v>
      </c>
      <c r="J910">
        <f t="shared" si="14"/>
        <v>0</v>
      </c>
    </row>
    <row r="911" spans="1:10" hidden="1">
      <c r="A911" s="447" t="s">
        <v>326</v>
      </c>
      <c r="B911" s="447" t="s">
        <v>40</v>
      </c>
      <c r="C911" s="447">
        <v>12</v>
      </c>
      <c r="D911" s="447">
        <f>INDEX(JADWAL!$B$1:$CL$195,5,MATCH(Sheet1!$B911&amp;Sheet1!$C911,JADWAL!$B$1:$CL$1,0))</f>
        <v>0</v>
      </c>
      <c r="E911" s="447">
        <f>INDEX(JADWAL!$B$1:$CL$195,MATCH(Sheet1!$A911,JADWAL!$B$1:$B$195,0),MATCH(Sheet1!$B911&amp;Sheet1!$C911,JADWAL!$B$1:$CL$1,0))</f>
        <v>0</v>
      </c>
      <c r="F911" s="447">
        <f>INDEX(JADWAL!$B$1:$CL$195,MATCH(Sheet1!$A911,JADWAL!$B$1:$B$195,0)+1,MATCH(Sheet1!$B911&amp;Sheet1!$C911,JADWAL!$B$1:$CL$1,0))</f>
        <v>0</v>
      </c>
      <c r="G911" s="447">
        <f>INDEX(JADWAL!$B$1:$CL$195,MATCH(Sheet1!$A911,JADWAL!$B$1:$B$195,0)+2,MATCH(Sheet1!$B911&amp;Sheet1!$C911,JADWAL!$B$1:$CL$1,0))</f>
        <v>0</v>
      </c>
      <c r="H911" s="447">
        <f>INDEX(JADWAL!$B$1:$CL$195,MATCH(Sheet1!$A911,JADWAL!$B$1:$B$195,0)+3,MATCH(Sheet1!$B911&amp;Sheet1!$C911,JADWAL!$B$1:$CL$1,0))</f>
        <v>0</v>
      </c>
      <c r="I911" s="447">
        <f>INDEX(JADWAL!$B$1:$CL$195,MATCH(Sheet1!$A911,JADWAL!$B$1:$B$195,0)+4,MATCH(Sheet1!$B911&amp;Sheet1!$C911,JADWAL!$B$1:$CL$1,0))</f>
        <v>0</v>
      </c>
      <c r="J911">
        <f t="shared" si="14"/>
        <v>0</v>
      </c>
    </row>
    <row r="912" spans="1:10" hidden="1">
      <c r="A912" s="447" t="s">
        <v>342</v>
      </c>
      <c r="B912" s="447" t="s">
        <v>40</v>
      </c>
      <c r="C912" s="447">
        <v>12</v>
      </c>
      <c r="D912" s="447">
        <f>INDEX(JADWAL!$B$1:$CL$195,5,MATCH(Sheet1!$B912&amp;Sheet1!$C912,JADWAL!$B$1:$CL$1,0))</f>
        <v>0</v>
      </c>
      <c r="E912" s="447">
        <f>INDEX(JADWAL!$B$1:$CL$195,MATCH(Sheet1!$A912,JADWAL!$B$1:$B$195,0),MATCH(Sheet1!$B912&amp;Sheet1!$C912,JADWAL!$B$1:$CL$1,0))</f>
        <v>0</v>
      </c>
      <c r="F912" s="447">
        <f>INDEX(JADWAL!$B$1:$CL$195,MATCH(Sheet1!$A912,JADWAL!$B$1:$B$195,0)+1,MATCH(Sheet1!$B912&amp;Sheet1!$C912,JADWAL!$B$1:$CL$1,0))</f>
        <v>0</v>
      </c>
      <c r="G912" s="447">
        <f>INDEX(JADWAL!$B$1:$CL$195,MATCH(Sheet1!$A912,JADWAL!$B$1:$B$195,0)+2,MATCH(Sheet1!$B912&amp;Sheet1!$C912,JADWAL!$B$1:$CL$1,0))</f>
        <v>0</v>
      </c>
      <c r="H912" s="447">
        <f>INDEX(JADWAL!$B$1:$CL$195,MATCH(Sheet1!$A912,JADWAL!$B$1:$B$195,0)+3,MATCH(Sheet1!$B912&amp;Sheet1!$C912,JADWAL!$B$1:$CL$1,0))</f>
        <v>0</v>
      </c>
      <c r="I912" s="447">
        <f>INDEX(JADWAL!$B$1:$CL$195,MATCH(Sheet1!$A912,JADWAL!$B$1:$B$195,0)+4,MATCH(Sheet1!$B912&amp;Sheet1!$C912,JADWAL!$B$1:$CL$1,0))</f>
        <v>0</v>
      </c>
      <c r="J912">
        <f t="shared" si="14"/>
        <v>0</v>
      </c>
    </row>
    <row r="913" spans="1:10" hidden="1">
      <c r="A913" s="447" t="s">
        <v>346</v>
      </c>
      <c r="B913" s="447" t="s">
        <v>40</v>
      </c>
      <c r="C913" s="447">
        <v>12</v>
      </c>
      <c r="D913" s="447">
        <f>INDEX(JADWAL!$B$1:$CL$195,5,MATCH(Sheet1!$B913&amp;Sheet1!$C913,JADWAL!$B$1:$CL$1,0))</f>
        <v>0</v>
      </c>
      <c r="E913" s="447">
        <f>INDEX(JADWAL!$B$1:$CL$195,MATCH(Sheet1!$A913,JADWAL!$B$1:$B$195,0),MATCH(Sheet1!$B913&amp;Sheet1!$C913,JADWAL!$B$1:$CL$1,0))</f>
        <v>0</v>
      </c>
      <c r="F913" s="447">
        <f>INDEX(JADWAL!$B$1:$CL$195,MATCH(Sheet1!$A913,JADWAL!$B$1:$B$195,0)+1,MATCH(Sheet1!$B913&amp;Sheet1!$C913,JADWAL!$B$1:$CL$1,0))</f>
        <v>0</v>
      </c>
      <c r="G913" s="447">
        <f>INDEX(JADWAL!$B$1:$CL$195,MATCH(Sheet1!$A913,JADWAL!$B$1:$B$195,0)+2,MATCH(Sheet1!$B913&amp;Sheet1!$C913,JADWAL!$B$1:$CL$1,0))</f>
        <v>0</v>
      </c>
      <c r="H913" s="447">
        <f>INDEX(JADWAL!$B$1:$CL$195,MATCH(Sheet1!$A913,JADWAL!$B$1:$B$195,0)+3,MATCH(Sheet1!$B913&amp;Sheet1!$C913,JADWAL!$B$1:$CL$1,0))</f>
        <v>0</v>
      </c>
      <c r="I913" s="447">
        <f>INDEX(JADWAL!$B$1:$CL$195,MATCH(Sheet1!$A913,JADWAL!$B$1:$B$195,0)+4,MATCH(Sheet1!$B913&amp;Sheet1!$C913,JADWAL!$B$1:$CL$1,0))</f>
        <v>0</v>
      </c>
      <c r="J913">
        <f t="shared" si="14"/>
        <v>0</v>
      </c>
    </row>
    <row r="914" spans="1:10" hidden="1">
      <c r="A914" s="447" t="s">
        <v>17</v>
      </c>
      <c r="B914" s="447" t="s">
        <v>40</v>
      </c>
      <c r="C914" s="447">
        <v>12</v>
      </c>
      <c r="D914" s="447">
        <f>INDEX(JADWAL!$B$1:$CL$195,5,MATCH(Sheet1!$B914&amp;Sheet1!$C914,JADWAL!$B$1:$CL$1,0))</f>
        <v>0</v>
      </c>
      <c r="E914" s="447">
        <f>INDEX(JADWAL!$B$1:$CL$195,MATCH(Sheet1!$A914,JADWAL!$B$1:$B$195,0),MATCH(Sheet1!$B914&amp;Sheet1!$C914,JADWAL!$B$1:$CL$1,0))</f>
        <v>0</v>
      </c>
      <c r="F914" s="447">
        <f>INDEX(JADWAL!$B$1:$CL$195,MATCH(Sheet1!$A914,JADWAL!$B$1:$B$195,0)+1,MATCH(Sheet1!$B914&amp;Sheet1!$C914,JADWAL!$B$1:$CL$1,0))</f>
        <v>0</v>
      </c>
      <c r="G914" s="447">
        <f>INDEX(JADWAL!$B$1:$CL$195,MATCH(Sheet1!$A914,JADWAL!$B$1:$B$195,0)+2,MATCH(Sheet1!$B914&amp;Sheet1!$C914,JADWAL!$B$1:$CL$1,0))</f>
        <v>0</v>
      </c>
      <c r="H914" s="447">
        <f>INDEX(JADWAL!$B$1:$CL$195,MATCH(Sheet1!$A914,JADWAL!$B$1:$B$195,0)+3,MATCH(Sheet1!$B914&amp;Sheet1!$C914,JADWAL!$B$1:$CL$1,0))</f>
        <v>0</v>
      </c>
      <c r="I914" s="447">
        <f>INDEX(JADWAL!$B$1:$CL$195,MATCH(Sheet1!$A914,JADWAL!$B$1:$B$195,0)+4,MATCH(Sheet1!$B914&amp;Sheet1!$C914,JADWAL!$B$1:$CL$1,0))</f>
        <v>0</v>
      </c>
      <c r="J914">
        <f t="shared" si="14"/>
        <v>0</v>
      </c>
    </row>
    <row r="915" spans="1:10" hidden="1">
      <c r="A915" s="447" t="s">
        <v>352</v>
      </c>
      <c r="B915" s="447" t="s">
        <v>40</v>
      </c>
      <c r="C915" s="447">
        <v>12</v>
      </c>
      <c r="D915" s="447">
        <f>INDEX(JADWAL!$B$1:$CL$195,5,MATCH(Sheet1!$B915&amp;Sheet1!$C915,JADWAL!$B$1:$CL$1,0))</f>
        <v>0</v>
      </c>
      <c r="E915" s="447">
        <f>INDEX(JADWAL!$B$1:$CL$195,MATCH(Sheet1!$A915,JADWAL!$B$1:$B$195,0),MATCH(Sheet1!$B915&amp;Sheet1!$C915,JADWAL!$B$1:$CL$1,0))</f>
        <v>0</v>
      </c>
      <c r="F915" s="447">
        <f>INDEX(JADWAL!$B$1:$CL$195,MATCH(Sheet1!$A915,JADWAL!$B$1:$B$195,0)+1,MATCH(Sheet1!$B915&amp;Sheet1!$C915,JADWAL!$B$1:$CL$1,0))</f>
        <v>0</v>
      </c>
      <c r="G915" s="447">
        <f>INDEX(JADWAL!$B$1:$CL$195,MATCH(Sheet1!$A915,JADWAL!$B$1:$B$195,0)+2,MATCH(Sheet1!$B915&amp;Sheet1!$C915,JADWAL!$B$1:$CL$1,0))</f>
        <v>0</v>
      </c>
      <c r="H915" s="447">
        <f>INDEX(JADWAL!$B$1:$CL$195,MATCH(Sheet1!$A915,JADWAL!$B$1:$B$195,0)+3,MATCH(Sheet1!$B915&amp;Sheet1!$C915,JADWAL!$B$1:$CL$1,0))</f>
        <v>0</v>
      </c>
      <c r="I915" s="447">
        <f>INDEX(JADWAL!$B$1:$CL$195,MATCH(Sheet1!$A915,JADWAL!$B$1:$B$195,0)+4,MATCH(Sheet1!$B915&amp;Sheet1!$C915,JADWAL!$B$1:$CL$1,0))</f>
        <v>0</v>
      </c>
      <c r="J915">
        <f t="shared" si="14"/>
        <v>0</v>
      </c>
    </row>
    <row r="916" spans="1:10" hidden="1">
      <c r="A916" s="447" t="s">
        <v>19</v>
      </c>
      <c r="B916" s="447" t="s">
        <v>40</v>
      </c>
      <c r="C916" s="447">
        <v>12</v>
      </c>
      <c r="D916" s="447">
        <f>INDEX(JADWAL!$B$1:$CL$195,5,MATCH(Sheet1!$B916&amp;Sheet1!$C916,JADWAL!$B$1:$CL$1,0))</f>
        <v>0</v>
      </c>
      <c r="E916" s="447">
        <f>INDEX(JADWAL!$B$1:$CL$195,MATCH(Sheet1!$A916,JADWAL!$B$1:$B$195,0),MATCH(Sheet1!$B916&amp;Sheet1!$C916,JADWAL!$B$1:$CL$1,0))</f>
        <v>0</v>
      </c>
      <c r="F916" s="447">
        <f>INDEX(JADWAL!$B$1:$CL$195,MATCH(Sheet1!$A916,JADWAL!$B$1:$B$195,0)+1,MATCH(Sheet1!$B916&amp;Sheet1!$C916,JADWAL!$B$1:$CL$1,0))</f>
        <v>0</v>
      </c>
      <c r="G916" s="447">
        <f>INDEX(JADWAL!$B$1:$CL$195,MATCH(Sheet1!$A916,JADWAL!$B$1:$B$195,0)+2,MATCH(Sheet1!$B916&amp;Sheet1!$C916,JADWAL!$B$1:$CL$1,0))</f>
        <v>0</v>
      </c>
      <c r="H916" s="447">
        <f>INDEX(JADWAL!$B$1:$CL$195,MATCH(Sheet1!$A916,JADWAL!$B$1:$B$195,0)+3,MATCH(Sheet1!$B916&amp;Sheet1!$C916,JADWAL!$B$1:$CL$1,0))</f>
        <v>0</v>
      </c>
      <c r="I916" s="447">
        <f>INDEX(JADWAL!$B$1:$CL$195,MATCH(Sheet1!$A916,JADWAL!$B$1:$B$195,0)+4,MATCH(Sheet1!$B916&amp;Sheet1!$C916,JADWAL!$B$1:$CL$1,0))</f>
        <v>0</v>
      </c>
      <c r="J916">
        <f t="shared" si="14"/>
        <v>0</v>
      </c>
    </row>
    <row r="917" spans="1:10" hidden="1">
      <c r="A917" s="447" t="s">
        <v>353</v>
      </c>
      <c r="B917" s="447" t="s">
        <v>40</v>
      </c>
      <c r="C917" s="447">
        <v>12</v>
      </c>
      <c r="D917" s="447">
        <f>INDEX(JADWAL!$B$1:$CL$195,5,MATCH(Sheet1!$B917&amp;Sheet1!$C917,JADWAL!$B$1:$CL$1,0))</f>
        <v>0</v>
      </c>
      <c r="E917" s="447">
        <f>INDEX(JADWAL!$B$1:$CL$195,MATCH(Sheet1!$A917,JADWAL!$B$1:$B$195,0),MATCH(Sheet1!$B917&amp;Sheet1!$C917,JADWAL!$B$1:$CL$1,0))</f>
        <v>0</v>
      </c>
      <c r="F917" s="447">
        <f>INDEX(JADWAL!$B$1:$CL$195,MATCH(Sheet1!$A917,JADWAL!$B$1:$B$195,0)+1,MATCH(Sheet1!$B917&amp;Sheet1!$C917,JADWAL!$B$1:$CL$1,0))</f>
        <v>0</v>
      </c>
      <c r="G917" s="447">
        <f>INDEX(JADWAL!$B$1:$CL$195,MATCH(Sheet1!$A917,JADWAL!$B$1:$B$195,0)+2,MATCH(Sheet1!$B917&amp;Sheet1!$C917,JADWAL!$B$1:$CL$1,0))</f>
        <v>0</v>
      </c>
      <c r="H917" s="447">
        <f>INDEX(JADWAL!$B$1:$CL$195,MATCH(Sheet1!$A917,JADWAL!$B$1:$B$195,0)+3,MATCH(Sheet1!$B917&amp;Sheet1!$C917,JADWAL!$B$1:$CL$1,0))</f>
        <v>0</v>
      </c>
      <c r="I917" s="447">
        <f>INDEX(JADWAL!$B$1:$CL$195,MATCH(Sheet1!$A917,JADWAL!$B$1:$B$195,0)+4,MATCH(Sheet1!$B917&amp;Sheet1!$C917,JADWAL!$B$1:$CL$1,0))</f>
        <v>0</v>
      </c>
      <c r="J917">
        <f t="shared" si="14"/>
        <v>0</v>
      </c>
    </row>
    <row r="918" spans="1:10" hidden="1">
      <c r="A918" s="447" t="s">
        <v>21</v>
      </c>
      <c r="B918" s="447" t="s">
        <v>40</v>
      </c>
      <c r="C918" s="447">
        <v>12</v>
      </c>
      <c r="D918" s="447">
        <f>INDEX(JADWAL!$B$1:$CL$195,5,MATCH(Sheet1!$B918&amp;Sheet1!$C918,JADWAL!$B$1:$CL$1,0))</f>
        <v>0</v>
      </c>
      <c r="E918" s="447">
        <f>INDEX(JADWAL!$B$1:$CL$195,MATCH(Sheet1!$A918,JADWAL!$B$1:$B$195,0),MATCH(Sheet1!$B918&amp;Sheet1!$C918,JADWAL!$B$1:$CL$1,0))</f>
        <v>0</v>
      </c>
      <c r="F918" s="447">
        <f>INDEX(JADWAL!$B$1:$CL$195,MATCH(Sheet1!$A918,JADWAL!$B$1:$B$195,0)+1,MATCH(Sheet1!$B918&amp;Sheet1!$C918,JADWAL!$B$1:$CL$1,0))</f>
        <v>0</v>
      </c>
      <c r="G918" s="447">
        <f>INDEX(JADWAL!$B$1:$CL$195,MATCH(Sheet1!$A918,JADWAL!$B$1:$B$195,0)+2,MATCH(Sheet1!$B918&amp;Sheet1!$C918,JADWAL!$B$1:$CL$1,0))</f>
        <v>0</v>
      </c>
      <c r="H918" s="447">
        <f>INDEX(JADWAL!$B$1:$CL$195,MATCH(Sheet1!$A918,JADWAL!$B$1:$B$195,0)+3,MATCH(Sheet1!$B918&amp;Sheet1!$C918,JADWAL!$B$1:$CL$1,0))</f>
        <v>0</v>
      </c>
      <c r="I918" s="447">
        <f>INDEX(JADWAL!$B$1:$CL$195,MATCH(Sheet1!$A918,JADWAL!$B$1:$B$195,0)+4,MATCH(Sheet1!$B918&amp;Sheet1!$C918,JADWAL!$B$1:$CL$1,0))</f>
        <v>0</v>
      </c>
      <c r="J918">
        <f t="shared" si="14"/>
        <v>0</v>
      </c>
    </row>
    <row r="919" spans="1:10" hidden="1">
      <c r="A919" s="447" t="s">
        <v>355</v>
      </c>
      <c r="B919" s="447" t="s">
        <v>40</v>
      </c>
      <c r="C919" s="447">
        <v>12</v>
      </c>
      <c r="D919" s="447">
        <f>INDEX(JADWAL!$B$1:$CL$195,5,MATCH(Sheet1!$B919&amp;Sheet1!$C919,JADWAL!$B$1:$CL$1,0))</f>
        <v>0</v>
      </c>
      <c r="E919" s="447">
        <f>INDEX(JADWAL!$B$1:$CL$195,MATCH(Sheet1!$A919,JADWAL!$B$1:$B$195,0),MATCH(Sheet1!$B919&amp;Sheet1!$C919,JADWAL!$B$1:$CL$1,0))</f>
        <v>0</v>
      </c>
      <c r="F919" s="447">
        <f>INDEX(JADWAL!$B$1:$CL$195,MATCH(Sheet1!$A919,JADWAL!$B$1:$B$195,0)+1,MATCH(Sheet1!$B919&amp;Sheet1!$C919,JADWAL!$B$1:$CL$1,0))</f>
        <v>0</v>
      </c>
      <c r="G919" s="447">
        <f>INDEX(JADWAL!$B$1:$CL$195,MATCH(Sheet1!$A919,JADWAL!$B$1:$B$195,0)+2,MATCH(Sheet1!$B919&amp;Sheet1!$C919,JADWAL!$B$1:$CL$1,0))</f>
        <v>0</v>
      </c>
      <c r="H919" s="447">
        <f>INDEX(JADWAL!$B$1:$CL$195,MATCH(Sheet1!$A919,JADWAL!$B$1:$B$195,0)+3,MATCH(Sheet1!$B919&amp;Sheet1!$C919,JADWAL!$B$1:$CL$1,0))</f>
        <v>0</v>
      </c>
      <c r="I919" s="447">
        <f>INDEX(JADWAL!$B$1:$CL$195,MATCH(Sheet1!$A919,JADWAL!$B$1:$B$195,0)+4,MATCH(Sheet1!$B919&amp;Sheet1!$C919,JADWAL!$B$1:$CL$1,0))</f>
        <v>0</v>
      </c>
      <c r="J919">
        <f t="shared" si="14"/>
        <v>0</v>
      </c>
    </row>
    <row r="920" spans="1:10" hidden="1">
      <c r="A920" s="447" t="s">
        <v>357</v>
      </c>
      <c r="B920" s="447" t="s">
        <v>40</v>
      </c>
      <c r="C920" s="447">
        <v>12</v>
      </c>
      <c r="D920" s="447">
        <f>INDEX(JADWAL!$B$1:$CL$195,5,MATCH(Sheet1!$B920&amp;Sheet1!$C920,JADWAL!$B$1:$CL$1,0))</f>
        <v>0</v>
      </c>
      <c r="E920" s="447">
        <f>INDEX(JADWAL!$B$1:$CL$195,MATCH(Sheet1!$A920,JADWAL!$B$1:$B$195,0),MATCH(Sheet1!$B920&amp;Sheet1!$C920,JADWAL!$B$1:$CL$1,0))</f>
        <v>0</v>
      </c>
      <c r="F920" s="447">
        <f>INDEX(JADWAL!$B$1:$CL$195,MATCH(Sheet1!$A920,JADWAL!$B$1:$B$195,0)+1,MATCH(Sheet1!$B920&amp;Sheet1!$C920,JADWAL!$B$1:$CL$1,0))</f>
        <v>0</v>
      </c>
      <c r="G920" s="447">
        <f>INDEX(JADWAL!$B$1:$CL$195,MATCH(Sheet1!$A920,JADWAL!$B$1:$B$195,0)+2,MATCH(Sheet1!$B920&amp;Sheet1!$C920,JADWAL!$B$1:$CL$1,0))</f>
        <v>0</v>
      </c>
      <c r="H920" s="447">
        <f>INDEX(JADWAL!$B$1:$CL$195,MATCH(Sheet1!$A920,JADWAL!$B$1:$B$195,0)+3,MATCH(Sheet1!$B920&amp;Sheet1!$C920,JADWAL!$B$1:$CL$1,0))</f>
        <v>0</v>
      </c>
      <c r="I920" s="447">
        <f>INDEX(JADWAL!$B$1:$CL$195,MATCH(Sheet1!$A920,JADWAL!$B$1:$B$195,0)+4,MATCH(Sheet1!$B920&amp;Sheet1!$C920,JADWAL!$B$1:$CL$1,0))</f>
        <v>0</v>
      </c>
      <c r="J920">
        <f t="shared" si="14"/>
        <v>0</v>
      </c>
    </row>
    <row r="921" spans="1:10" hidden="1">
      <c r="A921" s="447" t="s">
        <v>20</v>
      </c>
      <c r="B921" s="447" t="s">
        <v>40</v>
      </c>
      <c r="C921" s="447">
        <v>12</v>
      </c>
      <c r="D921" s="447">
        <f>INDEX(JADWAL!$B$1:$CL$195,5,MATCH(Sheet1!$B921&amp;Sheet1!$C921,JADWAL!$B$1:$CL$1,0))</f>
        <v>0</v>
      </c>
      <c r="E921" s="447">
        <f>INDEX(JADWAL!$B$1:$CL$195,MATCH(Sheet1!$A921,JADWAL!$B$1:$B$195,0),MATCH(Sheet1!$B921&amp;Sheet1!$C921,JADWAL!$B$1:$CL$1,0))</f>
        <v>0</v>
      </c>
      <c r="F921" s="447">
        <f>INDEX(JADWAL!$B$1:$CL$195,MATCH(Sheet1!$A921,JADWAL!$B$1:$B$195,0)+1,MATCH(Sheet1!$B921&amp;Sheet1!$C921,JADWAL!$B$1:$CL$1,0))</f>
        <v>0</v>
      </c>
      <c r="G921" s="447">
        <f>INDEX(JADWAL!$B$1:$CL$195,MATCH(Sheet1!$A921,JADWAL!$B$1:$B$195,0)+2,MATCH(Sheet1!$B921&amp;Sheet1!$C921,JADWAL!$B$1:$CL$1,0))</f>
        <v>0</v>
      </c>
      <c r="H921" s="447">
        <f>INDEX(JADWAL!$B$1:$CL$195,MATCH(Sheet1!$A921,JADWAL!$B$1:$B$195,0)+3,MATCH(Sheet1!$B921&amp;Sheet1!$C921,JADWAL!$B$1:$CL$1,0))</f>
        <v>0</v>
      </c>
      <c r="I921" s="447">
        <f>INDEX(JADWAL!$B$1:$CL$195,MATCH(Sheet1!$A921,JADWAL!$B$1:$B$195,0)+4,MATCH(Sheet1!$B921&amp;Sheet1!$C921,JADWAL!$B$1:$CL$1,0))</f>
        <v>0</v>
      </c>
      <c r="J921">
        <f t="shared" si="14"/>
        <v>0</v>
      </c>
    </row>
    <row r="922" spans="1:10" hidden="1">
      <c r="A922" s="447" t="s">
        <v>22</v>
      </c>
      <c r="B922" s="447" t="s">
        <v>40</v>
      </c>
      <c r="C922" s="447">
        <v>12</v>
      </c>
      <c r="D922" s="447">
        <f>INDEX(JADWAL!$B$1:$CL$195,5,MATCH(Sheet1!$B922&amp;Sheet1!$C922,JADWAL!$B$1:$CL$1,0))</f>
        <v>0</v>
      </c>
      <c r="E922" s="447">
        <f>INDEX(JADWAL!$B$1:$CL$195,MATCH(Sheet1!$A922,JADWAL!$B$1:$B$195,0),MATCH(Sheet1!$B922&amp;Sheet1!$C922,JADWAL!$B$1:$CL$1,0))</f>
        <v>0</v>
      </c>
      <c r="F922" s="447">
        <f>INDEX(JADWAL!$B$1:$CL$195,MATCH(Sheet1!$A922,JADWAL!$B$1:$B$195,0)+1,MATCH(Sheet1!$B922&amp;Sheet1!$C922,JADWAL!$B$1:$CL$1,0))</f>
        <v>0</v>
      </c>
      <c r="G922" s="447">
        <f>INDEX(JADWAL!$B$1:$CL$195,MATCH(Sheet1!$A922,JADWAL!$B$1:$B$195,0)+2,MATCH(Sheet1!$B922&amp;Sheet1!$C922,JADWAL!$B$1:$CL$1,0))</f>
        <v>0</v>
      </c>
      <c r="H922" s="447">
        <f>INDEX(JADWAL!$B$1:$CL$195,MATCH(Sheet1!$A922,JADWAL!$B$1:$B$195,0)+3,MATCH(Sheet1!$B922&amp;Sheet1!$C922,JADWAL!$B$1:$CL$1,0))</f>
        <v>0</v>
      </c>
      <c r="I922" s="447">
        <f>INDEX(JADWAL!$B$1:$CL$195,MATCH(Sheet1!$A922,JADWAL!$B$1:$B$195,0)+4,MATCH(Sheet1!$B922&amp;Sheet1!$C922,JADWAL!$B$1:$CL$1,0))</f>
        <v>0</v>
      </c>
      <c r="J922">
        <f t="shared" si="14"/>
        <v>0</v>
      </c>
    </row>
    <row r="923" spans="1:10" hidden="1">
      <c r="A923" s="447" t="s">
        <v>361</v>
      </c>
      <c r="B923" s="447" t="s">
        <v>40</v>
      </c>
      <c r="C923" s="447">
        <v>12</v>
      </c>
      <c r="D923" s="447">
        <f>INDEX(JADWAL!$B$1:$CL$195,5,MATCH(Sheet1!$B923&amp;Sheet1!$C923,JADWAL!$B$1:$CL$1,0))</f>
        <v>0</v>
      </c>
      <c r="E923" s="447">
        <f>INDEX(JADWAL!$B$1:$CL$195,MATCH(Sheet1!$A923,JADWAL!$B$1:$B$195,0),MATCH(Sheet1!$B923&amp;Sheet1!$C923,JADWAL!$B$1:$CL$1,0))</f>
        <v>0</v>
      </c>
      <c r="F923" s="447">
        <f>INDEX(JADWAL!$B$1:$CL$195,MATCH(Sheet1!$A923,JADWAL!$B$1:$B$195,0)+1,MATCH(Sheet1!$B923&amp;Sheet1!$C923,JADWAL!$B$1:$CL$1,0))</f>
        <v>0</v>
      </c>
      <c r="G923" s="447">
        <f>INDEX(JADWAL!$B$1:$CL$195,MATCH(Sheet1!$A923,JADWAL!$B$1:$B$195,0)+2,MATCH(Sheet1!$B923&amp;Sheet1!$C923,JADWAL!$B$1:$CL$1,0))</f>
        <v>0</v>
      </c>
      <c r="H923" s="447">
        <f>INDEX(JADWAL!$B$1:$CL$195,MATCH(Sheet1!$A923,JADWAL!$B$1:$B$195,0)+3,MATCH(Sheet1!$B923&amp;Sheet1!$C923,JADWAL!$B$1:$CL$1,0))</f>
        <v>0</v>
      </c>
      <c r="I923" s="447">
        <f>INDEX(JADWAL!$B$1:$CL$195,MATCH(Sheet1!$A923,JADWAL!$B$1:$B$195,0)+4,MATCH(Sheet1!$B923&amp;Sheet1!$C923,JADWAL!$B$1:$CL$1,0))</f>
        <v>0</v>
      </c>
      <c r="J923">
        <f t="shared" si="14"/>
        <v>0</v>
      </c>
    </row>
    <row r="924" spans="1:10" hidden="1">
      <c r="A924" s="447" t="s">
        <v>370</v>
      </c>
      <c r="B924" s="447" t="s">
        <v>40</v>
      </c>
      <c r="C924" s="447">
        <v>12</v>
      </c>
      <c r="D924" s="447">
        <f>INDEX(JADWAL!$B$1:$CL$195,5,MATCH(Sheet1!$B924&amp;Sheet1!$C924,JADWAL!$B$1:$CL$1,0))</f>
        <v>0</v>
      </c>
      <c r="E924" s="447">
        <f>INDEX(JADWAL!$B$1:$CL$195,MATCH(Sheet1!$A924,JADWAL!$B$1:$B$195,0),MATCH(Sheet1!$B924&amp;Sheet1!$C924,JADWAL!$B$1:$CL$1,0))</f>
        <v>0</v>
      </c>
      <c r="F924" s="447">
        <f>INDEX(JADWAL!$B$1:$CL$195,MATCH(Sheet1!$A924,JADWAL!$B$1:$B$195,0)+1,MATCH(Sheet1!$B924&amp;Sheet1!$C924,JADWAL!$B$1:$CL$1,0))</f>
        <v>0</v>
      </c>
      <c r="G924" s="447">
        <f>INDEX(JADWAL!$B$1:$CL$195,MATCH(Sheet1!$A924,JADWAL!$B$1:$B$195,0)+2,MATCH(Sheet1!$B924&amp;Sheet1!$C924,JADWAL!$B$1:$CL$1,0))</f>
        <v>0</v>
      </c>
      <c r="H924" s="447">
        <f>INDEX(JADWAL!$B$1:$CL$195,MATCH(Sheet1!$A924,JADWAL!$B$1:$B$195,0)+3,MATCH(Sheet1!$B924&amp;Sheet1!$C924,JADWAL!$B$1:$CL$1,0))</f>
        <v>0</v>
      </c>
      <c r="I924" s="447">
        <f>INDEX(JADWAL!$B$1:$CL$195,MATCH(Sheet1!$A924,JADWAL!$B$1:$B$195,0)+4,MATCH(Sheet1!$B924&amp;Sheet1!$C924,JADWAL!$B$1:$CL$1,0))</f>
        <v>0</v>
      </c>
      <c r="J924">
        <f t="shared" si="14"/>
        <v>0</v>
      </c>
    </row>
    <row r="925" spans="1:10" hidden="1">
      <c r="A925" s="447" t="s">
        <v>372</v>
      </c>
      <c r="B925" s="447" t="s">
        <v>40</v>
      </c>
      <c r="C925" s="447">
        <v>12</v>
      </c>
      <c r="D925" s="447">
        <f>INDEX(JADWAL!$B$1:$CL$195,5,MATCH(Sheet1!$B925&amp;Sheet1!$C925,JADWAL!$B$1:$CL$1,0))</f>
        <v>0</v>
      </c>
      <c r="E925" s="447">
        <f>INDEX(JADWAL!$B$1:$CL$195,MATCH(Sheet1!$A925,JADWAL!$B$1:$B$195,0),MATCH(Sheet1!$B925&amp;Sheet1!$C925,JADWAL!$B$1:$CL$1,0))</f>
        <v>0</v>
      </c>
      <c r="F925" s="447">
        <f>INDEX(JADWAL!$B$1:$CL$195,MATCH(Sheet1!$A925,JADWAL!$B$1:$B$195,0)+1,MATCH(Sheet1!$B925&amp;Sheet1!$C925,JADWAL!$B$1:$CL$1,0))</f>
        <v>0</v>
      </c>
      <c r="G925" s="447">
        <f>INDEX(JADWAL!$B$1:$CL$195,MATCH(Sheet1!$A925,JADWAL!$B$1:$B$195,0)+2,MATCH(Sheet1!$B925&amp;Sheet1!$C925,JADWAL!$B$1:$CL$1,0))</f>
        <v>0</v>
      </c>
      <c r="H925" s="447">
        <f>INDEX(JADWAL!$B$1:$CL$195,MATCH(Sheet1!$A925,JADWAL!$B$1:$B$195,0)+3,MATCH(Sheet1!$B925&amp;Sheet1!$C925,JADWAL!$B$1:$CL$1,0))</f>
        <v>0</v>
      </c>
      <c r="I925" s="447">
        <f>INDEX(JADWAL!$B$1:$CL$195,MATCH(Sheet1!$A925,JADWAL!$B$1:$B$195,0)+4,MATCH(Sheet1!$B925&amp;Sheet1!$C925,JADWAL!$B$1:$CL$1,0))</f>
        <v>0</v>
      </c>
      <c r="J925">
        <f t="shared" si="14"/>
        <v>0</v>
      </c>
    </row>
    <row r="926" spans="1:10" hidden="1">
      <c r="A926" s="447" t="s">
        <v>380</v>
      </c>
      <c r="B926" s="447" t="s">
        <v>40</v>
      </c>
      <c r="C926" s="447">
        <v>12</v>
      </c>
      <c r="D926" s="447">
        <f>INDEX(JADWAL!$B$1:$CL$195,5,MATCH(Sheet1!$B926&amp;Sheet1!$C926,JADWAL!$B$1:$CL$1,0))</f>
        <v>0</v>
      </c>
      <c r="E926" s="447">
        <f>INDEX(JADWAL!$B$1:$CL$195,MATCH(Sheet1!$A926,JADWAL!$B$1:$B$195,0),MATCH(Sheet1!$B926&amp;Sheet1!$C926,JADWAL!$B$1:$CL$1,0))</f>
        <v>0</v>
      </c>
      <c r="F926" s="447">
        <f>INDEX(JADWAL!$B$1:$CL$195,MATCH(Sheet1!$A926,JADWAL!$B$1:$B$195,0)+1,MATCH(Sheet1!$B926&amp;Sheet1!$C926,JADWAL!$B$1:$CL$1,0))</f>
        <v>0</v>
      </c>
      <c r="G926" s="447">
        <f>INDEX(JADWAL!$B$1:$CL$195,MATCH(Sheet1!$A926,JADWAL!$B$1:$B$195,0)+2,MATCH(Sheet1!$B926&amp;Sheet1!$C926,JADWAL!$B$1:$CL$1,0))</f>
        <v>0</v>
      </c>
      <c r="H926" s="447">
        <f>INDEX(JADWAL!$B$1:$CL$195,MATCH(Sheet1!$A926,JADWAL!$B$1:$B$195,0)+3,MATCH(Sheet1!$B926&amp;Sheet1!$C926,JADWAL!$B$1:$CL$1,0))</f>
        <v>0</v>
      </c>
      <c r="I926" s="447">
        <f>INDEX(JADWAL!$B$1:$CL$195,MATCH(Sheet1!$A926,JADWAL!$B$1:$B$195,0)+4,MATCH(Sheet1!$B926&amp;Sheet1!$C926,JADWAL!$B$1:$CL$1,0))</f>
        <v>0</v>
      </c>
      <c r="J926">
        <f t="shared" si="14"/>
        <v>0</v>
      </c>
    </row>
    <row r="927" spans="1:10" hidden="1">
      <c r="A927" s="447" t="s">
        <v>389</v>
      </c>
      <c r="B927" s="447" t="s">
        <v>40</v>
      </c>
      <c r="C927" s="447">
        <v>12</v>
      </c>
      <c r="D927" s="447">
        <f>INDEX(JADWAL!$B$1:$CL$195,5,MATCH(Sheet1!$B927&amp;Sheet1!$C927,JADWAL!$B$1:$CL$1,0))</f>
        <v>0</v>
      </c>
      <c r="E927" s="447">
        <f>INDEX(JADWAL!$B$1:$CL$195,MATCH(Sheet1!$A927,JADWAL!$B$1:$B$195,0),MATCH(Sheet1!$B927&amp;Sheet1!$C927,JADWAL!$B$1:$CL$1,0))</f>
        <v>0</v>
      </c>
      <c r="F927" s="447">
        <f>INDEX(JADWAL!$B$1:$CL$195,MATCH(Sheet1!$A927,JADWAL!$B$1:$B$195,0)+1,MATCH(Sheet1!$B927&amp;Sheet1!$C927,JADWAL!$B$1:$CL$1,0))</f>
        <v>0</v>
      </c>
      <c r="G927" s="447">
        <f>INDEX(JADWAL!$B$1:$CL$195,MATCH(Sheet1!$A927,JADWAL!$B$1:$B$195,0)+2,MATCH(Sheet1!$B927&amp;Sheet1!$C927,JADWAL!$B$1:$CL$1,0))</f>
        <v>0</v>
      </c>
      <c r="H927" s="447">
        <f>INDEX(JADWAL!$B$1:$CL$195,MATCH(Sheet1!$A927,JADWAL!$B$1:$B$195,0)+3,MATCH(Sheet1!$B927&amp;Sheet1!$C927,JADWAL!$B$1:$CL$1,0))</f>
        <v>0</v>
      </c>
      <c r="I927" s="447">
        <f>INDEX(JADWAL!$B$1:$CL$195,MATCH(Sheet1!$A927,JADWAL!$B$1:$B$195,0)+4,MATCH(Sheet1!$B927&amp;Sheet1!$C927,JADWAL!$B$1:$CL$1,0))</f>
        <v>0</v>
      </c>
      <c r="J927">
        <f t="shared" si="14"/>
        <v>0</v>
      </c>
    </row>
    <row r="928" spans="1:10" hidden="1">
      <c r="A928" s="447" t="s">
        <v>392</v>
      </c>
      <c r="B928" s="447" t="s">
        <v>40</v>
      </c>
      <c r="C928" s="447">
        <v>12</v>
      </c>
      <c r="D928" s="447">
        <f>INDEX(JADWAL!$B$1:$CL$195,5,MATCH(Sheet1!$B928&amp;Sheet1!$C928,JADWAL!$B$1:$CL$1,0))</f>
        <v>0</v>
      </c>
      <c r="E928" s="447">
        <f>INDEX(JADWAL!$B$1:$CL$195,MATCH(Sheet1!$A928,JADWAL!$B$1:$B$195,0),MATCH(Sheet1!$B928&amp;Sheet1!$C928,JADWAL!$B$1:$CL$1,0))</f>
        <v>0</v>
      </c>
      <c r="F928" s="447">
        <f>INDEX(JADWAL!$B$1:$CL$195,MATCH(Sheet1!$A928,JADWAL!$B$1:$B$195,0)+1,MATCH(Sheet1!$B928&amp;Sheet1!$C928,JADWAL!$B$1:$CL$1,0))</f>
        <v>0</v>
      </c>
      <c r="G928" s="447">
        <f>INDEX(JADWAL!$B$1:$CL$195,MATCH(Sheet1!$A928,JADWAL!$B$1:$B$195,0)+2,MATCH(Sheet1!$B928&amp;Sheet1!$C928,JADWAL!$B$1:$CL$1,0))</f>
        <v>0</v>
      </c>
      <c r="H928" s="447">
        <f>INDEX(JADWAL!$B$1:$CL$195,MATCH(Sheet1!$A928,JADWAL!$B$1:$B$195,0)+3,MATCH(Sheet1!$B928&amp;Sheet1!$C928,JADWAL!$B$1:$CL$1,0))</f>
        <v>0</v>
      </c>
      <c r="I928" s="447">
        <f>INDEX(JADWAL!$B$1:$CL$195,MATCH(Sheet1!$A928,JADWAL!$B$1:$B$195,0)+4,MATCH(Sheet1!$B928&amp;Sheet1!$C928,JADWAL!$B$1:$CL$1,0))</f>
        <v>0</v>
      </c>
      <c r="J928">
        <f t="shared" si="14"/>
        <v>0</v>
      </c>
    </row>
    <row r="929" spans="1:10" hidden="1">
      <c r="A929" s="447" t="s">
        <v>397</v>
      </c>
      <c r="B929" s="447" t="s">
        <v>40</v>
      </c>
      <c r="C929" s="447">
        <v>12</v>
      </c>
      <c r="D929" s="447">
        <f>INDEX(JADWAL!$B$1:$CL$195,5,MATCH(Sheet1!$B929&amp;Sheet1!$C929,JADWAL!$B$1:$CL$1,0))</f>
        <v>0</v>
      </c>
      <c r="E929" s="447">
        <f>INDEX(JADWAL!$B$1:$CL$195,MATCH(Sheet1!$A929,JADWAL!$B$1:$B$195,0),MATCH(Sheet1!$B929&amp;Sheet1!$C929,JADWAL!$B$1:$CL$1,0))</f>
        <v>0</v>
      </c>
      <c r="F929" s="447">
        <f>INDEX(JADWAL!$B$1:$CL$195,MATCH(Sheet1!$A929,JADWAL!$B$1:$B$195,0)+1,MATCH(Sheet1!$B929&amp;Sheet1!$C929,JADWAL!$B$1:$CL$1,0))</f>
        <v>0</v>
      </c>
      <c r="G929" s="447">
        <f>INDEX(JADWAL!$B$1:$CL$195,MATCH(Sheet1!$A929,JADWAL!$B$1:$B$195,0)+2,MATCH(Sheet1!$B929&amp;Sheet1!$C929,JADWAL!$B$1:$CL$1,0))</f>
        <v>0</v>
      </c>
      <c r="H929" s="447">
        <f>INDEX(JADWAL!$B$1:$CL$195,MATCH(Sheet1!$A929,JADWAL!$B$1:$B$195,0)+3,MATCH(Sheet1!$B929&amp;Sheet1!$C929,JADWAL!$B$1:$CL$1,0))</f>
        <v>0</v>
      </c>
      <c r="I929" s="447">
        <f>INDEX(JADWAL!$B$1:$CL$195,MATCH(Sheet1!$A929,JADWAL!$B$1:$B$195,0)+4,MATCH(Sheet1!$B929&amp;Sheet1!$C929,JADWAL!$B$1:$CL$1,0))</f>
        <v>0</v>
      </c>
      <c r="J929">
        <f t="shared" si="14"/>
        <v>0</v>
      </c>
    </row>
    <row r="930" spans="1:10" hidden="1">
      <c r="A930" s="447" t="s">
        <v>400</v>
      </c>
      <c r="B930" s="447" t="s">
        <v>40</v>
      </c>
      <c r="C930" s="447">
        <v>12</v>
      </c>
      <c r="D930" s="447">
        <f>INDEX(JADWAL!$B$1:$CL$195,5,MATCH(Sheet1!$B930&amp;Sheet1!$C930,JADWAL!$B$1:$CL$1,0))</f>
        <v>0</v>
      </c>
      <c r="E930" s="447">
        <f>INDEX(JADWAL!$B$1:$CL$195,MATCH(Sheet1!$A930,JADWAL!$B$1:$B$195,0),MATCH(Sheet1!$B930&amp;Sheet1!$C930,JADWAL!$B$1:$CL$1,0))</f>
        <v>0</v>
      </c>
      <c r="F930" s="447">
        <f>INDEX(JADWAL!$B$1:$CL$195,MATCH(Sheet1!$A930,JADWAL!$B$1:$B$195,0)+1,MATCH(Sheet1!$B930&amp;Sheet1!$C930,JADWAL!$B$1:$CL$1,0))</f>
        <v>0</v>
      </c>
      <c r="G930" s="447">
        <f>INDEX(JADWAL!$B$1:$CL$195,MATCH(Sheet1!$A930,JADWAL!$B$1:$B$195,0)+2,MATCH(Sheet1!$B930&amp;Sheet1!$C930,JADWAL!$B$1:$CL$1,0))</f>
        <v>0</v>
      </c>
      <c r="H930" s="447">
        <f>INDEX(JADWAL!$B$1:$CL$195,MATCH(Sheet1!$A930,JADWAL!$B$1:$B$195,0)+3,MATCH(Sheet1!$B930&amp;Sheet1!$C930,JADWAL!$B$1:$CL$1,0))</f>
        <v>0</v>
      </c>
      <c r="I930" s="447">
        <f>INDEX(JADWAL!$B$1:$CL$195,MATCH(Sheet1!$A930,JADWAL!$B$1:$B$195,0)+4,MATCH(Sheet1!$B930&amp;Sheet1!$C930,JADWAL!$B$1:$CL$1,0))</f>
        <v>0</v>
      </c>
      <c r="J930">
        <f t="shared" si="14"/>
        <v>0</v>
      </c>
    </row>
    <row r="931" spans="1:10" hidden="1">
      <c r="A931" s="447" t="s">
        <v>401</v>
      </c>
      <c r="B931" s="447" t="s">
        <v>40</v>
      </c>
      <c r="C931" s="447">
        <v>12</v>
      </c>
      <c r="D931" s="447">
        <f>INDEX(JADWAL!$B$1:$CL$195,5,MATCH(Sheet1!$B931&amp;Sheet1!$C931,JADWAL!$B$1:$CL$1,0))</f>
        <v>0</v>
      </c>
      <c r="E931" s="447">
        <f>INDEX(JADWAL!$B$1:$CL$195,MATCH(Sheet1!$A931,JADWAL!$B$1:$B$195,0),MATCH(Sheet1!$B931&amp;Sheet1!$C931,JADWAL!$B$1:$CL$1,0))</f>
        <v>0</v>
      </c>
      <c r="F931" s="447">
        <f>INDEX(JADWAL!$B$1:$CL$195,MATCH(Sheet1!$A931,JADWAL!$B$1:$B$195,0)+1,MATCH(Sheet1!$B931&amp;Sheet1!$C931,JADWAL!$B$1:$CL$1,0))</f>
        <v>0</v>
      </c>
      <c r="G931" s="447">
        <f>INDEX(JADWAL!$B$1:$CL$195,MATCH(Sheet1!$A931,JADWAL!$B$1:$B$195,0)+2,MATCH(Sheet1!$B931&amp;Sheet1!$C931,JADWAL!$B$1:$CL$1,0))</f>
        <v>0</v>
      </c>
      <c r="H931" s="447">
        <f>INDEX(JADWAL!$B$1:$CL$195,MATCH(Sheet1!$A931,JADWAL!$B$1:$B$195,0)+3,MATCH(Sheet1!$B931&amp;Sheet1!$C931,JADWAL!$B$1:$CL$1,0))</f>
        <v>0</v>
      </c>
      <c r="I931" s="447">
        <f>INDEX(JADWAL!$B$1:$CL$195,MATCH(Sheet1!$A931,JADWAL!$B$1:$B$195,0)+4,MATCH(Sheet1!$B931&amp;Sheet1!$C931,JADWAL!$B$1:$CL$1,0))</f>
        <v>0</v>
      </c>
      <c r="J931">
        <f t="shared" si="14"/>
        <v>0</v>
      </c>
    </row>
    <row r="932" spans="1:10" hidden="1">
      <c r="A932" s="447" t="s">
        <v>402</v>
      </c>
      <c r="B932" s="447" t="s">
        <v>40</v>
      </c>
      <c r="C932" s="447">
        <v>12</v>
      </c>
      <c r="D932" s="447">
        <f>INDEX(JADWAL!$B$1:$CL$195,5,MATCH(Sheet1!$B932&amp;Sheet1!$C932,JADWAL!$B$1:$CL$1,0))</f>
        <v>0</v>
      </c>
      <c r="E932" s="447">
        <f>INDEX(JADWAL!$B$1:$CL$195,MATCH(Sheet1!$A932,JADWAL!$B$1:$B$195,0),MATCH(Sheet1!$B932&amp;Sheet1!$C932,JADWAL!$B$1:$CL$1,0))</f>
        <v>0</v>
      </c>
      <c r="F932" s="447">
        <f>INDEX(JADWAL!$B$1:$CL$195,MATCH(Sheet1!$A932,JADWAL!$B$1:$B$195,0)+1,MATCH(Sheet1!$B932&amp;Sheet1!$C932,JADWAL!$B$1:$CL$1,0))</f>
        <v>0</v>
      </c>
      <c r="G932" s="447">
        <f>INDEX(JADWAL!$B$1:$CL$195,MATCH(Sheet1!$A932,JADWAL!$B$1:$B$195,0)+2,MATCH(Sheet1!$B932&amp;Sheet1!$C932,JADWAL!$B$1:$CL$1,0))</f>
        <v>0</v>
      </c>
      <c r="H932" s="447">
        <f>INDEX(JADWAL!$B$1:$CL$195,MATCH(Sheet1!$A932,JADWAL!$B$1:$B$195,0)+3,MATCH(Sheet1!$B932&amp;Sheet1!$C932,JADWAL!$B$1:$CL$1,0))</f>
        <v>0</v>
      </c>
      <c r="I932" s="447">
        <f>INDEX(JADWAL!$B$1:$CL$195,MATCH(Sheet1!$A932,JADWAL!$B$1:$B$195,0)+4,MATCH(Sheet1!$B932&amp;Sheet1!$C932,JADWAL!$B$1:$CL$1,0))</f>
        <v>0</v>
      </c>
      <c r="J932">
        <f t="shared" si="14"/>
        <v>0</v>
      </c>
    </row>
    <row r="933" spans="1:10" hidden="1">
      <c r="A933" s="447" t="s">
        <v>410</v>
      </c>
      <c r="B933" s="447" t="s">
        <v>40</v>
      </c>
      <c r="C933" s="447">
        <v>12</v>
      </c>
      <c r="D933" s="447">
        <f>INDEX(JADWAL!$B$1:$CL$195,5,MATCH(Sheet1!$B933&amp;Sheet1!$C933,JADWAL!$B$1:$CL$1,0))</f>
        <v>0</v>
      </c>
      <c r="E933" s="447">
        <f>INDEX(JADWAL!$B$1:$CL$195,MATCH(Sheet1!$A933,JADWAL!$B$1:$B$195,0),MATCH(Sheet1!$B933&amp;Sheet1!$C933,JADWAL!$B$1:$CL$1,0))</f>
        <v>0</v>
      </c>
      <c r="F933" s="447">
        <f>INDEX(JADWAL!$B$1:$CL$195,MATCH(Sheet1!$A933,JADWAL!$B$1:$B$195,0)+1,MATCH(Sheet1!$B933&amp;Sheet1!$C933,JADWAL!$B$1:$CL$1,0))</f>
        <v>0</v>
      </c>
      <c r="G933" s="447">
        <f>INDEX(JADWAL!$B$1:$CL$195,MATCH(Sheet1!$A933,JADWAL!$B$1:$B$195,0)+2,MATCH(Sheet1!$B933&amp;Sheet1!$C933,JADWAL!$B$1:$CL$1,0))</f>
        <v>0</v>
      </c>
      <c r="H933" s="447">
        <f>INDEX(JADWAL!$B$1:$CL$195,MATCH(Sheet1!$A933,JADWAL!$B$1:$B$195,0)+3,MATCH(Sheet1!$B933&amp;Sheet1!$C933,JADWAL!$B$1:$CL$1,0))</f>
        <v>0</v>
      </c>
      <c r="I933" s="447">
        <f>INDEX(JADWAL!$B$1:$CL$195,MATCH(Sheet1!$A933,JADWAL!$B$1:$B$195,0)+4,MATCH(Sheet1!$B933&amp;Sheet1!$C933,JADWAL!$B$1:$CL$1,0))</f>
        <v>0</v>
      </c>
      <c r="J933">
        <f t="shared" si="14"/>
        <v>0</v>
      </c>
    </row>
    <row r="934" spans="1:10" hidden="1">
      <c r="A934" s="447" t="s">
        <v>416</v>
      </c>
      <c r="B934" s="447" t="s">
        <v>40</v>
      </c>
      <c r="C934" s="447">
        <v>12</v>
      </c>
      <c r="D934" s="447">
        <f>INDEX(JADWAL!$B$1:$CL$195,5,MATCH(Sheet1!$B934&amp;Sheet1!$C934,JADWAL!$B$1:$CL$1,0))</f>
        <v>0</v>
      </c>
      <c r="E934" s="447">
        <f>INDEX(JADWAL!$B$1:$CL$195,MATCH(Sheet1!$A934,JADWAL!$B$1:$B$195,0),MATCH(Sheet1!$B934&amp;Sheet1!$C934,JADWAL!$B$1:$CL$1,0))</f>
        <v>0</v>
      </c>
      <c r="F934" s="447">
        <f>INDEX(JADWAL!$B$1:$CL$195,MATCH(Sheet1!$A934,JADWAL!$B$1:$B$195,0)+1,MATCH(Sheet1!$B934&amp;Sheet1!$C934,JADWAL!$B$1:$CL$1,0))</f>
        <v>0</v>
      </c>
      <c r="G934" s="447">
        <f>INDEX(JADWAL!$B$1:$CL$195,MATCH(Sheet1!$A934,JADWAL!$B$1:$B$195,0)+2,MATCH(Sheet1!$B934&amp;Sheet1!$C934,JADWAL!$B$1:$CL$1,0))</f>
        <v>0</v>
      </c>
      <c r="H934" s="447">
        <f>INDEX(JADWAL!$B$1:$CL$195,MATCH(Sheet1!$A934,JADWAL!$B$1:$B$195,0)+3,MATCH(Sheet1!$B934&amp;Sheet1!$C934,JADWAL!$B$1:$CL$1,0))</f>
        <v>0</v>
      </c>
      <c r="I934" s="447">
        <f>INDEX(JADWAL!$B$1:$CL$195,MATCH(Sheet1!$A934,JADWAL!$B$1:$B$195,0)+4,MATCH(Sheet1!$B934&amp;Sheet1!$C934,JADWAL!$B$1:$CL$1,0))</f>
        <v>0</v>
      </c>
      <c r="J934">
        <f t="shared" si="14"/>
        <v>0</v>
      </c>
    </row>
    <row r="935" spans="1:10" hidden="1">
      <c r="A935" s="447" t="s">
        <v>420</v>
      </c>
      <c r="B935" s="447" t="s">
        <v>40</v>
      </c>
      <c r="C935" s="447">
        <v>12</v>
      </c>
      <c r="D935" s="447">
        <f>INDEX(JADWAL!$B$1:$CL$195,5,MATCH(Sheet1!$B935&amp;Sheet1!$C935,JADWAL!$B$1:$CL$1,0))</f>
        <v>0</v>
      </c>
      <c r="E935" s="447">
        <f>INDEX(JADWAL!$B$1:$CL$195,MATCH(Sheet1!$A935,JADWAL!$B$1:$B$195,0),MATCH(Sheet1!$B935&amp;Sheet1!$C935,JADWAL!$B$1:$CL$1,0))</f>
        <v>0</v>
      </c>
      <c r="F935" s="447">
        <f>INDEX(JADWAL!$B$1:$CL$195,MATCH(Sheet1!$A935,JADWAL!$B$1:$B$195,0)+1,MATCH(Sheet1!$B935&amp;Sheet1!$C935,JADWAL!$B$1:$CL$1,0))</f>
        <v>0</v>
      </c>
      <c r="G935" s="447">
        <f>INDEX(JADWAL!$B$1:$CL$195,MATCH(Sheet1!$A935,JADWAL!$B$1:$B$195,0)+2,MATCH(Sheet1!$B935&amp;Sheet1!$C935,JADWAL!$B$1:$CL$1,0))</f>
        <v>0</v>
      </c>
      <c r="H935" s="447">
        <f>INDEX(JADWAL!$B$1:$CL$195,MATCH(Sheet1!$A935,JADWAL!$B$1:$B$195,0)+3,MATCH(Sheet1!$B935&amp;Sheet1!$C935,JADWAL!$B$1:$CL$1,0))</f>
        <v>0</v>
      </c>
      <c r="I935" s="447">
        <f>INDEX(JADWAL!$B$1:$CL$195,MATCH(Sheet1!$A935,JADWAL!$B$1:$B$195,0)+4,MATCH(Sheet1!$B935&amp;Sheet1!$C935,JADWAL!$B$1:$CL$1,0))</f>
        <v>0</v>
      </c>
      <c r="J935">
        <f t="shared" si="14"/>
        <v>0</v>
      </c>
    </row>
    <row r="936" spans="1:10" hidden="1">
      <c r="A936" s="447" t="s">
        <v>422</v>
      </c>
      <c r="B936" s="447" t="s">
        <v>40</v>
      </c>
      <c r="C936" s="447">
        <v>12</v>
      </c>
      <c r="D936" s="447">
        <f>INDEX(JADWAL!$B$1:$CL$195,5,MATCH(Sheet1!$B936&amp;Sheet1!$C936,JADWAL!$B$1:$CL$1,0))</f>
        <v>0</v>
      </c>
      <c r="E936" s="447">
        <f>INDEX(JADWAL!$B$1:$CL$195,MATCH(Sheet1!$A936,JADWAL!$B$1:$B$195,0),MATCH(Sheet1!$B936&amp;Sheet1!$C936,JADWAL!$B$1:$CL$1,0))</f>
        <v>0</v>
      </c>
      <c r="F936" s="447">
        <f>INDEX(JADWAL!$B$1:$CL$195,MATCH(Sheet1!$A936,JADWAL!$B$1:$B$195,0)+1,MATCH(Sheet1!$B936&amp;Sheet1!$C936,JADWAL!$B$1:$CL$1,0))</f>
        <v>0</v>
      </c>
      <c r="G936" s="447">
        <f>INDEX(JADWAL!$B$1:$CL$195,MATCH(Sheet1!$A936,JADWAL!$B$1:$B$195,0)+2,MATCH(Sheet1!$B936&amp;Sheet1!$C936,JADWAL!$B$1:$CL$1,0))</f>
        <v>0</v>
      </c>
      <c r="H936" s="447">
        <f>INDEX(JADWAL!$B$1:$CL$195,MATCH(Sheet1!$A936,JADWAL!$B$1:$B$195,0)+3,MATCH(Sheet1!$B936&amp;Sheet1!$C936,JADWAL!$B$1:$CL$1,0))</f>
        <v>0</v>
      </c>
      <c r="I936" s="447">
        <f>INDEX(JADWAL!$B$1:$CL$195,MATCH(Sheet1!$A936,JADWAL!$B$1:$B$195,0)+4,MATCH(Sheet1!$B936&amp;Sheet1!$C936,JADWAL!$B$1:$CL$1,0))</f>
        <v>0</v>
      </c>
      <c r="J936">
        <f t="shared" si="14"/>
        <v>0</v>
      </c>
    </row>
    <row r="937" spans="1:10" hidden="1">
      <c r="A937" s="447" t="s">
        <v>424</v>
      </c>
      <c r="B937" s="447" t="s">
        <v>40</v>
      </c>
      <c r="C937" s="447">
        <v>12</v>
      </c>
      <c r="D937" s="447">
        <f>INDEX(JADWAL!$B$1:$CL$195,5,MATCH(Sheet1!$B937&amp;Sheet1!$C937,JADWAL!$B$1:$CL$1,0))</f>
        <v>0</v>
      </c>
      <c r="E937" s="447">
        <f>INDEX(JADWAL!$B$1:$CL$195,MATCH(Sheet1!$A937,JADWAL!$B$1:$B$195,0),MATCH(Sheet1!$B937&amp;Sheet1!$C937,JADWAL!$B$1:$CL$1,0))</f>
        <v>0</v>
      </c>
      <c r="F937" s="447">
        <f>INDEX(JADWAL!$B$1:$CL$195,MATCH(Sheet1!$A937,JADWAL!$B$1:$B$195,0)+1,MATCH(Sheet1!$B937&amp;Sheet1!$C937,JADWAL!$B$1:$CL$1,0))</f>
        <v>0</v>
      </c>
      <c r="G937" s="447">
        <f>INDEX(JADWAL!$B$1:$CL$195,MATCH(Sheet1!$A937,JADWAL!$B$1:$B$195,0)+2,MATCH(Sheet1!$B937&amp;Sheet1!$C937,JADWAL!$B$1:$CL$1,0))</f>
        <v>0</v>
      </c>
      <c r="H937" s="447">
        <f>INDEX(JADWAL!$B$1:$CL$195,MATCH(Sheet1!$A937,JADWAL!$B$1:$B$195,0)+3,MATCH(Sheet1!$B937&amp;Sheet1!$C937,JADWAL!$B$1:$CL$1,0))</f>
        <v>0</v>
      </c>
      <c r="I937" s="447">
        <f>INDEX(JADWAL!$B$1:$CL$195,MATCH(Sheet1!$A937,JADWAL!$B$1:$B$195,0)+4,MATCH(Sheet1!$B937&amp;Sheet1!$C937,JADWAL!$B$1:$CL$1,0))</f>
        <v>0</v>
      </c>
      <c r="J937">
        <f t="shared" si="14"/>
        <v>0</v>
      </c>
    </row>
    <row r="938" spans="1:10" hidden="1">
      <c r="A938" s="447" t="s">
        <v>223</v>
      </c>
      <c r="B938" s="447" t="s">
        <v>54</v>
      </c>
      <c r="C938" s="447">
        <v>1</v>
      </c>
      <c r="D938" s="447" t="str">
        <f>INDEX(JADWAL!$B$1:$CL$195,5,MATCH(Sheet1!$B938&amp;Sheet1!$C938,JADWAL!$B$1:$CL$1,0))</f>
        <v>08.00 - 08.45</v>
      </c>
      <c r="E938" s="447" t="str">
        <f>INDEX(JADWAL!$B$1:$CL$195,MATCH(Sheet1!$A938,JADWAL!$B$1:$B$195,0),MATCH(Sheet1!$B938&amp;Sheet1!$C938,JADWAL!$B$1:$CL$1,0))</f>
        <v>KIMIA</v>
      </c>
      <c r="F938" s="447" t="str">
        <f>INDEX(JADWAL!$B$1:$CL$195,MATCH(Sheet1!$A938,JADWAL!$B$1:$B$195,0)+1,MATCH(Sheet1!$B938&amp;Sheet1!$C938,JADWAL!$B$1:$CL$1,0))</f>
        <v>R.44</v>
      </c>
      <c r="G938" s="447" t="str">
        <f>INDEX(JADWAL!$B$1:$CL$195,MATCH(Sheet1!$A938,JADWAL!$B$1:$B$195,0)+2,MATCH(Sheet1!$B938&amp;Sheet1!$C938,JADWAL!$B$1:$CL$1,0))</f>
        <v>TESSA</v>
      </c>
      <c r="H938" s="447">
        <f>INDEX(JADWAL!$B$1:$CL$195,MATCH(Sheet1!$A938,JADWAL!$B$1:$B$195,0)+3,MATCH(Sheet1!$B938&amp;Sheet1!$C938,JADWAL!$B$1:$CL$1,0))</f>
        <v>0</v>
      </c>
      <c r="I938" s="447">
        <f>INDEX(JADWAL!$B$1:$CL$195,MATCH(Sheet1!$A938,JADWAL!$B$1:$B$195,0)+4,MATCH(Sheet1!$B938&amp;Sheet1!$C938,JADWAL!$B$1:$CL$1,0))</f>
        <v>0</v>
      </c>
      <c r="J938">
        <f t="shared" si="14"/>
        <v>0</v>
      </c>
    </row>
    <row r="939" spans="1:10" hidden="1">
      <c r="A939" s="447" t="s">
        <v>261</v>
      </c>
      <c r="B939" s="447" t="s">
        <v>54</v>
      </c>
      <c r="C939" s="447">
        <v>1</v>
      </c>
      <c r="D939" s="447" t="str">
        <f>INDEX(JADWAL!$B$1:$CL$195,5,MATCH(Sheet1!$B939&amp;Sheet1!$C939,JADWAL!$B$1:$CL$1,0))</f>
        <v>08.00 - 08.45</v>
      </c>
      <c r="E939" s="447" t="str">
        <f>INDEX(JADWAL!$B$1:$CL$195,MATCH(Sheet1!$A939,JADWAL!$B$1:$B$195,0),MATCH(Sheet1!$B939&amp;Sheet1!$C939,JADWAL!$B$1:$CL$1,0))</f>
        <v>BSUN</v>
      </c>
      <c r="F939" s="447" t="str">
        <f>INDEX(JADWAL!$B$1:$CL$195,MATCH(Sheet1!$A939,JADWAL!$B$1:$B$195,0)+1,MATCH(Sheet1!$B939&amp;Sheet1!$C939,JADWAL!$B$1:$CL$1,0))</f>
        <v>R.45</v>
      </c>
      <c r="G939" s="447" t="str">
        <f>INDEX(JADWAL!$B$1:$CL$195,MATCH(Sheet1!$A939,JADWAL!$B$1:$B$195,0)+2,MATCH(Sheet1!$B939&amp;Sheet1!$C939,JADWAL!$B$1:$CL$1,0))</f>
        <v>RANI</v>
      </c>
      <c r="H939" s="447">
        <f>INDEX(JADWAL!$B$1:$CL$195,MATCH(Sheet1!$A939,JADWAL!$B$1:$B$195,0)+3,MATCH(Sheet1!$B939&amp;Sheet1!$C939,JADWAL!$B$1:$CL$1,0))</f>
        <v>0</v>
      </c>
      <c r="I939" s="447">
        <f>INDEX(JADWAL!$B$1:$CL$195,MATCH(Sheet1!$A939,JADWAL!$B$1:$B$195,0)+4,MATCH(Sheet1!$B939&amp;Sheet1!$C939,JADWAL!$B$1:$CL$1,0))</f>
        <v>0</v>
      </c>
      <c r="J939">
        <f t="shared" si="14"/>
        <v>0</v>
      </c>
    </row>
    <row r="940" spans="1:10" hidden="1">
      <c r="A940" s="447" t="s">
        <v>263</v>
      </c>
      <c r="B940" s="447" t="s">
        <v>54</v>
      </c>
      <c r="C940" s="447">
        <v>1</v>
      </c>
      <c r="D940" s="447" t="str">
        <f>INDEX(JADWAL!$B$1:$CL$195,5,MATCH(Sheet1!$B940&amp;Sheet1!$C940,JADWAL!$B$1:$CL$1,0))</f>
        <v>08.00 - 08.45</v>
      </c>
      <c r="E940" s="447" t="str">
        <f>INDEX(JADWAL!$B$1:$CL$195,MATCH(Sheet1!$A940,JADWAL!$B$1:$B$195,0),MATCH(Sheet1!$B940&amp;Sheet1!$C940,JADWAL!$B$1:$CL$1,0))</f>
        <v>DPK</v>
      </c>
      <c r="F940" s="447" t="str">
        <f>INDEX(JADWAL!$B$1:$CL$195,MATCH(Sheet1!$A940,JADWAL!$B$1:$B$195,0)+1,MATCH(Sheet1!$B940&amp;Sheet1!$C940,JADWAL!$B$1:$CL$1,0))</f>
        <v>R.KUALI</v>
      </c>
      <c r="G940" s="447" t="str">
        <f>INDEX(JADWAL!$B$1:$CL$195,MATCH(Sheet1!$A940,JADWAL!$B$1:$B$195,0)+2,MATCH(Sheet1!$B940&amp;Sheet1!$C940,JADWAL!$B$1:$CL$1,0))</f>
        <v>SUGI</v>
      </c>
      <c r="H940" s="447">
        <f>INDEX(JADWAL!$B$1:$CL$195,MATCH(Sheet1!$A940,JADWAL!$B$1:$B$195,0)+3,MATCH(Sheet1!$B940&amp;Sheet1!$C940,JADWAL!$B$1:$CL$1,0))</f>
        <v>0</v>
      </c>
      <c r="I940" s="447">
        <f>INDEX(JADWAL!$B$1:$CL$195,MATCH(Sheet1!$A940,JADWAL!$B$1:$B$195,0)+4,MATCH(Sheet1!$B940&amp;Sheet1!$C940,JADWAL!$B$1:$CL$1,0))</f>
        <v>0</v>
      </c>
      <c r="J940">
        <f t="shared" si="14"/>
        <v>0</v>
      </c>
    </row>
    <row r="941" spans="1:10" hidden="1">
      <c r="A941" s="447" t="s">
        <v>268</v>
      </c>
      <c r="B941" s="447" t="s">
        <v>54</v>
      </c>
      <c r="C941" s="447">
        <v>1</v>
      </c>
      <c r="D941" s="447" t="str">
        <f>INDEX(JADWAL!$B$1:$CL$195,5,MATCH(Sheet1!$B941&amp;Sheet1!$C941,JADWAL!$B$1:$CL$1,0))</f>
        <v>08.00 - 08.45</v>
      </c>
      <c r="E941" s="447" t="str">
        <f>INDEX(JADWAL!$B$1:$CL$195,MATCH(Sheet1!$A941,JADWAL!$B$1:$B$195,0),MATCH(Sheet1!$B941&amp;Sheet1!$C941,JADWAL!$B$1:$CL$1,0))</f>
        <v>DPK</v>
      </c>
      <c r="F941" s="447" t="str">
        <f>INDEX(JADWAL!$B$1:$CL$195,MATCH(Sheet1!$A941,JADWAL!$B$1:$B$195,0)+1,MATCH(Sheet1!$B941&amp;Sheet1!$C941,JADWAL!$B$1:$CL$1,0))</f>
        <v>R.DPK</v>
      </c>
      <c r="G941" s="447" t="str">
        <f>INDEX(JADWAL!$B$1:$CL$195,MATCH(Sheet1!$A941,JADWAL!$B$1:$B$195,0)+2,MATCH(Sheet1!$B941&amp;Sheet1!$C941,JADWAL!$B$1:$CL$1,0))</f>
        <v>ULI</v>
      </c>
      <c r="H941" s="447">
        <f>INDEX(JADWAL!$B$1:$CL$195,MATCH(Sheet1!$A941,JADWAL!$B$1:$B$195,0)+3,MATCH(Sheet1!$B941&amp;Sheet1!$C941,JADWAL!$B$1:$CL$1,0))</f>
        <v>0</v>
      </c>
      <c r="I941" s="447">
        <f>INDEX(JADWAL!$B$1:$CL$195,MATCH(Sheet1!$A941,JADWAL!$B$1:$B$195,0)+4,MATCH(Sheet1!$B941&amp;Sheet1!$C941,JADWAL!$B$1:$CL$1,0))</f>
        <v>0</v>
      </c>
      <c r="J941">
        <f t="shared" si="14"/>
        <v>0</v>
      </c>
    </row>
    <row r="942" spans="1:10" hidden="1">
      <c r="A942" s="447" t="s">
        <v>272</v>
      </c>
      <c r="B942" s="447" t="s">
        <v>54</v>
      </c>
      <c r="C942" s="447">
        <v>1</v>
      </c>
      <c r="D942" s="447" t="str">
        <f>INDEX(JADWAL!$B$1:$CL$195,5,MATCH(Sheet1!$B942&amp;Sheet1!$C942,JADWAL!$B$1:$CL$1,0))</f>
        <v>08.00 - 08.45</v>
      </c>
      <c r="E942" s="447" t="str">
        <f>INDEX(JADWAL!$B$1:$CL$195,MATCH(Sheet1!$A942,JADWAL!$B$1:$B$195,0),MATCH(Sheet1!$B942&amp;Sheet1!$C942,JADWAL!$B$1:$CL$1,0))</f>
        <v>BIND</v>
      </c>
      <c r="F942" s="447" t="str">
        <f>INDEX(JADWAL!$B$1:$CL$195,MATCH(Sheet1!$A942,JADWAL!$B$1:$B$195,0)+1,MATCH(Sheet1!$B942&amp;Sheet1!$C942,JADWAL!$B$1:$CL$1,0))</f>
        <v>R.48</v>
      </c>
      <c r="G942" s="447" t="str">
        <f>INDEX(JADWAL!$B$1:$CL$195,MATCH(Sheet1!$A942,JADWAL!$B$1:$B$195,0)+2,MATCH(Sheet1!$B942&amp;Sheet1!$C942,JADWAL!$B$1:$CL$1,0))</f>
        <v>MELI</v>
      </c>
      <c r="H942" s="447">
        <f>INDEX(JADWAL!$B$1:$CL$195,MATCH(Sheet1!$A942,JADWAL!$B$1:$B$195,0)+3,MATCH(Sheet1!$B942&amp;Sheet1!$C942,JADWAL!$B$1:$CL$1,0))</f>
        <v>0</v>
      </c>
      <c r="I942" s="447">
        <f>INDEX(JADWAL!$B$1:$CL$195,MATCH(Sheet1!$A942,JADWAL!$B$1:$B$195,0)+4,MATCH(Sheet1!$B942&amp;Sheet1!$C942,JADWAL!$B$1:$CL$1,0))</f>
        <v>0</v>
      </c>
      <c r="J942">
        <f t="shared" si="14"/>
        <v>0</v>
      </c>
    </row>
    <row r="943" spans="1:10">
      <c r="A943" s="447" t="s">
        <v>275</v>
      </c>
      <c r="B943" s="447" t="s">
        <v>54</v>
      </c>
      <c r="C943" s="447">
        <v>1</v>
      </c>
      <c r="D943" s="447" t="str">
        <f>INDEX(JADWAL!$B$1:$CL$195,5,MATCH(Sheet1!$B943&amp;Sheet1!$C943,JADWAL!$B$1:$CL$1,0))</f>
        <v>08.00 - 08.45</v>
      </c>
      <c r="E943" s="447" t="str">
        <f>INDEX(JADWAL!$B$1:$CL$195,MATCH(Sheet1!$A943,JADWAL!$B$1:$B$195,0),MATCH(Sheet1!$B943&amp;Sheet1!$C943,JADWAL!$B$1:$CL$1,0))</f>
        <v>INFR</v>
      </c>
      <c r="F943" s="447" t="str">
        <f>INDEX(JADWAL!$B$1:$CL$195,MATCH(Sheet1!$A943,JADWAL!$B$1:$B$195,0)+1,MATCH(Sheet1!$B943&amp;Sheet1!$C943,JADWAL!$B$1:$CL$1,0))</f>
        <v>R.34</v>
      </c>
      <c r="G943" s="447" t="str">
        <f>INDEX(JADWAL!$B$1:$CL$195,MATCH(Sheet1!$A943,JADWAL!$B$1:$B$195,0)+2,MATCH(Sheet1!$B943&amp;Sheet1!$C943,JADWAL!$B$1:$CL$1,0))</f>
        <v>ERMA</v>
      </c>
      <c r="H943" s="447">
        <f>INDEX(JADWAL!$B$1:$CL$195,MATCH(Sheet1!$A943,JADWAL!$B$1:$B$195,0)+3,MATCH(Sheet1!$B943&amp;Sheet1!$C943,JADWAL!$B$1:$CL$1,0))</f>
        <v>0</v>
      </c>
      <c r="I943" s="447">
        <f>INDEX(JADWAL!$B$1:$CL$195,MATCH(Sheet1!$A943,JADWAL!$B$1:$B$195,0)+4,MATCH(Sheet1!$B943&amp;Sheet1!$C943,JADWAL!$B$1:$CL$1,0))</f>
        <v>0</v>
      </c>
      <c r="J943">
        <f t="shared" si="14"/>
        <v>0</v>
      </c>
    </row>
    <row r="944" spans="1:10" hidden="1">
      <c r="A944" s="447" t="s">
        <v>283</v>
      </c>
      <c r="B944" s="447" t="s">
        <v>54</v>
      </c>
      <c r="C944" s="447">
        <v>1</v>
      </c>
      <c r="D944" s="447" t="str">
        <f>INDEX(JADWAL!$B$1:$CL$195,5,MATCH(Sheet1!$B944&amp;Sheet1!$C944,JADWAL!$B$1:$CL$1,0))</f>
        <v>08.00 - 08.45</v>
      </c>
      <c r="E944" s="447" t="str">
        <f>INDEX(JADWAL!$B$1:$CL$195,MATCH(Sheet1!$A944,JADWAL!$B$1:$B$195,0),MATCH(Sheet1!$B944&amp;Sheet1!$C944,JADWAL!$B$1:$CL$1,0))</f>
        <v>BING</v>
      </c>
      <c r="F944" s="447" t="str">
        <f>INDEX(JADWAL!$B$1:$CL$195,MATCH(Sheet1!$A944,JADWAL!$B$1:$B$195,0)+1,MATCH(Sheet1!$B944&amp;Sheet1!$C944,JADWAL!$B$1:$CL$1,0))</f>
        <v>R.61</v>
      </c>
      <c r="G944" s="447" t="str">
        <f>INDEX(JADWAL!$B$1:$CL$195,MATCH(Sheet1!$A944,JADWAL!$B$1:$B$195,0)+2,MATCH(Sheet1!$B944&amp;Sheet1!$C944,JADWAL!$B$1:$CL$1,0))</f>
        <v>SHENDY</v>
      </c>
      <c r="H944" s="447">
        <f>INDEX(JADWAL!$B$1:$CL$195,MATCH(Sheet1!$A944,JADWAL!$B$1:$B$195,0)+3,MATCH(Sheet1!$B944&amp;Sheet1!$C944,JADWAL!$B$1:$CL$1,0))</f>
        <v>0</v>
      </c>
      <c r="I944" s="447">
        <f>INDEX(JADWAL!$B$1:$CL$195,MATCH(Sheet1!$A944,JADWAL!$B$1:$B$195,0)+4,MATCH(Sheet1!$B944&amp;Sheet1!$C944,JADWAL!$B$1:$CL$1,0))</f>
        <v>0</v>
      </c>
      <c r="J944">
        <f t="shared" si="14"/>
        <v>0</v>
      </c>
    </row>
    <row r="945" spans="1:10" hidden="1">
      <c r="A945" s="447" t="s">
        <v>303</v>
      </c>
      <c r="B945" s="447" t="s">
        <v>54</v>
      </c>
      <c r="C945" s="447">
        <v>1</v>
      </c>
      <c r="D945" s="447" t="str">
        <f>INDEX(JADWAL!$B$1:$CL$195,5,MATCH(Sheet1!$B945&amp;Sheet1!$C945,JADWAL!$B$1:$CL$1,0))</f>
        <v>08.00 - 08.45</v>
      </c>
      <c r="E945" s="447" t="str">
        <f>INDEX(JADWAL!$B$1:$CL$195,MATCH(Sheet1!$A945,JADWAL!$B$1:$B$195,0),MATCH(Sheet1!$B945&amp;Sheet1!$C945,JADWAL!$B$1:$CL$1,0))</f>
        <v>PPAN</v>
      </c>
      <c r="F945" s="447" t="str">
        <f>INDEX(JADWAL!$B$1:$CL$195,MATCH(Sheet1!$A945,JADWAL!$B$1:$B$195,0)+1,MATCH(Sheet1!$B945&amp;Sheet1!$C945,JADWAL!$B$1:$CL$1,0))</f>
        <v>R.62</v>
      </c>
      <c r="G945" s="447" t="str">
        <f>INDEX(JADWAL!$B$1:$CL$195,MATCH(Sheet1!$A945,JADWAL!$B$1:$B$195,0)+2,MATCH(Sheet1!$B945&amp;Sheet1!$C945,JADWAL!$B$1:$CL$1,0))</f>
        <v>ELA</v>
      </c>
      <c r="H945" s="447">
        <f>INDEX(JADWAL!$B$1:$CL$195,MATCH(Sheet1!$A945,JADWAL!$B$1:$B$195,0)+3,MATCH(Sheet1!$B945&amp;Sheet1!$C945,JADWAL!$B$1:$CL$1,0))</f>
        <v>0</v>
      </c>
      <c r="I945" s="447">
        <f>INDEX(JADWAL!$B$1:$CL$195,MATCH(Sheet1!$A945,JADWAL!$B$1:$B$195,0)+4,MATCH(Sheet1!$B945&amp;Sheet1!$C945,JADWAL!$B$1:$CL$1,0))</f>
        <v>0</v>
      </c>
      <c r="J945">
        <f t="shared" si="14"/>
        <v>0</v>
      </c>
    </row>
    <row r="946" spans="1:10" hidden="1">
      <c r="A946" s="447" t="s">
        <v>309</v>
      </c>
      <c r="B946" s="447" t="s">
        <v>54</v>
      </c>
      <c r="C946" s="447">
        <v>1</v>
      </c>
      <c r="D946" s="447" t="str">
        <f>INDEX(JADWAL!$B$1:$CL$195,5,MATCH(Sheet1!$B946&amp;Sheet1!$C946,JADWAL!$B$1:$CL$1,0))</f>
        <v>08.00 - 08.45</v>
      </c>
      <c r="E946" s="447" t="str">
        <f>INDEX(JADWAL!$B$1:$CL$195,MATCH(Sheet1!$A946,JADWAL!$B$1:$B$195,0),MATCH(Sheet1!$B946&amp;Sheet1!$C946,JADWAL!$B$1:$CL$1,0))</f>
        <v>ATG</v>
      </c>
      <c r="F946" s="447" t="str">
        <f>INDEX(JADWAL!$B$1:$CL$195,MATCH(Sheet1!$A946,JADWAL!$B$1:$B$195,0)+1,MATCH(Sheet1!$B946&amp;Sheet1!$C946,JADWAL!$B$1:$CL$1,0))</f>
        <v>R.ATG</v>
      </c>
      <c r="G946" s="447" t="str">
        <f>INDEX(JADWAL!$B$1:$CL$195,MATCH(Sheet1!$A946,JADWAL!$B$1:$B$195,0)+2,MATCH(Sheet1!$B946&amp;Sheet1!$C946,JADWAL!$B$1:$CL$1,0))</f>
        <v>OCTA</v>
      </c>
      <c r="H946" s="447">
        <f>INDEX(JADWAL!$B$1:$CL$195,MATCH(Sheet1!$A946,JADWAL!$B$1:$B$195,0)+3,MATCH(Sheet1!$B946&amp;Sheet1!$C946,JADWAL!$B$1:$CL$1,0))</f>
        <v>0</v>
      </c>
      <c r="I946" s="447">
        <f>INDEX(JADWAL!$B$1:$CL$195,MATCH(Sheet1!$A946,JADWAL!$B$1:$B$195,0)+4,MATCH(Sheet1!$B946&amp;Sheet1!$C946,JADWAL!$B$1:$CL$1,0))</f>
        <v>0</v>
      </c>
      <c r="J946">
        <f t="shared" si="14"/>
        <v>0</v>
      </c>
    </row>
    <row r="947" spans="1:10" hidden="1">
      <c r="A947" s="447" t="s">
        <v>313</v>
      </c>
      <c r="B947" s="447" t="s">
        <v>54</v>
      </c>
      <c r="C947" s="447">
        <v>1</v>
      </c>
      <c r="D947" s="447" t="str">
        <f>INDEX(JADWAL!$B$1:$CL$195,5,MATCH(Sheet1!$B947&amp;Sheet1!$C947,JADWAL!$B$1:$CL$1,0))</f>
        <v>08.00 - 08.45</v>
      </c>
      <c r="E947" s="447" t="str">
        <f>INDEX(JADWAL!$B$1:$CL$195,MATCH(Sheet1!$A947,JADWAL!$B$1:$B$195,0),MATCH(Sheet1!$B947&amp;Sheet1!$C947,JADWAL!$B$1:$CL$1,0))</f>
        <v>BING</v>
      </c>
      <c r="F947" s="447" t="str">
        <f>INDEX(JADWAL!$B$1:$CL$195,MATCH(Sheet1!$A947,JADWAL!$B$1:$B$195,0)+1,MATCH(Sheet1!$B947&amp;Sheet1!$C947,JADWAL!$B$1:$CL$1,0))</f>
        <v>R.60</v>
      </c>
      <c r="G947" s="447" t="str">
        <f>INDEX(JADWAL!$B$1:$CL$195,MATCH(Sheet1!$A947,JADWAL!$B$1:$B$195,0)+2,MATCH(Sheet1!$B947&amp;Sheet1!$C947,JADWAL!$B$1:$CL$1,0))</f>
        <v>LIA</v>
      </c>
      <c r="H947" s="447">
        <f>INDEX(JADWAL!$B$1:$CL$195,MATCH(Sheet1!$A947,JADWAL!$B$1:$B$195,0)+3,MATCH(Sheet1!$B947&amp;Sheet1!$C947,JADWAL!$B$1:$CL$1,0))</f>
        <v>0</v>
      </c>
      <c r="I947" s="447">
        <f>INDEX(JADWAL!$B$1:$CL$195,MATCH(Sheet1!$A947,JADWAL!$B$1:$B$195,0)+4,MATCH(Sheet1!$B947&amp;Sheet1!$C947,JADWAL!$B$1:$CL$1,0))</f>
        <v>0</v>
      </c>
      <c r="J947">
        <f t="shared" si="14"/>
        <v>0</v>
      </c>
    </row>
    <row r="948" spans="1:10" hidden="1">
      <c r="A948" s="447" t="s">
        <v>316</v>
      </c>
      <c r="B948" s="447" t="s">
        <v>54</v>
      </c>
      <c r="C948" s="447">
        <v>1</v>
      </c>
      <c r="D948" s="447" t="str">
        <f>INDEX(JADWAL!$B$1:$CL$195,5,MATCH(Sheet1!$B948&amp;Sheet1!$C948,JADWAL!$B$1:$CL$1,0))</f>
        <v>08.00 - 08.45</v>
      </c>
      <c r="E948" s="447" t="str">
        <f>INDEX(JADWAL!$B$1:$CL$195,MATCH(Sheet1!$A948,JADWAL!$B$1:$B$195,0),MATCH(Sheet1!$B948&amp;Sheet1!$C948,JADWAL!$B$1:$CL$1,0))</f>
        <v>AKI</v>
      </c>
      <c r="F948" s="447" t="str">
        <f>INDEX(JADWAL!$B$1:$CL$195,MATCH(Sheet1!$A948,JADWAL!$B$1:$B$195,0)+1,MATCH(Sheet1!$B948&amp;Sheet1!$C948,JADWAL!$B$1:$CL$1,0))</f>
        <v>R.60A</v>
      </c>
      <c r="G948" s="447" t="str">
        <f>INDEX(JADWAL!$B$1:$CL$195,MATCH(Sheet1!$A948,JADWAL!$B$1:$B$195,0)+2,MATCH(Sheet1!$B948&amp;Sheet1!$C948,JADWAL!$B$1:$CL$1,0))</f>
        <v>POPONG</v>
      </c>
      <c r="H948" s="447">
        <f>INDEX(JADWAL!$B$1:$CL$195,MATCH(Sheet1!$A948,JADWAL!$B$1:$B$195,0)+3,MATCH(Sheet1!$B948&amp;Sheet1!$C948,JADWAL!$B$1:$CL$1,0))</f>
        <v>0</v>
      </c>
      <c r="I948" s="447">
        <f>INDEX(JADWAL!$B$1:$CL$195,MATCH(Sheet1!$A948,JADWAL!$B$1:$B$195,0)+4,MATCH(Sheet1!$B948&amp;Sheet1!$C948,JADWAL!$B$1:$CL$1,0))</f>
        <v>0</v>
      </c>
      <c r="J948">
        <f t="shared" si="14"/>
        <v>0</v>
      </c>
    </row>
    <row r="949" spans="1:10" hidden="1">
      <c r="A949" s="447" t="s">
        <v>318</v>
      </c>
      <c r="B949" s="447" t="s">
        <v>54</v>
      </c>
      <c r="C949" s="447">
        <v>1</v>
      </c>
      <c r="D949" s="447" t="str">
        <f>INDEX(JADWAL!$B$1:$CL$195,5,MATCH(Sheet1!$B949&amp;Sheet1!$C949,JADWAL!$B$1:$CL$1,0))</f>
        <v>08.00 - 08.45</v>
      </c>
      <c r="E949" s="447" t="str">
        <f>INDEX(JADWAL!$B$1:$CL$195,MATCH(Sheet1!$A949,JADWAL!$B$1:$B$195,0),MATCH(Sheet1!$B949&amp;Sheet1!$C949,JADWAL!$B$1:$CL$1,0))</f>
        <v>AKI</v>
      </c>
      <c r="F949" s="447" t="str">
        <f>INDEX(JADWAL!$B$1:$CL$195,MATCH(Sheet1!$A949,JADWAL!$B$1:$B$195,0)+1,MATCH(Sheet1!$B949&amp;Sheet1!$C949,JADWAL!$B$1:$CL$1,0))</f>
        <v>R.AKIXI</v>
      </c>
      <c r="G949" s="447" t="str">
        <f>INDEX(JADWAL!$B$1:$CL$195,MATCH(Sheet1!$A949,JADWAL!$B$1:$B$195,0)+2,MATCH(Sheet1!$B949&amp;Sheet1!$C949,JADWAL!$B$1:$CL$1,0))</f>
        <v>RAHMI</v>
      </c>
      <c r="H949" s="447" t="str">
        <f>INDEX(JADWAL!$B$1:$CL$195,MATCH(Sheet1!$A949,JADWAL!$B$1:$B$195,0)+3,MATCH(Sheet1!$B949&amp;Sheet1!$C949,JADWAL!$B$1:$CL$1,0))</f>
        <v>DINI</v>
      </c>
      <c r="I949" s="447">
        <f>INDEX(JADWAL!$B$1:$CL$195,MATCH(Sheet1!$A949,JADWAL!$B$1:$B$195,0)+4,MATCH(Sheet1!$B949&amp;Sheet1!$C949,JADWAL!$B$1:$CL$1,0))</f>
        <v>0</v>
      </c>
      <c r="J949">
        <f t="shared" si="14"/>
        <v>0</v>
      </c>
    </row>
    <row r="950" spans="1:10" hidden="1">
      <c r="A950" s="447" t="s">
        <v>326</v>
      </c>
      <c r="B950" s="447" t="s">
        <v>54</v>
      </c>
      <c r="C950" s="447">
        <v>1</v>
      </c>
      <c r="D950" s="447" t="str">
        <f>INDEX(JADWAL!$B$1:$CL$195,5,MATCH(Sheet1!$B950&amp;Sheet1!$C950,JADWAL!$B$1:$CL$1,0))</f>
        <v>08.00 - 08.45</v>
      </c>
      <c r="E950" s="447" t="str">
        <f>INDEX(JADWAL!$B$1:$CL$195,MATCH(Sheet1!$A950,JADWAL!$B$1:$B$195,0),MATCH(Sheet1!$B950&amp;Sheet1!$C950,JADWAL!$B$1:$CL$1,0))</f>
        <v>BIND</v>
      </c>
      <c r="F950" s="447" t="str">
        <f>INDEX(JADWAL!$B$1:$CL$195,MATCH(Sheet1!$A950,JADWAL!$B$1:$B$195,0)+1,MATCH(Sheet1!$B950&amp;Sheet1!$C950,JADWAL!$B$1:$CL$1,0))</f>
        <v>R.46</v>
      </c>
      <c r="G950" s="447" t="str">
        <f>INDEX(JADWAL!$B$1:$CL$195,MATCH(Sheet1!$A950,JADWAL!$B$1:$B$195,0)+2,MATCH(Sheet1!$B950&amp;Sheet1!$C950,JADWAL!$B$1:$CL$1,0))</f>
        <v>RINA</v>
      </c>
      <c r="H950" s="447">
        <f>INDEX(JADWAL!$B$1:$CL$195,MATCH(Sheet1!$A950,JADWAL!$B$1:$B$195,0)+3,MATCH(Sheet1!$B950&amp;Sheet1!$C950,JADWAL!$B$1:$CL$1,0))</f>
        <v>0</v>
      </c>
      <c r="I950" s="447">
        <f>INDEX(JADWAL!$B$1:$CL$195,MATCH(Sheet1!$A950,JADWAL!$B$1:$B$195,0)+4,MATCH(Sheet1!$B950&amp;Sheet1!$C950,JADWAL!$B$1:$CL$1,0))</f>
        <v>0</v>
      </c>
      <c r="J950">
        <f t="shared" si="14"/>
        <v>0</v>
      </c>
    </row>
    <row r="951" spans="1:10" hidden="1">
      <c r="A951" s="447" t="s">
        <v>342</v>
      </c>
      <c r="B951" s="447" t="s">
        <v>54</v>
      </c>
      <c r="C951" s="447">
        <v>1</v>
      </c>
      <c r="D951" s="447" t="str">
        <f>INDEX(JADWAL!$B$1:$CL$195,5,MATCH(Sheet1!$B951&amp;Sheet1!$C951,JADWAL!$B$1:$CL$1,0))</f>
        <v>08.00 - 08.45</v>
      </c>
      <c r="E951" s="447" t="str">
        <f>INDEX(JADWAL!$B$1:$CL$195,MATCH(Sheet1!$A951,JADWAL!$B$1:$B$195,0),MATCH(Sheet1!$B951&amp;Sheet1!$C951,JADWAL!$B$1:$CL$1,0))</f>
        <v>PKK</v>
      </c>
      <c r="F951" s="447" t="str">
        <f>INDEX(JADWAL!$B$1:$CL$195,MATCH(Sheet1!$A951,JADWAL!$B$1:$B$195,0)+1,MATCH(Sheet1!$B951&amp;Sheet1!$C951,JADWAL!$B$1:$CL$1,0))</f>
        <v>R.47</v>
      </c>
      <c r="G951" s="447" t="str">
        <f>INDEX(JADWAL!$B$1:$CL$195,MATCH(Sheet1!$A951,JADWAL!$B$1:$B$195,0)+2,MATCH(Sheet1!$B951&amp;Sheet1!$C951,JADWAL!$B$1:$CL$1,0))</f>
        <v>MIMY</v>
      </c>
      <c r="H951" s="447">
        <f>INDEX(JADWAL!$B$1:$CL$195,MATCH(Sheet1!$A951,JADWAL!$B$1:$B$195,0)+3,MATCH(Sheet1!$B951&amp;Sheet1!$C951,JADWAL!$B$1:$CL$1,0))</f>
        <v>0</v>
      </c>
      <c r="I951" s="447">
        <f>INDEX(JADWAL!$B$1:$CL$195,MATCH(Sheet1!$A951,JADWAL!$B$1:$B$195,0)+4,MATCH(Sheet1!$B951&amp;Sheet1!$C951,JADWAL!$B$1:$CL$1,0))</f>
        <v>0</v>
      </c>
      <c r="J951">
        <f t="shared" si="14"/>
        <v>0</v>
      </c>
    </row>
    <row r="952" spans="1:10" hidden="1">
      <c r="A952" s="447" t="s">
        <v>346</v>
      </c>
      <c r="B952" s="447" t="s">
        <v>54</v>
      </c>
      <c r="C952" s="447">
        <v>1</v>
      </c>
      <c r="D952" s="447" t="str">
        <f>INDEX(JADWAL!$B$1:$CL$195,5,MATCH(Sheet1!$B952&amp;Sheet1!$C952,JADWAL!$B$1:$CL$1,0))</f>
        <v>08.00 - 08.45</v>
      </c>
      <c r="E952" s="447" t="str">
        <f>INDEX(JADWAL!$B$1:$CL$195,MATCH(Sheet1!$A952,JADWAL!$B$1:$B$195,0),MATCH(Sheet1!$B952&amp;Sheet1!$C952,JADWAL!$B$1:$CL$1,0))</f>
        <v>BOBA</v>
      </c>
      <c r="F952" s="447" t="str">
        <f>INDEX(JADWAL!$B$1:$CL$195,MATCH(Sheet1!$A952,JADWAL!$B$1:$B$195,0)+1,MATCH(Sheet1!$B952&amp;Sheet1!$C952,JADWAL!$B$1:$CL$1,0))</f>
        <v>Lab BOBA</v>
      </c>
      <c r="G952" s="447" t="str">
        <f>INDEX(JADWAL!$B$1:$CL$195,MATCH(Sheet1!$A952,JADWAL!$B$1:$B$195,0)+2,MATCH(Sheet1!$B952&amp;Sheet1!$C952,JADWAL!$B$1:$CL$1,0))</f>
        <v>ENDANG</v>
      </c>
      <c r="H952" s="447" t="str">
        <f>INDEX(JADWAL!$B$1:$CL$195,MATCH(Sheet1!$A952,JADWAL!$B$1:$B$195,0)+3,MATCH(Sheet1!$B952&amp;Sheet1!$C952,JADWAL!$B$1:$CL$1,0))</f>
        <v>SYAFITRI</v>
      </c>
      <c r="I952" s="447">
        <f>INDEX(JADWAL!$B$1:$CL$195,MATCH(Sheet1!$A952,JADWAL!$B$1:$B$195,0)+4,MATCH(Sheet1!$B952&amp;Sheet1!$C952,JADWAL!$B$1:$CL$1,0))</f>
        <v>0</v>
      </c>
      <c r="J952">
        <f t="shared" si="14"/>
        <v>0</v>
      </c>
    </row>
    <row r="953" spans="1:10" hidden="1">
      <c r="A953" s="447" t="s">
        <v>17</v>
      </c>
      <c r="B953" s="447" t="s">
        <v>54</v>
      </c>
      <c r="C953" s="447">
        <v>1</v>
      </c>
      <c r="D953" s="447" t="str">
        <f>INDEX(JADWAL!$B$1:$CL$195,5,MATCH(Sheet1!$B953&amp;Sheet1!$C953,JADWAL!$B$1:$CL$1,0))</f>
        <v>08.00 - 08.45</v>
      </c>
      <c r="E953" s="447" t="str">
        <f>INDEX(JADWAL!$B$1:$CL$195,MATCH(Sheet1!$A953,JADWAL!$B$1:$B$195,0),MATCH(Sheet1!$B953&amp;Sheet1!$C953,JADWAL!$B$1:$CL$1,0))</f>
        <v>ABO</v>
      </c>
      <c r="F953" s="447" t="str">
        <f>INDEX(JADWAL!$B$1:$CL$195,MATCH(Sheet1!$A953,JADWAL!$B$1:$B$195,0)+1,MATCH(Sheet1!$B953&amp;Sheet1!$C953,JADWAL!$B$1:$CL$1,0))</f>
        <v>R.51</v>
      </c>
      <c r="G953" s="447" t="str">
        <f>INDEX(JADWAL!$B$1:$CL$195,MATCH(Sheet1!$A953,JADWAL!$B$1:$B$195,0)+2,MATCH(Sheet1!$B953&amp;Sheet1!$C953,JADWAL!$B$1:$CL$1,0))</f>
        <v>CECEP</v>
      </c>
      <c r="H953" s="447">
        <f>INDEX(JADWAL!$B$1:$CL$195,MATCH(Sheet1!$A953,JADWAL!$B$1:$B$195,0)+3,MATCH(Sheet1!$B953&amp;Sheet1!$C953,JADWAL!$B$1:$CL$1,0))</f>
        <v>0</v>
      </c>
      <c r="I953" s="447">
        <f>INDEX(JADWAL!$B$1:$CL$195,MATCH(Sheet1!$A953,JADWAL!$B$1:$B$195,0)+4,MATCH(Sheet1!$B953&amp;Sheet1!$C953,JADWAL!$B$1:$CL$1,0))</f>
        <v>0</v>
      </c>
      <c r="J953">
        <f t="shared" si="14"/>
        <v>1</v>
      </c>
    </row>
    <row r="954" spans="1:10" hidden="1">
      <c r="A954" s="447" t="s">
        <v>352</v>
      </c>
      <c r="B954" s="447" t="s">
        <v>54</v>
      </c>
      <c r="C954" s="447">
        <v>1</v>
      </c>
      <c r="D954" s="447" t="str">
        <f>INDEX(JADWAL!$B$1:$CL$195,5,MATCH(Sheet1!$B954&amp;Sheet1!$C954,JADWAL!$B$1:$CL$1,0))</f>
        <v>08.00 - 08.45</v>
      </c>
      <c r="E954" s="447" t="str">
        <f>INDEX(JADWAL!$B$1:$CL$195,MATCH(Sheet1!$A954,JADWAL!$B$1:$B$195,0),MATCH(Sheet1!$B954&amp;Sheet1!$C954,JADWAL!$B$1:$CL$1,0))</f>
        <v>MIK</v>
      </c>
      <c r="F954" s="447" t="str">
        <f>INDEX(JADWAL!$B$1:$CL$195,MATCH(Sheet1!$A954,JADWAL!$B$1:$B$195,0)+1,MATCH(Sheet1!$B954&amp;Sheet1!$C954,JADWAL!$B$1:$CL$1,0))</f>
        <v>Lab MIKRO</v>
      </c>
      <c r="G954" s="447" t="str">
        <f>INDEX(JADWAL!$B$1:$CL$195,MATCH(Sheet1!$A954,JADWAL!$B$1:$B$195,0)+2,MATCH(Sheet1!$B954&amp;Sheet1!$C954,JADWAL!$B$1:$CL$1,0))</f>
        <v>NINA</v>
      </c>
      <c r="H954" s="447" t="str">
        <f>INDEX(JADWAL!$B$1:$CL$195,MATCH(Sheet1!$A954,JADWAL!$B$1:$B$195,0)+3,MATCH(Sheet1!$B954&amp;Sheet1!$C954,JADWAL!$B$1:$CL$1,0))</f>
        <v>NENENG</v>
      </c>
      <c r="I954" s="447">
        <f>INDEX(JADWAL!$B$1:$CL$195,MATCH(Sheet1!$A954,JADWAL!$B$1:$B$195,0)+4,MATCH(Sheet1!$B954&amp;Sheet1!$C954,JADWAL!$B$1:$CL$1,0))</f>
        <v>0</v>
      </c>
      <c r="J954">
        <f t="shared" si="14"/>
        <v>0</v>
      </c>
    </row>
    <row r="955" spans="1:10" hidden="1">
      <c r="A955" s="447" t="s">
        <v>19</v>
      </c>
      <c r="B955" s="447" t="s">
        <v>54</v>
      </c>
      <c r="C955" s="447">
        <v>1</v>
      </c>
      <c r="D955" s="447" t="str">
        <f>INDEX(JADWAL!$B$1:$CL$195,5,MATCH(Sheet1!$B955&amp;Sheet1!$C955,JADWAL!$B$1:$CL$1,0))</f>
        <v>08.00 - 08.45</v>
      </c>
      <c r="E955" s="447" t="str">
        <f>INDEX(JADWAL!$B$1:$CL$195,MATCH(Sheet1!$A955,JADWAL!$B$1:$B$195,0),MATCH(Sheet1!$B955&amp;Sheet1!$C955,JADWAL!$B$1:$CL$1,0))</f>
        <v>SJRH</v>
      </c>
      <c r="F955" s="447" t="str">
        <f>INDEX(JADWAL!$B$1:$CL$195,MATCH(Sheet1!$A955,JADWAL!$B$1:$B$195,0)+1,MATCH(Sheet1!$B955&amp;Sheet1!$C955,JADWAL!$B$1:$CL$1,0))</f>
        <v>R.63</v>
      </c>
      <c r="G955" s="447" t="str">
        <f>INDEX(JADWAL!$B$1:$CL$195,MATCH(Sheet1!$A955,JADWAL!$B$1:$B$195,0)+2,MATCH(Sheet1!$B955&amp;Sheet1!$C955,JADWAL!$B$1:$CL$1,0))</f>
        <v>SUDARMI</v>
      </c>
      <c r="H955" s="447">
        <f>INDEX(JADWAL!$B$1:$CL$195,MATCH(Sheet1!$A955,JADWAL!$B$1:$B$195,0)+3,MATCH(Sheet1!$B955&amp;Sheet1!$C955,JADWAL!$B$1:$CL$1,0))</f>
        <v>0</v>
      </c>
      <c r="I955" s="447">
        <f>INDEX(JADWAL!$B$1:$CL$195,MATCH(Sheet1!$A955,JADWAL!$B$1:$B$195,0)+4,MATCH(Sheet1!$B955&amp;Sheet1!$C955,JADWAL!$B$1:$CL$1,0))</f>
        <v>0</v>
      </c>
      <c r="J955">
        <f t="shared" si="14"/>
        <v>0</v>
      </c>
    </row>
    <row r="956" spans="1:10" hidden="1">
      <c r="A956" s="447" t="s">
        <v>353</v>
      </c>
      <c r="B956" s="447" t="s">
        <v>54</v>
      </c>
      <c r="C956" s="447">
        <v>1</v>
      </c>
      <c r="D956" s="447" t="str">
        <f>INDEX(JADWAL!$B$1:$CL$195,5,MATCH(Sheet1!$B956&amp;Sheet1!$C956,JADWAL!$B$1:$CL$1,0))</f>
        <v>08.00 - 08.45</v>
      </c>
      <c r="E956" s="447" t="str">
        <f>INDEX(JADWAL!$B$1:$CL$195,MATCH(Sheet1!$A956,JADWAL!$B$1:$B$195,0),MATCH(Sheet1!$B956&amp;Sheet1!$C956,JADWAL!$B$1:$CL$1,0))</f>
        <v>PROJEK</v>
      </c>
      <c r="F956" s="447" t="str">
        <f>INDEX(JADWAL!$B$1:$CL$195,MATCH(Sheet1!$A956,JADWAL!$B$1:$B$195,0)+1,MATCH(Sheet1!$B956&amp;Sheet1!$C956,JADWAL!$B$1:$CL$1,0))</f>
        <v>PKL</v>
      </c>
      <c r="G956" s="447" t="str">
        <f>INDEX(JADWAL!$B$1:$CL$195,MATCH(Sheet1!$A956,JADWAL!$B$1:$B$195,0)+2,MATCH(Sheet1!$B956&amp;Sheet1!$C956,JADWAL!$B$1:$CL$1,0))</f>
        <v>TEMA 1</v>
      </c>
      <c r="H956" s="447">
        <f>INDEX(JADWAL!$B$1:$CL$195,MATCH(Sheet1!$A956,JADWAL!$B$1:$B$195,0)+3,MATCH(Sheet1!$B956&amp;Sheet1!$C956,JADWAL!$B$1:$CL$1,0))</f>
        <v>0</v>
      </c>
      <c r="I956" s="447">
        <f>INDEX(JADWAL!$B$1:$CL$195,MATCH(Sheet1!$A956,JADWAL!$B$1:$B$195,0)+4,MATCH(Sheet1!$B956&amp;Sheet1!$C956,JADWAL!$B$1:$CL$1,0))</f>
        <v>0</v>
      </c>
      <c r="J956">
        <f t="shared" si="14"/>
        <v>0</v>
      </c>
    </row>
    <row r="957" spans="1:10" hidden="1">
      <c r="A957" s="447" t="s">
        <v>21</v>
      </c>
      <c r="B957" s="447" t="s">
        <v>54</v>
      </c>
      <c r="C957" s="447">
        <v>1</v>
      </c>
      <c r="D957" s="447" t="str">
        <f>INDEX(JADWAL!$B$1:$CL$195,5,MATCH(Sheet1!$B957&amp;Sheet1!$C957,JADWAL!$B$1:$CL$1,0))</f>
        <v>08.00 - 08.45</v>
      </c>
      <c r="E957" s="447" t="str">
        <f>INDEX(JADWAL!$B$1:$CL$195,MATCH(Sheet1!$A957,JADWAL!$B$1:$B$195,0),MATCH(Sheet1!$B957&amp;Sheet1!$C957,JADWAL!$B$1:$CL$1,0))</f>
        <v>PROJEK</v>
      </c>
      <c r="F957" s="447" t="str">
        <f>INDEX(JADWAL!$B$1:$CL$195,MATCH(Sheet1!$A957,JADWAL!$B$1:$B$195,0)+1,MATCH(Sheet1!$B957&amp;Sheet1!$C957,JADWAL!$B$1:$CL$1,0))</f>
        <v>PKL</v>
      </c>
      <c r="G957" s="447" t="str">
        <f>INDEX(JADWAL!$B$1:$CL$195,MATCH(Sheet1!$A957,JADWAL!$B$1:$B$195,0)+2,MATCH(Sheet1!$B957&amp;Sheet1!$C957,JADWAL!$B$1:$CL$1,0))</f>
        <v>TEMA 2</v>
      </c>
      <c r="H957" s="447">
        <f>INDEX(JADWAL!$B$1:$CL$195,MATCH(Sheet1!$A957,JADWAL!$B$1:$B$195,0)+3,MATCH(Sheet1!$B957&amp;Sheet1!$C957,JADWAL!$B$1:$CL$1,0))</f>
        <v>0</v>
      </c>
      <c r="I957" s="447">
        <f>INDEX(JADWAL!$B$1:$CL$195,MATCH(Sheet1!$A957,JADWAL!$B$1:$B$195,0)+4,MATCH(Sheet1!$B957&amp;Sheet1!$C957,JADWAL!$B$1:$CL$1,0))</f>
        <v>0</v>
      </c>
      <c r="J957">
        <f t="shared" si="14"/>
        <v>0</v>
      </c>
    </row>
    <row r="958" spans="1:10" hidden="1">
      <c r="A958" s="447" t="s">
        <v>355</v>
      </c>
      <c r="B958" s="447" t="s">
        <v>54</v>
      </c>
      <c r="C958" s="447">
        <v>1</v>
      </c>
      <c r="D958" s="447" t="str">
        <f>INDEX(JADWAL!$B$1:$CL$195,5,MATCH(Sheet1!$B958&amp;Sheet1!$C958,JADWAL!$B$1:$CL$1,0))</f>
        <v>08.00 - 08.45</v>
      </c>
      <c r="E958" s="447" t="str">
        <f>INDEX(JADWAL!$B$1:$CL$195,MATCH(Sheet1!$A958,JADWAL!$B$1:$B$195,0),MATCH(Sheet1!$B958&amp;Sheet1!$C958,JADWAL!$B$1:$CL$1,0))</f>
        <v>PROJEK</v>
      </c>
      <c r="F958" s="447" t="str">
        <f>INDEX(JADWAL!$B$1:$CL$195,MATCH(Sheet1!$A958,JADWAL!$B$1:$B$195,0)+1,MATCH(Sheet1!$B958&amp;Sheet1!$C958,JADWAL!$B$1:$CL$1,0))</f>
        <v>PKL</v>
      </c>
      <c r="G958" s="447" t="str">
        <f>INDEX(JADWAL!$B$1:$CL$195,MATCH(Sheet1!$A958,JADWAL!$B$1:$B$195,0)+2,MATCH(Sheet1!$B958&amp;Sheet1!$C958,JADWAL!$B$1:$CL$1,0))</f>
        <v>TEMA 3</v>
      </c>
      <c r="H958" s="447">
        <f>INDEX(JADWAL!$B$1:$CL$195,MATCH(Sheet1!$A958,JADWAL!$B$1:$B$195,0)+3,MATCH(Sheet1!$B958&amp;Sheet1!$C958,JADWAL!$B$1:$CL$1,0))</f>
        <v>0</v>
      </c>
      <c r="I958" s="447">
        <f>INDEX(JADWAL!$B$1:$CL$195,MATCH(Sheet1!$A958,JADWAL!$B$1:$B$195,0)+4,MATCH(Sheet1!$B958&amp;Sheet1!$C958,JADWAL!$B$1:$CL$1,0))</f>
        <v>0</v>
      </c>
      <c r="J958">
        <f t="shared" si="14"/>
        <v>0</v>
      </c>
    </row>
    <row r="959" spans="1:10" hidden="1">
      <c r="A959" s="447" t="s">
        <v>357</v>
      </c>
      <c r="B959" s="447" t="s">
        <v>54</v>
      </c>
      <c r="C959" s="447">
        <v>1</v>
      </c>
      <c r="D959" s="447" t="str">
        <f>INDEX(JADWAL!$B$1:$CL$195,5,MATCH(Sheet1!$B959&amp;Sheet1!$C959,JADWAL!$B$1:$CL$1,0))</f>
        <v>08.00 - 08.45</v>
      </c>
      <c r="E959" s="447" t="str">
        <f>INDEX(JADWAL!$B$1:$CL$195,MATCH(Sheet1!$A959,JADWAL!$B$1:$B$195,0),MATCH(Sheet1!$B959&amp;Sheet1!$C959,JADWAL!$B$1:$CL$1,0))</f>
        <v>BING</v>
      </c>
      <c r="F959" s="447" t="str">
        <f>INDEX(JADWAL!$B$1:$CL$195,MATCH(Sheet1!$A959,JADWAL!$B$1:$B$195,0)+1,MATCH(Sheet1!$B959&amp;Sheet1!$C959,JADWAL!$B$1:$CL$1,0))</f>
        <v>R.60B</v>
      </c>
      <c r="G959" s="447" t="str">
        <f>INDEX(JADWAL!$B$1:$CL$195,MATCH(Sheet1!$A959,JADWAL!$B$1:$B$195,0)+2,MATCH(Sheet1!$B959&amp;Sheet1!$C959,JADWAL!$B$1:$CL$1,0))</f>
        <v>INDIRA</v>
      </c>
      <c r="H959" s="447">
        <f>INDEX(JADWAL!$B$1:$CL$195,MATCH(Sheet1!$A959,JADWAL!$B$1:$B$195,0)+3,MATCH(Sheet1!$B959&amp;Sheet1!$C959,JADWAL!$B$1:$CL$1,0))</f>
        <v>0</v>
      </c>
      <c r="I959" s="447">
        <f>INDEX(JADWAL!$B$1:$CL$195,MATCH(Sheet1!$A959,JADWAL!$B$1:$B$195,0)+4,MATCH(Sheet1!$B959&amp;Sheet1!$C959,JADWAL!$B$1:$CL$1,0))</f>
        <v>0</v>
      </c>
      <c r="J959">
        <f t="shared" si="14"/>
        <v>0</v>
      </c>
    </row>
    <row r="960" spans="1:10" hidden="1">
      <c r="A960" s="447" t="s">
        <v>20</v>
      </c>
      <c r="B960" s="447" t="s">
        <v>54</v>
      </c>
      <c r="C960" s="447">
        <v>1</v>
      </c>
      <c r="D960" s="447" t="str">
        <f>INDEX(JADWAL!$B$1:$CL$195,5,MATCH(Sheet1!$B960&amp;Sheet1!$C960,JADWAL!$B$1:$CL$1,0))</f>
        <v>08.00 - 08.45</v>
      </c>
      <c r="E960" s="447" t="str">
        <f>INDEX(JADWAL!$B$1:$CL$195,MATCH(Sheet1!$A960,JADWAL!$B$1:$B$195,0),MATCH(Sheet1!$B960&amp;Sheet1!$C960,JADWAL!$B$1:$CL$1,0))</f>
        <v>PROJEK</v>
      </c>
      <c r="F960" s="447" t="str">
        <f>INDEX(JADWAL!$B$1:$CL$195,MATCH(Sheet1!$A960,JADWAL!$B$1:$B$195,0)+1,MATCH(Sheet1!$B960&amp;Sheet1!$C960,JADWAL!$B$1:$CL$1,0))</f>
        <v>PKL</v>
      </c>
      <c r="G960" s="447" t="str">
        <f>INDEX(JADWAL!$B$1:$CL$195,MATCH(Sheet1!$A960,JADWAL!$B$1:$B$195,0)+2,MATCH(Sheet1!$B960&amp;Sheet1!$C960,JADWAL!$B$1:$CL$1,0))</f>
        <v>TEMA 5</v>
      </c>
      <c r="H960" s="447">
        <f>INDEX(JADWAL!$B$1:$CL$195,MATCH(Sheet1!$A960,JADWAL!$B$1:$B$195,0)+3,MATCH(Sheet1!$B960&amp;Sheet1!$C960,JADWAL!$B$1:$CL$1,0))</f>
        <v>0</v>
      </c>
      <c r="I960" s="447">
        <f>INDEX(JADWAL!$B$1:$CL$195,MATCH(Sheet1!$A960,JADWAL!$B$1:$B$195,0)+4,MATCH(Sheet1!$B960&amp;Sheet1!$C960,JADWAL!$B$1:$CL$1,0))</f>
        <v>0</v>
      </c>
      <c r="J960">
        <f t="shared" si="14"/>
        <v>0</v>
      </c>
    </row>
    <row r="961" spans="1:10" hidden="1">
      <c r="A961" s="447" t="s">
        <v>22</v>
      </c>
      <c r="B961" s="447" t="s">
        <v>54</v>
      </c>
      <c r="C961" s="447">
        <v>1</v>
      </c>
      <c r="D961" s="447" t="str">
        <f>INDEX(JADWAL!$B$1:$CL$195,5,MATCH(Sheet1!$B961&amp;Sheet1!$C961,JADWAL!$B$1:$CL$1,0))</f>
        <v>08.00 - 08.45</v>
      </c>
      <c r="E961" s="447" t="str">
        <f>INDEX(JADWAL!$B$1:$CL$195,MATCH(Sheet1!$A961,JADWAL!$B$1:$B$195,0),MATCH(Sheet1!$B961&amp;Sheet1!$C961,JADWAL!$B$1:$CL$1,0))</f>
        <v>PIKET</v>
      </c>
      <c r="F961" s="447" t="str">
        <f>INDEX(JADWAL!$B$1:$CL$195,MATCH(Sheet1!$A961,JADWAL!$B$1:$B$195,0)+1,MATCH(Sheet1!$B961&amp;Sheet1!$C961,JADWAL!$B$1:$CL$1,0))</f>
        <v>LAB</v>
      </c>
      <c r="G961" s="447">
        <f>INDEX(JADWAL!$B$1:$CL$195,MATCH(Sheet1!$A961,JADWAL!$B$1:$B$195,0)+2,MATCH(Sheet1!$B961&amp;Sheet1!$C961,JADWAL!$B$1:$CL$1,0))</f>
        <v>0</v>
      </c>
      <c r="H961" s="447">
        <f>INDEX(JADWAL!$B$1:$CL$195,MATCH(Sheet1!$A961,JADWAL!$B$1:$B$195,0)+3,MATCH(Sheet1!$B961&amp;Sheet1!$C961,JADWAL!$B$1:$CL$1,0))</f>
        <v>0</v>
      </c>
      <c r="I961" s="447">
        <f>INDEX(JADWAL!$B$1:$CL$195,MATCH(Sheet1!$A961,JADWAL!$B$1:$B$195,0)+4,MATCH(Sheet1!$B961&amp;Sheet1!$C961,JADWAL!$B$1:$CL$1,0))</f>
        <v>0</v>
      </c>
      <c r="J961">
        <f t="shared" si="14"/>
        <v>0</v>
      </c>
    </row>
    <row r="962" spans="1:10" hidden="1">
      <c r="A962" s="447" t="s">
        <v>361</v>
      </c>
      <c r="B962" s="447" t="s">
        <v>54</v>
      </c>
      <c r="C962" s="447">
        <v>1</v>
      </c>
      <c r="D962" s="447" t="str">
        <f>INDEX(JADWAL!$B$1:$CL$195,5,MATCH(Sheet1!$B962&amp;Sheet1!$C962,JADWAL!$B$1:$CL$1,0))</f>
        <v>08.00 - 08.45</v>
      </c>
      <c r="E962" s="447" t="str">
        <f>INDEX(JADWAL!$B$1:$CL$195,MATCH(Sheet1!$A962,JADWAL!$B$1:$B$195,0),MATCH(Sheet1!$B962&amp;Sheet1!$C962,JADWAL!$B$1:$CL$1,0))</f>
        <v>PPAN</v>
      </c>
      <c r="F962" s="447" t="str">
        <f>INDEX(JADWAL!$B$1:$CL$195,MATCH(Sheet1!$A962,JADWAL!$B$1:$B$195,0)+1,MATCH(Sheet1!$B962&amp;Sheet1!$C962,JADWAL!$B$1:$CL$1,0))</f>
        <v>R.53</v>
      </c>
      <c r="G962" s="447" t="str">
        <f>INDEX(JADWAL!$B$1:$CL$195,MATCH(Sheet1!$A962,JADWAL!$B$1:$B$195,0)+2,MATCH(Sheet1!$B962&amp;Sheet1!$C962,JADWAL!$B$1:$CL$1,0))</f>
        <v>TUBAGUS</v>
      </c>
      <c r="H962" s="447">
        <f>INDEX(JADWAL!$B$1:$CL$195,MATCH(Sheet1!$A962,JADWAL!$B$1:$B$195,0)+3,MATCH(Sheet1!$B962&amp;Sheet1!$C962,JADWAL!$B$1:$CL$1,0))</f>
        <v>0</v>
      </c>
      <c r="I962" s="447" t="str">
        <f>INDEX(JADWAL!$B$1:$CL$195,MATCH(Sheet1!$A962,JADWAL!$B$1:$B$195,0)+4,MATCH(Sheet1!$B962&amp;Sheet1!$C962,JADWAL!$B$1:$CL$1,0))</f>
        <v>BIND</v>
      </c>
      <c r="J962">
        <f t="shared" si="14"/>
        <v>0</v>
      </c>
    </row>
    <row r="963" spans="1:10" hidden="1">
      <c r="A963" s="447" t="s">
        <v>370</v>
      </c>
      <c r="B963" s="447" t="s">
        <v>54</v>
      </c>
      <c r="C963" s="447">
        <v>1</v>
      </c>
      <c r="D963" s="447" t="str">
        <f>INDEX(JADWAL!$B$1:$CL$195,5,MATCH(Sheet1!$B963&amp;Sheet1!$C963,JADWAL!$B$1:$CL$1,0))</f>
        <v>08.00 - 08.45</v>
      </c>
      <c r="E963" s="447" t="str">
        <f>INDEX(JADWAL!$B$1:$CL$195,MATCH(Sheet1!$A963,JADWAL!$B$1:$B$195,0),MATCH(Sheet1!$B963&amp;Sheet1!$C963,JADWAL!$B$1:$CL$1,0))</f>
        <v>BIND</v>
      </c>
      <c r="F963" s="447" t="str">
        <f>INDEX(JADWAL!$B$1:$CL$195,MATCH(Sheet1!$A963,JADWAL!$B$1:$B$195,0)+1,MATCH(Sheet1!$B963&amp;Sheet1!$C963,JADWAL!$B$1:$CL$1,0))</f>
        <v>R.54</v>
      </c>
      <c r="G963" s="447" t="str">
        <f>INDEX(JADWAL!$B$1:$CL$195,MATCH(Sheet1!$A963,JADWAL!$B$1:$B$195,0)+2,MATCH(Sheet1!$B963&amp;Sheet1!$C963,JADWAL!$B$1:$CL$1,0))</f>
        <v>NURUL</v>
      </c>
      <c r="H963" s="447">
        <f>INDEX(JADWAL!$B$1:$CL$195,MATCH(Sheet1!$A963,JADWAL!$B$1:$B$195,0)+3,MATCH(Sheet1!$B963&amp;Sheet1!$C963,JADWAL!$B$1:$CL$1,0))</f>
        <v>0</v>
      </c>
      <c r="I963" s="447" t="str">
        <f>INDEX(JADWAL!$B$1:$CL$195,MATCH(Sheet1!$A963,JADWAL!$B$1:$B$195,0)+4,MATCH(Sheet1!$B963&amp;Sheet1!$C963,JADWAL!$B$1:$CL$1,0))</f>
        <v>SBDY</v>
      </c>
      <c r="J963">
        <f t="shared" ref="J963:J1026" si="15">COUNTIF(G963:I963,K$1)</f>
        <v>0</v>
      </c>
    </row>
    <row r="964" spans="1:10" hidden="1">
      <c r="A964" s="447" t="s">
        <v>372</v>
      </c>
      <c r="B964" s="447" t="s">
        <v>54</v>
      </c>
      <c r="C964" s="447">
        <v>1</v>
      </c>
      <c r="D964" s="447" t="str">
        <f>INDEX(JADWAL!$B$1:$CL$195,5,MATCH(Sheet1!$B964&amp;Sheet1!$C964,JADWAL!$B$1:$CL$1,0))</f>
        <v>08.00 - 08.45</v>
      </c>
      <c r="E964" s="447" t="str">
        <f>INDEX(JADWAL!$B$1:$CL$195,MATCH(Sheet1!$A964,JADWAL!$B$1:$B$195,0),MATCH(Sheet1!$B964&amp;Sheet1!$C964,JADWAL!$B$1:$CL$1,0))</f>
        <v>SBDY</v>
      </c>
      <c r="F964" s="447" t="str">
        <f>INDEX(JADWAL!$B$1:$CL$195,MATCH(Sheet1!$A964,JADWAL!$B$1:$B$195,0)+1,MATCH(Sheet1!$B964&amp;Sheet1!$C964,JADWAL!$B$1:$CL$1,0))</f>
        <v>R.55</v>
      </c>
      <c r="G964" s="447" t="str">
        <f>INDEX(JADWAL!$B$1:$CL$195,MATCH(Sheet1!$A964,JADWAL!$B$1:$B$195,0)+2,MATCH(Sheet1!$B964&amp;Sheet1!$C964,JADWAL!$B$1:$CL$1,0))</f>
        <v>ADIW</v>
      </c>
      <c r="H964" s="447">
        <f>INDEX(JADWAL!$B$1:$CL$195,MATCH(Sheet1!$A964,JADWAL!$B$1:$B$195,0)+3,MATCH(Sheet1!$B964&amp;Sheet1!$C964,JADWAL!$B$1:$CL$1,0))</f>
        <v>0</v>
      </c>
      <c r="I964" s="447">
        <f>INDEX(JADWAL!$B$1:$CL$195,MATCH(Sheet1!$A964,JADWAL!$B$1:$B$195,0)+4,MATCH(Sheet1!$B964&amp;Sheet1!$C964,JADWAL!$B$1:$CL$1,0))</f>
        <v>0</v>
      </c>
      <c r="J964">
        <f t="shared" si="15"/>
        <v>0</v>
      </c>
    </row>
    <row r="965" spans="1:10" hidden="1">
      <c r="A965" s="447" t="s">
        <v>380</v>
      </c>
      <c r="B965" s="447" t="s">
        <v>54</v>
      </c>
      <c r="C965" s="447">
        <v>1</v>
      </c>
      <c r="D965" s="447" t="str">
        <f>INDEX(JADWAL!$B$1:$CL$195,5,MATCH(Sheet1!$B965&amp;Sheet1!$C965,JADWAL!$B$1:$CL$1,0))</f>
        <v>08.00 - 08.45</v>
      </c>
      <c r="E965" s="447" t="str">
        <f>INDEX(JADWAL!$B$1:$CL$195,MATCH(Sheet1!$A965,JADWAL!$B$1:$B$195,0),MATCH(Sheet1!$B965&amp;Sheet1!$C965,JADWAL!$B$1:$CL$1,0))</f>
        <v>TJKN</v>
      </c>
      <c r="F965" s="447" t="str">
        <f>INDEX(JADWAL!$B$1:$CL$195,MATCH(Sheet1!$A965,JADWAL!$B$1:$B$195,0)+1,MATCH(Sheet1!$B965&amp;Sheet1!$C965,JADWAL!$B$1:$CL$1,0))</f>
        <v>R.33</v>
      </c>
      <c r="G965" s="447" t="str">
        <f>INDEX(JADWAL!$B$1:$CL$195,MATCH(Sheet1!$A965,JADWAL!$B$1:$B$195,0)+2,MATCH(Sheet1!$B965&amp;Sheet1!$C965,JADWAL!$B$1:$CL$1,0))</f>
        <v>NOGI</v>
      </c>
      <c r="H965" s="447">
        <f>INDEX(JADWAL!$B$1:$CL$195,MATCH(Sheet1!$A965,JADWAL!$B$1:$B$195,0)+3,MATCH(Sheet1!$B965&amp;Sheet1!$C965,JADWAL!$B$1:$CL$1,0))</f>
        <v>0</v>
      </c>
      <c r="I965" s="447" t="str">
        <f>INDEX(JADWAL!$B$1:$CL$195,MATCH(Sheet1!$A965,JADWAL!$B$1:$B$195,0)+4,MATCH(Sheet1!$B965&amp;Sheet1!$C965,JADWAL!$B$1:$CL$1,0))</f>
        <v>BSUN</v>
      </c>
      <c r="J965">
        <f t="shared" si="15"/>
        <v>0</v>
      </c>
    </row>
    <row r="966" spans="1:10" hidden="1">
      <c r="A966" s="447" t="s">
        <v>389</v>
      </c>
      <c r="B966" s="447" t="s">
        <v>54</v>
      </c>
      <c r="C966" s="447">
        <v>1</v>
      </c>
      <c r="D966" s="447" t="str">
        <f>INDEX(JADWAL!$B$1:$CL$195,5,MATCH(Sheet1!$B966&amp;Sheet1!$C966,JADWAL!$B$1:$CL$1,0))</f>
        <v>08.00 - 08.45</v>
      </c>
      <c r="E966" s="447" t="str">
        <f>INDEX(JADWAL!$B$1:$CL$195,MATCH(Sheet1!$A966,JADWAL!$B$1:$B$195,0),MATCH(Sheet1!$B966&amp;Sheet1!$C966,JADWAL!$B$1:$CL$1,0))</f>
        <v>BSUN</v>
      </c>
      <c r="F966" s="447" t="str">
        <f>INDEX(JADWAL!$B$1:$CL$195,MATCH(Sheet1!$A966,JADWAL!$B$1:$B$195,0)+1,MATCH(Sheet1!$B966&amp;Sheet1!$C966,JADWAL!$B$1:$CL$1,0))</f>
        <v>R.PUS2</v>
      </c>
      <c r="G966" s="447" t="str">
        <f>INDEX(JADWAL!$B$1:$CL$195,MATCH(Sheet1!$A966,JADWAL!$B$1:$B$195,0)+2,MATCH(Sheet1!$B966&amp;Sheet1!$C966,JADWAL!$B$1:$CL$1,0))</f>
        <v>DESTA</v>
      </c>
      <c r="H966" s="447">
        <f>INDEX(JADWAL!$B$1:$CL$195,MATCH(Sheet1!$A966,JADWAL!$B$1:$B$195,0)+3,MATCH(Sheet1!$B966&amp;Sheet1!$C966,JADWAL!$B$1:$CL$1,0))</f>
        <v>0</v>
      </c>
      <c r="I966" s="447" t="str">
        <f>INDEX(JADWAL!$B$1:$CL$195,MATCH(Sheet1!$A966,JADWAL!$B$1:$B$195,0)+4,MATCH(Sheet1!$B966&amp;Sheet1!$C966,JADWAL!$B$1:$CL$1,0))</f>
        <v>PJOK</v>
      </c>
      <c r="J966">
        <f t="shared" si="15"/>
        <v>0</v>
      </c>
    </row>
    <row r="967" spans="1:10" hidden="1">
      <c r="A967" s="447" t="s">
        <v>392</v>
      </c>
      <c r="B967" s="447" t="s">
        <v>54</v>
      </c>
      <c r="C967" s="447">
        <v>1</v>
      </c>
      <c r="D967" s="447" t="str">
        <f>INDEX(JADWAL!$B$1:$CL$195,5,MATCH(Sheet1!$B967&amp;Sheet1!$C967,JADWAL!$B$1:$CL$1,0))</f>
        <v>08.00 - 08.45</v>
      </c>
      <c r="E967" s="447" t="str">
        <f>INDEX(JADWAL!$B$1:$CL$195,MATCH(Sheet1!$A967,JADWAL!$B$1:$B$195,0),MATCH(Sheet1!$B967&amp;Sheet1!$C967,JADWAL!$B$1:$CL$1,0))</f>
        <v>PJOK</v>
      </c>
      <c r="F967" s="447" t="str">
        <f>INDEX(JADWAL!$B$1:$CL$195,MATCH(Sheet1!$A967,JADWAL!$B$1:$B$195,0)+1,MATCH(Sheet1!$B967&amp;Sheet1!$C967,JADWAL!$B$1:$CL$1,0))</f>
        <v>LAP</v>
      </c>
      <c r="G967" s="447" t="str">
        <f>INDEX(JADWAL!$B$1:$CL$195,MATCH(Sheet1!$A967,JADWAL!$B$1:$B$195,0)+2,MATCH(Sheet1!$B967&amp;Sheet1!$C967,JADWAL!$B$1:$CL$1,0))</f>
        <v>TAUFIK</v>
      </c>
      <c r="H967" s="447">
        <f>INDEX(JADWAL!$B$1:$CL$195,MATCH(Sheet1!$A967,JADWAL!$B$1:$B$195,0)+3,MATCH(Sheet1!$B967&amp;Sheet1!$C967,JADWAL!$B$1:$CL$1,0))</f>
        <v>0</v>
      </c>
      <c r="I967" s="447">
        <f>INDEX(JADWAL!$B$1:$CL$195,MATCH(Sheet1!$A967,JADWAL!$B$1:$B$195,0)+4,MATCH(Sheet1!$B967&amp;Sheet1!$C967,JADWAL!$B$1:$CL$1,0))</f>
        <v>0</v>
      </c>
      <c r="J967">
        <f t="shared" si="15"/>
        <v>0</v>
      </c>
    </row>
    <row r="968" spans="1:10" hidden="1">
      <c r="A968" s="447" t="s">
        <v>397</v>
      </c>
      <c r="B968" s="447" t="s">
        <v>54</v>
      </c>
      <c r="C968" s="447">
        <v>1</v>
      </c>
      <c r="D968" s="447" t="str">
        <f>INDEX(JADWAL!$B$1:$CL$195,5,MATCH(Sheet1!$B968&amp;Sheet1!$C968,JADWAL!$B$1:$CL$1,0))</f>
        <v>08.00 - 08.45</v>
      </c>
      <c r="E968" s="447" t="str">
        <f>INDEX(JADWAL!$B$1:$CL$195,MATCH(Sheet1!$A968,JADWAL!$B$1:$B$195,0),MATCH(Sheet1!$B968&amp;Sheet1!$C968,JADWAL!$B$1:$CL$1,0))</f>
        <v>KJ</v>
      </c>
      <c r="F968" s="447" t="str">
        <f>INDEX(JADWAL!$B$1:$CL$195,MATCH(Sheet1!$A968,JADWAL!$B$1:$B$195,0)+1,MATCH(Sheet1!$B968&amp;Sheet1!$C968,JADWAL!$B$1:$CL$1,0))</f>
        <v>R.39</v>
      </c>
      <c r="G968" s="447" t="str">
        <f>INDEX(JADWAL!$B$1:$CL$195,MATCH(Sheet1!$A968,JADWAL!$B$1:$B$195,0)+2,MATCH(Sheet1!$B968&amp;Sheet1!$C968,JADWAL!$B$1:$CL$1,0))</f>
        <v>ATEP</v>
      </c>
      <c r="H968" s="447">
        <f>INDEX(JADWAL!$B$1:$CL$195,MATCH(Sheet1!$A968,JADWAL!$B$1:$B$195,0)+3,MATCH(Sheet1!$B968&amp;Sheet1!$C968,JADWAL!$B$1:$CL$1,0))</f>
        <v>0</v>
      </c>
      <c r="I968" s="447" t="str">
        <f>INDEX(JADWAL!$B$1:$CL$195,MATCH(Sheet1!$A968,JADWAL!$B$1:$B$195,0)+4,MATCH(Sheet1!$B968&amp;Sheet1!$C968,JADWAL!$B$1:$CL$1,0))</f>
        <v>PKK</v>
      </c>
      <c r="J968">
        <f t="shared" si="15"/>
        <v>0</v>
      </c>
    </row>
    <row r="969" spans="1:10" hidden="1">
      <c r="A969" s="447" t="s">
        <v>400</v>
      </c>
      <c r="B969" s="447" t="s">
        <v>54</v>
      </c>
      <c r="C969" s="447">
        <v>1</v>
      </c>
      <c r="D969" s="447" t="str">
        <f>INDEX(JADWAL!$B$1:$CL$195,5,MATCH(Sheet1!$B969&amp;Sheet1!$C969,JADWAL!$B$1:$CL$1,0))</f>
        <v>08.00 - 08.45</v>
      </c>
      <c r="E969" s="447" t="str">
        <f>INDEX(JADWAL!$B$1:$CL$195,MATCH(Sheet1!$A969,JADWAL!$B$1:$B$195,0),MATCH(Sheet1!$B969&amp;Sheet1!$C969,JADWAL!$B$1:$CL$1,0))</f>
        <v>PKK</v>
      </c>
      <c r="F969" s="447" t="str">
        <f>INDEX(JADWAL!$B$1:$CL$195,MATCH(Sheet1!$A969,JADWAL!$B$1:$B$195,0)+1,MATCH(Sheet1!$B969&amp;Sheet1!$C969,JADWAL!$B$1:$CL$1,0))</f>
        <v>R.57</v>
      </c>
      <c r="G969" s="447" t="str">
        <f>INDEX(JADWAL!$B$1:$CL$195,MATCH(Sheet1!$A969,JADWAL!$B$1:$B$195,0)+2,MATCH(Sheet1!$B969&amp;Sheet1!$C969,JADWAL!$B$1:$CL$1,0))</f>
        <v>RITA</v>
      </c>
      <c r="H969" s="447">
        <f>INDEX(JADWAL!$B$1:$CL$195,MATCH(Sheet1!$A969,JADWAL!$B$1:$B$195,0)+3,MATCH(Sheet1!$B969&amp;Sheet1!$C969,JADWAL!$B$1:$CL$1,0))</f>
        <v>0</v>
      </c>
      <c r="I969" s="447" t="str">
        <f>INDEX(JADWAL!$B$1:$CL$195,MATCH(Sheet1!$A969,JADWAL!$B$1:$B$195,0)+4,MATCH(Sheet1!$B969&amp;Sheet1!$C969,JADWAL!$B$1:$CL$1,0))</f>
        <v>PKPJ</v>
      </c>
      <c r="J969">
        <f t="shared" si="15"/>
        <v>0</v>
      </c>
    </row>
    <row r="970" spans="1:10" hidden="1">
      <c r="A970" s="447" t="s">
        <v>401</v>
      </c>
      <c r="B970" s="447" t="s">
        <v>54</v>
      </c>
      <c r="C970" s="447">
        <v>1</v>
      </c>
      <c r="D970" s="447" t="str">
        <f>INDEX(JADWAL!$B$1:$CL$195,5,MATCH(Sheet1!$B970&amp;Sheet1!$C970,JADWAL!$B$1:$CL$1,0))</f>
        <v>08.00 - 08.45</v>
      </c>
      <c r="E970" s="447" t="str">
        <f>INDEX(JADWAL!$B$1:$CL$195,MATCH(Sheet1!$A970,JADWAL!$B$1:$B$195,0),MATCH(Sheet1!$B970&amp;Sheet1!$C970,JADWAL!$B$1:$CL$1,0))</f>
        <v>PKPJ</v>
      </c>
      <c r="F970" s="447" t="str">
        <f>INDEX(JADWAL!$B$1:$CL$195,MATCH(Sheet1!$A970,JADWAL!$B$1:$B$195,0)+1,MATCH(Sheet1!$B970&amp;Sheet1!$C970,JADWAL!$B$1:$CL$1,0))</f>
        <v>R.38</v>
      </c>
      <c r="G970" s="447" t="str">
        <f>INDEX(JADWAL!$B$1:$CL$195,MATCH(Sheet1!$A970,JADWAL!$B$1:$B$195,0)+2,MATCH(Sheet1!$B970&amp;Sheet1!$C970,JADWAL!$B$1:$CL$1,0))</f>
        <v>PRIYO</v>
      </c>
      <c r="H970" s="447">
        <f>INDEX(JADWAL!$B$1:$CL$195,MATCH(Sheet1!$A970,JADWAL!$B$1:$B$195,0)+3,MATCH(Sheet1!$B970&amp;Sheet1!$C970,JADWAL!$B$1:$CL$1,0))</f>
        <v>0</v>
      </c>
      <c r="I970" s="447">
        <f>INDEX(JADWAL!$B$1:$CL$195,MATCH(Sheet1!$A970,JADWAL!$B$1:$B$195,0)+4,MATCH(Sheet1!$B970&amp;Sheet1!$C970,JADWAL!$B$1:$CL$1,0))</f>
        <v>0</v>
      </c>
      <c r="J970">
        <f t="shared" si="15"/>
        <v>0</v>
      </c>
    </row>
    <row r="971" spans="1:10" hidden="1">
      <c r="A971" s="447" t="s">
        <v>402</v>
      </c>
      <c r="B971" s="447" t="s">
        <v>54</v>
      </c>
      <c r="C971" s="447">
        <v>1</v>
      </c>
      <c r="D971" s="447" t="str">
        <f>INDEX(JADWAL!$B$1:$CL$195,5,MATCH(Sheet1!$B971&amp;Sheet1!$C971,JADWAL!$B$1:$CL$1,0))</f>
        <v>08.00 - 08.45</v>
      </c>
      <c r="E971" s="447" t="str">
        <f>INDEX(JADWAL!$B$1:$CL$195,MATCH(Sheet1!$A971,JADWAL!$B$1:$B$195,0),MATCH(Sheet1!$B971&amp;Sheet1!$C971,JADWAL!$B$1:$CL$1,0))</f>
        <v>DPK</v>
      </c>
      <c r="F971" s="447" t="str">
        <f>INDEX(JADWAL!$B$1:$CL$195,MATCH(Sheet1!$A971,JADWAL!$B$1:$B$195,0)+1,MATCH(Sheet1!$B971&amp;Sheet1!$C971,JADWAL!$B$1:$CL$1,0))</f>
        <v>R.41</v>
      </c>
      <c r="G971" s="447" t="str">
        <f>INDEX(JADWAL!$B$1:$CL$195,MATCH(Sheet1!$A971,JADWAL!$B$1:$B$195,0)+2,MATCH(Sheet1!$B971&amp;Sheet1!$C971,JADWAL!$B$1:$CL$1,0))</f>
        <v>NUR</v>
      </c>
      <c r="H971" s="447">
        <f>INDEX(JADWAL!$B$1:$CL$195,MATCH(Sheet1!$A971,JADWAL!$B$1:$B$195,0)+3,MATCH(Sheet1!$B971&amp;Sheet1!$C971,JADWAL!$B$1:$CL$1,0))</f>
        <v>0</v>
      </c>
      <c r="I971" s="447" t="str">
        <f>INDEX(JADWAL!$B$1:$CL$195,MATCH(Sheet1!$A971,JADWAL!$B$1:$B$195,0)+4,MATCH(Sheet1!$B971&amp;Sheet1!$C971,JADWAL!$B$1:$CL$1,0))</f>
        <v>PABP</v>
      </c>
      <c r="J971">
        <f t="shared" si="15"/>
        <v>0</v>
      </c>
    </row>
    <row r="972" spans="1:10" hidden="1">
      <c r="A972" s="447" t="s">
        <v>410</v>
      </c>
      <c r="B972" s="447" t="s">
        <v>54</v>
      </c>
      <c r="C972" s="447">
        <v>1</v>
      </c>
      <c r="D972" s="447" t="str">
        <f>INDEX(JADWAL!$B$1:$CL$195,5,MATCH(Sheet1!$B972&amp;Sheet1!$C972,JADWAL!$B$1:$CL$1,0))</f>
        <v>08.00 - 08.45</v>
      </c>
      <c r="E972" s="447" t="str">
        <f>INDEX(JADWAL!$B$1:$CL$195,MATCH(Sheet1!$A972,JADWAL!$B$1:$B$195,0),MATCH(Sheet1!$B972&amp;Sheet1!$C972,JADWAL!$B$1:$CL$1,0))</f>
        <v>PABP</v>
      </c>
      <c r="F972" s="447" t="str">
        <f>INDEX(JADWAL!$B$1:$CL$195,MATCH(Sheet1!$A972,JADWAL!$B$1:$B$195,0)+1,MATCH(Sheet1!$B972&amp;Sheet1!$C972,JADWAL!$B$1:$CL$1,0))</f>
        <v>R.52</v>
      </c>
      <c r="G972" s="447" t="str">
        <f>INDEX(JADWAL!$B$1:$CL$195,MATCH(Sheet1!$A972,JADWAL!$B$1:$B$195,0)+2,MATCH(Sheet1!$B972&amp;Sheet1!$C972,JADWAL!$B$1:$CL$1,0))</f>
        <v>SAMSU</v>
      </c>
      <c r="H972" s="447">
        <f>INDEX(JADWAL!$B$1:$CL$195,MATCH(Sheet1!$A972,JADWAL!$B$1:$B$195,0)+3,MATCH(Sheet1!$B972&amp;Sheet1!$C972,JADWAL!$B$1:$CL$1,0))</f>
        <v>0</v>
      </c>
      <c r="I972" s="447">
        <f>INDEX(JADWAL!$B$1:$CL$195,MATCH(Sheet1!$A972,JADWAL!$B$1:$B$195,0)+4,MATCH(Sheet1!$B972&amp;Sheet1!$C972,JADWAL!$B$1:$CL$1,0))</f>
        <v>0</v>
      </c>
      <c r="J972">
        <f t="shared" si="15"/>
        <v>0</v>
      </c>
    </row>
    <row r="973" spans="1:10" hidden="1">
      <c r="A973" s="447" t="s">
        <v>416</v>
      </c>
      <c r="B973" s="447" t="s">
        <v>54</v>
      </c>
      <c r="C973" s="447">
        <v>1</v>
      </c>
      <c r="D973" s="447" t="str">
        <f>INDEX(JADWAL!$B$1:$CL$195,5,MATCH(Sheet1!$B973&amp;Sheet1!$C973,JADWAL!$B$1:$CL$1,0))</f>
        <v>08.00 - 08.45</v>
      </c>
      <c r="E973" s="447" t="str">
        <f>INDEX(JADWAL!$B$1:$CL$195,MATCH(Sheet1!$A973,JADWAL!$B$1:$B$195,0),MATCH(Sheet1!$B973&amp;Sheet1!$C973,JADWAL!$B$1:$CL$1,0))</f>
        <v>CLOUD</v>
      </c>
      <c r="F973" s="447" t="str">
        <f>INDEX(JADWAL!$B$1:$CL$195,MATCH(Sheet1!$A973,JADWAL!$B$1:$B$195,0)+1,MATCH(Sheet1!$B973&amp;Sheet1!$C973,JADWAL!$B$1:$CL$1,0))</f>
        <v>R.42</v>
      </c>
      <c r="G973" s="447" t="str">
        <f>INDEX(JADWAL!$B$1:$CL$195,MATCH(Sheet1!$A973,JADWAL!$B$1:$B$195,0)+2,MATCH(Sheet1!$B973&amp;Sheet1!$C973,JADWAL!$B$1:$CL$1,0))</f>
        <v>PRATIWI</v>
      </c>
      <c r="H973" s="447">
        <f>INDEX(JADWAL!$B$1:$CL$195,MATCH(Sheet1!$A973,JADWAL!$B$1:$B$195,0)+3,MATCH(Sheet1!$B973&amp;Sheet1!$C973,JADWAL!$B$1:$CL$1,0))</f>
        <v>0</v>
      </c>
      <c r="I973" s="447" t="str">
        <f>INDEX(JADWAL!$B$1:$CL$195,MATCH(Sheet1!$A973,JADWAL!$B$1:$B$195,0)+4,MATCH(Sheet1!$B973&amp;Sheet1!$C973,JADWAL!$B$1:$CL$1,0))</f>
        <v>STA</v>
      </c>
      <c r="J973">
        <f t="shared" si="15"/>
        <v>0</v>
      </c>
    </row>
    <row r="974" spans="1:10" hidden="1">
      <c r="A974" s="447" t="s">
        <v>420</v>
      </c>
      <c r="B974" s="447" t="s">
        <v>54</v>
      </c>
      <c r="C974" s="447">
        <v>1</v>
      </c>
      <c r="D974" s="447" t="str">
        <f>INDEX(JADWAL!$B$1:$CL$195,5,MATCH(Sheet1!$B974&amp;Sheet1!$C974,JADWAL!$B$1:$CL$1,0))</f>
        <v>08.00 - 08.45</v>
      </c>
      <c r="E974" s="447" t="str">
        <f>INDEX(JADWAL!$B$1:$CL$195,MATCH(Sheet1!$A974,JADWAL!$B$1:$B$195,0),MATCH(Sheet1!$B974&amp;Sheet1!$C974,JADWAL!$B$1:$CL$1,0))</f>
        <v>STA</v>
      </c>
      <c r="F974" s="447" t="str">
        <f>INDEX(JADWAL!$B$1:$CL$195,MATCH(Sheet1!$A974,JADWAL!$B$1:$B$195,0)+1,MATCH(Sheet1!$B974&amp;Sheet1!$C974,JADWAL!$B$1:$CL$1,0))</f>
        <v>R.56</v>
      </c>
      <c r="G974" s="447" t="str">
        <f>INDEX(JADWAL!$B$1:$CL$195,MATCH(Sheet1!$A974,JADWAL!$B$1:$B$195,0)+2,MATCH(Sheet1!$B974&amp;Sheet1!$C974,JADWAL!$B$1:$CL$1,0))</f>
        <v>DENA</v>
      </c>
      <c r="H974" s="447">
        <f>INDEX(JADWAL!$B$1:$CL$195,MATCH(Sheet1!$A974,JADWAL!$B$1:$B$195,0)+3,MATCH(Sheet1!$B974&amp;Sheet1!$C974,JADWAL!$B$1:$CL$1,0))</f>
        <v>0</v>
      </c>
      <c r="I974" s="447">
        <f>INDEX(JADWAL!$B$1:$CL$195,MATCH(Sheet1!$A974,JADWAL!$B$1:$B$195,0)+4,MATCH(Sheet1!$B974&amp;Sheet1!$C974,JADWAL!$B$1:$CL$1,0))</f>
        <v>0</v>
      </c>
      <c r="J974">
        <f t="shared" si="15"/>
        <v>0</v>
      </c>
    </row>
    <row r="975" spans="1:10" hidden="1">
      <c r="A975" s="447" t="s">
        <v>422</v>
      </c>
      <c r="B975" s="447" t="s">
        <v>54</v>
      </c>
      <c r="C975" s="447">
        <v>1</v>
      </c>
      <c r="D975" s="447" t="str">
        <f>INDEX(JADWAL!$B$1:$CL$195,5,MATCH(Sheet1!$B975&amp;Sheet1!$C975,JADWAL!$B$1:$CL$1,0))</f>
        <v>08.00 - 08.45</v>
      </c>
      <c r="E975" s="447" t="str">
        <f>INDEX(JADWAL!$B$1:$CL$195,MATCH(Sheet1!$A975,JADWAL!$B$1:$B$195,0),MATCH(Sheet1!$B975&amp;Sheet1!$C975,JADWAL!$B$1:$CL$1,0))</f>
        <v>PABP</v>
      </c>
      <c r="F975" s="447" t="str">
        <f>INDEX(JADWAL!$B$1:$CL$195,MATCH(Sheet1!$A975,JADWAL!$B$1:$B$195,0)+1,MATCH(Sheet1!$B975&amp;Sheet1!$C975,JADWAL!$B$1:$CL$1,0))</f>
        <v>R.58</v>
      </c>
      <c r="G975" s="447" t="str">
        <f>INDEX(JADWAL!$B$1:$CL$195,MATCH(Sheet1!$A975,JADWAL!$B$1:$B$195,0)+2,MATCH(Sheet1!$B975&amp;Sheet1!$C975,JADWAL!$B$1:$CL$1,0))</f>
        <v>WENI</v>
      </c>
      <c r="H975" s="447">
        <f>INDEX(JADWAL!$B$1:$CL$195,MATCH(Sheet1!$A975,JADWAL!$B$1:$B$195,0)+3,MATCH(Sheet1!$B975&amp;Sheet1!$C975,JADWAL!$B$1:$CL$1,0))</f>
        <v>0</v>
      </c>
      <c r="I975" s="447" t="str">
        <f>INDEX(JADWAL!$B$1:$CL$195,MATCH(Sheet1!$A975,JADWAL!$B$1:$B$195,0)+4,MATCH(Sheet1!$B975&amp;Sheet1!$C975,JADWAL!$B$1:$CL$1,0))</f>
        <v>FW/API</v>
      </c>
      <c r="J975">
        <f t="shared" si="15"/>
        <v>0</v>
      </c>
    </row>
    <row r="976" spans="1:10" hidden="1">
      <c r="A976" s="447" t="s">
        <v>424</v>
      </c>
      <c r="B976" s="447" t="s">
        <v>54</v>
      </c>
      <c r="C976" s="447">
        <v>1</v>
      </c>
      <c r="D976" s="447" t="str">
        <f>INDEX(JADWAL!$B$1:$CL$195,5,MATCH(Sheet1!$B976&amp;Sheet1!$C976,JADWAL!$B$1:$CL$1,0))</f>
        <v>08.00 - 08.45</v>
      </c>
      <c r="E976" s="447" t="str">
        <f>INDEX(JADWAL!$B$1:$CL$195,MATCH(Sheet1!$A976,JADWAL!$B$1:$B$195,0),MATCH(Sheet1!$B976&amp;Sheet1!$C976,JADWAL!$B$1:$CL$1,0))</f>
        <v>FW/API</v>
      </c>
      <c r="F976" s="447" t="str">
        <f>INDEX(JADWAL!$B$1:$CL$195,MATCH(Sheet1!$A976,JADWAL!$B$1:$B$195,0)+1,MATCH(Sheet1!$B976&amp;Sheet1!$C976,JADWAL!$B$1:$CL$1,0))</f>
        <v>R.SAM1</v>
      </c>
      <c r="G976" s="447" t="str">
        <f>INDEX(JADWAL!$B$1:$CL$195,MATCH(Sheet1!$A976,JADWAL!$B$1:$B$195,0)+2,MATCH(Sheet1!$B976&amp;Sheet1!$C976,JADWAL!$B$1:$CL$1,0))</f>
        <v>ARI</v>
      </c>
      <c r="H976" s="447">
        <f>INDEX(JADWAL!$B$1:$CL$195,MATCH(Sheet1!$A976,JADWAL!$B$1:$B$195,0)+3,MATCH(Sheet1!$B976&amp;Sheet1!$C976,JADWAL!$B$1:$CL$1,0))</f>
        <v>0</v>
      </c>
      <c r="I976" s="447">
        <f>INDEX(JADWAL!$B$1:$CL$195,MATCH(Sheet1!$A976,JADWAL!$B$1:$B$195,0)+4,MATCH(Sheet1!$B976&amp;Sheet1!$C976,JADWAL!$B$1:$CL$1,0))</f>
        <v>0</v>
      </c>
      <c r="J976">
        <f t="shared" si="15"/>
        <v>0</v>
      </c>
    </row>
    <row r="977" spans="1:10" hidden="1">
      <c r="A977" s="447" t="s">
        <v>223</v>
      </c>
      <c r="B977" s="447" t="s">
        <v>54</v>
      </c>
      <c r="C977" s="447">
        <v>2</v>
      </c>
      <c r="D977" s="447" t="str">
        <f>INDEX(JADWAL!$B$1:$CL$195,5,MATCH(Sheet1!$B977&amp;Sheet1!$C977,JADWAL!$B$1:$CL$1,0))</f>
        <v>08.45 - 09.30</v>
      </c>
      <c r="E977" s="447" t="str">
        <f>INDEX(JADWAL!$B$1:$CL$195,MATCH(Sheet1!$A977,JADWAL!$B$1:$B$195,0),MATCH(Sheet1!$B977&amp;Sheet1!$C977,JADWAL!$B$1:$CL$1,0))</f>
        <v>IPAS</v>
      </c>
      <c r="F977" s="447" t="str">
        <f>INDEX(JADWAL!$B$1:$CL$195,MATCH(Sheet1!$A977,JADWAL!$B$1:$B$195,0)+1,MATCH(Sheet1!$B977&amp;Sheet1!$C977,JADWAL!$B$1:$CL$1,0))</f>
        <v>R.44</v>
      </c>
      <c r="G977" s="447" t="str">
        <f>INDEX(JADWAL!$B$1:$CL$195,MATCH(Sheet1!$A977,JADWAL!$B$1:$B$195,0)+2,MATCH(Sheet1!$B977&amp;Sheet1!$C977,JADWAL!$B$1:$CL$1,0))</f>
        <v>OMAN</v>
      </c>
      <c r="H977" s="447">
        <f>INDEX(JADWAL!$B$1:$CL$195,MATCH(Sheet1!$A977,JADWAL!$B$1:$B$195,0)+3,MATCH(Sheet1!$B977&amp;Sheet1!$C977,JADWAL!$B$1:$CL$1,0))</f>
        <v>0</v>
      </c>
      <c r="I977" s="447">
        <f>INDEX(JADWAL!$B$1:$CL$195,MATCH(Sheet1!$A977,JADWAL!$B$1:$B$195,0)+4,MATCH(Sheet1!$B977&amp;Sheet1!$C977,JADWAL!$B$1:$CL$1,0))</f>
        <v>0</v>
      </c>
      <c r="J977">
        <f t="shared" si="15"/>
        <v>0</v>
      </c>
    </row>
    <row r="978" spans="1:10" hidden="1">
      <c r="A978" s="447" t="s">
        <v>261</v>
      </c>
      <c r="B978" s="447" t="s">
        <v>54</v>
      </c>
      <c r="C978" s="447">
        <v>2</v>
      </c>
      <c r="D978" s="447" t="str">
        <f>INDEX(JADWAL!$B$1:$CL$195,5,MATCH(Sheet1!$B978&amp;Sheet1!$C978,JADWAL!$B$1:$CL$1,0))</f>
        <v>08.45 - 09.30</v>
      </c>
      <c r="E978" s="447" t="str">
        <f>INDEX(JADWAL!$B$1:$CL$195,MATCH(Sheet1!$A978,JADWAL!$B$1:$B$195,0),MATCH(Sheet1!$B978&amp;Sheet1!$C978,JADWAL!$B$1:$CL$1,0))</f>
        <v>INFR</v>
      </c>
      <c r="F978" s="447" t="str">
        <f>INDEX(JADWAL!$B$1:$CL$195,MATCH(Sheet1!$A978,JADWAL!$B$1:$B$195,0)+1,MATCH(Sheet1!$B978&amp;Sheet1!$C978,JADWAL!$B$1:$CL$1,0))</f>
        <v>R.34</v>
      </c>
      <c r="G978" s="447" t="str">
        <f>INDEX(JADWAL!$B$1:$CL$195,MATCH(Sheet1!$A978,JADWAL!$B$1:$B$195,0)+2,MATCH(Sheet1!$B978&amp;Sheet1!$C978,JADWAL!$B$1:$CL$1,0))</f>
        <v>SABILA</v>
      </c>
      <c r="H978" s="447">
        <f>INDEX(JADWAL!$B$1:$CL$195,MATCH(Sheet1!$A978,JADWAL!$B$1:$B$195,0)+3,MATCH(Sheet1!$B978&amp;Sheet1!$C978,JADWAL!$B$1:$CL$1,0))</f>
        <v>0</v>
      </c>
      <c r="I978" s="447">
        <f>INDEX(JADWAL!$B$1:$CL$195,MATCH(Sheet1!$A978,JADWAL!$B$1:$B$195,0)+4,MATCH(Sheet1!$B978&amp;Sheet1!$C978,JADWAL!$B$1:$CL$1,0))</f>
        <v>0</v>
      </c>
      <c r="J978">
        <f t="shared" si="15"/>
        <v>0</v>
      </c>
    </row>
    <row r="979" spans="1:10" hidden="1">
      <c r="A979" s="447" t="s">
        <v>263</v>
      </c>
      <c r="B979" s="447" t="s">
        <v>54</v>
      </c>
      <c r="C979" s="447">
        <v>2</v>
      </c>
      <c r="D979" s="447" t="str">
        <f>INDEX(JADWAL!$B$1:$CL$195,5,MATCH(Sheet1!$B979&amp;Sheet1!$C979,JADWAL!$B$1:$CL$1,0))</f>
        <v>08.45 - 09.30</v>
      </c>
      <c r="E979" s="447" t="str">
        <f>INDEX(JADWAL!$B$1:$CL$195,MATCH(Sheet1!$A979,JADWAL!$B$1:$B$195,0),MATCH(Sheet1!$B979&amp;Sheet1!$C979,JADWAL!$B$1:$CL$1,0))</f>
        <v>DPK</v>
      </c>
      <c r="F979" s="447" t="str">
        <f>INDEX(JADWAL!$B$1:$CL$195,MATCH(Sheet1!$A979,JADWAL!$B$1:$B$195,0)+1,MATCH(Sheet1!$B979&amp;Sheet1!$C979,JADWAL!$B$1:$CL$1,0))</f>
        <v>R.KUALI</v>
      </c>
      <c r="G979" s="447" t="str">
        <f>INDEX(JADWAL!$B$1:$CL$195,MATCH(Sheet1!$A979,JADWAL!$B$1:$B$195,0)+2,MATCH(Sheet1!$B979&amp;Sheet1!$C979,JADWAL!$B$1:$CL$1,0))</f>
        <v>KIKI</v>
      </c>
      <c r="H979" s="447" t="str">
        <f>INDEX(JADWAL!$B$1:$CL$195,MATCH(Sheet1!$A979,JADWAL!$B$1:$B$195,0)+3,MATCH(Sheet1!$B979&amp;Sheet1!$C979,JADWAL!$B$1:$CL$1,0))</f>
        <v>SUGI</v>
      </c>
      <c r="I979" s="447">
        <f>INDEX(JADWAL!$B$1:$CL$195,MATCH(Sheet1!$A979,JADWAL!$B$1:$B$195,0)+4,MATCH(Sheet1!$B979&amp;Sheet1!$C979,JADWAL!$B$1:$CL$1,0))</f>
        <v>0</v>
      </c>
      <c r="J979">
        <f t="shared" si="15"/>
        <v>0</v>
      </c>
    </row>
    <row r="980" spans="1:10" hidden="1">
      <c r="A980" s="447" t="s">
        <v>268</v>
      </c>
      <c r="B980" s="447" t="s">
        <v>54</v>
      </c>
      <c r="C980" s="447">
        <v>2</v>
      </c>
      <c r="D980" s="447" t="str">
        <f>INDEX(JADWAL!$B$1:$CL$195,5,MATCH(Sheet1!$B980&amp;Sheet1!$C980,JADWAL!$B$1:$CL$1,0))</f>
        <v>08.45 - 09.30</v>
      </c>
      <c r="E980" s="447" t="str">
        <f>INDEX(JADWAL!$B$1:$CL$195,MATCH(Sheet1!$A980,JADWAL!$B$1:$B$195,0),MATCH(Sheet1!$B980&amp;Sheet1!$C980,JADWAL!$B$1:$CL$1,0))</f>
        <v>DPK</v>
      </c>
      <c r="F980" s="447" t="str">
        <f>INDEX(JADWAL!$B$1:$CL$195,MATCH(Sheet1!$A980,JADWAL!$B$1:$B$195,0)+1,MATCH(Sheet1!$B980&amp;Sheet1!$C980,JADWAL!$B$1:$CL$1,0))</f>
        <v>R.DPK</v>
      </c>
      <c r="G980" s="447" t="str">
        <f>INDEX(JADWAL!$B$1:$CL$195,MATCH(Sheet1!$A980,JADWAL!$B$1:$B$195,0)+2,MATCH(Sheet1!$B980&amp;Sheet1!$C980,JADWAL!$B$1:$CL$1,0))</f>
        <v>TITA</v>
      </c>
      <c r="H980" s="447" t="str">
        <f>INDEX(JADWAL!$B$1:$CL$195,MATCH(Sheet1!$A980,JADWAL!$B$1:$B$195,0)+3,MATCH(Sheet1!$B980&amp;Sheet1!$C980,JADWAL!$B$1:$CL$1,0))</f>
        <v>TESSA</v>
      </c>
      <c r="I980" s="447">
        <f>INDEX(JADWAL!$B$1:$CL$195,MATCH(Sheet1!$A980,JADWAL!$B$1:$B$195,0)+4,MATCH(Sheet1!$B980&amp;Sheet1!$C980,JADWAL!$B$1:$CL$1,0))</f>
        <v>0</v>
      </c>
      <c r="J980">
        <f t="shared" si="15"/>
        <v>0</v>
      </c>
    </row>
    <row r="981" spans="1:10" hidden="1">
      <c r="A981" s="447" t="s">
        <v>272</v>
      </c>
      <c r="B981" s="447" t="s">
        <v>54</v>
      </c>
      <c r="C981" s="447">
        <v>2</v>
      </c>
      <c r="D981" s="447" t="str">
        <f>INDEX(JADWAL!$B$1:$CL$195,5,MATCH(Sheet1!$B981&amp;Sheet1!$C981,JADWAL!$B$1:$CL$1,0))</f>
        <v>08.45 - 09.30</v>
      </c>
      <c r="E981" s="447" t="str">
        <f>INDEX(JADWAL!$B$1:$CL$195,MATCH(Sheet1!$A981,JADWAL!$B$1:$B$195,0),MATCH(Sheet1!$B981&amp;Sheet1!$C981,JADWAL!$B$1:$CL$1,0))</f>
        <v>BPBK</v>
      </c>
      <c r="F981" s="447" t="str">
        <f>INDEX(JADWAL!$B$1:$CL$195,MATCH(Sheet1!$A981,JADWAL!$B$1:$B$195,0)+1,MATCH(Sheet1!$B981&amp;Sheet1!$C981,JADWAL!$B$1:$CL$1,0))</f>
        <v>R.48</v>
      </c>
      <c r="G981" s="447" t="str">
        <f>INDEX(JADWAL!$B$1:$CL$195,MATCH(Sheet1!$A981,JADWAL!$B$1:$B$195,0)+2,MATCH(Sheet1!$B981&amp;Sheet1!$C981,JADWAL!$B$1:$CL$1,0))</f>
        <v>HALIDA</v>
      </c>
      <c r="H981" s="447">
        <f>INDEX(JADWAL!$B$1:$CL$195,MATCH(Sheet1!$A981,JADWAL!$B$1:$B$195,0)+3,MATCH(Sheet1!$B981&amp;Sheet1!$C981,JADWAL!$B$1:$CL$1,0))</f>
        <v>0</v>
      </c>
      <c r="I981" s="447">
        <f>INDEX(JADWAL!$B$1:$CL$195,MATCH(Sheet1!$A981,JADWAL!$B$1:$B$195,0)+4,MATCH(Sheet1!$B981&amp;Sheet1!$C981,JADWAL!$B$1:$CL$1,0))</f>
        <v>0</v>
      </c>
      <c r="J981">
        <f t="shared" si="15"/>
        <v>0</v>
      </c>
    </row>
    <row r="982" spans="1:10" hidden="1">
      <c r="A982" s="447" t="s">
        <v>275</v>
      </c>
      <c r="B982" s="447" t="s">
        <v>54</v>
      </c>
      <c r="C982" s="447">
        <v>2</v>
      </c>
      <c r="D982" s="447" t="str">
        <f>INDEX(JADWAL!$B$1:$CL$195,5,MATCH(Sheet1!$B982&amp;Sheet1!$C982,JADWAL!$B$1:$CL$1,0))</f>
        <v>08.45 - 09.30</v>
      </c>
      <c r="E982" s="447" t="str">
        <f>INDEX(JADWAL!$B$1:$CL$195,MATCH(Sheet1!$A982,JADWAL!$B$1:$B$195,0),MATCH(Sheet1!$B982&amp;Sheet1!$C982,JADWAL!$B$1:$CL$1,0))</f>
        <v>SBDY</v>
      </c>
      <c r="F982" s="447" t="str">
        <f>INDEX(JADWAL!$B$1:$CL$195,MATCH(Sheet1!$A982,JADWAL!$B$1:$B$195,0)+1,MATCH(Sheet1!$B982&amp;Sheet1!$C982,JADWAL!$B$1:$CL$1,0))</f>
        <v>R.30</v>
      </c>
      <c r="G982" s="447" t="str">
        <f>INDEX(JADWAL!$B$1:$CL$195,MATCH(Sheet1!$A982,JADWAL!$B$1:$B$195,0)+2,MATCH(Sheet1!$B982&amp;Sheet1!$C982,JADWAL!$B$1:$CL$1,0))</f>
        <v>ADIW</v>
      </c>
      <c r="H982" s="447">
        <f>INDEX(JADWAL!$B$1:$CL$195,MATCH(Sheet1!$A982,JADWAL!$B$1:$B$195,0)+3,MATCH(Sheet1!$B982&amp;Sheet1!$C982,JADWAL!$B$1:$CL$1,0))</f>
        <v>0</v>
      </c>
      <c r="I982" s="447">
        <f>INDEX(JADWAL!$B$1:$CL$195,MATCH(Sheet1!$A982,JADWAL!$B$1:$B$195,0)+4,MATCH(Sheet1!$B982&amp;Sheet1!$C982,JADWAL!$B$1:$CL$1,0))</f>
        <v>0</v>
      </c>
      <c r="J982">
        <f t="shared" si="15"/>
        <v>0</v>
      </c>
    </row>
    <row r="983" spans="1:10" hidden="1">
      <c r="A983" s="447" t="s">
        <v>283</v>
      </c>
      <c r="B983" s="447" t="s">
        <v>54</v>
      </c>
      <c r="C983" s="447">
        <v>2</v>
      </c>
      <c r="D983" s="447" t="str">
        <f>INDEX(JADWAL!$B$1:$CL$195,5,MATCH(Sheet1!$B983&amp;Sheet1!$C983,JADWAL!$B$1:$CL$1,0))</f>
        <v>08.45 - 09.30</v>
      </c>
      <c r="E983" s="447" t="str">
        <f>INDEX(JADWAL!$B$1:$CL$195,MATCH(Sheet1!$A983,JADWAL!$B$1:$B$195,0),MATCH(Sheet1!$B983&amp;Sheet1!$C983,JADWAL!$B$1:$CL$1,0))</f>
        <v>ABA</v>
      </c>
      <c r="F983" s="447" t="str">
        <f>INDEX(JADWAL!$B$1:$CL$195,MATCH(Sheet1!$A983,JADWAL!$B$1:$B$195,0)+1,MATCH(Sheet1!$B983&amp;Sheet1!$C983,JADWAL!$B$1:$CL$1,0))</f>
        <v>R.61</v>
      </c>
      <c r="G983" s="447" t="str">
        <f>INDEX(JADWAL!$B$1:$CL$195,MATCH(Sheet1!$A983,JADWAL!$B$1:$B$195,0)+2,MATCH(Sheet1!$B983&amp;Sheet1!$C983,JADWAL!$B$1:$CL$1,0))</f>
        <v>ELA.N</v>
      </c>
      <c r="H983" s="447">
        <f>INDEX(JADWAL!$B$1:$CL$195,MATCH(Sheet1!$A983,JADWAL!$B$1:$B$195,0)+3,MATCH(Sheet1!$B983&amp;Sheet1!$C983,JADWAL!$B$1:$CL$1,0))</f>
        <v>0</v>
      </c>
      <c r="I983" s="447">
        <f>INDEX(JADWAL!$B$1:$CL$195,MATCH(Sheet1!$A983,JADWAL!$B$1:$B$195,0)+4,MATCH(Sheet1!$B983&amp;Sheet1!$C983,JADWAL!$B$1:$CL$1,0))</f>
        <v>0</v>
      </c>
      <c r="J983">
        <f t="shared" si="15"/>
        <v>0</v>
      </c>
    </row>
    <row r="984" spans="1:10" hidden="1">
      <c r="A984" s="447" t="s">
        <v>303</v>
      </c>
      <c r="B984" s="447" t="s">
        <v>54</v>
      </c>
      <c r="C984" s="447">
        <v>2</v>
      </c>
      <c r="D984" s="447" t="str">
        <f>INDEX(JADWAL!$B$1:$CL$195,5,MATCH(Sheet1!$B984&amp;Sheet1!$C984,JADWAL!$B$1:$CL$1,0))</f>
        <v>08.45 - 09.30</v>
      </c>
      <c r="E984" s="447" t="str">
        <f>INDEX(JADWAL!$B$1:$CL$195,MATCH(Sheet1!$A984,JADWAL!$B$1:$B$195,0),MATCH(Sheet1!$B984&amp;Sheet1!$C984,JADWAL!$B$1:$CL$1,0))</f>
        <v>BSUN</v>
      </c>
      <c r="F984" s="447" t="str">
        <f>INDEX(JADWAL!$B$1:$CL$195,MATCH(Sheet1!$A984,JADWAL!$B$1:$B$195,0)+1,MATCH(Sheet1!$B984&amp;Sheet1!$C984,JADWAL!$B$1:$CL$1,0))</f>
        <v>R.62</v>
      </c>
      <c r="G984" s="447" t="str">
        <f>INDEX(JADWAL!$B$1:$CL$195,MATCH(Sheet1!$A984,JADWAL!$B$1:$B$195,0)+2,MATCH(Sheet1!$B984&amp;Sheet1!$C984,JADWAL!$B$1:$CL$1,0))</f>
        <v>RANI</v>
      </c>
      <c r="H984" s="447">
        <f>INDEX(JADWAL!$B$1:$CL$195,MATCH(Sheet1!$A984,JADWAL!$B$1:$B$195,0)+3,MATCH(Sheet1!$B984&amp;Sheet1!$C984,JADWAL!$B$1:$CL$1,0))</f>
        <v>0</v>
      </c>
      <c r="I984" s="447">
        <f>INDEX(JADWAL!$B$1:$CL$195,MATCH(Sheet1!$A984,JADWAL!$B$1:$B$195,0)+4,MATCH(Sheet1!$B984&amp;Sheet1!$C984,JADWAL!$B$1:$CL$1,0))</f>
        <v>0</v>
      </c>
      <c r="J984">
        <f t="shared" si="15"/>
        <v>0</v>
      </c>
    </row>
    <row r="985" spans="1:10" hidden="1">
      <c r="A985" s="447" t="s">
        <v>309</v>
      </c>
      <c r="B985" s="447" t="s">
        <v>54</v>
      </c>
      <c r="C985" s="447">
        <v>2</v>
      </c>
      <c r="D985" s="447" t="str">
        <f>INDEX(JADWAL!$B$1:$CL$195,5,MATCH(Sheet1!$B985&amp;Sheet1!$C985,JADWAL!$B$1:$CL$1,0))</f>
        <v>08.45 - 09.30</v>
      </c>
      <c r="E985" s="447" t="str">
        <f>INDEX(JADWAL!$B$1:$CL$195,MATCH(Sheet1!$A985,JADWAL!$B$1:$B$195,0),MATCH(Sheet1!$B985&amp;Sheet1!$C985,JADWAL!$B$1:$CL$1,0))</f>
        <v>ATG</v>
      </c>
      <c r="F985" s="447" t="str">
        <f>INDEX(JADWAL!$B$1:$CL$195,MATCH(Sheet1!$A985,JADWAL!$B$1:$B$195,0)+1,MATCH(Sheet1!$B985&amp;Sheet1!$C985,JADWAL!$B$1:$CL$1,0))</f>
        <v>R.ATG</v>
      </c>
      <c r="G985" s="447" t="str">
        <f>INDEX(JADWAL!$B$1:$CL$195,MATCH(Sheet1!$A985,JADWAL!$B$1:$B$195,0)+2,MATCH(Sheet1!$B985&amp;Sheet1!$C985,JADWAL!$B$1:$CL$1,0))</f>
        <v>OCTA</v>
      </c>
      <c r="H985" s="447" t="str">
        <f>INDEX(JADWAL!$B$1:$CL$195,MATCH(Sheet1!$A985,JADWAL!$B$1:$B$195,0)+3,MATCH(Sheet1!$B985&amp;Sheet1!$C985,JADWAL!$B$1:$CL$1,0))</f>
        <v>WINDY</v>
      </c>
      <c r="I985" s="447" t="str">
        <f>INDEX(JADWAL!$B$1:$CL$195,MATCH(Sheet1!$A985,JADWAL!$B$1:$B$195,0)+4,MATCH(Sheet1!$B985&amp;Sheet1!$C985,JADWAL!$B$1:$CL$1,0))</f>
        <v>INA</v>
      </c>
      <c r="J985">
        <f t="shared" si="15"/>
        <v>0</v>
      </c>
    </row>
    <row r="986" spans="1:10" hidden="1">
      <c r="A986" s="447" t="s">
        <v>313</v>
      </c>
      <c r="B986" s="447" t="s">
        <v>54</v>
      </c>
      <c r="C986" s="447">
        <v>2</v>
      </c>
      <c r="D986" s="447" t="str">
        <f>INDEX(JADWAL!$B$1:$CL$195,5,MATCH(Sheet1!$B986&amp;Sheet1!$C986,JADWAL!$B$1:$CL$1,0))</f>
        <v>08.45 - 09.30</v>
      </c>
      <c r="E986" s="447" t="str">
        <f>INDEX(JADWAL!$B$1:$CL$195,MATCH(Sheet1!$A986,JADWAL!$B$1:$B$195,0),MATCH(Sheet1!$B986&amp;Sheet1!$C986,JADWAL!$B$1:$CL$1,0))</f>
        <v>PPAN</v>
      </c>
      <c r="F986" s="447" t="str">
        <f>INDEX(JADWAL!$B$1:$CL$195,MATCH(Sheet1!$A986,JADWAL!$B$1:$B$195,0)+1,MATCH(Sheet1!$B986&amp;Sheet1!$C986,JADWAL!$B$1:$CL$1,0))</f>
        <v>R.60</v>
      </c>
      <c r="G986" s="447" t="str">
        <f>INDEX(JADWAL!$B$1:$CL$195,MATCH(Sheet1!$A986,JADWAL!$B$1:$B$195,0)+2,MATCH(Sheet1!$B986&amp;Sheet1!$C986,JADWAL!$B$1:$CL$1,0))</f>
        <v>ELA</v>
      </c>
      <c r="H986" s="447">
        <f>INDEX(JADWAL!$B$1:$CL$195,MATCH(Sheet1!$A986,JADWAL!$B$1:$B$195,0)+3,MATCH(Sheet1!$B986&amp;Sheet1!$C986,JADWAL!$B$1:$CL$1,0))</f>
        <v>0</v>
      </c>
      <c r="I986" s="447">
        <f>INDEX(JADWAL!$B$1:$CL$195,MATCH(Sheet1!$A986,JADWAL!$B$1:$B$195,0)+4,MATCH(Sheet1!$B986&amp;Sheet1!$C986,JADWAL!$B$1:$CL$1,0))</f>
        <v>0</v>
      </c>
      <c r="J986">
        <f t="shared" si="15"/>
        <v>0</v>
      </c>
    </row>
    <row r="987" spans="1:10" hidden="1">
      <c r="A987" s="447" t="s">
        <v>316</v>
      </c>
      <c r="B987" s="447" t="s">
        <v>54</v>
      </c>
      <c r="C987" s="447">
        <v>2</v>
      </c>
      <c r="D987" s="447" t="str">
        <f>INDEX(JADWAL!$B$1:$CL$195,5,MATCH(Sheet1!$B987&amp;Sheet1!$C987,JADWAL!$B$1:$CL$1,0))</f>
        <v>08.45 - 09.30</v>
      </c>
      <c r="E987" s="447" t="str">
        <f>INDEX(JADWAL!$B$1:$CL$195,MATCH(Sheet1!$A987,JADWAL!$B$1:$B$195,0),MATCH(Sheet1!$B987&amp;Sheet1!$C987,JADWAL!$B$1:$CL$1,0))</f>
        <v>BIND</v>
      </c>
      <c r="F987" s="447" t="str">
        <f>INDEX(JADWAL!$B$1:$CL$195,MATCH(Sheet1!$A987,JADWAL!$B$1:$B$195,0)+1,MATCH(Sheet1!$B987&amp;Sheet1!$C987,JADWAL!$B$1:$CL$1,0))</f>
        <v>R.60A</v>
      </c>
      <c r="G987" s="447" t="str">
        <f>INDEX(JADWAL!$B$1:$CL$195,MATCH(Sheet1!$A987,JADWAL!$B$1:$B$195,0)+2,MATCH(Sheet1!$B987&amp;Sheet1!$C987,JADWAL!$B$1:$CL$1,0))</f>
        <v>REGINA</v>
      </c>
      <c r="H987" s="447">
        <f>INDEX(JADWAL!$B$1:$CL$195,MATCH(Sheet1!$A987,JADWAL!$B$1:$B$195,0)+3,MATCH(Sheet1!$B987&amp;Sheet1!$C987,JADWAL!$B$1:$CL$1,0))</f>
        <v>0</v>
      </c>
      <c r="I987" s="447">
        <f>INDEX(JADWAL!$B$1:$CL$195,MATCH(Sheet1!$A987,JADWAL!$B$1:$B$195,0)+4,MATCH(Sheet1!$B987&amp;Sheet1!$C987,JADWAL!$B$1:$CL$1,0))</f>
        <v>0</v>
      </c>
      <c r="J987">
        <f t="shared" si="15"/>
        <v>0</v>
      </c>
    </row>
    <row r="988" spans="1:10" hidden="1">
      <c r="A988" s="447" t="s">
        <v>318</v>
      </c>
      <c r="B988" s="447" t="s">
        <v>54</v>
      </c>
      <c r="C988" s="447">
        <v>2</v>
      </c>
      <c r="D988" s="447" t="str">
        <f>INDEX(JADWAL!$B$1:$CL$195,5,MATCH(Sheet1!$B988&amp;Sheet1!$C988,JADWAL!$B$1:$CL$1,0))</f>
        <v>08.45 - 09.30</v>
      </c>
      <c r="E988" s="447" t="str">
        <f>INDEX(JADWAL!$B$1:$CL$195,MATCH(Sheet1!$A988,JADWAL!$B$1:$B$195,0),MATCH(Sheet1!$B988&amp;Sheet1!$C988,JADWAL!$B$1:$CL$1,0))</f>
        <v>AKI</v>
      </c>
      <c r="F988" s="447" t="str">
        <f>INDEX(JADWAL!$B$1:$CL$195,MATCH(Sheet1!$A988,JADWAL!$B$1:$B$195,0)+1,MATCH(Sheet1!$B988&amp;Sheet1!$C988,JADWAL!$B$1:$CL$1,0))</f>
        <v>R.AKIXI</v>
      </c>
      <c r="G988" s="447" t="str">
        <f>INDEX(JADWAL!$B$1:$CL$195,MATCH(Sheet1!$A988,JADWAL!$B$1:$B$195,0)+2,MATCH(Sheet1!$B988&amp;Sheet1!$C988,JADWAL!$B$1:$CL$1,0))</f>
        <v>RAHMI</v>
      </c>
      <c r="H988" s="447" t="str">
        <f>INDEX(JADWAL!$B$1:$CL$195,MATCH(Sheet1!$A988,JADWAL!$B$1:$B$195,0)+3,MATCH(Sheet1!$B988&amp;Sheet1!$C988,JADWAL!$B$1:$CL$1,0))</f>
        <v>DINI</v>
      </c>
      <c r="I988" s="447">
        <f>INDEX(JADWAL!$B$1:$CL$195,MATCH(Sheet1!$A988,JADWAL!$B$1:$B$195,0)+4,MATCH(Sheet1!$B988&amp;Sheet1!$C988,JADWAL!$B$1:$CL$1,0))</f>
        <v>0</v>
      </c>
      <c r="J988">
        <f t="shared" si="15"/>
        <v>0</v>
      </c>
    </row>
    <row r="989" spans="1:10" hidden="1">
      <c r="A989" s="447" t="s">
        <v>326</v>
      </c>
      <c r="B989" s="447" t="s">
        <v>54</v>
      </c>
      <c r="C989" s="447">
        <v>2</v>
      </c>
      <c r="D989" s="447" t="str">
        <f>INDEX(JADWAL!$B$1:$CL$195,5,MATCH(Sheet1!$B989&amp;Sheet1!$C989,JADWAL!$B$1:$CL$1,0))</f>
        <v>08.45 - 09.30</v>
      </c>
      <c r="E989" s="447" t="str">
        <f>INDEX(JADWAL!$B$1:$CL$195,MATCH(Sheet1!$A989,JADWAL!$B$1:$B$195,0),MATCH(Sheet1!$B989&amp;Sheet1!$C989,JADWAL!$B$1:$CL$1,0))</f>
        <v>BIND</v>
      </c>
      <c r="F989" s="447" t="str">
        <f>INDEX(JADWAL!$B$1:$CL$195,MATCH(Sheet1!$A989,JADWAL!$B$1:$B$195,0)+1,MATCH(Sheet1!$B989&amp;Sheet1!$C989,JADWAL!$B$1:$CL$1,0))</f>
        <v>R.46</v>
      </c>
      <c r="G989" s="447" t="str">
        <f>INDEX(JADWAL!$B$1:$CL$195,MATCH(Sheet1!$A989,JADWAL!$B$1:$B$195,0)+2,MATCH(Sheet1!$B989&amp;Sheet1!$C989,JADWAL!$B$1:$CL$1,0))</f>
        <v>RINA</v>
      </c>
      <c r="H989" s="447">
        <f>INDEX(JADWAL!$B$1:$CL$195,MATCH(Sheet1!$A989,JADWAL!$B$1:$B$195,0)+3,MATCH(Sheet1!$B989&amp;Sheet1!$C989,JADWAL!$B$1:$CL$1,0))</f>
        <v>0</v>
      </c>
      <c r="I989" s="447">
        <f>INDEX(JADWAL!$B$1:$CL$195,MATCH(Sheet1!$A989,JADWAL!$B$1:$B$195,0)+4,MATCH(Sheet1!$B989&amp;Sheet1!$C989,JADWAL!$B$1:$CL$1,0))</f>
        <v>0</v>
      </c>
      <c r="J989">
        <f t="shared" si="15"/>
        <v>0</v>
      </c>
    </row>
    <row r="990" spans="1:10" hidden="1">
      <c r="A990" s="447" t="s">
        <v>342</v>
      </c>
      <c r="B990" s="447" t="s">
        <v>54</v>
      </c>
      <c r="C990" s="447">
        <v>2</v>
      </c>
      <c r="D990" s="447" t="str">
        <f>INDEX(JADWAL!$B$1:$CL$195,5,MATCH(Sheet1!$B990&amp;Sheet1!$C990,JADWAL!$B$1:$CL$1,0))</f>
        <v>08.45 - 09.30</v>
      </c>
      <c r="E990" s="447" t="str">
        <f>INDEX(JADWAL!$B$1:$CL$195,MATCH(Sheet1!$A990,JADWAL!$B$1:$B$195,0),MATCH(Sheet1!$B990&amp;Sheet1!$C990,JADWAL!$B$1:$CL$1,0))</f>
        <v>ABO</v>
      </c>
      <c r="F990" s="447" t="str">
        <f>INDEX(JADWAL!$B$1:$CL$195,MATCH(Sheet1!$A990,JADWAL!$B$1:$B$195,0)+1,MATCH(Sheet1!$B990&amp;Sheet1!$C990,JADWAL!$B$1:$CL$1,0))</f>
        <v>R.47</v>
      </c>
      <c r="G990" s="447" t="str">
        <f>INDEX(JADWAL!$B$1:$CL$195,MATCH(Sheet1!$A990,JADWAL!$B$1:$B$195,0)+2,MATCH(Sheet1!$B990&amp;Sheet1!$C990,JADWAL!$B$1:$CL$1,0))</f>
        <v>CECEP</v>
      </c>
      <c r="H990" s="447">
        <f>INDEX(JADWAL!$B$1:$CL$195,MATCH(Sheet1!$A990,JADWAL!$B$1:$B$195,0)+3,MATCH(Sheet1!$B990&amp;Sheet1!$C990,JADWAL!$B$1:$CL$1,0))</f>
        <v>0</v>
      </c>
      <c r="I990" s="447">
        <f>INDEX(JADWAL!$B$1:$CL$195,MATCH(Sheet1!$A990,JADWAL!$B$1:$B$195,0)+4,MATCH(Sheet1!$B990&amp;Sheet1!$C990,JADWAL!$B$1:$CL$1,0))</f>
        <v>0</v>
      </c>
      <c r="J990">
        <f t="shared" si="15"/>
        <v>1</v>
      </c>
    </row>
    <row r="991" spans="1:10" hidden="1">
      <c r="A991" s="447" t="s">
        <v>346</v>
      </c>
      <c r="B991" s="447" t="s">
        <v>54</v>
      </c>
      <c r="C991" s="447">
        <v>2</v>
      </c>
      <c r="D991" s="447" t="str">
        <f>INDEX(JADWAL!$B$1:$CL$195,5,MATCH(Sheet1!$B991&amp;Sheet1!$C991,JADWAL!$B$1:$CL$1,0))</f>
        <v>08.45 - 09.30</v>
      </c>
      <c r="E991" s="447" t="str">
        <f>INDEX(JADWAL!$B$1:$CL$195,MATCH(Sheet1!$A991,JADWAL!$B$1:$B$195,0),MATCH(Sheet1!$B991&amp;Sheet1!$C991,JADWAL!$B$1:$CL$1,0))</f>
        <v>BOBA</v>
      </c>
      <c r="F991" s="447" t="str">
        <f>INDEX(JADWAL!$B$1:$CL$195,MATCH(Sheet1!$A991,JADWAL!$B$1:$B$195,0)+1,MATCH(Sheet1!$B991&amp;Sheet1!$C991,JADWAL!$B$1:$CL$1,0))</f>
        <v>Lab BOBA</v>
      </c>
      <c r="G991" s="447" t="str">
        <f>INDEX(JADWAL!$B$1:$CL$195,MATCH(Sheet1!$A991,JADWAL!$B$1:$B$195,0)+2,MATCH(Sheet1!$B991&amp;Sheet1!$C991,JADWAL!$B$1:$CL$1,0))</f>
        <v>ENDANG</v>
      </c>
      <c r="H991" s="447" t="str">
        <f>INDEX(JADWAL!$B$1:$CL$195,MATCH(Sheet1!$A991,JADWAL!$B$1:$B$195,0)+3,MATCH(Sheet1!$B991&amp;Sheet1!$C991,JADWAL!$B$1:$CL$1,0))</f>
        <v>SYAFITRI</v>
      </c>
      <c r="I991" s="447">
        <f>INDEX(JADWAL!$B$1:$CL$195,MATCH(Sheet1!$A991,JADWAL!$B$1:$B$195,0)+4,MATCH(Sheet1!$B991&amp;Sheet1!$C991,JADWAL!$B$1:$CL$1,0))</f>
        <v>0</v>
      </c>
      <c r="J991">
        <f t="shared" si="15"/>
        <v>0</v>
      </c>
    </row>
    <row r="992" spans="1:10" hidden="1">
      <c r="A992" s="447" t="s">
        <v>17</v>
      </c>
      <c r="B992" s="447" t="s">
        <v>54</v>
      </c>
      <c r="C992" s="447">
        <v>2</v>
      </c>
      <c r="D992" s="447" t="str">
        <f>INDEX(JADWAL!$B$1:$CL$195,5,MATCH(Sheet1!$B992&amp;Sheet1!$C992,JADWAL!$B$1:$CL$1,0))</f>
        <v>08.45 - 09.30</v>
      </c>
      <c r="E992" s="447" t="str">
        <f>INDEX(JADWAL!$B$1:$CL$195,MATCH(Sheet1!$A992,JADWAL!$B$1:$B$195,0),MATCH(Sheet1!$B992&amp;Sheet1!$C992,JADWAL!$B$1:$CL$1,0))</f>
        <v>AKI</v>
      </c>
      <c r="F992" s="447" t="str">
        <f>INDEX(JADWAL!$B$1:$CL$195,MATCH(Sheet1!$A992,JADWAL!$B$1:$B$195,0)+1,MATCH(Sheet1!$B992&amp;Sheet1!$C992,JADWAL!$B$1:$CL$1,0))</f>
        <v>Lab AKI XII</v>
      </c>
      <c r="G992" s="447" t="str">
        <f>INDEX(JADWAL!$B$1:$CL$195,MATCH(Sheet1!$A992,JADWAL!$B$1:$B$195,0)+2,MATCH(Sheet1!$B992&amp;Sheet1!$C992,JADWAL!$B$1:$CL$1,0))</f>
        <v>DANTY</v>
      </c>
      <c r="H992" s="447" t="str">
        <f>INDEX(JADWAL!$B$1:$CL$195,MATCH(Sheet1!$A992,JADWAL!$B$1:$B$195,0)+3,MATCH(Sheet1!$B992&amp;Sheet1!$C992,JADWAL!$B$1:$CL$1,0))</f>
        <v>POPONG</v>
      </c>
      <c r="I992" s="447">
        <f>INDEX(JADWAL!$B$1:$CL$195,MATCH(Sheet1!$A992,JADWAL!$B$1:$B$195,0)+4,MATCH(Sheet1!$B992&amp;Sheet1!$C992,JADWAL!$B$1:$CL$1,0))</f>
        <v>0</v>
      </c>
      <c r="J992">
        <f t="shared" si="15"/>
        <v>0</v>
      </c>
    </row>
    <row r="993" spans="1:10" hidden="1">
      <c r="A993" s="447" t="s">
        <v>352</v>
      </c>
      <c r="B993" s="447" t="s">
        <v>54</v>
      </c>
      <c r="C993" s="447">
        <v>2</v>
      </c>
      <c r="D993" s="447" t="str">
        <f>INDEX(JADWAL!$B$1:$CL$195,5,MATCH(Sheet1!$B993&amp;Sheet1!$C993,JADWAL!$B$1:$CL$1,0))</f>
        <v>08.45 - 09.30</v>
      </c>
      <c r="E993" s="447" t="str">
        <f>INDEX(JADWAL!$B$1:$CL$195,MATCH(Sheet1!$A993,JADWAL!$B$1:$B$195,0),MATCH(Sheet1!$B993&amp;Sheet1!$C993,JADWAL!$B$1:$CL$1,0))</f>
        <v>MIK</v>
      </c>
      <c r="F993" s="447" t="str">
        <f>INDEX(JADWAL!$B$1:$CL$195,MATCH(Sheet1!$A993,JADWAL!$B$1:$B$195,0)+1,MATCH(Sheet1!$B993&amp;Sheet1!$C993,JADWAL!$B$1:$CL$1,0))</f>
        <v>Lab MIKRO</v>
      </c>
      <c r="G993" s="447" t="str">
        <f>INDEX(JADWAL!$B$1:$CL$195,MATCH(Sheet1!$A993,JADWAL!$B$1:$B$195,0)+2,MATCH(Sheet1!$B993&amp;Sheet1!$C993,JADWAL!$B$1:$CL$1,0))</f>
        <v>NINA</v>
      </c>
      <c r="H993" s="447" t="str">
        <f>INDEX(JADWAL!$B$1:$CL$195,MATCH(Sheet1!$A993,JADWAL!$B$1:$B$195,0)+3,MATCH(Sheet1!$B993&amp;Sheet1!$C993,JADWAL!$B$1:$CL$1,0))</f>
        <v>NENENG</v>
      </c>
      <c r="I993" s="447">
        <f>INDEX(JADWAL!$B$1:$CL$195,MATCH(Sheet1!$A993,JADWAL!$B$1:$B$195,0)+4,MATCH(Sheet1!$B993&amp;Sheet1!$C993,JADWAL!$B$1:$CL$1,0))</f>
        <v>0</v>
      </c>
      <c r="J993">
        <f t="shared" si="15"/>
        <v>0</v>
      </c>
    </row>
    <row r="994" spans="1:10" hidden="1">
      <c r="A994" s="447" t="s">
        <v>19</v>
      </c>
      <c r="B994" s="447" t="s">
        <v>54</v>
      </c>
      <c r="C994" s="447">
        <v>2</v>
      </c>
      <c r="D994" s="447" t="str">
        <f>INDEX(JADWAL!$B$1:$CL$195,5,MATCH(Sheet1!$B994&amp;Sheet1!$C994,JADWAL!$B$1:$CL$1,0))</f>
        <v>08.45 - 09.30</v>
      </c>
      <c r="E994" s="447" t="str">
        <f>INDEX(JADWAL!$B$1:$CL$195,MATCH(Sheet1!$A994,JADWAL!$B$1:$B$195,0),MATCH(Sheet1!$B994&amp;Sheet1!$C994,JADWAL!$B$1:$CL$1,0))</f>
        <v>BING</v>
      </c>
      <c r="F994" s="447" t="str">
        <f>INDEX(JADWAL!$B$1:$CL$195,MATCH(Sheet1!$A994,JADWAL!$B$1:$B$195,0)+1,MATCH(Sheet1!$B994&amp;Sheet1!$C994,JADWAL!$B$1:$CL$1,0))</f>
        <v>R.63</v>
      </c>
      <c r="G994" s="447" t="str">
        <f>INDEX(JADWAL!$B$1:$CL$195,MATCH(Sheet1!$A994,JADWAL!$B$1:$B$195,0)+2,MATCH(Sheet1!$B994&amp;Sheet1!$C994,JADWAL!$B$1:$CL$1,0))</f>
        <v>INDIRA</v>
      </c>
      <c r="H994" s="447">
        <f>INDEX(JADWAL!$B$1:$CL$195,MATCH(Sheet1!$A994,JADWAL!$B$1:$B$195,0)+3,MATCH(Sheet1!$B994&amp;Sheet1!$C994,JADWAL!$B$1:$CL$1,0))</f>
        <v>0</v>
      </c>
      <c r="I994" s="447">
        <f>INDEX(JADWAL!$B$1:$CL$195,MATCH(Sheet1!$A994,JADWAL!$B$1:$B$195,0)+4,MATCH(Sheet1!$B994&amp;Sheet1!$C994,JADWAL!$B$1:$CL$1,0))</f>
        <v>0</v>
      </c>
      <c r="J994">
        <f t="shared" si="15"/>
        <v>0</v>
      </c>
    </row>
    <row r="995" spans="1:10" hidden="1">
      <c r="A995" s="447" t="s">
        <v>353</v>
      </c>
      <c r="B995" s="447" t="s">
        <v>54</v>
      </c>
      <c r="C995" s="447">
        <v>2</v>
      </c>
      <c r="D995" s="447" t="str">
        <f>INDEX(JADWAL!$B$1:$CL$195,5,MATCH(Sheet1!$B995&amp;Sheet1!$C995,JADWAL!$B$1:$CL$1,0))</f>
        <v>08.45 - 09.30</v>
      </c>
      <c r="E995" s="447" t="str">
        <f>INDEX(JADWAL!$B$1:$CL$195,MATCH(Sheet1!$A995,JADWAL!$B$1:$B$195,0),MATCH(Sheet1!$B995&amp;Sheet1!$C995,JADWAL!$B$1:$CL$1,0))</f>
        <v>PROJEK</v>
      </c>
      <c r="F995" s="447" t="str">
        <f>INDEX(JADWAL!$B$1:$CL$195,MATCH(Sheet1!$A995,JADWAL!$B$1:$B$195,0)+1,MATCH(Sheet1!$B995&amp;Sheet1!$C995,JADWAL!$B$1:$CL$1,0))</f>
        <v>PKL</v>
      </c>
      <c r="G995" s="447" t="str">
        <f>INDEX(JADWAL!$B$1:$CL$195,MATCH(Sheet1!$A995,JADWAL!$B$1:$B$195,0)+2,MATCH(Sheet1!$B995&amp;Sheet1!$C995,JADWAL!$B$1:$CL$1,0))</f>
        <v>TEMA 1</v>
      </c>
      <c r="H995" s="447">
        <f>INDEX(JADWAL!$B$1:$CL$195,MATCH(Sheet1!$A995,JADWAL!$B$1:$B$195,0)+3,MATCH(Sheet1!$B995&amp;Sheet1!$C995,JADWAL!$B$1:$CL$1,0))</f>
        <v>0</v>
      </c>
      <c r="I995" s="447">
        <f>INDEX(JADWAL!$B$1:$CL$195,MATCH(Sheet1!$A995,JADWAL!$B$1:$B$195,0)+4,MATCH(Sheet1!$B995&amp;Sheet1!$C995,JADWAL!$B$1:$CL$1,0))</f>
        <v>0</v>
      </c>
      <c r="J995">
        <f t="shared" si="15"/>
        <v>0</v>
      </c>
    </row>
    <row r="996" spans="1:10" hidden="1">
      <c r="A996" s="447" t="s">
        <v>21</v>
      </c>
      <c r="B996" s="447" t="s">
        <v>54</v>
      </c>
      <c r="C996" s="447">
        <v>2</v>
      </c>
      <c r="D996" s="447" t="str">
        <f>INDEX(JADWAL!$B$1:$CL$195,5,MATCH(Sheet1!$B996&amp;Sheet1!$C996,JADWAL!$B$1:$CL$1,0))</f>
        <v>08.45 - 09.30</v>
      </c>
      <c r="E996" s="447" t="str">
        <f>INDEX(JADWAL!$B$1:$CL$195,MATCH(Sheet1!$A996,JADWAL!$B$1:$B$195,0),MATCH(Sheet1!$B996&amp;Sheet1!$C996,JADWAL!$B$1:$CL$1,0))</f>
        <v>PROJEK</v>
      </c>
      <c r="F996" s="447" t="str">
        <f>INDEX(JADWAL!$B$1:$CL$195,MATCH(Sheet1!$A996,JADWAL!$B$1:$B$195,0)+1,MATCH(Sheet1!$B996&amp;Sheet1!$C996,JADWAL!$B$1:$CL$1,0))</f>
        <v>PKL</v>
      </c>
      <c r="G996" s="447" t="str">
        <f>INDEX(JADWAL!$B$1:$CL$195,MATCH(Sheet1!$A996,JADWAL!$B$1:$B$195,0)+2,MATCH(Sheet1!$B996&amp;Sheet1!$C996,JADWAL!$B$1:$CL$1,0))</f>
        <v>TEMA 2</v>
      </c>
      <c r="H996" s="447">
        <f>INDEX(JADWAL!$B$1:$CL$195,MATCH(Sheet1!$A996,JADWAL!$B$1:$B$195,0)+3,MATCH(Sheet1!$B996&amp;Sheet1!$C996,JADWAL!$B$1:$CL$1,0))</f>
        <v>0</v>
      </c>
      <c r="I996" s="447">
        <f>INDEX(JADWAL!$B$1:$CL$195,MATCH(Sheet1!$A996,JADWAL!$B$1:$B$195,0)+4,MATCH(Sheet1!$B996&amp;Sheet1!$C996,JADWAL!$B$1:$CL$1,0))</f>
        <v>0</v>
      </c>
      <c r="J996">
        <f t="shared" si="15"/>
        <v>0</v>
      </c>
    </row>
    <row r="997" spans="1:10" hidden="1">
      <c r="A997" s="447" t="s">
        <v>355</v>
      </c>
      <c r="B997" s="447" t="s">
        <v>54</v>
      </c>
      <c r="C997" s="447">
        <v>2</v>
      </c>
      <c r="D997" s="447" t="str">
        <f>INDEX(JADWAL!$B$1:$CL$195,5,MATCH(Sheet1!$B997&amp;Sheet1!$C997,JADWAL!$B$1:$CL$1,0))</f>
        <v>08.45 - 09.30</v>
      </c>
      <c r="E997" s="447" t="str">
        <f>INDEX(JADWAL!$B$1:$CL$195,MATCH(Sheet1!$A997,JADWAL!$B$1:$B$195,0),MATCH(Sheet1!$B997&amp;Sheet1!$C997,JADWAL!$B$1:$CL$1,0))</f>
        <v>PROJEK</v>
      </c>
      <c r="F997" s="447" t="str">
        <f>INDEX(JADWAL!$B$1:$CL$195,MATCH(Sheet1!$A997,JADWAL!$B$1:$B$195,0)+1,MATCH(Sheet1!$B997&amp;Sheet1!$C997,JADWAL!$B$1:$CL$1,0))</f>
        <v>PKL</v>
      </c>
      <c r="G997" s="447" t="str">
        <f>INDEX(JADWAL!$B$1:$CL$195,MATCH(Sheet1!$A997,JADWAL!$B$1:$B$195,0)+2,MATCH(Sheet1!$B997&amp;Sheet1!$C997,JADWAL!$B$1:$CL$1,0))</f>
        <v>TEMA 3</v>
      </c>
      <c r="H997" s="447">
        <f>INDEX(JADWAL!$B$1:$CL$195,MATCH(Sheet1!$A997,JADWAL!$B$1:$B$195,0)+3,MATCH(Sheet1!$B997&amp;Sheet1!$C997,JADWAL!$B$1:$CL$1,0))</f>
        <v>0</v>
      </c>
      <c r="I997" s="447">
        <f>INDEX(JADWAL!$B$1:$CL$195,MATCH(Sheet1!$A997,JADWAL!$B$1:$B$195,0)+4,MATCH(Sheet1!$B997&amp;Sheet1!$C997,JADWAL!$B$1:$CL$1,0))</f>
        <v>0</v>
      </c>
      <c r="J997">
        <f t="shared" si="15"/>
        <v>0</v>
      </c>
    </row>
    <row r="998" spans="1:10" hidden="1">
      <c r="A998" s="447" t="s">
        <v>357</v>
      </c>
      <c r="B998" s="447" t="s">
        <v>54</v>
      </c>
      <c r="C998" s="447">
        <v>2</v>
      </c>
      <c r="D998" s="447" t="str">
        <f>INDEX(JADWAL!$B$1:$CL$195,5,MATCH(Sheet1!$B998&amp;Sheet1!$C998,JADWAL!$B$1:$CL$1,0))</f>
        <v>08.45 - 09.30</v>
      </c>
      <c r="E998" s="447" t="str">
        <f>INDEX(JADWAL!$B$1:$CL$195,MATCH(Sheet1!$A998,JADWAL!$B$1:$B$195,0),MATCH(Sheet1!$B998&amp;Sheet1!$C998,JADWAL!$B$1:$CL$1,0))</f>
        <v>MATH</v>
      </c>
      <c r="F998" s="447" t="str">
        <f>INDEX(JADWAL!$B$1:$CL$195,MATCH(Sheet1!$A998,JADWAL!$B$1:$B$195,0)+1,MATCH(Sheet1!$B998&amp;Sheet1!$C998,JADWAL!$B$1:$CL$1,0))</f>
        <v>R.60B</v>
      </c>
      <c r="G998" s="447" t="str">
        <f>INDEX(JADWAL!$B$1:$CL$195,MATCH(Sheet1!$A998,JADWAL!$B$1:$B$195,0)+2,MATCH(Sheet1!$B998&amp;Sheet1!$C998,JADWAL!$B$1:$CL$1,0))</f>
        <v>DENA</v>
      </c>
      <c r="H998" s="447">
        <f>INDEX(JADWAL!$B$1:$CL$195,MATCH(Sheet1!$A998,JADWAL!$B$1:$B$195,0)+3,MATCH(Sheet1!$B998&amp;Sheet1!$C998,JADWAL!$B$1:$CL$1,0))</f>
        <v>0</v>
      </c>
      <c r="I998" s="447">
        <f>INDEX(JADWAL!$B$1:$CL$195,MATCH(Sheet1!$A998,JADWAL!$B$1:$B$195,0)+4,MATCH(Sheet1!$B998&amp;Sheet1!$C998,JADWAL!$B$1:$CL$1,0))</f>
        <v>0</v>
      </c>
      <c r="J998">
        <f t="shared" si="15"/>
        <v>0</v>
      </c>
    </row>
    <row r="999" spans="1:10" hidden="1">
      <c r="A999" s="447" t="s">
        <v>20</v>
      </c>
      <c r="B999" s="447" t="s">
        <v>54</v>
      </c>
      <c r="C999" s="447">
        <v>2</v>
      </c>
      <c r="D999" s="447" t="str">
        <f>INDEX(JADWAL!$B$1:$CL$195,5,MATCH(Sheet1!$B999&amp;Sheet1!$C999,JADWAL!$B$1:$CL$1,0))</f>
        <v>08.45 - 09.30</v>
      </c>
      <c r="E999" s="447" t="str">
        <f>INDEX(JADWAL!$B$1:$CL$195,MATCH(Sheet1!$A999,JADWAL!$B$1:$B$195,0),MATCH(Sheet1!$B999&amp;Sheet1!$C999,JADWAL!$B$1:$CL$1,0))</f>
        <v>PROJEK</v>
      </c>
      <c r="F999" s="447" t="str">
        <f>INDEX(JADWAL!$B$1:$CL$195,MATCH(Sheet1!$A999,JADWAL!$B$1:$B$195,0)+1,MATCH(Sheet1!$B999&amp;Sheet1!$C999,JADWAL!$B$1:$CL$1,0))</f>
        <v>PKL</v>
      </c>
      <c r="G999" s="447" t="str">
        <f>INDEX(JADWAL!$B$1:$CL$195,MATCH(Sheet1!$A999,JADWAL!$B$1:$B$195,0)+2,MATCH(Sheet1!$B999&amp;Sheet1!$C999,JADWAL!$B$1:$CL$1,0))</f>
        <v>TEMA 5</v>
      </c>
      <c r="H999" s="447">
        <f>INDEX(JADWAL!$B$1:$CL$195,MATCH(Sheet1!$A999,JADWAL!$B$1:$B$195,0)+3,MATCH(Sheet1!$B999&amp;Sheet1!$C999,JADWAL!$B$1:$CL$1,0))</f>
        <v>0</v>
      </c>
      <c r="I999" s="447">
        <f>INDEX(JADWAL!$B$1:$CL$195,MATCH(Sheet1!$A999,JADWAL!$B$1:$B$195,0)+4,MATCH(Sheet1!$B999&amp;Sheet1!$C999,JADWAL!$B$1:$CL$1,0))</f>
        <v>0</v>
      </c>
      <c r="J999">
        <f t="shared" si="15"/>
        <v>0</v>
      </c>
    </row>
    <row r="1000" spans="1:10" hidden="1">
      <c r="A1000" s="447" t="s">
        <v>22</v>
      </c>
      <c r="B1000" s="447" t="s">
        <v>54</v>
      </c>
      <c r="C1000" s="447">
        <v>2</v>
      </c>
      <c r="D1000" s="447" t="str">
        <f>INDEX(JADWAL!$B$1:$CL$195,5,MATCH(Sheet1!$B1000&amp;Sheet1!$C1000,JADWAL!$B$1:$CL$1,0))</f>
        <v>08.45 - 09.30</v>
      </c>
      <c r="E1000" s="447" t="str">
        <f>INDEX(JADWAL!$B$1:$CL$195,MATCH(Sheet1!$A1000,JADWAL!$B$1:$B$195,0),MATCH(Sheet1!$B1000&amp;Sheet1!$C1000,JADWAL!$B$1:$CL$1,0))</f>
        <v>PIKET</v>
      </c>
      <c r="F1000" s="447" t="str">
        <f>INDEX(JADWAL!$B$1:$CL$195,MATCH(Sheet1!$A1000,JADWAL!$B$1:$B$195,0)+1,MATCH(Sheet1!$B1000&amp;Sheet1!$C1000,JADWAL!$B$1:$CL$1,0))</f>
        <v>LAB</v>
      </c>
      <c r="G1000" s="447">
        <f>INDEX(JADWAL!$B$1:$CL$195,MATCH(Sheet1!$A1000,JADWAL!$B$1:$B$195,0)+2,MATCH(Sheet1!$B1000&amp;Sheet1!$C1000,JADWAL!$B$1:$CL$1,0))</f>
        <v>0</v>
      </c>
      <c r="H1000" s="447">
        <f>INDEX(JADWAL!$B$1:$CL$195,MATCH(Sheet1!$A1000,JADWAL!$B$1:$B$195,0)+3,MATCH(Sheet1!$B1000&amp;Sheet1!$C1000,JADWAL!$B$1:$CL$1,0))</f>
        <v>0</v>
      </c>
      <c r="I1000" s="447">
        <f>INDEX(JADWAL!$B$1:$CL$195,MATCH(Sheet1!$A1000,JADWAL!$B$1:$B$195,0)+4,MATCH(Sheet1!$B1000&amp;Sheet1!$C1000,JADWAL!$B$1:$CL$1,0))</f>
        <v>0</v>
      </c>
      <c r="J1000">
        <f t="shared" si="15"/>
        <v>0</v>
      </c>
    </row>
    <row r="1001" spans="1:10" hidden="1">
      <c r="A1001" s="447" t="s">
        <v>361</v>
      </c>
      <c r="B1001" s="447" t="s">
        <v>54</v>
      </c>
      <c r="C1001" s="447">
        <v>2</v>
      </c>
      <c r="D1001" s="447" t="str">
        <f>INDEX(JADWAL!$B$1:$CL$195,5,MATCH(Sheet1!$B1001&amp;Sheet1!$C1001,JADWAL!$B$1:$CL$1,0))</f>
        <v>08.45 - 09.30</v>
      </c>
      <c r="E1001" s="447" t="str">
        <f>INDEX(JADWAL!$B$1:$CL$195,MATCH(Sheet1!$A1001,JADWAL!$B$1:$B$195,0),MATCH(Sheet1!$B1001&amp;Sheet1!$C1001,JADWAL!$B$1:$CL$1,0))</f>
        <v>BING</v>
      </c>
      <c r="F1001" s="447" t="str">
        <f>INDEX(JADWAL!$B$1:$CL$195,MATCH(Sheet1!$A1001,JADWAL!$B$1:$B$195,0)+1,MATCH(Sheet1!$B1001&amp;Sheet1!$C1001,JADWAL!$B$1:$CL$1,0))</f>
        <v>R.53</v>
      </c>
      <c r="G1001" s="447" t="str">
        <f>INDEX(JADWAL!$B$1:$CL$195,MATCH(Sheet1!$A1001,JADWAL!$B$1:$B$195,0)+2,MATCH(Sheet1!$B1001&amp;Sheet1!$C1001,JADWAL!$B$1:$CL$1,0))</f>
        <v>SHENDY</v>
      </c>
      <c r="H1001" s="447">
        <f>INDEX(JADWAL!$B$1:$CL$195,MATCH(Sheet1!$A1001,JADWAL!$B$1:$B$195,0)+3,MATCH(Sheet1!$B1001&amp;Sheet1!$C1001,JADWAL!$B$1:$CL$1,0))</f>
        <v>0</v>
      </c>
      <c r="I1001" s="447" t="str">
        <f>INDEX(JADWAL!$B$1:$CL$195,MATCH(Sheet1!$A1001,JADWAL!$B$1:$B$195,0)+4,MATCH(Sheet1!$B1001&amp;Sheet1!$C1001,JADWAL!$B$1:$CL$1,0))</f>
        <v>MATH</v>
      </c>
      <c r="J1001">
        <f t="shared" si="15"/>
        <v>0</v>
      </c>
    </row>
    <row r="1002" spans="1:10" hidden="1">
      <c r="A1002" s="447" t="s">
        <v>370</v>
      </c>
      <c r="B1002" s="447" t="s">
        <v>54</v>
      </c>
      <c r="C1002" s="447">
        <v>2</v>
      </c>
      <c r="D1002" s="447" t="str">
        <f>INDEX(JADWAL!$B$1:$CL$195,5,MATCH(Sheet1!$B1002&amp;Sheet1!$C1002,JADWAL!$B$1:$CL$1,0))</f>
        <v>08.45 - 09.30</v>
      </c>
      <c r="E1002" s="447" t="str">
        <f>INDEX(JADWAL!$B$1:$CL$195,MATCH(Sheet1!$A1002,JADWAL!$B$1:$B$195,0),MATCH(Sheet1!$B1002&amp;Sheet1!$C1002,JADWAL!$B$1:$CL$1,0))</f>
        <v>MATH</v>
      </c>
      <c r="F1002" s="447" t="str">
        <f>INDEX(JADWAL!$B$1:$CL$195,MATCH(Sheet1!$A1002,JADWAL!$B$1:$B$195,0)+1,MATCH(Sheet1!$B1002&amp;Sheet1!$C1002,JADWAL!$B$1:$CL$1,0))</f>
        <v>R.54</v>
      </c>
      <c r="G1002" s="447" t="str">
        <f>INDEX(JADWAL!$B$1:$CL$195,MATCH(Sheet1!$A1002,JADWAL!$B$1:$B$195,0)+2,MATCH(Sheet1!$B1002&amp;Sheet1!$C1002,JADWAL!$B$1:$CL$1,0))</f>
        <v>ETI</v>
      </c>
      <c r="H1002" s="447">
        <f>INDEX(JADWAL!$B$1:$CL$195,MATCH(Sheet1!$A1002,JADWAL!$B$1:$B$195,0)+3,MATCH(Sheet1!$B1002&amp;Sheet1!$C1002,JADWAL!$B$1:$CL$1,0))</f>
        <v>0</v>
      </c>
      <c r="I1002" s="447" t="str">
        <f>INDEX(JADWAL!$B$1:$CL$195,MATCH(Sheet1!$A1002,JADWAL!$B$1:$B$195,0)+4,MATCH(Sheet1!$B1002&amp;Sheet1!$C1002,JADWAL!$B$1:$CL$1,0))</f>
        <v>BIND</v>
      </c>
      <c r="J1002">
        <f t="shared" si="15"/>
        <v>0</v>
      </c>
    </row>
    <row r="1003" spans="1:10" hidden="1">
      <c r="A1003" s="447" t="s">
        <v>372</v>
      </c>
      <c r="B1003" s="447" t="s">
        <v>54</v>
      </c>
      <c r="C1003" s="447">
        <v>2</v>
      </c>
      <c r="D1003" s="447" t="str">
        <f>INDEX(JADWAL!$B$1:$CL$195,5,MATCH(Sheet1!$B1003&amp;Sheet1!$C1003,JADWAL!$B$1:$CL$1,0))</f>
        <v>08.45 - 09.30</v>
      </c>
      <c r="E1003" s="447" t="str">
        <f>INDEX(JADWAL!$B$1:$CL$195,MATCH(Sheet1!$A1003,JADWAL!$B$1:$B$195,0),MATCH(Sheet1!$B1003&amp;Sheet1!$C1003,JADWAL!$B$1:$CL$1,0))</f>
        <v>BIND</v>
      </c>
      <c r="F1003" s="447" t="str">
        <f>INDEX(JADWAL!$B$1:$CL$195,MATCH(Sheet1!$A1003,JADWAL!$B$1:$B$195,0)+1,MATCH(Sheet1!$B1003&amp;Sheet1!$C1003,JADWAL!$B$1:$CL$1,0))</f>
        <v>R.55</v>
      </c>
      <c r="G1003" s="447" t="str">
        <f>INDEX(JADWAL!$B$1:$CL$195,MATCH(Sheet1!$A1003,JADWAL!$B$1:$B$195,0)+2,MATCH(Sheet1!$B1003&amp;Sheet1!$C1003,JADWAL!$B$1:$CL$1,0))</f>
        <v>NURUL</v>
      </c>
      <c r="H1003" s="447">
        <f>INDEX(JADWAL!$B$1:$CL$195,MATCH(Sheet1!$A1003,JADWAL!$B$1:$B$195,0)+3,MATCH(Sheet1!$B1003&amp;Sheet1!$C1003,JADWAL!$B$1:$CL$1,0))</f>
        <v>0</v>
      </c>
      <c r="I1003" s="447">
        <f>INDEX(JADWAL!$B$1:$CL$195,MATCH(Sheet1!$A1003,JADWAL!$B$1:$B$195,0)+4,MATCH(Sheet1!$B1003&amp;Sheet1!$C1003,JADWAL!$B$1:$CL$1,0))</f>
        <v>0</v>
      </c>
      <c r="J1003">
        <f t="shared" si="15"/>
        <v>0</v>
      </c>
    </row>
    <row r="1004" spans="1:10" hidden="1">
      <c r="A1004" s="447" t="s">
        <v>380</v>
      </c>
      <c r="B1004" s="447" t="s">
        <v>54</v>
      </c>
      <c r="C1004" s="447">
        <v>2</v>
      </c>
      <c r="D1004" s="447" t="str">
        <f>INDEX(JADWAL!$B$1:$CL$195,5,MATCH(Sheet1!$B1004&amp;Sheet1!$C1004,JADWAL!$B$1:$CL$1,0))</f>
        <v>08.45 - 09.30</v>
      </c>
      <c r="E1004" s="447" t="str">
        <f>INDEX(JADWAL!$B$1:$CL$195,MATCH(Sheet1!$A1004,JADWAL!$B$1:$B$195,0),MATCH(Sheet1!$B1004&amp;Sheet1!$C1004,JADWAL!$B$1:$CL$1,0))</f>
        <v>TJKN</v>
      </c>
      <c r="F1004" s="447" t="str">
        <f>INDEX(JADWAL!$B$1:$CL$195,MATCH(Sheet1!$A1004,JADWAL!$B$1:$B$195,0)+1,MATCH(Sheet1!$B1004&amp;Sheet1!$C1004,JADWAL!$B$1:$CL$1,0))</f>
        <v>R.33</v>
      </c>
      <c r="G1004" s="447" t="str">
        <f>INDEX(JADWAL!$B$1:$CL$195,MATCH(Sheet1!$A1004,JADWAL!$B$1:$B$195,0)+2,MATCH(Sheet1!$B1004&amp;Sheet1!$C1004,JADWAL!$B$1:$CL$1,0))</f>
        <v>NOGI</v>
      </c>
      <c r="H1004" s="447">
        <f>INDEX(JADWAL!$B$1:$CL$195,MATCH(Sheet1!$A1004,JADWAL!$B$1:$B$195,0)+3,MATCH(Sheet1!$B1004&amp;Sheet1!$C1004,JADWAL!$B$1:$CL$1,0))</f>
        <v>0</v>
      </c>
      <c r="I1004" s="447" t="str">
        <f>INDEX(JADWAL!$B$1:$CL$195,MATCH(Sheet1!$A1004,JADWAL!$B$1:$B$195,0)+4,MATCH(Sheet1!$B1004&amp;Sheet1!$C1004,JADWAL!$B$1:$CL$1,0))</f>
        <v>PJOK</v>
      </c>
      <c r="J1004">
        <f t="shared" si="15"/>
        <v>0</v>
      </c>
    </row>
    <row r="1005" spans="1:10" hidden="1">
      <c r="A1005" s="447" t="s">
        <v>389</v>
      </c>
      <c r="B1005" s="447" t="s">
        <v>54</v>
      </c>
      <c r="C1005" s="447">
        <v>2</v>
      </c>
      <c r="D1005" s="447" t="str">
        <f>INDEX(JADWAL!$B$1:$CL$195,5,MATCH(Sheet1!$B1005&amp;Sheet1!$C1005,JADWAL!$B$1:$CL$1,0))</f>
        <v>08.45 - 09.30</v>
      </c>
      <c r="E1005" s="447" t="str">
        <f>INDEX(JADWAL!$B$1:$CL$195,MATCH(Sheet1!$A1005,JADWAL!$B$1:$B$195,0),MATCH(Sheet1!$B1005&amp;Sheet1!$C1005,JADWAL!$B$1:$CL$1,0))</f>
        <v>PJOK</v>
      </c>
      <c r="F1005" s="447" t="str">
        <f>INDEX(JADWAL!$B$1:$CL$195,MATCH(Sheet1!$A1005,JADWAL!$B$1:$B$195,0)+1,MATCH(Sheet1!$B1005&amp;Sheet1!$C1005,JADWAL!$B$1:$CL$1,0))</f>
        <v>LAP</v>
      </c>
      <c r="G1005" s="447" t="str">
        <f>INDEX(JADWAL!$B$1:$CL$195,MATCH(Sheet1!$A1005,JADWAL!$B$1:$B$195,0)+2,MATCH(Sheet1!$B1005&amp;Sheet1!$C1005,JADWAL!$B$1:$CL$1,0))</f>
        <v>TAUFIK</v>
      </c>
      <c r="H1005" s="447">
        <f>INDEX(JADWAL!$B$1:$CL$195,MATCH(Sheet1!$A1005,JADWAL!$B$1:$B$195,0)+3,MATCH(Sheet1!$B1005&amp;Sheet1!$C1005,JADWAL!$B$1:$CL$1,0))</f>
        <v>0</v>
      </c>
      <c r="I1005" s="447" t="str">
        <f>INDEX(JADWAL!$B$1:$CL$195,MATCH(Sheet1!$A1005,JADWAL!$B$1:$B$195,0)+4,MATCH(Sheet1!$B1005&amp;Sheet1!$C1005,JADWAL!$B$1:$CL$1,0))</f>
        <v>BING</v>
      </c>
      <c r="J1005">
        <f t="shared" si="15"/>
        <v>0</v>
      </c>
    </row>
    <row r="1006" spans="1:10" hidden="1">
      <c r="A1006" s="447" t="s">
        <v>392</v>
      </c>
      <c r="B1006" s="447" t="s">
        <v>54</v>
      </c>
      <c r="C1006" s="447">
        <v>2</v>
      </c>
      <c r="D1006" s="447" t="str">
        <f>INDEX(JADWAL!$B$1:$CL$195,5,MATCH(Sheet1!$B1006&amp;Sheet1!$C1006,JADWAL!$B$1:$CL$1,0))</f>
        <v>08.45 - 09.30</v>
      </c>
      <c r="E1006" s="447" t="str">
        <f>INDEX(JADWAL!$B$1:$CL$195,MATCH(Sheet1!$A1006,JADWAL!$B$1:$B$195,0),MATCH(Sheet1!$B1006&amp;Sheet1!$C1006,JADWAL!$B$1:$CL$1,0))</f>
        <v>BING</v>
      </c>
      <c r="F1006" s="447" t="str">
        <f>INDEX(JADWAL!$B$1:$CL$195,MATCH(Sheet1!$A1006,JADWAL!$B$1:$B$195,0)+1,MATCH(Sheet1!$B1006&amp;Sheet1!$C1006,JADWAL!$B$1:$CL$1,0))</f>
        <v>R.PUS1</v>
      </c>
      <c r="G1006" s="447" t="str">
        <f>INDEX(JADWAL!$B$1:$CL$195,MATCH(Sheet1!$A1006,JADWAL!$B$1:$B$195,0)+2,MATCH(Sheet1!$B1006&amp;Sheet1!$C1006,JADWAL!$B$1:$CL$1,0))</f>
        <v>LIA</v>
      </c>
      <c r="H1006" s="447">
        <f>INDEX(JADWAL!$B$1:$CL$195,MATCH(Sheet1!$A1006,JADWAL!$B$1:$B$195,0)+3,MATCH(Sheet1!$B1006&amp;Sheet1!$C1006,JADWAL!$B$1:$CL$1,0))</f>
        <v>0</v>
      </c>
      <c r="I1006" s="447">
        <f>INDEX(JADWAL!$B$1:$CL$195,MATCH(Sheet1!$A1006,JADWAL!$B$1:$B$195,0)+4,MATCH(Sheet1!$B1006&amp;Sheet1!$C1006,JADWAL!$B$1:$CL$1,0))</f>
        <v>0</v>
      </c>
      <c r="J1006">
        <f t="shared" si="15"/>
        <v>0</v>
      </c>
    </row>
    <row r="1007" spans="1:10" hidden="1">
      <c r="A1007" s="447" t="s">
        <v>397</v>
      </c>
      <c r="B1007" s="447" t="s">
        <v>54</v>
      </c>
      <c r="C1007" s="447">
        <v>2</v>
      </c>
      <c r="D1007" s="447" t="str">
        <f>INDEX(JADWAL!$B$1:$CL$195,5,MATCH(Sheet1!$B1007&amp;Sheet1!$C1007,JADWAL!$B$1:$CL$1,0))</f>
        <v>08.45 - 09.30</v>
      </c>
      <c r="E1007" s="447" t="str">
        <f>INDEX(JADWAL!$B$1:$CL$195,MATCH(Sheet1!$A1007,JADWAL!$B$1:$B$195,0),MATCH(Sheet1!$B1007&amp;Sheet1!$C1007,JADWAL!$B$1:$CL$1,0))</f>
        <v>KJ</v>
      </c>
      <c r="F1007" s="447" t="str">
        <f>INDEX(JADWAL!$B$1:$CL$195,MATCH(Sheet1!$A1007,JADWAL!$B$1:$B$195,0)+1,MATCH(Sheet1!$B1007&amp;Sheet1!$C1007,JADWAL!$B$1:$CL$1,0))</f>
        <v>R.39</v>
      </c>
      <c r="G1007" s="447" t="str">
        <f>INDEX(JADWAL!$B$1:$CL$195,MATCH(Sheet1!$A1007,JADWAL!$B$1:$B$195,0)+2,MATCH(Sheet1!$B1007&amp;Sheet1!$C1007,JADWAL!$B$1:$CL$1,0))</f>
        <v>ATEP</v>
      </c>
      <c r="H1007" s="447">
        <f>INDEX(JADWAL!$B$1:$CL$195,MATCH(Sheet1!$A1007,JADWAL!$B$1:$B$195,0)+3,MATCH(Sheet1!$B1007&amp;Sheet1!$C1007,JADWAL!$B$1:$CL$1,0))</f>
        <v>0</v>
      </c>
      <c r="I1007" s="447" t="str">
        <f>INDEX(JADWAL!$B$1:$CL$195,MATCH(Sheet1!$A1007,JADWAL!$B$1:$B$195,0)+4,MATCH(Sheet1!$B1007&amp;Sheet1!$C1007,JADWAL!$B$1:$CL$1,0))</f>
        <v>PKK</v>
      </c>
      <c r="J1007">
        <f t="shared" si="15"/>
        <v>0</v>
      </c>
    </row>
    <row r="1008" spans="1:10" hidden="1">
      <c r="A1008" s="447" t="s">
        <v>400</v>
      </c>
      <c r="B1008" s="447" t="s">
        <v>54</v>
      </c>
      <c r="C1008" s="447">
        <v>2</v>
      </c>
      <c r="D1008" s="447" t="str">
        <f>INDEX(JADWAL!$B$1:$CL$195,5,MATCH(Sheet1!$B1008&amp;Sheet1!$C1008,JADWAL!$B$1:$CL$1,0))</f>
        <v>08.45 - 09.30</v>
      </c>
      <c r="E1008" s="447" t="str">
        <f>INDEX(JADWAL!$B$1:$CL$195,MATCH(Sheet1!$A1008,JADWAL!$B$1:$B$195,0),MATCH(Sheet1!$B1008&amp;Sheet1!$C1008,JADWAL!$B$1:$CL$1,0))</f>
        <v>PKK</v>
      </c>
      <c r="F1008" s="447" t="str">
        <f>INDEX(JADWAL!$B$1:$CL$195,MATCH(Sheet1!$A1008,JADWAL!$B$1:$B$195,0)+1,MATCH(Sheet1!$B1008&amp;Sheet1!$C1008,JADWAL!$B$1:$CL$1,0))</f>
        <v>R.57</v>
      </c>
      <c r="G1008" s="447" t="str">
        <f>INDEX(JADWAL!$B$1:$CL$195,MATCH(Sheet1!$A1008,JADWAL!$B$1:$B$195,0)+2,MATCH(Sheet1!$B1008&amp;Sheet1!$C1008,JADWAL!$B$1:$CL$1,0))</f>
        <v>RITA</v>
      </c>
      <c r="H1008" s="447">
        <f>INDEX(JADWAL!$B$1:$CL$195,MATCH(Sheet1!$A1008,JADWAL!$B$1:$B$195,0)+3,MATCH(Sheet1!$B1008&amp;Sheet1!$C1008,JADWAL!$B$1:$CL$1,0))</f>
        <v>0</v>
      </c>
      <c r="I1008" s="447" t="str">
        <f>INDEX(JADWAL!$B$1:$CL$195,MATCH(Sheet1!$A1008,JADWAL!$B$1:$B$195,0)+4,MATCH(Sheet1!$B1008&amp;Sheet1!$C1008,JADWAL!$B$1:$CL$1,0))</f>
        <v>PKPJ</v>
      </c>
      <c r="J1008">
        <f t="shared" si="15"/>
        <v>0</v>
      </c>
    </row>
    <row r="1009" spans="1:10" hidden="1">
      <c r="A1009" s="447" t="s">
        <v>401</v>
      </c>
      <c r="B1009" s="447" t="s">
        <v>54</v>
      </c>
      <c r="C1009" s="447">
        <v>2</v>
      </c>
      <c r="D1009" s="447" t="str">
        <f>INDEX(JADWAL!$B$1:$CL$195,5,MATCH(Sheet1!$B1009&amp;Sheet1!$C1009,JADWAL!$B$1:$CL$1,0))</f>
        <v>08.45 - 09.30</v>
      </c>
      <c r="E1009" s="447" t="str">
        <f>INDEX(JADWAL!$B$1:$CL$195,MATCH(Sheet1!$A1009,JADWAL!$B$1:$B$195,0),MATCH(Sheet1!$B1009&amp;Sheet1!$C1009,JADWAL!$B$1:$CL$1,0))</f>
        <v>PKPJ</v>
      </c>
      <c r="F1009" s="447" t="str">
        <f>INDEX(JADWAL!$B$1:$CL$195,MATCH(Sheet1!$A1009,JADWAL!$B$1:$B$195,0)+1,MATCH(Sheet1!$B1009&amp;Sheet1!$C1009,JADWAL!$B$1:$CL$1,0))</f>
        <v>R.38</v>
      </c>
      <c r="G1009" s="447" t="str">
        <f>INDEX(JADWAL!$B$1:$CL$195,MATCH(Sheet1!$A1009,JADWAL!$B$1:$B$195,0)+2,MATCH(Sheet1!$B1009&amp;Sheet1!$C1009,JADWAL!$B$1:$CL$1,0))</f>
        <v>PRIYO</v>
      </c>
      <c r="H1009" s="447">
        <f>INDEX(JADWAL!$B$1:$CL$195,MATCH(Sheet1!$A1009,JADWAL!$B$1:$B$195,0)+3,MATCH(Sheet1!$B1009&amp;Sheet1!$C1009,JADWAL!$B$1:$CL$1,0))</f>
        <v>0</v>
      </c>
      <c r="I1009" s="447">
        <f>INDEX(JADWAL!$B$1:$CL$195,MATCH(Sheet1!$A1009,JADWAL!$B$1:$B$195,0)+4,MATCH(Sheet1!$B1009&amp;Sheet1!$C1009,JADWAL!$B$1:$CL$1,0))</f>
        <v>0</v>
      </c>
      <c r="J1009">
        <f t="shared" si="15"/>
        <v>0</v>
      </c>
    </row>
    <row r="1010" spans="1:10" hidden="1">
      <c r="A1010" s="447" t="s">
        <v>402</v>
      </c>
      <c r="B1010" s="447" t="s">
        <v>54</v>
      </c>
      <c r="C1010" s="447">
        <v>2</v>
      </c>
      <c r="D1010" s="447" t="str">
        <f>INDEX(JADWAL!$B$1:$CL$195,5,MATCH(Sheet1!$B1010&amp;Sheet1!$C1010,JADWAL!$B$1:$CL$1,0))</f>
        <v>08.45 - 09.30</v>
      </c>
      <c r="E1010" s="447" t="str">
        <f>INDEX(JADWAL!$B$1:$CL$195,MATCH(Sheet1!$A1010,JADWAL!$B$1:$B$195,0),MATCH(Sheet1!$B1010&amp;Sheet1!$C1010,JADWAL!$B$1:$CL$1,0))</f>
        <v>DPK</v>
      </c>
      <c r="F1010" s="447" t="str">
        <f>INDEX(JADWAL!$B$1:$CL$195,MATCH(Sheet1!$A1010,JADWAL!$B$1:$B$195,0)+1,MATCH(Sheet1!$B1010&amp;Sheet1!$C1010,JADWAL!$B$1:$CL$1,0))</f>
        <v>R.41</v>
      </c>
      <c r="G1010" s="447" t="str">
        <f>INDEX(JADWAL!$B$1:$CL$195,MATCH(Sheet1!$A1010,JADWAL!$B$1:$B$195,0)+2,MATCH(Sheet1!$B1010&amp;Sheet1!$C1010,JADWAL!$B$1:$CL$1,0))</f>
        <v>NUR</v>
      </c>
      <c r="H1010" s="447">
        <f>INDEX(JADWAL!$B$1:$CL$195,MATCH(Sheet1!$A1010,JADWAL!$B$1:$B$195,0)+3,MATCH(Sheet1!$B1010&amp;Sheet1!$C1010,JADWAL!$B$1:$CL$1,0))</f>
        <v>0</v>
      </c>
      <c r="I1010" s="447" t="str">
        <f>INDEX(JADWAL!$B$1:$CL$195,MATCH(Sheet1!$A1010,JADWAL!$B$1:$B$195,0)+4,MATCH(Sheet1!$B1010&amp;Sheet1!$C1010,JADWAL!$B$1:$CL$1,0))</f>
        <v>PABP</v>
      </c>
      <c r="J1010">
        <f t="shared" si="15"/>
        <v>0</v>
      </c>
    </row>
    <row r="1011" spans="1:10" hidden="1">
      <c r="A1011" s="447" t="s">
        <v>410</v>
      </c>
      <c r="B1011" s="447" t="s">
        <v>54</v>
      </c>
      <c r="C1011" s="447">
        <v>2</v>
      </c>
      <c r="D1011" s="447" t="str">
        <f>INDEX(JADWAL!$B$1:$CL$195,5,MATCH(Sheet1!$B1011&amp;Sheet1!$C1011,JADWAL!$B$1:$CL$1,0))</f>
        <v>08.45 - 09.30</v>
      </c>
      <c r="E1011" s="447" t="str">
        <f>INDEX(JADWAL!$B$1:$CL$195,MATCH(Sheet1!$A1011,JADWAL!$B$1:$B$195,0),MATCH(Sheet1!$B1011&amp;Sheet1!$C1011,JADWAL!$B$1:$CL$1,0))</f>
        <v>PABP</v>
      </c>
      <c r="F1011" s="447" t="str">
        <f>INDEX(JADWAL!$B$1:$CL$195,MATCH(Sheet1!$A1011,JADWAL!$B$1:$B$195,0)+1,MATCH(Sheet1!$B1011&amp;Sheet1!$C1011,JADWAL!$B$1:$CL$1,0))</f>
        <v>R.52</v>
      </c>
      <c r="G1011" s="447" t="str">
        <f>INDEX(JADWAL!$B$1:$CL$195,MATCH(Sheet1!$A1011,JADWAL!$B$1:$B$195,0)+2,MATCH(Sheet1!$B1011&amp;Sheet1!$C1011,JADWAL!$B$1:$CL$1,0))</f>
        <v>SAMSU</v>
      </c>
      <c r="H1011" s="447">
        <f>INDEX(JADWAL!$B$1:$CL$195,MATCH(Sheet1!$A1011,JADWAL!$B$1:$B$195,0)+3,MATCH(Sheet1!$B1011&amp;Sheet1!$C1011,JADWAL!$B$1:$CL$1,0))</f>
        <v>0</v>
      </c>
      <c r="I1011" s="447">
        <f>INDEX(JADWAL!$B$1:$CL$195,MATCH(Sheet1!$A1011,JADWAL!$B$1:$B$195,0)+4,MATCH(Sheet1!$B1011&amp;Sheet1!$C1011,JADWAL!$B$1:$CL$1,0))</f>
        <v>0</v>
      </c>
      <c r="J1011">
        <f t="shared" si="15"/>
        <v>0</v>
      </c>
    </row>
    <row r="1012" spans="1:10" hidden="1">
      <c r="A1012" s="447" t="s">
        <v>416</v>
      </c>
      <c r="B1012" s="447" t="s">
        <v>54</v>
      </c>
      <c r="C1012" s="447">
        <v>2</v>
      </c>
      <c r="D1012" s="447" t="str">
        <f>INDEX(JADWAL!$B$1:$CL$195,5,MATCH(Sheet1!$B1012&amp;Sheet1!$C1012,JADWAL!$B$1:$CL$1,0))</f>
        <v>08.45 - 09.30</v>
      </c>
      <c r="E1012" s="447" t="str">
        <f>INDEX(JADWAL!$B$1:$CL$195,MATCH(Sheet1!$A1012,JADWAL!$B$1:$B$195,0),MATCH(Sheet1!$B1012&amp;Sheet1!$C1012,JADWAL!$B$1:$CL$1,0))</f>
        <v>PBT</v>
      </c>
      <c r="F1012" s="447" t="str">
        <f>INDEX(JADWAL!$B$1:$CL$195,MATCH(Sheet1!$A1012,JADWAL!$B$1:$B$195,0)+1,MATCH(Sheet1!$B1012&amp;Sheet1!$C1012,JADWAL!$B$1:$CL$1,0))</f>
        <v>R.SAM2</v>
      </c>
      <c r="G1012" s="447" t="str">
        <f>INDEX(JADWAL!$B$1:$CL$195,MATCH(Sheet1!$A1012,JADWAL!$B$1:$B$195,0)+2,MATCH(Sheet1!$B1012&amp;Sheet1!$C1012,JADWAL!$B$1:$CL$1,0))</f>
        <v>PURI</v>
      </c>
      <c r="H1012" s="447">
        <f>INDEX(JADWAL!$B$1:$CL$195,MATCH(Sheet1!$A1012,JADWAL!$B$1:$B$195,0)+3,MATCH(Sheet1!$B1012&amp;Sheet1!$C1012,JADWAL!$B$1:$CL$1,0))</f>
        <v>0</v>
      </c>
      <c r="I1012" s="447" t="str">
        <f>INDEX(JADWAL!$B$1:$CL$195,MATCH(Sheet1!$A1012,JADWAL!$B$1:$B$195,0)+4,MATCH(Sheet1!$B1012&amp;Sheet1!$C1012,JADWAL!$B$1:$CL$1,0))</f>
        <v>BSUN</v>
      </c>
      <c r="J1012">
        <f t="shared" si="15"/>
        <v>0</v>
      </c>
    </row>
    <row r="1013" spans="1:10" hidden="1">
      <c r="A1013" s="447" t="s">
        <v>420</v>
      </c>
      <c r="B1013" s="447" t="s">
        <v>54</v>
      </c>
      <c r="C1013" s="447">
        <v>2</v>
      </c>
      <c r="D1013" s="447" t="str">
        <f>INDEX(JADWAL!$B$1:$CL$195,5,MATCH(Sheet1!$B1013&amp;Sheet1!$C1013,JADWAL!$B$1:$CL$1,0))</f>
        <v>08.45 - 09.30</v>
      </c>
      <c r="E1013" s="447" t="str">
        <f>INDEX(JADWAL!$B$1:$CL$195,MATCH(Sheet1!$A1013,JADWAL!$B$1:$B$195,0),MATCH(Sheet1!$B1013&amp;Sheet1!$C1013,JADWAL!$B$1:$CL$1,0))</f>
        <v>BSUN</v>
      </c>
      <c r="F1013" s="447" t="str">
        <f>INDEX(JADWAL!$B$1:$CL$195,MATCH(Sheet1!$A1013,JADWAL!$B$1:$B$195,0)+1,MATCH(Sheet1!$B1013&amp;Sheet1!$C1013,JADWAL!$B$1:$CL$1,0))</f>
        <v>R.56</v>
      </c>
      <c r="G1013" s="447" t="str">
        <f>INDEX(JADWAL!$B$1:$CL$195,MATCH(Sheet1!$A1013,JADWAL!$B$1:$B$195,0)+2,MATCH(Sheet1!$B1013&amp;Sheet1!$C1013,JADWAL!$B$1:$CL$1,0))</f>
        <v>DESTA</v>
      </c>
      <c r="H1013" s="447">
        <f>INDEX(JADWAL!$B$1:$CL$195,MATCH(Sheet1!$A1013,JADWAL!$B$1:$B$195,0)+3,MATCH(Sheet1!$B1013&amp;Sheet1!$C1013,JADWAL!$B$1:$CL$1,0))</f>
        <v>0</v>
      </c>
      <c r="I1013" s="447">
        <f>INDEX(JADWAL!$B$1:$CL$195,MATCH(Sheet1!$A1013,JADWAL!$B$1:$B$195,0)+4,MATCH(Sheet1!$B1013&amp;Sheet1!$C1013,JADWAL!$B$1:$CL$1,0))</f>
        <v>0</v>
      </c>
      <c r="J1013">
        <f t="shared" si="15"/>
        <v>0</v>
      </c>
    </row>
    <row r="1014" spans="1:10" hidden="1">
      <c r="A1014" s="447" t="s">
        <v>422</v>
      </c>
      <c r="B1014" s="447" t="s">
        <v>54</v>
      </c>
      <c r="C1014" s="447">
        <v>2</v>
      </c>
      <c r="D1014" s="447" t="str">
        <f>INDEX(JADWAL!$B$1:$CL$195,5,MATCH(Sheet1!$B1014&amp;Sheet1!$C1014,JADWAL!$B$1:$CL$1,0))</f>
        <v>08.45 - 09.30</v>
      </c>
      <c r="E1014" s="447" t="str">
        <f>INDEX(JADWAL!$B$1:$CL$195,MATCH(Sheet1!$A1014,JADWAL!$B$1:$B$195,0),MATCH(Sheet1!$B1014&amp;Sheet1!$C1014,JADWAL!$B$1:$CL$1,0))</f>
        <v>PABP</v>
      </c>
      <c r="F1014" s="447" t="str">
        <f>INDEX(JADWAL!$B$1:$CL$195,MATCH(Sheet1!$A1014,JADWAL!$B$1:$B$195,0)+1,MATCH(Sheet1!$B1014&amp;Sheet1!$C1014,JADWAL!$B$1:$CL$1,0))</f>
        <v>R.58</v>
      </c>
      <c r="G1014" s="447" t="str">
        <f>INDEX(JADWAL!$B$1:$CL$195,MATCH(Sheet1!$A1014,JADWAL!$B$1:$B$195,0)+2,MATCH(Sheet1!$B1014&amp;Sheet1!$C1014,JADWAL!$B$1:$CL$1,0))</f>
        <v>WENI</v>
      </c>
      <c r="H1014" s="447">
        <f>INDEX(JADWAL!$B$1:$CL$195,MATCH(Sheet1!$A1014,JADWAL!$B$1:$B$195,0)+3,MATCH(Sheet1!$B1014&amp;Sheet1!$C1014,JADWAL!$B$1:$CL$1,0))</f>
        <v>0</v>
      </c>
      <c r="I1014" s="447" t="str">
        <f>INDEX(JADWAL!$B$1:$CL$195,MATCH(Sheet1!$A1014,JADWAL!$B$1:$B$195,0)+4,MATCH(Sheet1!$B1014&amp;Sheet1!$C1014,JADWAL!$B$1:$CL$1,0))</f>
        <v>FW/API</v>
      </c>
      <c r="J1014">
        <f t="shared" si="15"/>
        <v>0</v>
      </c>
    </row>
    <row r="1015" spans="1:10" hidden="1">
      <c r="A1015" s="447" t="s">
        <v>424</v>
      </c>
      <c r="B1015" s="447" t="s">
        <v>54</v>
      </c>
      <c r="C1015" s="447">
        <v>2</v>
      </c>
      <c r="D1015" s="447" t="str">
        <f>INDEX(JADWAL!$B$1:$CL$195,5,MATCH(Sheet1!$B1015&amp;Sheet1!$C1015,JADWAL!$B$1:$CL$1,0))</f>
        <v>08.45 - 09.30</v>
      </c>
      <c r="E1015" s="447" t="str">
        <f>INDEX(JADWAL!$B$1:$CL$195,MATCH(Sheet1!$A1015,JADWAL!$B$1:$B$195,0),MATCH(Sheet1!$B1015&amp;Sheet1!$C1015,JADWAL!$B$1:$CL$1,0))</f>
        <v>FW/API</v>
      </c>
      <c r="F1015" s="447" t="str">
        <f>INDEX(JADWAL!$B$1:$CL$195,MATCH(Sheet1!$A1015,JADWAL!$B$1:$B$195,0)+1,MATCH(Sheet1!$B1015&amp;Sheet1!$C1015,JADWAL!$B$1:$CL$1,0))</f>
        <v>R.SAM1</v>
      </c>
      <c r="G1015" s="447" t="str">
        <f>INDEX(JADWAL!$B$1:$CL$195,MATCH(Sheet1!$A1015,JADWAL!$B$1:$B$195,0)+2,MATCH(Sheet1!$B1015&amp;Sheet1!$C1015,JADWAL!$B$1:$CL$1,0))</f>
        <v>ARI</v>
      </c>
      <c r="H1015" s="447">
        <f>INDEX(JADWAL!$B$1:$CL$195,MATCH(Sheet1!$A1015,JADWAL!$B$1:$B$195,0)+3,MATCH(Sheet1!$B1015&amp;Sheet1!$C1015,JADWAL!$B$1:$CL$1,0))</f>
        <v>0</v>
      </c>
      <c r="I1015" s="447">
        <f>INDEX(JADWAL!$B$1:$CL$195,MATCH(Sheet1!$A1015,JADWAL!$B$1:$B$195,0)+4,MATCH(Sheet1!$B1015&amp;Sheet1!$C1015,JADWAL!$B$1:$CL$1,0))</f>
        <v>0</v>
      </c>
      <c r="J1015">
        <f t="shared" si="15"/>
        <v>0</v>
      </c>
    </row>
    <row r="1016" spans="1:10" hidden="1">
      <c r="A1016" s="447" t="s">
        <v>223</v>
      </c>
      <c r="B1016" s="447" t="s">
        <v>54</v>
      </c>
      <c r="C1016" s="447">
        <v>3</v>
      </c>
      <c r="D1016" s="447" t="str">
        <f>INDEX(JADWAL!$B$1:$CL$195,5,MATCH(Sheet1!$B1016&amp;Sheet1!$C1016,JADWAL!$B$1:$CL$1,0))</f>
        <v>09.30 - 10.15</v>
      </c>
      <c r="E1016" s="447" t="str">
        <f>INDEX(JADWAL!$B$1:$CL$195,MATCH(Sheet1!$A1016,JADWAL!$B$1:$B$195,0),MATCH(Sheet1!$B1016&amp;Sheet1!$C1016,JADWAL!$B$1:$CL$1,0))</f>
        <v>IPAS</v>
      </c>
      <c r="F1016" s="447" t="str">
        <f>INDEX(JADWAL!$B$1:$CL$195,MATCH(Sheet1!$A1016,JADWAL!$B$1:$B$195,0)+1,MATCH(Sheet1!$B1016&amp;Sheet1!$C1016,JADWAL!$B$1:$CL$1,0))</f>
        <v>R.44</v>
      </c>
      <c r="G1016" s="447" t="str">
        <f>INDEX(JADWAL!$B$1:$CL$195,MATCH(Sheet1!$A1016,JADWAL!$B$1:$B$195,0)+2,MATCH(Sheet1!$B1016&amp;Sheet1!$C1016,JADWAL!$B$1:$CL$1,0))</f>
        <v>OMAN</v>
      </c>
      <c r="H1016" s="447">
        <f>INDEX(JADWAL!$B$1:$CL$195,MATCH(Sheet1!$A1016,JADWAL!$B$1:$B$195,0)+3,MATCH(Sheet1!$B1016&amp;Sheet1!$C1016,JADWAL!$B$1:$CL$1,0))</f>
        <v>0</v>
      </c>
      <c r="I1016" s="447">
        <f>INDEX(JADWAL!$B$1:$CL$195,MATCH(Sheet1!$A1016,JADWAL!$B$1:$B$195,0)+4,MATCH(Sheet1!$B1016&amp;Sheet1!$C1016,JADWAL!$B$1:$CL$1,0))</f>
        <v>0</v>
      </c>
      <c r="J1016">
        <f t="shared" si="15"/>
        <v>0</v>
      </c>
    </row>
    <row r="1017" spans="1:10" hidden="1">
      <c r="A1017" s="447" t="s">
        <v>261</v>
      </c>
      <c r="B1017" s="447" t="s">
        <v>54</v>
      </c>
      <c r="C1017" s="447">
        <v>3</v>
      </c>
      <c r="D1017" s="447" t="str">
        <f>INDEX(JADWAL!$B$1:$CL$195,5,MATCH(Sheet1!$B1017&amp;Sheet1!$C1017,JADWAL!$B$1:$CL$1,0))</f>
        <v>09.30 - 10.15</v>
      </c>
      <c r="E1017" s="447" t="str">
        <f>INDEX(JADWAL!$B$1:$CL$195,MATCH(Sheet1!$A1017,JADWAL!$B$1:$B$195,0),MATCH(Sheet1!$B1017&amp;Sheet1!$C1017,JADWAL!$B$1:$CL$1,0))</f>
        <v>INFR</v>
      </c>
      <c r="F1017" s="447" t="str">
        <f>INDEX(JADWAL!$B$1:$CL$195,MATCH(Sheet1!$A1017,JADWAL!$B$1:$B$195,0)+1,MATCH(Sheet1!$B1017&amp;Sheet1!$C1017,JADWAL!$B$1:$CL$1,0))</f>
        <v>R.34</v>
      </c>
      <c r="G1017" s="447" t="str">
        <f>INDEX(JADWAL!$B$1:$CL$195,MATCH(Sheet1!$A1017,JADWAL!$B$1:$B$195,0)+2,MATCH(Sheet1!$B1017&amp;Sheet1!$C1017,JADWAL!$B$1:$CL$1,0))</f>
        <v>SABILA</v>
      </c>
      <c r="H1017" s="447">
        <f>INDEX(JADWAL!$B$1:$CL$195,MATCH(Sheet1!$A1017,JADWAL!$B$1:$B$195,0)+3,MATCH(Sheet1!$B1017&amp;Sheet1!$C1017,JADWAL!$B$1:$CL$1,0))</f>
        <v>0</v>
      </c>
      <c r="I1017" s="447">
        <f>INDEX(JADWAL!$B$1:$CL$195,MATCH(Sheet1!$A1017,JADWAL!$B$1:$B$195,0)+4,MATCH(Sheet1!$B1017&amp;Sheet1!$C1017,JADWAL!$B$1:$CL$1,0))</f>
        <v>0</v>
      </c>
      <c r="J1017">
        <f t="shared" si="15"/>
        <v>0</v>
      </c>
    </row>
    <row r="1018" spans="1:10" hidden="1">
      <c r="A1018" s="447" t="s">
        <v>263</v>
      </c>
      <c r="B1018" s="447" t="s">
        <v>54</v>
      </c>
      <c r="C1018" s="447">
        <v>3</v>
      </c>
      <c r="D1018" s="447" t="str">
        <f>INDEX(JADWAL!$B$1:$CL$195,5,MATCH(Sheet1!$B1018&amp;Sheet1!$C1018,JADWAL!$B$1:$CL$1,0))</f>
        <v>09.30 - 10.15</v>
      </c>
      <c r="E1018" s="447" t="str">
        <f>INDEX(JADWAL!$B$1:$CL$195,MATCH(Sheet1!$A1018,JADWAL!$B$1:$B$195,0),MATCH(Sheet1!$B1018&amp;Sheet1!$C1018,JADWAL!$B$1:$CL$1,0))</f>
        <v>DPK</v>
      </c>
      <c r="F1018" s="447" t="str">
        <f>INDEX(JADWAL!$B$1:$CL$195,MATCH(Sheet1!$A1018,JADWAL!$B$1:$B$195,0)+1,MATCH(Sheet1!$B1018&amp;Sheet1!$C1018,JADWAL!$B$1:$CL$1,0))</f>
        <v>R.KUALI</v>
      </c>
      <c r="G1018" s="447" t="str">
        <f>INDEX(JADWAL!$B$1:$CL$195,MATCH(Sheet1!$A1018,JADWAL!$B$1:$B$195,0)+2,MATCH(Sheet1!$B1018&amp;Sheet1!$C1018,JADWAL!$B$1:$CL$1,0))</f>
        <v>KIKI</v>
      </c>
      <c r="H1018" s="447" t="str">
        <f>INDEX(JADWAL!$B$1:$CL$195,MATCH(Sheet1!$A1018,JADWAL!$B$1:$B$195,0)+3,MATCH(Sheet1!$B1018&amp;Sheet1!$C1018,JADWAL!$B$1:$CL$1,0))</f>
        <v>SUGI</v>
      </c>
      <c r="I1018" s="447">
        <f>INDEX(JADWAL!$B$1:$CL$195,MATCH(Sheet1!$A1018,JADWAL!$B$1:$B$195,0)+4,MATCH(Sheet1!$B1018&amp;Sheet1!$C1018,JADWAL!$B$1:$CL$1,0))</f>
        <v>0</v>
      </c>
      <c r="J1018">
        <f t="shared" si="15"/>
        <v>0</v>
      </c>
    </row>
    <row r="1019" spans="1:10" hidden="1">
      <c r="A1019" s="447" t="s">
        <v>268</v>
      </c>
      <c r="B1019" s="447" t="s">
        <v>54</v>
      </c>
      <c r="C1019" s="447">
        <v>3</v>
      </c>
      <c r="D1019" s="447" t="str">
        <f>INDEX(JADWAL!$B$1:$CL$195,5,MATCH(Sheet1!$B1019&amp;Sheet1!$C1019,JADWAL!$B$1:$CL$1,0))</f>
        <v>09.30 - 10.15</v>
      </c>
      <c r="E1019" s="447" t="str">
        <f>INDEX(JADWAL!$B$1:$CL$195,MATCH(Sheet1!$A1019,JADWAL!$B$1:$B$195,0),MATCH(Sheet1!$B1019&amp;Sheet1!$C1019,JADWAL!$B$1:$CL$1,0))</f>
        <v>DPK</v>
      </c>
      <c r="F1019" s="447" t="str">
        <f>INDEX(JADWAL!$B$1:$CL$195,MATCH(Sheet1!$A1019,JADWAL!$B$1:$B$195,0)+1,MATCH(Sheet1!$B1019&amp;Sheet1!$C1019,JADWAL!$B$1:$CL$1,0))</f>
        <v>R.DPK</v>
      </c>
      <c r="G1019" s="447" t="str">
        <f>INDEX(JADWAL!$B$1:$CL$195,MATCH(Sheet1!$A1019,JADWAL!$B$1:$B$195,0)+2,MATCH(Sheet1!$B1019&amp;Sheet1!$C1019,JADWAL!$B$1:$CL$1,0))</f>
        <v>TITA</v>
      </c>
      <c r="H1019" s="447" t="str">
        <f>INDEX(JADWAL!$B$1:$CL$195,MATCH(Sheet1!$A1019,JADWAL!$B$1:$B$195,0)+3,MATCH(Sheet1!$B1019&amp;Sheet1!$C1019,JADWAL!$B$1:$CL$1,0))</f>
        <v>TESSA</v>
      </c>
      <c r="I1019" s="447">
        <f>INDEX(JADWAL!$B$1:$CL$195,MATCH(Sheet1!$A1019,JADWAL!$B$1:$B$195,0)+4,MATCH(Sheet1!$B1019&amp;Sheet1!$C1019,JADWAL!$B$1:$CL$1,0))</f>
        <v>0</v>
      </c>
      <c r="J1019">
        <f t="shared" si="15"/>
        <v>0</v>
      </c>
    </row>
    <row r="1020" spans="1:10" hidden="1">
      <c r="A1020" s="447" t="s">
        <v>272</v>
      </c>
      <c r="B1020" s="447" t="s">
        <v>54</v>
      </c>
      <c r="C1020" s="447">
        <v>3</v>
      </c>
      <c r="D1020" s="447" t="str">
        <f>INDEX(JADWAL!$B$1:$CL$195,5,MATCH(Sheet1!$B1020&amp;Sheet1!$C1020,JADWAL!$B$1:$CL$1,0))</f>
        <v>09.30 - 10.15</v>
      </c>
      <c r="E1020" s="447" t="str">
        <f>INDEX(JADWAL!$B$1:$CL$195,MATCH(Sheet1!$A1020,JADWAL!$B$1:$B$195,0),MATCH(Sheet1!$B1020&amp;Sheet1!$C1020,JADWAL!$B$1:$CL$1,0))</f>
        <v>PABP</v>
      </c>
      <c r="F1020" s="447" t="str">
        <f>INDEX(JADWAL!$B$1:$CL$195,MATCH(Sheet1!$A1020,JADWAL!$B$1:$B$195,0)+1,MATCH(Sheet1!$B1020&amp;Sheet1!$C1020,JADWAL!$B$1:$CL$1,0))</f>
        <v>R.48</v>
      </c>
      <c r="G1020" s="447" t="str">
        <f>INDEX(JADWAL!$B$1:$CL$195,MATCH(Sheet1!$A1020,JADWAL!$B$1:$B$195,0)+2,MATCH(Sheet1!$B1020&amp;Sheet1!$C1020,JADWAL!$B$1:$CL$1,0))</f>
        <v>SAMSU</v>
      </c>
      <c r="H1020" s="447">
        <f>INDEX(JADWAL!$B$1:$CL$195,MATCH(Sheet1!$A1020,JADWAL!$B$1:$B$195,0)+3,MATCH(Sheet1!$B1020&amp;Sheet1!$C1020,JADWAL!$B$1:$CL$1,0))</f>
        <v>0</v>
      </c>
      <c r="I1020" s="447">
        <f>INDEX(JADWAL!$B$1:$CL$195,MATCH(Sheet1!$A1020,JADWAL!$B$1:$B$195,0)+4,MATCH(Sheet1!$B1020&amp;Sheet1!$C1020,JADWAL!$B$1:$CL$1,0))</f>
        <v>0</v>
      </c>
      <c r="J1020">
        <f t="shared" si="15"/>
        <v>0</v>
      </c>
    </row>
    <row r="1021" spans="1:10" hidden="1">
      <c r="A1021" s="447" t="s">
        <v>275</v>
      </c>
      <c r="B1021" s="447" t="s">
        <v>54</v>
      </c>
      <c r="C1021" s="447">
        <v>3</v>
      </c>
      <c r="D1021" s="447" t="str">
        <f>INDEX(JADWAL!$B$1:$CL$195,5,MATCH(Sheet1!$B1021&amp;Sheet1!$C1021,JADWAL!$B$1:$CL$1,0))</f>
        <v>09.30 - 10.15</v>
      </c>
      <c r="E1021" s="447" t="str">
        <f>INDEX(JADWAL!$B$1:$CL$195,MATCH(Sheet1!$A1021,JADWAL!$B$1:$B$195,0),MATCH(Sheet1!$B1021&amp;Sheet1!$C1021,JADWAL!$B$1:$CL$1,0))</f>
        <v>SBDY</v>
      </c>
      <c r="F1021" s="447" t="str">
        <f>INDEX(JADWAL!$B$1:$CL$195,MATCH(Sheet1!$A1021,JADWAL!$B$1:$B$195,0)+1,MATCH(Sheet1!$B1021&amp;Sheet1!$C1021,JADWAL!$B$1:$CL$1,0))</f>
        <v>R.30</v>
      </c>
      <c r="G1021" s="447" t="str">
        <f>INDEX(JADWAL!$B$1:$CL$195,MATCH(Sheet1!$A1021,JADWAL!$B$1:$B$195,0)+2,MATCH(Sheet1!$B1021&amp;Sheet1!$C1021,JADWAL!$B$1:$CL$1,0))</f>
        <v>ADIW</v>
      </c>
      <c r="H1021" s="447">
        <f>INDEX(JADWAL!$B$1:$CL$195,MATCH(Sheet1!$A1021,JADWAL!$B$1:$B$195,0)+3,MATCH(Sheet1!$B1021&amp;Sheet1!$C1021,JADWAL!$B$1:$CL$1,0))</f>
        <v>0</v>
      </c>
      <c r="I1021" s="447">
        <f>INDEX(JADWAL!$B$1:$CL$195,MATCH(Sheet1!$A1021,JADWAL!$B$1:$B$195,0)+4,MATCH(Sheet1!$B1021&amp;Sheet1!$C1021,JADWAL!$B$1:$CL$1,0))</f>
        <v>0</v>
      </c>
      <c r="J1021">
        <f t="shared" si="15"/>
        <v>0</v>
      </c>
    </row>
    <row r="1022" spans="1:10" hidden="1">
      <c r="A1022" s="447" t="s">
        <v>283</v>
      </c>
      <c r="B1022" s="447" t="s">
        <v>54</v>
      </c>
      <c r="C1022" s="447">
        <v>3</v>
      </c>
      <c r="D1022" s="447" t="str">
        <f>INDEX(JADWAL!$B$1:$CL$195,5,MATCH(Sheet1!$B1022&amp;Sheet1!$C1022,JADWAL!$B$1:$CL$1,0))</f>
        <v>09.30 - 10.15</v>
      </c>
      <c r="E1022" s="447" t="str">
        <f>INDEX(JADWAL!$B$1:$CL$195,MATCH(Sheet1!$A1022,JADWAL!$B$1:$B$195,0),MATCH(Sheet1!$B1022&amp;Sheet1!$C1022,JADWAL!$B$1:$CL$1,0))</f>
        <v>ABA</v>
      </c>
      <c r="F1022" s="447" t="str">
        <f>INDEX(JADWAL!$B$1:$CL$195,MATCH(Sheet1!$A1022,JADWAL!$B$1:$B$195,0)+1,MATCH(Sheet1!$B1022&amp;Sheet1!$C1022,JADWAL!$B$1:$CL$1,0))</f>
        <v>R.61</v>
      </c>
      <c r="G1022" s="447" t="str">
        <f>INDEX(JADWAL!$B$1:$CL$195,MATCH(Sheet1!$A1022,JADWAL!$B$1:$B$195,0)+2,MATCH(Sheet1!$B1022&amp;Sheet1!$C1022,JADWAL!$B$1:$CL$1,0))</f>
        <v>ELA.N</v>
      </c>
      <c r="H1022" s="447">
        <f>INDEX(JADWAL!$B$1:$CL$195,MATCH(Sheet1!$A1022,JADWAL!$B$1:$B$195,0)+3,MATCH(Sheet1!$B1022&amp;Sheet1!$C1022,JADWAL!$B$1:$CL$1,0))</f>
        <v>0</v>
      </c>
      <c r="I1022" s="447">
        <f>INDEX(JADWAL!$B$1:$CL$195,MATCH(Sheet1!$A1022,JADWAL!$B$1:$B$195,0)+4,MATCH(Sheet1!$B1022&amp;Sheet1!$C1022,JADWAL!$B$1:$CL$1,0))</f>
        <v>0</v>
      </c>
      <c r="J1022">
        <f t="shared" si="15"/>
        <v>0</v>
      </c>
    </row>
    <row r="1023" spans="1:10" hidden="1">
      <c r="A1023" s="447" t="s">
        <v>303</v>
      </c>
      <c r="B1023" s="447" t="s">
        <v>54</v>
      </c>
      <c r="C1023" s="447">
        <v>3</v>
      </c>
      <c r="D1023" s="447" t="str">
        <f>INDEX(JADWAL!$B$1:$CL$195,5,MATCH(Sheet1!$B1023&amp;Sheet1!$C1023,JADWAL!$B$1:$CL$1,0))</f>
        <v>09.30 - 10.15</v>
      </c>
      <c r="E1023" s="447" t="str">
        <f>INDEX(JADWAL!$B$1:$CL$195,MATCH(Sheet1!$A1023,JADWAL!$B$1:$B$195,0),MATCH(Sheet1!$B1023&amp;Sheet1!$C1023,JADWAL!$B$1:$CL$1,0))</f>
        <v>BSUN</v>
      </c>
      <c r="F1023" s="447" t="str">
        <f>INDEX(JADWAL!$B$1:$CL$195,MATCH(Sheet1!$A1023,JADWAL!$B$1:$B$195,0)+1,MATCH(Sheet1!$B1023&amp;Sheet1!$C1023,JADWAL!$B$1:$CL$1,0))</f>
        <v>R.62</v>
      </c>
      <c r="G1023" s="447" t="str">
        <f>INDEX(JADWAL!$B$1:$CL$195,MATCH(Sheet1!$A1023,JADWAL!$B$1:$B$195,0)+2,MATCH(Sheet1!$B1023&amp;Sheet1!$C1023,JADWAL!$B$1:$CL$1,0))</f>
        <v>RANI</v>
      </c>
      <c r="H1023" s="447">
        <f>INDEX(JADWAL!$B$1:$CL$195,MATCH(Sheet1!$A1023,JADWAL!$B$1:$B$195,0)+3,MATCH(Sheet1!$B1023&amp;Sheet1!$C1023,JADWAL!$B$1:$CL$1,0))</f>
        <v>0</v>
      </c>
      <c r="I1023" s="447">
        <f>INDEX(JADWAL!$B$1:$CL$195,MATCH(Sheet1!$A1023,JADWAL!$B$1:$B$195,0)+4,MATCH(Sheet1!$B1023&amp;Sheet1!$C1023,JADWAL!$B$1:$CL$1,0))</f>
        <v>0</v>
      </c>
      <c r="J1023">
        <f t="shared" si="15"/>
        <v>0</v>
      </c>
    </row>
    <row r="1024" spans="1:10" hidden="1">
      <c r="A1024" s="447" t="s">
        <v>309</v>
      </c>
      <c r="B1024" s="447" t="s">
        <v>54</v>
      </c>
      <c r="C1024" s="447">
        <v>3</v>
      </c>
      <c r="D1024" s="447" t="str">
        <f>INDEX(JADWAL!$B$1:$CL$195,5,MATCH(Sheet1!$B1024&amp;Sheet1!$C1024,JADWAL!$B$1:$CL$1,0))</f>
        <v>09.30 - 10.15</v>
      </c>
      <c r="E1024" s="447" t="str">
        <f>INDEX(JADWAL!$B$1:$CL$195,MATCH(Sheet1!$A1024,JADWAL!$B$1:$B$195,0),MATCH(Sheet1!$B1024&amp;Sheet1!$C1024,JADWAL!$B$1:$CL$1,0))</f>
        <v>ATG</v>
      </c>
      <c r="F1024" s="447" t="str">
        <f>INDEX(JADWAL!$B$1:$CL$195,MATCH(Sheet1!$A1024,JADWAL!$B$1:$B$195,0)+1,MATCH(Sheet1!$B1024&amp;Sheet1!$C1024,JADWAL!$B$1:$CL$1,0))</f>
        <v>R.ATG</v>
      </c>
      <c r="G1024" s="447" t="str">
        <f>INDEX(JADWAL!$B$1:$CL$195,MATCH(Sheet1!$A1024,JADWAL!$B$1:$B$195,0)+2,MATCH(Sheet1!$B1024&amp;Sheet1!$C1024,JADWAL!$B$1:$CL$1,0))</f>
        <v>OCTA</v>
      </c>
      <c r="H1024" s="447" t="str">
        <f>INDEX(JADWAL!$B$1:$CL$195,MATCH(Sheet1!$A1024,JADWAL!$B$1:$B$195,0)+3,MATCH(Sheet1!$B1024&amp;Sheet1!$C1024,JADWAL!$B$1:$CL$1,0))</f>
        <v>WINDY</v>
      </c>
      <c r="I1024" s="447" t="str">
        <f>INDEX(JADWAL!$B$1:$CL$195,MATCH(Sheet1!$A1024,JADWAL!$B$1:$B$195,0)+4,MATCH(Sheet1!$B1024&amp;Sheet1!$C1024,JADWAL!$B$1:$CL$1,0))</f>
        <v>INA</v>
      </c>
      <c r="J1024">
        <f t="shared" si="15"/>
        <v>0</v>
      </c>
    </row>
    <row r="1025" spans="1:10" hidden="1">
      <c r="A1025" s="447" t="s">
        <v>313</v>
      </c>
      <c r="B1025" s="447" t="s">
        <v>54</v>
      </c>
      <c r="C1025" s="447">
        <v>3</v>
      </c>
      <c r="D1025" s="447" t="str">
        <f>INDEX(JADWAL!$B$1:$CL$195,5,MATCH(Sheet1!$B1025&amp;Sheet1!$C1025,JADWAL!$B$1:$CL$1,0))</f>
        <v>09.30 - 10.15</v>
      </c>
      <c r="E1025" s="447" t="str">
        <f>INDEX(JADWAL!$B$1:$CL$195,MATCH(Sheet1!$A1025,JADWAL!$B$1:$B$195,0),MATCH(Sheet1!$B1025&amp;Sheet1!$C1025,JADWAL!$B$1:$CL$1,0))</f>
        <v>PPAN</v>
      </c>
      <c r="F1025" s="447" t="str">
        <f>INDEX(JADWAL!$B$1:$CL$195,MATCH(Sheet1!$A1025,JADWAL!$B$1:$B$195,0)+1,MATCH(Sheet1!$B1025&amp;Sheet1!$C1025,JADWAL!$B$1:$CL$1,0))</f>
        <v>R.60</v>
      </c>
      <c r="G1025" s="447" t="str">
        <f>INDEX(JADWAL!$B$1:$CL$195,MATCH(Sheet1!$A1025,JADWAL!$B$1:$B$195,0)+2,MATCH(Sheet1!$B1025&amp;Sheet1!$C1025,JADWAL!$B$1:$CL$1,0))</f>
        <v>ELA</v>
      </c>
      <c r="H1025" s="447">
        <f>INDEX(JADWAL!$B$1:$CL$195,MATCH(Sheet1!$A1025,JADWAL!$B$1:$B$195,0)+3,MATCH(Sheet1!$B1025&amp;Sheet1!$C1025,JADWAL!$B$1:$CL$1,0))</f>
        <v>0</v>
      </c>
      <c r="I1025" s="447">
        <f>INDEX(JADWAL!$B$1:$CL$195,MATCH(Sheet1!$A1025,JADWAL!$B$1:$B$195,0)+4,MATCH(Sheet1!$B1025&amp;Sheet1!$C1025,JADWAL!$B$1:$CL$1,0))</f>
        <v>0</v>
      </c>
      <c r="J1025">
        <f t="shared" si="15"/>
        <v>0</v>
      </c>
    </row>
    <row r="1026" spans="1:10" hidden="1">
      <c r="A1026" s="447" t="s">
        <v>316</v>
      </c>
      <c r="B1026" s="447" t="s">
        <v>54</v>
      </c>
      <c r="C1026" s="447">
        <v>3</v>
      </c>
      <c r="D1026" s="447" t="str">
        <f>INDEX(JADWAL!$B$1:$CL$195,5,MATCH(Sheet1!$B1026&amp;Sheet1!$C1026,JADWAL!$B$1:$CL$1,0))</f>
        <v>09.30 - 10.15</v>
      </c>
      <c r="E1026" s="447" t="str">
        <f>INDEX(JADWAL!$B$1:$CL$195,MATCH(Sheet1!$A1026,JADWAL!$B$1:$B$195,0),MATCH(Sheet1!$B1026&amp;Sheet1!$C1026,JADWAL!$B$1:$CL$1,0))</f>
        <v>BIND</v>
      </c>
      <c r="F1026" s="447" t="str">
        <f>INDEX(JADWAL!$B$1:$CL$195,MATCH(Sheet1!$A1026,JADWAL!$B$1:$B$195,0)+1,MATCH(Sheet1!$B1026&amp;Sheet1!$C1026,JADWAL!$B$1:$CL$1,0))</f>
        <v>R.60A</v>
      </c>
      <c r="G1026" s="447" t="str">
        <f>INDEX(JADWAL!$B$1:$CL$195,MATCH(Sheet1!$A1026,JADWAL!$B$1:$B$195,0)+2,MATCH(Sheet1!$B1026&amp;Sheet1!$C1026,JADWAL!$B$1:$CL$1,0))</f>
        <v>REGINA</v>
      </c>
      <c r="H1026" s="447">
        <f>INDEX(JADWAL!$B$1:$CL$195,MATCH(Sheet1!$A1026,JADWAL!$B$1:$B$195,0)+3,MATCH(Sheet1!$B1026&amp;Sheet1!$C1026,JADWAL!$B$1:$CL$1,0))</f>
        <v>0</v>
      </c>
      <c r="I1026" s="447">
        <f>INDEX(JADWAL!$B$1:$CL$195,MATCH(Sheet1!$A1026,JADWAL!$B$1:$B$195,0)+4,MATCH(Sheet1!$B1026&amp;Sheet1!$C1026,JADWAL!$B$1:$CL$1,0))</f>
        <v>0</v>
      </c>
      <c r="J1026">
        <f t="shared" si="15"/>
        <v>0</v>
      </c>
    </row>
    <row r="1027" spans="1:10" hidden="1">
      <c r="A1027" s="447" t="s">
        <v>318</v>
      </c>
      <c r="B1027" s="447" t="s">
        <v>54</v>
      </c>
      <c r="C1027" s="447">
        <v>3</v>
      </c>
      <c r="D1027" s="447" t="str">
        <f>INDEX(JADWAL!$B$1:$CL$195,5,MATCH(Sheet1!$B1027&amp;Sheet1!$C1027,JADWAL!$B$1:$CL$1,0))</f>
        <v>09.30 - 10.15</v>
      </c>
      <c r="E1027" s="447" t="str">
        <f>INDEX(JADWAL!$B$1:$CL$195,MATCH(Sheet1!$A1027,JADWAL!$B$1:$B$195,0),MATCH(Sheet1!$B1027&amp;Sheet1!$C1027,JADWAL!$B$1:$CL$1,0))</f>
        <v>AKI</v>
      </c>
      <c r="F1027" s="447" t="str">
        <f>INDEX(JADWAL!$B$1:$CL$195,MATCH(Sheet1!$A1027,JADWAL!$B$1:$B$195,0)+1,MATCH(Sheet1!$B1027&amp;Sheet1!$C1027,JADWAL!$B$1:$CL$1,0))</f>
        <v>R.AKIXI</v>
      </c>
      <c r="G1027" s="447" t="str">
        <f>INDEX(JADWAL!$B$1:$CL$195,MATCH(Sheet1!$A1027,JADWAL!$B$1:$B$195,0)+2,MATCH(Sheet1!$B1027&amp;Sheet1!$C1027,JADWAL!$B$1:$CL$1,0))</f>
        <v>RAHMI</v>
      </c>
      <c r="H1027" s="447" t="str">
        <f>INDEX(JADWAL!$B$1:$CL$195,MATCH(Sheet1!$A1027,JADWAL!$B$1:$B$195,0)+3,MATCH(Sheet1!$B1027&amp;Sheet1!$C1027,JADWAL!$B$1:$CL$1,0))</f>
        <v>DINI</v>
      </c>
      <c r="I1027" s="447">
        <f>INDEX(JADWAL!$B$1:$CL$195,MATCH(Sheet1!$A1027,JADWAL!$B$1:$B$195,0)+4,MATCH(Sheet1!$B1027&amp;Sheet1!$C1027,JADWAL!$B$1:$CL$1,0))</f>
        <v>0</v>
      </c>
      <c r="J1027">
        <f t="shared" ref="J1027:J1090" si="16">COUNTIF(G1027:I1027,K$1)</f>
        <v>0</v>
      </c>
    </row>
    <row r="1028" spans="1:10" hidden="1">
      <c r="A1028" s="447" t="s">
        <v>326</v>
      </c>
      <c r="B1028" s="447" t="s">
        <v>54</v>
      </c>
      <c r="C1028" s="447">
        <v>3</v>
      </c>
      <c r="D1028" s="447" t="str">
        <f>INDEX(JADWAL!$B$1:$CL$195,5,MATCH(Sheet1!$B1028&amp;Sheet1!$C1028,JADWAL!$B$1:$CL$1,0))</f>
        <v>09.30 - 10.15</v>
      </c>
      <c r="E1028" s="447" t="str">
        <f>INDEX(JADWAL!$B$1:$CL$195,MATCH(Sheet1!$A1028,JADWAL!$B$1:$B$195,0),MATCH(Sheet1!$B1028&amp;Sheet1!$C1028,JADWAL!$B$1:$CL$1,0))</f>
        <v>SJRH</v>
      </c>
      <c r="F1028" s="447" t="str">
        <f>INDEX(JADWAL!$B$1:$CL$195,MATCH(Sheet1!$A1028,JADWAL!$B$1:$B$195,0)+1,MATCH(Sheet1!$B1028&amp;Sheet1!$C1028,JADWAL!$B$1:$CL$1,0))</f>
        <v>R.46</v>
      </c>
      <c r="G1028" s="447" t="str">
        <f>INDEX(JADWAL!$B$1:$CL$195,MATCH(Sheet1!$A1028,JADWAL!$B$1:$B$195,0)+2,MATCH(Sheet1!$B1028&amp;Sheet1!$C1028,JADWAL!$B$1:$CL$1,0))</f>
        <v>SUDARMI</v>
      </c>
      <c r="H1028" s="447">
        <f>INDEX(JADWAL!$B$1:$CL$195,MATCH(Sheet1!$A1028,JADWAL!$B$1:$B$195,0)+3,MATCH(Sheet1!$B1028&amp;Sheet1!$C1028,JADWAL!$B$1:$CL$1,0))</f>
        <v>0</v>
      </c>
      <c r="I1028" s="447">
        <f>INDEX(JADWAL!$B$1:$CL$195,MATCH(Sheet1!$A1028,JADWAL!$B$1:$B$195,0)+4,MATCH(Sheet1!$B1028&amp;Sheet1!$C1028,JADWAL!$B$1:$CL$1,0))</f>
        <v>0</v>
      </c>
      <c r="J1028">
        <f t="shared" si="16"/>
        <v>0</v>
      </c>
    </row>
    <row r="1029" spans="1:10" hidden="1">
      <c r="A1029" s="447" t="s">
        <v>342</v>
      </c>
      <c r="B1029" s="447" t="s">
        <v>54</v>
      </c>
      <c r="C1029" s="447">
        <v>3</v>
      </c>
      <c r="D1029" s="447" t="str">
        <f>INDEX(JADWAL!$B$1:$CL$195,5,MATCH(Sheet1!$B1029&amp;Sheet1!$C1029,JADWAL!$B$1:$CL$1,0))</f>
        <v>09.30 - 10.15</v>
      </c>
      <c r="E1029" s="447" t="str">
        <f>INDEX(JADWAL!$B$1:$CL$195,MATCH(Sheet1!$A1029,JADWAL!$B$1:$B$195,0),MATCH(Sheet1!$B1029&amp;Sheet1!$C1029,JADWAL!$B$1:$CL$1,0))</f>
        <v>ABO</v>
      </c>
      <c r="F1029" s="447" t="str">
        <f>INDEX(JADWAL!$B$1:$CL$195,MATCH(Sheet1!$A1029,JADWAL!$B$1:$B$195,0)+1,MATCH(Sheet1!$B1029&amp;Sheet1!$C1029,JADWAL!$B$1:$CL$1,0))</f>
        <v>R.47</v>
      </c>
      <c r="G1029" s="447" t="str">
        <f>INDEX(JADWAL!$B$1:$CL$195,MATCH(Sheet1!$A1029,JADWAL!$B$1:$B$195,0)+2,MATCH(Sheet1!$B1029&amp;Sheet1!$C1029,JADWAL!$B$1:$CL$1,0))</f>
        <v>CECEP</v>
      </c>
      <c r="H1029" s="447">
        <f>INDEX(JADWAL!$B$1:$CL$195,MATCH(Sheet1!$A1029,JADWAL!$B$1:$B$195,0)+3,MATCH(Sheet1!$B1029&amp;Sheet1!$C1029,JADWAL!$B$1:$CL$1,0))</f>
        <v>0</v>
      </c>
      <c r="I1029" s="447">
        <f>INDEX(JADWAL!$B$1:$CL$195,MATCH(Sheet1!$A1029,JADWAL!$B$1:$B$195,0)+4,MATCH(Sheet1!$B1029&amp;Sheet1!$C1029,JADWAL!$B$1:$CL$1,0))</f>
        <v>0</v>
      </c>
      <c r="J1029">
        <f t="shared" si="16"/>
        <v>1</v>
      </c>
    </row>
    <row r="1030" spans="1:10" hidden="1">
      <c r="A1030" s="447" t="s">
        <v>346</v>
      </c>
      <c r="B1030" s="447" t="s">
        <v>54</v>
      </c>
      <c r="C1030" s="447">
        <v>3</v>
      </c>
      <c r="D1030" s="447" t="str">
        <f>INDEX(JADWAL!$B$1:$CL$195,5,MATCH(Sheet1!$B1030&amp;Sheet1!$C1030,JADWAL!$B$1:$CL$1,0))</f>
        <v>09.30 - 10.15</v>
      </c>
      <c r="E1030" s="447" t="str">
        <f>INDEX(JADWAL!$B$1:$CL$195,MATCH(Sheet1!$A1030,JADWAL!$B$1:$B$195,0),MATCH(Sheet1!$B1030&amp;Sheet1!$C1030,JADWAL!$B$1:$CL$1,0))</f>
        <v>BOBA</v>
      </c>
      <c r="F1030" s="447" t="str">
        <f>INDEX(JADWAL!$B$1:$CL$195,MATCH(Sheet1!$A1030,JADWAL!$B$1:$B$195,0)+1,MATCH(Sheet1!$B1030&amp;Sheet1!$C1030,JADWAL!$B$1:$CL$1,0))</f>
        <v>Lab BOBA</v>
      </c>
      <c r="G1030" s="447" t="str">
        <f>INDEX(JADWAL!$B$1:$CL$195,MATCH(Sheet1!$A1030,JADWAL!$B$1:$B$195,0)+2,MATCH(Sheet1!$B1030&amp;Sheet1!$C1030,JADWAL!$B$1:$CL$1,0))</f>
        <v>ENDANG</v>
      </c>
      <c r="H1030" s="447" t="str">
        <f>INDEX(JADWAL!$B$1:$CL$195,MATCH(Sheet1!$A1030,JADWAL!$B$1:$B$195,0)+3,MATCH(Sheet1!$B1030&amp;Sheet1!$C1030,JADWAL!$B$1:$CL$1,0))</f>
        <v>SYAFITRI</v>
      </c>
      <c r="I1030" s="447">
        <f>INDEX(JADWAL!$B$1:$CL$195,MATCH(Sheet1!$A1030,JADWAL!$B$1:$B$195,0)+4,MATCH(Sheet1!$B1030&amp;Sheet1!$C1030,JADWAL!$B$1:$CL$1,0))</f>
        <v>0</v>
      </c>
      <c r="J1030">
        <f t="shared" si="16"/>
        <v>0</v>
      </c>
    </row>
    <row r="1031" spans="1:10" hidden="1">
      <c r="A1031" s="447" t="s">
        <v>17</v>
      </c>
      <c r="B1031" s="447" t="s">
        <v>54</v>
      </c>
      <c r="C1031" s="447">
        <v>3</v>
      </c>
      <c r="D1031" s="447" t="str">
        <f>INDEX(JADWAL!$B$1:$CL$195,5,MATCH(Sheet1!$B1031&amp;Sheet1!$C1031,JADWAL!$B$1:$CL$1,0))</f>
        <v>09.30 - 10.15</v>
      </c>
      <c r="E1031" s="447" t="str">
        <f>INDEX(JADWAL!$B$1:$CL$195,MATCH(Sheet1!$A1031,JADWAL!$B$1:$B$195,0),MATCH(Sheet1!$B1031&amp;Sheet1!$C1031,JADWAL!$B$1:$CL$1,0))</f>
        <v>AKI</v>
      </c>
      <c r="F1031" s="447" t="str">
        <f>INDEX(JADWAL!$B$1:$CL$195,MATCH(Sheet1!$A1031,JADWAL!$B$1:$B$195,0)+1,MATCH(Sheet1!$B1031&amp;Sheet1!$C1031,JADWAL!$B$1:$CL$1,0))</f>
        <v>Lab AKI XII</v>
      </c>
      <c r="G1031" s="447" t="str">
        <f>INDEX(JADWAL!$B$1:$CL$195,MATCH(Sheet1!$A1031,JADWAL!$B$1:$B$195,0)+2,MATCH(Sheet1!$B1031&amp;Sheet1!$C1031,JADWAL!$B$1:$CL$1,0))</f>
        <v>DANTY</v>
      </c>
      <c r="H1031" s="447" t="str">
        <f>INDEX(JADWAL!$B$1:$CL$195,MATCH(Sheet1!$A1031,JADWAL!$B$1:$B$195,0)+3,MATCH(Sheet1!$B1031&amp;Sheet1!$C1031,JADWAL!$B$1:$CL$1,0))</f>
        <v>POPONG</v>
      </c>
      <c r="I1031" s="447">
        <f>INDEX(JADWAL!$B$1:$CL$195,MATCH(Sheet1!$A1031,JADWAL!$B$1:$B$195,0)+4,MATCH(Sheet1!$B1031&amp;Sheet1!$C1031,JADWAL!$B$1:$CL$1,0))</f>
        <v>0</v>
      </c>
      <c r="J1031">
        <f t="shared" si="16"/>
        <v>0</v>
      </c>
    </row>
    <row r="1032" spans="1:10" hidden="1">
      <c r="A1032" s="447" t="s">
        <v>352</v>
      </c>
      <c r="B1032" s="447" t="s">
        <v>54</v>
      </c>
      <c r="C1032" s="447">
        <v>3</v>
      </c>
      <c r="D1032" s="447" t="str">
        <f>INDEX(JADWAL!$B$1:$CL$195,5,MATCH(Sheet1!$B1032&amp;Sheet1!$C1032,JADWAL!$B$1:$CL$1,0))</f>
        <v>09.30 - 10.15</v>
      </c>
      <c r="E1032" s="447" t="str">
        <f>INDEX(JADWAL!$B$1:$CL$195,MATCH(Sheet1!$A1032,JADWAL!$B$1:$B$195,0),MATCH(Sheet1!$B1032&amp;Sheet1!$C1032,JADWAL!$B$1:$CL$1,0))</f>
        <v>MIK</v>
      </c>
      <c r="F1032" s="447" t="str">
        <f>INDEX(JADWAL!$B$1:$CL$195,MATCH(Sheet1!$A1032,JADWAL!$B$1:$B$195,0)+1,MATCH(Sheet1!$B1032&amp;Sheet1!$C1032,JADWAL!$B$1:$CL$1,0))</f>
        <v>Lab MIKRO</v>
      </c>
      <c r="G1032" s="447" t="str">
        <f>INDEX(JADWAL!$B$1:$CL$195,MATCH(Sheet1!$A1032,JADWAL!$B$1:$B$195,0)+2,MATCH(Sheet1!$B1032&amp;Sheet1!$C1032,JADWAL!$B$1:$CL$1,0))</f>
        <v>NINA</v>
      </c>
      <c r="H1032" s="447" t="str">
        <f>INDEX(JADWAL!$B$1:$CL$195,MATCH(Sheet1!$A1032,JADWAL!$B$1:$B$195,0)+3,MATCH(Sheet1!$B1032&amp;Sheet1!$C1032,JADWAL!$B$1:$CL$1,0))</f>
        <v>NENENG</v>
      </c>
      <c r="I1032" s="447">
        <f>INDEX(JADWAL!$B$1:$CL$195,MATCH(Sheet1!$A1032,JADWAL!$B$1:$B$195,0)+4,MATCH(Sheet1!$B1032&amp;Sheet1!$C1032,JADWAL!$B$1:$CL$1,0))</f>
        <v>0</v>
      </c>
      <c r="J1032">
        <f t="shared" si="16"/>
        <v>0</v>
      </c>
    </row>
    <row r="1033" spans="1:10" hidden="1">
      <c r="A1033" s="447" t="s">
        <v>19</v>
      </c>
      <c r="B1033" s="447" t="s">
        <v>54</v>
      </c>
      <c r="C1033" s="447">
        <v>3</v>
      </c>
      <c r="D1033" s="447" t="str">
        <f>INDEX(JADWAL!$B$1:$CL$195,5,MATCH(Sheet1!$B1033&amp;Sheet1!$C1033,JADWAL!$B$1:$CL$1,0))</f>
        <v>09.30 - 10.15</v>
      </c>
      <c r="E1033" s="447" t="str">
        <f>INDEX(JADWAL!$B$1:$CL$195,MATCH(Sheet1!$A1033,JADWAL!$B$1:$B$195,0),MATCH(Sheet1!$B1033&amp;Sheet1!$C1033,JADWAL!$B$1:$CL$1,0))</f>
        <v>BING</v>
      </c>
      <c r="F1033" s="447" t="str">
        <f>INDEX(JADWAL!$B$1:$CL$195,MATCH(Sheet1!$A1033,JADWAL!$B$1:$B$195,0)+1,MATCH(Sheet1!$B1033&amp;Sheet1!$C1033,JADWAL!$B$1:$CL$1,0))</f>
        <v>R.63</v>
      </c>
      <c r="G1033" s="447" t="str">
        <f>INDEX(JADWAL!$B$1:$CL$195,MATCH(Sheet1!$A1033,JADWAL!$B$1:$B$195,0)+2,MATCH(Sheet1!$B1033&amp;Sheet1!$C1033,JADWAL!$B$1:$CL$1,0))</f>
        <v>INDIRA</v>
      </c>
      <c r="H1033" s="447">
        <f>INDEX(JADWAL!$B$1:$CL$195,MATCH(Sheet1!$A1033,JADWAL!$B$1:$B$195,0)+3,MATCH(Sheet1!$B1033&amp;Sheet1!$C1033,JADWAL!$B$1:$CL$1,0))</f>
        <v>0</v>
      </c>
      <c r="I1033" s="447">
        <f>INDEX(JADWAL!$B$1:$CL$195,MATCH(Sheet1!$A1033,JADWAL!$B$1:$B$195,0)+4,MATCH(Sheet1!$B1033&amp;Sheet1!$C1033,JADWAL!$B$1:$CL$1,0))</f>
        <v>0</v>
      </c>
      <c r="J1033">
        <f t="shared" si="16"/>
        <v>0</v>
      </c>
    </row>
    <row r="1034" spans="1:10" hidden="1">
      <c r="A1034" s="447" t="s">
        <v>353</v>
      </c>
      <c r="B1034" s="447" t="s">
        <v>54</v>
      </c>
      <c r="C1034" s="447">
        <v>3</v>
      </c>
      <c r="D1034" s="447" t="str">
        <f>INDEX(JADWAL!$B$1:$CL$195,5,MATCH(Sheet1!$B1034&amp;Sheet1!$C1034,JADWAL!$B$1:$CL$1,0))</f>
        <v>09.30 - 10.15</v>
      </c>
      <c r="E1034" s="447" t="str">
        <f>INDEX(JADWAL!$B$1:$CL$195,MATCH(Sheet1!$A1034,JADWAL!$B$1:$B$195,0),MATCH(Sheet1!$B1034&amp;Sheet1!$C1034,JADWAL!$B$1:$CL$1,0))</f>
        <v>PROJEK</v>
      </c>
      <c r="F1034" s="447" t="str">
        <f>INDEX(JADWAL!$B$1:$CL$195,MATCH(Sheet1!$A1034,JADWAL!$B$1:$B$195,0)+1,MATCH(Sheet1!$B1034&amp;Sheet1!$C1034,JADWAL!$B$1:$CL$1,0))</f>
        <v>PKL</v>
      </c>
      <c r="G1034" s="447" t="str">
        <f>INDEX(JADWAL!$B$1:$CL$195,MATCH(Sheet1!$A1034,JADWAL!$B$1:$B$195,0)+2,MATCH(Sheet1!$B1034&amp;Sheet1!$C1034,JADWAL!$B$1:$CL$1,0))</f>
        <v>TEMA 1</v>
      </c>
      <c r="H1034" s="447">
        <f>INDEX(JADWAL!$B$1:$CL$195,MATCH(Sheet1!$A1034,JADWAL!$B$1:$B$195,0)+3,MATCH(Sheet1!$B1034&amp;Sheet1!$C1034,JADWAL!$B$1:$CL$1,0))</f>
        <v>0</v>
      </c>
      <c r="I1034" s="447">
        <f>INDEX(JADWAL!$B$1:$CL$195,MATCH(Sheet1!$A1034,JADWAL!$B$1:$B$195,0)+4,MATCH(Sheet1!$B1034&amp;Sheet1!$C1034,JADWAL!$B$1:$CL$1,0))</f>
        <v>0</v>
      </c>
      <c r="J1034">
        <f t="shared" si="16"/>
        <v>0</v>
      </c>
    </row>
    <row r="1035" spans="1:10" hidden="1">
      <c r="A1035" s="447" t="s">
        <v>21</v>
      </c>
      <c r="B1035" s="447" t="s">
        <v>54</v>
      </c>
      <c r="C1035" s="447">
        <v>3</v>
      </c>
      <c r="D1035" s="447" t="str">
        <f>INDEX(JADWAL!$B$1:$CL$195,5,MATCH(Sheet1!$B1035&amp;Sheet1!$C1035,JADWAL!$B$1:$CL$1,0))</f>
        <v>09.30 - 10.15</v>
      </c>
      <c r="E1035" s="447" t="str">
        <f>INDEX(JADWAL!$B$1:$CL$195,MATCH(Sheet1!$A1035,JADWAL!$B$1:$B$195,0),MATCH(Sheet1!$B1035&amp;Sheet1!$C1035,JADWAL!$B$1:$CL$1,0))</f>
        <v>PROJEK</v>
      </c>
      <c r="F1035" s="447" t="str">
        <f>INDEX(JADWAL!$B$1:$CL$195,MATCH(Sheet1!$A1035,JADWAL!$B$1:$B$195,0)+1,MATCH(Sheet1!$B1035&amp;Sheet1!$C1035,JADWAL!$B$1:$CL$1,0))</f>
        <v>PKL</v>
      </c>
      <c r="G1035" s="447" t="str">
        <f>INDEX(JADWAL!$B$1:$CL$195,MATCH(Sheet1!$A1035,JADWAL!$B$1:$B$195,0)+2,MATCH(Sheet1!$B1035&amp;Sheet1!$C1035,JADWAL!$B$1:$CL$1,0))</f>
        <v>TEMA 2</v>
      </c>
      <c r="H1035" s="447">
        <f>INDEX(JADWAL!$B$1:$CL$195,MATCH(Sheet1!$A1035,JADWAL!$B$1:$B$195,0)+3,MATCH(Sheet1!$B1035&amp;Sheet1!$C1035,JADWAL!$B$1:$CL$1,0))</f>
        <v>0</v>
      </c>
      <c r="I1035" s="447">
        <f>INDEX(JADWAL!$B$1:$CL$195,MATCH(Sheet1!$A1035,JADWAL!$B$1:$B$195,0)+4,MATCH(Sheet1!$B1035&amp;Sheet1!$C1035,JADWAL!$B$1:$CL$1,0))</f>
        <v>0</v>
      </c>
      <c r="J1035">
        <f t="shared" si="16"/>
        <v>0</v>
      </c>
    </row>
    <row r="1036" spans="1:10" hidden="1">
      <c r="A1036" s="447" t="s">
        <v>355</v>
      </c>
      <c r="B1036" s="447" t="s">
        <v>54</v>
      </c>
      <c r="C1036" s="447">
        <v>3</v>
      </c>
      <c r="D1036" s="447" t="str">
        <f>INDEX(JADWAL!$B$1:$CL$195,5,MATCH(Sheet1!$B1036&amp;Sheet1!$C1036,JADWAL!$B$1:$CL$1,0))</f>
        <v>09.30 - 10.15</v>
      </c>
      <c r="E1036" s="447" t="str">
        <f>INDEX(JADWAL!$B$1:$CL$195,MATCH(Sheet1!$A1036,JADWAL!$B$1:$B$195,0),MATCH(Sheet1!$B1036&amp;Sheet1!$C1036,JADWAL!$B$1:$CL$1,0))</f>
        <v>PROJEK</v>
      </c>
      <c r="F1036" s="447" t="str">
        <f>INDEX(JADWAL!$B$1:$CL$195,MATCH(Sheet1!$A1036,JADWAL!$B$1:$B$195,0)+1,MATCH(Sheet1!$B1036&amp;Sheet1!$C1036,JADWAL!$B$1:$CL$1,0))</f>
        <v>PKL</v>
      </c>
      <c r="G1036" s="447" t="str">
        <f>INDEX(JADWAL!$B$1:$CL$195,MATCH(Sheet1!$A1036,JADWAL!$B$1:$B$195,0)+2,MATCH(Sheet1!$B1036&amp;Sheet1!$C1036,JADWAL!$B$1:$CL$1,0))</f>
        <v>TEMA 3</v>
      </c>
      <c r="H1036" s="447">
        <f>INDEX(JADWAL!$B$1:$CL$195,MATCH(Sheet1!$A1036,JADWAL!$B$1:$B$195,0)+3,MATCH(Sheet1!$B1036&amp;Sheet1!$C1036,JADWAL!$B$1:$CL$1,0))</f>
        <v>0</v>
      </c>
      <c r="I1036" s="447">
        <f>INDEX(JADWAL!$B$1:$CL$195,MATCH(Sheet1!$A1036,JADWAL!$B$1:$B$195,0)+4,MATCH(Sheet1!$B1036&amp;Sheet1!$C1036,JADWAL!$B$1:$CL$1,0))</f>
        <v>0</v>
      </c>
      <c r="J1036">
        <f t="shared" si="16"/>
        <v>0</v>
      </c>
    </row>
    <row r="1037" spans="1:10" hidden="1">
      <c r="A1037" s="447" t="s">
        <v>357</v>
      </c>
      <c r="B1037" s="447" t="s">
        <v>54</v>
      </c>
      <c r="C1037" s="447">
        <v>3</v>
      </c>
      <c r="D1037" s="447" t="str">
        <f>INDEX(JADWAL!$B$1:$CL$195,5,MATCH(Sheet1!$B1037&amp;Sheet1!$C1037,JADWAL!$B$1:$CL$1,0))</f>
        <v>09.30 - 10.15</v>
      </c>
      <c r="E1037" s="447" t="str">
        <f>INDEX(JADWAL!$B$1:$CL$195,MATCH(Sheet1!$A1037,JADWAL!$B$1:$B$195,0),MATCH(Sheet1!$B1037&amp;Sheet1!$C1037,JADWAL!$B$1:$CL$1,0))</f>
        <v>MATH</v>
      </c>
      <c r="F1037" s="447" t="str">
        <f>INDEX(JADWAL!$B$1:$CL$195,MATCH(Sheet1!$A1037,JADWAL!$B$1:$B$195,0)+1,MATCH(Sheet1!$B1037&amp;Sheet1!$C1037,JADWAL!$B$1:$CL$1,0))</f>
        <v>R.60B</v>
      </c>
      <c r="G1037" s="447" t="str">
        <f>INDEX(JADWAL!$B$1:$CL$195,MATCH(Sheet1!$A1037,JADWAL!$B$1:$B$195,0)+2,MATCH(Sheet1!$B1037&amp;Sheet1!$C1037,JADWAL!$B$1:$CL$1,0))</f>
        <v>DENA</v>
      </c>
      <c r="H1037" s="447">
        <f>INDEX(JADWAL!$B$1:$CL$195,MATCH(Sheet1!$A1037,JADWAL!$B$1:$B$195,0)+3,MATCH(Sheet1!$B1037&amp;Sheet1!$C1037,JADWAL!$B$1:$CL$1,0))</f>
        <v>0</v>
      </c>
      <c r="I1037" s="447">
        <f>INDEX(JADWAL!$B$1:$CL$195,MATCH(Sheet1!$A1037,JADWAL!$B$1:$B$195,0)+4,MATCH(Sheet1!$B1037&amp;Sheet1!$C1037,JADWAL!$B$1:$CL$1,0))</f>
        <v>0</v>
      </c>
      <c r="J1037">
        <f t="shared" si="16"/>
        <v>0</v>
      </c>
    </row>
    <row r="1038" spans="1:10" hidden="1">
      <c r="A1038" s="447" t="s">
        <v>20</v>
      </c>
      <c r="B1038" s="447" t="s">
        <v>54</v>
      </c>
      <c r="C1038" s="447">
        <v>3</v>
      </c>
      <c r="D1038" s="447" t="str">
        <f>INDEX(JADWAL!$B$1:$CL$195,5,MATCH(Sheet1!$B1038&amp;Sheet1!$C1038,JADWAL!$B$1:$CL$1,0))</f>
        <v>09.30 - 10.15</v>
      </c>
      <c r="E1038" s="447" t="str">
        <f>INDEX(JADWAL!$B$1:$CL$195,MATCH(Sheet1!$A1038,JADWAL!$B$1:$B$195,0),MATCH(Sheet1!$B1038&amp;Sheet1!$C1038,JADWAL!$B$1:$CL$1,0))</f>
        <v>PROJEK</v>
      </c>
      <c r="F1038" s="447" t="str">
        <f>INDEX(JADWAL!$B$1:$CL$195,MATCH(Sheet1!$A1038,JADWAL!$B$1:$B$195,0)+1,MATCH(Sheet1!$B1038&amp;Sheet1!$C1038,JADWAL!$B$1:$CL$1,0))</f>
        <v>PKL</v>
      </c>
      <c r="G1038" s="447" t="str">
        <f>INDEX(JADWAL!$B$1:$CL$195,MATCH(Sheet1!$A1038,JADWAL!$B$1:$B$195,0)+2,MATCH(Sheet1!$B1038&amp;Sheet1!$C1038,JADWAL!$B$1:$CL$1,0))</f>
        <v>TEMA 5</v>
      </c>
      <c r="H1038" s="447">
        <f>INDEX(JADWAL!$B$1:$CL$195,MATCH(Sheet1!$A1038,JADWAL!$B$1:$B$195,0)+3,MATCH(Sheet1!$B1038&amp;Sheet1!$C1038,JADWAL!$B$1:$CL$1,0))</f>
        <v>0</v>
      </c>
      <c r="I1038" s="447">
        <f>INDEX(JADWAL!$B$1:$CL$195,MATCH(Sheet1!$A1038,JADWAL!$B$1:$B$195,0)+4,MATCH(Sheet1!$B1038&amp;Sheet1!$C1038,JADWAL!$B$1:$CL$1,0))</f>
        <v>0</v>
      </c>
      <c r="J1038">
        <f t="shared" si="16"/>
        <v>0</v>
      </c>
    </row>
    <row r="1039" spans="1:10" hidden="1">
      <c r="A1039" s="447" t="s">
        <v>22</v>
      </c>
      <c r="B1039" s="447" t="s">
        <v>54</v>
      </c>
      <c r="C1039" s="447">
        <v>3</v>
      </c>
      <c r="D1039" s="447" t="str">
        <f>INDEX(JADWAL!$B$1:$CL$195,5,MATCH(Sheet1!$B1039&amp;Sheet1!$C1039,JADWAL!$B$1:$CL$1,0))</f>
        <v>09.30 - 10.15</v>
      </c>
      <c r="E1039" s="447" t="str">
        <f>INDEX(JADWAL!$B$1:$CL$195,MATCH(Sheet1!$A1039,JADWAL!$B$1:$B$195,0),MATCH(Sheet1!$B1039&amp;Sheet1!$C1039,JADWAL!$B$1:$CL$1,0))</f>
        <v>PIKET</v>
      </c>
      <c r="F1039" s="447" t="str">
        <f>INDEX(JADWAL!$B$1:$CL$195,MATCH(Sheet1!$A1039,JADWAL!$B$1:$B$195,0)+1,MATCH(Sheet1!$B1039&amp;Sheet1!$C1039,JADWAL!$B$1:$CL$1,0))</f>
        <v>LAB</v>
      </c>
      <c r="G1039" s="447">
        <f>INDEX(JADWAL!$B$1:$CL$195,MATCH(Sheet1!$A1039,JADWAL!$B$1:$B$195,0)+2,MATCH(Sheet1!$B1039&amp;Sheet1!$C1039,JADWAL!$B$1:$CL$1,0))</f>
        <v>0</v>
      </c>
      <c r="H1039" s="447">
        <f>INDEX(JADWAL!$B$1:$CL$195,MATCH(Sheet1!$A1039,JADWAL!$B$1:$B$195,0)+3,MATCH(Sheet1!$B1039&amp;Sheet1!$C1039,JADWAL!$B$1:$CL$1,0))</f>
        <v>0</v>
      </c>
      <c r="I1039" s="447">
        <f>INDEX(JADWAL!$B$1:$CL$195,MATCH(Sheet1!$A1039,JADWAL!$B$1:$B$195,0)+4,MATCH(Sheet1!$B1039&amp;Sheet1!$C1039,JADWAL!$B$1:$CL$1,0))</f>
        <v>0</v>
      </c>
      <c r="J1039">
        <f t="shared" si="16"/>
        <v>0</v>
      </c>
    </row>
    <row r="1040" spans="1:10" hidden="1">
      <c r="A1040" s="447" t="s">
        <v>361</v>
      </c>
      <c r="B1040" s="447" t="s">
        <v>54</v>
      </c>
      <c r="C1040" s="447">
        <v>3</v>
      </c>
      <c r="D1040" s="447" t="str">
        <f>INDEX(JADWAL!$B$1:$CL$195,5,MATCH(Sheet1!$B1040&amp;Sheet1!$C1040,JADWAL!$B$1:$CL$1,0))</f>
        <v>09.30 - 10.15</v>
      </c>
      <c r="E1040" s="447" t="str">
        <f>INDEX(JADWAL!$B$1:$CL$195,MATCH(Sheet1!$A1040,JADWAL!$B$1:$B$195,0),MATCH(Sheet1!$B1040&amp;Sheet1!$C1040,JADWAL!$B$1:$CL$1,0))</f>
        <v>BING</v>
      </c>
      <c r="F1040" s="447" t="str">
        <f>INDEX(JADWAL!$B$1:$CL$195,MATCH(Sheet1!$A1040,JADWAL!$B$1:$B$195,0)+1,MATCH(Sheet1!$B1040&amp;Sheet1!$C1040,JADWAL!$B$1:$CL$1,0))</f>
        <v>R.53</v>
      </c>
      <c r="G1040" s="447" t="str">
        <f>INDEX(JADWAL!$B$1:$CL$195,MATCH(Sheet1!$A1040,JADWAL!$B$1:$B$195,0)+2,MATCH(Sheet1!$B1040&amp;Sheet1!$C1040,JADWAL!$B$1:$CL$1,0))</f>
        <v>SHENDY</v>
      </c>
      <c r="H1040" s="447">
        <f>INDEX(JADWAL!$B$1:$CL$195,MATCH(Sheet1!$A1040,JADWAL!$B$1:$B$195,0)+3,MATCH(Sheet1!$B1040&amp;Sheet1!$C1040,JADWAL!$B$1:$CL$1,0))</f>
        <v>0</v>
      </c>
      <c r="I1040" s="447" t="str">
        <f>INDEX(JADWAL!$B$1:$CL$195,MATCH(Sheet1!$A1040,JADWAL!$B$1:$B$195,0)+4,MATCH(Sheet1!$B1040&amp;Sheet1!$C1040,JADWAL!$B$1:$CL$1,0))</f>
        <v>MATH</v>
      </c>
      <c r="J1040">
        <f t="shared" si="16"/>
        <v>0</v>
      </c>
    </row>
    <row r="1041" spans="1:10" hidden="1">
      <c r="A1041" s="447" t="s">
        <v>370</v>
      </c>
      <c r="B1041" s="447" t="s">
        <v>54</v>
      </c>
      <c r="C1041" s="447">
        <v>3</v>
      </c>
      <c r="D1041" s="447" t="str">
        <f>INDEX(JADWAL!$B$1:$CL$195,5,MATCH(Sheet1!$B1041&amp;Sheet1!$C1041,JADWAL!$B$1:$CL$1,0))</f>
        <v>09.30 - 10.15</v>
      </c>
      <c r="E1041" s="447" t="str">
        <f>INDEX(JADWAL!$B$1:$CL$195,MATCH(Sheet1!$A1041,JADWAL!$B$1:$B$195,0),MATCH(Sheet1!$B1041&amp;Sheet1!$C1041,JADWAL!$B$1:$CL$1,0))</f>
        <v>MATH</v>
      </c>
      <c r="F1041" s="447" t="str">
        <f>INDEX(JADWAL!$B$1:$CL$195,MATCH(Sheet1!$A1041,JADWAL!$B$1:$B$195,0)+1,MATCH(Sheet1!$B1041&amp;Sheet1!$C1041,JADWAL!$B$1:$CL$1,0))</f>
        <v>R.54</v>
      </c>
      <c r="G1041" s="447" t="str">
        <f>INDEX(JADWAL!$B$1:$CL$195,MATCH(Sheet1!$A1041,JADWAL!$B$1:$B$195,0)+2,MATCH(Sheet1!$B1041&amp;Sheet1!$C1041,JADWAL!$B$1:$CL$1,0))</f>
        <v>ETI</v>
      </c>
      <c r="H1041" s="447">
        <f>INDEX(JADWAL!$B$1:$CL$195,MATCH(Sheet1!$A1041,JADWAL!$B$1:$B$195,0)+3,MATCH(Sheet1!$B1041&amp;Sheet1!$C1041,JADWAL!$B$1:$CL$1,0))</f>
        <v>0</v>
      </c>
      <c r="I1041" s="447" t="str">
        <f>INDEX(JADWAL!$B$1:$CL$195,MATCH(Sheet1!$A1041,JADWAL!$B$1:$B$195,0)+4,MATCH(Sheet1!$B1041&amp;Sheet1!$C1041,JADWAL!$B$1:$CL$1,0))</f>
        <v>BIND</v>
      </c>
      <c r="J1041">
        <f t="shared" si="16"/>
        <v>0</v>
      </c>
    </row>
    <row r="1042" spans="1:10" hidden="1">
      <c r="A1042" s="447" t="s">
        <v>372</v>
      </c>
      <c r="B1042" s="447" t="s">
        <v>54</v>
      </c>
      <c r="C1042" s="447">
        <v>3</v>
      </c>
      <c r="D1042" s="447" t="str">
        <f>INDEX(JADWAL!$B$1:$CL$195,5,MATCH(Sheet1!$B1042&amp;Sheet1!$C1042,JADWAL!$B$1:$CL$1,0))</f>
        <v>09.30 - 10.15</v>
      </c>
      <c r="E1042" s="447" t="str">
        <f>INDEX(JADWAL!$B$1:$CL$195,MATCH(Sheet1!$A1042,JADWAL!$B$1:$B$195,0),MATCH(Sheet1!$B1042&amp;Sheet1!$C1042,JADWAL!$B$1:$CL$1,0))</f>
        <v>BIND</v>
      </c>
      <c r="F1042" s="447" t="str">
        <f>INDEX(JADWAL!$B$1:$CL$195,MATCH(Sheet1!$A1042,JADWAL!$B$1:$B$195,0)+1,MATCH(Sheet1!$B1042&amp;Sheet1!$C1042,JADWAL!$B$1:$CL$1,0))</f>
        <v>R.55</v>
      </c>
      <c r="G1042" s="447" t="str">
        <f>INDEX(JADWAL!$B$1:$CL$195,MATCH(Sheet1!$A1042,JADWAL!$B$1:$B$195,0)+2,MATCH(Sheet1!$B1042&amp;Sheet1!$C1042,JADWAL!$B$1:$CL$1,0))</f>
        <v>NURUL</v>
      </c>
      <c r="H1042" s="447">
        <f>INDEX(JADWAL!$B$1:$CL$195,MATCH(Sheet1!$A1042,JADWAL!$B$1:$B$195,0)+3,MATCH(Sheet1!$B1042&amp;Sheet1!$C1042,JADWAL!$B$1:$CL$1,0))</f>
        <v>0</v>
      </c>
      <c r="I1042" s="447">
        <f>INDEX(JADWAL!$B$1:$CL$195,MATCH(Sheet1!$A1042,JADWAL!$B$1:$B$195,0)+4,MATCH(Sheet1!$B1042&amp;Sheet1!$C1042,JADWAL!$B$1:$CL$1,0))</f>
        <v>0</v>
      </c>
      <c r="J1042">
        <f t="shared" si="16"/>
        <v>0</v>
      </c>
    </row>
    <row r="1043" spans="1:10" hidden="1">
      <c r="A1043" s="447" t="s">
        <v>380</v>
      </c>
      <c r="B1043" s="447" t="s">
        <v>54</v>
      </c>
      <c r="C1043" s="447">
        <v>3</v>
      </c>
      <c r="D1043" s="447" t="str">
        <f>INDEX(JADWAL!$B$1:$CL$195,5,MATCH(Sheet1!$B1043&amp;Sheet1!$C1043,JADWAL!$B$1:$CL$1,0))</f>
        <v>09.30 - 10.15</v>
      </c>
      <c r="E1043" s="447" t="str">
        <f>INDEX(JADWAL!$B$1:$CL$195,MATCH(Sheet1!$A1043,JADWAL!$B$1:$B$195,0),MATCH(Sheet1!$B1043&amp;Sheet1!$C1043,JADWAL!$B$1:$CL$1,0))</f>
        <v>TJKN</v>
      </c>
      <c r="F1043" s="447" t="str">
        <f>INDEX(JADWAL!$B$1:$CL$195,MATCH(Sheet1!$A1043,JADWAL!$B$1:$B$195,0)+1,MATCH(Sheet1!$B1043&amp;Sheet1!$C1043,JADWAL!$B$1:$CL$1,0))</f>
        <v>R.33</v>
      </c>
      <c r="G1043" s="447" t="str">
        <f>INDEX(JADWAL!$B$1:$CL$195,MATCH(Sheet1!$A1043,JADWAL!$B$1:$B$195,0)+2,MATCH(Sheet1!$B1043&amp;Sheet1!$C1043,JADWAL!$B$1:$CL$1,0))</f>
        <v>NOGI</v>
      </c>
      <c r="H1043" s="447">
        <f>INDEX(JADWAL!$B$1:$CL$195,MATCH(Sheet1!$A1043,JADWAL!$B$1:$B$195,0)+3,MATCH(Sheet1!$B1043&amp;Sheet1!$C1043,JADWAL!$B$1:$CL$1,0))</f>
        <v>0</v>
      </c>
      <c r="I1043" s="447" t="str">
        <f>INDEX(JADWAL!$B$1:$CL$195,MATCH(Sheet1!$A1043,JADWAL!$B$1:$B$195,0)+4,MATCH(Sheet1!$B1043&amp;Sheet1!$C1043,JADWAL!$B$1:$CL$1,0))</f>
        <v>PJOK</v>
      </c>
      <c r="J1043">
        <f t="shared" si="16"/>
        <v>0</v>
      </c>
    </row>
    <row r="1044" spans="1:10" hidden="1">
      <c r="A1044" s="447" t="s">
        <v>389</v>
      </c>
      <c r="B1044" s="447" t="s">
        <v>54</v>
      </c>
      <c r="C1044" s="447">
        <v>3</v>
      </c>
      <c r="D1044" s="447" t="str">
        <f>INDEX(JADWAL!$B$1:$CL$195,5,MATCH(Sheet1!$B1044&amp;Sheet1!$C1044,JADWAL!$B$1:$CL$1,0))</f>
        <v>09.30 - 10.15</v>
      </c>
      <c r="E1044" s="447" t="str">
        <f>INDEX(JADWAL!$B$1:$CL$195,MATCH(Sheet1!$A1044,JADWAL!$B$1:$B$195,0),MATCH(Sheet1!$B1044&amp;Sheet1!$C1044,JADWAL!$B$1:$CL$1,0))</f>
        <v>PJOK</v>
      </c>
      <c r="F1044" s="447" t="str">
        <f>INDEX(JADWAL!$B$1:$CL$195,MATCH(Sheet1!$A1044,JADWAL!$B$1:$B$195,0)+1,MATCH(Sheet1!$B1044&amp;Sheet1!$C1044,JADWAL!$B$1:$CL$1,0))</f>
        <v>LAP</v>
      </c>
      <c r="G1044" s="447" t="str">
        <f>INDEX(JADWAL!$B$1:$CL$195,MATCH(Sheet1!$A1044,JADWAL!$B$1:$B$195,0)+2,MATCH(Sheet1!$B1044&amp;Sheet1!$C1044,JADWAL!$B$1:$CL$1,0))</f>
        <v>TAUFIK</v>
      </c>
      <c r="H1044" s="447">
        <f>INDEX(JADWAL!$B$1:$CL$195,MATCH(Sheet1!$A1044,JADWAL!$B$1:$B$195,0)+3,MATCH(Sheet1!$B1044&amp;Sheet1!$C1044,JADWAL!$B$1:$CL$1,0))</f>
        <v>0</v>
      </c>
      <c r="I1044" s="447" t="str">
        <f>INDEX(JADWAL!$B$1:$CL$195,MATCH(Sheet1!$A1044,JADWAL!$B$1:$B$195,0)+4,MATCH(Sheet1!$B1044&amp;Sheet1!$C1044,JADWAL!$B$1:$CL$1,0))</f>
        <v>BING</v>
      </c>
      <c r="J1044">
        <f t="shared" si="16"/>
        <v>0</v>
      </c>
    </row>
    <row r="1045" spans="1:10" hidden="1">
      <c r="A1045" s="447" t="s">
        <v>392</v>
      </c>
      <c r="B1045" s="447" t="s">
        <v>54</v>
      </c>
      <c r="C1045" s="447">
        <v>3</v>
      </c>
      <c r="D1045" s="447" t="str">
        <f>INDEX(JADWAL!$B$1:$CL$195,5,MATCH(Sheet1!$B1045&amp;Sheet1!$C1045,JADWAL!$B$1:$CL$1,0))</f>
        <v>09.30 - 10.15</v>
      </c>
      <c r="E1045" s="447" t="str">
        <f>INDEX(JADWAL!$B$1:$CL$195,MATCH(Sheet1!$A1045,JADWAL!$B$1:$B$195,0),MATCH(Sheet1!$B1045&amp;Sheet1!$C1045,JADWAL!$B$1:$CL$1,0))</f>
        <v>BING</v>
      </c>
      <c r="F1045" s="447" t="str">
        <f>INDEX(JADWAL!$B$1:$CL$195,MATCH(Sheet1!$A1045,JADWAL!$B$1:$B$195,0)+1,MATCH(Sheet1!$B1045&amp;Sheet1!$C1045,JADWAL!$B$1:$CL$1,0))</f>
        <v>R.PUS1</v>
      </c>
      <c r="G1045" s="447" t="str">
        <f>INDEX(JADWAL!$B$1:$CL$195,MATCH(Sheet1!$A1045,JADWAL!$B$1:$B$195,0)+2,MATCH(Sheet1!$B1045&amp;Sheet1!$C1045,JADWAL!$B$1:$CL$1,0))</f>
        <v>LIA</v>
      </c>
      <c r="H1045" s="447">
        <f>INDEX(JADWAL!$B$1:$CL$195,MATCH(Sheet1!$A1045,JADWAL!$B$1:$B$195,0)+3,MATCH(Sheet1!$B1045&amp;Sheet1!$C1045,JADWAL!$B$1:$CL$1,0))</f>
        <v>0</v>
      </c>
      <c r="I1045" s="447">
        <f>INDEX(JADWAL!$B$1:$CL$195,MATCH(Sheet1!$A1045,JADWAL!$B$1:$B$195,0)+4,MATCH(Sheet1!$B1045&amp;Sheet1!$C1045,JADWAL!$B$1:$CL$1,0))</f>
        <v>0</v>
      </c>
      <c r="J1045">
        <f t="shared" si="16"/>
        <v>0</v>
      </c>
    </row>
    <row r="1046" spans="1:10" hidden="1">
      <c r="A1046" s="447" t="s">
        <v>397</v>
      </c>
      <c r="B1046" s="447" t="s">
        <v>54</v>
      </c>
      <c r="C1046" s="447">
        <v>3</v>
      </c>
      <c r="D1046" s="447" t="str">
        <f>INDEX(JADWAL!$B$1:$CL$195,5,MATCH(Sheet1!$B1046&amp;Sheet1!$C1046,JADWAL!$B$1:$CL$1,0))</f>
        <v>09.30 - 10.15</v>
      </c>
      <c r="E1046" s="447" t="str">
        <f>INDEX(JADWAL!$B$1:$CL$195,MATCH(Sheet1!$A1046,JADWAL!$B$1:$B$195,0),MATCH(Sheet1!$B1046&amp;Sheet1!$C1046,JADWAL!$B$1:$CL$1,0))</f>
        <v>KJ</v>
      </c>
      <c r="F1046" s="447" t="str">
        <f>INDEX(JADWAL!$B$1:$CL$195,MATCH(Sheet1!$A1046,JADWAL!$B$1:$B$195,0)+1,MATCH(Sheet1!$B1046&amp;Sheet1!$C1046,JADWAL!$B$1:$CL$1,0))</f>
        <v>R.39</v>
      </c>
      <c r="G1046" s="447" t="str">
        <f>INDEX(JADWAL!$B$1:$CL$195,MATCH(Sheet1!$A1046,JADWAL!$B$1:$B$195,0)+2,MATCH(Sheet1!$B1046&amp;Sheet1!$C1046,JADWAL!$B$1:$CL$1,0))</f>
        <v>ATEP</v>
      </c>
      <c r="H1046" s="447">
        <f>INDEX(JADWAL!$B$1:$CL$195,MATCH(Sheet1!$A1046,JADWAL!$B$1:$B$195,0)+3,MATCH(Sheet1!$B1046&amp;Sheet1!$C1046,JADWAL!$B$1:$CL$1,0))</f>
        <v>0</v>
      </c>
      <c r="I1046" s="447" t="str">
        <f>INDEX(JADWAL!$B$1:$CL$195,MATCH(Sheet1!$A1046,JADWAL!$B$1:$B$195,0)+4,MATCH(Sheet1!$B1046&amp;Sheet1!$C1046,JADWAL!$B$1:$CL$1,0))</f>
        <v>BPBK</v>
      </c>
      <c r="J1046">
        <f t="shared" si="16"/>
        <v>0</v>
      </c>
    </row>
    <row r="1047" spans="1:10" hidden="1">
      <c r="A1047" s="447" t="s">
        <v>400</v>
      </c>
      <c r="B1047" s="447" t="s">
        <v>54</v>
      </c>
      <c r="C1047" s="447">
        <v>3</v>
      </c>
      <c r="D1047" s="447" t="str">
        <f>INDEX(JADWAL!$B$1:$CL$195,5,MATCH(Sheet1!$B1047&amp;Sheet1!$C1047,JADWAL!$B$1:$CL$1,0))</f>
        <v>09.30 - 10.15</v>
      </c>
      <c r="E1047" s="447" t="str">
        <f>INDEX(JADWAL!$B$1:$CL$195,MATCH(Sheet1!$A1047,JADWAL!$B$1:$B$195,0),MATCH(Sheet1!$B1047&amp;Sheet1!$C1047,JADWAL!$B$1:$CL$1,0))</f>
        <v>BPBK</v>
      </c>
      <c r="F1047" s="447" t="str">
        <f>INDEX(JADWAL!$B$1:$CL$195,MATCH(Sheet1!$A1047,JADWAL!$B$1:$B$195,0)+1,MATCH(Sheet1!$B1047&amp;Sheet1!$C1047,JADWAL!$B$1:$CL$1,0))</f>
        <v>R.57</v>
      </c>
      <c r="G1047" s="447" t="str">
        <f>INDEX(JADWAL!$B$1:$CL$195,MATCH(Sheet1!$A1047,JADWAL!$B$1:$B$195,0)+2,MATCH(Sheet1!$B1047&amp;Sheet1!$C1047,JADWAL!$B$1:$CL$1,0))</f>
        <v>EVA</v>
      </c>
      <c r="H1047" s="447">
        <f>INDEX(JADWAL!$B$1:$CL$195,MATCH(Sheet1!$A1047,JADWAL!$B$1:$B$195,0)+3,MATCH(Sheet1!$B1047&amp;Sheet1!$C1047,JADWAL!$B$1:$CL$1,0))</f>
        <v>0</v>
      </c>
      <c r="I1047" s="447" t="str">
        <f>INDEX(JADWAL!$B$1:$CL$195,MATCH(Sheet1!$A1047,JADWAL!$B$1:$B$195,0)+4,MATCH(Sheet1!$B1047&amp;Sheet1!$C1047,JADWAL!$B$1:$CL$1,0))</f>
        <v>PKPJ</v>
      </c>
      <c r="J1047">
        <f t="shared" si="16"/>
        <v>0</v>
      </c>
    </row>
    <row r="1048" spans="1:10" hidden="1">
      <c r="A1048" s="447" t="s">
        <v>401</v>
      </c>
      <c r="B1048" s="447" t="s">
        <v>54</v>
      </c>
      <c r="C1048" s="447">
        <v>3</v>
      </c>
      <c r="D1048" s="447" t="str">
        <f>INDEX(JADWAL!$B$1:$CL$195,5,MATCH(Sheet1!$B1048&amp;Sheet1!$C1048,JADWAL!$B$1:$CL$1,0))</f>
        <v>09.30 - 10.15</v>
      </c>
      <c r="E1048" s="447" t="str">
        <f>INDEX(JADWAL!$B$1:$CL$195,MATCH(Sheet1!$A1048,JADWAL!$B$1:$B$195,0),MATCH(Sheet1!$B1048&amp;Sheet1!$C1048,JADWAL!$B$1:$CL$1,0))</f>
        <v>PKPJ</v>
      </c>
      <c r="F1048" s="447" t="str">
        <f>INDEX(JADWAL!$B$1:$CL$195,MATCH(Sheet1!$A1048,JADWAL!$B$1:$B$195,0)+1,MATCH(Sheet1!$B1048&amp;Sheet1!$C1048,JADWAL!$B$1:$CL$1,0))</f>
        <v>R.38</v>
      </c>
      <c r="G1048" s="447" t="str">
        <f>INDEX(JADWAL!$B$1:$CL$195,MATCH(Sheet1!$A1048,JADWAL!$B$1:$B$195,0)+2,MATCH(Sheet1!$B1048&amp;Sheet1!$C1048,JADWAL!$B$1:$CL$1,0))</f>
        <v>PRIYO</v>
      </c>
      <c r="H1048" s="447">
        <f>INDEX(JADWAL!$B$1:$CL$195,MATCH(Sheet1!$A1048,JADWAL!$B$1:$B$195,0)+3,MATCH(Sheet1!$B1048&amp;Sheet1!$C1048,JADWAL!$B$1:$CL$1,0))</f>
        <v>0</v>
      </c>
      <c r="I1048" s="447">
        <f>INDEX(JADWAL!$B$1:$CL$195,MATCH(Sheet1!$A1048,JADWAL!$B$1:$B$195,0)+4,MATCH(Sheet1!$B1048&amp;Sheet1!$C1048,JADWAL!$B$1:$CL$1,0))</f>
        <v>0</v>
      </c>
      <c r="J1048">
        <f t="shared" si="16"/>
        <v>0</v>
      </c>
    </row>
    <row r="1049" spans="1:10" hidden="1">
      <c r="A1049" s="447" t="s">
        <v>402</v>
      </c>
      <c r="B1049" s="447" t="s">
        <v>54</v>
      </c>
      <c r="C1049" s="447">
        <v>3</v>
      </c>
      <c r="D1049" s="447" t="str">
        <f>INDEX(JADWAL!$B$1:$CL$195,5,MATCH(Sheet1!$B1049&amp;Sheet1!$C1049,JADWAL!$B$1:$CL$1,0))</f>
        <v>09.30 - 10.15</v>
      </c>
      <c r="E1049" s="447" t="str">
        <f>INDEX(JADWAL!$B$1:$CL$195,MATCH(Sheet1!$A1049,JADWAL!$B$1:$B$195,0),MATCH(Sheet1!$B1049&amp;Sheet1!$C1049,JADWAL!$B$1:$CL$1,0))</f>
        <v>DPK</v>
      </c>
      <c r="F1049" s="447" t="str">
        <f>INDEX(JADWAL!$B$1:$CL$195,MATCH(Sheet1!$A1049,JADWAL!$B$1:$B$195,0)+1,MATCH(Sheet1!$B1049&amp;Sheet1!$C1049,JADWAL!$B$1:$CL$1,0))</f>
        <v>R.41</v>
      </c>
      <c r="G1049" s="447" t="str">
        <f>INDEX(JADWAL!$B$1:$CL$195,MATCH(Sheet1!$A1049,JADWAL!$B$1:$B$195,0)+2,MATCH(Sheet1!$B1049&amp;Sheet1!$C1049,JADWAL!$B$1:$CL$1,0))</f>
        <v>NUR</v>
      </c>
      <c r="H1049" s="447">
        <f>INDEX(JADWAL!$B$1:$CL$195,MATCH(Sheet1!$A1049,JADWAL!$B$1:$B$195,0)+3,MATCH(Sheet1!$B1049&amp;Sheet1!$C1049,JADWAL!$B$1:$CL$1,0))</f>
        <v>0</v>
      </c>
      <c r="I1049" s="447" t="str">
        <f>INDEX(JADWAL!$B$1:$CL$195,MATCH(Sheet1!$A1049,JADWAL!$B$1:$B$195,0)+4,MATCH(Sheet1!$B1049&amp;Sheet1!$C1049,JADWAL!$B$1:$CL$1,0))</f>
        <v>BPBK</v>
      </c>
      <c r="J1049">
        <f t="shared" si="16"/>
        <v>0</v>
      </c>
    </row>
    <row r="1050" spans="1:10" hidden="1">
      <c r="A1050" s="447" t="s">
        <v>410</v>
      </c>
      <c r="B1050" s="447" t="s">
        <v>54</v>
      </c>
      <c r="C1050" s="447">
        <v>3</v>
      </c>
      <c r="D1050" s="447" t="str">
        <f>INDEX(JADWAL!$B$1:$CL$195,5,MATCH(Sheet1!$B1050&amp;Sheet1!$C1050,JADWAL!$B$1:$CL$1,0))</f>
        <v>09.30 - 10.15</v>
      </c>
      <c r="E1050" s="447" t="str">
        <f>INDEX(JADWAL!$B$1:$CL$195,MATCH(Sheet1!$A1050,JADWAL!$B$1:$B$195,0),MATCH(Sheet1!$B1050&amp;Sheet1!$C1050,JADWAL!$B$1:$CL$1,0))</f>
        <v>BPBK</v>
      </c>
      <c r="F1050" s="447" t="str">
        <f>INDEX(JADWAL!$B$1:$CL$195,MATCH(Sheet1!$A1050,JADWAL!$B$1:$B$195,0)+1,MATCH(Sheet1!$B1050&amp;Sheet1!$C1050,JADWAL!$B$1:$CL$1,0))</f>
        <v>R.52</v>
      </c>
      <c r="G1050" s="447" t="str">
        <f>INDEX(JADWAL!$B$1:$CL$195,MATCH(Sheet1!$A1050,JADWAL!$B$1:$B$195,0)+2,MATCH(Sheet1!$B1050&amp;Sheet1!$C1050,JADWAL!$B$1:$CL$1,0))</f>
        <v>HALIDA</v>
      </c>
      <c r="H1050" s="447">
        <f>INDEX(JADWAL!$B$1:$CL$195,MATCH(Sheet1!$A1050,JADWAL!$B$1:$B$195,0)+3,MATCH(Sheet1!$B1050&amp;Sheet1!$C1050,JADWAL!$B$1:$CL$1,0))</f>
        <v>0</v>
      </c>
      <c r="I1050" s="447">
        <f>INDEX(JADWAL!$B$1:$CL$195,MATCH(Sheet1!$A1050,JADWAL!$B$1:$B$195,0)+4,MATCH(Sheet1!$B1050&amp;Sheet1!$C1050,JADWAL!$B$1:$CL$1,0))</f>
        <v>0</v>
      </c>
      <c r="J1050">
        <f t="shared" si="16"/>
        <v>0</v>
      </c>
    </row>
    <row r="1051" spans="1:10" hidden="1">
      <c r="A1051" s="447" t="s">
        <v>416</v>
      </c>
      <c r="B1051" s="447" t="s">
        <v>54</v>
      </c>
      <c r="C1051" s="447">
        <v>3</v>
      </c>
      <c r="D1051" s="447" t="str">
        <f>INDEX(JADWAL!$B$1:$CL$195,5,MATCH(Sheet1!$B1051&amp;Sheet1!$C1051,JADWAL!$B$1:$CL$1,0))</f>
        <v>09.30 - 10.15</v>
      </c>
      <c r="E1051" s="447" t="str">
        <f>INDEX(JADWAL!$B$1:$CL$195,MATCH(Sheet1!$A1051,JADWAL!$B$1:$B$195,0),MATCH(Sheet1!$B1051&amp;Sheet1!$C1051,JADWAL!$B$1:$CL$1,0))</f>
        <v>PBT</v>
      </c>
      <c r="F1051" s="447" t="str">
        <f>INDEX(JADWAL!$B$1:$CL$195,MATCH(Sheet1!$A1051,JADWAL!$B$1:$B$195,0)+1,MATCH(Sheet1!$B1051&amp;Sheet1!$C1051,JADWAL!$B$1:$CL$1,0))</f>
        <v>R.SAM2</v>
      </c>
      <c r="G1051" s="447" t="str">
        <f>INDEX(JADWAL!$B$1:$CL$195,MATCH(Sheet1!$A1051,JADWAL!$B$1:$B$195,0)+2,MATCH(Sheet1!$B1051&amp;Sheet1!$C1051,JADWAL!$B$1:$CL$1,0))</f>
        <v>PURI</v>
      </c>
      <c r="H1051" s="447">
        <f>INDEX(JADWAL!$B$1:$CL$195,MATCH(Sheet1!$A1051,JADWAL!$B$1:$B$195,0)+3,MATCH(Sheet1!$B1051&amp;Sheet1!$C1051,JADWAL!$B$1:$CL$1,0))</f>
        <v>0</v>
      </c>
      <c r="I1051" s="447" t="str">
        <f>INDEX(JADWAL!$B$1:$CL$195,MATCH(Sheet1!$A1051,JADWAL!$B$1:$B$195,0)+4,MATCH(Sheet1!$B1051&amp;Sheet1!$C1051,JADWAL!$B$1:$CL$1,0))</f>
        <v>BSUN</v>
      </c>
      <c r="J1051">
        <f t="shared" si="16"/>
        <v>0</v>
      </c>
    </row>
    <row r="1052" spans="1:10" hidden="1">
      <c r="A1052" s="447" t="s">
        <v>420</v>
      </c>
      <c r="B1052" s="447" t="s">
        <v>54</v>
      </c>
      <c r="C1052" s="447">
        <v>3</v>
      </c>
      <c r="D1052" s="447" t="str">
        <f>INDEX(JADWAL!$B$1:$CL$195,5,MATCH(Sheet1!$B1052&amp;Sheet1!$C1052,JADWAL!$B$1:$CL$1,0))</f>
        <v>09.30 - 10.15</v>
      </c>
      <c r="E1052" s="447" t="str">
        <f>INDEX(JADWAL!$B$1:$CL$195,MATCH(Sheet1!$A1052,JADWAL!$B$1:$B$195,0),MATCH(Sheet1!$B1052&amp;Sheet1!$C1052,JADWAL!$B$1:$CL$1,0))</f>
        <v>BSUN</v>
      </c>
      <c r="F1052" s="447" t="str">
        <f>INDEX(JADWAL!$B$1:$CL$195,MATCH(Sheet1!$A1052,JADWAL!$B$1:$B$195,0)+1,MATCH(Sheet1!$B1052&amp;Sheet1!$C1052,JADWAL!$B$1:$CL$1,0))</f>
        <v>R.56</v>
      </c>
      <c r="G1052" s="447" t="str">
        <f>INDEX(JADWAL!$B$1:$CL$195,MATCH(Sheet1!$A1052,JADWAL!$B$1:$B$195,0)+2,MATCH(Sheet1!$B1052&amp;Sheet1!$C1052,JADWAL!$B$1:$CL$1,0))</f>
        <v>DESTA</v>
      </c>
      <c r="H1052" s="447">
        <f>INDEX(JADWAL!$B$1:$CL$195,MATCH(Sheet1!$A1052,JADWAL!$B$1:$B$195,0)+3,MATCH(Sheet1!$B1052&amp;Sheet1!$C1052,JADWAL!$B$1:$CL$1,0))</f>
        <v>0</v>
      </c>
      <c r="I1052" s="447">
        <f>INDEX(JADWAL!$B$1:$CL$195,MATCH(Sheet1!$A1052,JADWAL!$B$1:$B$195,0)+4,MATCH(Sheet1!$B1052&amp;Sheet1!$C1052,JADWAL!$B$1:$CL$1,0))</f>
        <v>0</v>
      </c>
      <c r="J1052">
        <f t="shared" si="16"/>
        <v>0</v>
      </c>
    </row>
    <row r="1053" spans="1:10" hidden="1">
      <c r="A1053" s="447" t="s">
        <v>422</v>
      </c>
      <c r="B1053" s="447" t="s">
        <v>54</v>
      </c>
      <c r="C1053" s="447">
        <v>3</v>
      </c>
      <c r="D1053" s="447" t="str">
        <f>INDEX(JADWAL!$B$1:$CL$195,5,MATCH(Sheet1!$B1053&amp;Sheet1!$C1053,JADWAL!$B$1:$CL$1,0))</f>
        <v>09.30 - 10.15</v>
      </c>
      <c r="E1053" s="447" t="str">
        <f>INDEX(JADWAL!$B$1:$CL$195,MATCH(Sheet1!$A1053,JADWAL!$B$1:$B$195,0),MATCH(Sheet1!$B1053&amp;Sheet1!$C1053,JADWAL!$B$1:$CL$1,0))</f>
        <v>PPAN</v>
      </c>
      <c r="F1053" s="447" t="str">
        <f>INDEX(JADWAL!$B$1:$CL$195,MATCH(Sheet1!$A1053,JADWAL!$B$1:$B$195,0)+1,MATCH(Sheet1!$B1053&amp;Sheet1!$C1053,JADWAL!$B$1:$CL$1,0))</f>
        <v>R.58</v>
      </c>
      <c r="G1053" s="447" t="str">
        <f>INDEX(JADWAL!$B$1:$CL$195,MATCH(Sheet1!$A1053,JADWAL!$B$1:$B$195,0)+2,MATCH(Sheet1!$B1053&amp;Sheet1!$C1053,JADWAL!$B$1:$CL$1,0))</f>
        <v>TUBAGUS</v>
      </c>
      <c r="H1053" s="447">
        <f>INDEX(JADWAL!$B$1:$CL$195,MATCH(Sheet1!$A1053,JADWAL!$B$1:$B$195,0)+3,MATCH(Sheet1!$B1053&amp;Sheet1!$C1053,JADWAL!$B$1:$CL$1,0))</f>
        <v>0</v>
      </c>
      <c r="I1053" s="447" t="str">
        <f>INDEX(JADWAL!$B$1:$CL$195,MATCH(Sheet1!$A1053,JADWAL!$B$1:$B$195,0)+4,MATCH(Sheet1!$B1053&amp;Sheet1!$C1053,JADWAL!$B$1:$CL$1,0))</f>
        <v>FW/API</v>
      </c>
      <c r="J1053">
        <f t="shared" si="16"/>
        <v>0</v>
      </c>
    </row>
    <row r="1054" spans="1:10" hidden="1">
      <c r="A1054" s="447" t="s">
        <v>424</v>
      </c>
      <c r="B1054" s="447" t="s">
        <v>54</v>
      </c>
      <c r="C1054" s="447">
        <v>3</v>
      </c>
      <c r="D1054" s="447" t="str">
        <f>INDEX(JADWAL!$B$1:$CL$195,5,MATCH(Sheet1!$B1054&amp;Sheet1!$C1054,JADWAL!$B$1:$CL$1,0))</f>
        <v>09.30 - 10.15</v>
      </c>
      <c r="E1054" s="447" t="str">
        <f>INDEX(JADWAL!$B$1:$CL$195,MATCH(Sheet1!$A1054,JADWAL!$B$1:$B$195,0),MATCH(Sheet1!$B1054&amp;Sheet1!$C1054,JADWAL!$B$1:$CL$1,0))</f>
        <v>FW/API</v>
      </c>
      <c r="F1054" s="447" t="str">
        <f>INDEX(JADWAL!$B$1:$CL$195,MATCH(Sheet1!$A1054,JADWAL!$B$1:$B$195,0)+1,MATCH(Sheet1!$B1054&amp;Sheet1!$C1054,JADWAL!$B$1:$CL$1,0))</f>
        <v>R.SAM1</v>
      </c>
      <c r="G1054" s="447" t="str">
        <f>INDEX(JADWAL!$B$1:$CL$195,MATCH(Sheet1!$A1054,JADWAL!$B$1:$B$195,0)+2,MATCH(Sheet1!$B1054&amp;Sheet1!$C1054,JADWAL!$B$1:$CL$1,0))</f>
        <v>ARI</v>
      </c>
      <c r="H1054" s="447">
        <f>INDEX(JADWAL!$B$1:$CL$195,MATCH(Sheet1!$A1054,JADWAL!$B$1:$B$195,0)+3,MATCH(Sheet1!$B1054&amp;Sheet1!$C1054,JADWAL!$B$1:$CL$1,0))</f>
        <v>0</v>
      </c>
      <c r="I1054" s="447">
        <f>INDEX(JADWAL!$B$1:$CL$195,MATCH(Sheet1!$A1054,JADWAL!$B$1:$B$195,0)+4,MATCH(Sheet1!$B1054&amp;Sheet1!$C1054,JADWAL!$B$1:$CL$1,0))</f>
        <v>0</v>
      </c>
      <c r="J1054">
        <f t="shared" si="16"/>
        <v>0</v>
      </c>
    </row>
    <row r="1055" spans="1:10" hidden="1">
      <c r="A1055" s="447" t="s">
        <v>223</v>
      </c>
      <c r="B1055" s="447" t="s">
        <v>54</v>
      </c>
      <c r="C1055" s="447">
        <v>4</v>
      </c>
      <c r="D1055" s="447" t="str">
        <f>INDEX(JADWAL!$B$1:$CL$195,5,MATCH(Sheet1!$B1055&amp;Sheet1!$C1055,JADWAL!$B$1:$CL$1,0))</f>
        <v>10.15 - 10.30</v>
      </c>
      <c r="E1055" s="447">
        <f>INDEX(JADWAL!$B$1:$CL$195,MATCH(Sheet1!$A1055,JADWAL!$B$1:$B$195,0),MATCH(Sheet1!$B1055&amp;Sheet1!$C1055,JADWAL!$B$1:$CL$1,0))</f>
        <v>0</v>
      </c>
      <c r="F1055" s="447" t="str">
        <f>INDEX(JADWAL!$B$1:$CL$195,MATCH(Sheet1!$A1055,JADWAL!$B$1:$B$195,0)+1,MATCH(Sheet1!$B1055&amp;Sheet1!$C1055,JADWAL!$B$1:$CL$1,0))</f>
        <v>I</v>
      </c>
      <c r="G1055" s="447">
        <f>INDEX(JADWAL!$B$1:$CL$195,MATCH(Sheet1!$A1055,JADWAL!$B$1:$B$195,0)+2,MATCH(Sheet1!$B1055&amp;Sheet1!$C1055,JADWAL!$B$1:$CL$1,0))</f>
        <v>0</v>
      </c>
      <c r="H1055" s="447">
        <f>INDEX(JADWAL!$B$1:$CL$195,MATCH(Sheet1!$A1055,JADWAL!$B$1:$B$195,0)+3,MATCH(Sheet1!$B1055&amp;Sheet1!$C1055,JADWAL!$B$1:$CL$1,0))</f>
        <v>0</v>
      </c>
      <c r="I1055" s="447" t="str">
        <f>INDEX(JADWAL!$B$1:$CL$195,MATCH(Sheet1!$A1055,JADWAL!$B$1:$B$195,0)+4,MATCH(Sheet1!$B1055&amp;Sheet1!$C1055,JADWAL!$B$1:$CL$1,0))</f>
        <v>S</v>
      </c>
      <c r="J1055">
        <f t="shared" si="16"/>
        <v>0</v>
      </c>
    </row>
    <row r="1056" spans="1:10" hidden="1">
      <c r="A1056" s="447" t="s">
        <v>261</v>
      </c>
      <c r="B1056" s="447" t="s">
        <v>54</v>
      </c>
      <c r="C1056" s="447">
        <v>4</v>
      </c>
      <c r="D1056" s="447" t="str">
        <f>INDEX(JADWAL!$B$1:$CL$195,5,MATCH(Sheet1!$B1056&amp;Sheet1!$C1056,JADWAL!$B$1:$CL$1,0))</f>
        <v>10.15 - 10.30</v>
      </c>
      <c r="E1056" s="447">
        <f>INDEX(JADWAL!$B$1:$CL$195,MATCH(Sheet1!$A1056,JADWAL!$B$1:$B$195,0),MATCH(Sheet1!$B1056&amp;Sheet1!$C1056,JADWAL!$B$1:$CL$1,0))</f>
        <v>0</v>
      </c>
      <c r="F1056" s="447">
        <f>INDEX(JADWAL!$B$1:$CL$195,MATCH(Sheet1!$A1056,JADWAL!$B$1:$B$195,0)+1,MATCH(Sheet1!$B1056&amp;Sheet1!$C1056,JADWAL!$B$1:$CL$1,0))</f>
        <v>0</v>
      </c>
      <c r="G1056" s="447" t="str">
        <f>INDEX(JADWAL!$B$1:$CL$195,MATCH(Sheet1!$A1056,JADWAL!$B$1:$B$195,0)+2,MATCH(Sheet1!$B1056&amp;Sheet1!$C1056,JADWAL!$B$1:$CL$1,0))</f>
        <v>T</v>
      </c>
      <c r="H1056" s="447">
        <f>INDEX(JADWAL!$B$1:$CL$195,MATCH(Sheet1!$A1056,JADWAL!$B$1:$B$195,0)+3,MATCH(Sheet1!$B1056&amp;Sheet1!$C1056,JADWAL!$B$1:$CL$1,0))</f>
        <v>0</v>
      </c>
      <c r="I1056" s="447">
        <f>INDEX(JADWAL!$B$1:$CL$195,MATCH(Sheet1!$A1056,JADWAL!$B$1:$B$195,0)+4,MATCH(Sheet1!$B1056&amp;Sheet1!$C1056,JADWAL!$B$1:$CL$1,0))</f>
        <v>0</v>
      </c>
      <c r="J1056">
        <f t="shared" si="16"/>
        <v>0</v>
      </c>
    </row>
    <row r="1057" spans="1:10" hidden="1">
      <c r="A1057" s="447" t="s">
        <v>263</v>
      </c>
      <c r="B1057" s="447" t="s">
        <v>54</v>
      </c>
      <c r="C1057" s="447">
        <v>4</v>
      </c>
      <c r="D1057" s="447" t="str">
        <f>INDEX(JADWAL!$B$1:$CL$195,5,MATCH(Sheet1!$B1057&amp;Sheet1!$C1057,JADWAL!$B$1:$CL$1,0))</f>
        <v>10.15 - 10.30</v>
      </c>
      <c r="E1057" s="447" t="str">
        <f>INDEX(JADWAL!$B$1:$CL$195,MATCH(Sheet1!$A1057,JADWAL!$B$1:$B$195,0),MATCH(Sheet1!$B1057&amp;Sheet1!$C1057,JADWAL!$B$1:$CL$1,0))</f>
        <v>I</v>
      </c>
      <c r="F1057" s="447">
        <f>INDEX(JADWAL!$B$1:$CL$195,MATCH(Sheet1!$A1057,JADWAL!$B$1:$B$195,0)+1,MATCH(Sheet1!$B1057&amp;Sheet1!$C1057,JADWAL!$B$1:$CL$1,0))</f>
        <v>0</v>
      </c>
      <c r="G1057" s="447">
        <f>INDEX(JADWAL!$B$1:$CL$195,MATCH(Sheet1!$A1057,JADWAL!$B$1:$B$195,0)+2,MATCH(Sheet1!$B1057&amp;Sheet1!$C1057,JADWAL!$B$1:$CL$1,0))</f>
        <v>0</v>
      </c>
      <c r="H1057" s="447" t="str">
        <f>INDEX(JADWAL!$B$1:$CL$195,MATCH(Sheet1!$A1057,JADWAL!$B$1:$B$195,0)+3,MATCH(Sheet1!$B1057&amp;Sheet1!$C1057,JADWAL!$B$1:$CL$1,0))</f>
        <v>R</v>
      </c>
      <c r="I1057" s="447">
        <f>INDEX(JADWAL!$B$1:$CL$195,MATCH(Sheet1!$A1057,JADWAL!$B$1:$B$195,0)+4,MATCH(Sheet1!$B1057&amp;Sheet1!$C1057,JADWAL!$B$1:$CL$1,0))</f>
        <v>0</v>
      </c>
      <c r="J1057">
        <f t="shared" si="16"/>
        <v>0</v>
      </c>
    </row>
    <row r="1058" spans="1:10" hidden="1">
      <c r="A1058" s="447" t="s">
        <v>268</v>
      </c>
      <c r="B1058" s="447" t="s">
        <v>54</v>
      </c>
      <c r="C1058" s="447">
        <v>4</v>
      </c>
      <c r="D1058" s="447" t="str">
        <f>INDEX(JADWAL!$B$1:$CL$195,5,MATCH(Sheet1!$B1058&amp;Sheet1!$C1058,JADWAL!$B$1:$CL$1,0))</f>
        <v>10.15 - 10.30</v>
      </c>
      <c r="E1058" s="447">
        <f>INDEX(JADWAL!$B$1:$CL$195,MATCH(Sheet1!$A1058,JADWAL!$B$1:$B$195,0),MATCH(Sheet1!$B1058&amp;Sheet1!$C1058,JADWAL!$B$1:$CL$1,0))</f>
        <v>0</v>
      </c>
      <c r="F1058" s="447" t="str">
        <f>INDEX(JADWAL!$B$1:$CL$195,MATCH(Sheet1!$A1058,JADWAL!$B$1:$B$195,0)+1,MATCH(Sheet1!$B1058&amp;Sheet1!$C1058,JADWAL!$B$1:$CL$1,0))</f>
        <v>A</v>
      </c>
      <c r="G1058" s="447">
        <f>INDEX(JADWAL!$B$1:$CL$195,MATCH(Sheet1!$A1058,JADWAL!$B$1:$B$195,0)+2,MATCH(Sheet1!$B1058&amp;Sheet1!$C1058,JADWAL!$B$1:$CL$1,0))</f>
        <v>0</v>
      </c>
      <c r="H1058" s="447">
        <f>INDEX(JADWAL!$B$1:$CL$195,MATCH(Sheet1!$A1058,JADWAL!$B$1:$B$195,0)+3,MATCH(Sheet1!$B1058&amp;Sheet1!$C1058,JADWAL!$B$1:$CL$1,0))</f>
        <v>0</v>
      </c>
      <c r="I1058" s="447" t="str">
        <f>INDEX(JADWAL!$B$1:$CL$195,MATCH(Sheet1!$A1058,JADWAL!$B$1:$B$195,0)+4,MATCH(Sheet1!$B1058&amp;Sheet1!$C1058,JADWAL!$B$1:$CL$1,0))</f>
        <v>H</v>
      </c>
      <c r="J1058">
        <f t="shared" si="16"/>
        <v>0</v>
      </c>
    </row>
    <row r="1059" spans="1:10" hidden="1">
      <c r="A1059" s="447" t="s">
        <v>272</v>
      </c>
      <c r="B1059" s="447" t="s">
        <v>54</v>
      </c>
      <c r="C1059" s="447">
        <v>4</v>
      </c>
      <c r="D1059" s="447" t="str">
        <f>INDEX(JADWAL!$B$1:$CL$195,5,MATCH(Sheet1!$B1059&amp;Sheet1!$C1059,JADWAL!$B$1:$CL$1,0))</f>
        <v>10.15 - 10.30</v>
      </c>
      <c r="E1059" s="447">
        <f>INDEX(JADWAL!$B$1:$CL$195,MATCH(Sheet1!$A1059,JADWAL!$B$1:$B$195,0),MATCH(Sheet1!$B1059&amp;Sheet1!$C1059,JADWAL!$B$1:$CL$1,0))</f>
        <v>0</v>
      </c>
      <c r="F1059" s="447">
        <f>INDEX(JADWAL!$B$1:$CL$195,MATCH(Sheet1!$A1059,JADWAL!$B$1:$B$195,0)+1,MATCH(Sheet1!$B1059&amp;Sheet1!$C1059,JADWAL!$B$1:$CL$1,0))</f>
        <v>0</v>
      </c>
      <c r="G1059" s="447" t="str">
        <f>INDEX(JADWAL!$B$1:$CL$195,MATCH(Sheet1!$A1059,JADWAL!$B$1:$B$195,0)+2,MATCH(Sheet1!$B1059&amp;Sheet1!$C1059,JADWAL!$B$1:$CL$1,0))</f>
        <v>A</v>
      </c>
      <c r="H1059" s="447">
        <f>INDEX(JADWAL!$B$1:$CL$195,MATCH(Sheet1!$A1059,JADWAL!$B$1:$B$195,0)+3,MATCH(Sheet1!$B1059&amp;Sheet1!$C1059,JADWAL!$B$1:$CL$1,0))</f>
        <v>0</v>
      </c>
      <c r="I1059" s="447">
        <f>INDEX(JADWAL!$B$1:$CL$195,MATCH(Sheet1!$A1059,JADWAL!$B$1:$B$195,0)+4,MATCH(Sheet1!$B1059&amp;Sheet1!$C1059,JADWAL!$B$1:$CL$1,0))</f>
        <v>0</v>
      </c>
      <c r="J1059">
        <f t="shared" si="16"/>
        <v>0</v>
      </c>
    </row>
    <row r="1060" spans="1:10" hidden="1">
      <c r="A1060" s="447" t="s">
        <v>275</v>
      </c>
      <c r="B1060" s="447" t="s">
        <v>54</v>
      </c>
      <c r="C1060" s="447">
        <v>4</v>
      </c>
      <c r="D1060" s="447" t="str">
        <f>INDEX(JADWAL!$B$1:$CL$195,5,MATCH(Sheet1!$B1060&amp;Sheet1!$C1060,JADWAL!$B$1:$CL$1,0))</f>
        <v>10.15 - 10.30</v>
      </c>
      <c r="E1060" s="447" t="str">
        <f>INDEX(JADWAL!$B$1:$CL$195,MATCH(Sheet1!$A1060,JADWAL!$B$1:$B$195,0),MATCH(Sheet1!$B1060&amp;Sheet1!$C1060,JADWAL!$B$1:$CL$1,0))</f>
        <v>T</v>
      </c>
      <c r="F1060" s="447">
        <f>INDEX(JADWAL!$B$1:$CL$195,MATCH(Sheet1!$A1060,JADWAL!$B$1:$B$195,0)+1,MATCH(Sheet1!$B1060&amp;Sheet1!$C1060,JADWAL!$B$1:$CL$1,0))</f>
        <v>0</v>
      </c>
      <c r="G1060" s="447">
        <f>INDEX(JADWAL!$B$1:$CL$195,MATCH(Sheet1!$A1060,JADWAL!$B$1:$B$195,0)+2,MATCH(Sheet1!$B1060&amp;Sheet1!$C1060,JADWAL!$B$1:$CL$1,0))</f>
        <v>0</v>
      </c>
      <c r="H1060" s="447">
        <f>INDEX(JADWAL!$B$1:$CL$195,MATCH(Sheet1!$A1060,JADWAL!$B$1:$B$195,0)+3,MATCH(Sheet1!$B1060&amp;Sheet1!$C1060,JADWAL!$B$1:$CL$1,0))</f>
        <v>0</v>
      </c>
      <c r="I1060" s="447">
        <f>INDEX(JADWAL!$B$1:$CL$195,MATCH(Sheet1!$A1060,JADWAL!$B$1:$B$195,0)+4,MATCH(Sheet1!$B1060&amp;Sheet1!$C1060,JADWAL!$B$1:$CL$1,0))</f>
        <v>0</v>
      </c>
      <c r="J1060">
        <f t="shared" si="16"/>
        <v>0</v>
      </c>
    </row>
    <row r="1061" spans="1:10" hidden="1">
      <c r="A1061" s="447" t="s">
        <v>283</v>
      </c>
      <c r="B1061" s="447" t="s">
        <v>54</v>
      </c>
      <c r="C1061" s="447">
        <v>4</v>
      </c>
      <c r="D1061" s="447" t="str">
        <f>INDEX(JADWAL!$B$1:$CL$195,5,MATCH(Sheet1!$B1061&amp;Sheet1!$C1061,JADWAL!$B$1:$CL$1,0))</f>
        <v>10.15 - 10.30</v>
      </c>
      <c r="E1061" s="447">
        <f>INDEX(JADWAL!$B$1:$CL$195,MATCH(Sheet1!$A1061,JADWAL!$B$1:$B$195,0),MATCH(Sheet1!$B1061&amp;Sheet1!$C1061,JADWAL!$B$1:$CL$1,0))</f>
        <v>0</v>
      </c>
      <c r="F1061" s="447" t="str">
        <f>INDEX(JADWAL!$B$1:$CL$195,MATCH(Sheet1!$A1061,JADWAL!$B$1:$B$195,0)+1,MATCH(Sheet1!$B1061&amp;Sheet1!$C1061,JADWAL!$B$1:$CL$1,0))</f>
        <v>I</v>
      </c>
      <c r="G1061" s="447">
        <f>INDEX(JADWAL!$B$1:$CL$195,MATCH(Sheet1!$A1061,JADWAL!$B$1:$B$195,0)+2,MATCH(Sheet1!$B1061&amp;Sheet1!$C1061,JADWAL!$B$1:$CL$1,0))</f>
        <v>0</v>
      </c>
      <c r="H1061" s="447">
        <f>INDEX(JADWAL!$B$1:$CL$195,MATCH(Sheet1!$A1061,JADWAL!$B$1:$B$195,0)+3,MATCH(Sheet1!$B1061&amp;Sheet1!$C1061,JADWAL!$B$1:$CL$1,0))</f>
        <v>0</v>
      </c>
      <c r="I1061" s="447" t="str">
        <f>INDEX(JADWAL!$B$1:$CL$195,MATCH(Sheet1!$A1061,JADWAL!$B$1:$B$195,0)+4,MATCH(Sheet1!$B1061&amp;Sheet1!$C1061,JADWAL!$B$1:$CL$1,0))</f>
        <v>S</v>
      </c>
      <c r="J1061">
        <f t="shared" si="16"/>
        <v>0</v>
      </c>
    </row>
    <row r="1062" spans="1:10" hidden="1">
      <c r="A1062" s="447" t="s">
        <v>303</v>
      </c>
      <c r="B1062" s="447" t="s">
        <v>54</v>
      </c>
      <c r="C1062" s="447">
        <v>4</v>
      </c>
      <c r="D1062" s="447" t="str">
        <f>INDEX(JADWAL!$B$1:$CL$195,5,MATCH(Sheet1!$B1062&amp;Sheet1!$C1062,JADWAL!$B$1:$CL$1,0))</f>
        <v>10.15 - 10.30</v>
      </c>
      <c r="E1062" s="447">
        <f>INDEX(JADWAL!$B$1:$CL$195,MATCH(Sheet1!$A1062,JADWAL!$B$1:$B$195,0),MATCH(Sheet1!$B1062&amp;Sheet1!$C1062,JADWAL!$B$1:$CL$1,0))</f>
        <v>0</v>
      </c>
      <c r="F1062" s="447">
        <f>INDEX(JADWAL!$B$1:$CL$195,MATCH(Sheet1!$A1062,JADWAL!$B$1:$B$195,0)+1,MATCH(Sheet1!$B1062&amp;Sheet1!$C1062,JADWAL!$B$1:$CL$1,0))</f>
        <v>0</v>
      </c>
      <c r="G1062" s="447" t="str">
        <f>INDEX(JADWAL!$B$1:$CL$195,MATCH(Sheet1!$A1062,JADWAL!$B$1:$B$195,0)+2,MATCH(Sheet1!$B1062&amp;Sheet1!$C1062,JADWAL!$B$1:$CL$1,0))</f>
        <v>T</v>
      </c>
      <c r="H1062" s="447">
        <f>INDEX(JADWAL!$B$1:$CL$195,MATCH(Sheet1!$A1062,JADWAL!$B$1:$B$195,0)+3,MATCH(Sheet1!$B1062&amp;Sheet1!$C1062,JADWAL!$B$1:$CL$1,0))</f>
        <v>0</v>
      </c>
      <c r="I1062" s="447">
        <f>INDEX(JADWAL!$B$1:$CL$195,MATCH(Sheet1!$A1062,JADWAL!$B$1:$B$195,0)+4,MATCH(Sheet1!$B1062&amp;Sheet1!$C1062,JADWAL!$B$1:$CL$1,0))</f>
        <v>0</v>
      </c>
      <c r="J1062">
        <f t="shared" si="16"/>
        <v>0</v>
      </c>
    </row>
    <row r="1063" spans="1:10" hidden="1">
      <c r="A1063" s="447" t="s">
        <v>309</v>
      </c>
      <c r="B1063" s="447" t="s">
        <v>54</v>
      </c>
      <c r="C1063" s="447">
        <v>4</v>
      </c>
      <c r="D1063" s="447" t="str">
        <f>INDEX(JADWAL!$B$1:$CL$195,5,MATCH(Sheet1!$B1063&amp;Sheet1!$C1063,JADWAL!$B$1:$CL$1,0))</f>
        <v>10.15 - 10.30</v>
      </c>
      <c r="E1063" s="447" t="str">
        <f>INDEX(JADWAL!$B$1:$CL$195,MATCH(Sheet1!$A1063,JADWAL!$B$1:$B$195,0),MATCH(Sheet1!$B1063&amp;Sheet1!$C1063,JADWAL!$B$1:$CL$1,0))</f>
        <v>I</v>
      </c>
      <c r="F1063" s="447">
        <f>INDEX(JADWAL!$B$1:$CL$195,MATCH(Sheet1!$A1063,JADWAL!$B$1:$B$195,0)+1,MATCH(Sheet1!$B1063&amp;Sheet1!$C1063,JADWAL!$B$1:$CL$1,0))</f>
        <v>0</v>
      </c>
      <c r="G1063" s="447">
        <f>INDEX(JADWAL!$B$1:$CL$195,MATCH(Sheet1!$A1063,JADWAL!$B$1:$B$195,0)+2,MATCH(Sheet1!$B1063&amp;Sheet1!$C1063,JADWAL!$B$1:$CL$1,0))</f>
        <v>0</v>
      </c>
      <c r="H1063" s="447" t="str">
        <f>INDEX(JADWAL!$B$1:$CL$195,MATCH(Sheet1!$A1063,JADWAL!$B$1:$B$195,0)+3,MATCH(Sheet1!$B1063&amp;Sheet1!$C1063,JADWAL!$B$1:$CL$1,0))</f>
        <v>R</v>
      </c>
      <c r="I1063" s="447">
        <f>INDEX(JADWAL!$B$1:$CL$195,MATCH(Sheet1!$A1063,JADWAL!$B$1:$B$195,0)+4,MATCH(Sheet1!$B1063&amp;Sheet1!$C1063,JADWAL!$B$1:$CL$1,0))</f>
        <v>0</v>
      </c>
      <c r="J1063">
        <f t="shared" si="16"/>
        <v>0</v>
      </c>
    </row>
    <row r="1064" spans="1:10" hidden="1">
      <c r="A1064" s="447" t="s">
        <v>313</v>
      </c>
      <c r="B1064" s="447" t="s">
        <v>54</v>
      </c>
      <c r="C1064" s="447">
        <v>4</v>
      </c>
      <c r="D1064" s="447" t="str">
        <f>INDEX(JADWAL!$B$1:$CL$195,5,MATCH(Sheet1!$B1064&amp;Sheet1!$C1064,JADWAL!$B$1:$CL$1,0))</f>
        <v>10.15 - 10.30</v>
      </c>
      <c r="E1064" s="447">
        <f>INDEX(JADWAL!$B$1:$CL$195,MATCH(Sheet1!$A1064,JADWAL!$B$1:$B$195,0),MATCH(Sheet1!$B1064&amp;Sheet1!$C1064,JADWAL!$B$1:$CL$1,0))</f>
        <v>0</v>
      </c>
      <c r="F1064" s="447" t="str">
        <f>INDEX(JADWAL!$B$1:$CL$195,MATCH(Sheet1!$A1064,JADWAL!$B$1:$B$195,0)+1,MATCH(Sheet1!$B1064&amp;Sheet1!$C1064,JADWAL!$B$1:$CL$1,0))</f>
        <v>A</v>
      </c>
      <c r="G1064" s="447">
        <f>INDEX(JADWAL!$B$1:$CL$195,MATCH(Sheet1!$A1064,JADWAL!$B$1:$B$195,0)+2,MATCH(Sheet1!$B1064&amp;Sheet1!$C1064,JADWAL!$B$1:$CL$1,0))</f>
        <v>0</v>
      </c>
      <c r="H1064" s="447">
        <f>INDEX(JADWAL!$B$1:$CL$195,MATCH(Sheet1!$A1064,JADWAL!$B$1:$B$195,0)+3,MATCH(Sheet1!$B1064&amp;Sheet1!$C1064,JADWAL!$B$1:$CL$1,0))</f>
        <v>0</v>
      </c>
      <c r="I1064" s="447" t="str">
        <f>INDEX(JADWAL!$B$1:$CL$195,MATCH(Sheet1!$A1064,JADWAL!$B$1:$B$195,0)+4,MATCH(Sheet1!$B1064&amp;Sheet1!$C1064,JADWAL!$B$1:$CL$1,0))</f>
        <v>H</v>
      </c>
      <c r="J1064">
        <f t="shared" si="16"/>
        <v>0</v>
      </c>
    </row>
    <row r="1065" spans="1:10" hidden="1">
      <c r="A1065" s="447" t="s">
        <v>316</v>
      </c>
      <c r="B1065" s="447" t="s">
        <v>54</v>
      </c>
      <c r="C1065" s="447">
        <v>4</v>
      </c>
      <c r="D1065" s="447" t="str">
        <f>INDEX(JADWAL!$B$1:$CL$195,5,MATCH(Sheet1!$B1065&amp;Sheet1!$C1065,JADWAL!$B$1:$CL$1,0))</f>
        <v>10.15 - 10.30</v>
      </c>
      <c r="E1065" s="447">
        <f>INDEX(JADWAL!$B$1:$CL$195,MATCH(Sheet1!$A1065,JADWAL!$B$1:$B$195,0),MATCH(Sheet1!$B1065&amp;Sheet1!$C1065,JADWAL!$B$1:$CL$1,0))</f>
        <v>0</v>
      </c>
      <c r="F1065" s="447">
        <f>INDEX(JADWAL!$B$1:$CL$195,MATCH(Sheet1!$A1065,JADWAL!$B$1:$B$195,0)+1,MATCH(Sheet1!$B1065&amp;Sheet1!$C1065,JADWAL!$B$1:$CL$1,0))</f>
        <v>0</v>
      </c>
      <c r="G1065" s="447" t="str">
        <f>INDEX(JADWAL!$B$1:$CL$195,MATCH(Sheet1!$A1065,JADWAL!$B$1:$B$195,0)+2,MATCH(Sheet1!$B1065&amp;Sheet1!$C1065,JADWAL!$B$1:$CL$1,0))</f>
        <v>A</v>
      </c>
      <c r="H1065" s="447">
        <f>INDEX(JADWAL!$B$1:$CL$195,MATCH(Sheet1!$A1065,JADWAL!$B$1:$B$195,0)+3,MATCH(Sheet1!$B1065&amp;Sheet1!$C1065,JADWAL!$B$1:$CL$1,0))</f>
        <v>0</v>
      </c>
      <c r="I1065" s="447">
        <f>INDEX(JADWAL!$B$1:$CL$195,MATCH(Sheet1!$A1065,JADWAL!$B$1:$B$195,0)+4,MATCH(Sheet1!$B1065&amp;Sheet1!$C1065,JADWAL!$B$1:$CL$1,0))</f>
        <v>0</v>
      </c>
      <c r="J1065">
        <f t="shared" si="16"/>
        <v>0</v>
      </c>
    </row>
    <row r="1066" spans="1:10" hidden="1">
      <c r="A1066" s="447" t="s">
        <v>318</v>
      </c>
      <c r="B1066" s="447" t="s">
        <v>54</v>
      </c>
      <c r="C1066" s="447">
        <v>4</v>
      </c>
      <c r="D1066" s="447" t="str">
        <f>INDEX(JADWAL!$B$1:$CL$195,5,MATCH(Sheet1!$B1066&amp;Sheet1!$C1066,JADWAL!$B$1:$CL$1,0))</f>
        <v>10.15 - 10.30</v>
      </c>
      <c r="E1066" s="447" t="str">
        <f>INDEX(JADWAL!$B$1:$CL$195,MATCH(Sheet1!$A1066,JADWAL!$B$1:$B$195,0),MATCH(Sheet1!$B1066&amp;Sheet1!$C1066,JADWAL!$B$1:$CL$1,0))</f>
        <v>T</v>
      </c>
      <c r="F1066" s="447">
        <f>INDEX(JADWAL!$B$1:$CL$195,MATCH(Sheet1!$A1066,JADWAL!$B$1:$B$195,0)+1,MATCH(Sheet1!$B1066&amp;Sheet1!$C1066,JADWAL!$B$1:$CL$1,0))</f>
        <v>0</v>
      </c>
      <c r="G1066" s="447">
        <f>INDEX(JADWAL!$B$1:$CL$195,MATCH(Sheet1!$A1066,JADWAL!$B$1:$B$195,0)+2,MATCH(Sheet1!$B1066&amp;Sheet1!$C1066,JADWAL!$B$1:$CL$1,0))</f>
        <v>0</v>
      </c>
      <c r="H1066" s="447">
        <f>INDEX(JADWAL!$B$1:$CL$195,MATCH(Sheet1!$A1066,JADWAL!$B$1:$B$195,0)+3,MATCH(Sheet1!$B1066&amp;Sheet1!$C1066,JADWAL!$B$1:$CL$1,0))</f>
        <v>0</v>
      </c>
      <c r="I1066" s="447">
        <f>INDEX(JADWAL!$B$1:$CL$195,MATCH(Sheet1!$A1066,JADWAL!$B$1:$B$195,0)+4,MATCH(Sheet1!$B1066&amp;Sheet1!$C1066,JADWAL!$B$1:$CL$1,0))</f>
        <v>0</v>
      </c>
      <c r="J1066">
        <f t="shared" si="16"/>
        <v>0</v>
      </c>
    </row>
    <row r="1067" spans="1:10" hidden="1">
      <c r="A1067" s="447" t="s">
        <v>326</v>
      </c>
      <c r="B1067" s="447" t="s">
        <v>54</v>
      </c>
      <c r="C1067" s="447">
        <v>4</v>
      </c>
      <c r="D1067" s="447" t="str">
        <f>INDEX(JADWAL!$B$1:$CL$195,5,MATCH(Sheet1!$B1067&amp;Sheet1!$C1067,JADWAL!$B$1:$CL$1,0))</f>
        <v>10.15 - 10.30</v>
      </c>
      <c r="E1067" s="447">
        <f>INDEX(JADWAL!$B$1:$CL$195,MATCH(Sheet1!$A1067,JADWAL!$B$1:$B$195,0),MATCH(Sheet1!$B1067&amp;Sheet1!$C1067,JADWAL!$B$1:$CL$1,0))</f>
        <v>0</v>
      </c>
      <c r="F1067" s="447" t="str">
        <f>INDEX(JADWAL!$B$1:$CL$195,MATCH(Sheet1!$A1067,JADWAL!$B$1:$B$195,0)+1,MATCH(Sheet1!$B1067&amp;Sheet1!$C1067,JADWAL!$B$1:$CL$1,0))</f>
        <v>I</v>
      </c>
      <c r="G1067" s="447">
        <f>INDEX(JADWAL!$B$1:$CL$195,MATCH(Sheet1!$A1067,JADWAL!$B$1:$B$195,0)+2,MATCH(Sheet1!$B1067&amp;Sheet1!$C1067,JADWAL!$B$1:$CL$1,0))</f>
        <v>0</v>
      </c>
      <c r="H1067" s="447">
        <f>INDEX(JADWAL!$B$1:$CL$195,MATCH(Sheet1!$A1067,JADWAL!$B$1:$B$195,0)+3,MATCH(Sheet1!$B1067&amp;Sheet1!$C1067,JADWAL!$B$1:$CL$1,0))</f>
        <v>0</v>
      </c>
      <c r="I1067" s="447" t="str">
        <f>INDEX(JADWAL!$B$1:$CL$195,MATCH(Sheet1!$A1067,JADWAL!$B$1:$B$195,0)+4,MATCH(Sheet1!$B1067&amp;Sheet1!$C1067,JADWAL!$B$1:$CL$1,0))</f>
        <v>S</v>
      </c>
      <c r="J1067">
        <f t="shared" si="16"/>
        <v>0</v>
      </c>
    </row>
    <row r="1068" spans="1:10" hidden="1">
      <c r="A1068" s="447" t="s">
        <v>342</v>
      </c>
      <c r="B1068" s="447" t="s">
        <v>54</v>
      </c>
      <c r="C1068" s="447">
        <v>4</v>
      </c>
      <c r="D1068" s="447" t="str">
        <f>INDEX(JADWAL!$B$1:$CL$195,5,MATCH(Sheet1!$B1068&amp;Sheet1!$C1068,JADWAL!$B$1:$CL$1,0))</f>
        <v>10.15 - 10.30</v>
      </c>
      <c r="E1068" s="447">
        <f>INDEX(JADWAL!$B$1:$CL$195,MATCH(Sheet1!$A1068,JADWAL!$B$1:$B$195,0),MATCH(Sheet1!$B1068&amp;Sheet1!$C1068,JADWAL!$B$1:$CL$1,0))</f>
        <v>0</v>
      </c>
      <c r="F1068" s="447">
        <f>INDEX(JADWAL!$B$1:$CL$195,MATCH(Sheet1!$A1068,JADWAL!$B$1:$B$195,0)+1,MATCH(Sheet1!$B1068&amp;Sheet1!$C1068,JADWAL!$B$1:$CL$1,0))</f>
        <v>0</v>
      </c>
      <c r="G1068" s="447" t="str">
        <f>INDEX(JADWAL!$B$1:$CL$195,MATCH(Sheet1!$A1068,JADWAL!$B$1:$B$195,0)+2,MATCH(Sheet1!$B1068&amp;Sheet1!$C1068,JADWAL!$B$1:$CL$1,0))</f>
        <v>T</v>
      </c>
      <c r="H1068" s="447">
        <f>INDEX(JADWAL!$B$1:$CL$195,MATCH(Sheet1!$A1068,JADWAL!$B$1:$B$195,0)+3,MATCH(Sheet1!$B1068&amp;Sheet1!$C1068,JADWAL!$B$1:$CL$1,0))</f>
        <v>0</v>
      </c>
      <c r="I1068" s="447">
        <f>INDEX(JADWAL!$B$1:$CL$195,MATCH(Sheet1!$A1068,JADWAL!$B$1:$B$195,0)+4,MATCH(Sheet1!$B1068&amp;Sheet1!$C1068,JADWAL!$B$1:$CL$1,0))</f>
        <v>0</v>
      </c>
      <c r="J1068">
        <f t="shared" si="16"/>
        <v>0</v>
      </c>
    </row>
    <row r="1069" spans="1:10" hidden="1">
      <c r="A1069" s="447" t="s">
        <v>346</v>
      </c>
      <c r="B1069" s="447" t="s">
        <v>54</v>
      </c>
      <c r="C1069" s="447">
        <v>4</v>
      </c>
      <c r="D1069" s="447" t="str">
        <f>INDEX(JADWAL!$B$1:$CL$195,5,MATCH(Sheet1!$B1069&amp;Sheet1!$C1069,JADWAL!$B$1:$CL$1,0))</f>
        <v>10.15 - 10.30</v>
      </c>
      <c r="E1069" s="447" t="str">
        <f>INDEX(JADWAL!$B$1:$CL$195,MATCH(Sheet1!$A1069,JADWAL!$B$1:$B$195,0),MATCH(Sheet1!$B1069&amp;Sheet1!$C1069,JADWAL!$B$1:$CL$1,0))</f>
        <v>I</v>
      </c>
      <c r="F1069" s="447">
        <f>INDEX(JADWAL!$B$1:$CL$195,MATCH(Sheet1!$A1069,JADWAL!$B$1:$B$195,0)+1,MATCH(Sheet1!$B1069&amp;Sheet1!$C1069,JADWAL!$B$1:$CL$1,0))</f>
        <v>0</v>
      </c>
      <c r="G1069" s="447">
        <f>INDEX(JADWAL!$B$1:$CL$195,MATCH(Sheet1!$A1069,JADWAL!$B$1:$B$195,0)+2,MATCH(Sheet1!$B1069&amp;Sheet1!$C1069,JADWAL!$B$1:$CL$1,0))</f>
        <v>0</v>
      </c>
      <c r="H1069" s="447" t="str">
        <f>INDEX(JADWAL!$B$1:$CL$195,MATCH(Sheet1!$A1069,JADWAL!$B$1:$B$195,0)+3,MATCH(Sheet1!$B1069&amp;Sheet1!$C1069,JADWAL!$B$1:$CL$1,0))</f>
        <v>R</v>
      </c>
      <c r="I1069" s="447">
        <f>INDEX(JADWAL!$B$1:$CL$195,MATCH(Sheet1!$A1069,JADWAL!$B$1:$B$195,0)+4,MATCH(Sheet1!$B1069&amp;Sheet1!$C1069,JADWAL!$B$1:$CL$1,0))</f>
        <v>0</v>
      </c>
      <c r="J1069">
        <f t="shared" si="16"/>
        <v>0</v>
      </c>
    </row>
    <row r="1070" spans="1:10" hidden="1">
      <c r="A1070" s="447" t="s">
        <v>17</v>
      </c>
      <c r="B1070" s="447" t="s">
        <v>54</v>
      </c>
      <c r="C1070" s="447">
        <v>4</v>
      </c>
      <c r="D1070" s="447" t="str">
        <f>INDEX(JADWAL!$B$1:$CL$195,5,MATCH(Sheet1!$B1070&amp;Sheet1!$C1070,JADWAL!$B$1:$CL$1,0))</f>
        <v>10.15 - 10.30</v>
      </c>
      <c r="E1070" s="447">
        <f>INDEX(JADWAL!$B$1:$CL$195,MATCH(Sheet1!$A1070,JADWAL!$B$1:$B$195,0),MATCH(Sheet1!$B1070&amp;Sheet1!$C1070,JADWAL!$B$1:$CL$1,0))</f>
        <v>0</v>
      </c>
      <c r="F1070" s="447" t="str">
        <f>INDEX(JADWAL!$B$1:$CL$195,MATCH(Sheet1!$A1070,JADWAL!$B$1:$B$195,0)+1,MATCH(Sheet1!$B1070&amp;Sheet1!$C1070,JADWAL!$B$1:$CL$1,0))</f>
        <v>A</v>
      </c>
      <c r="G1070" s="447">
        <f>INDEX(JADWAL!$B$1:$CL$195,MATCH(Sheet1!$A1070,JADWAL!$B$1:$B$195,0)+2,MATCH(Sheet1!$B1070&amp;Sheet1!$C1070,JADWAL!$B$1:$CL$1,0))</f>
        <v>0</v>
      </c>
      <c r="H1070" s="447">
        <f>INDEX(JADWAL!$B$1:$CL$195,MATCH(Sheet1!$A1070,JADWAL!$B$1:$B$195,0)+3,MATCH(Sheet1!$B1070&amp;Sheet1!$C1070,JADWAL!$B$1:$CL$1,0))</f>
        <v>0</v>
      </c>
      <c r="I1070" s="447" t="str">
        <f>INDEX(JADWAL!$B$1:$CL$195,MATCH(Sheet1!$A1070,JADWAL!$B$1:$B$195,0)+4,MATCH(Sheet1!$B1070&amp;Sheet1!$C1070,JADWAL!$B$1:$CL$1,0))</f>
        <v>H</v>
      </c>
      <c r="J1070">
        <f t="shared" si="16"/>
        <v>0</v>
      </c>
    </row>
    <row r="1071" spans="1:10" hidden="1">
      <c r="A1071" s="447" t="s">
        <v>352</v>
      </c>
      <c r="B1071" s="447" t="s">
        <v>54</v>
      </c>
      <c r="C1071" s="447">
        <v>4</v>
      </c>
      <c r="D1071" s="447" t="str">
        <f>INDEX(JADWAL!$B$1:$CL$195,5,MATCH(Sheet1!$B1071&amp;Sheet1!$C1071,JADWAL!$B$1:$CL$1,0))</f>
        <v>10.15 - 10.30</v>
      </c>
      <c r="E1071" s="447">
        <f>INDEX(JADWAL!$B$1:$CL$195,MATCH(Sheet1!$A1071,JADWAL!$B$1:$B$195,0),MATCH(Sheet1!$B1071&amp;Sheet1!$C1071,JADWAL!$B$1:$CL$1,0))</f>
        <v>0</v>
      </c>
      <c r="F1071" s="447">
        <f>INDEX(JADWAL!$B$1:$CL$195,MATCH(Sheet1!$A1071,JADWAL!$B$1:$B$195,0)+1,MATCH(Sheet1!$B1071&amp;Sheet1!$C1071,JADWAL!$B$1:$CL$1,0))</f>
        <v>0</v>
      </c>
      <c r="G1071" s="447" t="str">
        <f>INDEX(JADWAL!$B$1:$CL$195,MATCH(Sheet1!$A1071,JADWAL!$B$1:$B$195,0)+2,MATCH(Sheet1!$B1071&amp;Sheet1!$C1071,JADWAL!$B$1:$CL$1,0))</f>
        <v>A</v>
      </c>
      <c r="H1071" s="447">
        <f>INDEX(JADWAL!$B$1:$CL$195,MATCH(Sheet1!$A1071,JADWAL!$B$1:$B$195,0)+3,MATCH(Sheet1!$B1071&amp;Sheet1!$C1071,JADWAL!$B$1:$CL$1,0))</f>
        <v>0</v>
      </c>
      <c r="I1071" s="447">
        <f>INDEX(JADWAL!$B$1:$CL$195,MATCH(Sheet1!$A1071,JADWAL!$B$1:$B$195,0)+4,MATCH(Sheet1!$B1071&amp;Sheet1!$C1071,JADWAL!$B$1:$CL$1,0))</f>
        <v>0</v>
      </c>
      <c r="J1071">
        <f t="shared" si="16"/>
        <v>0</v>
      </c>
    </row>
    <row r="1072" spans="1:10" hidden="1">
      <c r="A1072" s="447" t="s">
        <v>19</v>
      </c>
      <c r="B1072" s="447" t="s">
        <v>54</v>
      </c>
      <c r="C1072" s="447">
        <v>4</v>
      </c>
      <c r="D1072" s="447" t="str">
        <f>INDEX(JADWAL!$B$1:$CL$195,5,MATCH(Sheet1!$B1072&amp;Sheet1!$C1072,JADWAL!$B$1:$CL$1,0))</f>
        <v>10.15 - 10.30</v>
      </c>
      <c r="E1072" s="447" t="str">
        <f>INDEX(JADWAL!$B$1:$CL$195,MATCH(Sheet1!$A1072,JADWAL!$B$1:$B$195,0),MATCH(Sheet1!$B1072&amp;Sheet1!$C1072,JADWAL!$B$1:$CL$1,0))</f>
        <v>T</v>
      </c>
      <c r="F1072" s="447">
        <f>INDEX(JADWAL!$B$1:$CL$195,MATCH(Sheet1!$A1072,JADWAL!$B$1:$B$195,0)+1,MATCH(Sheet1!$B1072&amp;Sheet1!$C1072,JADWAL!$B$1:$CL$1,0))</f>
        <v>0</v>
      </c>
      <c r="G1072" s="447">
        <f>INDEX(JADWAL!$B$1:$CL$195,MATCH(Sheet1!$A1072,JADWAL!$B$1:$B$195,0)+2,MATCH(Sheet1!$B1072&amp;Sheet1!$C1072,JADWAL!$B$1:$CL$1,0))</f>
        <v>0</v>
      </c>
      <c r="H1072" s="447">
        <f>INDEX(JADWAL!$B$1:$CL$195,MATCH(Sheet1!$A1072,JADWAL!$B$1:$B$195,0)+3,MATCH(Sheet1!$B1072&amp;Sheet1!$C1072,JADWAL!$B$1:$CL$1,0))</f>
        <v>0</v>
      </c>
      <c r="I1072" s="447">
        <f>INDEX(JADWAL!$B$1:$CL$195,MATCH(Sheet1!$A1072,JADWAL!$B$1:$B$195,0)+4,MATCH(Sheet1!$B1072&amp;Sheet1!$C1072,JADWAL!$B$1:$CL$1,0))</f>
        <v>0</v>
      </c>
      <c r="J1072">
        <f t="shared" si="16"/>
        <v>0</v>
      </c>
    </row>
    <row r="1073" spans="1:10" hidden="1">
      <c r="A1073" s="447" t="s">
        <v>353</v>
      </c>
      <c r="B1073" s="447" t="s">
        <v>54</v>
      </c>
      <c r="C1073" s="447">
        <v>4</v>
      </c>
      <c r="D1073" s="447" t="str">
        <f>INDEX(JADWAL!$B$1:$CL$195,5,MATCH(Sheet1!$B1073&amp;Sheet1!$C1073,JADWAL!$B$1:$CL$1,0))</f>
        <v>10.15 - 10.30</v>
      </c>
      <c r="E1073" s="447">
        <f>INDEX(JADWAL!$B$1:$CL$195,MATCH(Sheet1!$A1073,JADWAL!$B$1:$B$195,0),MATCH(Sheet1!$B1073&amp;Sheet1!$C1073,JADWAL!$B$1:$CL$1,0))</f>
        <v>0</v>
      </c>
      <c r="F1073" s="447">
        <f>INDEX(JADWAL!$B$1:$CL$195,MATCH(Sheet1!$A1073,JADWAL!$B$1:$B$195,0)+1,MATCH(Sheet1!$B1073&amp;Sheet1!$C1073,JADWAL!$B$1:$CL$1,0))</f>
        <v>0</v>
      </c>
      <c r="G1073" s="447">
        <f>INDEX(JADWAL!$B$1:$CL$195,MATCH(Sheet1!$A1073,JADWAL!$B$1:$B$195,0)+2,MATCH(Sheet1!$B1073&amp;Sheet1!$C1073,JADWAL!$B$1:$CL$1,0))</f>
        <v>0</v>
      </c>
      <c r="H1073" s="447">
        <f>INDEX(JADWAL!$B$1:$CL$195,MATCH(Sheet1!$A1073,JADWAL!$B$1:$B$195,0)+3,MATCH(Sheet1!$B1073&amp;Sheet1!$C1073,JADWAL!$B$1:$CL$1,0))</f>
        <v>0</v>
      </c>
      <c r="I1073" s="447" t="str">
        <f>INDEX(JADWAL!$B$1:$CL$195,MATCH(Sheet1!$A1073,JADWAL!$B$1:$B$195,0)+4,MATCH(Sheet1!$B1073&amp;Sheet1!$C1073,JADWAL!$B$1:$CL$1,0))</f>
        <v>S</v>
      </c>
      <c r="J1073">
        <f t="shared" si="16"/>
        <v>0</v>
      </c>
    </row>
    <row r="1074" spans="1:10" hidden="1">
      <c r="A1074" s="447" t="s">
        <v>21</v>
      </c>
      <c r="B1074" s="447" t="s">
        <v>54</v>
      </c>
      <c r="C1074" s="447">
        <v>4</v>
      </c>
      <c r="D1074" s="447" t="str">
        <f>INDEX(JADWAL!$B$1:$CL$195,5,MATCH(Sheet1!$B1074&amp;Sheet1!$C1074,JADWAL!$B$1:$CL$1,0))</f>
        <v>10.15 - 10.30</v>
      </c>
      <c r="E1074" s="447">
        <f>INDEX(JADWAL!$B$1:$CL$195,MATCH(Sheet1!$A1074,JADWAL!$B$1:$B$195,0),MATCH(Sheet1!$B1074&amp;Sheet1!$C1074,JADWAL!$B$1:$CL$1,0))</f>
        <v>0</v>
      </c>
      <c r="F1074" s="447">
        <f>INDEX(JADWAL!$B$1:$CL$195,MATCH(Sheet1!$A1074,JADWAL!$B$1:$B$195,0)+1,MATCH(Sheet1!$B1074&amp;Sheet1!$C1074,JADWAL!$B$1:$CL$1,0))</f>
        <v>0</v>
      </c>
      <c r="G1074" s="447">
        <f>INDEX(JADWAL!$B$1:$CL$195,MATCH(Sheet1!$A1074,JADWAL!$B$1:$B$195,0)+2,MATCH(Sheet1!$B1074&amp;Sheet1!$C1074,JADWAL!$B$1:$CL$1,0))</f>
        <v>0</v>
      </c>
      <c r="H1074" s="447">
        <f>INDEX(JADWAL!$B$1:$CL$195,MATCH(Sheet1!$A1074,JADWAL!$B$1:$B$195,0)+3,MATCH(Sheet1!$B1074&amp;Sheet1!$C1074,JADWAL!$B$1:$CL$1,0))</f>
        <v>0</v>
      </c>
      <c r="I1074" s="447">
        <f>INDEX(JADWAL!$B$1:$CL$195,MATCH(Sheet1!$A1074,JADWAL!$B$1:$B$195,0)+4,MATCH(Sheet1!$B1074&amp;Sheet1!$C1074,JADWAL!$B$1:$CL$1,0))</f>
        <v>0</v>
      </c>
      <c r="J1074">
        <f t="shared" si="16"/>
        <v>0</v>
      </c>
    </row>
    <row r="1075" spans="1:10" hidden="1">
      <c r="A1075" s="447" t="s">
        <v>355</v>
      </c>
      <c r="B1075" s="447" t="s">
        <v>54</v>
      </c>
      <c r="C1075" s="447">
        <v>4</v>
      </c>
      <c r="D1075" s="447" t="str">
        <f>INDEX(JADWAL!$B$1:$CL$195,5,MATCH(Sheet1!$B1075&amp;Sheet1!$C1075,JADWAL!$B$1:$CL$1,0))</f>
        <v>10.15 - 10.30</v>
      </c>
      <c r="E1075" s="447" t="str">
        <f>INDEX(JADWAL!$B$1:$CL$195,MATCH(Sheet1!$A1075,JADWAL!$B$1:$B$195,0),MATCH(Sheet1!$B1075&amp;Sheet1!$C1075,JADWAL!$B$1:$CL$1,0))</f>
        <v>I</v>
      </c>
      <c r="F1075" s="447">
        <f>INDEX(JADWAL!$B$1:$CL$195,MATCH(Sheet1!$A1075,JADWAL!$B$1:$B$195,0)+1,MATCH(Sheet1!$B1075&amp;Sheet1!$C1075,JADWAL!$B$1:$CL$1,0))</f>
        <v>0</v>
      </c>
      <c r="G1075" s="447">
        <f>INDEX(JADWAL!$B$1:$CL$195,MATCH(Sheet1!$A1075,JADWAL!$B$1:$B$195,0)+2,MATCH(Sheet1!$B1075&amp;Sheet1!$C1075,JADWAL!$B$1:$CL$1,0))</f>
        <v>0</v>
      </c>
      <c r="H1075" s="447" t="str">
        <f>INDEX(JADWAL!$B$1:$CL$195,MATCH(Sheet1!$A1075,JADWAL!$B$1:$B$195,0)+3,MATCH(Sheet1!$B1075&amp;Sheet1!$C1075,JADWAL!$B$1:$CL$1,0))</f>
        <v>R</v>
      </c>
      <c r="I1075" s="447">
        <f>INDEX(JADWAL!$B$1:$CL$195,MATCH(Sheet1!$A1075,JADWAL!$B$1:$B$195,0)+4,MATCH(Sheet1!$B1075&amp;Sheet1!$C1075,JADWAL!$B$1:$CL$1,0))</f>
        <v>0</v>
      </c>
      <c r="J1075">
        <f t="shared" si="16"/>
        <v>0</v>
      </c>
    </row>
    <row r="1076" spans="1:10" hidden="1">
      <c r="A1076" s="447" t="s">
        <v>357</v>
      </c>
      <c r="B1076" s="447" t="s">
        <v>54</v>
      </c>
      <c r="C1076" s="447">
        <v>4</v>
      </c>
      <c r="D1076" s="447" t="str">
        <f>INDEX(JADWAL!$B$1:$CL$195,5,MATCH(Sheet1!$B1076&amp;Sheet1!$C1076,JADWAL!$B$1:$CL$1,0))</f>
        <v>10.15 - 10.30</v>
      </c>
      <c r="E1076" s="447">
        <f>INDEX(JADWAL!$B$1:$CL$195,MATCH(Sheet1!$A1076,JADWAL!$B$1:$B$195,0),MATCH(Sheet1!$B1076&amp;Sheet1!$C1076,JADWAL!$B$1:$CL$1,0))</f>
        <v>0</v>
      </c>
      <c r="F1076" s="447">
        <f>INDEX(JADWAL!$B$1:$CL$195,MATCH(Sheet1!$A1076,JADWAL!$B$1:$B$195,0)+1,MATCH(Sheet1!$B1076&amp;Sheet1!$C1076,JADWAL!$B$1:$CL$1,0))</f>
        <v>0</v>
      </c>
      <c r="G1076" s="447">
        <f>INDEX(JADWAL!$B$1:$CL$195,MATCH(Sheet1!$A1076,JADWAL!$B$1:$B$195,0)+2,MATCH(Sheet1!$B1076&amp;Sheet1!$C1076,JADWAL!$B$1:$CL$1,0))</f>
        <v>0</v>
      </c>
      <c r="H1076" s="447">
        <f>INDEX(JADWAL!$B$1:$CL$195,MATCH(Sheet1!$A1076,JADWAL!$B$1:$B$195,0)+3,MATCH(Sheet1!$B1076&amp;Sheet1!$C1076,JADWAL!$B$1:$CL$1,0))</f>
        <v>0</v>
      </c>
      <c r="I1076" s="447" t="str">
        <f>INDEX(JADWAL!$B$1:$CL$195,MATCH(Sheet1!$A1076,JADWAL!$B$1:$B$195,0)+4,MATCH(Sheet1!$B1076&amp;Sheet1!$C1076,JADWAL!$B$1:$CL$1,0))</f>
        <v>H</v>
      </c>
      <c r="J1076">
        <f t="shared" si="16"/>
        <v>0</v>
      </c>
    </row>
    <row r="1077" spans="1:10" hidden="1">
      <c r="A1077" s="447" t="s">
        <v>20</v>
      </c>
      <c r="B1077" s="447" t="s">
        <v>54</v>
      </c>
      <c r="C1077" s="447">
        <v>4</v>
      </c>
      <c r="D1077" s="447" t="str">
        <f>INDEX(JADWAL!$B$1:$CL$195,5,MATCH(Sheet1!$B1077&amp;Sheet1!$C1077,JADWAL!$B$1:$CL$1,0))</f>
        <v>10.15 - 10.30</v>
      </c>
      <c r="E1077" s="447">
        <f>INDEX(JADWAL!$B$1:$CL$195,MATCH(Sheet1!$A1077,JADWAL!$B$1:$B$195,0),MATCH(Sheet1!$B1077&amp;Sheet1!$C1077,JADWAL!$B$1:$CL$1,0))</f>
        <v>0</v>
      </c>
      <c r="F1077" s="447">
        <f>INDEX(JADWAL!$B$1:$CL$195,MATCH(Sheet1!$A1077,JADWAL!$B$1:$B$195,0)+1,MATCH(Sheet1!$B1077&amp;Sheet1!$C1077,JADWAL!$B$1:$CL$1,0))</f>
        <v>0</v>
      </c>
      <c r="G1077" s="447">
        <f>INDEX(JADWAL!$B$1:$CL$195,MATCH(Sheet1!$A1077,JADWAL!$B$1:$B$195,0)+2,MATCH(Sheet1!$B1077&amp;Sheet1!$C1077,JADWAL!$B$1:$CL$1,0))</f>
        <v>0</v>
      </c>
      <c r="H1077" s="447">
        <f>INDEX(JADWAL!$B$1:$CL$195,MATCH(Sheet1!$A1077,JADWAL!$B$1:$B$195,0)+3,MATCH(Sheet1!$B1077&amp;Sheet1!$C1077,JADWAL!$B$1:$CL$1,0))</f>
        <v>0</v>
      </c>
      <c r="I1077" s="447">
        <f>INDEX(JADWAL!$B$1:$CL$195,MATCH(Sheet1!$A1077,JADWAL!$B$1:$B$195,0)+4,MATCH(Sheet1!$B1077&amp;Sheet1!$C1077,JADWAL!$B$1:$CL$1,0))</f>
        <v>0</v>
      </c>
      <c r="J1077">
        <f t="shared" si="16"/>
        <v>0</v>
      </c>
    </row>
    <row r="1078" spans="1:10" hidden="1">
      <c r="A1078" s="447" t="s">
        <v>22</v>
      </c>
      <c r="B1078" s="447" t="s">
        <v>54</v>
      </c>
      <c r="C1078" s="447">
        <v>4</v>
      </c>
      <c r="D1078" s="447" t="str">
        <f>INDEX(JADWAL!$B$1:$CL$195,5,MATCH(Sheet1!$B1078&amp;Sheet1!$C1078,JADWAL!$B$1:$CL$1,0))</f>
        <v>10.15 - 10.30</v>
      </c>
      <c r="E1078" s="447" t="str">
        <f>INDEX(JADWAL!$B$1:$CL$195,MATCH(Sheet1!$A1078,JADWAL!$B$1:$B$195,0),MATCH(Sheet1!$B1078&amp;Sheet1!$C1078,JADWAL!$B$1:$CL$1,0))</f>
        <v>T</v>
      </c>
      <c r="F1078" s="447">
        <f>INDEX(JADWAL!$B$1:$CL$195,MATCH(Sheet1!$A1078,JADWAL!$B$1:$B$195,0)+1,MATCH(Sheet1!$B1078&amp;Sheet1!$C1078,JADWAL!$B$1:$CL$1,0))</f>
        <v>0</v>
      </c>
      <c r="G1078" s="447">
        <f>INDEX(JADWAL!$B$1:$CL$195,MATCH(Sheet1!$A1078,JADWAL!$B$1:$B$195,0)+2,MATCH(Sheet1!$B1078&amp;Sheet1!$C1078,JADWAL!$B$1:$CL$1,0))</f>
        <v>0</v>
      </c>
      <c r="H1078" s="447">
        <f>INDEX(JADWAL!$B$1:$CL$195,MATCH(Sheet1!$A1078,JADWAL!$B$1:$B$195,0)+3,MATCH(Sheet1!$B1078&amp;Sheet1!$C1078,JADWAL!$B$1:$CL$1,0))</f>
        <v>0</v>
      </c>
      <c r="I1078" s="447">
        <f>INDEX(JADWAL!$B$1:$CL$195,MATCH(Sheet1!$A1078,JADWAL!$B$1:$B$195,0)+4,MATCH(Sheet1!$B1078&amp;Sheet1!$C1078,JADWAL!$B$1:$CL$1,0))</f>
        <v>0</v>
      </c>
      <c r="J1078">
        <f t="shared" si="16"/>
        <v>0</v>
      </c>
    </row>
    <row r="1079" spans="1:10" hidden="1">
      <c r="A1079" s="447" t="s">
        <v>361</v>
      </c>
      <c r="B1079" s="447" t="s">
        <v>54</v>
      </c>
      <c r="C1079" s="447">
        <v>4</v>
      </c>
      <c r="D1079" s="447" t="str">
        <f>INDEX(JADWAL!$B$1:$CL$195,5,MATCH(Sheet1!$B1079&amp;Sheet1!$C1079,JADWAL!$B$1:$CL$1,0))</f>
        <v>10.15 - 10.30</v>
      </c>
      <c r="E1079" s="447">
        <f>INDEX(JADWAL!$B$1:$CL$195,MATCH(Sheet1!$A1079,JADWAL!$B$1:$B$195,0),MATCH(Sheet1!$B1079&amp;Sheet1!$C1079,JADWAL!$B$1:$CL$1,0))</f>
        <v>0</v>
      </c>
      <c r="F1079" s="447" t="str">
        <f>INDEX(JADWAL!$B$1:$CL$195,MATCH(Sheet1!$A1079,JADWAL!$B$1:$B$195,0)+1,MATCH(Sheet1!$B1079&amp;Sheet1!$C1079,JADWAL!$B$1:$CL$1,0))</f>
        <v>I</v>
      </c>
      <c r="G1079" s="447" t="str">
        <f>INDEX(JADWAL!$B$1:$CL$195,MATCH(Sheet1!$A1079,JADWAL!$B$1:$B$195,0)+2,MATCH(Sheet1!$B1079&amp;Sheet1!$C1079,JADWAL!$B$1:$CL$1,0))</f>
        <v>S</v>
      </c>
      <c r="H1079" s="447" t="str">
        <f>INDEX(JADWAL!$B$1:$CL$195,MATCH(Sheet1!$A1079,JADWAL!$B$1:$B$195,0)+3,MATCH(Sheet1!$B1079&amp;Sheet1!$C1079,JADWAL!$B$1:$CL$1,0))</f>
        <v>T</v>
      </c>
      <c r="I1079" s="447" t="str">
        <f>INDEX(JADWAL!$B$1:$CL$195,MATCH(Sheet1!$A1079,JADWAL!$B$1:$B$195,0)+4,MATCH(Sheet1!$B1079&amp;Sheet1!$C1079,JADWAL!$B$1:$CL$1,0))</f>
        <v>I</v>
      </c>
      <c r="J1079">
        <f t="shared" si="16"/>
        <v>0</v>
      </c>
    </row>
    <row r="1080" spans="1:10" hidden="1">
      <c r="A1080" s="447" t="s">
        <v>370</v>
      </c>
      <c r="B1080" s="447" t="s">
        <v>54</v>
      </c>
      <c r="C1080" s="447">
        <v>4</v>
      </c>
      <c r="D1080" s="447" t="str">
        <f>INDEX(JADWAL!$B$1:$CL$195,5,MATCH(Sheet1!$B1080&amp;Sheet1!$C1080,JADWAL!$B$1:$CL$1,0))</f>
        <v>10.15 - 10.30</v>
      </c>
      <c r="E1080" s="447" t="str">
        <f>INDEX(JADWAL!$B$1:$CL$195,MATCH(Sheet1!$A1080,JADWAL!$B$1:$B$195,0),MATCH(Sheet1!$B1080&amp;Sheet1!$C1080,JADWAL!$B$1:$CL$1,0))</f>
        <v>I</v>
      </c>
      <c r="F1080" s="447" t="str">
        <f>INDEX(JADWAL!$B$1:$CL$195,MATCH(Sheet1!$A1080,JADWAL!$B$1:$B$195,0)+1,MATCH(Sheet1!$B1080&amp;Sheet1!$C1080,JADWAL!$B$1:$CL$1,0))</f>
        <v>R</v>
      </c>
      <c r="G1080" s="447" t="str">
        <f>INDEX(JADWAL!$B$1:$CL$195,MATCH(Sheet1!$A1080,JADWAL!$B$1:$B$195,0)+2,MATCH(Sheet1!$B1080&amp;Sheet1!$C1080,JADWAL!$B$1:$CL$1,0))</f>
        <v>A</v>
      </c>
      <c r="H1080" s="447" t="str">
        <f>INDEX(JADWAL!$B$1:$CL$195,MATCH(Sheet1!$A1080,JADWAL!$B$1:$B$195,0)+3,MATCH(Sheet1!$B1080&amp;Sheet1!$C1080,JADWAL!$B$1:$CL$1,0))</f>
        <v>H</v>
      </c>
      <c r="I1080" s="447" t="str">
        <f>INDEX(JADWAL!$B$1:$CL$195,MATCH(Sheet1!$A1080,JADWAL!$B$1:$B$195,0)+4,MATCH(Sheet1!$B1080&amp;Sheet1!$C1080,JADWAL!$B$1:$CL$1,0))</f>
        <v>A</v>
      </c>
      <c r="J1080">
        <f t="shared" si="16"/>
        <v>0</v>
      </c>
    </row>
    <row r="1081" spans="1:10" hidden="1">
      <c r="A1081" s="447" t="s">
        <v>372</v>
      </c>
      <c r="B1081" s="447" t="s">
        <v>54</v>
      </c>
      <c r="C1081" s="447">
        <v>4</v>
      </c>
      <c r="D1081" s="447" t="str">
        <f>INDEX(JADWAL!$B$1:$CL$195,5,MATCH(Sheet1!$B1081&amp;Sheet1!$C1081,JADWAL!$B$1:$CL$1,0))</f>
        <v>10.15 - 10.30</v>
      </c>
      <c r="E1081" s="447" t="str">
        <f>INDEX(JADWAL!$B$1:$CL$195,MATCH(Sheet1!$A1081,JADWAL!$B$1:$B$195,0),MATCH(Sheet1!$B1081&amp;Sheet1!$C1081,JADWAL!$B$1:$CL$1,0))</f>
        <v>A</v>
      </c>
      <c r="F1081" s="447" t="str">
        <f>INDEX(JADWAL!$B$1:$CL$195,MATCH(Sheet1!$A1081,JADWAL!$B$1:$B$195,0)+1,MATCH(Sheet1!$B1081&amp;Sheet1!$C1081,JADWAL!$B$1:$CL$1,0))</f>
        <v>T</v>
      </c>
      <c r="G1081" s="447">
        <f>INDEX(JADWAL!$B$1:$CL$195,MATCH(Sheet1!$A1081,JADWAL!$B$1:$B$195,0)+2,MATCH(Sheet1!$B1081&amp;Sheet1!$C1081,JADWAL!$B$1:$CL$1,0))</f>
        <v>0</v>
      </c>
      <c r="H1081" s="447">
        <f>INDEX(JADWAL!$B$1:$CL$195,MATCH(Sheet1!$A1081,JADWAL!$B$1:$B$195,0)+3,MATCH(Sheet1!$B1081&amp;Sheet1!$C1081,JADWAL!$B$1:$CL$1,0))</f>
        <v>0</v>
      </c>
      <c r="I1081" s="447">
        <f>INDEX(JADWAL!$B$1:$CL$195,MATCH(Sheet1!$A1081,JADWAL!$B$1:$B$195,0)+4,MATCH(Sheet1!$B1081&amp;Sheet1!$C1081,JADWAL!$B$1:$CL$1,0))</f>
        <v>0</v>
      </c>
      <c r="J1081">
        <f t="shared" si="16"/>
        <v>0</v>
      </c>
    </row>
    <row r="1082" spans="1:10" hidden="1">
      <c r="A1082" s="447" t="s">
        <v>380</v>
      </c>
      <c r="B1082" s="447" t="s">
        <v>54</v>
      </c>
      <c r="C1082" s="447">
        <v>4</v>
      </c>
      <c r="D1082" s="447" t="str">
        <f>INDEX(JADWAL!$B$1:$CL$195,5,MATCH(Sheet1!$B1082&amp;Sheet1!$C1082,JADWAL!$B$1:$CL$1,0))</f>
        <v>10.15 - 10.30</v>
      </c>
      <c r="E1082" s="447">
        <f>INDEX(JADWAL!$B$1:$CL$195,MATCH(Sheet1!$A1082,JADWAL!$B$1:$B$195,0),MATCH(Sheet1!$B1082&amp;Sheet1!$C1082,JADWAL!$B$1:$CL$1,0))</f>
        <v>0</v>
      </c>
      <c r="F1082" s="447" t="str">
        <f>INDEX(JADWAL!$B$1:$CL$195,MATCH(Sheet1!$A1082,JADWAL!$B$1:$B$195,0)+1,MATCH(Sheet1!$B1082&amp;Sheet1!$C1082,JADWAL!$B$1:$CL$1,0))</f>
        <v>I</v>
      </c>
      <c r="G1082" s="447" t="str">
        <f>INDEX(JADWAL!$B$1:$CL$195,MATCH(Sheet1!$A1082,JADWAL!$B$1:$B$195,0)+2,MATCH(Sheet1!$B1082&amp;Sheet1!$C1082,JADWAL!$B$1:$CL$1,0))</f>
        <v>S</v>
      </c>
      <c r="H1082" s="447" t="str">
        <f>INDEX(JADWAL!$B$1:$CL$195,MATCH(Sheet1!$A1082,JADWAL!$B$1:$B$195,0)+3,MATCH(Sheet1!$B1082&amp;Sheet1!$C1082,JADWAL!$B$1:$CL$1,0))</f>
        <v>T</v>
      </c>
      <c r="I1082" s="447" t="str">
        <f>INDEX(JADWAL!$B$1:$CL$195,MATCH(Sheet1!$A1082,JADWAL!$B$1:$B$195,0)+4,MATCH(Sheet1!$B1082&amp;Sheet1!$C1082,JADWAL!$B$1:$CL$1,0))</f>
        <v>I</v>
      </c>
      <c r="J1082">
        <f t="shared" si="16"/>
        <v>0</v>
      </c>
    </row>
    <row r="1083" spans="1:10" hidden="1">
      <c r="A1083" s="447" t="s">
        <v>389</v>
      </c>
      <c r="B1083" s="447" t="s">
        <v>54</v>
      </c>
      <c r="C1083" s="447">
        <v>4</v>
      </c>
      <c r="D1083" s="447" t="str">
        <f>INDEX(JADWAL!$B$1:$CL$195,5,MATCH(Sheet1!$B1083&amp;Sheet1!$C1083,JADWAL!$B$1:$CL$1,0))</f>
        <v>10.15 - 10.30</v>
      </c>
      <c r="E1083" s="447" t="str">
        <f>INDEX(JADWAL!$B$1:$CL$195,MATCH(Sheet1!$A1083,JADWAL!$B$1:$B$195,0),MATCH(Sheet1!$B1083&amp;Sheet1!$C1083,JADWAL!$B$1:$CL$1,0))</f>
        <v>I</v>
      </c>
      <c r="F1083" s="447" t="str">
        <f>INDEX(JADWAL!$B$1:$CL$195,MATCH(Sheet1!$A1083,JADWAL!$B$1:$B$195,0)+1,MATCH(Sheet1!$B1083&amp;Sheet1!$C1083,JADWAL!$B$1:$CL$1,0))</f>
        <v>R</v>
      </c>
      <c r="G1083" s="447" t="str">
        <f>INDEX(JADWAL!$B$1:$CL$195,MATCH(Sheet1!$A1083,JADWAL!$B$1:$B$195,0)+2,MATCH(Sheet1!$B1083&amp;Sheet1!$C1083,JADWAL!$B$1:$CL$1,0))</f>
        <v>A</v>
      </c>
      <c r="H1083" s="447" t="str">
        <f>INDEX(JADWAL!$B$1:$CL$195,MATCH(Sheet1!$A1083,JADWAL!$B$1:$B$195,0)+3,MATCH(Sheet1!$B1083&amp;Sheet1!$C1083,JADWAL!$B$1:$CL$1,0))</f>
        <v>H</v>
      </c>
      <c r="I1083" s="447" t="str">
        <f>INDEX(JADWAL!$B$1:$CL$195,MATCH(Sheet1!$A1083,JADWAL!$B$1:$B$195,0)+4,MATCH(Sheet1!$B1083&amp;Sheet1!$C1083,JADWAL!$B$1:$CL$1,0))</f>
        <v>A</v>
      </c>
      <c r="J1083">
        <f t="shared" si="16"/>
        <v>0</v>
      </c>
    </row>
    <row r="1084" spans="1:10" hidden="1">
      <c r="A1084" s="447" t="s">
        <v>392</v>
      </c>
      <c r="B1084" s="447" t="s">
        <v>54</v>
      </c>
      <c r="C1084" s="447">
        <v>4</v>
      </c>
      <c r="D1084" s="447" t="str">
        <f>INDEX(JADWAL!$B$1:$CL$195,5,MATCH(Sheet1!$B1084&amp;Sheet1!$C1084,JADWAL!$B$1:$CL$1,0))</f>
        <v>10.15 - 10.30</v>
      </c>
      <c r="E1084" s="447" t="str">
        <f>INDEX(JADWAL!$B$1:$CL$195,MATCH(Sheet1!$A1084,JADWAL!$B$1:$B$195,0),MATCH(Sheet1!$B1084&amp;Sheet1!$C1084,JADWAL!$B$1:$CL$1,0))</f>
        <v>A</v>
      </c>
      <c r="F1084" s="447" t="str">
        <f>INDEX(JADWAL!$B$1:$CL$195,MATCH(Sheet1!$A1084,JADWAL!$B$1:$B$195,0)+1,MATCH(Sheet1!$B1084&amp;Sheet1!$C1084,JADWAL!$B$1:$CL$1,0))</f>
        <v>T</v>
      </c>
      <c r="G1084" s="447">
        <f>INDEX(JADWAL!$B$1:$CL$195,MATCH(Sheet1!$A1084,JADWAL!$B$1:$B$195,0)+2,MATCH(Sheet1!$B1084&amp;Sheet1!$C1084,JADWAL!$B$1:$CL$1,0))</f>
        <v>0</v>
      </c>
      <c r="H1084" s="447">
        <f>INDEX(JADWAL!$B$1:$CL$195,MATCH(Sheet1!$A1084,JADWAL!$B$1:$B$195,0)+3,MATCH(Sheet1!$B1084&amp;Sheet1!$C1084,JADWAL!$B$1:$CL$1,0))</f>
        <v>0</v>
      </c>
      <c r="I1084" s="447">
        <f>INDEX(JADWAL!$B$1:$CL$195,MATCH(Sheet1!$A1084,JADWAL!$B$1:$B$195,0)+4,MATCH(Sheet1!$B1084&amp;Sheet1!$C1084,JADWAL!$B$1:$CL$1,0))</f>
        <v>0</v>
      </c>
      <c r="J1084">
        <f t="shared" si="16"/>
        <v>0</v>
      </c>
    </row>
    <row r="1085" spans="1:10" hidden="1">
      <c r="A1085" s="447" t="s">
        <v>397</v>
      </c>
      <c r="B1085" s="447" t="s">
        <v>54</v>
      </c>
      <c r="C1085" s="447">
        <v>4</v>
      </c>
      <c r="D1085" s="447" t="str">
        <f>INDEX(JADWAL!$B$1:$CL$195,5,MATCH(Sheet1!$B1085&amp;Sheet1!$C1085,JADWAL!$B$1:$CL$1,0))</f>
        <v>10.15 - 10.30</v>
      </c>
      <c r="E1085" s="447">
        <f>INDEX(JADWAL!$B$1:$CL$195,MATCH(Sheet1!$A1085,JADWAL!$B$1:$B$195,0),MATCH(Sheet1!$B1085&amp;Sheet1!$C1085,JADWAL!$B$1:$CL$1,0))</f>
        <v>0</v>
      </c>
      <c r="F1085" s="447">
        <f>INDEX(JADWAL!$B$1:$CL$195,MATCH(Sheet1!$A1085,JADWAL!$B$1:$B$195,0)+1,MATCH(Sheet1!$B1085&amp;Sheet1!$C1085,JADWAL!$B$1:$CL$1,0))</f>
        <v>0</v>
      </c>
      <c r="G1085" s="447">
        <f>INDEX(JADWAL!$B$1:$CL$195,MATCH(Sheet1!$A1085,JADWAL!$B$1:$B$195,0)+2,MATCH(Sheet1!$B1085&amp;Sheet1!$C1085,JADWAL!$B$1:$CL$1,0))</f>
        <v>0</v>
      </c>
      <c r="H1085" s="447" t="str">
        <f>INDEX(JADWAL!$B$1:$CL$195,MATCH(Sheet1!$A1085,JADWAL!$B$1:$B$195,0)+3,MATCH(Sheet1!$B1085&amp;Sheet1!$C1085,JADWAL!$B$1:$CL$1,0))</f>
        <v>T</v>
      </c>
      <c r="I1085" s="447" t="str">
        <f>INDEX(JADWAL!$B$1:$CL$195,MATCH(Sheet1!$A1085,JADWAL!$B$1:$B$195,0)+4,MATCH(Sheet1!$B1085&amp;Sheet1!$C1085,JADWAL!$B$1:$CL$1,0))</f>
        <v>I</v>
      </c>
      <c r="J1085">
        <f t="shared" si="16"/>
        <v>0</v>
      </c>
    </row>
    <row r="1086" spans="1:10" hidden="1">
      <c r="A1086" s="447" t="s">
        <v>400</v>
      </c>
      <c r="B1086" s="447" t="s">
        <v>54</v>
      </c>
      <c r="C1086" s="447">
        <v>4</v>
      </c>
      <c r="D1086" s="447" t="str">
        <f>INDEX(JADWAL!$B$1:$CL$195,5,MATCH(Sheet1!$B1086&amp;Sheet1!$C1086,JADWAL!$B$1:$CL$1,0))</f>
        <v>10.15 - 10.30</v>
      </c>
      <c r="E1086" s="447" t="str">
        <f>INDEX(JADWAL!$B$1:$CL$195,MATCH(Sheet1!$A1086,JADWAL!$B$1:$B$195,0),MATCH(Sheet1!$B1086&amp;Sheet1!$C1086,JADWAL!$B$1:$CL$1,0))</f>
        <v>I</v>
      </c>
      <c r="F1086" s="447">
        <f>INDEX(JADWAL!$B$1:$CL$195,MATCH(Sheet1!$A1086,JADWAL!$B$1:$B$195,0)+1,MATCH(Sheet1!$B1086&amp;Sheet1!$C1086,JADWAL!$B$1:$CL$1,0))</f>
        <v>0</v>
      </c>
      <c r="G1086" s="447">
        <f>INDEX(JADWAL!$B$1:$CL$195,MATCH(Sheet1!$A1086,JADWAL!$B$1:$B$195,0)+2,MATCH(Sheet1!$B1086&amp;Sheet1!$C1086,JADWAL!$B$1:$CL$1,0))</f>
        <v>0</v>
      </c>
      <c r="H1086" s="447" t="str">
        <f>INDEX(JADWAL!$B$1:$CL$195,MATCH(Sheet1!$A1086,JADWAL!$B$1:$B$195,0)+3,MATCH(Sheet1!$B1086&amp;Sheet1!$C1086,JADWAL!$B$1:$CL$1,0))</f>
        <v>H</v>
      </c>
      <c r="I1086" s="447" t="str">
        <f>INDEX(JADWAL!$B$1:$CL$195,MATCH(Sheet1!$A1086,JADWAL!$B$1:$B$195,0)+4,MATCH(Sheet1!$B1086&amp;Sheet1!$C1086,JADWAL!$B$1:$CL$1,0))</f>
        <v>A</v>
      </c>
      <c r="J1086">
        <f t="shared" si="16"/>
        <v>0</v>
      </c>
    </row>
    <row r="1087" spans="1:10" hidden="1">
      <c r="A1087" s="447" t="s">
        <v>401</v>
      </c>
      <c r="B1087" s="447" t="s">
        <v>54</v>
      </c>
      <c r="C1087" s="447">
        <v>4</v>
      </c>
      <c r="D1087" s="447" t="str">
        <f>INDEX(JADWAL!$B$1:$CL$195,5,MATCH(Sheet1!$B1087&amp;Sheet1!$C1087,JADWAL!$B$1:$CL$1,0))</f>
        <v>10.15 - 10.30</v>
      </c>
      <c r="E1087" s="447" t="str">
        <f>INDEX(JADWAL!$B$1:$CL$195,MATCH(Sheet1!$A1087,JADWAL!$B$1:$B$195,0),MATCH(Sheet1!$B1087&amp;Sheet1!$C1087,JADWAL!$B$1:$CL$1,0))</f>
        <v>A</v>
      </c>
      <c r="F1087" s="447">
        <f>INDEX(JADWAL!$B$1:$CL$195,MATCH(Sheet1!$A1087,JADWAL!$B$1:$B$195,0)+1,MATCH(Sheet1!$B1087&amp;Sheet1!$C1087,JADWAL!$B$1:$CL$1,0))</f>
        <v>0</v>
      </c>
      <c r="G1087" s="447">
        <f>INDEX(JADWAL!$B$1:$CL$195,MATCH(Sheet1!$A1087,JADWAL!$B$1:$B$195,0)+2,MATCH(Sheet1!$B1087&amp;Sheet1!$C1087,JADWAL!$B$1:$CL$1,0))</f>
        <v>0</v>
      </c>
      <c r="H1087" s="447">
        <f>INDEX(JADWAL!$B$1:$CL$195,MATCH(Sheet1!$A1087,JADWAL!$B$1:$B$195,0)+3,MATCH(Sheet1!$B1087&amp;Sheet1!$C1087,JADWAL!$B$1:$CL$1,0))</f>
        <v>0</v>
      </c>
      <c r="I1087" s="447">
        <f>INDEX(JADWAL!$B$1:$CL$195,MATCH(Sheet1!$A1087,JADWAL!$B$1:$B$195,0)+4,MATCH(Sheet1!$B1087&amp;Sheet1!$C1087,JADWAL!$B$1:$CL$1,0))</f>
        <v>0</v>
      </c>
      <c r="J1087">
        <f t="shared" si="16"/>
        <v>0</v>
      </c>
    </row>
    <row r="1088" spans="1:10" hidden="1">
      <c r="A1088" s="447" t="s">
        <v>402</v>
      </c>
      <c r="B1088" s="447" t="s">
        <v>54</v>
      </c>
      <c r="C1088" s="447">
        <v>4</v>
      </c>
      <c r="D1088" s="447" t="str">
        <f>INDEX(JADWAL!$B$1:$CL$195,5,MATCH(Sheet1!$B1088&amp;Sheet1!$C1088,JADWAL!$B$1:$CL$1,0))</f>
        <v>10.15 - 10.30</v>
      </c>
      <c r="E1088" s="447" t="str">
        <f>INDEX(JADWAL!$B$1:$CL$195,MATCH(Sheet1!$A1088,JADWAL!$B$1:$B$195,0),MATCH(Sheet1!$B1088&amp;Sheet1!$C1088,JADWAL!$B$1:$CL$1,0))</f>
        <v>I</v>
      </c>
      <c r="F1088" s="447" t="str">
        <f>INDEX(JADWAL!$B$1:$CL$195,MATCH(Sheet1!$A1088,JADWAL!$B$1:$B$195,0)+1,MATCH(Sheet1!$B1088&amp;Sheet1!$C1088,JADWAL!$B$1:$CL$1,0))</f>
        <v>S</v>
      </c>
      <c r="G1088" s="447" t="str">
        <f>INDEX(JADWAL!$B$1:$CL$195,MATCH(Sheet1!$A1088,JADWAL!$B$1:$B$195,0)+2,MATCH(Sheet1!$B1088&amp;Sheet1!$C1088,JADWAL!$B$1:$CL$1,0))</f>
        <v>T</v>
      </c>
      <c r="H1088" s="447" t="str">
        <f>INDEX(JADWAL!$B$1:$CL$195,MATCH(Sheet1!$A1088,JADWAL!$B$1:$B$195,0)+3,MATCH(Sheet1!$B1088&amp;Sheet1!$C1088,JADWAL!$B$1:$CL$1,0))</f>
        <v>H</v>
      </c>
      <c r="I1088" s="447" t="str">
        <f>INDEX(JADWAL!$B$1:$CL$195,MATCH(Sheet1!$A1088,JADWAL!$B$1:$B$195,0)+4,MATCH(Sheet1!$B1088&amp;Sheet1!$C1088,JADWAL!$B$1:$CL$1,0))</f>
        <v>H</v>
      </c>
      <c r="J1088">
        <f t="shared" si="16"/>
        <v>0</v>
      </c>
    </row>
    <row r="1089" spans="1:10" hidden="1">
      <c r="A1089" s="447" t="s">
        <v>410</v>
      </c>
      <c r="B1089" s="447" t="s">
        <v>54</v>
      </c>
      <c r="C1089" s="447">
        <v>4</v>
      </c>
      <c r="D1089" s="447" t="str">
        <f>INDEX(JADWAL!$B$1:$CL$195,5,MATCH(Sheet1!$B1089&amp;Sheet1!$C1089,JADWAL!$B$1:$CL$1,0))</f>
        <v>10.15 - 10.30</v>
      </c>
      <c r="E1089" s="447" t="str">
        <f>INDEX(JADWAL!$B$1:$CL$195,MATCH(Sheet1!$A1089,JADWAL!$B$1:$B$195,0),MATCH(Sheet1!$B1089&amp;Sheet1!$C1089,JADWAL!$B$1:$CL$1,0))</f>
        <v>H</v>
      </c>
      <c r="F1089" s="447" t="str">
        <f>INDEX(JADWAL!$B$1:$CL$195,MATCH(Sheet1!$A1089,JADWAL!$B$1:$B$195,0)+1,MATCH(Sheet1!$B1089&amp;Sheet1!$C1089,JADWAL!$B$1:$CL$1,0))</f>
        <v>A</v>
      </c>
      <c r="G1089" s="447" t="str">
        <f>INDEX(JADWAL!$B$1:$CL$195,MATCH(Sheet1!$A1089,JADWAL!$B$1:$B$195,0)+2,MATCH(Sheet1!$B1089&amp;Sheet1!$C1089,JADWAL!$B$1:$CL$1,0))</f>
        <v>T</v>
      </c>
      <c r="H1089" s="447">
        <f>INDEX(JADWAL!$B$1:$CL$195,MATCH(Sheet1!$A1089,JADWAL!$B$1:$B$195,0)+3,MATCH(Sheet1!$B1089&amp;Sheet1!$C1089,JADWAL!$B$1:$CL$1,0))</f>
        <v>0</v>
      </c>
      <c r="I1089" s="447">
        <f>INDEX(JADWAL!$B$1:$CL$195,MATCH(Sheet1!$A1089,JADWAL!$B$1:$B$195,0)+4,MATCH(Sheet1!$B1089&amp;Sheet1!$C1089,JADWAL!$B$1:$CL$1,0))</f>
        <v>0</v>
      </c>
      <c r="J1089">
        <f t="shared" si="16"/>
        <v>0</v>
      </c>
    </row>
    <row r="1090" spans="1:10" hidden="1">
      <c r="A1090" s="447" t="s">
        <v>416</v>
      </c>
      <c r="B1090" s="447" t="s">
        <v>54</v>
      </c>
      <c r="C1090" s="447">
        <v>4</v>
      </c>
      <c r="D1090" s="447" t="str">
        <f>INDEX(JADWAL!$B$1:$CL$195,5,MATCH(Sheet1!$B1090&amp;Sheet1!$C1090,JADWAL!$B$1:$CL$1,0))</f>
        <v>10.15 - 10.30</v>
      </c>
      <c r="E1090" s="447" t="str">
        <f>INDEX(JADWAL!$B$1:$CL$195,MATCH(Sheet1!$A1090,JADWAL!$B$1:$B$195,0),MATCH(Sheet1!$B1090&amp;Sheet1!$C1090,JADWAL!$B$1:$CL$1,0))</f>
        <v>I</v>
      </c>
      <c r="F1090" s="447" t="str">
        <f>INDEX(JADWAL!$B$1:$CL$195,MATCH(Sheet1!$A1090,JADWAL!$B$1:$B$195,0)+1,MATCH(Sheet1!$B1090&amp;Sheet1!$C1090,JADWAL!$B$1:$CL$1,0))</f>
        <v>S</v>
      </c>
      <c r="G1090" s="447" t="str">
        <f>INDEX(JADWAL!$B$1:$CL$195,MATCH(Sheet1!$A1090,JADWAL!$B$1:$B$195,0)+2,MATCH(Sheet1!$B1090&amp;Sheet1!$C1090,JADWAL!$B$1:$CL$1,0))</f>
        <v>T</v>
      </c>
      <c r="H1090" s="447" t="str">
        <f>INDEX(JADWAL!$B$1:$CL$195,MATCH(Sheet1!$A1090,JADWAL!$B$1:$B$195,0)+3,MATCH(Sheet1!$B1090&amp;Sheet1!$C1090,JADWAL!$B$1:$CL$1,0))</f>
        <v>R</v>
      </c>
      <c r="I1090" s="447" t="str">
        <f>INDEX(JADWAL!$B$1:$CL$195,MATCH(Sheet1!$A1090,JADWAL!$B$1:$B$195,0)+4,MATCH(Sheet1!$B1090&amp;Sheet1!$C1090,JADWAL!$B$1:$CL$1,0))</f>
        <v>H</v>
      </c>
      <c r="J1090">
        <f t="shared" si="16"/>
        <v>0</v>
      </c>
    </row>
    <row r="1091" spans="1:10" hidden="1">
      <c r="A1091" s="447" t="s">
        <v>420</v>
      </c>
      <c r="B1091" s="447" t="s">
        <v>54</v>
      </c>
      <c r="C1091" s="447">
        <v>4</v>
      </c>
      <c r="D1091" s="447" t="str">
        <f>INDEX(JADWAL!$B$1:$CL$195,5,MATCH(Sheet1!$B1091&amp;Sheet1!$C1091,JADWAL!$B$1:$CL$1,0))</f>
        <v>10.15 - 10.30</v>
      </c>
      <c r="E1091" s="447" t="str">
        <f>INDEX(JADWAL!$B$1:$CL$195,MATCH(Sheet1!$A1091,JADWAL!$B$1:$B$195,0),MATCH(Sheet1!$B1091&amp;Sheet1!$C1091,JADWAL!$B$1:$CL$1,0))</f>
        <v>H</v>
      </c>
      <c r="F1091" s="447" t="str">
        <f>INDEX(JADWAL!$B$1:$CL$195,MATCH(Sheet1!$A1091,JADWAL!$B$1:$B$195,0)+1,MATCH(Sheet1!$B1091&amp;Sheet1!$C1091,JADWAL!$B$1:$CL$1,0))</f>
        <v>A</v>
      </c>
      <c r="G1091" s="447" t="str">
        <f>INDEX(JADWAL!$B$1:$CL$195,MATCH(Sheet1!$A1091,JADWAL!$B$1:$B$195,0)+2,MATCH(Sheet1!$B1091&amp;Sheet1!$C1091,JADWAL!$B$1:$CL$1,0))</f>
        <v>T</v>
      </c>
      <c r="H1091" s="447">
        <f>INDEX(JADWAL!$B$1:$CL$195,MATCH(Sheet1!$A1091,JADWAL!$B$1:$B$195,0)+3,MATCH(Sheet1!$B1091&amp;Sheet1!$C1091,JADWAL!$B$1:$CL$1,0))</f>
        <v>0</v>
      </c>
      <c r="I1091" s="447">
        <f>INDEX(JADWAL!$B$1:$CL$195,MATCH(Sheet1!$A1091,JADWAL!$B$1:$B$195,0)+4,MATCH(Sheet1!$B1091&amp;Sheet1!$C1091,JADWAL!$B$1:$CL$1,0))</f>
        <v>0</v>
      </c>
      <c r="J1091">
        <f t="shared" ref="J1091:J1154" si="17">COUNTIF(G1091:I1091,K$1)</f>
        <v>0</v>
      </c>
    </row>
    <row r="1092" spans="1:10" hidden="1">
      <c r="A1092" s="447" t="s">
        <v>422</v>
      </c>
      <c r="B1092" s="447" t="s">
        <v>54</v>
      </c>
      <c r="C1092" s="447">
        <v>4</v>
      </c>
      <c r="D1092" s="447" t="str">
        <f>INDEX(JADWAL!$B$1:$CL$195,5,MATCH(Sheet1!$B1092&amp;Sheet1!$C1092,JADWAL!$B$1:$CL$1,0))</f>
        <v>10.15 - 10.30</v>
      </c>
      <c r="E1092" s="447" t="str">
        <f>INDEX(JADWAL!$B$1:$CL$195,MATCH(Sheet1!$A1092,JADWAL!$B$1:$B$195,0),MATCH(Sheet1!$B1092&amp;Sheet1!$C1092,JADWAL!$B$1:$CL$1,0))</f>
        <v>I</v>
      </c>
      <c r="F1092" s="447">
        <f>INDEX(JADWAL!$B$1:$CL$195,MATCH(Sheet1!$A1092,JADWAL!$B$1:$B$195,0)+1,MATCH(Sheet1!$B1092&amp;Sheet1!$C1092,JADWAL!$B$1:$CL$1,0))</f>
        <v>0</v>
      </c>
      <c r="G1092" s="447">
        <f>INDEX(JADWAL!$B$1:$CL$195,MATCH(Sheet1!$A1092,JADWAL!$B$1:$B$195,0)+2,MATCH(Sheet1!$B1092&amp;Sheet1!$C1092,JADWAL!$B$1:$CL$1,0))</f>
        <v>0</v>
      </c>
      <c r="H1092" s="447" t="str">
        <f>INDEX(JADWAL!$B$1:$CL$195,MATCH(Sheet1!$A1092,JADWAL!$B$1:$B$195,0)+3,MATCH(Sheet1!$B1092&amp;Sheet1!$C1092,JADWAL!$B$1:$CL$1,0))</f>
        <v>R</v>
      </c>
      <c r="I1092" s="447" t="str">
        <f>INDEX(JADWAL!$B$1:$CL$195,MATCH(Sheet1!$A1092,JADWAL!$B$1:$B$195,0)+4,MATCH(Sheet1!$B1092&amp;Sheet1!$C1092,JADWAL!$B$1:$CL$1,0))</f>
        <v>H</v>
      </c>
      <c r="J1092">
        <f t="shared" si="17"/>
        <v>0</v>
      </c>
    </row>
    <row r="1093" spans="1:10" hidden="1">
      <c r="A1093" s="447" t="s">
        <v>424</v>
      </c>
      <c r="B1093" s="447" t="s">
        <v>54</v>
      </c>
      <c r="C1093" s="447">
        <v>4</v>
      </c>
      <c r="D1093" s="447" t="str">
        <f>INDEX(JADWAL!$B$1:$CL$195,5,MATCH(Sheet1!$B1093&amp;Sheet1!$C1093,JADWAL!$B$1:$CL$1,0))</f>
        <v>10.15 - 10.30</v>
      </c>
      <c r="E1093" s="447" t="str">
        <f>INDEX(JADWAL!$B$1:$CL$195,MATCH(Sheet1!$A1093,JADWAL!$B$1:$B$195,0),MATCH(Sheet1!$B1093&amp;Sheet1!$C1093,JADWAL!$B$1:$CL$1,0))</f>
        <v>H</v>
      </c>
      <c r="F1093" s="447">
        <f>INDEX(JADWAL!$B$1:$CL$195,MATCH(Sheet1!$A1093,JADWAL!$B$1:$B$195,0)+1,MATCH(Sheet1!$B1093&amp;Sheet1!$C1093,JADWAL!$B$1:$CL$1,0))</f>
        <v>0</v>
      </c>
      <c r="G1093" s="447">
        <f>INDEX(JADWAL!$B$1:$CL$195,MATCH(Sheet1!$A1093,JADWAL!$B$1:$B$195,0)+2,MATCH(Sheet1!$B1093&amp;Sheet1!$C1093,JADWAL!$B$1:$CL$1,0))</f>
        <v>0</v>
      </c>
      <c r="H1093" s="447">
        <f>INDEX(JADWAL!$B$1:$CL$195,MATCH(Sheet1!$A1093,JADWAL!$B$1:$B$195,0)+3,MATCH(Sheet1!$B1093&amp;Sheet1!$C1093,JADWAL!$B$1:$CL$1,0))</f>
        <v>0</v>
      </c>
      <c r="I1093" s="447">
        <f>INDEX(JADWAL!$B$1:$CL$195,MATCH(Sheet1!$A1093,JADWAL!$B$1:$B$195,0)+4,MATCH(Sheet1!$B1093&amp;Sheet1!$C1093,JADWAL!$B$1:$CL$1,0))</f>
        <v>0</v>
      </c>
      <c r="J1093">
        <f t="shared" si="17"/>
        <v>0</v>
      </c>
    </row>
    <row r="1094" spans="1:10" hidden="1">
      <c r="A1094" s="447" t="s">
        <v>223</v>
      </c>
      <c r="B1094" s="447" t="s">
        <v>54</v>
      </c>
      <c r="C1094" s="447">
        <v>5</v>
      </c>
      <c r="D1094" s="447" t="str">
        <f>INDEX(JADWAL!$B$1:$CL$195,5,MATCH(Sheet1!$B1094&amp;Sheet1!$C1094,JADWAL!$B$1:$CL$1,0))</f>
        <v>11.15 - 12.00</v>
      </c>
      <c r="E1094" s="447" t="str">
        <f>INDEX(JADWAL!$B$1:$CL$195,MATCH(Sheet1!$A1094,JADWAL!$B$1:$B$195,0),MATCH(Sheet1!$B1094&amp;Sheet1!$C1094,JADWAL!$B$1:$CL$1,0))</f>
        <v>MATH</v>
      </c>
      <c r="F1094" s="447" t="str">
        <f>INDEX(JADWAL!$B$1:$CL$195,MATCH(Sheet1!$A1094,JADWAL!$B$1:$B$195,0)+1,MATCH(Sheet1!$B1094&amp;Sheet1!$C1094,JADWAL!$B$1:$CL$1,0))</f>
        <v>R.44</v>
      </c>
      <c r="G1094" s="447" t="str">
        <f>INDEX(JADWAL!$B$1:$CL$195,MATCH(Sheet1!$A1094,JADWAL!$B$1:$B$195,0)+2,MATCH(Sheet1!$B1094&amp;Sheet1!$C1094,JADWAL!$B$1:$CL$1,0))</f>
        <v>NADIA</v>
      </c>
      <c r="H1094" s="447">
        <f>INDEX(JADWAL!$B$1:$CL$195,MATCH(Sheet1!$A1094,JADWAL!$B$1:$B$195,0)+3,MATCH(Sheet1!$B1094&amp;Sheet1!$C1094,JADWAL!$B$1:$CL$1,0))</f>
        <v>0</v>
      </c>
      <c r="I1094" s="447">
        <f>INDEX(JADWAL!$B$1:$CL$195,MATCH(Sheet1!$A1094,JADWAL!$B$1:$B$195,0)+4,MATCH(Sheet1!$B1094&amp;Sheet1!$C1094,JADWAL!$B$1:$CL$1,0))</f>
        <v>0</v>
      </c>
      <c r="J1094">
        <f t="shared" si="17"/>
        <v>0</v>
      </c>
    </row>
    <row r="1095" spans="1:10" hidden="1">
      <c r="A1095" s="447" t="s">
        <v>261</v>
      </c>
      <c r="B1095" s="447" t="s">
        <v>54</v>
      </c>
      <c r="C1095" s="447">
        <v>5</v>
      </c>
      <c r="D1095" s="447" t="str">
        <f>INDEX(JADWAL!$B$1:$CL$195,5,MATCH(Sheet1!$B1095&amp;Sheet1!$C1095,JADWAL!$B$1:$CL$1,0))</f>
        <v>11.15 - 12.00</v>
      </c>
      <c r="E1095" s="447" t="str">
        <f>INDEX(JADWAL!$B$1:$CL$195,MATCH(Sheet1!$A1095,JADWAL!$B$1:$B$195,0),MATCH(Sheet1!$B1095&amp;Sheet1!$C1095,JADWAL!$B$1:$CL$1,0))</f>
        <v>SJRH</v>
      </c>
      <c r="F1095" s="447" t="str">
        <f>INDEX(JADWAL!$B$1:$CL$195,MATCH(Sheet1!$A1095,JADWAL!$B$1:$B$195,0)+1,MATCH(Sheet1!$B1095&amp;Sheet1!$C1095,JADWAL!$B$1:$CL$1,0))</f>
        <v>R.45</v>
      </c>
      <c r="G1095" s="447" t="str">
        <f>INDEX(JADWAL!$B$1:$CL$195,MATCH(Sheet1!$A1095,JADWAL!$B$1:$B$195,0)+2,MATCH(Sheet1!$B1095&amp;Sheet1!$C1095,JADWAL!$B$1:$CL$1,0))</f>
        <v>APRIL</v>
      </c>
      <c r="H1095" s="447">
        <f>INDEX(JADWAL!$B$1:$CL$195,MATCH(Sheet1!$A1095,JADWAL!$B$1:$B$195,0)+3,MATCH(Sheet1!$B1095&amp;Sheet1!$C1095,JADWAL!$B$1:$CL$1,0))</f>
        <v>0</v>
      </c>
      <c r="I1095" s="447">
        <f>INDEX(JADWAL!$B$1:$CL$195,MATCH(Sheet1!$A1095,JADWAL!$B$1:$B$195,0)+4,MATCH(Sheet1!$B1095&amp;Sheet1!$C1095,JADWAL!$B$1:$CL$1,0))</f>
        <v>0</v>
      </c>
      <c r="J1095">
        <f t="shared" si="17"/>
        <v>0</v>
      </c>
    </row>
    <row r="1096" spans="1:10" hidden="1">
      <c r="A1096" s="447" t="s">
        <v>263</v>
      </c>
      <c r="B1096" s="447" t="s">
        <v>54</v>
      </c>
      <c r="C1096" s="447">
        <v>5</v>
      </c>
      <c r="D1096" s="447" t="str">
        <f>INDEX(JADWAL!$B$1:$CL$195,5,MATCH(Sheet1!$B1096&amp;Sheet1!$C1096,JADWAL!$B$1:$CL$1,0))</f>
        <v>11.15 - 12.00</v>
      </c>
      <c r="E1096" s="447" t="str">
        <f>INDEX(JADWAL!$B$1:$CL$195,MATCH(Sheet1!$A1096,JADWAL!$B$1:$B$195,0),MATCH(Sheet1!$B1096&amp;Sheet1!$C1096,JADWAL!$B$1:$CL$1,0))</f>
        <v>DPK</v>
      </c>
      <c r="F1096" s="447" t="str">
        <f>INDEX(JADWAL!$B$1:$CL$195,MATCH(Sheet1!$A1096,JADWAL!$B$1:$B$195,0)+1,MATCH(Sheet1!$B1096&amp;Sheet1!$C1096,JADWAL!$B$1:$CL$1,0))</f>
        <v>R.KUALI</v>
      </c>
      <c r="G1096" s="447" t="str">
        <f>INDEX(JADWAL!$B$1:$CL$195,MATCH(Sheet1!$A1096,JADWAL!$B$1:$B$195,0)+2,MATCH(Sheet1!$B1096&amp;Sheet1!$C1096,JADWAL!$B$1:$CL$1,0))</f>
        <v>KIKI</v>
      </c>
      <c r="H1096" s="447" t="str">
        <f>INDEX(JADWAL!$B$1:$CL$195,MATCH(Sheet1!$A1096,JADWAL!$B$1:$B$195,0)+3,MATCH(Sheet1!$B1096&amp;Sheet1!$C1096,JADWAL!$B$1:$CL$1,0))</f>
        <v>SUGI</v>
      </c>
      <c r="I1096" s="447">
        <f>INDEX(JADWAL!$B$1:$CL$195,MATCH(Sheet1!$A1096,JADWAL!$B$1:$B$195,0)+4,MATCH(Sheet1!$B1096&amp;Sheet1!$C1096,JADWAL!$B$1:$CL$1,0))</f>
        <v>0</v>
      </c>
      <c r="J1096">
        <f t="shared" si="17"/>
        <v>0</v>
      </c>
    </row>
    <row r="1097" spans="1:10" hidden="1">
      <c r="A1097" s="447" t="s">
        <v>268</v>
      </c>
      <c r="B1097" s="447" t="s">
        <v>54</v>
      </c>
      <c r="C1097" s="447">
        <v>5</v>
      </c>
      <c r="D1097" s="447" t="str">
        <f>INDEX(JADWAL!$B$1:$CL$195,5,MATCH(Sheet1!$B1097&amp;Sheet1!$C1097,JADWAL!$B$1:$CL$1,0))</f>
        <v>11.15 - 12.00</v>
      </c>
      <c r="E1097" s="447" t="str">
        <f>INDEX(JADWAL!$B$1:$CL$195,MATCH(Sheet1!$A1097,JADWAL!$B$1:$B$195,0),MATCH(Sheet1!$B1097&amp;Sheet1!$C1097,JADWAL!$B$1:$CL$1,0))</f>
        <v>DPK</v>
      </c>
      <c r="F1097" s="447" t="str">
        <f>INDEX(JADWAL!$B$1:$CL$195,MATCH(Sheet1!$A1097,JADWAL!$B$1:$B$195,0)+1,MATCH(Sheet1!$B1097&amp;Sheet1!$C1097,JADWAL!$B$1:$CL$1,0))</f>
        <v>R.DPK</v>
      </c>
      <c r="G1097" s="447" t="str">
        <f>INDEX(JADWAL!$B$1:$CL$195,MATCH(Sheet1!$A1097,JADWAL!$B$1:$B$195,0)+2,MATCH(Sheet1!$B1097&amp;Sheet1!$C1097,JADWAL!$B$1:$CL$1,0))</f>
        <v>TITA</v>
      </c>
      <c r="H1097" s="447" t="str">
        <f>INDEX(JADWAL!$B$1:$CL$195,MATCH(Sheet1!$A1097,JADWAL!$B$1:$B$195,0)+3,MATCH(Sheet1!$B1097&amp;Sheet1!$C1097,JADWAL!$B$1:$CL$1,0))</f>
        <v>TESSA</v>
      </c>
      <c r="I1097" s="447">
        <f>INDEX(JADWAL!$B$1:$CL$195,MATCH(Sheet1!$A1097,JADWAL!$B$1:$B$195,0)+4,MATCH(Sheet1!$B1097&amp;Sheet1!$C1097,JADWAL!$B$1:$CL$1,0))</f>
        <v>0</v>
      </c>
      <c r="J1097">
        <f t="shared" si="17"/>
        <v>0</v>
      </c>
    </row>
    <row r="1098" spans="1:10" hidden="1">
      <c r="A1098" s="447" t="s">
        <v>272</v>
      </c>
      <c r="B1098" s="447" t="s">
        <v>54</v>
      </c>
      <c r="C1098" s="447">
        <v>5</v>
      </c>
      <c r="D1098" s="447" t="str">
        <f>INDEX(JADWAL!$B$1:$CL$195,5,MATCH(Sheet1!$B1098&amp;Sheet1!$C1098,JADWAL!$B$1:$CL$1,0))</f>
        <v>11.15 - 12.00</v>
      </c>
      <c r="E1098" s="447" t="str">
        <f>INDEX(JADWAL!$B$1:$CL$195,MATCH(Sheet1!$A1098,JADWAL!$B$1:$B$195,0),MATCH(Sheet1!$B1098&amp;Sheet1!$C1098,JADWAL!$B$1:$CL$1,0))</f>
        <v>PABP</v>
      </c>
      <c r="F1098" s="447" t="str">
        <f>INDEX(JADWAL!$B$1:$CL$195,MATCH(Sheet1!$A1098,JADWAL!$B$1:$B$195,0)+1,MATCH(Sheet1!$B1098&amp;Sheet1!$C1098,JADWAL!$B$1:$CL$1,0))</f>
        <v>R.48</v>
      </c>
      <c r="G1098" s="447" t="str">
        <f>INDEX(JADWAL!$B$1:$CL$195,MATCH(Sheet1!$A1098,JADWAL!$B$1:$B$195,0)+2,MATCH(Sheet1!$B1098&amp;Sheet1!$C1098,JADWAL!$B$1:$CL$1,0))</f>
        <v>SAMSU</v>
      </c>
      <c r="H1098" s="447">
        <f>INDEX(JADWAL!$B$1:$CL$195,MATCH(Sheet1!$A1098,JADWAL!$B$1:$B$195,0)+3,MATCH(Sheet1!$B1098&amp;Sheet1!$C1098,JADWAL!$B$1:$CL$1,0))</f>
        <v>0</v>
      </c>
      <c r="I1098" s="447">
        <f>INDEX(JADWAL!$B$1:$CL$195,MATCH(Sheet1!$A1098,JADWAL!$B$1:$B$195,0)+4,MATCH(Sheet1!$B1098&amp;Sheet1!$C1098,JADWAL!$B$1:$CL$1,0))</f>
        <v>0</v>
      </c>
      <c r="J1098">
        <f t="shared" si="17"/>
        <v>0</v>
      </c>
    </row>
    <row r="1099" spans="1:10" hidden="1">
      <c r="A1099" s="447" t="s">
        <v>275</v>
      </c>
      <c r="B1099" s="447" t="s">
        <v>54</v>
      </c>
      <c r="C1099" s="447">
        <v>5</v>
      </c>
      <c r="D1099" s="447" t="str">
        <f>INDEX(JADWAL!$B$1:$CL$195,5,MATCH(Sheet1!$B1099&amp;Sheet1!$C1099,JADWAL!$B$1:$CL$1,0))</f>
        <v>11.15 - 12.00</v>
      </c>
      <c r="E1099" s="447" t="str">
        <f>INDEX(JADWAL!$B$1:$CL$195,MATCH(Sheet1!$A1099,JADWAL!$B$1:$B$195,0),MATCH(Sheet1!$B1099&amp;Sheet1!$C1099,JADWAL!$B$1:$CL$1,0))</f>
        <v>BIND</v>
      </c>
      <c r="F1099" s="447" t="str">
        <f>INDEX(JADWAL!$B$1:$CL$195,MATCH(Sheet1!$A1099,JADWAL!$B$1:$B$195,0)+1,MATCH(Sheet1!$B1099&amp;Sheet1!$C1099,JADWAL!$B$1:$CL$1,0))</f>
        <v>R.30</v>
      </c>
      <c r="G1099" s="447" t="str">
        <f>INDEX(JADWAL!$B$1:$CL$195,MATCH(Sheet1!$A1099,JADWAL!$B$1:$B$195,0)+2,MATCH(Sheet1!$B1099&amp;Sheet1!$C1099,JADWAL!$B$1:$CL$1,0))</f>
        <v>MELI</v>
      </c>
      <c r="H1099" s="447">
        <f>INDEX(JADWAL!$B$1:$CL$195,MATCH(Sheet1!$A1099,JADWAL!$B$1:$B$195,0)+3,MATCH(Sheet1!$B1099&amp;Sheet1!$C1099,JADWAL!$B$1:$CL$1,0))</f>
        <v>0</v>
      </c>
      <c r="I1099" s="447">
        <f>INDEX(JADWAL!$B$1:$CL$195,MATCH(Sheet1!$A1099,JADWAL!$B$1:$B$195,0)+4,MATCH(Sheet1!$B1099&amp;Sheet1!$C1099,JADWAL!$B$1:$CL$1,0))</f>
        <v>0</v>
      </c>
      <c r="J1099">
        <f t="shared" si="17"/>
        <v>0</v>
      </c>
    </row>
    <row r="1100" spans="1:10" hidden="1">
      <c r="A1100" s="447" t="s">
        <v>283</v>
      </c>
      <c r="B1100" s="447" t="s">
        <v>54</v>
      </c>
      <c r="C1100" s="447">
        <v>5</v>
      </c>
      <c r="D1100" s="447" t="str">
        <f>INDEX(JADWAL!$B$1:$CL$195,5,MATCH(Sheet1!$B1100&amp;Sheet1!$C1100,JADWAL!$B$1:$CL$1,0))</f>
        <v>11.15 - 12.00</v>
      </c>
      <c r="E1100" s="447" t="str">
        <f>INDEX(JADWAL!$B$1:$CL$195,MATCH(Sheet1!$A1100,JADWAL!$B$1:$B$195,0),MATCH(Sheet1!$B1100&amp;Sheet1!$C1100,JADWAL!$B$1:$CL$1,0))</f>
        <v>STA</v>
      </c>
      <c r="F1100" s="447" t="str">
        <f>INDEX(JADWAL!$B$1:$CL$195,MATCH(Sheet1!$A1100,JADWAL!$B$1:$B$195,0)+1,MATCH(Sheet1!$B1100&amp;Sheet1!$C1100,JADWAL!$B$1:$CL$1,0))</f>
        <v>R.61</v>
      </c>
      <c r="G1100" s="447" t="str">
        <f>INDEX(JADWAL!$B$1:$CL$195,MATCH(Sheet1!$A1100,JADWAL!$B$1:$B$195,0)+2,MATCH(Sheet1!$B1100&amp;Sheet1!$C1100,JADWAL!$B$1:$CL$1,0))</f>
        <v>DENA</v>
      </c>
      <c r="H1100" s="447">
        <f>INDEX(JADWAL!$B$1:$CL$195,MATCH(Sheet1!$A1100,JADWAL!$B$1:$B$195,0)+3,MATCH(Sheet1!$B1100&amp;Sheet1!$C1100,JADWAL!$B$1:$CL$1,0))</f>
        <v>0</v>
      </c>
      <c r="I1100" s="447">
        <f>INDEX(JADWAL!$B$1:$CL$195,MATCH(Sheet1!$A1100,JADWAL!$B$1:$B$195,0)+4,MATCH(Sheet1!$B1100&amp;Sheet1!$C1100,JADWAL!$B$1:$CL$1,0))</f>
        <v>0</v>
      </c>
      <c r="J1100">
        <f t="shared" si="17"/>
        <v>0</v>
      </c>
    </row>
    <row r="1101" spans="1:10" hidden="1">
      <c r="A1101" s="447" t="s">
        <v>303</v>
      </c>
      <c r="B1101" s="447" t="s">
        <v>54</v>
      </c>
      <c r="C1101" s="447">
        <v>5</v>
      </c>
      <c r="D1101" s="447" t="str">
        <f>INDEX(JADWAL!$B$1:$CL$195,5,MATCH(Sheet1!$B1101&amp;Sheet1!$C1101,JADWAL!$B$1:$CL$1,0))</f>
        <v>11.15 - 12.00</v>
      </c>
      <c r="E1101" s="447" t="str">
        <f>INDEX(JADWAL!$B$1:$CL$195,MATCH(Sheet1!$A1101,JADWAL!$B$1:$B$195,0),MATCH(Sheet1!$B1101&amp;Sheet1!$C1101,JADWAL!$B$1:$CL$1,0))</f>
        <v>BING</v>
      </c>
      <c r="F1101" s="447" t="str">
        <f>INDEX(JADWAL!$B$1:$CL$195,MATCH(Sheet1!$A1101,JADWAL!$B$1:$B$195,0)+1,MATCH(Sheet1!$B1101&amp;Sheet1!$C1101,JADWAL!$B$1:$CL$1,0))</f>
        <v>R.62</v>
      </c>
      <c r="G1101" s="447" t="str">
        <f>INDEX(JADWAL!$B$1:$CL$195,MATCH(Sheet1!$A1101,JADWAL!$B$1:$B$195,0)+2,MATCH(Sheet1!$B1101&amp;Sheet1!$C1101,JADWAL!$B$1:$CL$1,0))</f>
        <v>SHENDY</v>
      </c>
      <c r="H1101" s="447">
        <f>INDEX(JADWAL!$B$1:$CL$195,MATCH(Sheet1!$A1101,JADWAL!$B$1:$B$195,0)+3,MATCH(Sheet1!$B1101&amp;Sheet1!$C1101,JADWAL!$B$1:$CL$1,0))</f>
        <v>0</v>
      </c>
      <c r="I1101" s="447">
        <f>INDEX(JADWAL!$B$1:$CL$195,MATCH(Sheet1!$A1101,JADWAL!$B$1:$B$195,0)+4,MATCH(Sheet1!$B1101&amp;Sheet1!$C1101,JADWAL!$B$1:$CL$1,0))</f>
        <v>0</v>
      </c>
      <c r="J1101">
        <f t="shared" si="17"/>
        <v>0</v>
      </c>
    </row>
    <row r="1102" spans="1:10" hidden="1">
      <c r="A1102" s="447" t="s">
        <v>309</v>
      </c>
      <c r="B1102" s="447" t="s">
        <v>54</v>
      </c>
      <c r="C1102" s="447">
        <v>5</v>
      </c>
      <c r="D1102" s="447" t="str">
        <f>INDEX(JADWAL!$B$1:$CL$195,5,MATCH(Sheet1!$B1102&amp;Sheet1!$C1102,JADWAL!$B$1:$CL$1,0))</f>
        <v>11.15 - 12.00</v>
      </c>
      <c r="E1102" s="447" t="str">
        <f>INDEX(JADWAL!$B$1:$CL$195,MATCH(Sheet1!$A1102,JADWAL!$B$1:$B$195,0),MATCH(Sheet1!$B1102&amp;Sheet1!$C1102,JADWAL!$B$1:$CL$1,0))</f>
        <v>ATG</v>
      </c>
      <c r="F1102" s="447" t="str">
        <f>INDEX(JADWAL!$B$1:$CL$195,MATCH(Sheet1!$A1102,JADWAL!$B$1:$B$195,0)+1,MATCH(Sheet1!$B1102&amp;Sheet1!$C1102,JADWAL!$B$1:$CL$1,0))</f>
        <v>R.ATG</v>
      </c>
      <c r="G1102" s="447" t="str">
        <f>INDEX(JADWAL!$B$1:$CL$195,MATCH(Sheet1!$A1102,JADWAL!$B$1:$B$195,0)+2,MATCH(Sheet1!$B1102&amp;Sheet1!$C1102,JADWAL!$B$1:$CL$1,0))</f>
        <v>OCTA</v>
      </c>
      <c r="H1102" s="447" t="str">
        <f>INDEX(JADWAL!$B$1:$CL$195,MATCH(Sheet1!$A1102,JADWAL!$B$1:$B$195,0)+3,MATCH(Sheet1!$B1102&amp;Sheet1!$C1102,JADWAL!$B$1:$CL$1,0))</f>
        <v>WINDY</v>
      </c>
      <c r="I1102" s="447" t="str">
        <f>INDEX(JADWAL!$B$1:$CL$195,MATCH(Sheet1!$A1102,JADWAL!$B$1:$B$195,0)+4,MATCH(Sheet1!$B1102&amp;Sheet1!$C1102,JADWAL!$B$1:$CL$1,0))</f>
        <v>INA</v>
      </c>
      <c r="J1102">
        <f t="shared" si="17"/>
        <v>0</v>
      </c>
    </row>
    <row r="1103" spans="1:10" hidden="1">
      <c r="A1103" s="447" t="s">
        <v>313</v>
      </c>
      <c r="B1103" s="447" t="s">
        <v>54</v>
      </c>
      <c r="C1103" s="447">
        <v>5</v>
      </c>
      <c r="D1103" s="447" t="str">
        <f>INDEX(JADWAL!$B$1:$CL$195,5,MATCH(Sheet1!$B1103&amp;Sheet1!$C1103,JADWAL!$B$1:$CL$1,0))</f>
        <v>11.15 - 12.00</v>
      </c>
      <c r="E1103" s="447" t="str">
        <f>INDEX(JADWAL!$B$1:$CL$195,MATCH(Sheet1!$A1103,JADWAL!$B$1:$B$195,0),MATCH(Sheet1!$B1103&amp;Sheet1!$C1103,JADWAL!$B$1:$CL$1,0))</f>
        <v>BSUN</v>
      </c>
      <c r="F1103" s="447" t="str">
        <f>INDEX(JADWAL!$B$1:$CL$195,MATCH(Sheet1!$A1103,JADWAL!$B$1:$B$195,0)+1,MATCH(Sheet1!$B1103&amp;Sheet1!$C1103,JADWAL!$B$1:$CL$1,0))</f>
        <v>R.60</v>
      </c>
      <c r="G1103" s="447" t="str">
        <f>INDEX(JADWAL!$B$1:$CL$195,MATCH(Sheet1!$A1103,JADWAL!$B$1:$B$195,0)+2,MATCH(Sheet1!$B1103&amp;Sheet1!$C1103,JADWAL!$B$1:$CL$1,0))</f>
        <v>RANI</v>
      </c>
      <c r="H1103" s="447">
        <f>INDEX(JADWAL!$B$1:$CL$195,MATCH(Sheet1!$A1103,JADWAL!$B$1:$B$195,0)+3,MATCH(Sheet1!$B1103&amp;Sheet1!$C1103,JADWAL!$B$1:$CL$1,0))</f>
        <v>0</v>
      </c>
      <c r="I1103" s="447">
        <f>INDEX(JADWAL!$B$1:$CL$195,MATCH(Sheet1!$A1103,JADWAL!$B$1:$B$195,0)+4,MATCH(Sheet1!$B1103&amp;Sheet1!$C1103,JADWAL!$B$1:$CL$1,0))</f>
        <v>0</v>
      </c>
      <c r="J1103">
        <f t="shared" si="17"/>
        <v>0</v>
      </c>
    </row>
    <row r="1104" spans="1:10" hidden="1">
      <c r="A1104" s="447" t="s">
        <v>316</v>
      </c>
      <c r="B1104" s="447" t="s">
        <v>54</v>
      </c>
      <c r="C1104" s="447">
        <v>5</v>
      </c>
      <c r="D1104" s="447" t="str">
        <f>INDEX(JADWAL!$B$1:$CL$195,5,MATCH(Sheet1!$B1104&amp;Sheet1!$C1104,JADWAL!$B$1:$CL$1,0))</f>
        <v>11.15 - 12.00</v>
      </c>
      <c r="E1104" s="447" t="str">
        <f>INDEX(JADWAL!$B$1:$CL$195,MATCH(Sheet1!$A1104,JADWAL!$B$1:$B$195,0),MATCH(Sheet1!$B1104&amp;Sheet1!$C1104,JADWAL!$B$1:$CL$1,0))</f>
        <v>SJRH</v>
      </c>
      <c r="F1104" s="447" t="str">
        <f>INDEX(JADWAL!$B$1:$CL$195,MATCH(Sheet1!$A1104,JADWAL!$B$1:$B$195,0)+1,MATCH(Sheet1!$B1104&amp;Sheet1!$C1104,JADWAL!$B$1:$CL$1,0))</f>
        <v>R.60A</v>
      </c>
      <c r="G1104" s="447" t="str">
        <f>INDEX(JADWAL!$B$1:$CL$195,MATCH(Sheet1!$A1104,JADWAL!$B$1:$B$195,0)+2,MATCH(Sheet1!$B1104&amp;Sheet1!$C1104,JADWAL!$B$1:$CL$1,0))</f>
        <v>SUDARMI</v>
      </c>
      <c r="H1104" s="447">
        <f>INDEX(JADWAL!$B$1:$CL$195,MATCH(Sheet1!$A1104,JADWAL!$B$1:$B$195,0)+3,MATCH(Sheet1!$B1104&amp;Sheet1!$C1104,JADWAL!$B$1:$CL$1,0))</f>
        <v>0</v>
      </c>
      <c r="I1104" s="447">
        <f>INDEX(JADWAL!$B$1:$CL$195,MATCH(Sheet1!$A1104,JADWAL!$B$1:$B$195,0)+4,MATCH(Sheet1!$B1104&amp;Sheet1!$C1104,JADWAL!$B$1:$CL$1,0))</f>
        <v>0</v>
      </c>
      <c r="J1104">
        <f t="shared" si="17"/>
        <v>0</v>
      </c>
    </row>
    <row r="1105" spans="1:10" hidden="1">
      <c r="A1105" s="447" t="s">
        <v>318</v>
      </c>
      <c r="B1105" s="447" t="s">
        <v>54</v>
      </c>
      <c r="C1105" s="447">
        <v>5</v>
      </c>
      <c r="D1105" s="447" t="str">
        <f>INDEX(JADWAL!$B$1:$CL$195,5,MATCH(Sheet1!$B1105&amp;Sheet1!$C1105,JADWAL!$B$1:$CL$1,0))</f>
        <v>11.15 - 12.00</v>
      </c>
      <c r="E1105" s="447" t="str">
        <f>INDEX(JADWAL!$B$1:$CL$195,MATCH(Sheet1!$A1105,JADWAL!$B$1:$B$195,0),MATCH(Sheet1!$B1105&amp;Sheet1!$C1105,JADWAL!$B$1:$CL$1,0))</f>
        <v>ABO</v>
      </c>
      <c r="F1105" s="447" t="str">
        <f>INDEX(JADWAL!$B$1:$CL$195,MATCH(Sheet1!$A1105,JADWAL!$B$1:$B$195,0)+1,MATCH(Sheet1!$B1105&amp;Sheet1!$C1105,JADWAL!$B$1:$CL$1,0))</f>
        <v>R.60B</v>
      </c>
      <c r="G1105" s="447" t="str">
        <f>INDEX(JADWAL!$B$1:$CL$195,MATCH(Sheet1!$A1105,JADWAL!$B$1:$B$195,0)+2,MATCH(Sheet1!$B1105&amp;Sheet1!$C1105,JADWAL!$B$1:$CL$1,0))</f>
        <v>MIMY</v>
      </c>
      <c r="H1105" s="447">
        <f>INDEX(JADWAL!$B$1:$CL$195,MATCH(Sheet1!$A1105,JADWAL!$B$1:$B$195,0)+3,MATCH(Sheet1!$B1105&amp;Sheet1!$C1105,JADWAL!$B$1:$CL$1,0))</f>
        <v>0</v>
      </c>
      <c r="I1105" s="447">
        <f>INDEX(JADWAL!$B$1:$CL$195,MATCH(Sheet1!$A1105,JADWAL!$B$1:$B$195,0)+4,MATCH(Sheet1!$B1105&amp;Sheet1!$C1105,JADWAL!$B$1:$CL$1,0))</f>
        <v>0</v>
      </c>
      <c r="J1105">
        <f t="shared" si="17"/>
        <v>0</v>
      </c>
    </row>
    <row r="1106" spans="1:10" hidden="1">
      <c r="A1106" s="447" t="s">
        <v>326</v>
      </c>
      <c r="B1106" s="447" t="s">
        <v>54</v>
      </c>
      <c r="C1106" s="447">
        <v>5</v>
      </c>
      <c r="D1106" s="447" t="str">
        <f>INDEX(JADWAL!$B$1:$CL$195,5,MATCH(Sheet1!$B1106&amp;Sheet1!$C1106,JADWAL!$B$1:$CL$1,0))</f>
        <v>11.15 - 12.00</v>
      </c>
      <c r="E1106" s="447" t="str">
        <f>INDEX(JADWAL!$B$1:$CL$195,MATCH(Sheet1!$A1106,JADWAL!$B$1:$B$195,0),MATCH(Sheet1!$B1106&amp;Sheet1!$C1106,JADWAL!$B$1:$CL$1,0))</f>
        <v>BING</v>
      </c>
      <c r="F1106" s="447" t="str">
        <f>INDEX(JADWAL!$B$1:$CL$195,MATCH(Sheet1!$A1106,JADWAL!$B$1:$B$195,0)+1,MATCH(Sheet1!$B1106&amp;Sheet1!$C1106,JADWAL!$B$1:$CL$1,0))</f>
        <v>R.46</v>
      </c>
      <c r="G1106" s="447" t="str">
        <f>INDEX(JADWAL!$B$1:$CL$195,MATCH(Sheet1!$A1106,JADWAL!$B$1:$B$195,0)+2,MATCH(Sheet1!$B1106&amp;Sheet1!$C1106,JADWAL!$B$1:$CL$1,0))</f>
        <v>INDIRA</v>
      </c>
      <c r="H1106" s="447">
        <f>INDEX(JADWAL!$B$1:$CL$195,MATCH(Sheet1!$A1106,JADWAL!$B$1:$B$195,0)+3,MATCH(Sheet1!$B1106&amp;Sheet1!$C1106,JADWAL!$B$1:$CL$1,0))</f>
        <v>0</v>
      </c>
      <c r="I1106" s="447">
        <f>INDEX(JADWAL!$B$1:$CL$195,MATCH(Sheet1!$A1106,JADWAL!$B$1:$B$195,0)+4,MATCH(Sheet1!$B1106&amp;Sheet1!$C1106,JADWAL!$B$1:$CL$1,0))</f>
        <v>0</v>
      </c>
      <c r="J1106">
        <f t="shared" si="17"/>
        <v>0</v>
      </c>
    </row>
    <row r="1107" spans="1:10" hidden="1">
      <c r="A1107" s="447" t="s">
        <v>342</v>
      </c>
      <c r="B1107" s="447" t="s">
        <v>54</v>
      </c>
      <c r="C1107" s="447">
        <v>5</v>
      </c>
      <c r="D1107" s="447" t="str">
        <f>INDEX(JADWAL!$B$1:$CL$195,5,MATCH(Sheet1!$B1107&amp;Sheet1!$C1107,JADWAL!$B$1:$CL$1,0))</f>
        <v>11.15 - 12.00</v>
      </c>
      <c r="E1107" s="447" t="str">
        <f>INDEX(JADWAL!$B$1:$CL$195,MATCH(Sheet1!$A1107,JADWAL!$B$1:$B$195,0),MATCH(Sheet1!$B1107&amp;Sheet1!$C1107,JADWAL!$B$1:$CL$1,0))</f>
        <v>BIND</v>
      </c>
      <c r="F1107" s="447" t="str">
        <f>INDEX(JADWAL!$B$1:$CL$195,MATCH(Sheet1!$A1107,JADWAL!$B$1:$B$195,0)+1,MATCH(Sheet1!$B1107&amp;Sheet1!$C1107,JADWAL!$B$1:$CL$1,0))</f>
        <v>R.47</v>
      </c>
      <c r="G1107" s="447" t="str">
        <f>INDEX(JADWAL!$B$1:$CL$195,MATCH(Sheet1!$A1107,JADWAL!$B$1:$B$195,0)+2,MATCH(Sheet1!$B1107&amp;Sheet1!$C1107,JADWAL!$B$1:$CL$1,0))</f>
        <v>RINA</v>
      </c>
      <c r="H1107" s="447">
        <f>INDEX(JADWAL!$B$1:$CL$195,MATCH(Sheet1!$A1107,JADWAL!$B$1:$B$195,0)+3,MATCH(Sheet1!$B1107&amp;Sheet1!$C1107,JADWAL!$B$1:$CL$1,0))</f>
        <v>0</v>
      </c>
      <c r="I1107" s="447">
        <f>INDEX(JADWAL!$B$1:$CL$195,MATCH(Sheet1!$A1107,JADWAL!$B$1:$B$195,0)+4,MATCH(Sheet1!$B1107&amp;Sheet1!$C1107,JADWAL!$B$1:$CL$1,0))</f>
        <v>0</v>
      </c>
      <c r="J1107">
        <f t="shared" si="17"/>
        <v>0</v>
      </c>
    </row>
    <row r="1108" spans="1:10" hidden="1">
      <c r="A1108" s="447" t="s">
        <v>346</v>
      </c>
      <c r="B1108" s="447" t="s">
        <v>54</v>
      </c>
      <c r="C1108" s="447">
        <v>5</v>
      </c>
      <c r="D1108" s="447" t="str">
        <f>INDEX(JADWAL!$B$1:$CL$195,5,MATCH(Sheet1!$B1108&amp;Sheet1!$C1108,JADWAL!$B$1:$CL$1,0))</f>
        <v>11.15 - 12.00</v>
      </c>
      <c r="E1108" s="447" t="str">
        <f>INDEX(JADWAL!$B$1:$CL$195,MATCH(Sheet1!$A1108,JADWAL!$B$1:$B$195,0),MATCH(Sheet1!$B1108&amp;Sheet1!$C1108,JADWAL!$B$1:$CL$1,0))</f>
        <v>BOBA</v>
      </c>
      <c r="F1108" s="447" t="str">
        <f>INDEX(JADWAL!$B$1:$CL$195,MATCH(Sheet1!$A1108,JADWAL!$B$1:$B$195,0)+1,MATCH(Sheet1!$B1108&amp;Sheet1!$C1108,JADWAL!$B$1:$CL$1,0))</f>
        <v>Lab BOBA</v>
      </c>
      <c r="G1108" s="447" t="str">
        <f>INDEX(JADWAL!$B$1:$CL$195,MATCH(Sheet1!$A1108,JADWAL!$B$1:$B$195,0)+2,MATCH(Sheet1!$B1108&amp;Sheet1!$C1108,JADWAL!$B$1:$CL$1,0))</f>
        <v>ENDANG</v>
      </c>
      <c r="H1108" s="447" t="str">
        <f>INDEX(JADWAL!$B$1:$CL$195,MATCH(Sheet1!$A1108,JADWAL!$B$1:$B$195,0)+3,MATCH(Sheet1!$B1108&amp;Sheet1!$C1108,JADWAL!$B$1:$CL$1,0))</f>
        <v>SYAFITRI</v>
      </c>
      <c r="I1108" s="447">
        <f>INDEX(JADWAL!$B$1:$CL$195,MATCH(Sheet1!$A1108,JADWAL!$B$1:$B$195,0)+4,MATCH(Sheet1!$B1108&amp;Sheet1!$C1108,JADWAL!$B$1:$CL$1,0))</f>
        <v>0</v>
      </c>
      <c r="J1108">
        <f t="shared" si="17"/>
        <v>0</v>
      </c>
    </row>
    <row r="1109" spans="1:10" hidden="1">
      <c r="A1109" s="447" t="s">
        <v>17</v>
      </c>
      <c r="B1109" s="447" t="s">
        <v>54</v>
      </c>
      <c r="C1109" s="447">
        <v>5</v>
      </c>
      <c r="D1109" s="447" t="str">
        <f>INDEX(JADWAL!$B$1:$CL$195,5,MATCH(Sheet1!$B1109&amp;Sheet1!$C1109,JADWAL!$B$1:$CL$1,0))</f>
        <v>11.15 - 12.00</v>
      </c>
      <c r="E1109" s="447" t="str">
        <f>INDEX(JADWAL!$B$1:$CL$195,MATCH(Sheet1!$A1109,JADWAL!$B$1:$B$195,0),MATCH(Sheet1!$B1109&amp;Sheet1!$C1109,JADWAL!$B$1:$CL$1,0))</f>
        <v>AKI</v>
      </c>
      <c r="F1109" s="447" t="str">
        <f>INDEX(JADWAL!$B$1:$CL$195,MATCH(Sheet1!$A1109,JADWAL!$B$1:$B$195,0)+1,MATCH(Sheet1!$B1109&amp;Sheet1!$C1109,JADWAL!$B$1:$CL$1,0))</f>
        <v>Lab AKI XII</v>
      </c>
      <c r="G1109" s="447" t="str">
        <f>INDEX(JADWAL!$B$1:$CL$195,MATCH(Sheet1!$A1109,JADWAL!$B$1:$B$195,0)+2,MATCH(Sheet1!$B1109&amp;Sheet1!$C1109,JADWAL!$B$1:$CL$1,0))</f>
        <v>DANTY</v>
      </c>
      <c r="H1109" s="447" t="str">
        <f>INDEX(JADWAL!$B$1:$CL$195,MATCH(Sheet1!$A1109,JADWAL!$B$1:$B$195,0)+3,MATCH(Sheet1!$B1109&amp;Sheet1!$C1109,JADWAL!$B$1:$CL$1,0))</f>
        <v>POPONG</v>
      </c>
      <c r="I1109" s="447">
        <f>INDEX(JADWAL!$B$1:$CL$195,MATCH(Sheet1!$A1109,JADWAL!$B$1:$B$195,0)+4,MATCH(Sheet1!$B1109&amp;Sheet1!$C1109,JADWAL!$B$1:$CL$1,0))</f>
        <v>0</v>
      </c>
      <c r="J1109">
        <f t="shared" si="17"/>
        <v>0</v>
      </c>
    </row>
    <row r="1110" spans="1:10" hidden="1">
      <c r="A1110" s="447" t="s">
        <v>352</v>
      </c>
      <c r="B1110" s="447" t="s">
        <v>54</v>
      </c>
      <c r="C1110" s="447">
        <v>5</v>
      </c>
      <c r="D1110" s="447" t="str">
        <f>INDEX(JADWAL!$B$1:$CL$195,5,MATCH(Sheet1!$B1110&amp;Sheet1!$C1110,JADWAL!$B$1:$CL$1,0))</f>
        <v>11.15 - 12.00</v>
      </c>
      <c r="E1110" s="447" t="str">
        <f>INDEX(JADWAL!$B$1:$CL$195,MATCH(Sheet1!$A1110,JADWAL!$B$1:$B$195,0),MATCH(Sheet1!$B1110&amp;Sheet1!$C1110,JADWAL!$B$1:$CL$1,0))</f>
        <v>MIK</v>
      </c>
      <c r="F1110" s="447" t="str">
        <f>INDEX(JADWAL!$B$1:$CL$195,MATCH(Sheet1!$A1110,JADWAL!$B$1:$B$195,0)+1,MATCH(Sheet1!$B1110&amp;Sheet1!$C1110,JADWAL!$B$1:$CL$1,0))</f>
        <v>Lab MIKRO</v>
      </c>
      <c r="G1110" s="447" t="str">
        <f>INDEX(JADWAL!$B$1:$CL$195,MATCH(Sheet1!$A1110,JADWAL!$B$1:$B$195,0)+2,MATCH(Sheet1!$B1110&amp;Sheet1!$C1110,JADWAL!$B$1:$CL$1,0))</f>
        <v>NINA</v>
      </c>
      <c r="H1110" s="447" t="str">
        <f>INDEX(JADWAL!$B$1:$CL$195,MATCH(Sheet1!$A1110,JADWAL!$B$1:$B$195,0)+3,MATCH(Sheet1!$B1110&amp;Sheet1!$C1110,JADWAL!$B$1:$CL$1,0))</f>
        <v>NENENG</v>
      </c>
      <c r="I1110" s="447">
        <f>INDEX(JADWAL!$B$1:$CL$195,MATCH(Sheet1!$A1110,JADWAL!$B$1:$B$195,0)+4,MATCH(Sheet1!$B1110&amp;Sheet1!$C1110,JADWAL!$B$1:$CL$1,0))</f>
        <v>0</v>
      </c>
      <c r="J1110">
        <f t="shared" si="17"/>
        <v>0</v>
      </c>
    </row>
    <row r="1111" spans="1:10" hidden="1">
      <c r="A1111" s="447" t="s">
        <v>19</v>
      </c>
      <c r="B1111" s="447" t="s">
        <v>54</v>
      </c>
      <c r="C1111" s="447">
        <v>5</v>
      </c>
      <c r="D1111" s="447" t="str">
        <f>INDEX(JADWAL!$B$1:$CL$195,5,MATCH(Sheet1!$B1111&amp;Sheet1!$C1111,JADWAL!$B$1:$CL$1,0))</f>
        <v>11.15 - 12.00</v>
      </c>
      <c r="E1111" s="447" t="str">
        <f>INDEX(JADWAL!$B$1:$CL$195,MATCH(Sheet1!$A1111,JADWAL!$B$1:$B$195,0),MATCH(Sheet1!$B1111&amp;Sheet1!$C1111,JADWAL!$B$1:$CL$1,0))</f>
        <v>PPAN</v>
      </c>
      <c r="F1111" s="447" t="str">
        <f>INDEX(JADWAL!$B$1:$CL$195,MATCH(Sheet1!$A1111,JADWAL!$B$1:$B$195,0)+1,MATCH(Sheet1!$B1111&amp;Sheet1!$C1111,JADWAL!$B$1:$CL$1,0))</f>
        <v>R.63</v>
      </c>
      <c r="G1111" s="447" t="str">
        <f>INDEX(JADWAL!$B$1:$CL$195,MATCH(Sheet1!$A1111,JADWAL!$B$1:$B$195,0)+2,MATCH(Sheet1!$B1111&amp;Sheet1!$C1111,JADWAL!$B$1:$CL$1,0))</f>
        <v>MAYA</v>
      </c>
      <c r="H1111" s="447">
        <f>INDEX(JADWAL!$B$1:$CL$195,MATCH(Sheet1!$A1111,JADWAL!$B$1:$B$195,0)+3,MATCH(Sheet1!$B1111&amp;Sheet1!$C1111,JADWAL!$B$1:$CL$1,0))</f>
        <v>0</v>
      </c>
      <c r="I1111" s="447">
        <f>INDEX(JADWAL!$B$1:$CL$195,MATCH(Sheet1!$A1111,JADWAL!$B$1:$B$195,0)+4,MATCH(Sheet1!$B1111&amp;Sheet1!$C1111,JADWAL!$B$1:$CL$1,0))</f>
        <v>0</v>
      </c>
      <c r="J1111">
        <f t="shared" si="17"/>
        <v>0</v>
      </c>
    </row>
    <row r="1112" spans="1:10" hidden="1">
      <c r="A1112" s="447" t="s">
        <v>353</v>
      </c>
      <c r="B1112" s="447" t="s">
        <v>54</v>
      </c>
      <c r="C1112" s="447">
        <v>5</v>
      </c>
      <c r="D1112" s="447" t="str">
        <f>INDEX(JADWAL!$B$1:$CL$195,5,MATCH(Sheet1!$B1112&amp;Sheet1!$C1112,JADWAL!$B$1:$CL$1,0))</f>
        <v>11.15 - 12.00</v>
      </c>
      <c r="E1112" s="447" t="str">
        <f>INDEX(JADWAL!$B$1:$CL$195,MATCH(Sheet1!$A1112,JADWAL!$B$1:$B$195,0),MATCH(Sheet1!$B1112&amp;Sheet1!$C1112,JADWAL!$B$1:$CL$1,0))</f>
        <v>PROJEK</v>
      </c>
      <c r="F1112" s="447" t="str">
        <f>INDEX(JADWAL!$B$1:$CL$195,MATCH(Sheet1!$A1112,JADWAL!$B$1:$B$195,0)+1,MATCH(Sheet1!$B1112&amp;Sheet1!$C1112,JADWAL!$B$1:$CL$1,0))</f>
        <v>PKL</v>
      </c>
      <c r="G1112" s="447" t="str">
        <f>INDEX(JADWAL!$B$1:$CL$195,MATCH(Sheet1!$A1112,JADWAL!$B$1:$B$195,0)+2,MATCH(Sheet1!$B1112&amp;Sheet1!$C1112,JADWAL!$B$1:$CL$1,0))</f>
        <v>TEMA 1</v>
      </c>
      <c r="H1112" s="447">
        <f>INDEX(JADWAL!$B$1:$CL$195,MATCH(Sheet1!$A1112,JADWAL!$B$1:$B$195,0)+3,MATCH(Sheet1!$B1112&amp;Sheet1!$C1112,JADWAL!$B$1:$CL$1,0))</f>
        <v>0</v>
      </c>
      <c r="I1112" s="447">
        <f>INDEX(JADWAL!$B$1:$CL$195,MATCH(Sheet1!$A1112,JADWAL!$B$1:$B$195,0)+4,MATCH(Sheet1!$B1112&amp;Sheet1!$C1112,JADWAL!$B$1:$CL$1,0))</f>
        <v>0</v>
      </c>
      <c r="J1112">
        <f t="shared" si="17"/>
        <v>0</v>
      </c>
    </row>
    <row r="1113" spans="1:10" hidden="1">
      <c r="A1113" s="447" t="s">
        <v>21</v>
      </c>
      <c r="B1113" s="447" t="s">
        <v>54</v>
      </c>
      <c r="C1113" s="447">
        <v>5</v>
      </c>
      <c r="D1113" s="447" t="str">
        <f>INDEX(JADWAL!$B$1:$CL$195,5,MATCH(Sheet1!$B1113&amp;Sheet1!$C1113,JADWAL!$B$1:$CL$1,0))</f>
        <v>11.15 - 12.00</v>
      </c>
      <c r="E1113" s="447" t="str">
        <f>INDEX(JADWAL!$B$1:$CL$195,MATCH(Sheet1!$A1113,JADWAL!$B$1:$B$195,0),MATCH(Sheet1!$B1113&amp;Sheet1!$C1113,JADWAL!$B$1:$CL$1,0))</f>
        <v>PROJEK</v>
      </c>
      <c r="F1113" s="447" t="str">
        <f>INDEX(JADWAL!$B$1:$CL$195,MATCH(Sheet1!$A1113,JADWAL!$B$1:$B$195,0)+1,MATCH(Sheet1!$B1113&amp;Sheet1!$C1113,JADWAL!$B$1:$CL$1,0))</f>
        <v>PKL</v>
      </c>
      <c r="G1113" s="447" t="str">
        <f>INDEX(JADWAL!$B$1:$CL$195,MATCH(Sheet1!$A1113,JADWAL!$B$1:$B$195,0)+2,MATCH(Sheet1!$B1113&amp;Sheet1!$C1113,JADWAL!$B$1:$CL$1,0))</f>
        <v>TEMA 2</v>
      </c>
      <c r="H1113" s="447">
        <f>INDEX(JADWAL!$B$1:$CL$195,MATCH(Sheet1!$A1113,JADWAL!$B$1:$B$195,0)+3,MATCH(Sheet1!$B1113&amp;Sheet1!$C1113,JADWAL!$B$1:$CL$1,0))</f>
        <v>0</v>
      </c>
      <c r="I1113" s="447">
        <f>INDEX(JADWAL!$B$1:$CL$195,MATCH(Sheet1!$A1113,JADWAL!$B$1:$B$195,0)+4,MATCH(Sheet1!$B1113&amp;Sheet1!$C1113,JADWAL!$B$1:$CL$1,0))</f>
        <v>0</v>
      </c>
      <c r="J1113">
        <f t="shared" si="17"/>
        <v>0</v>
      </c>
    </row>
    <row r="1114" spans="1:10" hidden="1">
      <c r="A1114" s="447" t="s">
        <v>355</v>
      </c>
      <c r="B1114" s="447" t="s">
        <v>54</v>
      </c>
      <c r="C1114" s="447">
        <v>5</v>
      </c>
      <c r="D1114" s="447" t="str">
        <f>INDEX(JADWAL!$B$1:$CL$195,5,MATCH(Sheet1!$B1114&amp;Sheet1!$C1114,JADWAL!$B$1:$CL$1,0))</f>
        <v>11.15 - 12.00</v>
      </c>
      <c r="E1114" s="447" t="str">
        <f>INDEX(JADWAL!$B$1:$CL$195,MATCH(Sheet1!$A1114,JADWAL!$B$1:$B$195,0),MATCH(Sheet1!$B1114&amp;Sheet1!$C1114,JADWAL!$B$1:$CL$1,0))</f>
        <v>PROJEK</v>
      </c>
      <c r="F1114" s="447" t="str">
        <f>INDEX(JADWAL!$B$1:$CL$195,MATCH(Sheet1!$A1114,JADWAL!$B$1:$B$195,0)+1,MATCH(Sheet1!$B1114&amp;Sheet1!$C1114,JADWAL!$B$1:$CL$1,0))</f>
        <v>PKL</v>
      </c>
      <c r="G1114" s="447" t="str">
        <f>INDEX(JADWAL!$B$1:$CL$195,MATCH(Sheet1!$A1114,JADWAL!$B$1:$B$195,0)+2,MATCH(Sheet1!$B1114&amp;Sheet1!$C1114,JADWAL!$B$1:$CL$1,0))</f>
        <v>TEMA 3</v>
      </c>
      <c r="H1114" s="447">
        <f>INDEX(JADWAL!$B$1:$CL$195,MATCH(Sheet1!$A1114,JADWAL!$B$1:$B$195,0)+3,MATCH(Sheet1!$B1114&amp;Sheet1!$C1114,JADWAL!$B$1:$CL$1,0))</f>
        <v>0</v>
      </c>
      <c r="I1114" s="447">
        <f>INDEX(JADWAL!$B$1:$CL$195,MATCH(Sheet1!$A1114,JADWAL!$B$1:$B$195,0)+4,MATCH(Sheet1!$B1114&amp;Sheet1!$C1114,JADWAL!$B$1:$CL$1,0))</f>
        <v>0</v>
      </c>
      <c r="J1114">
        <f t="shared" si="17"/>
        <v>0</v>
      </c>
    </row>
    <row r="1115" spans="1:10" hidden="1">
      <c r="A1115" s="447" t="s">
        <v>357</v>
      </c>
      <c r="B1115" s="447" t="s">
        <v>54</v>
      </c>
      <c r="C1115" s="447">
        <v>5</v>
      </c>
      <c r="D1115" s="447" t="str">
        <f>INDEX(JADWAL!$B$1:$CL$195,5,MATCH(Sheet1!$B1115&amp;Sheet1!$C1115,JADWAL!$B$1:$CL$1,0))</f>
        <v>11.15 - 12.00</v>
      </c>
      <c r="E1115" s="447" t="str">
        <f>INDEX(JADWAL!$B$1:$CL$195,MATCH(Sheet1!$A1115,JADWAL!$B$1:$B$195,0),MATCH(Sheet1!$B1115&amp;Sheet1!$C1115,JADWAL!$B$1:$CL$1,0))</f>
        <v>PROJEK</v>
      </c>
      <c r="F1115" s="447" t="str">
        <f>INDEX(JADWAL!$B$1:$CL$195,MATCH(Sheet1!$A1115,JADWAL!$B$1:$B$195,0)+1,MATCH(Sheet1!$B1115&amp;Sheet1!$C1115,JADWAL!$B$1:$CL$1,0))</f>
        <v>PKL</v>
      </c>
      <c r="G1115" s="447" t="str">
        <f>INDEX(JADWAL!$B$1:$CL$195,MATCH(Sheet1!$A1115,JADWAL!$B$1:$B$195,0)+2,MATCH(Sheet1!$B1115&amp;Sheet1!$C1115,JADWAL!$B$1:$CL$1,0))</f>
        <v>TEMA 4</v>
      </c>
      <c r="H1115" s="447">
        <f>INDEX(JADWAL!$B$1:$CL$195,MATCH(Sheet1!$A1115,JADWAL!$B$1:$B$195,0)+3,MATCH(Sheet1!$B1115&amp;Sheet1!$C1115,JADWAL!$B$1:$CL$1,0))</f>
        <v>0</v>
      </c>
      <c r="I1115" s="447">
        <f>INDEX(JADWAL!$B$1:$CL$195,MATCH(Sheet1!$A1115,JADWAL!$B$1:$B$195,0)+4,MATCH(Sheet1!$B1115&amp;Sheet1!$C1115,JADWAL!$B$1:$CL$1,0))</f>
        <v>0</v>
      </c>
      <c r="J1115">
        <f t="shared" si="17"/>
        <v>0</v>
      </c>
    </row>
    <row r="1116" spans="1:10" hidden="1">
      <c r="A1116" s="447" t="s">
        <v>20</v>
      </c>
      <c r="B1116" s="447" t="s">
        <v>54</v>
      </c>
      <c r="C1116" s="447">
        <v>5</v>
      </c>
      <c r="D1116" s="447" t="str">
        <f>INDEX(JADWAL!$B$1:$CL$195,5,MATCH(Sheet1!$B1116&amp;Sheet1!$C1116,JADWAL!$B$1:$CL$1,0))</f>
        <v>11.15 - 12.00</v>
      </c>
      <c r="E1116" s="447" t="str">
        <f>INDEX(JADWAL!$B$1:$CL$195,MATCH(Sheet1!$A1116,JADWAL!$B$1:$B$195,0),MATCH(Sheet1!$B1116&amp;Sheet1!$C1116,JADWAL!$B$1:$CL$1,0))</f>
        <v>PROJEK</v>
      </c>
      <c r="F1116" s="447" t="str">
        <f>INDEX(JADWAL!$B$1:$CL$195,MATCH(Sheet1!$A1116,JADWAL!$B$1:$B$195,0)+1,MATCH(Sheet1!$B1116&amp;Sheet1!$C1116,JADWAL!$B$1:$CL$1,0))</f>
        <v>PKL</v>
      </c>
      <c r="G1116" s="447" t="str">
        <f>INDEX(JADWAL!$B$1:$CL$195,MATCH(Sheet1!$A1116,JADWAL!$B$1:$B$195,0)+2,MATCH(Sheet1!$B1116&amp;Sheet1!$C1116,JADWAL!$B$1:$CL$1,0))</f>
        <v>TEMA 5</v>
      </c>
      <c r="H1116" s="447">
        <f>INDEX(JADWAL!$B$1:$CL$195,MATCH(Sheet1!$A1116,JADWAL!$B$1:$B$195,0)+3,MATCH(Sheet1!$B1116&amp;Sheet1!$C1116,JADWAL!$B$1:$CL$1,0))</f>
        <v>0</v>
      </c>
      <c r="I1116" s="447">
        <f>INDEX(JADWAL!$B$1:$CL$195,MATCH(Sheet1!$A1116,JADWAL!$B$1:$B$195,0)+4,MATCH(Sheet1!$B1116&amp;Sheet1!$C1116,JADWAL!$B$1:$CL$1,0))</f>
        <v>0</v>
      </c>
      <c r="J1116">
        <f t="shared" si="17"/>
        <v>0</v>
      </c>
    </row>
    <row r="1117" spans="1:10" hidden="1">
      <c r="A1117" s="447" t="s">
        <v>22</v>
      </c>
      <c r="B1117" s="447" t="s">
        <v>54</v>
      </c>
      <c r="C1117" s="447">
        <v>5</v>
      </c>
      <c r="D1117" s="447" t="str">
        <f>INDEX(JADWAL!$B$1:$CL$195,5,MATCH(Sheet1!$B1117&amp;Sheet1!$C1117,JADWAL!$B$1:$CL$1,0))</f>
        <v>11.15 - 12.00</v>
      </c>
      <c r="E1117" s="447" t="str">
        <f>INDEX(JADWAL!$B$1:$CL$195,MATCH(Sheet1!$A1117,JADWAL!$B$1:$B$195,0),MATCH(Sheet1!$B1117&amp;Sheet1!$C1117,JADWAL!$B$1:$CL$1,0))</f>
        <v>PIKET</v>
      </c>
      <c r="F1117" s="447" t="str">
        <f>INDEX(JADWAL!$B$1:$CL$195,MATCH(Sheet1!$A1117,JADWAL!$B$1:$B$195,0)+1,MATCH(Sheet1!$B1117&amp;Sheet1!$C1117,JADWAL!$B$1:$CL$1,0))</f>
        <v>LAB</v>
      </c>
      <c r="G1117" s="447">
        <f>INDEX(JADWAL!$B$1:$CL$195,MATCH(Sheet1!$A1117,JADWAL!$B$1:$B$195,0)+2,MATCH(Sheet1!$B1117&amp;Sheet1!$C1117,JADWAL!$B$1:$CL$1,0))</f>
        <v>0</v>
      </c>
      <c r="H1117" s="447">
        <f>INDEX(JADWAL!$B$1:$CL$195,MATCH(Sheet1!$A1117,JADWAL!$B$1:$B$195,0)+3,MATCH(Sheet1!$B1117&amp;Sheet1!$C1117,JADWAL!$B$1:$CL$1,0))</f>
        <v>0</v>
      </c>
      <c r="I1117" s="447">
        <f>INDEX(JADWAL!$B$1:$CL$195,MATCH(Sheet1!$A1117,JADWAL!$B$1:$B$195,0)+4,MATCH(Sheet1!$B1117&amp;Sheet1!$C1117,JADWAL!$B$1:$CL$1,0))</f>
        <v>0</v>
      </c>
      <c r="J1117">
        <f t="shared" si="17"/>
        <v>0</v>
      </c>
    </row>
    <row r="1118" spans="1:10" hidden="1">
      <c r="A1118" s="447" t="s">
        <v>361</v>
      </c>
      <c r="B1118" s="447" t="s">
        <v>54</v>
      </c>
      <c r="C1118" s="447">
        <v>5</v>
      </c>
      <c r="D1118" s="447" t="str">
        <f>INDEX(JADWAL!$B$1:$CL$195,5,MATCH(Sheet1!$B1118&amp;Sheet1!$C1118,JADWAL!$B$1:$CL$1,0))</f>
        <v>11.15 - 12.00</v>
      </c>
      <c r="E1118" s="447" t="str">
        <f>INDEX(JADWAL!$B$1:$CL$195,MATCH(Sheet1!$A1118,JADWAL!$B$1:$B$195,0),MATCH(Sheet1!$B1118&amp;Sheet1!$C1118,JADWAL!$B$1:$CL$1,0))</f>
        <v>BIND</v>
      </c>
      <c r="F1118" s="447" t="str">
        <f>INDEX(JADWAL!$B$1:$CL$195,MATCH(Sheet1!$A1118,JADWAL!$B$1:$B$195,0)+1,MATCH(Sheet1!$B1118&amp;Sheet1!$C1118,JADWAL!$B$1:$CL$1,0))</f>
        <v>R.53</v>
      </c>
      <c r="G1118" s="447" t="str">
        <f>INDEX(JADWAL!$B$1:$CL$195,MATCH(Sheet1!$A1118,JADWAL!$B$1:$B$195,0)+2,MATCH(Sheet1!$B1118&amp;Sheet1!$C1118,JADWAL!$B$1:$CL$1,0))</f>
        <v>NURUL</v>
      </c>
      <c r="H1118" s="447">
        <f>INDEX(JADWAL!$B$1:$CL$195,MATCH(Sheet1!$A1118,JADWAL!$B$1:$B$195,0)+3,MATCH(Sheet1!$B1118&amp;Sheet1!$C1118,JADWAL!$B$1:$CL$1,0))</f>
        <v>0</v>
      </c>
      <c r="I1118" s="447" t="str">
        <f>INDEX(JADWAL!$B$1:$CL$195,MATCH(Sheet1!$A1118,JADWAL!$B$1:$B$195,0)+4,MATCH(Sheet1!$B1118&amp;Sheet1!$C1118,JADWAL!$B$1:$CL$1,0))</f>
        <v>IPAS</v>
      </c>
      <c r="J1118">
        <f t="shared" si="17"/>
        <v>0</v>
      </c>
    </row>
    <row r="1119" spans="1:10" hidden="1">
      <c r="A1119" s="447" t="s">
        <v>370</v>
      </c>
      <c r="B1119" s="447" t="s">
        <v>54</v>
      </c>
      <c r="C1119" s="447">
        <v>5</v>
      </c>
      <c r="D1119" s="447" t="str">
        <f>INDEX(JADWAL!$B$1:$CL$195,5,MATCH(Sheet1!$B1119&amp;Sheet1!$C1119,JADWAL!$B$1:$CL$1,0))</f>
        <v>11.15 - 12.00</v>
      </c>
      <c r="E1119" s="447" t="str">
        <f>INDEX(JADWAL!$B$1:$CL$195,MATCH(Sheet1!$A1119,JADWAL!$B$1:$B$195,0),MATCH(Sheet1!$B1119&amp;Sheet1!$C1119,JADWAL!$B$1:$CL$1,0))</f>
        <v>IPAS</v>
      </c>
      <c r="F1119" s="447" t="str">
        <f>INDEX(JADWAL!$B$1:$CL$195,MATCH(Sheet1!$A1119,JADWAL!$B$1:$B$195,0)+1,MATCH(Sheet1!$B1119&amp;Sheet1!$C1119,JADWAL!$B$1:$CL$1,0))</f>
        <v>R.54</v>
      </c>
      <c r="G1119" s="447" t="str">
        <f>INDEX(JADWAL!$B$1:$CL$195,MATCH(Sheet1!$A1119,JADWAL!$B$1:$B$195,0)+2,MATCH(Sheet1!$B1119&amp;Sheet1!$C1119,JADWAL!$B$1:$CL$1,0))</f>
        <v>ANNISA</v>
      </c>
      <c r="H1119" s="447">
        <f>INDEX(JADWAL!$B$1:$CL$195,MATCH(Sheet1!$A1119,JADWAL!$B$1:$B$195,0)+3,MATCH(Sheet1!$B1119&amp;Sheet1!$C1119,JADWAL!$B$1:$CL$1,0))</f>
        <v>0</v>
      </c>
      <c r="I1119" s="447" t="str">
        <f>INDEX(JADWAL!$B$1:$CL$195,MATCH(Sheet1!$A1119,JADWAL!$B$1:$B$195,0)+4,MATCH(Sheet1!$B1119&amp;Sheet1!$C1119,JADWAL!$B$1:$CL$1,0))</f>
        <v>PPAN</v>
      </c>
      <c r="J1119">
        <f t="shared" si="17"/>
        <v>0</v>
      </c>
    </row>
    <row r="1120" spans="1:10" hidden="1">
      <c r="A1120" s="447" t="s">
        <v>372</v>
      </c>
      <c r="B1120" s="447" t="s">
        <v>54</v>
      </c>
      <c r="C1120" s="447">
        <v>5</v>
      </c>
      <c r="D1120" s="447" t="str">
        <f>INDEX(JADWAL!$B$1:$CL$195,5,MATCH(Sheet1!$B1120&amp;Sheet1!$C1120,JADWAL!$B$1:$CL$1,0))</f>
        <v>11.15 - 12.00</v>
      </c>
      <c r="E1120" s="447" t="str">
        <f>INDEX(JADWAL!$B$1:$CL$195,MATCH(Sheet1!$A1120,JADWAL!$B$1:$B$195,0),MATCH(Sheet1!$B1120&amp;Sheet1!$C1120,JADWAL!$B$1:$CL$1,0))</f>
        <v>PPAN</v>
      </c>
      <c r="F1120" s="447" t="str">
        <f>INDEX(JADWAL!$B$1:$CL$195,MATCH(Sheet1!$A1120,JADWAL!$B$1:$B$195,0)+1,MATCH(Sheet1!$B1120&amp;Sheet1!$C1120,JADWAL!$B$1:$CL$1,0))</f>
        <v>R.55</v>
      </c>
      <c r="G1120" s="447" t="str">
        <f>INDEX(JADWAL!$B$1:$CL$195,MATCH(Sheet1!$A1120,JADWAL!$B$1:$B$195,0)+2,MATCH(Sheet1!$B1120&amp;Sheet1!$C1120,JADWAL!$B$1:$CL$1,0))</f>
        <v>SUKMA</v>
      </c>
      <c r="H1120" s="447">
        <f>INDEX(JADWAL!$B$1:$CL$195,MATCH(Sheet1!$A1120,JADWAL!$B$1:$B$195,0)+3,MATCH(Sheet1!$B1120&amp;Sheet1!$C1120,JADWAL!$B$1:$CL$1,0))</f>
        <v>0</v>
      </c>
      <c r="I1120" s="447">
        <f>INDEX(JADWAL!$B$1:$CL$195,MATCH(Sheet1!$A1120,JADWAL!$B$1:$B$195,0)+4,MATCH(Sheet1!$B1120&amp;Sheet1!$C1120,JADWAL!$B$1:$CL$1,0))</f>
        <v>0</v>
      </c>
      <c r="J1120">
        <f t="shared" si="17"/>
        <v>0</v>
      </c>
    </row>
    <row r="1121" spans="1:10" hidden="1">
      <c r="A1121" s="447" t="s">
        <v>380</v>
      </c>
      <c r="B1121" s="447" t="s">
        <v>54</v>
      </c>
      <c r="C1121" s="447">
        <v>5</v>
      </c>
      <c r="D1121" s="447" t="str">
        <f>INDEX(JADWAL!$B$1:$CL$195,5,MATCH(Sheet1!$B1121&amp;Sheet1!$C1121,JADWAL!$B$1:$CL$1,0))</f>
        <v>11.15 - 12.00</v>
      </c>
      <c r="E1121" s="447" t="str">
        <f>INDEX(JADWAL!$B$1:$CL$195,MATCH(Sheet1!$A1121,JADWAL!$B$1:$B$195,0),MATCH(Sheet1!$B1121&amp;Sheet1!$C1121,JADWAL!$B$1:$CL$1,0))</f>
        <v>TJKN</v>
      </c>
      <c r="F1121" s="447" t="str">
        <f>INDEX(JADWAL!$B$1:$CL$195,MATCH(Sheet1!$A1121,JADWAL!$B$1:$B$195,0)+1,MATCH(Sheet1!$B1121&amp;Sheet1!$C1121,JADWAL!$B$1:$CL$1,0))</f>
        <v>R.33</v>
      </c>
      <c r="G1121" s="447" t="str">
        <f>INDEX(JADWAL!$B$1:$CL$195,MATCH(Sheet1!$A1121,JADWAL!$B$1:$B$195,0)+2,MATCH(Sheet1!$B1121&amp;Sheet1!$C1121,JADWAL!$B$1:$CL$1,0))</f>
        <v>NOGI</v>
      </c>
      <c r="H1121" s="447">
        <f>INDEX(JADWAL!$B$1:$CL$195,MATCH(Sheet1!$A1121,JADWAL!$B$1:$B$195,0)+3,MATCH(Sheet1!$B1121&amp;Sheet1!$C1121,JADWAL!$B$1:$CL$1,0))</f>
        <v>0</v>
      </c>
      <c r="I1121" s="447" t="str">
        <f>INDEX(JADWAL!$B$1:$CL$195,MATCH(Sheet1!$A1121,JADWAL!$B$1:$B$195,0)+4,MATCH(Sheet1!$B1121&amp;Sheet1!$C1121,JADWAL!$B$1:$CL$1,0))</f>
        <v>PPJ</v>
      </c>
      <c r="J1121">
        <f t="shared" si="17"/>
        <v>0</v>
      </c>
    </row>
    <row r="1122" spans="1:10" hidden="1">
      <c r="A1122" s="447" t="s">
        <v>389</v>
      </c>
      <c r="B1122" s="447" t="s">
        <v>54</v>
      </c>
      <c r="C1122" s="447">
        <v>5</v>
      </c>
      <c r="D1122" s="447" t="str">
        <f>INDEX(JADWAL!$B$1:$CL$195,5,MATCH(Sheet1!$B1122&amp;Sheet1!$C1122,JADWAL!$B$1:$CL$1,0))</f>
        <v>11.15 - 12.00</v>
      </c>
      <c r="E1122" s="447" t="str">
        <f>INDEX(JADWAL!$B$1:$CL$195,MATCH(Sheet1!$A1122,JADWAL!$B$1:$B$195,0),MATCH(Sheet1!$B1122&amp;Sheet1!$C1122,JADWAL!$B$1:$CL$1,0))</f>
        <v>PPJ</v>
      </c>
      <c r="F1122" s="447" t="str">
        <f>INDEX(JADWAL!$B$1:$CL$195,MATCH(Sheet1!$A1122,JADWAL!$B$1:$B$195,0)+1,MATCH(Sheet1!$B1122&amp;Sheet1!$C1122,JADWAL!$B$1:$CL$1,0))</f>
        <v>R.29</v>
      </c>
      <c r="G1122" s="447" t="str">
        <f>INDEX(JADWAL!$B$1:$CL$195,MATCH(Sheet1!$A1122,JADWAL!$B$1:$B$195,0)+2,MATCH(Sheet1!$B1122&amp;Sheet1!$C1122,JADWAL!$B$1:$CL$1,0))</f>
        <v>ATEP</v>
      </c>
      <c r="H1122" s="447">
        <f>INDEX(JADWAL!$B$1:$CL$195,MATCH(Sheet1!$A1122,JADWAL!$B$1:$B$195,0)+3,MATCH(Sheet1!$B1122&amp;Sheet1!$C1122,JADWAL!$B$1:$CL$1,0))</f>
        <v>0</v>
      </c>
      <c r="I1122" s="447" t="str">
        <f>INDEX(JADWAL!$B$1:$CL$195,MATCH(Sheet1!$A1122,JADWAL!$B$1:$B$195,0)+4,MATCH(Sheet1!$B1122&amp;Sheet1!$C1122,JADWAL!$B$1:$CL$1,0))</f>
        <v>PPAN</v>
      </c>
      <c r="J1122">
        <f t="shared" si="17"/>
        <v>0</v>
      </c>
    </row>
    <row r="1123" spans="1:10" hidden="1">
      <c r="A1123" s="447" t="s">
        <v>392</v>
      </c>
      <c r="B1123" s="447" t="s">
        <v>54</v>
      </c>
      <c r="C1123" s="447">
        <v>5</v>
      </c>
      <c r="D1123" s="447" t="str">
        <f>INDEX(JADWAL!$B$1:$CL$195,5,MATCH(Sheet1!$B1123&amp;Sheet1!$C1123,JADWAL!$B$1:$CL$1,0))</f>
        <v>11.15 - 12.00</v>
      </c>
      <c r="E1123" s="447" t="str">
        <f>INDEX(JADWAL!$B$1:$CL$195,MATCH(Sheet1!$A1123,JADWAL!$B$1:$B$195,0),MATCH(Sheet1!$B1123&amp;Sheet1!$C1123,JADWAL!$B$1:$CL$1,0))</f>
        <v>PPAN</v>
      </c>
      <c r="F1123" s="447" t="str">
        <f>INDEX(JADWAL!$B$1:$CL$195,MATCH(Sheet1!$A1123,JADWAL!$B$1:$B$195,0)+1,MATCH(Sheet1!$B1123&amp;Sheet1!$C1123,JADWAL!$B$1:$CL$1,0))</f>
        <v>R.PUS2</v>
      </c>
      <c r="G1123" s="447" t="str">
        <f>INDEX(JADWAL!$B$1:$CL$195,MATCH(Sheet1!$A1123,JADWAL!$B$1:$B$195,0)+2,MATCH(Sheet1!$B1123&amp;Sheet1!$C1123,JADWAL!$B$1:$CL$1,0))</f>
        <v>ELA</v>
      </c>
      <c r="H1123" s="447">
        <f>INDEX(JADWAL!$B$1:$CL$195,MATCH(Sheet1!$A1123,JADWAL!$B$1:$B$195,0)+3,MATCH(Sheet1!$B1123&amp;Sheet1!$C1123,JADWAL!$B$1:$CL$1,0))</f>
        <v>0</v>
      </c>
      <c r="I1123" s="447">
        <f>INDEX(JADWAL!$B$1:$CL$195,MATCH(Sheet1!$A1123,JADWAL!$B$1:$B$195,0)+4,MATCH(Sheet1!$B1123&amp;Sheet1!$C1123,JADWAL!$B$1:$CL$1,0))</f>
        <v>0</v>
      </c>
      <c r="J1123">
        <f t="shared" si="17"/>
        <v>0</v>
      </c>
    </row>
    <row r="1124" spans="1:10" hidden="1">
      <c r="A1124" s="447" t="s">
        <v>397</v>
      </c>
      <c r="B1124" s="447" t="s">
        <v>54</v>
      </c>
      <c r="C1124" s="447">
        <v>5</v>
      </c>
      <c r="D1124" s="447" t="str">
        <f>INDEX(JADWAL!$B$1:$CL$195,5,MATCH(Sheet1!$B1124&amp;Sheet1!$C1124,JADWAL!$B$1:$CL$1,0))</f>
        <v>11.15 - 12.00</v>
      </c>
      <c r="E1124" s="447" t="str">
        <f>INDEX(JADWAL!$B$1:$CL$195,MATCH(Sheet1!$A1124,JADWAL!$B$1:$B$195,0),MATCH(Sheet1!$B1124&amp;Sheet1!$C1124,JADWAL!$B$1:$CL$1,0))</f>
        <v>TJKN</v>
      </c>
      <c r="F1124" s="447" t="str">
        <f>INDEX(JADWAL!$B$1:$CL$195,MATCH(Sheet1!$A1124,JADWAL!$B$1:$B$195,0)+1,MATCH(Sheet1!$B1124&amp;Sheet1!$C1124,JADWAL!$B$1:$CL$1,0))</f>
        <v>R.39</v>
      </c>
      <c r="G1124" s="447" t="str">
        <f>INDEX(JADWAL!$B$1:$CL$195,MATCH(Sheet1!$A1124,JADWAL!$B$1:$B$195,0)+2,MATCH(Sheet1!$B1124&amp;Sheet1!$C1124,JADWAL!$B$1:$CL$1,0))</f>
        <v>HARRY</v>
      </c>
      <c r="H1124" s="447">
        <f>INDEX(JADWAL!$B$1:$CL$195,MATCH(Sheet1!$A1124,JADWAL!$B$1:$B$195,0)+3,MATCH(Sheet1!$B1124&amp;Sheet1!$C1124,JADWAL!$B$1:$CL$1,0))</f>
        <v>0</v>
      </c>
      <c r="I1124" s="447" t="str">
        <f>INDEX(JADWAL!$B$1:$CL$195,MATCH(Sheet1!$A1124,JADWAL!$B$1:$B$195,0)+4,MATCH(Sheet1!$B1124&amp;Sheet1!$C1124,JADWAL!$B$1:$CL$1,0))</f>
        <v>ASJ</v>
      </c>
      <c r="J1124">
        <f t="shared" si="17"/>
        <v>0</v>
      </c>
    </row>
    <row r="1125" spans="1:10" hidden="1">
      <c r="A1125" s="447" t="s">
        <v>400</v>
      </c>
      <c r="B1125" s="447" t="s">
        <v>54</v>
      </c>
      <c r="C1125" s="447">
        <v>5</v>
      </c>
      <c r="D1125" s="447" t="str">
        <f>INDEX(JADWAL!$B$1:$CL$195,5,MATCH(Sheet1!$B1125&amp;Sheet1!$C1125,JADWAL!$B$1:$CL$1,0))</f>
        <v>11.15 - 12.00</v>
      </c>
      <c r="E1125" s="447" t="str">
        <f>INDEX(JADWAL!$B$1:$CL$195,MATCH(Sheet1!$A1125,JADWAL!$B$1:$B$195,0),MATCH(Sheet1!$B1125&amp;Sheet1!$C1125,JADWAL!$B$1:$CL$1,0))</f>
        <v>ASJ</v>
      </c>
      <c r="F1125" s="447" t="str">
        <f>INDEX(JADWAL!$B$1:$CL$195,MATCH(Sheet1!$A1125,JADWAL!$B$1:$B$195,0)+1,MATCH(Sheet1!$B1125&amp;Sheet1!$C1125,JADWAL!$B$1:$CL$1,0))</f>
        <v>R.40</v>
      </c>
      <c r="G1125" s="447" t="str">
        <f>INDEX(JADWAL!$B$1:$CL$195,MATCH(Sheet1!$A1125,JADWAL!$B$1:$B$195,0)+2,MATCH(Sheet1!$B1125&amp;Sheet1!$C1125,JADWAL!$B$1:$CL$1,0))</f>
        <v>DEDI</v>
      </c>
      <c r="H1125" s="447">
        <f>INDEX(JADWAL!$B$1:$CL$195,MATCH(Sheet1!$A1125,JADWAL!$B$1:$B$195,0)+3,MATCH(Sheet1!$B1125&amp;Sheet1!$C1125,JADWAL!$B$1:$CL$1,0))</f>
        <v>0</v>
      </c>
      <c r="I1125" s="447" t="str">
        <f>INDEX(JADWAL!$B$1:$CL$195,MATCH(Sheet1!$A1125,JADWAL!$B$1:$B$195,0)+4,MATCH(Sheet1!$B1125&amp;Sheet1!$C1125,JADWAL!$B$1:$CL$1,0))</f>
        <v>PKPJ</v>
      </c>
      <c r="J1125">
        <f t="shared" si="17"/>
        <v>0</v>
      </c>
    </row>
    <row r="1126" spans="1:10" hidden="1">
      <c r="A1126" s="447" t="s">
        <v>401</v>
      </c>
      <c r="B1126" s="447" t="s">
        <v>54</v>
      </c>
      <c r="C1126" s="447">
        <v>5</v>
      </c>
      <c r="D1126" s="447" t="str">
        <f>INDEX(JADWAL!$B$1:$CL$195,5,MATCH(Sheet1!$B1126&amp;Sheet1!$C1126,JADWAL!$B$1:$CL$1,0))</f>
        <v>11.15 - 12.00</v>
      </c>
      <c r="E1126" s="447" t="str">
        <f>INDEX(JADWAL!$B$1:$CL$195,MATCH(Sheet1!$A1126,JADWAL!$B$1:$B$195,0),MATCH(Sheet1!$B1126&amp;Sheet1!$C1126,JADWAL!$B$1:$CL$1,0))</f>
        <v>PKPJ</v>
      </c>
      <c r="F1126" s="447" t="str">
        <f>INDEX(JADWAL!$B$1:$CL$195,MATCH(Sheet1!$A1126,JADWAL!$B$1:$B$195,0)+1,MATCH(Sheet1!$B1126&amp;Sheet1!$C1126,JADWAL!$B$1:$CL$1,0))</f>
        <v>R.38</v>
      </c>
      <c r="G1126" s="447" t="str">
        <f>INDEX(JADWAL!$B$1:$CL$195,MATCH(Sheet1!$A1126,JADWAL!$B$1:$B$195,0)+2,MATCH(Sheet1!$B1126&amp;Sheet1!$C1126,JADWAL!$B$1:$CL$1,0))</f>
        <v>PRIYO</v>
      </c>
      <c r="H1126" s="447">
        <f>INDEX(JADWAL!$B$1:$CL$195,MATCH(Sheet1!$A1126,JADWAL!$B$1:$B$195,0)+3,MATCH(Sheet1!$B1126&amp;Sheet1!$C1126,JADWAL!$B$1:$CL$1,0))</f>
        <v>0</v>
      </c>
      <c r="I1126" s="447">
        <f>INDEX(JADWAL!$B$1:$CL$195,MATCH(Sheet1!$A1126,JADWAL!$B$1:$B$195,0)+4,MATCH(Sheet1!$B1126&amp;Sheet1!$C1126,JADWAL!$B$1:$CL$1,0))</f>
        <v>0</v>
      </c>
      <c r="J1126">
        <f t="shared" si="17"/>
        <v>0</v>
      </c>
    </row>
    <row r="1127" spans="1:10" hidden="1">
      <c r="A1127" s="447" t="s">
        <v>402</v>
      </c>
      <c r="B1127" s="447" t="s">
        <v>54</v>
      </c>
      <c r="C1127" s="447">
        <v>5</v>
      </c>
      <c r="D1127" s="447" t="str">
        <f>INDEX(JADWAL!$B$1:$CL$195,5,MATCH(Sheet1!$B1127&amp;Sheet1!$C1127,JADWAL!$B$1:$CL$1,0))</f>
        <v>11.15 - 12.00</v>
      </c>
      <c r="E1127" s="447" t="str">
        <f>INDEX(JADWAL!$B$1:$CL$195,MATCH(Sheet1!$A1127,JADWAL!$B$1:$B$195,0),MATCH(Sheet1!$B1127&amp;Sheet1!$C1127,JADWAL!$B$1:$CL$1,0))</f>
        <v>DPK</v>
      </c>
      <c r="F1127" s="447" t="str">
        <f>INDEX(JADWAL!$B$1:$CL$195,MATCH(Sheet1!$A1127,JADWAL!$B$1:$B$195,0)+1,MATCH(Sheet1!$B1127&amp;Sheet1!$C1127,JADWAL!$B$1:$CL$1,0))</f>
        <v>R.41</v>
      </c>
      <c r="G1127" s="447" t="str">
        <f>INDEX(JADWAL!$B$1:$CL$195,MATCH(Sheet1!$A1127,JADWAL!$B$1:$B$195,0)+2,MATCH(Sheet1!$B1127&amp;Sheet1!$C1127,JADWAL!$B$1:$CL$1,0))</f>
        <v>NUR</v>
      </c>
      <c r="H1127" s="447">
        <f>INDEX(JADWAL!$B$1:$CL$195,MATCH(Sheet1!$A1127,JADWAL!$B$1:$B$195,0)+3,MATCH(Sheet1!$B1127&amp;Sheet1!$C1127,JADWAL!$B$1:$CL$1,0))</f>
        <v>0</v>
      </c>
      <c r="I1127" s="447" t="str">
        <f>INDEX(JADWAL!$B$1:$CL$195,MATCH(Sheet1!$A1127,JADWAL!$B$1:$B$195,0)+4,MATCH(Sheet1!$B1127&amp;Sheet1!$C1127,JADWAL!$B$1:$CL$1,0))</f>
        <v>MATH</v>
      </c>
      <c r="J1127">
        <f t="shared" si="17"/>
        <v>0</v>
      </c>
    </row>
    <row r="1128" spans="1:10" hidden="1">
      <c r="A1128" s="447" t="s">
        <v>410</v>
      </c>
      <c r="B1128" s="447" t="s">
        <v>54</v>
      </c>
      <c r="C1128" s="447">
        <v>5</v>
      </c>
      <c r="D1128" s="447" t="str">
        <f>INDEX(JADWAL!$B$1:$CL$195,5,MATCH(Sheet1!$B1128&amp;Sheet1!$C1128,JADWAL!$B$1:$CL$1,0))</f>
        <v>11.15 - 12.00</v>
      </c>
      <c r="E1128" s="447" t="str">
        <f>INDEX(JADWAL!$B$1:$CL$195,MATCH(Sheet1!$A1128,JADWAL!$B$1:$B$195,0),MATCH(Sheet1!$B1128&amp;Sheet1!$C1128,JADWAL!$B$1:$CL$1,0))</f>
        <v>MATH</v>
      </c>
      <c r="F1128" s="447" t="str">
        <f>INDEX(JADWAL!$B$1:$CL$195,MATCH(Sheet1!$A1128,JADWAL!$B$1:$B$195,0)+1,MATCH(Sheet1!$B1128&amp;Sheet1!$C1128,JADWAL!$B$1:$CL$1,0))</f>
        <v>R.52</v>
      </c>
      <c r="G1128" s="447" t="str">
        <f>INDEX(JADWAL!$B$1:$CL$195,MATCH(Sheet1!$A1128,JADWAL!$B$1:$B$195,0)+2,MATCH(Sheet1!$B1128&amp;Sheet1!$C1128,JADWAL!$B$1:$CL$1,0))</f>
        <v>ETI</v>
      </c>
      <c r="H1128" s="447">
        <f>INDEX(JADWAL!$B$1:$CL$195,MATCH(Sheet1!$A1128,JADWAL!$B$1:$B$195,0)+3,MATCH(Sheet1!$B1128&amp;Sheet1!$C1128,JADWAL!$B$1:$CL$1,0))</f>
        <v>0</v>
      </c>
      <c r="I1128" s="447">
        <f>INDEX(JADWAL!$B$1:$CL$195,MATCH(Sheet1!$A1128,JADWAL!$B$1:$B$195,0)+4,MATCH(Sheet1!$B1128&amp;Sheet1!$C1128,JADWAL!$B$1:$CL$1,0))</f>
        <v>0</v>
      </c>
      <c r="J1128">
        <f t="shared" si="17"/>
        <v>0</v>
      </c>
    </row>
    <row r="1129" spans="1:10" hidden="1">
      <c r="A1129" s="447" t="s">
        <v>416</v>
      </c>
      <c r="B1129" s="447" t="s">
        <v>54</v>
      </c>
      <c r="C1129" s="447">
        <v>5</v>
      </c>
      <c r="D1129" s="447" t="str">
        <f>INDEX(JADWAL!$B$1:$CL$195,5,MATCH(Sheet1!$B1129&amp;Sheet1!$C1129,JADWAL!$B$1:$CL$1,0))</f>
        <v>11.15 - 12.00</v>
      </c>
      <c r="E1129" s="447" t="str">
        <f>INDEX(JADWAL!$B$1:$CL$195,MATCH(Sheet1!$A1129,JADWAL!$B$1:$B$195,0),MATCH(Sheet1!$B1129&amp;Sheet1!$C1129,JADWAL!$B$1:$CL$1,0))</f>
        <v>PBT</v>
      </c>
      <c r="F1129" s="447" t="str">
        <f>INDEX(JADWAL!$B$1:$CL$195,MATCH(Sheet1!$A1129,JADWAL!$B$1:$B$195,0)+1,MATCH(Sheet1!$B1129&amp;Sheet1!$C1129,JADWAL!$B$1:$CL$1,0))</f>
        <v>R.SAM2</v>
      </c>
      <c r="G1129" s="447" t="str">
        <f>INDEX(JADWAL!$B$1:$CL$195,MATCH(Sheet1!$A1129,JADWAL!$B$1:$B$195,0)+2,MATCH(Sheet1!$B1129&amp;Sheet1!$C1129,JADWAL!$B$1:$CL$1,0))</f>
        <v>PURI</v>
      </c>
      <c r="H1129" s="447">
        <f>INDEX(JADWAL!$B$1:$CL$195,MATCH(Sheet1!$A1129,JADWAL!$B$1:$B$195,0)+3,MATCH(Sheet1!$B1129&amp;Sheet1!$C1129,JADWAL!$B$1:$CL$1,0))</f>
        <v>0</v>
      </c>
      <c r="I1129" s="447" t="str">
        <f>INDEX(JADWAL!$B$1:$CL$195,MATCH(Sheet1!$A1129,JADWAL!$B$1:$B$195,0)+4,MATCH(Sheet1!$B1129&amp;Sheet1!$C1129,JADWAL!$B$1:$CL$1,0))</f>
        <v>BING</v>
      </c>
      <c r="J1129">
        <f t="shared" si="17"/>
        <v>0</v>
      </c>
    </row>
    <row r="1130" spans="1:10" hidden="1">
      <c r="A1130" s="447" t="s">
        <v>420</v>
      </c>
      <c r="B1130" s="447" t="s">
        <v>54</v>
      </c>
      <c r="C1130" s="447">
        <v>5</v>
      </c>
      <c r="D1130" s="447" t="str">
        <f>INDEX(JADWAL!$B$1:$CL$195,5,MATCH(Sheet1!$B1130&amp;Sheet1!$C1130,JADWAL!$B$1:$CL$1,0))</f>
        <v>11.15 - 12.00</v>
      </c>
      <c r="E1130" s="447" t="str">
        <f>INDEX(JADWAL!$B$1:$CL$195,MATCH(Sheet1!$A1130,JADWAL!$B$1:$B$195,0),MATCH(Sheet1!$B1130&amp;Sheet1!$C1130,JADWAL!$B$1:$CL$1,0))</f>
        <v>BING</v>
      </c>
      <c r="F1130" s="447" t="str">
        <f>INDEX(JADWAL!$B$1:$CL$195,MATCH(Sheet1!$A1130,JADWAL!$B$1:$B$195,0)+1,MATCH(Sheet1!$B1130&amp;Sheet1!$C1130,JADWAL!$B$1:$CL$1,0))</f>
        <v>R.56</v>
      </c>
      <c r="G1130" s="447" t="str">
        <f>INDEX(JADWAL!$B$1:$CL$195,MATCH(Sheet1!$A1130,JADWAL!$B$1:$B$195,0)+2,MATCH(Sheet1!$B1130&amp;Sheet1!$C1130,JADWAL!$B$1:$CL$1,0))</f>
        <v>LIA</v>
      </c>
      <c r="H1130" s="447">
        <f>INDEX(JADWAL!$B$1:$CL$195,MATCH(Sheet1!$A1130,JADWAL!$B$1:$B$195,0)+3,MATCH(Sheet1!$B1130&amp;Sheet1!$C1130,JADWAL!$B$1:$CL$1,0))</f>
        <v>0</v>
      </c>
      <c r="I1130" s="447">
        <f>INDEX(JADWAL!$B$1:$CL$195,MATCH(Sheet1!$A1130,JADWAL!$B$1:$B$195,0)+4,MATCH(Sheet1!$B1130&amp;Sheet1!$C1130,JADWAL!$B$1:$CL$1,0))</f>
        <v>0</v>
      </c>
      <c r="J1130">
        <f t="shared" si="17"/>
        <v>0</v>
      </c>
    </row>
    <row r="1131" spans="1:10" hidden="1">
      <c r="A1131" s="447" t="s">
        <v>422</v>
      </c>
      <c r="B1131" s="447" t="s">
        <v>54</v>
      </c>
      <c r="C1131" s="447">
        <v>5</v>
      </c>
      <c r="D1131" s="447" t="str">
        <f>INDEX(JADWAL!$B$1:$CL$195,5,MATCH(Sheet1!$B1131&amp;Sheet1!$C1131,JADWAL!$B$1:$CL$1,0))</f>
        <v>11.15 - 12.00</v>
      </c>
      <c r="E1131" s="447" t="str">
        <f>INDEX(JADWAL!$B$1:$CL$195,MATCH(Sheet1!$A1131,JADWAL!$B$1:$B$195,0),MATCH(Sheet1!$B1131&amp;Sheet1!$C1131,JADWAL!$B$1:$CL$1,0))</f>
        <v>BASDAT</v>
      </c>
      <c r="F1131" s="447" t="str">
        <f>INDEX(JADWAL!$B$1:$CL$195,MATCH(Sheet1!$A1131,JADWAL!$B$1:$B$195,0)+1,MATCH(Sheet1!$B1131&amp;Sheet1!$C1131,JADWAL!$B$1:$CL$1,0))</f>
        <v>R.SAM1</v>
      </c>
      <c r="G1131" s="447" t="str">
        <f>INDEX(JADWAL!$B$1:$CL$195,MATCH(Sheet1!$A1131,JADWAL!$B$1:$B$195,0)+2,MATCH(Sheet1!$B1131&amp;Sheet1!$C1131,JADWAL!$B$1:$CL$1,0))</f>
        <v>PRATIWI</v>
      </c>
      <c r="H1131" s="447">
        <f>INDEX(JADWAL!$B$1:$CL$195,MATCH(Sheet1!$A1131,JADWAL!$B$1:$B$195,0)+3,MATCH(Sheet1!$B1131&amp;Sheet1!$C1131,JADWAL!$B$1:$CL$1,0))</f>
        <v>0</v>
      </c>
      <c r="I1131" s="447" t="str">
        <f>INDEX(JADWAL!$B$1:$CL$195,MATCH(Sheet1!$A1131,JADWAL!$B$1:$B$195,0)+4,MATCH(Sheet1!$B1131&amp;Sheet1!$C1131,JADWAL!$B$1:$CL$1,0))</f>
        <v>PBT</v>
      </c>
      <c r="J1131">
        <f t="shared" si="17"/>
        <v>0</v>
      </c>
    </row>
    <row r="1132" spans="1:10" hidden="1">
      <c r="A1132" s="447" t="s">
        <v>424</v>
      </c>
      <c r="B1132" s="447" t="s">
        <v>54</v>
      </c>
      <c r="C1132" s="447">
        <v>5</v>
      </c>
      <c r="D1132" s="447" t="str">
        <f>INDEX(JADWAL!$B$1:$CL$195,5,MATCH(Sheet1!$B1132&amp;Sheet1!$C1132,JADWAL!$B$1:$CL$1,0))</f>
        <v>11.15 - 12.00</v>
      </c>
      <c r="E1132" s="447" t="str">
        <f>INDEX(JADWAL!$B$1:$CL$195,MATCH(Sheet1!$A1132,JADWAL!$B$1:$B$195,0),MATCH(Sheet1!$B1132&amp;Sheet1!$C1132,JADWAL!$B$1:$CL$1,0))</f>
        <v>PBT</v>
      </c>
      <c r="F1132" s="447" t="str">
        <f>INDEX(JADWAL!$B$1:$CL$195,MATCH(Sheet1!$A1132,JADWAL!$B$1:$B$195,0)+1,MATCH(Sheet1!$B1132&amp;Sheet1!$C1132,JADWAL!$B$1:$CL$1,0))</f>
        <v>R.42</v>
      </c>
      <c r="G1132" s="447" t="str">
        <f>INDEX(JADWAL!$B$1:$CL$195,MATCH(Sheet1!$A1132,JADWAL!$B$1:$B$195,0)+2,MATCH(Sheet1!$B1132&amp;Sheet1!$C1132,JADWAL!$B$1:$CL$1,0))</f>
        <v>SABILA</v>
      </c>
      <c r="H1132" s="447">
        <f>INDEX(JADWAL!$B$1:$CL$195,MATCH(Sheet1!$A1132,JADWAL!$B$1:$B$195,0)+3,MATCH(Sheet1!$B1132&amp;Sheet1!$C1132,JADWAL!$B$1:$CL$1,0))</f>
        <v>0</v>
      </c>
      <c r="I1132" s="447">
        <f>INDEX(JADWAL!$B$1:$CL$195,MATCH(Sheet1!$A1132,JADWAL!$B$1:$B$195,0)+4,MATCH(Sheet1!$B1132&amp;Sheet1!$C1132,JADWAL!$B$1:$CL$1,0))</f>
        <v>0</v>
      </c>
      <c r="J1132">
        <f t="shared" si="17"/>
        <v>0</v>
      </c>
    </row>
    <row r="1133" spans="1:10" hidden="1">
      <c r="A1133" s="447" t="s">
        <v>223</v>
      </c>
      <c r="B1133" s="447" t="s">
        <v>54</v>
      </c>
      <c r="C1133" s="447">
        <v>6</v>
      </c>
      <c r="D1133" s="447" t="str">
        <f>INDEX(JADWAL!$B$1:$CL$195,5,MATCH(Sheet1!$B1133&amp;Sheet1!$C1133,JADWAL!$B$1:$CL$1,0))</f>
        <v>12.00 - 12.45</v>
      </c>
      <c r="E1133" s="447" t="str">
        <f>INDEX(JADWAL!$B$1:$CL$195,MATCH(Sheet1!$A1133,JADWAL!$B$1:$B$195,0),MATCH(Sheet1!$B1133&amp;Sheet1!$C1133,JADWAL!$B$1:$CL$1,0))</f>
        <v>ISTIRAHAT</v>
      </c>
      <c r="F1133" s="447" t="str">
        <f>INDEX(JADWAL!$B$1:$CL$195,MATCH(Sheet1!$A1133,JADWAL!$B$1:$B$195,0)+1,MATCH(Sheet1!$B1133&amp;Sheet1!$C1133,JADWAL!$B$1:$CL$1,0))</f>
        <v>DZUHUR</v>
      </c>
      <c r="G1133" s="447" t="str">
        <f>INDEX(JADWAL!$B$1:$CL$195,MATCH(Sheet1!$A1133,JADWAL!$B$1:$B$195,0)+2,MATCH(Sheet1!$B1133&amp;Sheet1!$C1133,JADWAL!$B$1:$CL$1,0))</f>
        <v>MESJID</v>
      </c>
      <c r="H1133" s="447">
        <f>INDEX(JADWAL!$B$1:$CL$195,MATCH(Sheet1!$A1133,JADWAL!$B$1:$B$195,0)+3,MATCH(Sheet1!$B1133&amp;Sheet1!$C1133,JADWAL!$B$1:$CL$1,0))</f>
        <v>0</v>
      </c>
      <c r="I1133" s="447">
        <f>INDEX(JADWAL!$B$1:$CL$195,MATCH(Sheet1!$A1133,JADWAL!$B$1:$B$195,0)+4,MATCH(Sheet1!$B1133&amp;Sheet1!$C1133,JADWAL!$B$1:$CL$1,0))</f>
        <v>0</v>
      </c>
      <c r="J1133">
        <f t="shared" si="17"/>
        <v>0</v>
      </c>
    </row>
    <row r="1134" spans="1:10" hidden="1">
      <c r="A1134" s="447" t="s">
        <v>261</v>
      </c>
      <c r="B1134" s="447" t="s">
        <v>54</v>
      </c>
      <c r="C1134" s="447">
        <v>6</v>
      </c>
      <c r="D1134" s="447" t="str">
        <f>INDEX(JADWAL!$B$1:$CL$195,5,MATCH(Sheet1!$B1134&amp;Sheet1!$C1134,JADWAL!$B$1:$CL$1,0))</f>
        <v>12.00 - 12.45</v>
      </c>
      <c r="E1134" s="447" t="str">
        <f>INDEX(JADWAL!$B$1:$CL$195,MATCH(Sheet1!$A1134,JADWAL!$B$1:$B$195,0),MATCH(Sheet1!$B1134&amp;Sheet1!$C1134,JADWAL!$B$1:$CL$1,0))</f>
        <v>ISTIRAHAT</v>
      </c>
      <c r="F1134" s="447" t="str">
        <f>INDEX(JADWAL!$B$1:$CL$195,MATCH(Sheet1!$A1134,JADWAL!$B$1:$B$195,0)+1,MATCH(Sheet1!$B1134&amp;Sheet1!$C1134,JADWAL!$B$1:$CL$1,0))</f>
        <v>DZUHUR</v>
      </c>
      <c r="G1134" s="447" t="str">
        <f>INDEX(JADWAL!$B$1:$CL$195,MATCH(Sheet1!$A1134,JADWAL!$B$1:$B$195,0)+2,MATCH(Sheet1!$B1134&amp;Sheet1!$C1134,JADWAL!$B$1:$CL$1,0))</f>
        <v>MESJID</v>
      </c>
      <c r="H1134" s="447">
        <f>INDEX(JADWAL!$B$1:$CL$195,MATCH(Sheet1!$A1134,JADWAL!$B$1:$B$195,0)+3,MATCH(Sheet1!$B1134&amp;Sheet1!$C1134,JADWAL!$B$1:$CL$1,0))</f>
        <v>0</v>
      </c>
      <c r="I1134" s="447">
        <f>INDEX(JADWAL!$B$1:$CL$195,MATCH(Sheet1!$A1134,JADWAL!$B$1:$B$195,0)+4,MATCH(Sheet1!$B1134&amp;Sheet1!$C1134,JADWAL!$B$1:$CL$1,0))</f>
        <v>0</v>
      </c>
      <c r="J1134">
        <f t="shared" si="17"/>
        <v>0</v>
      </c>
    </row>
    <row r="1135" spans="1:10" hidden="1">
      <c r="A1135" s="447" t="s">
        <v>263</v>
      </c>
      <c r="B1135" s="447" t="s">
        <v>54</v>
      </c>
      <c r="C1135" s="447">
        <v>6</v>
      </c>
      <c r="D1135" s="447" t="str">
        <f>INDEX(JADWAL!$B$1:$CL$195,5,MATCH(Sheet1!$B1135&amp;Sheet1!$C1135,JADWAL!$B$1:$CL$1,0))</f>
        <v>12.00 - 12.45</v>
      </c>
      <c r="E1135" s="447" t="str">
        <f>INDEX(JADWAL!$B$1:$CL$195,MATCH(Sheet1!$A1135,JADWAL!$B$1:$B$195,0),MATCH(Sheet1!$B1135&amp;Sheet1!$C1135,JADWAL!$B$1:$CL$1,0))</f>
        <v>ISTIRAHAT</v>
      </c>
      <c r="F1135" s="447" t="str">
        <f>INDEX(JADWAL!$B$1:$CL$195,MATCH(Sheet1!$A1135,JADWAL!$B$1:$B$195,0)+1,MATCH(Sheet1!$B1135&amp;Sheet1!$C1135,JADWAL!$B$1:$CL$1,0))</f>
        <v>DZUHUR</v>
      </c>
      <c r="G1135" s="447" t="str">
        <f>INDEX(JADWAL!$B$1:$CL$195,MATCH(Sheet1!$A1135,JADWAL!$B$1:$B$195,0)+2,MATCH(Sheet1!$B1135&amp;Sheet1!$C1135,JADWAL!$B$1:$CL$1,0))</f>
        <v>MESJID</v>
      </c>
      <c r="H1135" s="447">
        <f>INDEX(JADWAL!$B$1:$CL$195,MATCH(Sheet1!$A1135,JADWAL!$B$1:$B$195,0)+3,MATCH(Sheet1!$B1135&amp;Sheet1!$C1135,JADWAL!$B$1:$CL$1,0))</f>
        <v>0</v>
      </c>
      <c r="I1135" s="447">
        <f>INDEX(JADWAL!$B$1:$CL$195,MATCH(Sheet1!$A1135,JADWAL!$B$1:$B$195,0)+4,MATCH(Sheet1!$B1135&amp;Sheet1!$C1135,JADWAL!$B$1:$CL$1,0))</f>
        <v>0</v>
      </c>
      <c r="J1135">
        <f t="shared" si="17"/>
        <v>0</v>
      </c>
    </row>
    <row r="1136" spans="1:10" hidden="1">
      <c r="A1136" s="447" t="s">
        <v>268</v>
      </c>
      <c r="B1136" s="447" t="s">
        <v>54</v>
      </c>
      <c r="C1136" s="447">
        <v>6</v>
      </c>
      <c r="D1136" s="447" t="str">
        <f>INDEX(JADWAL!$B$1:$CL$195,5,MATCH(Sheet1!$B1136&amp;Sheet1!$C1136,JADWAL!$B$1:$CL$1,0))</f>
        <v>12.00 - 12.45</v>
      </c>
      <c r="E1136" s="447" t="str">
        <f>INDEX(JADWAL!$B$1:$CL$195,MATCH(Sheet1!$A1136,JADWAL!$B$1:$B$195,0),MATCH(Sheet1!$B1136&amp;Sheet1!$C1136,JADWAL!$B$1:$CL$1,0))</f>
        <v>ISTIRAHAT</v>
      </c>
      <c r="F1136" s="447" t="str">
        <f>INDEX(JADWAL!$B$1:$CL$195,MATCH(Sheet1!$A1136,JADWAL!$B$1:$B$195,0)+1,MATCH(Sheet1!$B1136&amp;Sheet1!$C1136,JADWAL!$B$1:$CL$1,0))</f>
        <v>DZUHUR</v>
      </c>
      <c r="G1136" s="447" t="str">
        <f>INDEX(JADWAL!$B$1:$CL$195,MATCH(Sheet1!$A1136,JADWAL!$B$1:$B$195,0)+2,MATCH(Sheet1!$B1136&amp;Sheet1!$C1136,JADWAL!$B$1:$CL$1,0))</f>
        <v>MESJID</v>
      </c>
      <c r="H1136" s="447">
        <f>INDEX(JADWAL!$B$1:$CL$195,MATCH(Sheet1!$A1136,JADWAL!$B$1:$B$195,0)+3,MATCH(Sheet1!$B1136&amp;Sheet1!$C1136,JADWAL!$B$1:$CL$1,0))</f>
        <v>0</v>
      </c>
      <c r="I1136" s="447">
        <f>INDEX(JADWAL!$B$1:$CL$195,MATCH(Sheet1!$A1136,JADWAL!$B$1:$B$195,0)+4,MATCH(Sheet1!$B1136&amp;Sheet1!$C1136,JADWAL!$B$1:$CL$1,0))</f>
        <v>0</v>
      </c>
      <c r="J1136">
        <f t="shared" si="17"/>
        <v>0</v>
      </c>
    </row>
    <row r="1137" spans="1:10" hidden="1">
      <c r="A1137" s="447" t="s">
        <v>272</v>
      </c>
      <c r="B1137" s="447" t="s">
        <v>54</v>
      </c>
      <c r="C1137" s="447">
        <v>6</v>
      </c>
      <c r="D1137" s="447" t="str">
        <f>INDEX(JADWAL!$B$1:$CL$195,5,MATCH(Sheet1!$B1137&amp;Sheet1!$C1137,JADWAL!$B$1:$CL$1,0))</f>
        <v>12.00 - 12.45</v>
      </c>
      <c r="E1137" s="447" t="str">
        <f>INDEX(JADWAL!$B$1:$CL$195,MATCH(Sheet1!$A1137,JADWAL!$B$1:$B$195,0),MATCH(Sheet1!$B1137&amp;Sheet1!$C1137,JADWAL!$B$1:$CL$1,0))</f>
        <v>ISTIRAHAT</v>
      </c>
      <c r="F1137" s="447" t="str">
        <f>INDEX(JADWAL!$B$1:$CL$195,MATCH(Sheet1!$A1137,JADWAL!$B$1:$B$195,0)+1,MATCH(Sheet1!$B1137&amp;Sheet1!$C1137,JADWAL!$B$1:$CL$1,0))</f>
        <v>DZUHUR</v>
      </c>
      <c r="G1137" s="447" t="str">
        <f>INDEX(JADWAL!$B$1:$CL$195,MATCH(Sheet1!$A1137,JADWAL!$B$1:$B$195,0)+2,MATCH(Sheet1!$B1137&amp;Sheet1!$C1137,JADWAL!$B$1:$CL$1,0))</f>
        <v>MESJID</v>
      </c>
      <c r="H1137" s="447">
        <f>INDEX(JADWAL!$B$1:$CL$195,MATCH(Sheet1!$A1137,JADWAL!$B$1:$B$195,0)+3,MATCH(Sheet1!$B1137&amp;Sheet1!$C1137,JADWAL!$B$1:$CL$1,0))</f>
        <v>0</v>
      </c>
      <c r="I1137" s="447">
        <f>INDEX(JADWAL!$B$1:$CL$195,MATCH(Sheet1!$A1137,JADWAL!$B$1:$B$195,0)+4,MATCH(Sheet1!$B1137&amp;Sheet1!$C1137,JADWAL!$B$1:$CL$1,0))</f>
        <v>0</v>
      </c>
      <c r="J1137">
        <f t="shared" si="17"/>
        <v>0</v>
      </c>
    </row>
    <row r="1138" spans="1:10" hidden="1">
      <c r="A1138" s="447" t="s">
        <v>275</v>
      </c>
      <c r="B1138" s="447" t="s">
        <v>54</v>
      </c>
      <c r="C1138" s="447">
        <v>6</v>
      </c>
      <c r="D1138" s="447" t="str">
        <f>INDEX(JADWAL!$B$1:$CL$195,5,MATCH(Sheet1!$B1138&amp;Sheet1!$C1138,JADWAL!$B$1:$CL$1,0))</f>
        <v>12.00 - 12.45</v>
      </c>
      <c r="E1138" s="447" t="str">
        <f>INDEX(JADWAL!$B$1:$CL$195,MATCH(Sheet1!$A1138,JADWAL!$B$1:$B$195,0),MATCH(Sheet1!$B1138&amp;Sheet1!$C1138,JADWAL!$B$1:$CL$1,0))</f>
        <v>ISTIRAHAT</v>
      </c>
      <c r="F1138" s="447" t="str">
        <f>INDEX(JADWAL!$B$1:$CL$195,MATCH(Sheet1!$A1138,JADWAL!$B$1:$B$195,0)+1,MATCH(Sheet1!$B1138&amp;Sheet1!$C1138,JADWAL!$B$1:$CL$1,0))</f>
        <v>DZUHUR</v>
      </c>
      <c r="G1138" s="447" t="str">
        <f>INDEX(JADWAL!$B$1:$CL$195,MATCH(Sheet1!$A1138,JADWAL!$B$1:$B$195,0)+2,MATCH(Sheet1!$B1138&amp;Sheet1!$C1138,JADWAL!$B$1:$CL$1,0))</f>
        <v>MESJID</v>
      </c>
      <c r="H1138" s="447">
        <f>INDEX(JADWAL!$B$1:$CL$195,MATCH(Sheet1!$A1138,JADWAL!$B$1:$B$195,0)+3,MATCH(Sheet1!$B1138&amp;Sheet1!$C1138,JADWAL!$B$1:$CL$1,0))</f>
        <v>0</v>
      </c>
      <c r="I1138" s="447">
        <f>INDEX(JADWAL!$B$1:$CL$195,MATCH(Sheet1!$A1138,JADWAL!$B$1:$B$195,0)+4,MATCH(Sheet1!$B1138&amp;Sheet1!$C1138,JADWAL!$B$1:$CL$1,0))</f>
        <v>0</v>
      </c>
      <c r="J1138">
        <f t="shared" si="17"/>
        <v>0</v>
      </c>
    </row>
    <row r="1139" spans="1:10" hidden="1">
      <c r="A1139" s="447" t="s">
        <v>283</v>
      </c>
      <c r="B1139" s="447" t="s">
        <v>54</v>
      </c>
      <c r="C1139" s="447">
        <v>6</v>
      </c>
      <c r="D1139" s="447" t="str">
        <f>INDEX(JADWAL!$B$1:$CL$195,5,MATCH(Sheet1!$B1139&amp;Sheet1!$C1139,JADWAL!$B$1:$CL$1,0))</f>
        <v>12.00 - 12.45</v>
      </c>
      <c r="E1139" s="447" t="str">
        <f>INDEX(JADWAL!$B$1:$CL$195,MATCH(Sheet1!$A1139,JADWAL!$B$1:$B$195,0),MATCH(Sheet1!$B1139&amp;Sheet1!$C1139,JADWAL!$B$1:$CL$1,0))</f>
        <v>ISTIRAHAT</v>
      </c>
      <c r="F1139" s="447" t="str">
        <f>INDEX(JADWAL!$B$1:$CL$195,MATCH(Sheet1!$A1139,JADWAL!$B$1:$B$195,0)+1,MATCH(Sheet1!$B1139&amp;Sheet1!$C1139,JADWAL!$B$1:$CL$1,0))</f>
        <v>DZUHUR</v>
      </c>
      <c r="G1139" s="447" t="str">
        <f>INDEX(JADWAL!$B$1:$CL$195,MATCH(Sheet1!$A1139,JADWAL!$B$1:$B$195,0)+2,MATCH(Sheet1!$B1139&amp;Sheet1!$C1139,JADWAL!$B$1:$CL$1,0))</f>
        <v>MESJID</v>
      </c>
      <c r="H1139" s="447">
        <f>INDEX(JADWAL!$B$1:$CL$195,MATCH(Sheet1!$A1139,JADWAL!$B$1:$B$195,0)+3,MATCH(Sheet1!$B1139&amp;Sheet1!$C1139,JADWAL!$B$1:$CL$1,0))</f>
        <v>0</v>
      </c>
      <c r="I1139" s="447">
        <f>INDEX(JADWAL!$B$1:$CL$195,MATCH(Sheet1!$A1139,JADWAL!$B$1:$B$195,0)+4,MATCH(Sheet1!$B1139&amp;Sheet1!$C1139,JADWAL!$B$1:$CL$1,0))</f>
        <v>0</v>
      </c>
      <c r="J1139">
        <f t="shared" si="17"/>
        <v>0</v>
      </c>
    </row>
    <row r="1140" spans="1:10" hidden="1">
      <c r="A1140" s="447" t="s">
        <v>303</v>
      </c>
      <c r="B1140" s="447" t="s">
        <v>54</v>
      </c>
      <c r="C1140" s="447">
        <v>6</v>
      </c>
      <c r="D1140" s="447" t="str">
        <f>INDEX(JADWAL!$B$1:$CL$195,5,MATCH(Sheet1!$B1140&amp;Sheet1!$C1140,JADWAL!$B$1:$CL$1,0))</f>
        <v>12.00 - 12.45</v>
      </c>
      <c r="E1140" s="447" t="str">
        <f>INDEX(JADWAL!$B$1:$CL$195,MATCH(Sheet1!$A1140,JADWAL!$B$1:$B$195,0),MATCH(Sheet1!$B1140&amp;Sheet1!$C1140,JADWAL!$B$1:$CL$1,0))</f>
        <v>ISTIRAHAT</v>
      </c>
      <c r="F1140" s="447" t="str">
        <f>INDEX(JADWAL!$B$1:$CL$195,MATCH(Sheet1!$A1140,JADWAL!$B$1:$B$195,0)+1,MATCH(Sheet1!$B1140&amp;Sheet1!$C1140,JADWAL!$B$1:$CL$1,0))</f>
        <v>DZUHUR</v>
      </c>
      <c r="G1140" s="447" t="str">
        <f>INDEX(JADWAL!$B$1:$CL$195,MATCH(Sheet1!$A1140,JADWAL!$B$1:$B$195,0)+2,MATCH(Sheet1!$B1140&amp;Sheet1!$C1140,JADWAL!$B$1:$CL$1,0))</f>
        <v>MESJID</v>
      </c>
      <c r="H1140" s="447">
        <f>INDEX(JADWAL!$B$1:$CL$195,MATCH(Sheet1!$A1140,JADWAL!$B$1:$B$195,0)+3,MATCH(Sheet1!$B1140&amp;Sheet1!$C1140,JADWAL!$B$1:$CL$1,0))</f>
        <v>0</v>
      </c>
      <c r="I1140" s="447">
        <f>INDEX(JADWAL!$B$1:$CL$195,MATCH(Sheet1!$A1140,JADWAL!$B$1:$B$195,0)+4,MATCH(Sheet1!$B1140&amp;Sheet1!$C1140,JADWAL!$B$1:$CL$1,0))</f>
        <v>0</v>
      </c>
      <c r="J1140">
        <f t="shared" si="17"/>
        <v>0</v>
      </c>
    </row>
    <row r="1141" spans="1:10" hidden="1">
      <c r="A1141" s="447" t="s">
        <v>309</v>
      </c>
      <c r="B1141" s="447" t="s">
        <v>54</v>
      </c>
      <c r="C1141" s="447">
        <v>6</v>
      </c>
      <c r="D1141" s="447" t="str">
        <f>INDEX(JADWAL!$B$1:$CL$195,5,MATCH(Sheet1!$B1141&amp;Sheet1!$C1141,JADWAL!$B$1:$CL$1,0))</f>
        <v>12.00 - 12.45</v>
      </c>
      <c r="E1141" s="447" t="str">
        <f>INDEX(JADWAL!$B$1:$CL$195,MATCH(Sheet1!$A1141,JADWAL!$B$1:$B$195,0),MATCH(Sheet1!$B1141&amp;Sheet1!$C1141,JADWAL!$B$1:$CL$1,0))</f>
        <v>ISTIRAHAT</v>
      </c>
      <c r="F1141" s="447" t="str">
        <f>INDEX(JADWAL!$B$1:$CL$195,MATCH(Sheet1!$A1141,JADWAL!$B$1:$B$195,0)+1,MATCH(Sheet1!$B1141&amp;Sheet1!$C1141,JADWAL!$B$1:$CL$1,0))</f>
        <v>DZUHUR</v>
      </c>
      <c r="G1141" s="447" t="str">
        <f>INDEX(JADWAL!$B$1:$CL$195,MATCH(Sheet1!$A1141,JADWAL!$B$1:$B$195,0)+2,MATCH(Sheet1!$B1141&amp;Sheet1!$C1141,JADWAL!$B$1:$CL$1,0))</f>
        <v>MESJID</v>
      </c>
      <c r="H1141" s="447">
        <f>INDEX(JADWAL!$B$1:$CL$195,MATCH(Sheet1!$A1141,JADWAL!$B$1:$B$195,0)+3,MATCH(Sheet1!$B1141&amp;Sheet1!$C1141,JADWAL!$B$1:$CL$1,0))</f>
        <v>0</v>
      </c>
      <c r="I1141" s="447">
        <f>INDEX(JADWAL!$B$1:$CL$195,MATCH(Sheet1!$A1141,JADWAL!$B$1:$B$195,0)+4,MATCH(Sheet1!$B1141&amp;Sheet1!$C1141,JADWAL!$B$1:$CL$1,0))</f>
        <v>0</v>
      </c>
      <c r="J1141">
        <f t="shared" si="17"/>
        <v>0</v>
      </c>
    </row>
    <row r="1142" spans="1:10" hidden="1">
      <c r="A1142" s="447" t="s">
        <v>313</v>
      </c>
      <c r="B1142" s="447" t="s">
        <v>54</v>
      </c>
      <c r="C1142" s="447">
        <v>6</v>
      </c>
      <c r="D1142" s="447" t="str">
        <f>INDEX(JADWAL!$B$1:$CL$195,5,MATCH(Sheet1!$B1142&amp;Sheet1!$C1142,JADWAL!$B$1:$CL$1,0))</f>
        <v>12.00 - 12.45</v>
      </c>
      <c r="E1142" s="447" t="str">
        <f>INDEX(JADWAL!$B$1:$CL$195,MATCH(Sheet1!$A1142,JADWAL!$B$1:$B$195,0),MATCH(Sheet1!$B1142&amp;Sheet1!$C1142,JADWAL!$B$1:$CL$1,0))</f>
        <v>ISTIRAHAT</v>
      </c>
      <c r="F1142" s="447" t="str">
        <f>INDEX(JADWAL!$B$1:$CL$195,MATCH(Sheet1!$A1142,JADWAL!$B$1:$B$195,0)+1,MATCH(Sheet1!$B1142&amp;Sheet1!$C1142,JADWAL!$B$1:$CL$1,0))</f>
        <v>DZUHUR</v>
      </c>
      <c r="G1142" s="447" t="str">
        <f>INDEX(JADWAL!$B$1:$CL$195,MATCH(Sheet1!$A1142,JADWAL!$B$1:$B$195,0)+2,MATCH(Sheet1!$B1142&amp;Sheet1!$C1142,JADWAL!$B$1:$CL$1,0))</f>
        <v>MESJID</v>
      </c>
      <c r="H1142" s="447">
        <f>INDEX(JADWAL!$B$1:$CL$195,MATCH(Sheet1!$A1142,JADWAL!$B$1:$B$195,0)+3,MATCH(Sheet1!$B1142&amp;Sheet1!$C1142,JADWAL!$B$1:$CL$1,0))</f>
        <v>0</v>
      </c>
      <c r="I1142" s="447">
        <f>INDEX(JADWAL!$B$1:$CL$195,MATCH(Sheet1!$A1142,JADWAL!$B$1:$B$195,0)+4,MATCH(Sheet1!$B1142&amp;Sheet1!$C1142,JADWAL!$B$1:$CL$1,0))</f>
        <v>0</v>
      </c>
      <c r="J1142">
        <f t="shared" si="17"/>
        <v>0</v>
      </c>
    </row>
    <row r="1143" spans="1:10" hidden="1">
      <c r="A1143" s="447" t="s">
        <v>316</v>
      </c>
      <c r="B1143" s="447" t="s">
        <v>54</v>
      </c>
      <c r="C1143" s="447">
        <v>6</v>
      </c>
      <c r="D1143" s="447" t="str">
        <f>INDEX(JADWAL!$B$1:$CL$195,5,MATCH(Sheet1!$B1143&amp;Sheet1!$C1143,JADWAL!$B$1:$CL$1,0))</f>
        <v>12.00 - 12.45</v>
      </c>
      <c r="E1143" s="447" t="str">
        <f>INDEX(JADWAL!$B$1:$CL$195,MATCH(Sheet1!$A1143,JADWAL!$B$1:$B$195,0),MATCH(Sheet1!$B1143&amp;Sheet1!$C1143,JADWAL!$B$1:$CL$1,0))</f>
        <v>SJRH</v>
      </c>
      <c r="F1143" s="447" t="str">
        <f>INDEX(JADWAL!$B$1:$CL$195,MATCH(Sheet1!$A1143,JADWAL!$B$1:$B$195,0)+1,MATCH(Sheet1!$B1143&amp;Sheet1!$C1143,JADWAL!$B$1:$CL$1,0))</f>
        <v>R.60A</v>
      </c>
      <c r="G1143" s="447" t="str">
        <f>INDEX(JADWAL!$B$1:$CL$195,MATCH(Sheet1!$A1143,JADWAL!$B$1:$B$195,0)+2,MATCH(Sheet1!$B1143&amp;Sheet1!$C1143,JADWAL!$B$1:$CL$1,0))</f>
        <v>SUDARMI</v>
      </c>
      <c r="H1143" s="447">
        <f>INDEX(JADWAL!$B$1:$CL$195,MATCH(Sheet1!$A1143,JADWAL!$B$1:$B$195,0)+3,MATCH(Sheet1!$B1143&amp;Sheet1!$C1143,JADWAL!$B$1:$CL$1,0))</f>
        <v>0</v>
      </c>
      <c r="I1143" s="447">
        <f>INDEX(JADWAL!$B$1:$CL$195,MATCH(Sheet1!$A1143,JADWAL!$B$1:$B$195,0)+4,MATCH(Sheet1!$B1143&amp;Sheet1!$C1143,JADWAL!$B$1:$CL$1,0))</f>
        <v>0</v>
      </c>
      <c r="J1143">
        <f t="shared" si="17"/>
        <v>0</v>
      </c>
    </row>
    <row r="1144" spans="1:10" hidden="1">
      <c r="A1144" s="447" t="s">
        <v>318</v>
      </c>
      <c r="B1144" s="447" t="s">
        <v>54</v>
      </c>
      <c r="C1144" s="447">
        <v>6</v>
      </c>
      <c r="D1144" s="447" t="str">
        <f>INDEX(JADWAL!$B$1:$CL$195,5,MATCH(Sheet1!$B1144&amp;Sheet1!$C1144,JADWAL!$B$1:$CL$1,0))</f>
        <v>12.00 - 12.45</v>
      </c>
      <c r="E1144" s="447" t="str">
        <f>INDEX(JADWAL!$B$1:$CL$195,MATCH(Sheet1!$A1144,JADWAL!$B$1:$B$195,0),MATCH(Sheet1!$B1144&amp;Sheet1!$C1144,JADWAL!$B$1:$CL$1,0))</f>
        <v>ABO</v>
      </c>
      <c r="F1144" s="447" t="str">
        <f>INDEX(JADWAL!$B$1:$CL$195,MATCH(Sheet1!$A1144,JADWAL!$B$1:$B$195,0)+1,MATCH(Sheet1!$B1144&amp;Sheet1!$C1144,JADWAL!$B$1:$CL$1,0))</f>
        <v>R.60B</v>
      </c>
      <c r="G1144" s="447" t="str">
        <f>INDEX(JADWAL!$B$1:$CL$195,MATCH(Sheet1!$A1144,JADWAL!$B$1:$B$195,0)+2,MATCH(Sheet1!$B1144&amp;Sheet1!$C1144,JADWAL!$B$1:$CL$1,0))</f>
        <v>MIMY</v>
      </c>
      <c r="H1144" s="447">
        <f>INDEX(JADWAL!$B$1:$CL$195,MATCH(Sheet1!$A1144,JADWAL!$B$1:$B$195,0)+3,MATCH(Sheet1!$B1144&amp;Sheet1!$C1144,JADWAL!$B$1:$CL$1,0))</f>
        <v>0</v>
      </c>
      <c r="I1144" s="447">
        <f>INDEX(JADWAL!$B$1:$CL$195,MATCH(Sheet1!$A1144,JADWAL!$B$1:$B$195,0)+4,MATCH(Sheet1!$B1144&amp;Sheet1!$C1144,JADWAL!$B$1:$CL$1,0))</f>
        <v>0</v>
      </c>
      <c r="J1144">
        <f t="shared" si="17"/>
        <v>0</v>
      </c>
    </row>
    <row r="1145" spans="1:10" hidden="1">
      <c r="A1145" s="447" t="s">
        <v>326</v>
      </c>
      <c r="B1145" s="447" t="s">
        <v>54</v>
      </c>
      <c r="C1145" s="447">
        <v>6</v>
      </c>
      <c r="D1145" s="447" t="str">
        <f>INDEX(JADWAL!$B$1:$CL$195,5,MATCH(Sheet1!$B1145&amp;Sheet1!$C1145,JADWAL!$B$1:$CL$1,0))</f>
        <v>12.00 - 12.45</v>
      </c>
      <c r="E1145" s="447" t="str">
        <f>INDEX(JADWAL!$B$1:$CL$195,MATCH(Sheet1!$A1145,JADWAL!$B$1:$B$195,0),MATCH(Sheet1!$B1145&amp;Sheet1!$C1145,JADWAL!$B$1:$CL$1,0))</f>
        <v>BING</v>
      </c>
      <c r="F1145" s="447" t="str">
        <f>INDEX(JADWAL!$B$1:$CL$195,MATCH(Sheet1!$A1145,JADWAL!$B$1:$B$195,0)+1,MATCH(Sheet1!$B1145&amp;Sheet1!$C1145,JADWAL!$B$1:$CL$1,0))</f>
        <v>R.46</v>
      </c>
      <c r="G1145" s="447" t="str">
        <f>INDEX(JADWAL!$B$1:$CL$195,MATCH(Sheet1!$A1145,JADWAL!$B$1:$B$195,0)+2,MATCH(Sheet1!$B1145&amp;Sheet1!$C1145,JADWAL!$B$1:$CL$1,0))</f>
        <v>INDIRA</v>
      </c>
      <c r="H1145" s="447">
        <f>INDEX(JADWAL!$B$1:$CL$195,MATCH(Sheet1!$A1145,JADWAL!$B$1:$B$195,0)+3,MATCH(Sheet1!$B1145&amp;Sheet1!$C1145,JADWAL!$B$1:$CL$1,0))</f>
        <v>0</v>
      </c>
      <c r="I1145" s="447">
        <f>INDEX(JADWAL!$B$1:$CL$195,MATCH(Sheet1!$A1145,JADWAL!$B$1:$B$195,0)+4,MATCH(Sheet1!$B1145&amp;Sheet1!$C1145,JADWAL!$B$1:$CL$1,0))</f>
        <v>0</v>
      </c>
      <c r="J1145">
        <f t="shared" si="17"/>
        <v>0</v>
      </c>
    </row>
    <row r="1146" spans="1:10" hidden="1">
      <c r="A1146" s="447" t="s">
        <v>342</v>
      </c>
      <c r="B1146" s="447" t="s">
        <v>54</v>
      </c>
      <c r="C1146" s="447">
        <v>6</v>
      </c>
      <c r="D1146" s="447" t="str">
        <f>INDEX(JADWAL!$B$1:$CL$195,5,MATCH(Sheet1!$B1146&amp;Sheet1!$C1146,JADWAL!$B$1:$CL$1,0))</f>
        <v>12.00 - 12.45</v>
      </c>
      <c r="E1146" s="447" t="str">
        <f>INDEX(JADWAL!$B$1:$CL$195,MATCH(Sheet1!$A1146,JADWAL!$B$1:$B$195,0),MATCH(Sheet1!$B1146&amp;Sheet1!$C1146,JADWAL!$B$1:$CL$1,0))</f>
        <v>BIND</v>
      </c>
      <c r="F1146" s="447" t="str">
        <f>INDEX(JADWAL!$B$1:$CL$195,MATCH(Sheet1!$A1146,JADWAL!$B$1:$B$195,0)+1,MATCH(Sheet1!$B1146&amp;Sheet1!$C1146,JADWAL!$B$1:$CL$1,0))</f>
        <v>R.47</v>
      </c>
      <c r="G1146" s="447" t="str">
        <f>INDEX(JADWAL!$B$1:$CL$195,MATCH(Sheet1!$A1146,JADWAL!$B$1:$B$195,0)+2,MATCH(Sheet1!$B1146&amp;Sheet1!$C1146,JADWAL!$B$1:$CL$1,0))</f>
        <v>RINA</v>
      </c>
      <c r="H1146" s="447">
        <f>INDEX(JADWAL!$B$1:$CL$195,MATCH(Sheet1!$A1146,JADWAL!$B$1:$B$195,0)+3,MATCH(Sheet1!$B1146&amp;Sheet1!$C1146,JADWAL!$B$1:$CL$1,0))</f>
        <v>0</v>
      </c>
      <c r="I1146" s="447">
        <f>INDEX(JADWAL!$B$1:$CL$195,MATCH(Sheet1!$A1146,JADWAL!$B$1:$B$195,0)+4,MATCH(Sheet1!$B1146&amp;Sheet1!$C1146,JADWAL!$B$1:$CL$1,0))</f>
        <v>0</v>
      </c>
      <c r="J1146">
        <f t="shared" si="17"/>
        <v>0</v>
      </c>
    </row>
    <row r="1147" spans="1:10" hidden="1">
      <c r="A1147" s="447" t="s">
        <v>346</v>
      </c>
      <c r="B1147" s="447" t="s">
        <v>54</v>
      </c>
      <c r="C1147" s="447">
        <v>6</v>
      </c>
      <c r="D1147" s="447" t="str">
        <f>INDEX(JADWAL!$B$1:$CL$195,5,MATCH(Sheet1!$B1147&amp;Sheet1!$C1147,JADWAL!$B$1:$CL$1,0))</f>
        <v>12.00 - 12.45</v>
      </c>
      <c r="E1147" s="447" t="str">
        <f>INDEX(JADWAL!$B$1:$CL$195,MATCH(Sheet1!$A1147,JADWAL!$B$1:$B$195,0),MATCH(Sheet1!$B1147&amp;Sheet1!$C1147,JADWAL!$B$1:$CL$1,0))</f>
        <v>BOBA</v>
      </c>
      <c r="F1147" s="447" t="str">
        <f>INDEX(JADWAL!$B$1:$CL$195,MATCH(Sheet1!$A1147,JADWAL!$B$1:$B$195,0)+1,MATCH(Sheet1!$B1147&amp;Sheet1!$C1147,JADWAL!$B$1:$CL$1,0))</f>
        <v>Lab BOBA</v>
      </c>
      <c r="G1147" s="447" t="str">
        <f>INDEX(JADWAL!$B$1:$CL$195,MATCH(Sheet1!$A1147,JADWAL!$B$1:$B$195,0)+2,MATCH(Sheet1!$B1147&amp;Sheet1!$C1147,JADWAL!$B$1:$CL$1,0))</f>
        <v>ENDANG</v>
      </c>
      <c r="H1147" s="447" t="str">
        <f>INDEX(JADWAL!$B$1:$CL$195,MATCH(Sheet1!$A1147,JADWAL!$B$1:$B$195,0)+3,MATCH(Sheet1!$B1147&amp;Sheet1!$C1147,JADWAL!$B$1:$CL$1,0))</f>
        <v>SYAFITRI</v>
      </c>
      <c r="I1147" s="447">
        <f>INDEX(JADWAL!$B$1:$CL$195,MATCH(Sheet1!$A1147,JADWAL!$B$1:$B$195,0)+4,MATCH(Sheet1!$B1147&amp;Sheet1!$C1147,JADWAL!$B$1:$CL$1,0))</f>
        <v>0</v>
      </c>
      <c r="J1147">
        <f t="shared" si="17"/>
        <v>0</v>
      </c>
    </row>
    <row r="1148" spans="1:10" hidden="1">
      <c r="A1148" s="447" t="s">
        <v>17</v>
      </c>
      <c r="B1148" s="447" t="s">
        <v>54</v>
      </c>
      <c r="C1148" s="447">
        <v>6</v>
      </c>
      <c r="D1148" s="447" t="str">
        <f>INDEX(JADWAL!$B$1:$CL$195,5,MATCH(Sheet1!$B1148&amp;Sheet1!$C1148,JADWAL!$B$1:$CL$1,0))</f>
        <v>12.00 - 12.45</v>
      </c>
      <c r="E1148" s="447" t="str">
        <f>INDEX(JADWAL!$B$1:$CL$195,MATCH(Sheet1!$A1148,JADWAL!$B$1:$B$195,0),MATCH(Sheet1!$B1148&amp;Sheet1!$C1148,JADWAL!$B$1:$CL$1,0))</f>
        <v>ISTIRAHAT</v>
      </c>
      <c r="F1148" s="447" t="str">
        <f>INDEX(JADWAL!$B$1:$CL$195,MATCH(Sheet1!$A1148,JADWAL!$B$1:$B$195,0)+1,MATCH(Sheet1!$B1148&amp;Sheet1!$C1148,JADWAL!$B$1:$CL$1,0))</f>
        <v>DZUHUR</v>
      </c>
      <c r="G1148" s="447" t="str">
        <f>INDEX(JADWAL!$B$1:$CL$195,MATCH(Sheet1!$A1148,JADWAL!$B$1:$B$195,0)+2,MATCH(Sheet1!$B1148&amp;Sheet1!$C1148,JADWAL!$B$1:$CL$1,0))</f>
        <v>MESJID</v>
      </c>
      <c r="H1148" s="447">
        <f>INDEX(JADWAL!$B$1:$CL$195,MATCH(Sheet1!$A1148,JADWAL!$B$1:$B$195,0)+3,MATCH(Sheet1!$B1148&amp;Sheet1!$C1148,JADWAL!$B$1:$CL$1,0))</f>
        <v>0</v>
      </c>
      <c r="I1148" s="447">
        <f>INDEX(JADWAL!$B$1:$CL$195,MATCH(Sheet1!$A1148,JADWAL!$B$1:$B$195,0)+4,MATCH(Sheet1!$B1148&amp;Sheet1!$C1148,JADWAL!$B$1:$CL$1,0))</f>
        <v>0</v>
      </c>
      <c r="J1148">
        <f t="shared" si="17"/>
        <v>0</v>
      </c>
    </row>
    <row r="1149" spans="1:10" hidden="1">
      <c r="A1149" s="447" t="s">
        <v>352</v>
      </c>
      <c r="B1149" s="447" t="s">
        <v>54</v>
      </c>
      <c r="C1149" s="447">
        <v>6</v>
      </c>
      <c r="D1149" s="447" t="str">
        <f>INDEX(JADWAL!$B$1:$CL$195,5,MATCH(Sheet1!$B1149&amp;Sheet1!$C1149,JADWAL!$B$1:$CL$1,0))</f>
        <v>12.00 - 12.45</v>
      </c>
      <c r="E1149" s="447" t="str">
        <f>INDEX(JADWAL!$B$1:$CL$195,MATCH(Sheet1!$A1149,JADWAL!$B$1:$B$195,0),MATCH(Sheet1!$B1149&amp;Sheet1!$C1149,JADWAL!$B$1:$CL$1,0))</f>
        <v>ISTIRAHAT</v>
      </c>
      <c r="F1149" s="447" t="str">
        <f>INDEX(JADWAL!$B$1:$CL$195,MATCH(Sheet1!$A1149,JADWAL!$B$1:$B$195,0)+1,MATCH(Sheet1!$B1149&amp;Sheet1!$C1149,JADWAL!$B$1:$CL$1,0))</f>
        <v>DZUHUR</v>
      </c>
      <c r="G1149" s="447" t="str">
        <f>INDEX(JADWAL!$B$1:$CL$195,MATCH(Sheet1!$A1149,JADWAL!$B$1:$B$195,0)+2,MATCH(Sheet1!$B1149&amp;Sheet1!$C1149,JADWAL!$B$1:$CL$1,0))</f>
        <v>MESJID</v>
      </c>
      <c r="H1149" s="447">
        <f>INDEX(JADWAL!$B$1:$CL$195,MATCH(Sheet1!$A1149,JADWAL!$B$1:$B$195,0)+3,MATCH(Sheet1!$B1149&amp;Sheet1!$C1149,JADWAL!$B$1:$CL$1,0))</f>
        <v>0</v>
      </c>
      <c r="I1149" s="447">
        <f>INDEX(JADWAL!$B$1:$CL$195,MATCH(Sheet1!$A1149,JADWAL!$B$1:$B$195,0)+4,MATCH(Sheet1!$B1149&amp;Sheet1!$C1149,JADWAL!$B$1:$CL$1,0))</f>
        <v>0</v>
      </c>
      <c r="J1149">
        <f t="shared" si="17"/>
        <v>0</v>
      </c>
    </row>
    <row r="1150" spans="1:10" hidden="1">
      <c r="A1150" s="447" t="s">
        <v>19</v>
      </c>
      <c r="B1150" s="447" t="s">
        <v>54</v>
      </c>
      <c r="C1150" s="447">
        <v>6</v>
      </c>
      <c r="D1150" s="447" t="str">
        <f>INDEX(JADWAL!$B$1:$CL$195,5,MATCH(Sheet1!$B1150&amp;Sheet1!$C1150,JADWAL!$B$1:$CL$1,0))</f>
        <v>12.00 - 12.45</v>
      </c>
      <c r="E1150" s="447" t="str">
        <f>INDEX(JADWAL!$B$1:$CL$195,MATCH(Sheet1!$A1150,JADWAL!$B$1:$B$195,0),MATCH(Sheet1!$B1150&amp;Sheet1!$C1150,JADWAL!$B$1:$CL$1,0))</f>
        <v>ISTIRAHAT</v>
      </c>
      <c r="F1150" s="447" t="str">
        <f>INDEX(JADWAL!$B$1:$CL$195,MATCH(Sheet1!$A1150,JADWAL!$B$1:$B$195,0)+1,MATCH(Sheet1!$B1150&amp;Sheet1!$C1150,JADWAL!$B$1:$CL$1,0))</f>
        <v>DZUHUR</v>
      </c>
      <c r="G1150" s="447" t="str">
        <f>INDEX(JADWAL!$B$1:$CL$195,MATCH(Sheet1!$A1150,JADWAL!$B$1:$B$195,0)+2,MATCH(Sheet1!$B1150&amp;Sheet1!$C1150,JADWAL!$B$1:$CL$1,0))</f>
        <v>MESJID</v>
      </c>
      <c r="H1150" s="447">
        <f>INDEX(JADWAL!$B$1:$CL$195,MATCH(Sheet1!$A1150,JADWAL!$B$1:$B$195,0)+3,MATCH(Sheet1!$B1150&amp;Sheet1!$C1150,JADWAL!$B$1:$CL$1,0))</f>
        <v>0</v>
      </c>
      <c r="I1150" s="447">
        <f>INDEX(JADWAL!$B$1:$CL$195,MATCH(Sheet1!$A1150,JADWAL!$B$1:$B$195,0)+4,MATCH(Sheet1!$B1150&amp;Sheet1!$C1150,JADWAL!$B$1:$CL$1,0))</f>
        <v>0</v>
      </c>
      <c r="J1150">
        <f t="shared" si="17"/>
        <v>0</v>
      </c>
    </row>
    <row r="1151" spans="1:10" hidden="1">
      <c r="A1151" s="447" t="s">
        <v>353</v>
      </c>
      <c r="B1151" s="447" t="s">
        <v>54</v>
      </c>
      <c r="C1151" s="447">
        <v>6</v>
      </c>
      <c r="D1151" s="447" t="str">
        <f>INDEX(JADWAL!$B$1:$CL$195,5,MATCH(Sheet1!$B1151&amp;Sheet1!$C1151,JADWAL!$B$1:$CL$1,0))</f>
        <v>12.00 - 12.45</v>
      </c>
      <c r="E1151" s="447">
        <f>INDEX(JADWAL!$B$1:$CL$195,MATCH(Sheet1!$A1151,JADWAL!$B$1:$B$195,0),MATCH(Sheet1!$B1151&amp;Sheet1!$C1151,JADWAL!$B$1:$CL$1,0))</f>
        <v>0</v>
      </c>
      <c r="F1151" s="447">
        <f>INDEX(JADWAL!$B$1:$CL$195,MATCH(Sheet1!$A1151,JADWAL!$B$1:$B$195,0)+1,MATCH(Sheet1!$B1151&amp;Sheet1!$C1151,JADWAL!$B$1:$CL$1,0))</f>
        <v>0</v>
      </c>
      <c r="G1151" s="447">
        <f>INDEX(JADWAL!$B$1:$CL$195,MATCH(Sheet1!$A1151,JADWAL!$B$1:$B$195,0)+2,MATCH(Sheet1!$B1151&amp;Sheet1!$C1151,JADWAL!$B$1:$CL$1,0))</f>
        <v>0</v>
      </c>
      <c r="H1151" s="447">
        <f>INDEX(JADWAL!$B$1:$CL$195,MATCH(Sheet1!$A1151,JADWAL!$B$1:$B$195,0)+3,MATCH(Sheet1!$B1151&amp;Sheet1!$C1151,JADWAL!$B$1:$CL$1,0))</f>
        <v>0</v>
      </c>
      <c r="I1151" s="447" t="str">
        <f>INDEX(JADWAL!$B$1:$CL$195,MATCH(Sheet1!$A1151,JADWAL!$B$1:$B$195,0)+4,MATCH(Sheet1!$B1151&amp;Sheet1!$C1151,JADWAL!$B$1:$CL$1,0))</f>
        <v>S</v>
      </c>
      <c r="J1151">
        <f t="shared" si="17"/>
        <v>0</v>
      </c>
    </row>
    <row r="1152" spans="1:10" hidden="1">
      <c r="A1152" s="447" t="s">
        <v>21</v>
      </c>
      <c r="B1152" s="447" t="s">
        <v>54</v>
      </c>
      <c r="C1152" s="447">
        <v>6</v>
      </c>
      <c r="D1152" s="447" t="str">
        <f>INDEX(JADWAL!$B$1:$CL$195,5,MATCH(Sheet1!$B1152&amp;Sheet1!$C1152,JADWAL!$B$1:$CL$1,0))</f>
        <v>12.00 - 12.45</v>
      </c>
      <c r="E1152" s="447">
        <f>INDEX(JADWAL!$B$1:$CL$195,MATCH(Sheet1!$A1152,JADWAL!$B$1:$B$195,0),MATCH(Sheet1!$B1152&amp;Sheet1!$C1152,JADWAL!$B$1:$CL$1,0))</f>
        <v>0</v>
      </c>
      <c r="F1152" s="447">
        <f>INDEX(JADWAL!$B$1:$CL$195,MATCH(Sheet1!$A1152,JADWAL!$B$1:$B$195,0)+1,MATCH(Sheet1!$B1152&amp;Sheet1!$C1152,JADWAL!$B$1:$CL$1,0))</f>
        <v>0</v>
      </c>
      <c r="G1152" s="447">
        <f>INDEX(JADWAL!$B$1:$CL$195,MATCH(Sheet1!$A1152,JADWAL!$B$1:$B$195,0)+2,MATCH(Sheet1!$B1152&amp;Sheet1!$C1152,JADWAL!$B$1:$CL$1,0))</f>
        <v>0</v>
      </c>
      <c r="H1152" s="447">
        <f>INDEX(JADWAL!$B$1:$CL$195,MATCH(Sheet1!$A1152,JADWAL!$B$1:$B$195,0)+3,MATCH(Sheet1!$B1152&amp;Sheet1!$C1152,JADWAL!$B$1:$CL$1,0))</f>
        <v>0</v>
      </c>
      <c r="I1152" s="447">
        <f>INDEX(JADWAL!$B$1:$CL$195,MATCH(Sheet1!$A1152,JADWAL!$B$1:$B$195,0)+4,MATCH(Sheet1!$B1152&amp;Sheet1!$C1152,JADWAL!$B$1:$CL$1,0))</f>
        <v>0</v>
      </c>
      <c r="J1152">
        <f t="shared" si="17"/>
        <v>0</v>
      </c>
    </row>
    <row r="1153" spans="1:10" hidden="1">
      <c r="A1153" s="447" t="s">
        <v>355</v>
      </c>
      <c r="B1153" s="447" t="s">
        <v>54</v>
      </c>
      <c r="C1153" s="447">
        <v>6</v>
      </c>
      <c r="D1153" s="447" t="str">
        <f>INDEX(JADWAL!$B$1:$CL$195,5,MATCH(Sheet1!$B1153&amp;Sheet1!$C1153,JADWAL!$B$1:$CL$1,0))</f>
        <v>12.00 - 12.45</v>
      </c>
      <c r="E1153" s="447" t="str">
        <f>INDEX(JADWAL!$B$1:$CL$195,MATCH(Sheet1!$A1153,JADWAL!$B$1:$B$195,0),MATCH(Sheet1!$B1153&amp;Sheet1!$C1153,JADWAL!$B$1:$CL$1,0))</f>
        <v>I</v>
      </c>
      <c r="F1153" s="447">
        <f>INDEX(JADWAL!$B$1:$CL$195,MATCH(Sheet1!$A1153,JADWAL!$B$1:$B$195,0)+1,MATCH(Sheet1!$B1153&amp;Sheet1!$C1153,JADWAL!$B$1:$CL$1,0))</f>
        <v>0</v>
      </c>
      <c r="G1153" s="447">
        <f>INDEX(JADWAL!$B$1:$CL$195,MATCH(Sheet1!$A1153,JADWAL!$B$1:$B$195,0)+2,MATCH(Sheet1!$B1153&amp;Sheet1!$C1153,JADWAL!$B$1:$CL$1,0))</f>
        <v>0</v>
      </c>
      <c r="H1153" s="447" t="str">
        <f>INDEX(JADWAL!$B$1:$CL$195,MATCH(Sheet1!$A1153,JADWAL!$B$1:$B$195,0)+3,MATCH(Sheet1!$B1153&amp;Sheet1!$C1153,JADWAL!$B$1:$CL$1,0))</f>
        <v>R</v>
      </c>
      <c r="I1153" s="447">
        <f>INDEX(JADWAL!$B$1:$CL$195,MATCH(Sheet1!$A1153,JADWAL!$B$1:$B$195,0)+4,MATCH(Sheet1!$B1153&amp;Sheet1!$C1153,JADWAL!$B$1:$CL$1,0))</f>
        <v>0</v>
      </c>
      <c r="J1153">
        <f t="shared" si="17"/>
        <v>0</v>
      </c>
    </row>
    <row r="1154" spans="1:10" hidden="1">
      <c r="A1154" s="447" t="s">
        <v>357</v>
      </c>
      <c r="B1154" s="447" t="s">
        <v>54</v>
      </c>
      <c r="C1154" s="447">
        <v>6</v>
      </c>
      <c r="D1154" s="447" t="str">
        <f>INDEX(JADWAL!$B$1:$CL$195,5,MATCH(Sheet1!$B1154&amp;Sheet1!$C1154,JADWAL!$B$1:$CL$1,0))</f>
        <v>12.00 - 12.45</v>
      </c>
      <c r="E1154" s="447">
        <f>INDEX(JADWAL!$B$1:$CL$195,MATCH(Sheet1!$A1154,JADWAL!$B$1:$B$195,0),MATCH(Sheet1!$B1154&amp;Sheet1!$C1154,JADWAL!$B$1:$CL$1,0))</f>
        <v>0</v>
      </c>
      <c r="F1154" s="447" t="str">
        <f>INDEX(JADWAL!$B$1:$CL$195,MATCH(Sheet1!$A1154,JADWAL!$B$1:$B$195,0)+1,MATCH(Sheet1!$B1154&amp;Sheet1!$C1154,JADWAL!$B$1:$CL$1,0))</f>
        <v>A</v>
      </c>
      <c r="G1154" s="447">
        <f>INDEX(JADWAL!$B$1:$CL$195,MATCH(Sheet1!$A1154,JADWAL!$B$1:$B$195,0)+2,MATCH(Sheet1!$B1154&amp;Sheet1!$C1154,JADWAL!$B$1:$CL$1,0))</f>
        <v>0</v>
      </c>
      <c r="H1154" s="447">
        <f>INDEX(JADWAL!$B$1:$CL$195,MATCH(Sheet1!$A1154,JADWAL!$B$1:$B$195,0)+3,MATCH(Sheet1!$B1154&amp;Sheet1!$C1154,JADWAL!$B$1:$CL$1,0))</f>
        <v>0</v>
      </c>
      <c r="I1154" s="447" t="str">
        <f>INDEX(JADWAL!$B$1:$CL$195,MATCH(Sheet1!$A1154,JADWAL!$B$1:$B$195,0)+4,MATCH(Sheet1!$B1154&amp;Sheet1!$C1154,JADWAL!$B$1:$CL$1,0))</f>
        <v>H</v>
      </c>
      <c r="J1154">
        <f t="shared" si="17"/>
        <v>0</v>
      </c>
    </row>
    <row r="1155" spans="1:10" hidden="1">
      <c r="A1155" s="447" t="s">
        <v>20</v>
      </c>
      <c r="B1155" s="447" t="s">
        <v>54</v>
      </c>
      <c r="C1155" s="447">
        <v>6</v>
      </c>
      <c r="D1155" s="447" t="str">
        <f>INDEX(JADWAL!$B$1:$CL$195,5,MATCH(Sheet1!$B1155&amp;Sheet1!$C1155,JADWAL!$B$1:$CL$1,0))</f>
        <v>12.00 - 12.45</v>
      </c>
      <c r="E1155" s="447">
        <f>INDEX(JADWAL!$B$1:$CL$195,MATCH(Sheet1!$A1155,JADWAL!$B$1:$B$195,0),MATCH(Sheet1!$B1155&amp;Sheet1!$C1155,JADWAL!$B$1:$CL$1,0))</f>
        <v>0</v>
      </c>
      <c r="F1155" s="447">
        <f>INDEX(JADWAL!$B$1:$CL$195,MATCH(Sheet1!$A1155,JADWAL!$B$1:$B$195,0)+1,MATCH(Sheet1!$B1155&amp;Sheet1!$C1155,JADWAL!$B$1:$CL$1,0))</f>
        <v>0</v>
      </c>
      <c r="G1155" s="447">
        <f>INDEX(JADWAL!$B$1:$CL$195,MATCH(Sheet1!$A1155,JADWAL!$B$1:$B$195,0)+2,MATCH(Sheet1!$B1155&amp;Sheet1!$C1155,JADWAL!$B$1:$CL$1,0))</f>
        <v>0</v>
      </c>
      <c r="H1155" s="447">
        <f>INDEX(JADWAL!$B$1:$CL$195,MATCH(Sheet1!$A1155,JADWAL!$B$1:$B$195,0)+3,MATCH(Sheet1!$B1155&amp;Sheet1!$C1155,JADWAL!$B$1:$CL$1,0))</f>
        <v>0</v>
      </c>
      <c r="I1155" s="447">
        <f>INDEX(JADWAL!$B$1:$CL$195,MATCH(Sheet1!$A1155,JADWAL!$B$1:$B$195,0)+4,MATCH(Sheet1!$B1155&amp;Sheet1!$C1155,JADWAL!$B$1:$CL$1,0))</f>
        <v>0</v>
      </c>
      <c r="J1155">
        <f t="shared" ref="J1155:J1218" si="18">COUNTIF(G1155:I1155,K$1)</f>
        <v>0</v>
      </c>
    </row>
    <row r="1156" spans="1:10" hidden="1">
      <c r="A1156" s="447" t="s">
        <v>22</v>
      </c>
      <c r="B1156" s="447" t="s">
        <v>54</v>
      </c>
      <c r="C1156" s="447">
        <v>6</v>
      </c>
      <c r="D1156" s="447" t="str">
        <f>INDEX(JADWAL!$B$1:$CL$195,5,MATCH(Sheet1!$B1156&amp;Sheet1!$C1156,JADWAL!$B$1:$CL$1,0))</f>
        <v>12.00 - 12.45</v>
      </c>
      <c r="E1156" s="447" t="str">
        <f>INDEX(JADWAL!$B$1:$CL$195,MATCH(Sheet1!$A1156,JADWAL!$B$1:$B$195,0),MATCH(Sheet1!$B1156&amp;Sheet1!$C1156,JADWAL!$B$1:$CL$1,0))</f>
        <v>T</v>
      </c>
      <c r="F1156" s="447">
        <f>INDEX(JADWAL!$B$1:$CL$195,MATCH(Sheet1!$A1156,JADWAL!$B$1:$B$195,0)+1,MATCH(Sheet1!$B1156&amp;Sheet1!$C1156,JADWAL!$B$1:$CL$1,0))</f>
        <v>0</v>
      </c>
      <c r="G1156" s="447">
        <f>INDEX(JADWAL!$B$1:$CL$195,MATCH(Sheet1!$A1156,JADWAL!$B$1:$B$195,0)+2,MATCH(Sheet1!$B1156&amp;Sheet1!$C1156,JADWAL!$B$1:$CL$1,0))</f>
        <v>0</v>
      </c>
      <c r="H1156" s="447">
        <f>INDEX(JADWAL!$B$1:$CL$195,MATCH(Sheet1!$A1156,JADWAL!$B$1:$B$195,0)+3,MATCH(Sheet1!$B1156&amp;Sheet1!$C1156,JADWAL!$B$1:$CL$1,0))</f>
        <v>0</v>
      </c>
      <c r="I1156" s="447">
        <f>INDEX(JADWAL!$B$1:$CL$195,MATCH(Sheet1!$A1156,JADWAL!$B$1:$B$195,0)+4,MATCH(Sheet1!$B1156&amp;Sheet1!$C1156,JADWAL!$B$1:$CL$1,0))</f>
        <v>0</v>
      </c>
      <c r="J1156">
        <f t="shared" si="18"/>
        <v>0</v>
      </c>
    </row>
    <row r="1157" spans="1:10" hidden="1">
      <c r="A1157" s="447" t="s">
        <v>361</v>
      </c>
      <c r="B1157" s="447" t="s">
        <v>54</v>
      </c>
      <c r="C1157" s="447">
        <v>6</v>
      </c>
      <c r="D1157" s="447" t="str">
        <f>INDEX(JADWAL!$B$1:$CL$195,5,MATCH(Sheet1!$B1157&amp;Sheet1!$C1157,JADWAL!$B$1:$CL$1,0))</f>
        <v>12.00 - 12.45</v>
      </c>
      <c r="E1157" s="447" t="str">
        <f>INDEX(JADWAL!$B$1:$CL$195,MATCH(Sheet1!$A1157,JADWAL!$B$1:$B$195,0),MATCH(Sheet1!$B1157&amp;Sheet1!$C1157,JADWAL!$B$1:$CL$1,0))</f>
        <v>ISTIRAHAT</v>
      </c>
      <c r="F1157" s="447" t="str">
        <f>INDEX(JADWAL!$B$1:$CL$195,MATCH(Sheet1!$A1157,JADWAL!$B$1:$B$195,0)+1,MATCH(Sheet1!$B1157&amp;Sheet1!$C1157,JADWAL!$B$1:$CL$1,0))</f>
        <v>DZUHUR</v>
      </c>
      <c r="G1157" s="447" t="str">
        <f>INDEX(JADWAL!$B$1:$CL$195,MATCH(Sheet1!$A1157,JADWAL!$B$1:$B$195,0)+2,MATCH(Sheet1!$B1157&amp;Sheet1!$C1157,JADWAL!$B$1:$CL$1,0))</f>
        <v>MESJID</v>
      </c>
      <c r="H1157" s="447">
        <f>INDEX(JADWAL!$B$1:$CL$195,MATCH(Sheet1!$A1157,JADWAL!$B$1:$B$195,0)+3,MATCH(Sheet1!$B1157&amp;Sheet1!$C1157,JADWAL!$B$1:$CL$1,0))</f>
        <v>0</v>
      </c>
      <c r="I1157" s="447" t="str">
        <f>INDEX(JADWAL!$B$1:$CL$195,MATCH(Sheet1!$A1157,JADWAL!$B$1:$B$195,0)+4,MATCH(Sheet1!$B1157&amp;Sheet1!$C1157,JADWAL!$B$1:$CL$1,0))</f>
        <v>ISTIRAHAT</v>
      </c>
      <c r="J1157">
        <f t="shared" si="18"/>
        <v>0</v>
      </c>
    </row>
    <row r="1158" spans="1:10" hidden="1">
      <c r="A1158" s="447" t="s">
        <v>370</v>
      </c>
      <c r="B1158" s="447" t="s">
        <v>54</v>
      </c>
      <c r="C1158" s="447">
        <v>6</v>
      </c>
      <c r="D1158" s="447" t="str">
        <f>INDEX(JADWAL!$B$1:$CL$195,5,MATCH(Sheet1!$B1158&amp;Sheet1!$C1158,JADWAL!$B$1:$CL$1,0))</f>
        <v>12.00 - 12.45</v>
      </c>
      <c r="E1158" s="447" t="str">
        <f>INDEX(JADWAL!$B$1:$CL$195,MATCH(Sheet1!$A1158,JADWAL!$B$1:$B$195,0),MATCH(Sheet1!$B1158&amp;Sheet1!$C1158,JADWAL!$B$1:$CL$1,0))</f>
        <v>ISTIRAHAT</v>
      </c>
      <c r="F1158" s="447" t="str">
        <f>INDEX(JADWAL!$B$1:$CL$195,MATCH(Sheet1!$A1158,JADWAL!$B$1:$B$195,0)+1,MATCH(Sheet1!$B1158&amp;Sheet1!$C1158,JADWAL!$B$1:$CL$1,0))</f>
        <v>DZUHUR</v>
      </c>
      <c r="G1158" s="447" t="str">
        <f>INDEX(JADWAL!$B$1:$CL$195,MATCH(Sheet1!$A1158,JADWAL!$B$1:$B$195,0)+2,MATCH(Sheet1!$B1158&amp;Sheet1!$C1158,JADWAL!$B$1:$CL$1,0))</f>
        <v>MESJID</v>
      </c>
      <c r="H1158" s="447">
        <f>INDEX(JADWAL!$B$1:$CL$195,MATCH(Sheet1!$A1158,JADWAL!$B$1:$B$195,0)+3,MATCH(Sheet1!$B1158&amp;Sheet1!$C1158,JADWAL!$B$1:$CL$1,0))</f>
        <v>0</v>
      </c>
      <c r="I1158" s="447" t="str">
        <f>INDEX(JADWAL!$B$1:$CL$195,MATCH(Sheet1!$A1158,JADWAL!$B$1:$B$195,0)+4,MATCH(Sheet1!$B1158&amp;Sheet1!$C1158,JADWAL!$B$1:$CL$1,0))</f>
        <v>ISTIRAHAT</v>
      </c>
      <c r="J1158">
        <f t="shared" si="18"/>
        <v>0</v>
      </c>
    </row>
    <row r="1159" spans="1:10" hidden="1">
      <c r="A1159" s="447" t="s">
        <v>372</v>
      </c>
      <c r="B1159" s="447" t="s">
        <v>54</v>
      </c>
      <c r="C1159" s="447">
        <v>6</v>
      </c>
      <c r="D1159" s="447" t="str">
        <f>INDEX(JADWAL!$B$1:$CL$195,5,MATCH(Sheet1!$B1159&amp;Sheet1!$C1159,JADWAL!$B$1:$CL$1,0))</f>
        <v>12.00 - 12.45</v>
      </c>
      <c r="E1159" s="447" t="str">
        <f>INDEX(JADWAL!$B$1:$CL$195,MATCH(Sheet1!$A1159,JADWAL!$B$1:$B$195,0),MATCH(Sheet1!$B1159&amp;Sheet1!$C1159,JADWAL!$B$1:$CL$1,0))</f>
        <v>ISTIRAHAT</v>
      </c>
      <c r="F1159" s="447" t="str">
        <f>INDEX(JADWAL!$B$1:$CL$195,MATCH(Sheet1!$A1159,JADWAL!$B$1:$B$195,0)+1,MATCH(Sheet1!$B1159&amp;Sheet1!$C1159,JADWAL!$B$1:$CL$1,0))</f>
        <v>DZUHUR</v>
      </c>
      <c r="G1159" s="447" t="str">
        <f>INDEX(JADWAL!$B$1:$CL$195,MATCH(Sheet1!$A1159,JADWAL!$B$1:$B$195,0)+2,MATCH(Sheet1!$B1159&amp;Sheet1!$C1159,JADWAL!$B$1:$CL$1,0))</f>
        <v>MESJID</v>
      </c>
      <c r="H1159" s="447">
        <f>INDEX(JADWAL!$B$1:$CL$195,MATCH(Sheet1!$A1159,JADWAL!$B$1:$B$195,0)+3,MATCH(Sheet1!$B1159&amp;Sheet1!$C1159,JADWAL!$B$1:$CL$1,0))</f>
        <v>0</v>
      </c>
      <c r="I1159" s="447">
        <f>INDEX(JADWAL!$B$1:$CL$195,MATCH(Sheet1!$A1159,JADWAL!$B$1:$B$195,0)+4,MATCH(Sheet1!$B1159&amp;Sheet1!$C1159,JADWAL!$B$1:$CL$1,0))</f>
        <v>0</v>
      </c>
      <c r="J1159">
        <f t="shared" si="18"/>
        <v>0</v>
      </c>
    </row>
    <row r="1160" spans="1:10" hidden="1">
      <c r="A1160" s="447" t="s">
        <v>380</v>
      </c>
      <c r="B1160" s="447" t="s">
        <v>54</v>
      </c>
      <c r="C1160" s="447">
        <v>6</v>
      </c>
      <c r="D1160" s="447" t="str">
        <f>INDEX(JADWAL!$B$1:$CL$195,5,MATCH(Sheet1!$B1160&amp;Sheet1!$C1160,JADWAL!$B$1:$CL$1,0))</f>
        <v>12.00 - 12.45</v>
      </c>
      <c r="E1160" s="447" t="str">
        <f>INDEX(JADWAL!$B$1:$CL$195,MATCH(Sheet1!$A1160,JADWAL!$B$1:$B$195,0),MATCH(Sheet1!$B1160&amp;Sheet1!$C1160,JADWAL!$B$1:$CL$1,0))</f>
        <v>ISTIRAHAT</v>
      </c>
      <c r="F1160" s="447" t="str">
        <f>INDEX(JADWAL!$B$1:$CL$195,MATCH(Sheet1!$A1160,JADWAL!$B$1:$B$195,0)+1,MATCH(Sheet1!$B1160&amp;Sheet1!$C1160,JADWAL!$B$1:$CL$1,0))</f>
        <v>DZUHUR</v>
      </c>
      <c r="G1160" s="447" t="str">
        <f>INDEX(JADWAL!$B$1:$CL$195,MATCH(Sheet1!$A1160,JADWAL!$B$1:$B$195,0)+2,MATCH(Sheet1!$B1160&amp;Sheet1!$C1160,JADWAL!$B$1:$CL$1,0))</f>
        <v>MESJID</v>
      </c>
      <c r="H1160" s="447">
        <f>INDEX(JADWAL!$B$1:$CL$195,MATCH(Sheet1!$A1160,JADWAL!$B$1:$B$195,0)+3,MATCH(Sheet1!$B1160&amp;Sheet1!$C1160,JADWAL!$B$1:$CL$1,0))</f>
        <v>0</v>
      </c>
      <c r="I1160" s="447" t="str">
        <f>INDEX(JADWAL!$B$1:$CL$195,MATCH(Sheet1!$A1160,JADWAL!$B$1:$B$195,0)+4,MATCH(Sheet1!$B1160&amp;Sheet1!$C1160,JADWAL!$B$1:$CL$1,0))</f>
        <v>ISTIRAHAT</v>
      </c>
      <c r="J1160">
        <f t="shared" si="18"/>
        <v>0</v>
      </c>
    </row>
    <row r="1161" spans="1:10" hidden="1">
      <c r="A1161" s="447" t="s">
        <v>389</v>
      </c>
      <c r="B1161" s="447" t="s">
        <v>54</v>
      </c>
      <c r="C1161" s="447">
        <v>6</v>
      </c>
      <c r="D1161" s="447" t="str">
        <f>INDEX(JADWAL!$B$1:$CL$195,5,MATCH(Sheet1!$B1161&amp;Sheet1!$C1161,JADWAL!$B$1:$CL$1,0))</f>
        <v>12.00 - 12.45</v>
      </c>
      <c r="E1161" s="447" t="str">
        <f>INDEX(JADWAL!$B$1:$CL$195,MATCH(Sheet1!$A1161,JADWAL!$B$1:$B$195,0),MATCH(Sheet1!$B1161&amp;Sheet1!$C1161,JADWAL!$B$1:$CL$1,0))</f>
        <v>ISTIRAHAT</v>
      </c>
      <c r="F1161" s="447" t="str">
        <f>INDEX(JADWAL!$B$1:$CL$195,MATCH(Sheet1!$A1161,JADWAL!$B$1:$B$195,0)+1,MATCH(Sheet1!$B1161&amp;Sheet1!$C1161,JADWAL!$B$1:$CL$1,0))</f>
        <v>DZUHUR</v>
      </c>
      <c r="G1161" s="447" t="str">
        <f>INDEX(JADWAL!$B$1:$CL$195,MATCH(Sheet1!$A1161,JADWAL!$B$1:$B$195,0)+2,MATCH(Sheet1!$B1161&amp;Sheet1!$C1161,JADWAL!$B$1:$CL$1,0))</f>
        <v>MESJID</v>
      </c>
      <c r="H1161" s="447">
        <f>INDEX(JADWAL!$B$1:$CL$195,MATCH(Sheet1!$A1161,JADWAL!$B$1:$B$195,0)+3,MATCH(Sheet1!$B1161&amp;Sheet1!$C1161,JADWAL!$B$1:$CL$1,0))</f>
        <v>0</v>
      </c>
      <c r="I1161" s="447" t="str">
        <f>INDEX(JADWAL!$B$1:$CL$195,MATCH(Sheet1!$A1161,JADWAL!$B$1:$B$195,0)+4,MATCH(Sheet1!$B1161&amp;Sheet1!$C1161,JADWAL!$B$1:$CL$1,0))</f>
        <v>ISTIRAHAT</v>
      </c>
      <c r="J1161">
        <f t="shared" si="18"/>
        <v>0</v>
      </c>
    </row>
    <row r="1162" spans="1:10" hidden="1">
      <c r="A1162" s="447" t="s">
        <v>392</v>
      </c>
      <c r="B1162" s="447" t="s">
        <v>54</v>
      </c>
      <c r="C1162" s="447">
        <v>6</v>
      </c>
      <c r="D1162" s="447" t="str">
        <f>INDEX(JADWAL!$B$1:$CL$195,5,MATCH(Sheet1!$B1162&amp;Sheet1!$C1162,JADWAL!$B$1:$CL$1,0))</f>
        <v>12.00 - 12.45</v>
      </c>
      <c r="E1162" s="447" t="str">
        <f>INDEX(JADWAL!$B$1:$CL$195,MATCH(Sheet1!$A1162,JADWAL!$B$1:$B$195,0),MATCH(Sheet1!$B1162&amp;Sheet1!$C1162,JADWAL!$B$1:$CL$1,0))</f>
        <v>ISTIRAHAT</v>
      </c>
      <c r="F1162" s="447" t="str">
        <f>INDEX(JADWAL!$B$1:$CL$195,MATCH(Sheet1!$A1162,JADWAL!$B$1:$B$195,0)+1,MATCH(Sheet1!$B1162&amp;Sheet1!$C1162,JADWAL!$B$1:$CL$1,0))</f>
        <v>DZUHUR</v>
      </c>
      <c r="G1162" s="447" t="str">
        <f>INDEX(JADWAL!$B$1:$CL$195,MATCH(Sheet1!$A1162,JADWAL!$B$1:$B$195,0)+2,MATCH(Sheet1!$B1162&amp;Sheet1!$C1162,JADWAL!$B$1:$CL$1,0))</f>
        <v>MESJID</v>
      </c>
      <c r="H1162" s="447">
        <f>INDEX(JADWAL!$B$1:$CL$195,MATCH(Sheet1!$A1162,JADWAL!$B$1:$B$195,0)+3,MATCH(Sheet1!$B1162&amp;Sheet1!$C1162,JADWAL!$B$1:$CL$1,0))</f>
        <v>0</v>
      </c>
      <c r="I1162" s="447">
        <f>INDEX(JADWAL!$B$1:$CL$195,MATCH(Sheet1!$A1162,JADWAL!$B$1:$B$195,0)+4,MATCH(Sheet1!$B1162&amp;Sheet1!$C1162,JADWAL!$B$1:$CL$1,0))</f>
        <v>0</v>
      </c>
      <c r="J1162">
        <f t="shared" si="18"/>
        <v>0</v>
      </c>
    </row>
    <row r="1163" spans="1:10" hidden="1">
      <c r="A1163" s="447" t="s">
        <v>397</v>
      </c>
      <c r="B1163" s="447" t="s">
        <v>54</v>
      </c>
      <c r="C1163" s="447">
        <v>6</v>
      </c>
      <c r="D1163" s="447" t="str">
        <f>INDEX(JADWAL!$B$1:$CL$195,5,MATCH(Sheet1!$B1163&amp;Sheet1!$C1163,JADWAL!$B$1:$CL$1,0))</f>
        <v>12.00 - 12.45</v>
      </c>
      <c r="E1163" s="447" t="str">
        <f>INDEX(JADWAL!$B$1:$CL$195,MATCH(Sheet1!$A1163,JADWAL!$B$1:$B$195,0),MATCH(Sheet1!$B1163&amp;Sheet1!$C1163,JADWAL!$B$1:$CL$1,0))</f>
        <v>ISTIRAHAT</v>
      </c>
      <c r="F1163" s="447" t="str">
        <f>INDEX(JADWAL!$B$1:$CL$195,MATCH(Sheet1!$A1163,JADWAL!$B$1:$B$195,0)+1,MATCH(Sheet1!$B1163&amp;Sheet1!$C1163,JADWAL!$B$1:$CL$1,0))</f>
        <v>DZUHUR</v>
      </c>
      <c r="G1163" s="447" t="str">
        <f>INDEX(JADWAL!$B$1:$CL$195,MATCH(Sheet1!$A1163,JADWAL!$B$1:$B$195,0)+2,MATCH(Sheet1!$B1163&amp;Sheet1!$C1163,JADWAL!$B$1:$CL$1,0))</f>
        <v>MESJID</v>
      </c>
      <c r="H1163" s="447">
        <f>INDEX(JADWAL!$B$1:$CL$195,MATCH(Sheet1!$A1163,JADWAL!$B$1:$B$195,0)+3,MATCH(Sheet1!$B1163&amp;Sheet1!$C1163,JADWAL!$B$1:$CL$1,0))</f>
        <v>0</v>
      </c>
      <c r="I1163" s="447" t="str">
        <f>INDEX(JADWAL!$B$1:$CL$195,MATCH(Sheet1!$A1163,JADWAL!$B$1:$B$195,0)+4,MATCH(Sheet1!$B1163&amp;Sheet1!$C1163,JADWAL!$B$1:$CL$1,0))</f>
        <v>ISTIRAHAT</v>
      </c>
      <c r="J1163">
        <f t="shared" si="18"/>
        <v>0</v>
      </c>
    </row>
    <row r="1164" spans="1:10" hidden="1">
      <c r="A1164" s="447" t="s">
        <v>400</v>
      </c>
      <c r="B1164" s="447" t="s">
        <v>54</v>
      </c>
      <c r="C1164" s="447">
        <v>6</v>
      </c>
      <c r="D1164" s="447" t="str">
        <f>INDEX(JADWAL!$B$1:$CL$195,5,MATCH(Sheet1!$B1164&amp;Sheet1!$C1164,JADWAL!$B$1:$CL$1,0))</f>
        <v>12.00 - 12.45</v>
      </c>
      <c r="E1164" s="447" t="str">
        <f>INDEX(JADWAL!$B$1:$CL$195,MATCH(Sheet1!$A1164,JADWAL!$B$1:$B$195,0),MATCH(Sheet1!$B1164&amp;Sheet1!$C1164,JADWAL!$B$1:$CL$1,0))</f>
        <v>ISTIRAHAT</v>
      </c>
      <c r="F1164" s="447" t="str">
        <f>INDEX(JADWAL!$B$1:$CL$195,MATCH(Sheet1!$A1164,JADWAL!$B$1:$B$195,0)+1,MATCH(Sheet1!$B1164&amp;Sheet1!$C1164,JADWAL!$B$1:$CL$1,0))</f>
        <v>DZUHUR</v>
      </c>
      <c r="G1164" s="447" t="str">
        <f>INDEX(JADWAL!$B$1:$CL$195,MATCH(Sheet1!$A1164,JADWAL!$B$1:$B$195,0)+2,MATCH(Sheet1!$B1164&amp;Sheet1!$C1164,JADWAL!$B$1:$CL$1,0))</f>
        <v>MESJID</v>
      </c>
      <c r="H1164" s="447">
        <f>INDEX(JADWAL!$B$1:$CL$195,MATCH(Sheet1!$A1164,JADWAL!$B$1:$B$195,0)+3,MATCH(Sheet1!$B1164&amp;Sheet1!$C1164,JADWAL!$B$1:$CL$1,0))</f>
        <v>0</v>
      </c>
      <c r="I1164" s="447" t="str">
        <f>INDEX(JADWAL!$B$1:$CL$195,MATCH(Sheet1!$A1164,JADWAL!$B$1:$B$195,0)+4,MATCH(Sheet1!$B1164&amp;Sheet1!$C1164,JADWAL!$B$1:$CL$1,0))</f>
        <v>ISTIRAHAT</v>
      </c>
      <c r="J1164">
        <f t="shared" si="18"/>
        <v>0</v>
      </c>
    </row>
    <row r="1165" spans="1:10" hidden="1">
      <c r="A1165" s="447" t="s">
        <v>401</v>
      </c>
      <c r="B1165" s="447" t="s">
        <v>54</v>
      </c>
      <c r="C1165" s="447">
        <v>6</v>
      </c>
      <c r="D1165" s="447" t="str">
        <f>INDEX(JADWAL!$B$1:$CL$195,5,MATCH(Sheet1!$B1165&amp;Sheet1!$C1165,JADWAL!$B$1:$CL$1,0))</f>
        <v>12.00 - 12.45</v>
      </c>
      <c r="E1165" s="447" t="str">
        <f>INDEX(JADWAL!$B$1:$CL$195,MATCH(Sheet1!$A1165,JADWAL!$B$1:$B$195,0),MATCH(Sheet1!$B1165&amp;Sheet1!$C1165,JADWAL!$B$1:$CL$1,0))</f>
        <v>ISTIRAHAT</v>
      </c>
      <c r="F1165" s="447" t="str">
        <f>INDEX(JADWAL!$B$1:$CL$195,MATCH(Sheet1!$A1165,JADWAL!$B$1:$B$195,0)+1,MATCH(Sheet1!$B1165&amp;Sheet1!$C1165,JADWAL!$B$1:$CL$1,0))</f>
        <v>DZUHUR</v>
      </c>
      <c r="G1165" s="447" t="str">
        <f>INDEX(JADWAL!$B$1:$CL$195,MATCH(Sheet1!$A1165,JADWAL!$B$1:$B$195,0)+2,MATCH(Sheet1!$B1165&amp;Sheet1!$C1165,JADWAL!$B$1:$CL$1,0))</f>
        <v>MESJID</v>
      </c>
      <c r="H1165" s="447">
        <f>INDEX(JADWAL!$B$1:$CL$195,MATCH(Sheet1!$A1165,JADWAL!$B$1:$B$195,0)+3,MATCH(Sheet1!$B1165&amp;Sheet1!$C1165,JADWAL!$B$1:$CL$1,0))</f>
        <v>0</v>
      </c>
      <c r="I1165" s="447">
        <f>INDEX(JADWAL!$B$1:$CL$195,MATCH(Sheet1!$A1165,JADWAL!$B$1:$B$195,0)+4,MATCH(Sheet1!$B1165&amp;Sheet1!$C1165,JADWAL!$B$1:$CL$1,0))</f>
        <v>0</v>
      </c>
      <c r="J1165">
        <f t="shared" si="18"/>
        <v>0</v>
      </c>
    </row>
    <row r="1166" spans="1:10" hidden="1">
      <c r="A1166" s="447" t="s">
        <v>402</v>
      </c>
      <c r="B1166" s="447" t="s">
        <v>54</v>
      </c>
      <c r="C1166" s="447">
        <v>6</v>
      </c>
      <c r="D1166" s="447" t="str">
        <f>INDEX(JADWAL!$B$1:$CL$195,5,MATCH(Sheet1!$B1166&amp;Sheet1!$C1166,JADWAL!$B$1:$CL$1,0))</f>
        <v>12.00 - 12.45</v>
      </c>
      <c r="E1166" s="447" t="str">
        <f>INDEX(JADWAL!$B$1:$CL$195,MATCH(Sheet1!$A1166,JADWAL!$B$1:$B$195,0),MATCH(Sheet1!$B1166&amp;Sheet1!$C1166,JADWAL!$B$1:$CL$1,0))</f>
        <v>ISTIRAHAT</v>
      </c>
      <c r="F1166" s="447" t="str">
        <f>INDEX(JADWAL!$B$1:$CL$195,MATCH(Sheet1!$A1166,JADWAL!$B$1:$B$195,0)+1,MATCH(Sheet1!$B1166&amp;Sheet1!$C1166,JADWAL!$B$1:$CL$1,0))</f>
        <v>DZUHUR</v>
      </c>
      <c r="G1166" s="447" t="str">
        <f>INDEX(JADWAL!$B$1:$CL$195,MATCH(Sheet1!$A1166,JADWAL!$B$1:$B$195,0)+2,MATCH(Sheet1!$B1166&amp;Sheet1!$C1166,JADWAL!$B$1:$CL$1,0))</f>
        <v>MESJID</v>
      </c>
      <c r="H1166" s="447">
        <f>INDEX(JADWAL!$B$1:$CL$195,MATCH(Sheet1!$A1166,JADWAL!$B$1:$B$195,0)+3,MATCH(Sheet1!$B1166&amp;Sheet1!$C1166,JADWAL!$B$1:$CL$1,0))</f>
        <v>0</v>
      </c>
      <c r="I1166" s="447" t="str">
        <f>INDEX(JADWAL!$B$1:$CL$195,MATCH(Sheet1!$A1166,JADWAL!$B$1:$B$195,0)+4,MATCH(Sheet1!$B1166&amp;Sheet1!$C1166,JADWAL!$B$1:$CL$1,0))</f>
        <v>ISTIRAHAT</v>
      </c>
      <c r="J1166">
        <f t="shared" si="18"/>
        <v>0</v>
      </c>
    </row>
    <row r="1167" spans="1:10" hidden="1">
      <c r="A1167" s="447" t="s">
        <v>410</v>
      </c>
      <c r="B1167" s="447" t="s">
        <v>54</v>
      </c>
      <c r="C1167" s="447">
        <v>6</v>
      </c>
      <c r="D1167" s="447" t="str">
        <f>INDEX(JADWAL!$B$1:$CL$195,5,MATCH(Sheet1!$B1167&amp;Sheet1!$C1167,JADWAL!$B$1:$CL$1,0))</f>
        <v>12.00 - 12.45</v>
      </c>
      <c r="E1167" s="447" t="str">
        <f>INDEX(JADWAL!$B$1:$CL$195,MATCH(Sheet1!$A1167,JADWAL!$B$1:$B$195,0),MATCH(Sheet1!$B1167&amp;Sheet1!$C1167,JADWAL!$B$1:$CL$1,0))</f>
        <v>ISTIRAHAT</v>
      </c>
      <c r="F1167" s="447" t="str">
        <f>INDEX(JADWAL!$B$1:$CL$195,MATCH(Sheet1!$A1167,JADWAL!$B$1:$B$195,0)+1,MATCH(Sheet1!$B1167&amp;Sheet1!$C1167,JADWAL!$B$1:$CL$1,0))</f>
        <v>DZUHUR</v>
      </c>
      <c r="G1167" s="447" t="str">
        <f>INDEX(JADWAL!$B$1:$CL$195,MATCH(Sheet1!$A1167,JADWAL!$B$1:$B$195,0)+2,MATCH(Sheet1!$B1167&amp;Sheet1!$C1167,JADWAL!$B$1:$CL$1,0))</f>
        <v>MESJID</v>
      </c>
      <c r="H1167" s="447">
        <f>INDEX(JADWAL!$B$1:$CL$195,MATCH(Sheet1!$A1167,JADWAL!$B$1:$B$195,0)+3,MATCH(Sheet1!$B1167&amp;Sheet1!$C1167,JADWAL!$B$1:$CL$1,0))</f>
        <v>0</v>
      </c>
      <c r="I1167" s="447">
        <f>INDEX(JADWAL!$B$1:$CL$195,MATCH(Sheet1!$A1167,JADWAL!$B$1:$B$195,0)+4,MATCH(Sheet1!$B1167&amp;Sheet1!$C1167,JADWAL!$B$1:$CL$1,0))</f>
        <v>0</v>
      </c>
      <c r="J1167">
        <f t="shared" si="18"/>
        <v>0</v>
      </c>
    </row>
    <row r="1168" spans="1:10" hidden="1">
      <c r="A1168" s="447" t="s">
        <v>416</v>
      </c>
      <c r="B1168" s="447" t="s">
        <v>54</v>
      </c>
      <c r="C1168" s="447">
        <v>6</v>
      </c>
      <c r="D1168" s="447" t="str">
        <f>INDEX(JADWAL!$B$1:$CL$195,5,MATCH(Sheet1!$B1168&amp;Sheet1!$C1168,JADWAL!$B$1:$CL$1,0))</f>
        <v>12.00 - 12.45</v>
      </c>
      <c r="E1168" s="447" t="str">
        <f>INDEX(JADWAL!$B$1:$CL$195,MATCH(Sheet1!$A1168,JADWAL!$B$1:$B$195,0),MATCH(Sheet1!$B1168&amp;Sheet1!$C1168,JADWAL!$B$1:$CL$1,0))</f>
        <v>ISTIRAHAT</v>
      </c>
      <c r="F1168" s="447" t="str">
        <f>INDEX(JADWAL!$B$1:$CL$195,MATCH(Sheet1!$A1168,JADWAL!$B$1:$B$195,0)+1,MATCH(Sheet1!$B1168&amp;Sheet1!$C1168,JADWAL!$B$1:$CL$1,0))</f>
        <v>DZUHUR</v>
      </c>
      <c r="G1168" s="447" t="str">
        <f>INDEX(JADWAL!$B$1:$CL$195,MATCH(Sheet1!$A1168,JADWAL!$B$1:$B$195,0)+2,MATCH(Sheet1!$B1168&amp;Sheet1!$C1168,JADWAL!$B$1:$CL$1,0))</f>
        <v>MESJID</v>
      </c>
      <c r="H1168" s="447">
        <f>INDEX(JADWAL!$B$1:$CL$195,MATCH(Sheet1!$A1168,JADWAL!$B$1:$B$195,0)+3,MATCH(Sheet1!$B1168&amp;Sheet1!$C1168,JADWAL!$B$1:$CL$1,0))</f>
        <v>0</v>
      </c>
      <c r="I1168" s="447" t="str">
        <f>INDEX(JADWAL!$B$1:$CL$195,MATCH(Sheet1!$A1168,JADWAL!$B$1:$B$195,0)+4,MATCH(Sheet1!$B1168&amp;Sheet1!$C1168,JADWAL!$B$1:$CL$1,0))</f>
        <v>ISTIRAHAT</v>
      </c>
      <c r="J1168">
        <f t="shared" si="18"/>
        <v>0</v>
      </c>
    </row>
    <row r="1169" spans="1:10" hidden="1">
      <c r="A1169" s="447" t="s">
        <v>420</v>
      </c>
      <c r="B1169" s="447" t="s">
        <v>54</v>
      </c>
      <c r="C1169" s="447">
        <v>6</v>
      </c>
      <c r="D1169" s="447" t="str">
        <f>INDEX(JADWAL!$B$1:$CL$195,5,MATCH(Sheet1!$B1169&amp;Sheet1!$C1169,JADWAL!$B$1:$CL$1,0))</f>
        <v>12.00 - 12.45</v>
      </c>
      <c r="E1169" s="447" t="str">
        <f>INDEX(JADWAL!$B$1:$CL$195,MATCH(Sheet1!$A1169,JADWAL!$B$1:$B$195,0),MATCH(Sheet1!$B1169&amp;Sheet1!$C1169,JADWAL!$B$1:$CL$1,0))</f>
        <v>ISTIRAHAT</v>
      </c>
      <c r="F1169" s="447" t="str">
        <f>INDEX(JADWAL!$B$1:$CL$195,MATCH(Sheet1!$A1169,JADWAL!$B$1:$B$195,0)+1,MATCH(Sheet1!$B1169&amp;Sheet1!$C1169,JADWAL!$B$1:$CL$1,0))</f>
        <v>DZUHUR</v>
      </c>
      <c r="G1169" s="447" t="str">
        <f>INDEX(JADWAL!$B$1:$CL$195,MATCH(Sheet1!$A1169,JADWAL!$B$1:$B$195,0)+2,MATCH(Sheet1!$B1169&amp;Sheet1!$C1169,JADWAL!$B$1:$CL$1,0))</f>
        <v>MESJID</v>
      </c>
      <c r="H1169" s="447">
        <f>INDEX(JADWAL!$B$1:$CL$195,MATCH(Sheet1!$A1169,JADWAL!$B$1:$B$195,0)+3,MATCH(Sheet1!$B1169&amp;Sheet1!$C1169,JADWAL!$B$1:$CL$1,0))</f>
        <v>0</v>
      </c>
      <c r="I1169" s="447">
        <f>INDEX(JADWAL!$B$1:$CL$195,MATCH(Sheet1!$A1169,JADWAL!$B$1:$B$195,0)+4,MATCH(Sheet1!$B1169&amp;Sheet1!$C1169,JADWAL!$B$1:$CL$1,0))</f>
        <v>0</v>
      </c>
      <c r="J1169">
        <f t="shared" si="18"/>
        <v>0</v>
      </c>
    </row>
    <row r="1170" spans="1:10" hidden="1">
      <c r="A1170" s="447" t="s">
        <v>422</v>
      </c>
      <c r="B1170" s="447" t="s">
        <v>54</v>
      </c>
      <c r="C1170" s="447">
        <v>6</v>
      </c>
      <c r="D1170" s="447" t="str">
        <f>INDEX(JADWAL!$B$1:$CL$195,5,MATCH(Sheet1!$B1170&amp;Sheet1!$C1170,JADWAL!$B$1:$CL$1,0))</f>
        <v>12.00 - 12.45</v>
      </c>
      <c r="E1170" s="447" t="str">
        <f>INDEX(JADWAL!$B$1:$CL$195,MATCH(Sheet1!$A1170,JADWAL!$B$1:$B$195,0),MATCH(Sheet1!$B1170&amp;Sheet1!$C1170,JADWAL!$B$1:$CL$1,0))</f>
        <v>ISTIRAHAT</v>
      </c>
      <c r="F1170" s="447" t="str">
        <f>INDEX(JADWAL!$B$1:$CL$195,MATCH(Sheet1!$A1170,JADWAL!$B$1:$B$195,0)+1,MATCH(Sheet1!$B1170&amp;Sheet1!$C1170,JADWAL!$B$1:$CL$1,0))</f>
        <v>DZUHUR</v>
      </c>
      <c r="G1170" s="447" t="str">
        <f>INDEX(JADWAL!$B$1:$CL$195,MATCH(Sheet1!$A1170,JADWAL!$B$1:$B$195,0)+2,MATCH(Sheet1!$B1170&amp;Sheet1!$C1170,JADWAL!$B$1:$CL$1,0))</f>
        <v>MESJID</v>
      </c>
      <c r="H1170" s="447">
        <f>INDEX(JADWAL!$B$1:$CL$195,MATCH(Sheet1!$A1170,JADWAL!$B$1:$B$195,0)+3,MATCH(Sheet1!$B1170&amp;Sheet1!$C1170,JADWAL!$B$1:$CL$1,0))</f>
        <v>0</v>
      </c>
      <c r="I1170" s="447" t="str">
        <f>INDEX(JADWAL!$B$1:$CL$195,MATCH(Sheet1!$A1170,JADWAL!$B$1:$B$195,0)+4,MATCH(Sheet1!$B1170&amp;Sheet1!$C1170,JADWAL!$B$1:$CL$1,0))</f>
        <v>ISTIRAHAT</v>
      </c>
      <c r="J1170">
        <f t="shared" si="18"/>
        <v>0</v>
      </c>
    </row>
    <row r="1171" spans="1:10" hidden="1">
      <c r="A1171" s="447" t="s">
        <v>424</v>
      </c>
      <c r="B1171" s="447" t="s">
        <v>54</v>
      </c>
      <c r="C1171" s="447">
        <v>6</v>
      </c>
      <c r="D1171" s="447" t="str">
        <f>INDEX(JADWAL!$B$1:$CL$195,5,MATCH(Sheet1!$B1171&amp;Sheet1!$C1171,JADWAL!$B$1:$CL$1,0))</f>
        <v>12.00 - 12.45</v>
      </c>
      <c r="E1171" s="447" t="str">
        <f>INDEX(JADWAL!$B$1:$CL$195,MATCH(Sheet1!$A1171,JADWAL!$B$1:$B$195,0),MATCH(Sheet1!$B1171&amp;Sheet1!$C1171,JADWAL!$B$1:$CL$1,0))</f>
        <v>ISTIRAHAT</v>
      </c>
      <c r="F1171" s="447" t="str">
        <f>INDEX(JADWAL!$B$1:$CL$195,MATCH(Sheet1!$A1171,JADWAL!$B$1:$B$195,0)+1,MATCH(Sheet1!$B1171&amp;Sheet1!$C1171,JADWAL!$B$1:$CL$1,0))</f>
        <v>DZUHUR</v>
      </c>
      <c r="G1171" s="447" t="str">
        <f>INDEX(JADWAL!$B$1:$CL$195,MATCH(Sheet1!$A1171,JADWAL!$B$1:$B$195,0)+2,MATCH(Sheet1!$B1171&amp;Sheet1!$C1171,JADWAL!$B$1:$CL$1,0))</f>
        <v>MESJID</v>
      </c>
      <c r="H1171" s="447">
        <f>INDEX(JADWAL!$B$1:$CL$195,MATCH(Sheet1!$A1171,JADWAL!$B$1:$B$195,0)+3,MATCH(Sheet1!$B1171&amp;Sheet1!$C1171,JADWAL!$B$1:$CL$1,0))</f>
        <v>0</v>
      </c>
      <c r="I1171" s="447">
        <f>INDEX(JADWAL!$B$1:$CL$195,MATCH(Sheet1!$A1171,JADWAL!$B$1:$B$195,0)+4,MATCH(Sheet1!$B1171&amp;Sheet1!$C1171,JADWAL!$B$1:$CL$1,0))</f>
        <v>0</v>
      </c>
      <c r="J1171">
        <f t="shared" si="18"/>
        <v>0</v>
      </c>
    </row>
    <row r="1172" spans="1:10" hidden="1">
      <c r="A1172" s="447" t="s">
        <v>223</v>
      </c>
      <c r="B1172" s="447" t="s">
        <v>54</v>
      </c>
      <c r="C1172" s="447">
        <v>7</v>
      </c>
      <c r="D1172" s="447" t="str">
        <f>INDEX(JADWAL!$B$1:$CL$195,5,MATCH(Sheet1!$B1172&amp;Sheet1!$C1172,JADWAL!$B$1:$CL$1,0))</f>
        <v>13.30 - 14.15</v>
      </c>
      <c r="E1172" s="447" t="str">
        <f>INDEX(JADWAL!$B$1:$CL$195,MATCH(Sheet1!$A1172,JADWAL!$B$1:$B$195,0),MATCH(Sheet1!$B1172&amp;Sheet1!$C1172,JADWAL!$B$1:$CL$1,0))</f>
        <v>BIND</v>
      </c>
      <c r="F1172" s="447" t="str">
        <f>INDEX(JADWAL!$B$1:$CL$195,MATCH(Sheet1!$A1172,JADWAL!$B$1:$B$195,0)+1,MATCH(Sheet1!$B1172&amp;Sheet1!$C1172,JADWAL!$B$1:$CL$1,0))</f>
        <v>R.44</v>
      </c>
      <c r="G1172" s="447" t="str">
        <f>INDEX(JADWAL!$B$1:$CL$195,MATCH(Sheet1!$A1172,JADWAL!$B$1:$B$195,0)+2,MATCH(Sheet1!$B1172&amp;Sheet1!$C1172,JADWAL!$B$1:$CL$1,0))</f>
        <v>MELI</v>
      </c>
      <c r="H1172" s="447">
        <f>INDEX(JADWAL!$B$1:$CL$195,MATCH(Sheet1!$A1172,JADWAL!$B$1:$B$195,0)+3,MATCH(Sheet1!$B1172&amp;Sheet1!$C1172,JADWAL!$B$1:$CL$1,0))</f>
        <v>0</v>
      </c>
      <c r="I1172" s="447">
        <f>INDEX(JADWAL!$B$1:$CL$195,MATCH(Sheet1!$A1172,JADWAL!$B$1:$B$195,0)+4,MATCH(Sheet1!$B1172&amp;Sheet1!$C1172,JADWAL!$B$1:$CL$1,0))</f>
        <v>0</v>
      </c>
      <c r="J1172">
        <f t="shared" si="18"/>
        <v>0</v>
      </c>
    </row>
    <row r="1173" spans="1:10" hidden="1">
      <c r="A1173" s="447" t="s">
        <v>261</v>
      </c>
      <c r="B1173" s="447" t="s">
        <v>54</v>
      </c>
      <c r="C1173" s="447">
        <v>7</v>
      </c>
      <c r="D1173" s="447" t="str">
        <f>INDEX(JADWAL!$B$1:$CL$195,5,MATCH(Sheet1!$B1173&amp;Sheet1!$C1173,JADWAL!$B$1:$CL$1,0))</f>
        <v>13.30 - 14.15</v>
      </c>
      <c r="E1173" s="447" t="str">
        <f>INDEX(JADWAL!$B$1:$CL$195,MATCH(Sheet1!$A1173,JADWAL!$B$1:$B$195,0),MATCH(Sheet1!$B1173&amp;Sheet1!$C1173,JADWAL!$B$1:$CL$1,0))</f>
        <v>IPAS</v>
      </c>
      <c r="F1173" s="447" t="str">
        <f>INDEX(JADWAL!$B$1:$CL$195,MATCH(Sheet1!$A1173,JADWAL!$B$1:$B$195,0)+1,MATCH(Sheet1!$B1173&amp;Sheet1!$C1173,JADWAL!$B$1:$CL$1,0))</f>
        <v>R.45</v>
      </c>
      <c r="G1173" s="447" t="str">
        <f>INDEX(JADWAL!$B$1:$CL$195,MATCH(Sheet1!$A1173,JADWAL!$B$1:$B$195,0)+2,MATCH(Sheet1!$B1173&amp;Sheet1!$C1173,JADWAL!$B$1:$CL$1,0))</f>
        <v>OMAN</v>
      </c>
      <c r="H1173" s="447">
        <f>INDEX(JADWAL!$B$1:$CL$195,MATCH(Sheet1!$A1173,JADWAL!$B$1:$B$195,0)+3,MATCH(Sheet1!$B1173&amp;Sheet1!$C1173,JADWAL!$B$1:$CL$1,0))</f>
        <v>0</v>
      </c>
      <c r="I1173" s="447">
        <f>INDEX(JADWAL!$B$1:$CL$195,MATCH(Sheet1!$A1173,JADWAL!$B$1:$B$195,0)+4,MATCH(Sheet1!$B1173&amp;Sheet1!$C1173,JADWAL!$B$1:$CL$1,0))</f>
        <v>0</v>
      </c>
      <c r="J1173">
        <f t="shared" si="18"/>
        <v>0</v>
      </c>
    </row>
    <row r="1174" spans="1:10" hidden="1">
      <c r="A1174" s="447" t="s">
        <v>263</v>
      </c>
      <c r="B1174" s="447" t="s">
        <v>54</v>
      </c>
      <c r="C1174" s="447">
        <v>7</v>
      </c>
      <c r="D1174" s="447" t="str">
        <f>INDEX(JADWAL!$B$1:$CL$195,5,MATCH(Sheet1!$B1174&amp;Sheet1!$C1174,JADWAL!$B$1:$CL$1,0))</f>
        <v>13.30 - 14.15</v>
      </c>
      <c r="E1174" s="447" t="str">
        <f>INDEX(JADWAL!$B$1:$CL$195,MATCH(Sheet1!$A1174,JADWAL!$B$1:$B$195,0),MATCH(Sheet1!$B1174&amp;Sheet1!$C1174,JADWAL!$B$1:$CL$1,0))</f>
        <v>DPK</v>
      </c>
      <c r="F1174" s="447" t="str">
        <f>INDEX(JADWAL!$B$1:$CL$195,MATCH(Sheet1!$A1174,JADWAL!$B$1:$B$195,0)+1,MATCH(Sheet1!$B1174&amp;Sheet1!$C1174,JADWAL!$B$1:$CL$1,0))</f>
        <v>R.KUALI</v>
      </c>
      <c r="G1174" s="447" t="str">
        <f>INDEX(JADWAL!$B$1:$CL$195,MATCH(Sheet1!$A1174,JADWAL!$B$1:$B$195,0)+2,MATCH(Sheet1!$B1174&amp;Sheet1!$C1174,JADWAL!$B$1:$CL$1,0))</f>
        <v>KIKI</v>
      </c>
      <c r="H1174" s="447" t="str">
        <f>INDEX(JADWAL!$B$1:$CL$195,MATCH(Sheet1!$A1174,JADWAL!$B$1:$B$195,0)+3,MATCH(Sheet1!$B1174&amp;Sheet1!$C1174,JADWAL!$B$1:$CL$1,0))</f>
        <v>SUGI</v>
      </c>
      <c r="I1174" s="447">
        <f>INDEX(JADWAL!$B$1:$CL$195,MATCH(Sheet1!$A1174,JADWAL!$B$1:$B$195,0)+4,MATCH(Sheet1!$B1174&amp;Sheet1!$C1174,JADWAL!$B$1:$CL$1,0))</f>
        <v>0</v>
      </c>
      <c r="J1174">
        <f t="shared" si="18"/>
        <v>0</v>
      </c>
    </row>
    <row r="1175" spans="1:10" hidden="1">
      <c r="A1175" s="447" t="s">
        <v>268</v>
      </c>
      <c r="B1175" s="447" t="s">
        <v>54</v>
      </c>
      <c r="C1175" s="447">
        <v>7</v>
      </c>
      <c r="D1175" s="447" t="str">
        <f>INDEX(JADWAL!$B$1:$CL$195,5,MATCH(Sheet1!$B1175&amp;Sheet1!$C1175,JADWAL!$B$1:$CL$1,0))</f>
        <v>13.30 - 14.15</v>
      </c>
      <c r="E1175" s="447" t="str">
        <f>INDEX(JADWAL!$B$1:$CL$195,MATCH(Sheet1!$A1175,JADWAL!$B$1:$B$195,0),MATCH(Sheet1!$B1175&amp;Sheet1!$C1175,JADWAL!$B$1:$CL$1,0))</f>
        <v>DPK</v>
      </c>
      <c r="F1175" s="447" t="str">
        <f>INDEX(JADWAL!$B$1:$CL$195,MATCH(Sheet1!$A1175,JADWAL!$B$1:$B$195,0)+1,MATCH(Sheet1!$B1175&amp;Sheet1!$C1175,JADWAL!$B$1:$CL$1,0))</f>
        <v>R.DPK</v>
      </c>
      <c r="G1175" s="447" t="str">
        <f>INDEX(JADWAL!$B$1:$CL$195,MATCH(Sheet1!$A1175,JADWAL!$B$1:$B$195,0)+2,MATCH(Sheet1!$B1175&amp;Sheet1!$C1175,JADWAL!$B$1:$CL$1,0))</f>
        <v>TITA</v>
      </c>
      <c r="H1175" s="447" t="str">
        <f>INDEX(JADWAL!$B$1:$CL$195,MATCH(Sheet1!$A1175,JADWAL!$B$1:$B$195,0)+3,MATCH(Sheet1!$B1175&amp;Sheet1!$C1175,JADWAL!$B$1:$CL$1,0))</f>
        <v>TESSA</v>
      </c>
      <c r="I1175" s="447">
        <f>INDEX(JADWAL!$B$1:$CL$195,MATCH(Sheet1!$A1175,JADWAL!$B$1:$B$195,0)+4,MATCH(Sheet1!$B1175&amp;Sheet1!$C1175,JADWAL!$B$1:$CL$1,0))</f>
        <v>0</v>
      </c>
      <c r="J1175">
        <f t="shared" si="18"/>
        <v>0</v>
      </c>
    </row>
    <row r="1176" spans="1:10" hidden="1">
      <c r="A1176" s="447" t="s">
        <v>272</v>
      </c>
      <c r="B1176" s="447" t="s">
        <v>54</v>
      </c>
      <c r="C1176" s="447">
        <v>7</v>
      </c>
      <c r="D1176" s="447" t="str">
        <f>INDEX(JADWAL!$B$1:$CL$195,5,MATCH(Sheet1!$B1176&amp;Sheet1!$C1176,JADWAL!$B$1:$CL$1,0))</f>
        <v>13.30 - 14.15</v>
      </c>
      <c r="E1176" s="447" t="str">
        <f>INDEX(JADWAL!$B$1:$CL$195,MATCH(Sheet1!$A1176,JADWAL!$B$1:$B$195,0),MATCH(Sheet1!$B1176&amp;Sheet1!$C1176,JADWAL!$B$1:$CL$1,0))</f>
        <v>MATH</v>
      </c>
      <c r="F1176" s="447" t="str">
        <f>INDEX(JADWAL!$B$1:$CL$195,MATCH(Sheet1!$A1176,JADWAL!$B$1:$B$195,0)+1,MATCH(Sheet1!$B1176&amp;Sheet1!$C1176,JADWAL!$B$1:$CL$1,0))</f>
        <v>R.48</v>
      </c>
      <c r="G1176" s="447" t="str">
        <f>INDEX(JADWAL!$B$1:$CL$195,MATCH(Sheet1!$A1176,JADWAL!$B$1:$B$195,0)+2,MATCH(Sheet1!$B1176&amp;Sheet1!$C1176,JADWAL!$B$1:$CL$1,0))</f>
        <v>NADIA</v>
      </c>
      <c r="H1176" s="447">
        <f>INDEX(JADWAL!$B$1:$CL$195,MATCH(Sheet1!$A1176,JADWAL!$B$1:$B$195,0)+3,MATCH(Sheet1!$B1176&amp;Sheet1!$C1176,JADWAL!$B$1:$CL$1,0))</f>
        <v>0</v>
      </c>
      <c r="I1176" s="447">
        <f>INDEX(JADWAL!$B$1:$CL$195,MATCH(Sheet1!$A1176,JADWAL!$B$1:$B$195,0)+4,MATCH(Sheet1!$B1176&amp;Sheet1!$C1176,JADWAL!$B$1:$CL$1,0))</f>
        <v>0</v>
      </c>
      <c r="J1176">
        <f t="shared" si="18"/>
        <v>0</v>
      </c>
    </row>
    <row r="1177" spans="1:10" hidden="1">
      <c r="A1177" s="447" t="s">
        <v>275</v>
      </c>
      <c r="B1177" s="447" t="s">
        <v>54</v>
      </c>
      <c r="C1177" s="447">
        <v>7</v>
      </c>
      <c r="D1177" s="447" t="str">
        <f>INDEX(JADWAL!$B$1:$CL$195,5,MATCH(Sheet1!$B1177&amp;Sheet1!$C1177,JADWAL!$B$1:$CL$1,0))</f>
        <v>13.30 - 14.15</v>
      </c>
      <c r="E1177" s="447" t="str">
        <f>INDEX(JADWAL!$B$1:$CL$195,MATCH(Sheet1!$A1177,JADWAL!$B$1:$B$195,0),MATCH(Sheet1!$B1177&amp;Sheet1!$C1177,JADWAL!$B$1:$CL$1,0))</f>
        <v>SJRH</v>
      </c>
      <c r="F1177" s="447" t="str">
        <f>INDEX(JADWAL!$B$1:$CL$195,MATCH(Sheet1!$A1177,JADWAL!$B$1:$B$195,0)+1,MATCH(Sheet1!$B1177&amp;Sheet1!$C1177,JADWAL!$B$1:$CL$1,0))</f>
        <v>R.30</v>
      </c>
      <c r="G1177" s="447" t="str">
        <f>INDEX(JADWAL!$B$1:$CL$195,MATCH(Sheet1!$A1177,JADWAL!$B$1:$B$195,0)+2,MATCH(Sheet1!$B1177&amp;Sheet1!$C1177,JADWAL!$B$1:$CL$1,0))</f>
        <v>APRIL</v>
      </c>
      <c r="H1177" s="447">
        <f>INDEX(JADWAL!$B$1:$CL$195,MATCH(Sheet1!$A1177,JADWAL!$B$1:$B$195,0)+3,MATCH(Sheet1!$B1177&amp;Sheet1!$C1177,JADWAL!$B$1:$CL$1,0))</f>
        <v>0</v>
      </c>
      <c r="I1177" s="447">
        <f>INDEX(JADWAL!$B$1:$CL$195,MATCH(Sheet1!$A1177,JADWAL!$B$1:$B$195,0)+4,MATCH(Sheet1!$B1177&amp;Sheet1!$C1177,JADWAL!$B$1:$CL$1,0))</f>
        <v>0</v>
      </c>
      <c r="J1177">
        <f t="shared" si="18"/>
        <v>0</v>
      </c>
    </row>
    <row r="1178" spans="1:10" hidden="1">
      <c r="A1178" s="447" t="s">
        <v>283</v>
      </c>
      <c r="B1178" s="447" t="s">
        <v>54</v>
      </c>
      <c r="C1178" s="447">
        <v>7</v>
      </c>
      <c r="D1178" s="447" t="str">
        <f>INDEX(JADWAL!$B$1:$CL$195,5,MATCH(Sheet1!$B1178&amp;Sheet1!$C1178,JADWAL!$B$1:$CL$1,0))</f>
        <v>13.30 - 14.15</v>
      </c>
      <c r="E1178" s="447" t="str">
        <f>INDEX(JADWAL!$B$1:$CL$195,MATCH(Sheet1!$A1178,JADWAL!$B$1:$B$195,0),MATCH(Sheet1!$B1178&amp;Sheet1!$C1178,JADWAL!$B$1:$CL$1,0))</f>
        <v>PABP</v>
      </c>
      <c r="F1178" s="447" t="str">
        <f>INDEX(JADWAL!$B$1:$CL$195,MATCH(Sheet1!$A1178,JADWAL!$B$1:$B$195,0)+1,MATCH(Sheet1!$B1178&amp;Sheet1!$C1178,JADWAL!$B$1:$CL$1,0))</f>
        <v>R.61</v>
      </c>
      <c r="G1178" s="447" t="str">
        <f>INDEX(JADWAL!$B$1:$CL$195,MATCH(Sheet1!$A1178,JADWAL!$B$1:$B$195,0)+2,MATCH(Sheet1!$B1178&amp;Sheet1!$C1178,JADWAL!$B$1:$CL$1,0))</f>
        <v>RUHYA</v>
      </c>
      <c r="H1178" s="447">
        <f>INDEX(JADWAL!$B$1:$CL$195,MATCH(Sheet1!$A1178,JADWAL!$B$1:$B$195,0)+3,MATCH(Sheet1!$B1178&amp;Sheet1!$C1178,JADWAL!$B$1:$CL$1,0))</f>
        <v>0</v>
      </c>
      <c r="I1178" s="447">
        <f>INDEX(JADWAL!$B$1:$CL$195,MATCH(Sheet1!$A1178,JADWAL!$B$1:$B$195,0)+4,MATCH(Sheet1!$B1178&amp;Sheet1!$C1178,JADWAL!$B$1:$CL$1,0))</f>
        <v>0</v>
      </c>
      <c r="J1178">
        <f t="shared" si="18"/>
        <v>0</v>
      </c>
    </row>
    <row r="1179" spans="1:10" hidden="1">
      <c r="A1179" s="447" t="s">
        <v>303</v>
      </c>
      <c r="B1179" s="447" t="s">
        <v>54</v>
      </c>
      <c r="C1179" s="447">
        <v>7</v>
      </c>
      <c r="D1179" s="447" t="str">
        <f>INDEX(JADWAL!$B$1:$CL$195,5,MATCH(Sheet1!$B1179&amp;Sheet1!$C1179,JADWAL!$B$1:$CL$1,0))</f>
        <v>13.30 - 14.15</v>
      </c>
      <c r="E1179" s="447" t="str">
        <f>INDEX(JADWAL!$B$1:$CL$195,MATCH(Sheet1!$A1179,JADWAL!$B$1:$B$195,0),MATCH(Sheet1!$B1179&amp;Sheet1!$C1179,JADWAL!$B$1:$CL$1,0))</f>
        <v>BIND</v>
      </c>
      <c r="F1179" s="447" t="str">
        <f>INDEX(JADWAL!$B$1:$CL$195,MATCH(Sheet1!$A1179,JADWAL!$B$1:$B$195,0)+1,MATCH(Sheet1!$B1179&amp;Sheet1!$C1179,JADWAL!$B$1:$CL$1,0))</f>
        <v>R.62</v>
      </c>
      <c r="G1179" s="447" t="str">
        <f>INDEX(JADWAL!$B$1:$CL$195,MATCH(Sheet1!$A1179,JADWAL!$B$1:$B$195,0)+2,MATCH(Sheet1!$B1179&amp;Sheet1!$C1179,JADWAL!$B$1:$CL$1,0))</f>
        <v>REGINA</v>
      </c>
      <c r="H1179" s="447">
        <f>INDEX(JADWAL!$B$1:$CL$195,MATCH(Sheet1!$A1179,JADWAL!$B$1:$B$195,0)+3,MATCH(Sheet1!$B1179&amp;Sheet1!$C1179,JADWAL!$B$1:$CL$1,0))</f>
        <v>0</v>
      </c>
      <c r="I1179" s="447">
        <f>INDEX(JADWAL!$B$1:$CL$195,MATCH(Sheet1!$A1179,JADWAL!$B$1:$B$195,0)+4,MATCH(Sheet1!$B1179&amp;Sheet1!$C1179,JADWAL!$B$1:$CL$1,0))</f>
        <v>0</v>
      </c>
      <c r="J1179">
        <f t="shared" si="18"/>
        <v>0</v>
      </c>
    </row>
    <row r="1180" spans="1:10" hidden="1">
      <c r="A1180" s="447" t="s">
        <v>309</v>
      </c>
      <c r="B1180" s="447" t="s">
        <v>54</v>
      </c>
      <c r="C1180" s="447">
        <v>7</v>
      </c>
      <c r="D1180" s="447" t="str">
        <f>INDEX(JADWAL!$B$1:$CL$195,5,MATCH(Sheet1!$B1180&amp;Sheet1!$C1180,JADWAL!$B$1:$CL$1,0))</f>
        <v>13.30 - 14.15</v>
      </c>
      <c r="E1180" s="447" t="str">
        <f>INDEX(JADWAL!$B$1:$CL$195,MATCH(Sheet1!$A1180,JADWAL!$B$1:$B$195,0),MATCH(Sheet1!$B1180&amp;Sheet1!$C1180,JADWAL!$B$1:$CL$1,0))</f>
        <v>ATG</v>
      </c>
      <c r="F1180" s="447" t="str">
        <f>INDEX(JADWAL!$B$1:$CL$195,MATCH(Sheet1!$A1180,JADWAL!$B$1:$B$195,0)+1,MATCH(Sheet1!$B1180&amp;Sheet1!$C1180,JADWAL!$B$1:$CL$1,0))</f>
        <v>R.ATG</v>
      </c>
      <c r="G1180" s="447" t="str">
        <f>INDEX(JADWAL!$B$1:$CL$195,MATCH(Sheet1!$A1180,JADWAL!$B$1:$B$195,0)+2,MATCH(Sheet1!$B1180&amp;Sheet1!$C1180,JADWAL!$B$1:$CL$1,0))</f>
        <v>OCTA</v>
      </c>
      <c r="H1180" s="447" t="str">
        <f>INDEX(JADWAL!$B$1:$CL$195,MATCH(Sheet1!$A1180,JADWAL!$B$1:$B$195,0)+3,MATCH(Sheet1!$B1180&amp;Sheet1!$C1180,JADWAL!$B$1:$CL$1,0))</f>
        <v>WINDY</v>
      </c>
      <c r="I1180" s="447" t="str">
        <f>INDEX(JADWAL!$B$1:$CL$195,MATCH(Sheet1!$A1180,JADWAL!$B$1:$B$195,0)+4,MATCH(Sheet1!$B1180&amp;Sheet1!$C1180,JADWAL!$B$1:$CL$1,0))</f>
        <v>INA</v>
      </c>
      <c r="J1180">
        <f t="shared" si="18"/>
        <v>0</v>
      </c>
    </row>
    <row r="1181" spans="1:10" hidden="1">
      <c r="A1181" s="447" t="s">
        <v>313</v>
      </c>
      <c r="B1181" s="447" t="s">
        <v>54</v>
      </c>
      <c r="C1181" s="447">
        <v>7</v>
      </c>
      <c r="D1181" s="447" t="str">
        <f>INDEX(JADWAL!$B$1:$CL$195,5,MATCH(Sheet1!$B1181&amp;Sheet1!$C1181,JADWAL!$B$1:$CL$1,0))</f>
        <v>13.30 - 14.15</v>
      </c>
      <c r="E1181" s="447" t="str">
        <f>INDEX(JADWAL!$B$1:$CL$195,MATCH(Sheet1!$A1181,JADWAL!$B$1:$B$195,0),MATCH(Sheet1!$B1181&amp;Sheet1!$C1181,JADWAL!$B$1:$CL$1,0))</f>
        <v>ABA</v>
      </c>
      <c r="F1181" s="447" t="str">
        <f>INDEX(JADWAL!$B$1:$CL$195,MATCH(Sheet1!$A1181,JADWAL!$B$1:$B$195,0)+1,MATCH(Sheet1!$B1181&amp;Sheet1!$C1181,JADWAL!$B$1:$CL$1,0))</f>
        <v>R.60</v>
      </c>
      <c r="G1181" s="447" t="str">
        <f>INDEX(JADWAL!$B$1:$CL$195,MATCH(Sheet1!$A1181,JADWAL!$B$1:$B$195,0)+2,MATCH(Sheet1!$B1181&amp;Sheet1!$C1181,JADWAL!$B$1:$CL$1,0))</f>
        <v>DINI</v>
      </c>
      <c r="H1181" s="447">
        <f>INDEX(JADWAL!$B$1:$CL$195,MATCH(Sheet1!$A1181,JADWAL!$B$1:$B$195,0)+3,MATCH(Sheet1!$B1181&amp;Sheet1!$C1181,JADWAL!$B$1:$CL$1,0))</f>
        <v>0</v>
      </c>
      <c r="I1181" s="447">
        <f>INDEX(JADWAL!$B$1:$CL$195,MATCH(Sheet1!$A1181,JADWAL!$B$1:$B$195,0)+4,MATCH(Sheet1!$B1181&amp;Sheet1!$C1181,JADWAL!$B$1:$CL$1,0))</f>
        <v>0</v>
      </c>
      <c r="J1181">
        <f t="shared" si="18"/>
        <v>0</v>
      </c>
    </row>
    <row r="1182" spans="1:10" hidden="1">
      <c r="A1182" s="447" t="s">
        <v>316</v>
      </c>
      <c r="B1182" s="447" t="s">
        <v>54</v>
      </c>
      <c r="C1182" s="447">
        <v>7</v>
      </c>
      <c r="D1182" s="447" t="str">
        <f>INDEX(JADWAL!$B$1:$CL$195,5,MATCH(Sheet1!$B1182&amp;Sheet1!$C1182,JADWAL!$B$1:$CL$1,0))</f>
        <v>13.30 - 14.15</v>
      </c>
      <c r="E1182" s="447" t="str">
        <f>INDEX(JADWAL!$B$1:$CL$195,MATCH(Sheet1!$A1182,JADWAL!$B$1:$B$195,0),MATCH(Sheet1!$B1182&amp;Sheet1!$C1182,JADWAL!$B$1:$CL$1,0))</f>
        <v>STA</v>
      </c>
      <c r="F1182" s="447" t="str">
        <f>INDEX(JADWAL!$B$1:$CL$195,MATCH(Sheet1!$A1182,JADWAL!$B$1:$B$195,0)+1,MATCH(Sheet1!$B1182&amp;Sheet1!$C1182,JADWAL!$B$1:$CL$1,0))</f>
        <v>R.60A</v>
      </c>
      <c r="G1182" s="447" t="str">
        <f>INDEX(JADWAL!$B$1:$CL$195,MATCH(Sheet1!$A1182,JADWAL!$B$1:$B$195,0)+2,MATCH(Sheet1!$B1182&amp;Sheet1!$C1182,JADWAL!$B$1:$CL$1,0))</f>
        <v>DENA</v>
      </c>
      <c r="H1182" s="447">
        <f>INDEX(JADWAL!$B$1:$CL$195,MATCH(Sheet1!$A1182,JADWAL!$B$1:$B$195,0)+3,MATCH(Sheet1!$B1182&amp;Sheet1!$C1182,JADWAL!$B$1:$CL$1,0))</f>
        <v>0</v>
      </c>
      <c r="I1182" s="447">
        <f>INDEX(JADWAL!$B$1:$CL$195,MATCH(Sheet1!$A1182,JADWAL!$B$1:$B$195,0)+4,MATCH(Sheet1!$B1182&amp;Sheet1!$C1182,JADWAL!$B$1:$CL$1,0))</f>
        <v>0</v>
      </c>
      <c r="J1182">
        <f t="shared" si="18"/>
        <v>0</v>
      </c>
    </row>
    <row r="1183" spans="1:10" hidden="1">
      <c r="A1183" s="447" t="s">
        <v>318</v>
      </c>
      <c r="B1183" s="447" t="s">
        <v>54</v>
      </c>
      <c r="C1183" s="447">
        <v>7</v>
      </c>
      <c r="D1183" s="447" t="str">
        <f>INDEX(JADWAL!$B$1:$CL$195,5,MATCH(Sheet1!$B1183&amp;Sheet1!$C1183,JADWAL!$B$1:$CL$1,0))</f>
        <v>13.30 - 14.15</v>
      </c>
      <c r="E1183" s="447" t="str">
        <f>INDEX(JADWAL!$B$1:$CL$195,MATCH(Sheet1!$A1183,JADWAL!$B$1:$B$195,0),MATCH(Sheet1!$B1183&amp;Sheet1!$C1183,JADWAL!$B$1:$CL$1,0))</f>
        <v>BPBK</v>
      </c>
      <c r="F1183" s="447" t="str">
        <f>INDEX(JADWAL!$B$1:$CL$195,MATCH(Sheet1!$A1183,JADWAL!$B$1:$B$195,0)+1,MATCH(Sheet1!$B1183&amp;Sheet1!$C1183,JADWAL!$B$1:$CL$1,0))</f>
        <v>R.60B</v>
      </c>
      <c r="G1183" s="447" t="str">
        <f>INDEX(JADWAL!$B$1:$CL$195,MATCH(Sheet1!$A1183,JADWAL!$B$1:$B$195,0)+2,MATCH(Sheet1!$B1183&amp;Sheet1!$C1183,JADWAL!$B$1:$CL$1,0))</f>
        <v>HAZAR</v>
      </c>
      <c r="H1183" s="447">
        <f>INDEX(JADWAL!$B$1:$CL$195,MATCH(Sheet1!$A1183,JADWAL!$B$1:$B$195,0)+3,MATCH(Sheet1!$B1183&amp;Sheet1!$C1183,JADWAL!$B$1:$CL$1,0))</f>
        <v>0</v>
      </c>
      <c r="I1183" s="447">
        <f>INDEX(JADWAL!$B$1:$CL$195,MATCH(Sheet1!$A1183,JADWAL!$B$1:$B$195,0)+4,MATCH(Sheet1!$B1183&amp;Sheet1!$C1183,JADWAL!$B$1:$CL$1,0))</f>
        <v>0</v>
      </c>
      <c r="J1183">
        <f t="shared" si="18"/>
        <v>0</v>
      </c>
    </row>
    <row r="1184" spans="1:10" hidden="1">
      <c r="A1184" s="447" t="s">
        <v>326</v>
      </c>
      <c r="B1184" s="447" t="s">
        <v>54</v>
      </c>
      <c r="C1184" s="447">
        <v>7</v>
      </c>
      <c r="D1184" s="447" t="str">
        <f>INDEX(JADWAL!$B$1:$CL$195,5,MATCH(Sheet1!$B1184&amp;Sheet1!$C1184,JADWAL!$B$1:$CL$1,0))</f>
        <v>13.30 - 14.15</v>
      </c>
      <c r="E1184" s="447" t="str">
        <f>INDEX(JADWAL!$B$1:$CL$195,MATCH(Sheet1!$A1184,JADWAL!$B$1:$B$195,0),MATCH(Sheet1!$B1184&amp;Sheet1!$C1184,JADWAL!$B$1:$CL$1,0))</f>
        <v>PKK</v>
      </c>
      <c r="F1184" s="447" t="str">
        <f>INDEX(JADWAL!$B$1:$CL$195,MATCH(Sheet1!$A1184,JADWAL!$B$1:$B$195,0)+1,MATCH(Sheet1!$B1184&amp;Sheet1!$C1184,JADWAL!$B$1:$CL$1,0))</f>
        <v>R.46</v>
      </c>
      <c r="G1184" s="447" t="str">
        <f>INDEX(JADWAL!$B$1:$CL$195,MATCH(Sheet1!$A1184,JADWAL!$B$1:$B$195,0)+2,MATCH(Sheet1!$B1184&amp;Sheet1!$C1184,JADWAL!$B$1:$CL$1,0))</f>
        <v>MIMY</v>
      </c>
      <c r="H1184" s="447">
        <f>INDEX(JADWAL!$B$1:$CL$195,MATCH(Sheet1!$A1184,JADWAL!$B$1:$B$195,0)+3,MATCH(Sheet1!$B1184&amp;Sheet1!$C1184,JADWAL!$B$1:$CL$1,0))</f>
        <v>0</v>
      </c>
      <c r="I1184" s="447">
        <f>INDEX(JADWAL!$B$1:$CL$195,MATCH(Sheet1!$A1184,JADWAL!$B$1:$B$195,0)+4,MATCH(Sheet1!$B1184&amp;Sheet1!$C1184,JADWAL!$B$1:$CL$1,0))</f>
        <v>0</v>
      </c>
      <c r="J1184">
        <f t="shared" si="18"/>
        <v>0</v>
      </c>
    </row>
    <row r="1185" spans="1:10" hidden="1">
      <c r="A1185" s="447" t="s">
        <v>342</v>
      </c>
      <c r="B1185" s="447" t="s">
        <v>54</v>
      </c>
      <c r="C1185" s="447">
        <v>7</v>
      </c>
      <c r="D1185" s="447" t="str">
        <f>INDEX(JADWAL!$B$1:$CL$195,5,MATCH(Sheet1!$B1185&amp;Sheet1!$C1185,JADWAL!$B$1:$CL$1,0))</f>
        <v>13.30 - 14.15</v>
      </c>
      <c r="E1185" s="447" t="str">
        <f>INDEX(JADWAL!$B$1:$CL$195,MATCH(Sheet1!$A1185,JADWAL!$B$1:$B$195,0),MATCH(Sheet1!$B1185&amp;Sheet1!$C1185,JADWAL!$B$1:$CL$1,0))</f>
        <v>MIK</v>
      </c>
      <c r="F1185" s="447" t="str">
        <f>INDEX(JADWAL!$B$1:$CL$195,MATCH(Sheet1!$A1185,JADWAL!$B$1:$B$195,0)+1,MATCH(Sheet1!$B1185&amp;Sheet1!$C1185,JADWAL!$B$1:$CL$1,0))</f>
        <v>Lab MIKRO</v>
      </c>
      <c r="G1185" s="447" t="str">
        <f>INDEX(JADWAL!$B$1:$CL$195,MATCH(Sheet1!$A1185,JADWAL!$B$1:$B$195,0)+2,MATCH(Sheet1!$B1185&amp;Sheet1!$C1185,JADWAL!$B$1:$CL$1,0))</f>
        <v>SANTIKA</v>
      </c>
      <c r="H1185" s="447" t="str">
        <f>INDEX(JADWAL!$B$1:$CL$195,MATCH(Sheet1!$A1185,JADWAL!$B$1:$B$195,0)+3,MATCH(Sheet1!$B1185&amp;Sheet1!$C1185,JADWAL!$B$1:$CL$1,0))</f>
        <v>FERTIKA</v>
      </c>
      <c r="I1185" s="447">
        <f>INDEX(JADWAL!$B$1:$CL$195,MATCH(Sheet1!$A1185,JADWAL!$B$1:$B$195,0)+4,MATCH(Sheet1!$B1185&amp;Sheet1!$C1185,JADWAL!$B$1:$CL$1,0))</f>
        <v>0</v>
      </c>
      <c r="J1185">
        <f t="shared" si="18"/>
        <v>0</v>
      </c>
    </row>
    <row r="1186" spans="1:10" hidden="1">
      <c r="A1186" s="447" t="s">
        <v>346</v>
      </c>
      <c r="B1186" s="447" t="s">
        <v>54</v>
      </c>
      <c r="C1186" s="447">
        <v>7</v>
      </c>
      <c r="D1186" s="447" t="str">
        <f>INDEX(JADWAL!$B$1:$CL$195,5,MATCH(Sheet1!$B1186&amp;Sheet1!$C1186,JADWAL!$B$1:$CL$1,0))</f>
        <v>13.30 - 14.15</v>
      </c>
      <c r="E1186" s="447" t="str">
        <f>INDEX(JADWAL!$B$1:$CL$195,MATCH(Sheet1!$A1186,JADWAL!$B$1:$B$195,0),MATCH(Sheet1!$B1186&amp;Sheet1!$C1186,JADWAL!$B$1:$CL$1,0))</f>
        <v>MATH</v>
      </c>
      <c r="F1186" s="447" t="str">
        <f>INDEX(JADWAL!$B$1:$CL$195,MATCH(Sheet1!$A1186,JADWAL!$B$1:$B$195,0)+1,MATCH(Sheet1!$B1186&amp;Sheet1!$C1186,JADWAL!$B$1:$CL$1,0))</f>
        <v>R.47</v>
      </c>
      <c r="G1186" s="447" t="str">
        <f>INDEX(JADWAL!$B$1:$CL$195,MATCH(Sheet1!$A1186,JADWAL!$B$1:$B$195,0)+2,MATCH(Sheet1!$B1186&amp;Sheet1!$C1186,JADWAL!$B$1:$CL$1,0))</f>
        <v>DADAN</v>
      </c>
      <c r="H1186" s="447">
        <f>INDEX(JADWAL!$B$1:$CL$195,MATCH(Sheet1!$A1186,JADWAL!$B$1:$B$195,0)+3,MATCH(Sheet1!$B1186&amp;Sheet1!$C1186,JADWAL!$B$1:$CL$1,0))</f>
        <v>0</v>
      </c>
      <c r="I1186" s="447">
        <f>INDEX(JADWAL!$B$1:$CL$195,MATCH(Sheet1!$A1186,JADWAL!$B$1:$B$195,0)+4,MATCH(Sheet1!$B1186&amp;Sheet1!$C1186,JADWAL!$B$1:$CL$1,0))</f>
        <v>0</v>
      </c>
      <c r="J1186">
        <f t="shared" si="18"/>
        <v>0</v>
      </c>
    </row>
    <row r="1187" spans="1:10" hidden="1">
      <c r="A1187" s="447" t="s">
        <v>17</v>
      </c>
      <c r="B1187" s="447" t="s">
        <v>54</v>
      </c>
      <c r="C1187" s="447">
        <v>7</v>
      </c>
      <c r="D1187" s="447" t="str">
        <f>INDEX(JADWAL!$B$1:$CL$195,5,MATCH(Sheet1!$B1187&amp;Sheet1!$C1187,JADWAL!$B$1:$CL$1,0))</f>
        <v>13.30 - 14.15</v>
      </c>
      <c r="E1187" s="447" t="str">
        <f>INDEX(JADWAL!$B$1:$CL$195,MATCH(Sheet1!$A1187,JADWAL!$B$1:$B$195,0),MATCH(Sheet1!$B1187&amp;Sheet1!$C1187,JADWAL!$B$1:$CL$1,0))</f>
        <v>SJRH</v>
      </c>
      <c r="F1187" s="447" t="str">
        <f>INDEX(JADWAL!$B$1:$CL$195,MATCH(Sheet1!$A1187,JADWAL!$B$1:$B$195,0)+1,MATCH(Sheet1!$B1187&amp;Sheet1!$C1187,JADWAL!$B$1:$CL$1,0))</f>
        <v>R.51</v>
      </c>
      <c r="G1187" s="447" t="str">
        <f>INDEX(JADWAL!$B$1:$CL$195,MATCH(Sheet1!$A1187,JADWAL!$B$1:$B$195,0)+2,MATCH(Sheet1!$B1187&amp;Sheet1!$C1187,JADWAL!$B$1:$CL$1,0))</f>
        <v>SUDARMI</v>
      </c>
      <c r="H1187" s="447">
        <f>INDEX(JADWAL!$B$1:$CL$195,MATCH(Sheet1!$A1187,JADWAL!$B$1:$B$195,0)+3,MATCH(Sheet1!$B1187&amp;Sheet1!$C1187,JADWAL!$B$1:$CL$1,0))</f>
        <v>0</v>
      </c>
      <c r="I1187" s="447">
        <f>INDEX(JADWAL!$B$1:$CL$195,MATCH(Sheet1!$A1187,JADWAL!$B$1:$B$195,0)+4,MATCH(Sheet1!$B1187&amp;Sheet1!$C1187,JADWAL!$B$1:$CL$1,0))</f>
        <v>0</v>
      </c>
      <c r="J1187">
        <f t="shared" si="18"/>
        <v>0</v>
      </c>
    </row>
    <row r="1188" spans="1:10" hidden="1">
      <c r="A1188" s="447" t="s">
        <v>352</v>
      </c>
      <c r="B1188" s="447" t="s">
        <v>54</v>
      </c>
      <c r="C1188" s="447">
        <v>7</v>
      </c>
      <c r="D1188" s="447" t="str">
        <f>INDEX(JADWAL!$B$1:$CL$195,5,MATCH(Sheet1!$B1188&amp;Sheet1!$C1188,JADWAL!$B$1:$CL$1,0))</f>
        <v>13.30 - 14.15</v>
      </c>
      <c r="E1188" s="447" t="str">
        <f>INDEX(JADWAL!$B$1:$CL$195,MATCH(Sheet1!$A1188,JADWAL!$B$1:$B$195,0),MATCH(Sheet1!$B1188&amp;Sheet1!$C1188,JADWAL!$B$1:$CL$1,0))</f>
        <v>ABO</v>
      </c>
      <c r="F1188" s="447" t="str">
        <f>INDEX(JADWAL!$B$1:$CL$195,MATCH(Sheet1!$A1188,JADWAL!$B$1:$B$195,0)+1,MATCH(Sheet1!$B1188&amp;Sheet1!$C1188,JADWAL!$B$1:$CL$1,0))</f>
        <v>R.53</v>
      </c>
      <c r="G1188" s="447" t="str">
        <f>INDEX(JADWAL!$B$1:$CL$195,MATCH(Sheet1!$A1188,JADWAL!$B$1:$B$195,0)+2,MATCH(Sheet1!$B1188&amp;Sheet1!$C1188,JADWAL!$B$1:$CL$1,0))</f>
        <v>CECEP</v>
      </c>
      <c r="H1188" s="447">
        <f>INDEX(JADWAL!$B$1:$CL$195,MATCH(Sheet1!$A1188,JADWAL!$B$1:$B$195,0)+3,MATCH(Sheet1!$B1188&amp;Sheet1!$C1188,JADWAL!$B$1:$CL$1,0))</f>
        <v>0</v>
      </c>
      <c r="I1188" s="447">
        <f>INDEX(JADWAL!$B$1:$CL$195,MATCH(Sheet1!$A1188,JADWAL!$B$1:$B$195,0)+4,MATCH(Sheet1!$B1188&amp;Sheet1!$C1188,JADWAL!$B$1:$CL$1,0))</f>
        <v>0</v>
      </c>
      <c r="J1188">
        <f t="shared" si="18"/>
        <v>1</v>
      </c>
    </row>
    <row r="1189" spans="1:10" hidden="1">
      <c r="A1189" s="447" t="s">
        <v>19</v>
      </c>
      <c r="B1189" s="447" t="s">
        <v>54</v>
      </c>
      <c r="C1189" s="447">
        <v>7</v>
      </c>
      <c r="D1189" s="447" t="str">
        <f>INDEX(JADWAL!$B$1:$CL$195,5,MATCH(Sheet1!$B1189&amp;Sheet1!$C1189,JADWAL!$B$1:$CL$1,0))</f>
        <v>13.30 - 14.15</v>
      </c>
      <c r="E1189" s="447" t="str">
        <f>INDEX(JADWAL!$B$1:$CL$195,MATCH(Sheet1!$A1189,JADWAL!$B$1:$B$195,0),MATCH(Sheet1!$B1189&amp;Sheet1!$C1189,JADWAL!$B$1:$CL$1,0))</f>
        <v>PJOK</v>
      </c>
      <c r="F1189" s="447" t="str">
        <f>INDEX(JADWAL!$B$1:$CL$195,MATCH(Sheet1!$A1189,JADWAL!$B$1:$B$195,0)+1,MATCH(Sheet1!$B1189&amp;Sheet1!$C1189,JADWAL!$B$1:$CL$1,0))</f>
        <v>LAP</v>
      </c>
      <c r="G1189" s="447" t="str">
        <f>INDEX(JADWAL!$B$1:$CL$195,MATCH(Sheet1!$A1189,JADWAL!$B$1:$B$195,0)+2,MATCH(Sheet1!$B1189&amp;Sheet1!$C1189,JADWAL!$B$1:$CL$1,0))</f>
        <v>TAUFIK</v>
      </c>
      <c r="H1189" s="447">
        <f>INDEX(JADWAL!$B$1:$CL$195,MATCH(Sheet1!$A1189,JADWAL!$B$1:$B$195,0)+3,MATCH(Sheet1!$B1189&amp;Sheet1!$C1189,JADWAL!$B$1:$CL$1,0))</f>
        <v>0</v>
      </c>
      <c r="I1189" s="447">
        <f>INDEX(JADWAL!$B$1:$CL$195,MATCH(Sheet1!$A1189,JADWAL!$B$1:$B$195,0)+4,MATCH(Sheet1!$B1189&amp;Sheet1!$C1189,JADWAL!$B$1:$CL$1,0))</f>
        <v>0</v>
      </c>
      <c r="J1189">
        <f t="shared" si="18"/>
        <v>0</v>
      </c>
    </row>
    <row r="1190" spans="1:10" hidden="1">
      <c r="A1190" s="447" t="s">
        <v>353</v>
      </c>
      <c r="B1190" s="447" t="s">
        <v>54</v>
      </c>
      <c r="C1190" s="447">
        <v>7</v>
      </c>
      <c r="D1190" s="447" t="str">
        <f>INDEX(JADWAL!$B$1:$CL$195,5,MATCH(Sheet1!$B1190&amp;Sheet1!$C1190,JADWAL!$B$1:$CL$1,0))</f>
        <v>13.30 - 14.15</v>
      </c>
      <c r="E1190" s="447" t="str">
        <f>INDEX(JADWAL!$B$1:$CL$195,MATCH(Sheet1!$A1190,JADWAL!$B$1:$B$195,0),MATCH(Sheet1!$B1190&amp;Sheet1!$C1190,JADWAL!$B$1:$CL$1,0))</f>
        <v>PROJEK</v>
      </c>
      <c r="F1190" s="447" t="str">
        <f>INDEX(JADWAL!$B$1:$CL$195,MATCH(Sheet1!$A1190,JADWAL!$B$1:$B$195,0)+1,MATCH(Sheet1!$B1190&amp;Sheet1!$C1190,JADWAL!$B$1:$CL$1,0))</f>
        <v>PKL</v>
      </c>
      <c r="G1190" s="447" t="str">
        <f>INDEX(JADWAL!$B$1:$CL$195,MATCH(Sheet1!$A1190,JADWAL!$B$1:$B$195,0)+2,MATCH(Sheet1!$B1190&amp;Sheet1!$C1190,JADWAL!$B$1:$CL$1,0))</f>
        <v>TEMA 1</v>
      </c>
      <c r="H1190" s="447">
        <f>INDEX(JADWAL!$B$1:$CL$195,MATCH(Sheet1!$A1190,JADWAL!$B$1:$B$195,0)+3,MATCH(Sheet1!$B1190&amp;Sheet1!$C1190,JADWAL!$B$1:$CL$1,0))</f>
        <v>0</v>
      </c>
      <c r="I1190" s="447">
        <f>INDEX(JADWAL!$B$1:$CL$195,MATCH(Sheet1!$A1190,JADWAL!$B$1:$B$195,0)+4,MATCH(Sheet1!$B1190&amp;Sheet1!$C1190,JADWAL!$B$1:$CL$1,0))</f>
        <v>0</v>
      </c>
      <c r="J1190">
        <f t="shared" si="18"/>
        <v>0</v>
      </c>
    </row>
    <row r="1191" spans="1:10" hidden="1">
      <c r="A1191" s="447" t="s">
        <v>21</v>
      </c>
      <c r="B1191" s="447" t="s">
        <v>54</v>
      </c>
      <c r="C1191" s="447">
        <v>7</v>
      </c>
      <c r="D1191" s="447" t="str">
        <f>INDEX(JADWAL!$B$1:$CL$195,5,MATCH(Sheet1!$B1191&amp;Sheet1!$C1191,JADWAL!$B$1:$CL$1,0))</f>
        <v>13.30 - 14.15</v>
      </c>
      <c r="E1191" s="447" t="str">
        <f>INDEX(JADWAL!$B$1:$CL$195,MATCH(Sheet1!$A1191,JADWAL!$B$1:$B$195,0),MATCH(Sheet1!$B1191&amp;Sheet1!$C1191,JADWAL!$B$1:$CL$1,0))</f>
        <v>PROJEK</v>
      </c>
      <c r="F1191" s="447" t="str">
        <f>INDEX(JADWAL!$B$1:$CL$195,MATCH(Sheet1!$A1191,JADWAL!$B$1:$B$195,0)+1,MATCH(Sheet1!$B1191&amp;Sheet1!$C1191,JADWAL!$B$1:$CL$1,0))</f>
        <v>PKL</v>
      </c>
      <c r="G1191" s="447" t="str">
        <f>INDEX(JADWAL!$B$1:$CL$195,MATCH(Sheet1!$A1191,JADWAL!$B$1:$B$195,0)+2,MATCH(Sheet1!$B1191&amp;Sheet1!$C1191,JADWAL!$B$1:$CL$1,0))</f>
        <v>TEMA 2</v>
      </c>
      <c r="H1191" s="447">
        <f>INDEX(JADWAL!$B$1:$CL$195,MATCH(Sheet1!$A1191,JADWAL!$B$1:$B$195,0)+3,MATCH(Sheet1!$B1191&amp;Sheet1!$C1191,JADWAL!$B$1:$CL$1,0))</f>
        <v>0</v>
      </c>
      <c r="I1191" s="447">
        <f>INDEX(JADWAL!$B$1:$CL$195,MATCH(Sheet1!$A1191,JADWAL!$B$1:$B$195,0)+4,MATCH(Sheet1!$B1191&amp;Sheet1!$C1191,JADWAL!$B$1:$CL$1,0))</f>
        <v>0</v>
      </c>
      <c r="J1191">
        <f t="shared" si="18"/>
        <v>0</v>
      </c>
    </row>
    <row r="1192" spans="1:10" hidden="1">
      <c r="A1192" s="447" t="s">
        <v>355</v>
      </c>
      <c r="B1192" s="447" t="s">
        <v>54</v>
      </c>
      <c r="C1192" s="447">
        <v>7</v>
      </c>
      <c r="D1192" s="447" t="str">
        <f>INDEX(JADWAL!$B$1:$CL$195,5,MATCH(Sheet1!$B1192&amp;Sheet1!$C1192,JADWAL!$B$1:$CL$1,0))</f>
        <v>13.30 - 14.15</v>
      </c>
      <c r="E1192" s="447" t="str">
        <f>INDEX(JADWAL!$B$1:$CL$195,MATCH(Sheet1!$A1192,JADWAL!$B$1:$B$195,0),MATCH(Sheet1!$B1192&amp;Sheet1!$C1192,JADWAL!$B$1:$CL$1,0))</f>
        <v>PROJEK</v>
      </c>
      <c r="F1192" s="447" t="str">
        <f>INDEX(JADWAL!$B$1:$CL$195,MATCH(Sheet1!$A1192,JADWAL!$B$1:$B$195,0)+1,MATCH(Sheet1!$B1192&amp;Sheet1!$C1192,JADWAL!$B$1:$CL$1,0))</f>
        <v>PKL</v>
      </c>
      <c r="G1192" s="447" t="str">
        <f>INDEX(JADWAL!$B$1:$CL$195,MATCH(Sheet1!$A1192,JADWAL!$B$1:$B$195,0)+2,MATCH(Sheet1!$B1192&amp;Sheet1!$C1192,JADWAL!$B$1:$CL$1,0))</f>
        <v>TEMA 3</v>
      </c>
      <c r="H1192" s="447">
        <f>INDEX(JADWAL!$B$1:$CL$195,MATCH(Sheet1!$A1192,JADWAL!$B$1:$B$195,0)+3,MATCH(Sheet1!$B1192&amp;Sheet1!$C1192,JADWAL!$B$1:$CL$1,0))</f>
        <v>0</v>
      </c>
      <c r="I1192" s="447">
        <f>INDEX(JADWAL!$B$1:$CL$195,MATCH(Sheet1!$A1192,JADWAL!$B$1:$B$195,0)+4,MATCH(Sheet1!$B1192&amp;Sheet1!$C1192,JADWAL!$B$1:$CL$1,0))</f>
        <v>0</v>
      </c>
      <c r="J1192">
        <f t="shared" si="18"/>
        <v>0</v>
      </c>
    </row>
    <row r="1193" spans="1:10" hidden="1">
      <c r="A1193" s="447" t="s">
        <v>357</v>
      </c>
      <c r="B1193" s="447" t="s">
        <v>54</v>
      </c>
      <c r="C1193" s="447">
        <v>7</v>
      </c>
      <c r="D1193" s="447" t="str">
        <f>INDEX(JADWAL!$B$1:$CL$195,5,MATCH(Sheet1!$B1193&amp;Sheet1!$C1193,JADWAL!$B$1:$CL$1,0))</f>
        <v>13.30 - 14.15</v>
      </c>
      <c r="E1193" s="447" t="str">
        <f>INDEX(JADWAL!$B$1:$CL$195,MATCH(Sheet1!$A1193,JADWAL!$B$1:$B$195,0),MATCH(Sheet1!$B1193&amp;Sheet1!$C1193,JADWAL!$B$1:$CL$1,0))</f>
        <v>PROJEK</v>
      </c>
      <c r="F1193" s="447" t="str">
        <f>INDEX(JADWAL!$B$1:$CL$195,MATCH(Sheet1!$A1193,JADWAL!$B$1:$B$195,0)+1,MATCH(Sheet1!$B1193&amp;Sheet1!$C1193,JADWAL!$B$1:$CL$1,0))</f>
        <v>PKL</v>
      </c>
      <c r="G1193" s="447" t="str">
        <f>INDEX(JADWAL!$B$1:$CL$195,MATCH(Sheet1!$A1193,JADWAL!$B$1:$B$195,0)+2,MATCH(Sheet1!$B1193&amp;Sheet1!$C1193,JADWAL!$B$1:$CL$1,0))</f>
        <v>TEMA 4</v>
      </c>
      <c r="H1193" s="447">
        <f>INDEX(JADWAL!$B$1:$CL$195,MATCH(Sheet1!$A1193,JADWAL!$B$1:$B$195,0)+3,MATCH(Sheet1!$B1193&amp;Sheet1!$C1193,JADWAL!$B$1:$CL$1,0))</f>
        <v>0</v>
      </c>
      <c r="I1193" s="447">
        <f>INDEX(JADWAL!$B$1:$CL$195,MATCH(Sheet1!$A1193,JADWAL!$B$1:$B$195,0)+4,MATCH(Sheet1!$B1193&amp;Sheet1!$C1193,JADWAL!$B$1:$CL$1,0))</f>
        <v>0</v>
      </c>
      <c r="J1193">
        <f t="shared" si="18"/>
        <v>0</v>
      </c>
    </row>
    <row r="1194" spans="1:10" hidden="1">
      <c r="A1194" s="447" t="s">
        <v>20</v>
      </c>
      <c r="B1194" s="447" t="s">
        <v>54</v>
      </c>
      <c r="C1194" s="447">
        <v>7</v>
      </c>
      <c r="D1194" s="447" t="str">
        <f>INDEX(JADWAL!$B$1:$CL$195,5,MATCH(Sheet1!$B1194&amp;Sheet1!$C1194,JADWAL!$B$1:$CL$1,0))</f>
        <v>13.30 - 14.15</v>
      </c>
      <c r="E1194" s="447" t="str">
        <f>INDEX(JADWAL!$B$1:$CL$195,MATCH(Sheet1!$A1194,JADWAL!$B$1:$B$195,0),MATCH(Sheet1!$B1194&amp;Sheet1!$C1194,JADWAL!$B$1:$CL$1,0))</f>
        <v>PROJEK</v>
      </c>
      <c r="F1194" s="447" t="str">
        <f>INDEX(JADWAL!$B$1:$CL$195,MATCH(Sheet1!$A1194,JADWAL!$B$1:$B$195,0)+1,MATCH(Sheet1!$B1194&amp;Sheet1!$C1194,JADWAL!$B$1:$CL$1,0))</f>
        <v>PKL</v>
      </c>
      <c r="G1194" s="447" t="str">
        <f>INDEX(JADWAL!$B$1:$CL$195,MATCH(Sheet1!$A1194,JADWAL!$B$1:$B$195,0)+2,MATCH(Sheet1!$B1194&amp;Sheet1!$C1194,JADWAL!$B$1:$CL$1,0))</f>
        <v>TEMA 5</v>
      </c>
      <c r="H1194" s="447">
        <f>INDEX(JADWAL!$B$1:$CL$195,MATCH(Sheet1!$A1194,JADWAL!$B$1:$B$195,0)+3,MATCH(Sheet1!$B1194&amp;Sheet1!$C1194,JADWAL!$B$1:$CL$1,0))</f>
        <v>0</v>
      </c>
      <c r="I1194" s="447">
        <f>INDEX(JADWAL!$B$1:$CL$195,MATCH(Sheet1!$A1194,JADWAL!$B$1:$B$195,0)+4,MATCH(Sheet1!$B1194&amp;Sheet1!$C1194,JADWAL!$B$1:$CL$1,0))</f>
        <v>0</v>
      </c>
      <c r="J1194">
        <f t="shared" si="18"/>
        <v>0</v>
      </c>
    </row>
    <row r="1195" spans="1:10" hidden="1">
      <c r="A1195" s="447" t="s">
        <v>22</v>
      </c>
      <c r="B1195" s="447" t="s">
        <v>54</v>
      </c>
      <c r="C1195" s="447">
        <v>7</v>
      </c>
      <c r="D1195" s="447" t="str">
        <f>INDEX(JADWAL!$B$1:$CL$195,5,MATCH(Sheet1!$B1195&amp;Sheet1!$C1195,JADWAL!$B$1:$CL$1,0))</f>
        <v>13.30 - 14.15</v>
      </c>
      <c r="E1195" s="447" t="str">
        <f>INDEX(JADWAL!$B$1:$CL$195,MATCH(Sheet1!$A1195,JADWAL!$B$1:$B$195,0),MATCH(Sheet1!$B1195&amp;Sheet1!$C1195,JADWAL!$B$1:$CL$1,0))</f>
        <v>PIKET</v>
      </c>
      <c r="F1195" s="447" t="str">
        <f>INDEX(JADWAL!$B$1:$CL$195,MATCH(Sheet1!$A1195,JADWAL!$B$1:$B$195,0)+1,MATCH(Sheet1!$B1195&amp;Sheet1!$C1195,JADWAL!$B$1:$CL$1,0))</f>
        <v>LAB</v>
      </c>
      <c r="G1195" s="447">
        <f>INDEX(JADWAL!$B$1:$CL$195,MATCH(Sheet1!$A1195,JADWAL!$B$1:$B$195,0)+2,MATCH(Sheet1!$B1195&amp;Sheet1!$C1195,JADWAL!$B$1:$CL$1,0))</f>
        <v>0</v>
      </c>
      <c r="H1195" s="447">
        <f>INDEX(JADWAL!$B$1:$CL$195,MATCH(Sheet1!$A1195,JADWAL!$B$1:$B$195,0)+3,MATCH(Sheet1!$B1195&amp;Sheet1!$C1195,JADWAL!$B$1:$CL$1,0))</f>
        <v>0</v>
      </c>
      <c r="I1195" s="447">
        <f>INDEX(JADWAL!$B$1:$CL$195,MATCH(Sheet1!$A1195,JADWAL!$B$1:$B$195,0)+4,MATCH(Sheet1!$B1195&amp;Sheet1!$C1195,JADWAL!$B$1:$CL$1,0))</f>
        <v>0</v>
      </c>
      <c r="J1195">
        <f t="shared" si="18"/>
        <v>0</v>
      </c>
    </row>
    <row r="1196" spans="1:10">
      <c r="A1196" s="447" t="s">
        <v>361</v>
      </c>
      <c r="B1196" s="447" t="s">
        <v>54</v>
      </c>
      <c r="C1196" s="447">
        <v>7</v>
      </c>
      <c r="D1196" s="447" t="str">
        <f>INDEX(JADWAL!$B$1:$CL$195,5,MATCH(Sheet1!$B1196&amp;Sheet1!$C1196,JADWAL!$B$1:$CL$1,0))</f>
        <v>13.30 - 14.15</v>
      </c>
      <c r="E1196" s="447" t="str">
        <f>INDEX(JADWAL!$B$1:$CL$195,MATCH(Sheet1!$A1196,JADWAL!$B$1:$B$195,0),MATCH(Sheet1!$B1196&amp;Sheet1!$C1196,JADWAL!$B$1:$CL$1,0))</f>
        <v>DPK2</v>
      </c>
      <c r="F1196" s="447" t="str">
        <f>INDEX(JADWAL!$B$1:$CL$195,MATCH(Sheet1!$A1196,JADWAL!$B$1:$B$195,0)+1,MATCH(Sheet1!$B1196&amp;Sheet1!$C1196,JADWAL!$B$1:$CL$1,0))</f>
        <v>R.39</v>
      </c>
      <c r="G1196" s="447" t="str">
        <f>INDEX(JADWAL!$B$1:$CL$195,MATCH(Sheet1!$A1196,JADWAL!$B$1:$B$195,0)+2,MATCH(Sheet1!$B1196&amp;Sheet1!$C1196,JADWAL!$B$1:$CL$1,0))</f>
        <v>ERMA</v>
      </c>
      <c r="H1196" s="447">
        <f>INDEX(JADWAL!$B$1:$CL$195,MATCH(Sheet1!$A1196,JADWAL!$B$1:$B$195,0)+3,MATCH(Sheet1!$B1196&amp;Sheet1!$C1196,JADWAL!$B$1:$CL$1,0))</f>
        <v>0</v>
      </c>
      <c r="I1196" s="447" t="str">
        <f>INDEX(JADWAL!$B$1:$CL$195,MATCH(Sheet1!$A1196,JADWAL!$B$1:$B$195,0)+4,MATCH(Sheet1!$B1196&amp;Sheet1!$C1196,JADWAL!$B$1:$CL$1,0))</f>
        <v>IPAS</v>
      </c>
      <c r="J1196">
        <f t="shared" si="18"/>
        <v>0</v>
      </c>
    </row>
    <row r="1197" spans="1:10" hidden="1">
      <c r="A1197" s="447" t="s">
        <v>370</v>
      </c>
      <c r="B1197" s="447" t="s">
        <v>54</v>
      </c>
      <c r="C1197" s="447">
        <v>7</v>
      </c>
      <c r="D1197" s="447" t="str">
        <f>INDEX(JADWAL!$B$1:$CL$195,5,MATCH(Sheet1!$B1197&amp;Sheet1!$C1197,JADWAL!$B$1:$CL$1,0))</f>
        <v>13.30 - 14.15</v>
      </c>
      <c r="E1197" s="447" t="str">
        <f>INDEX(JADWAL!$B$1:$CL$195,MATCH(Sheet1!$A1197,JADWAL!$B$1:$B$195,0),MATCH(Sheet1!$B1197&amp;Sheet1!$C1197,JADWAL!$B$1:$CL$1,0))</f>
        <v>IPAS</v>
      </c>
      <c r="F1197" s="447" t="str">
        <f>INDEX(JADWAL!$B$1:$CL$195,MATCH(Sheet1!$A1197,JADWAL!$B$1:$B$195,0)+1,MATCH(Sheet1!$B1197&amp;Sheet1!$C1197,JADWAL!$B$1:$CL$1,0))</f>
        <v>R.54</v>
      </c>
      <c r="G1197" s="447" t="str">
        <f>INDEX(JADWAL!$B$1:$CL$195,MATCH(Sheet1!$A1197,JADWAL!$B$1:$B$195,0)+2,MATCH(Sheet1!$B1197&amp;Sheet1!$C1197,JADWAL!$B$1:$CL$1,0))</f>
        <v>ANNISA</v>
      </c>
      <c r="H1197" s="447">
        <f>INDEX(JADWAL!$B$1:$CL$195,MATCH(Sheet1!$A1197,JADWAL!$B$1:$B$195,0)+3,MATCH(Sheet1!$B1197&amp;Sheet1!$C1197,JADWAL!$B$1:$CL$1,0))</f>
        <v>0</v>
      </c>
      <c r="I1197" s="447" t="str">
        <f>INDEX(JADWAL!$B$1:$CL$195,MATCH(Sheet1!$A1197,JADWAL!$B$1:$B$195,0)+4,MATCH(Sheet1!$B1197&amp;Sheet1!$C1197,JADWAL!$B$1:$CL$1,0))</f>
        <v>MATH</v>
      </c>
      <c r="J1197">
        <f t="shared" si="18"/>
        <v>0</v>
      </c>
    </row>
    <row r="1198" spans="1:10" hidden="1">
      <c r="A1198" s="447" t="s">
        <v>372</v>
      </c>
      <c r="B1198" s="447" t="s">
        <v>54</v>
      </c>
      <c r="C1198" s="447">
        <v>7</v>
      </c>
      <c r="D1198" s="447" t="str">
        <f>INDEX(JADWAL!$B$1:$CL$195,5,MATCH(Sheet1!$B1198&amp;Sheet1!$C1198,JADWAL!$B$1:$CL$1,0))</f>
        <v>13.30 - 14.15</v>
      </c>
      <c r="E1198" s="447" t="str">
        <f>INDEX(JADWAL!$B$1:$CL$195,MATCH(Sheet1!$A1198,JADWAL!$B$1:$B$195,0),MATCH(Sheet1!$B1198&amp;Sheet1!$C1198,JADWAL!$B$1:$CL$1,0))</f>
        <v>MATH</v>
      </c>
      <c r="F1198" s="447" t="str">
        <f>INDEX(JADWAL!$B$1:$CL$195,MATCH(Sheet1!$A1198,JADWAL!$B$1:$B$195,0)+1,MATCH(Sheet1!$B1198&amp;Sheet1!$C1198,JADWAL!$B$1:$CL$1,0))</f>
        <v>R.55</v>
      </c>
      <c r="G1198" s="447" t="str">
        <f>INDEX(JADWAL!$B$1:$CL$195,MATCH(Sheet1!$A1198,JADWAL!$B$1:$B$195,0)+2,MATCH(Sheet1!$B1198&amp;Sheet1!$C1198,JADWAL!$B$1:$CL$1,0))</f>
        <v>ETI</v>
      </c>
      <c r="H1198" s="447">
        <f>INDEX(JADWAL!$B$1:$CL$195,MATCH(Sheet1!$A1198,JADWAL!$B$1:$B$195,0)+3,MATCH(Sheet1!$B1198&amp;Sheet1!$C1198,JADWAL!$B$1:$CL$1,0))</f>
        <v>0</v>
      </c>
      <c r="I1198" s="447">
        <f>INDEX(JADWAL!$B$1:$CL$195,MATCH(Sheet1!$A1198,JADWAL!$B$1:$B$195,0)+4,MATCH(Sheet1!$B1198&amp;Sheet1!$C1198,JADWAL!$B$1:$CL$1,0))</f>
        <v>0</v>
      </c>
      <c r="J1198">
        <f t="shared" si="18"/>
        <v>0</v>
      </c>
    </row>
    <row r="1199" spans="1:10" hidden="1">
      <c r="A1199" s="447" t="s">
        <v>380</v>
      </c>
      <c r="B1199" s="447" t="s">
        <v>54</v>
      </c>
      <c r="C1199" s="447">
        <v>7</v>
      </c>
      <c r="D1199" s="447" t="str">
        <f>INDEX(JADWAL!$B$1:$CL$195,5,MATCH(Sheet1!$B1199&amp;Sheet1!$C1199,JADWAL!$B$1:$CL$1,0))</f>
        <v>13.30 - 14.15</v>
      </c>
      <c r="E1199" s="447" t="str">
        <f>INDEX(JADWAL!$B$1:$CL$195,MATCH(Sheet1!$A1199,JADWAL!$B$1:$B$195,0),MATCH(Sheet1!$B1199&amp;Sheet1!$C1199,JADWAL!$B$1:$CL$1,0))</f>
        <v>BING</v>
      </c>
      <c r="F1199" s="447" t="str">
        <f>INDEX(JADWAL!$B$1:$CL$195,MATCH(Sheet1!$A1199,JADWAL!$B$1:$B$195,0)+1,MATCH(Sheet1!$B1199&amp;Sheet1!$C1199,JADWAL!$B$1:$CL$1,0))</f>
        <v>R.29</v>
      </c>
      <c r="G1199" s="447" t="str">
        <f>INDEX(JADWAL!$B$1:$CL$195,MATCH(Sheet1!$A1199,JADWAL!$B$1:$B$195,0)+2,MATCH(Sheet1!$B1199&amp;Sheet1!$C1199,JADWAL!$B$1:$CL$1,0))</f>
        <v>LIA</v>
      </c>
      <c r="H1199" s="447">
        <f>INDEX(JADWAL!$B$1:$CL$195,MATCH(Sheet1!$A1199,JADWAL!$B$1:$B$195,0)+3,MATCH(Sheet1!$B1199&amp;Sheet1!$C1199,JADWAL!$B$1:$CL$1,0))</f>
        <v>0</v>
      </c>
      <c r="I1199" s="447" t="str">
        <f>INDEX(JADWAL!$B$1:$CL$195,MATCH(Sheet1!$A1199,JADWAL!$B$1:$B$195,0)+4,MATCH(Sheet1!$B1199&amp;Sheet1!$C1199,JADWAL!$B$1:$CL$1,0))</f>
        <v>PPJ</v>
      </c>
      <c r="J1199">
        <f t="shared" si="18"/>
        <v>0</v>
      </c>
    </row>
    <row r="1200" spans="1:10" hidden="1">
      <c r="A1200" s="447" t="s">
        <v>389</v>
      </c>
      <c r="B1200" s="447" t="s">
        <v>54</v>
      </c>
      <c r="C1200" s="447">
        <v>7</v>
      </c>
      <c r="D1200" s="447" t="str">
        <f>INDEX(JADWAL!$B$1:$CL$195,5,MATCH(Sheet1!$B1200&amp;Sheet1!$C1200,JADWAL!$B$1:$CL$1,0))</f>
        <v>13.30 - 14.15</v>
      </c>
      <c r="E1200" s="447" t="str">
        <f>INDEX(JADWAL!$B$1:$CL$195,MATCH(Sheet1!$A1200,JADWAL!$B$1:$B$195,0),MATCH(Sheet1!$B1200&amp;Sheet1!$C1200,JADWAL!$B$1:$CL$1,0))</f>
        <v>PPJ</v>
      </c>
      <c r="F1200" s="447" t="str">
        <f>INDEX(JADWAL!$B$1:$CL$195,MATCH(Sheet1!$A1200,JADWAL!$B$1:$B$195,0)+1,MATCH(Sheet1!$B1200&amp;Sheet1!$C1200,JADWAL!$B$1:$CL$1,0))</f>
        <v>R.38</v>
      </c>
      <c r="G1200" s="447" t="str">
        <f>INDEX(JADWAL!$B$1:$CL$195,MATCH(Sheet1!$A1200,JADWAL!$B$1:$B$195,0)+2,MATCH(Sheet1!$B1200&amp;Sheet1!$C1200,JADWAL!$B$1:$CL$1,0))</f>
        <v>ATEP</v>
      </c>
      <c r="H1200" s="447">
        <f>INDEX(JADWAL!$B$1:$CL$195,MATCH(Sheet1!$A1200,JADWAL!$B$1:$B$195,0)+3,MATCH(Sheet1!$B1200&amp;Sheet1!$C1200,JADWAL!$B$1:$CL$1,0))</f>
        <v>0</v>
      </c>
      <c r="I1200" s="447" t="str">
        <f>INDEX(JADWAL!$B$1:$CL$195,MATCH(Sheet1!$A1200,JADWAL!$B$1:$B$195,0)+4,MATCH(Sheet1!$B1200&amp;Sheet1!$C1200,JADWAL!$B$1:$CL$1,0))</f>
        <v>BIND</v>
      </c>
      <c r="J1200">
        <f t="shared" si="18"/>
        <v>0</v>
      </c>
    </row>
    <row r="1201" spans="1:10" hidden="1">
      <c r="A1201" s="447" t="s">
        <v>392</v>
      </c>
      <c r="B1201" s="447" t="s">
        <v>54</v>
      </c>
      <c r="C1201" s="447">
        <v>7</v>
      </c>
      <c r="D1201" s="447" t="str">
        <f>INDEX(JADWAL!$B$1:$CL$195,5,MATCH(Sheet1!$B1201&amp;Sheet1!$C1201,JADWAL!$B$1:$CL$1,0))</f>
        <v>13.30 - 14.15</v>
      </c>
      <c r="E1201" s="447" t="str">
        <f>INDEX(JADWAL!$B$1:$CL$195,MATCH(Sheet1!$A1201,JADWAL!$B$1:$B$195,0),MATCH(Sheet1!$B1201&amp;Sheet1!$C1201,JADWAL!$B$1:$CL$1,0))</f>
        <v>BIND</v>
      </c>
      <c r="F1201" s="447" t="str">
        <f>INDEX(JADWAL!$B$1:$CL$195,MATCH(Sheet1!$A1201,JADWAL!$B$1:$B$195,0)+1,MATCH(Sheet1!$B1201&amp;Sheet1!$C1201,JADWAL!$B$1:$CL$1,0))</f>
        <v>R.PUS1</v>
      </c>
      <c r="G1201" s="447" t="str">
        <f>INDEX(JADWAL!$B$1:$CL$195,MATCH(Sheet1!$A1201,JADWAL!$B$1:$B$195,0)+2,MATCH(Sheet1!$B1201&amp;Sheet1!$C1201,JADWAL!$B$1:$CL$1,0))</f>
        <v>NURUL</v>
      </c>
      <c r="H1201" s="447">
        <f>INDEX(JADWAL!$B$1:$CL$195,MATCH(Sheet1!$A1201,JADWAL!$B$1:$B$195,0)+3,MATCH(Sheet1!$B1201&amp;Sheet1!$C1201,JADWAL!$B$1:$CL$1,0))</f>
        <v>0</v>
      </c>
      <c r="I1201" s="447">
        <f>INDEX(JADWAL!$B$1:$CL$195,MATCH(Sheet1!$A1201,JADWAL!$B$1:$B$195,0)+4,MATCH(Sheet1!$B1201&amp;Sheet1!$C1201,JADWAL!$B$1:$CL$1,0))</f>
        <v>0</v>
      </c>
      <c r="J1201">
        <f t="shared" si="18"/>
        <v>0</v>
      </c>
    </row>
    <row r="1202" spans="1:10" hidden="1">
      <c r="A1202" s="447" t="s">
        <v>397</v>
      </c>
      <c r="B1202" s="447" t="s">
        <v>54</v>
      </c>
      <c r="C1202" s="447">
        <v>7</v>
      </c>
      <c r="D1202" s="447" t="str">
        <f>INDEX(JADWAL!$B$1:$CL$195,5,MATCH(Sheet1!$B1202&amp;Sheet1!$C1202,JADWAL!$B$1:$CL$1,0))</f>
        <v>13.30 - 14.15</v>
      </c>
      <c r="E1202" s="447" t="str">
        <f>INDEX(JADWAL!$B$1:$CL$195,MATCH(Sheet1!$A1202,JADWAL!$B$1:$B$195,0),MATCH(Sheet1!$B1202&amp;Sheet1!$C1202,JADWAL!$B$1:$CL$1,0))</f>
        <v>TJKN</v>
      </c>
      <c r="F1202" s="447" t="str">
        <f>INDEX(JADWAL!$B$1:$CL$195,MATCH(Sheet1!$A1202,JADWAL!$B$1:$B$195,0)+1,MATCH(Sheet1!$B1202&amp;Sheet1!$C1202,JADWAL!$B$1:$CL$1,0))</f>
        <v>R.33</v>
      </c>
      <c r="G1202" s="447" t="str">
        <f>INDEX(JADWAL!$B$1:$CL$195,MATCH(Sheet1!$A1202,JADWAL!$B$1:$B$195,0)+2,MATCH(Sheet1!$B1202&amp;Sheet1!$C1202,JADWAL!$B$1:$CL$1,0))</f>
        <v>HARRY</v>
      </c>
      <c r="H1202" s="447">
        <f>INDEX(JADWAL!$B$1:$CL$195,MATCH(Sheet1!$A1202,JADWAL!$B$1:$B$195,0)+3,MATCH(Sheet1!$B1202&amp;Sheet1!$C1202,JADWAL!$B$1:$CL$1,0))</f>
        <v>0</v>
      </c>
      <c r="I1202" s="447" t="str">
        <f>INDEX(JADWAL!$B$1:$CL$195,MATCH(Sheet1!$A1202,JADWAL!$B$1:$B$195,0)+4,MATCH(Sheet1!$B1202&amp;Sheet1!$C1202,JADWAL!$B$1:$CL$1,0))</f>
        <v>ASJ</v>
      </c>
      <c r="J1202">
        <f t="shared" si="18"/>
        <v>0</v>
      </c>
    </row>
    <row r="1203" spans="1:10" hidden="1">
      <c r="A1203" s="447" t="s">
        <v>400</v>
      </c>
      <c r="B1203" s="447" t="s">
        <v>54</v>
      </c>
      <c r="C1203" s="447">
        <v>7</v>
      </c>
      <c r="D1203" s="447" t="str">
        <f>INDEX(JADWAL!$B$1:$CL$195,5,MATCH(Sheet1!$B1203&amp;Sheet1!$C1203,JADWAL!$B$1:$CL$1,0))</f>
        <v>13.30 - 14.15</v>
      </c>
      <c r="E1203" s="447" t="str">
        <f>INDEX(JADWAL!$B$1:$CL$195,MATCH(Sheet1!$A1203,JADWAL!$B$1:$B$195,0),MATCH(Sheet1!$B1203&amp;Sheet1!$C1203,JADWAL!$B$1:$CL$1,0))</f>
        <v>ASJ</v>
      </c>
      <c r="F1203" s="447" t="str">
        <f>INDEX(JADWAL!$B$1:$CL$195,MATCH(Sheet1!$A1203,JADWAL!$B$1:$B$195,0)+1,MATCH(Sheet1!$B1203&amp;Sheet1!$C1203,JADWAL!$B$1:$CL$1,0))</f>
        <v>R.40</v>
      </c>
      <c r="G1203" s="447" t="str">
        <f>INDEX(JADWAL!$B$1:$CL$195,MATCH(Sheet1!$A1203,JADWAL!$B$1:$B$195,0)+2,MATCH(Sheet1!$B1203&amp;Sheet1!$C1203,JADWAL!$B$1:$CL$1,0))</f>
        <v>DEDI</v>
      </c>
      <c r="H1203" s="447">
        <f>INDEX(JADWAL!$B$1:$CL$195,MATCH(Sheet1!$A1203,JADWAL!$B$1:$B$195,0)+3,MATCH(Sheet1!$B1203&amp;Sheet1!$C1203,JADWAL!$B$1:$CL$1,0))</f>
        <v>0</v>
      </c>
      <c r="I1203" s="447" t="str">
        <f>INDEX(JADWAL!$B$1:$CL$195,MATCH(Sheet1!$A1203,JADWAL!$B$1:$B$195,0)+4,MATCH(Sheet1!$B1203&amp;Sheet1!$C1203,JADWAL!$B$1:$CL$1,0))</f>
        <v>PKK</v>
      </c>
      <c r="J1203">
        <f t="shared" si="18"/>
        <v>0</v>
      </c>
    </row>
    <row r="1204" spans="1:10" hidden="1">
      <c r="A1204" s="447" t="s">
        <v>401</v>
      </c>
      <c r="B1204" s="447" t="s">
        <v>54</v>
      </c>
      <c r="C1204" s="447">
        <v>7</v>
      </c>
      <c r="D1204" s="447" t="str">
        <f>INDEX(JADWAL!$B$1:$CL$195,5,MATCH(Sheet1!$B1204&amp;Sheet1!$C1204,JADWAL!$B$1:$CL$1,0))</f>
        <v>13.30 - 14.15</v>
      </c>
      <c r="E1204" s="447" t="str">
        <f>INDEX(JADWAL!$B$1:$CL$195,MATCH(Sheet1!$A1204,JADWAL!$B$1:$B$195,0),MATCH(Sheet1!$B1204&amp;Sheet1!$C1204,JADWAL!$B$1:$CL$1,0))</f>
        <v>PKK</v>
      </c>
      <c r="F1204" s="447" t="str">
        <f>INDEX(JADWAL!$B$1:$CL$195,MATCH(Sheet1!$A1204,JADWAL!$B$1:$B$195,0)+1,MATCH(Sheet1!$B1204&amp;Sheet1!$C1204,JADWAL!$B$1:$CL$1,0))</f>
        <v>R.58</v>
      </c>
      <c r="G1204" s="447" t="str">
        <f>INDEX(JADWAL!$B$1:$CL$195,MATCH(Sheet1!$A1204,JADWAL!$B$1:$B$195,0)+2,MATCH(Sheet1!$B1204&amp;Sheet1!$C1204,JADWAL!$B$1:$CL$1,0))</f>
        <v>RITA</v>
      </c>
      <c r="H1204" s="447">
        <f>INDEX(JADWAL!$B$1:$CL$195,MATCH(Sheet1!$A1204,JADWAL!$B$1:$B$195,0)+3,MATCH(Sheet1!$B1204&amp;Sheet1!$C1204,JADWAL!$B$1:$CL$1,0))</f>
        <v>0</v>
      </c>
      <c r="I1204" s="447">
        <f>INDEX(JADWAL!$B$1:$CL$195,MATCH(Sheet1!$A1204,JADWAL!$B$1:$B$195,0)+4,MATCH(Sheet1!$B1204&amp;Sheet1!$C1204,JADWAL!$B$1:$CL$1,0))</f>
        <v>0</v>
      </c>
      <c r="J1204">
        <f t="shared" si="18"/>
        <v>0</v>
      </c>
    </row>
    <row r="1205" spans="1:10" hidden="1">
      <c r="A1205" s="447" t="s">
        <v>402</v>
      </c>
      <c r="B1205" s="447" t="s">
        <v>54</v>
      </c>
      <c r="C1205" s="447">
        <v>7</v>
      </c>
      <c r="D1205" s="447" t="str">
        <f>INDEX(JADWAL!$B$1:$CL$195,5,MATCH(Sheet1!$B1205&amp;Sheet1!$C1205,JADWAL!$B$1:$CL$1,0))</f>
        <v>13.30 - 14.15</v>
      </c>
      <c r="E1205" s="447" t="str">
        <f>INDEX(JADWAL!$B$1:$CL$195,MATCH(Sheet1!$A1205,JADWAL!$B$1:$B$195,0),MATCH(Sheet1!$B1205&amp;Sheet1!$C1205,JADWAL!$B$1:$CL$1,0))</f>
        <v>INFR</v>
      </c>
      <c r="F1205" s="447" t="str">
        <f>INDEX(JADWAL!$B$1:$CL$195,MATCH(Sheet1!$A1205,JADWAL!$B$1:$B$195,0)+1,MATCH(Sheet1!$B1205&amp;Sheet1!$C1205,JADWAL!$B$1:$CL$1,0))</f>
        <v>R.34</v>
      </c>
      <c r="G1205" s="447" t="str">
        <f>INDEX(JADWAL!$B$1:$CL$195,MATCH(Sheet1!$A1205,JADWAL!$B$1:$B$195,0)+2,MATCH(Sheet1!$B1205&amp;Sheet1!$C1205,JADWAL!$B$1:$CL$1,0))</f>
        <v>JAYA</v>
      </c>
      <c r="H1205" s="447">
        <f>INDEX(JADWAL!$B$1:$CL$195,MATCH(Sheet1!$A1205,JADWAL!$B$1:$B$195,0)+3,MATCH(Sheet1!$B1205&amp;Sheet1!$C1205,JADWAL!$B$1:$CL$1,0))</f>
        <v>0</v>
      </c>
      <c r="I1205" s="447" t="str">
        <f>INDEX(JADWAL!$B$1:$CL$195,MATCH(Sheet1!$A1205,JADWAL!$B$1:$B$195,0)+4,MATCH(Sheet1!$B1205&amp;Sheet1!$C1205,JADWAL!$B$1:$CL$1,0))</f>
        <v>IPAS</v>
      </c>
      <c r="J1205">
        <f t="shared" si="18"/>
        <v>0</v>
      </c>
    </row>
    <row r="1206" spans="1:10" hidden="1">
      <c r="A1206" s="447" t="s">
        <v>410</v>
      </c>
      <c r="B1206" s="447" t="s">
        <v>54</v>
      </c>
      <c r="C1206" s="447">
        <v>7</v>
      </c>
      <c r="D1206" s="447" t="str">
        <f>INDEX(JADWAL!$B$1:$CL$195,5,MATCH(Sheet1!$B1206&amp;Sheet1!$C1206,JADWAL!$B$1:$CL$1,0))</f>
        <v>13.30 - 14.15</v>
      </c>
      <c r="E1206" s="447" t="str">
        <f>INDEX(JADWAL!$B$1:$CL$195,MATCH(Sheet1!$A1206,JADWAL!$B$1:$B$195,0),MATCH(Sheet1!$B1206&amp;Sheet1!$C1206,JADWAL!$B$1:$CL$1,0))</f>
        <v>IPAS</v>
      </c>
      <c r="F1206" s="447" t="str">
        <f>INDEX(JADWAL!$B$1:$CL$195,MATCH(Sheet1!$A1206,JADWAL!$B$1:$B$195,0)+1,MATCH(Sheet1!$B1206&amp;Sheet1!$C1206,JADWAL!$B$1:$CL$1,0))</f>
        <v>R.52</v>
      </c>
      <c r="G1206" s="447" t="str">
        <f>INDEX(JADWAL!$B$1:$CL$195,MATCH(Sheet1!$A1206,JADWAL!$B$1:$B$195,0)+2,MATCH(Sheet1!$B1206&amp;Sheet1!$C1206,JADWAL!$B$1:$CL$1,0))</f>
        <v>ODANG</v>
      </c>
      <c r="H1206" s="447">
        <f>INDEX(JADWAL!$B$1:$CL$195,MATCH(Sheet1!$A1206,JADWAL!$B$1:$B$195,0)+3,MATCH(Sheet1!$B1206&amp;Sheet1!$C1206,JADWAL!$B$1:$CL$1,0))</f>
        <v>0</v>
      </c>
      <c r="I1206" s="447">
        <f>INDEX(JADWAL!$B$1:$CL$195,MATCH(Sheet1!$A1206,JADWAL!$B$1:$B$195,0)+4,MATCH(Sheet1!$B1206&amp;Sheet1!$C1206,JADWAL!$B$1:$CL$1,0))</f>
        <v>0</v>
      </c>
      <c r="J1206">
        <f t="shared" si="18"/>
        <v>0</v>
      </c>
    </row>
    <row r="1207" spans="1:10" hidden="1">
      <c r="A1207" s="447" t="s">
        <v>416</v>
      </c>
      <c r="B1207" s="447" t="s">
        <v>54</v>
      </c>
      <c r="C1207" s="447">
        <v>7</v>
      </c>
      <c r="D1207" s="447" t="str">
        <f>INDEX(JADWAL!$B$1:$CL$195,5,MATCH(Sheet1!$B1207&amp;Sheet1!$C1207,JADWAL!$B$1:$CL$1,0))</f>
        <v>13.30 - 14.15</v>
      </c>
      <c r="E1207" s="447" t="str">
        <f>INDEX(JADWAL!$B$1:$CL$195,MATCH(Sheet1!$A1207,JADWAL!$B$1:$B$195,0),MATCH(Sheet1!$B1207&amp;Sheet1!$C1207,JADWAL!$B$1:$CL$1,0))</f>
        <v>PBT</v>
      </c>
      <c r="F1207" s="447" t="str">
        <f>INDEX(JADWAL!$B$1:$CL$195,MATCH(Sheet1!$A1207,JADWAL!$B$1:$B$195,0)+1,MATCH(Sheet1!$B1207&amp;Sheet1!$C1207,JADWAL!$B$1:$CL$1,0))</f>
        <v>R.SAM2</v>
      </c>
      <c r="G1207" s="447" t="str">
        <f>INDEX(JADWAL!$B$1:$CL$195,MATCH(Sheet1!$A1207,JADWAL!$B$1:$B$195,0)+2,MATCH(Sheet1!$B1207&amp;Sheet1!$C1207,JADWAL!$B$1:$CL$1,0))</f>
        <v>PURI</v>
      </c>
      <c r="H1207" s="447">
        <f>INDEX(JADWAL!$B$1:$CL$195,MATCH(Sheet1!$A1207,JADWAL!$B$1:$B$195,0)+3,MATCH(Sheet1!$B1207&amp;Sheet1!$C1207,JADWAL!$B$1:$CL$1,0))</f>
        <v>0</v>
      </c>
      <c r="I1207" s="447" t="str">
        <f>INDEX(JADWAL!$B$1:$CL$195,MATCH(Sheet1!$A1207,JADWAL!$B$1:$B$195,0)+4,MATCH(Sheet1!$B1207&amp;Sheet1!$C1207,JADWAL!$B$1:$CL$1,0))</f>
        <v>SJRH</v>
      </c>
      <c r="J1207">
        <f t="shared" si="18"/>
        <v>0</v>
      </c>
    </row>
    <row r="1208" spans="1:10" hidden="1">
      <c r="A1208" s="447" t="s">
        <v>420</v>
      </c>
      <c r="B1208" s="447" t="s">
        <v>54</v>
      </c>
      <c r="C1208" s="447">
        <v>7</v>
      </c>
      <c r="D1208" s="447" t="str">
        <f>INDEX(JADWAL!$B$1:$CL$195,5,MATCH(Sheet1!$B1208&amp;Sheet1!$C1208,JADWAL!$B$1:$CL$1,0))</f>
        <v>13.30 - 14.15</v>
      </c>
      <c r="E1208" s="447" t="str">
        <f>INDEX(JADWAL!$B$1:$CL$195,MATCH(Sheet1!$A1208,JADWAL!$B$1:$B$195,0),MATCH(Sheet1!$B1208&amp;Sheet1!$C1208,JADWAL!$B$1:$CL$1,0))</f>
        <v>SJRH</v>
      </c>
      <c r="F1208" s="447" t="str">
        <f>INDEX(JADWAL!$B$1:$CL$195,MATCH(Sheet1!$A1208,JADWAL!$B$1:$B$195,0)+1,MATCH(Sheet1!$B1208&amp;Sheet1!$C1208,JADWAL!$B$1:$CL$1,0))</f>
        <v>R.56</v>
      </c>
      <c r="G1208" s="447" t="str">
        <f>INDEX(JADWAL!$B$1:$CL$195,MATCH(Sheet1!$A1208,JADWAL!$B$1:$B$195,0)+2,MATCH(Sheet1!$B1208&amp;Sheet1!$C1208,JADWAL!$B$1:$CL$1,0))</f>
        <v>SUKMA</v>
      </c>
      <c r="H1208" s="447">
        <f>INDEX(JADWAL!$B$1:$CL$195,MATCH(Sheet1!$A1208,JADWAL!$B$1:$B$195,0)+3,MATCH(Sheet1!$B1208&amp;Sheet1!$C1208,JADWAL!$B$1:$CL$1,0))</f>
        <v>0</v>
      </c>
      <c r="I1208" s="447">
        <f>INDEX(JADWAL!$B$1:$CL$195,MATCH(Sheet1!$A1208,JADWAL!$B$1:$B$195,0)+4,MATCH(Sheet1!$B1208&amp;Sheet1!$C1208,JADWAL!$B$1:$CL$1,0))</f>
        <v>0</v>
      </c>
      <c r="J1208">
        <f t="shared" si="18"/>
        <v>0</v>
      </c>
    </row>
    <row r="1209" spans="1:10" hidden="1">
      <c r="A1209" s="447" t="s">
        <v>422</v>
      </c>
      <c r="B1209" s="447" t="s">
        <v>54</v>
      </c>
      <c r="C1209" s="447">
        <v>7</v>
      </c>
      <c r="D1209" s="447" t="str">
        <f>INDEX(JADWAL!$B$1:$CL$195,5,MATCH(Sheet1!$B1209&amp;Sheet1!$C1209,JADWAL!$B$1:$CL$1,0))</f>
        <v>13.30 - 14.15</v>
      </c>
      <c r="E1209" s="447" t="str">
        <f>INDEX(JADWAL!$B$1:$CL$195,MATCH(Sheet1!$A1209,JADWAL!$B$1:$B$195,0),MATCH(Sheet1!$B1209&amp;Sheet1!$C1209,JADWAL!$B$1:$CL$1,0))</f>
        <v>BASDAT</v>
      </c>
      <c r="F1209" s="447" t="str">
        <f>INDEX(JADWAL!$B$1:$CL$195,MATCH(Sheet1!$A1209,JADWAL!$B$1:$B$195,0)+1,MATCH(Sheet1!$B1209&amp;Sheet1!$C1209,JADWAL!$B$1:$CL$1,0))</f>
        <v>R.SAM1</v>
      </c>
      <c r="G1209" s="447" t="str">
        <f>INDEX(JADWAL!$B$1:$CL$195,MATCH(Sheet1!$A1209,JADWAL!$B$1:$B$195,0)+2,MATCH(Sheet1!$B1209&amp;Sheet1!$C1209,JADWAL!$B$1:$CL$1,0))</f>
        <v>PRATIWI</v>
      </c>
      <c r="H1209" s="447">
        <f>INDEX(JADWAL!$B$1:$CL$195,MATCH(Sheet1!$A1209,JADWAL!$B$1:$B$195,0)+3,MATCH(Sheet1!$B1209&amp;Sheet1!$C1209,JADWAL!$B$1:$CL$1,0))</f>
        <v>0</v>
      </c>
      <c r="I1209" s="447" t="str">
        <f>INDEX(JADWAL!$B$1:$CL$195,MATCH(Sheet1!$A1209,JADWAL!$B$1:$B$195,0)+4,MATCH(Sheet1!$B1209&amp;Sheet1!$C1209,JADWAL!$B$1:$CL$1,0))</f>
        <v>PBT</v>
      </c>
      <c r="J1209">
        <f t="shared" si="18"/>
        <v>0</v>
      </c>
    </row>
    <row r="1210" spans="1:10" hidden="1">
      <c r="A1210" s="447" t="s">
        <v>424</v>
      </c>
      <c r="B1210" s="447" t="s">
        <v>54</v>
      </c>
      <c r="C1210" s="447">
        <v>7</v>
      </c>
      <c r="D1210" s="447" t="str">
        <f>INDEX(JADWAL!$B$1:$CL$195,5,MATCH(Sheet1!$B1210&amp;Sheet1!$C1210,JADWAL!$B$1:$CL$1,0))</f>
        <v>13.30 - 14.15</v>
      </c>
      <c r="E1210" s="447" t="str">
        <f>INDEX(JADWAL!$B$1:$CL$195,MATCH(Sheet1!$A1210,JADWAL!$B$1:$B$195,0),MATCH(Sheet1!$B1210&amp;Sheet1!$C1210,JADWAL!$B$1:$CL$1,0))</f>
        <v>PBT</v>
      </c>
      <c r="F1210" s="447" t="str">
        <f>INDEX(JADWAL!$B$1:$CL$195,MATCH(Sheet1!$A1210,JADWAL!$B$1:$B$195,0)+1,MATCH(Sheet1!$B1210&amp;Sheet1!$C1210,JADWAL!$B$1:$CL$1,0))</f>
        <v>R.42</v>
      </c>
      <c r="G1210" s="447" t="str">
        <f>INDEX(JADWAL!$B$1:$CL$195,MATCH(Sheet1!$A1210,JADWAL!$B$1:$B$195,0)+2,MATCH(Sheet1!$B1210&amp;Sheet1!$C1210,JADWAL!$B$1:$CL$1,0))</f>
        <v>SABILA</v>
      </c>
      <c r="H1210" s="447">
        <f>INDEX(JADWAL!$B$1:$CL$195,MATCH(Sheet1!$A1210,JADWAL!$B$1:$B$195,0)+3,MATCH(Sheet1!$B1210&amp;Sheet1!$C1210,JADWAL!$B$1:$CL$1,0))</f>
        <v>0</v>
      </c>
      <c r="I1210" s="447">
        <f>INDEX(JADWAL!$B$1:$CL$195,MATCH(Sheet1!$A1210,JADWAL!$B$1:$B$195,0)+4,MATCH(Sheet1!$B1210&amp;Sheet1!$C1210,JADWAL!$B$1:$CL$1,0))</f>
        <v>0</v>
      </c>
      <c r="J1210">
        <f t="shared" si="18"/>
        <v>0</v>
      </c>
    </row>
    <row r="1211" spans="1:10" hidden="1">
      <c r="A1211" s="447" t="s">
        <v>223</v>
      </c>
      <c r="B1211" s="447" t="s">
        <v>54</v>
      </c>
      <c r="C1211" s="447">
        <v>8</v>
      </c>
      <c r="D1211" s="447" t="str">
        <f>INDEX(JADWAL!$B$1:$CL$195,5,MATCH(Sheet1!$B1211&amp;Sheet1!$C1211,JADWAL!$B$1:$CL$1,0))</f>
        <v>14.15 - 15.00</v>
      </c>
      <c r="E1211" s="447" t="str">
        <f>INDEX(JADWAL!$B$1:$CL$195,MATCH(Sheet1!$A1211,JADWAL!$B$1:$B$195,0),MATCH(Sheet1!$B1211&amp;Sheet1!$C1211,JADWAL!$B$1:$CL$1,0))</f>
        <v>SJRH</v>
      </c>
      <c r="F1211" s="447" t="str">
        <f>INDEX(JADWAL!$B$1:$CL$195,MATCH(Sheet1!$A1211,JADWAL!$B$1:$B$195,0)+1,MATCH(Sheet1!$B1211&amp;Sheet1!$C1211,JADWAL!$B$1:$CL$1,0))</f>
        <v>R.44</v>
      </c>
      <c r="G1211" s="447" t="str">
        <f>INDEX(JADWAL!$B$1:$CL$195,MATCH(Sheet1!$A1211,JADWAL!$B$1:$B$195,0)+2,MATCH(Sheet1!$B1211&amp;Sheet1!$C1211,JADWAL!$B$1:$CL$1,0))</f>
        <v>APRIL</v>
      </c>
      <c r="H1211" s="447">
        <f>INDEX(JADWAL!$B$1:$CL$195,MATCH(Sheet1!$A1211,JADWAL!$B$1:$B$195,0)+3,MATCH(Sheet1!$B1211&amp;Sheet1!$C1211,JADWAL!$B$1:$CL$1,0))</f>
        <v>0</v>
      </c>
      <c r="I1211" s="447">
        <f>INDEX(JADWAL!$B$1:$CL$195,MATCH(Sheet1!$A1211,JADWAL!$B$1:$B$195,0)+4,MATCH(Sheet1!$B1211&amp;Sheet1!$C1211,JADWAL!$B$1:$CL$1,0))</f>
        <v>0</v>
      </c>
      <c r="J1211">
        <f t="shared" si="18"/>
        <v>0</v>
      </c>
    </row>
    <row r="1212" spans="1:10" hidden="1">
      <c r="A1212" s="447" t="s">
        <v>261</v>
      </c>
      <c r="B1212" s="447" t="s">
        <v>54</v>
      </c>
      <c r="C1212" s="447">
        <v>8</v>
      </c>
      <c r="D1212" s="447" t="str">
        <f>INDEX(JADWAL!$B$1:$CL$195,5,MATCH(Sheet1!$B1212&amp;Sheet1!$C1212,JADWAL!$B$1:$CL$1,0))</f>
        <v>14.15 - 15.00</v>
      </c>
      <c r="E1212" s="447" t="str">
        <f>INDEX(JADWAL!$B$1:$CL$195,MATCH(Sheet1!$A1212,JADWAL!$B$1:$B$195,0),MATCH(Sheet1!$B1212&amp;Sheet1!$C1212,JADWAL!$B$1:$CL$1,0))</f>
        <v>BIND</v>
      </c>
      <c r="F1212" s="447" t="str">
        <f>INDEX(JADWAL!$B$1:$CL$195,MATCH(Sheet1!$A1212,JADWAL!$B$1:$B$195,0)+1,MATCH(Sheet1!$B1212&amp;Sheet1!$C1212,JADWAL!$B$1:$CL$1,0))</f>
        <v>R.45</v>
      </c>
      <c r="G1212" s="447" t="str">
        <f>INDEX(JADWAL!$B$1:$CL$195,MATCH(Sheet1!$A1212,JADWAL!$B$1:$B$195,0)+2,MATCH(Sheet1!$B1212&amp;Sheet1!$C1212,JADWAL!$B$1:$CL$1,0))</f>
        <v>MELI</v>
      </c>
      <c r="H1212" s="447">
        <f>INDEX(JADWAL!$B$1:$CL$195,MATCH(Sheet1!$A1212,JADWAL!$B$1:$B$195,0)+3,MATCH(Sheet1!$B1212&amp;Sheet1!$C1212,JADWAL!$B$1:$CL$1,0))</f>
        <v>0</v>
      </c>
      <c r="I1212" s="447">
        <f>INDEX(JADWAL!$B$1:$CL$195,MATCH(Sheet1!$A1212,JADWAL!$B$1:$B$195,0)+4,MATCH(Sheet1!$B1212&amp;Sheet1!$C1212,JADWAL!$B$1:$CL$1,0))</f>
        <v>0</v>
      </c>
      <c r="J1212">
        <f t="shared" si="18"/>
        <v>0</v>
      </c>
    </row>
    <row r="1213" spans="1:10" hidden="1">
      <c r="A1213" s="447" t="s">
        <v>263</v>
      </c>
      <c r="B1213" s="447" t="s">
        <v>54</v>
      </c>
      <c r="C1213" s="447">
        <v>8</v>
      </c>
      <c r="D1213" s="447" t="str">
        <f>INDEX(JADWAL!$B$1:$CL$195,5,MATCH(Sheet1!$B1213&amp;Sheet1!$C1213,JADWAL!$B$1:$CL$1,0))</f>
        <v>14.15 - 15.00</v>
      </c>
      <c r="E1213" s="447" t="str">
        <f>INDEX(JADWAL!$B$1:$CL$195,MATCH(Sheet1!$A1213,JADWAL!$B$1:$B$195,0),MATCH(Sheet1!$B1213&amp;Sheet1!$C1213,JADWAL!$B$1:$CL$1,0))</f>
        <v>DPK</v>
      </c>
      <c r="F1213" s="447" t="str">
        <f>INDEX(JADWAL!$B$1:$CL$195,MATCH(Sheet1!$A1213,JADWAL!$B$1:$B$195,0)+1,MATCH(Sheet1!$B1213&amp;Sheet1!$C1213,JADWAL!$B$1:$CL$1,0))</f>
        <v>R.KUALI</v>
      </c>
      <c r="G1213" s="447" t="str">
        <f>INDEX(JADWAL!$B$1:$CL$195,MATCH(Sheet1!$A1213,JADWAL!$B$1:$B$195,0)+2,MATCH(Sheet1!$B1213&amp;Sheet1!$C1213,JADWAL!$B$1:$CL$1,0))</f>
        <v>KIKI</v>
      </c>
      <c r="H1213" s="447" t="str">
        <f>INDEX(JADWAL!$B$1:$CL$195,MATCH(Sheet1!$A1213,JADWAL!$B$1:$B$195,0)+3,MATCH(Sheet1!$B1213&amp;Sheet1!$C1213,JADWAL!$B$1:$CL$1,0))</f>
        <v>SUGI</v>
      </c>
      <c r="I1213" s="447">
        <f>INDEX(JADWAL!$B$1:$CL$195,MATCH(Sheet1!$A1213,JADWAL!$B$1:$B$195,0)+4,MATCH(Sheet1!$B1213&amp;Sheet1!$C1213,JADWAL!$B$1:$CL$1,0))</f>
        <v>0</v>
      </c>
      <c r="J1213">
        <f t="shared" si="18"/>
        <v>0</v>
      </c>
    </row>
    <row r="1214" spans="1:10" hidden="1">
      <c r="A1214" s="447" t="s">
        <v>268</v>
      </c>
      <c r="B1214" s="447" t="s">
        <v>54</v>
      </c>
      <c r="C1214" s="447">
        <v>8</v>
      </c>
      <c r="D1214" s="447" t="str">
        <f>INDEX(JADWAL!$B$1:$CL$195,5,MATCH(Sheet1!$B1214&amp;Sheet1!$C1214,JADWAL!$B$1:$CL$1,0))</f>
        <v>14.15 - 15.00</v>
      </c>
      <c r="E1214" s="447" t="str">
        <f>INDEX(JADWAL!$B$1:$CL$195,MATCH(Sheet1!$A1214,JADWAL!$B$1:$B$195,0),MATCH(Sheet1!$B1214&amp;Sheet1!$C1214,JADWAL!$B$1:$CL$1,0))</f>
        <v>DPK</v>
      </c>
      <c r="F1214" s="447" t="str">
        <f>INDEX(JADWAL!$B$1:$CL$195,MATCH(Sheet1!$A1214,JADWAL!$B$1:$B$195,0)+1,MATCH(Sheet1!$B1214&amp;Sheet1!$C1214,JADWAL!$B$1:$CL$1,0))</f>
        <v>R.DPK</v>
      </c>
      <c r="G1214" s="447" t="str">
        <f>INDEX(JADWAL!$B$1:$CL$195,MATCH(Sheet1!$A1214,JADWAL!$B$1:$B$195,0)+2,MATCH(Sheet1!$B1214&amp;Sheet1!$C1214,JADWAL!$B$1:$CL$1,0))</f>
        <v>TITA</v>
      </c>
      <c r="H1214" s="447" t="str">
        <f>INDEX(JADWAL!$B$1:$CL$195,MATCH(Sheet1!$A1214,JADWAL!$B$1:$B$195,0)+3,MATCH(Sheet1!$B1214&amp;Sheet1!$C1214,JADWAL!$B$1:$CL$1,0))</f>
        <v>TESSA</v>
      </c>
      <c r="I1214" s="447">
        <f>INDEX(JADWAL!$B$1:$CL$195,MATCH(Sheet1!$A1214,JADWAL!$B$1:$B$195,0)+4,MATCH(Sheet1!$B1214&amp;Sheet1!$C1214,JADWAL!$B$1:$CL$1,0))</f>
        <v>0</v>
      </c>
      <c r="J1214">
        <f t="shared" si="18"/>
        <v>0</v>
      </c>
    </row>
    <row r="1215" spans="1:10" hidden="1">
      <c r="A1215" s="447" t="s">
        <v>272</v>
      </c>
      <c r="B1215" s="447" t="s">
        <v>54</v>
      </c>
      <c r="C1215" s="447">
        <v>8</v>
      </c>
      <c r="D1215" s="447" t="str">
        <f>INDEX(JADWAL!$B$1:$CL$195,5,MATCH(Sheet1!$B1215&amp;Sheet1!$C1215,JADWAL!$B$1:$CL$1,0))</f>
        <v>14.15 - 15.00</v>
      </c>
      <c r="E1215" s="447" t="str">
        <f>INDEX(JADWAL!$B$1:$CL$195,MATCH(Sheet1!$A1215,JADWAL!$B$1:$B$195,0),MATCH(Sheet1!$B1215&amp;Sheet1!$C1215,JADWAL!$B$1:$CL$1,0))</f>
        <v>IPAS</v>
      </c>
      <c r="F1215" s="447" t="str">
        <f>INDEX(JADWAL!$B$1:$CL$195,MATCH(Sheet1!$A1215,JADWAL!$B$1:$B$195,0)+1,MATCH(Sheet1!$B1215&amp;Sheet1!$C1215,JADWAL!$B$1:$CL$1,0))</f>
        <v>R.48</v>
      </c>
      <c r="G1215" s="447" t="str">
        <f>INDEX(JADWAL!$B$1:$CL$195,MATCH(Sheet1!$A1215,JADWAL!$B$1:$B$195,0)+2,MATCH(Sheet1!$B1215&amp;Sheet1!$C1215,JADWAL!$B$1:$CL$1,0))</f>
        <v>OMAN</v>
      </c>
      <c r="H1215" s="447">
        <f>INDEX(JADWAL!$B$1:$CL$195,MATCH(Sheet1!$A1215,JADWAL!$B$1:$B$195,0)+3,MATCH(Sheet1!$B1215&amp;Sheet1!$C1215,JADWAL!$B$1:$CL$1,0))</f>
        <v>0</v>
      </c>
      <c r="I1215" s="447">
        <f>INDEX(JADWAL!$B$1:$CL$195,MATCH(Sheet1!$A1215,JADWAL!$B$1:$B$195,0)+4,MATCH(Sheet1!$B1215&amp;Sheet1!$C1215,JADWAL!$B$1:$CL$1,0))</f>
        <v>0</v>
      </c>
      <c r="J1215">
        <f t="shared" si="18"/>
        <v>0</v>
      </c>
    </row>
    <row r="1216" spans="1:10" hidden="1">
      <c r="A1216" s="447" t="s">
        <v>275</v>
      </c>
      <c r="B1216" s="447" t="s">
        <v>54</v>
      </c>
      <c r="C1216" s="447">
        <v>8</v>
      </c>
      <c r="D1216" s="447" t="str">
        <f>INDEX(JADWAL!$B$1:$CL$195,5,MATCH(Sheet1!$B1216&amp;Sheet1!$C1216,JADWAL!$B$1:$CL$1,0))</f>
        <v>14.15 - 15.00</v>
      </c>
      <c r="E1216" s="447" t="str">
        <f>INDEX(JADWAL!$B$1:$CL$195,MATCH(Sheet1!$A1216,JADWAL!$B$1:$B$195,0),MATCH(Sheet1!$B1216&amp;Sheet1!$C1216,JADWAL!$B$1:$CL$1,0))</f>
        <v>MATH</v>
      </c>
      <c r="F1216" s="447" t="str">
        <f>INDEX(JADWAL!$B$1:$CL$195,MATCH(Sheet1!$A1216,JADWAL!$B$1:$B$195,0)+1,MATCH(Sheet1!$B1216&amp;Sheet1!$C1216,JADWAL!$B$1:$CL$1,0))</f>
        <v>R.30</v>
      </c>
      <c r="G1216" s="447" t="str">
        <f>INDEX(JADWAL!$B$1:$CL$195,MATCH(Sheet1!$A1216,JADWAL!$B$1:$B$195,0)+2,MATCH(Sheet1!$B1216&amp;Sheet1!$C1216,JADWAL!$B$1:$CL$1,0))</f>
        <v>NADIA</v>
      </c>
      <c r="H1216" s="447">
        <f>INDEX(JADWAL!$B$1:$CL$195,MATCH(Sheet1!$A1216,JADWAL!$B$1:$B$195,0)+3,MATCH(Sheet1!$B1216&amp;Sheet1!$C1216,JADWAL!$B$1:$CL$1,0))</f>
        <v>0</v>
      </c>
      <c r="I1216" s="447">
        <f>INDEX(JADWAL!$B$1:$CL$195,MATCH(Sheet1!$A1216,JADWAL!$B$1:$B$195,0)+4,MATCH(Sheet1!$B1216&amp;Sheet1!$C1216,JADWAL!$B$1:$CL$1,0))</f>
        <v>0</v>
      </c>
      <c r="J1216">
        <f t="shared" si="18"/>
        <v>0</v>
      </c>
    </row>
    <row r="1217" spans="1:10" hidden="1">
      <c r="A1217" s="447" t="s">
        <v>283</v>
      </c>
      <c r="B1217" s="447" t="s">
        <v>54</v>
      </c>
      <c r="C1217" s="447">
        <v>8</v>
      </c>
      <c r="D1217" s="447" t="str">
        <f>INDEX(JADWAL!$B$1:$CL$195,5,MATCH(Sheet1!$B1217&amp;Sheet1!$C1217,JADWAL!$B$1:$CL$1,0))</f>
        <v>14.15 - 15.00</v>
      </c>
      <c r="E1217" s="447" t="str">
        <f>INDEX(JADWAL!$B$1:$CL$195,MATCH(Sheet1!$A1217,JADWAL!$B$1:$B$195,0),MATCH(Sheet1!$B1217&amp;Sheet1!$C1217,JADWAL!$B$1:$CL$1,0))</f>
        <v>PABP</v>
      </c>
      <c r="F1217" s="447" t="str">
        <f>INDEX(JADWAL!$B$1:$CL$195,MATCH(Sheet1!$A1217,JADWAL!$B$1:$B$195,0)+1,MATCH(Sheet1!$B1217&amp;Sheet1!$C1217,JADWAL!$B$1:$CL$1,0))</f>
        <v>R.61</v>
      </c>
      <c r="G1217" s="447" t="str">
        <f>INDEX(JADWAL!$B$1:$CL$195,MATCH(Sheet1!$A1217,JADWAL!$B$1:$B$195,0)+2,MATCH(Sheet1!$B1217&amp;Sheet1!$C1217,JADWAL!$B$1:$CL$1,0))</f>
        <v>RUHYA</v>
      </c>
      <c r="H1217" s="447">
        <f>INDEX(JADWAL!$B$1:$CL$195,MATCH(Sheet1!$A1217,JADWAL!$B$1:$B$195,0)+3,MATCH(Sheet1!$B1217&amp;Sheet1!$C1217,JADWAL!$B$1:$CL$1,0))</f>
        <v>0</v>
      </c>
      <c r="I1217" s="447">
        <f>INDEX(JADWAL!$B$1:$CL$195,MATCH(Sheet1!$A1217,JADWAL!$B$1:$B$195,0)+4,MATCH(Sheet1!$B1217&amp;Sheet1!$C1217,JADWAL!$B$1:$CL$1,0))</f>
        <v>0</v>
      </c>
      <c r="J1217">
        <f t="shared" si="18"/>
        <v>0</v>
      </c>
    </row>
    <row r="1218" spans="1:10" hidden="1">
      <c r="A1218" s="447" t="s">
        <v>303</v>
      </c>
      <c r="B1218" s="447" t="s">
        <v>54</v>
      </c>
      <c r="C1218" s="447">
        <v>8</v>
      </c>
      <c r="D1218" s="447" t="str">
        <f>INDEX(JADWAL!$B$1:$CL$195,5,MATCH(Sheet1!$B1218&amp;Sheet1!$C1218,JADWAL!$B$1:$CL$1,0))</f>
        <v>14.15 - 15.00</v>
      </c>
      <c r="E1218" s="447" t="str">
        <f>INDEX(JADWAL!$B$1:$CL$195,MATCH(Sheet1!$A1218,JADWAL!$B$1:$B$195,0),MATCH(Sheet1!$B1218&amp;Sheet1!$C1218,JADWAL!$B$1:$CL$1,0))</f>
        <v>BIND</v>
      </c>
      <c r="F1218" s="447" t="str">
        <f>INDEX(JADWAL!$B$1:$CL$195,MATCH(Sheet1!$A1218,JADWAL!$B$1:$B$195,0)+1,MATCH(Sheet1!$B1218&amp;Sheet1!$C1218,JADWAL!$B$1:$CL$1,0))</f>
        <v>R.62</v>
      </c>
      <c r="G1218" s="447" t="str">
        <f>INDEX(JADWAL!$B$1:$CL$195,MATCH(Sheet1!$A1218,JADWAL!$B$1:$B$195,0)+2,MATCH(Sheet1!$B1218&amp;Sheet1!$C1218,JADWAL!$B$1:$CL$1,0))</f>
        <v>REGINA</v>
      </c>
      <c r="H1218" s="447">
        <f>INDEX(JADWAL!$B$1:$CL$195,MATCH(Sheet1!$A1218,JADWAL!$B$1:$B$195,0)+3,MATCH(Sheet1!$B1218&amp;Sheet1!$C1218,JADWAL!$B$1:$CL$1,0))</f>
        <v>0</v>
      </c>
      <c r="I1218" s="447">
        <f>INDEX(JADWAL!$B$1:$CL$195,MATCH(Sheet1!$A1218,JADWAL!$B$1:$B$195,0)+4,MATCH(Sheet1!$B1218&amp;Sheet1!$C1218,JADWAL!$B$1:$CL$1,0))</f>
        <v>0</v>
      </c>
      <c r="J1218">
        <f t="shared" si="18"/>
        <v>0</v>
      </c>
    </row>
    <row r="1219" spans="1:10" hidden="1">
      <c r="A1219" s="447" t="s">
        <v>309</v>
      </c>
      <c r="B1219" s="447" t="s">
        <v>54</v>
      </c>
      <c r="C1219" s="447">
        <v>8</v>
      </c>
      <c r="D1219" s="447" t="str">
        <f>INDEX(JADWAL!$B$1:$CL$195,5,MATCH(Sheet1!$B1219&amp;Sheet1!$C1219,JADWAL!$B$1:$CL$1,0))</f>
        <v>14.15 - 15.00</v>
      </c>
      <c r="E1219" s="447" t="str">
        <f>INDEX(JADWAL!$B$1:$CL$195,MATCH(Sheet1!$A1219,JADWAL!$B$1:$B$195,0),MATCH(Sheet1!$B1219&amp;Sheet1!$C1219,JADWAL!$B$1:$CL$1,0))</f>
        <v>ATG</v>
      </c>
      <c r="F1219" s="447" t="str">
        <f>INDEX(JADWAL!$B$1:$CL$195,MATCH(Sheet1!$A1219,JADWAL!$B$1:$B$195,0)+1,MATCH(Sheet1!$B1219&amp;Sheet1!$C1219,JADWAL!$B$1:$CL$1,0))</f>
        <v>R.ATG</v>
      </c>
      <c r="G1219" s="447" t="str">
        <f>INDEX(JADWAL!$B$1:$CL$195,MATCH(Sheet1!$A1219,JADWAL!$B$1:$B$195,0)+2,MATCH(Sheet1!$B1219&amp;Sheet1!$C1219,JADWAL!$B$1:$CL$1,0))</f>
        <v>OCTA</v>
      </c>
      <c r="H1219" s="447" t="str">
        <f>INDEX(JADWAL!$B$1:$CL$195,MATCH(Sheet1!$A1219,JADWAL!$B$1:$B$195,0)+3,MATCH(Sheet1!$B1219&amp;Sheet1!$C1219,JADWAL!$B$1:$CL$1,0))</f>
        <v>WINDY</v>
      </c>
      <c r="I1219" s="447" t="str">
        <f>INDEX(JADWAL!$B$1:$CL$195,MATCH(Sheet1!$A1219,JADWAL!$B$1:$B$195,0)+4,MATCH(Sheet1!$B1219&amp;Sheet1!$C1219,JADWAL!$B$1:$CL$1,0))</f>
        <v>INA</v>
      </c>
      <c r="J1219">
        <f t="shared" ref="J1219:J1282" si="19">COUNTIF(G1219:I1219,K$1)</f>
        <v>0</v>
      </c>
    </row>
    <row r="1220" spans="1:10" hidden="1">
      <c r="A1220" s="447" t="s">
        <v>313</v>
      </c>
      <c r="B1220" s="447" t="s">
        <v>54</v>
      </c>
      <c r="C1220" s="447">
        <v>8</v>
      </c>
      <c r="D1220" s="447" t="str">
        <f>INDEX(JADWAL!$B$1:$CL$195,5,MATCH(Sheet1!$B1220&amp;Sheet1!$C1220,JADWAL!$B$1:$CL$1,0))</f>
        <v>14.15 - 15.00</v>
      </c>
      <c r="E1220" s="447" t="str">
        <f>INDEX(JADWAL!$B$1:$CL$195,MATCH(Sheet1!$A1220,JADWAL!$B$1:$B$195,0),MATCH(Sheet1!$B1220&amp;Sheet1!$C1220,JADWAL!$B$1:$CL$1,0))</f>
        <v>TUGAS MANDIRI</v>
      </c>
      <c r="F1220" s="447">
        <f>INDEX(JADWAL!$B$1:$CL$195,MATCH(Sheet1!$A1220,JADWAL!$B$1:$B$195,0)+1,MATCH(Sheet1!$B1220&amp;Sheet1!$C1220,JADWAL!$B$1:$CL$1,0))</f>
        <v>0</v>
      </c>
      <c r="G1220" s="447" t="str">
        <f>INDEX(JADWAL!$B$1:$CL$195,MATCH(Sheet1!$A1220,JADWAL!$B$1:$B$195,0)+2,MATCH(Sheet1!$B1220&amp;Sheet1!$C1220,JADWAL!$B$1:$CL$1,0))</f>
        <v>DI KELAS</v>
      </c>
      <c r="H1220" s="447">
        <f>INDEX(JADWAL!$B$1:$CL$195,MATCH(Sheet1!$A1220,JADWAL!$B$1:$B$195,0)+3,MATCH(Sheet1!$B1220&amp;Sheet1!$C1220,JADWAL!$B$1:$CL$1,0))</f>
        <v>0</v>
      </c>
      <c r="I1220" s="447">
        <f>INDEX(JADWAL!$B$1:$CL$195,MATCH(Sheet1!$A1220,JADWAL!$B$1:$B$195,0)+4,MATCH(Sheet1!$B1220&amp;Sheet1!$C1220,JADWAL!$B$1:$CL$1,0))</f>
        <v>0</v>
      </c>
      <c r="J1220">
        <f t="shared" si="19"/>
        <v>0</v>
      </c>
    </row>
    <row r="1221" spans="1:10" hidden="1">
      <c r="A1221" s="447" t="s">
        <v>316</v>
      </c>
      <c r="B1221" s="447" t="s">
        <v>54</v>
      </c>
      <c r="C1221" s="447">
        <v>8</v>
      </c>
      <c r="D1221" s="447" t="str">
        <f>INDEX(JADWAL!$B$1:$CL$195,5,MATCH(Sheet1!$B1221&amp;Sheet1!$C1221,JADWAL!$B$1:$CL$1,0))</f>
        <v>14.15 - 15.00</v>
      </c>
      <c r="E1221" s="447" t="str">
        <f>INDEX(JADWAL!$B$1:$CL$195,MATCH(Sheet1!$A1221,JADWAL!$B$1:$B$195,0),MATCH(Sheet1!$B1221&amp;Sheet1!$C1221,JADWAL!$B$1:$CL$1,0))</f>
        <v>STA</v>
      </c>
      <c r="F1221" s="447" t="str">
        <f>INDEX(JADWAL!$B$1:$CL$195,MATCH(Sheet1!$A1221,JADWAL!$B$1:$B$195,0)+1,MATCH(Sheet1!$B1221&amp;Sheet1!$C1221,JADWAL!$B$1:$CL$1,0))</f>
        <v>R.60A</v>
      </c>
      <c r="G1221" s="447" t="str">
        <f>INDEX(JADWAL!$B$1:$CL$195,MATCH(Sheet1!$A1221,JADWAL!$B$1:$B$195,0)+2,MATCH(Sheet1!$B1221&amp;Sheet1!$C1221,JADWAL!$B$1:$CL$1,0))</f>
        <v>DENA</v>
      </c>
      <c r="H1221" s="447">
        <f>INDEX(JADWAL!$B$1:$CL$195,MATCH(Sheet1!$A1221,JADWAL!$B$1:$B$195,0)+3,MATCH(Sheet1!$B1221&amp;Sheet1!$C1221,JADWAL!$B$1:$CL$1,0))</f>
        <v>0</v>
      </c>
      <c r="I1221" s="447">
        <f>INDEX(JADWAL!$B$1:$CL$195,MATCH(Sheet1!$A1221,JADWAL!$B$1:$B$195,0)+4,MATCH(Sheet1!$B1221&amp;Sheet1!$C1221,JADWAL!$B$1:$CL$1,0))</f>
        <v>0</v>
      </c>
      <c r="J1221">
        <f t="shared" si="19"/>
        <v>0</v>
      </c>
    </row>
    <row r="1222" spans="1:10" hidden="1">
      <c r="A1222" s="447" t="s">
        <v>318</v>
      </c>
      <c r="B1222" s="447" t="s">
        <v>54</v>
      </c>
      <c r="C1222" s="447">
        <v>8</v>
      </c>
      <c r="D1222" s="447" t="str">
        <f>INDEX(JADWAL!$B$1:$CL$195,5,MATCH(Sheet1!$B1222&amp;Sheet1!$C1222,JADWAL!$B$1:$CL$1,0))</f>
        <v>14.15 - 15.00</v>
      </c>
      <c r="E1222" s="447" t="str">
        <f>INDEX(JADWAL!$B$1:$CL$195,MATCH(Sheet1!$A1222,JADWAL!$B$1:$B$195,0),MATCH(Sheet1!$B1222&amp;Sheet1!$C1222,JADWAL!$B$1:$CL$1,0))</f>
        <v>TUGAS MANDIRI</v>
      </c>
      <c r="F1222" s="447">
        <f>INDEX(JADWAL!$B$1:$CL$195,MATCH(Sheet1!$A1222,JADWAL!$B$1:$B$195,0)+1,MATCH(Sheet1!$B1222&amp;Sheet1!$C1222,JADWAL!$B$1:$CL$1,0))</f>
        <v>0</v>
      </c>
      <c r="G1222" s="447" t="str">
        <f>INDEX(JADWAL!$B$1:$CL$195,MATCH(Sheet1!$A1222,JADWAL!$B$1:$B$195,0)+2,MATCH(Sheet1!$B1222&amp;Sheet1!$C1222,JADWAL!$B$1:$CL$1,0))</f>
        <v>DI KELAS</v>
      </c>
      <c r="H1222" s="447">
        <f>INDEX(JADWAL!$B$1:$CL$195,MATCH(Sheet1!$A1222,JADWAL!$B$1:$B$195,0)+3,MATCH(Sheet1!$B1222&amp;Sheet1!$C1222,JADWAL!$B$1:$CL$1,0))</f>
        <v>0</v>
      </c>
      <c r="I1222" s="447">
        <f>INDEX(JADWAL!$B$1:$CL$195,MATCH(Sheet1!$A1222,JADWAL!$B$1:$B$195,0)+4,MATCH(Sheet1!$B1222&amp;Sheet1!$C1222,JADWAL!$B$1:$CL$1,0))</f>
        <v>0</v>
      </c>
      <c r="J1222">
        <f t="shared" si="19"/>
        <v>0</v>
      </c>
    </row>
    <row r="1223" spans="1:10" hidden="1">
      <c r="A1223" s="447" t="s">
        <v>326</v>
      </c>
      <c r="B1223" s="447" t="s">
        <v>54</v>
      </c>
      <c r="C1223" s="447">
        <v>8</v>
      </c>
      <c r="D1223" s="447" t="str">
        <f>INDEX(JADWAL!$B$1:$CL$195,5,MATCH(Sheet1!$B1223&amp;Sheet1!$C1223,JADWAL!$B$1:$CL$1,0))</f>
        <v>14.15 - 15.00</v>
      </c>
      <c r="E1223" s="447" t="str">
        <f>INDEX(JADWAL!$B$1:$CL$195,MATCH(Sheet1!$A1223,JADWAL!$B$1:$B$195,0),MATCH(Sheet1!$B1223&amp;Sheet1!$C1223,JADWAL!$B$1:$CL$1,0))</f>
        <v>PKK</v>
      </c>
      <c r="F1223" s="447" t="str">
        <f>INDEX(JADWAL!$B$1:$CL$195,MATCH(Sheet1!$A1223,JADWAL!$B$1:$B$195,0)+1,MATCH(Sheet1!$B1223&amp;Sheet1!$C1223,JADWAL!$B$1:$CL$1,0))</f>
        <v>R.46</v>
      </c>
      <c r="G1223" s="447" t="str">
        <f>INDEX(JADWAL!$B$1:$CL$195,MATCH(Sheet1!$A1223,JADWAL!$B$1:$B$195,0)+2,MATCH(Sheet1!$B1223&amp;Sheet1!$C1223,JADWAL!$B$1:$CL$1,0))</f>
        <v>MIMY</v>
      </c>
      <c r="H1223" s="447">
        <f>INDEX(JADWAL!$B$1:$CL$195,MATCH(Sheet1!$A1223,JADWAL!$B$1:$B$195,0)+3,MATCH(Sheet1!$B1223&amp;Sheet1!$C1223,JADWAL!$B$1:$CL$1,0))</f>
        <v>0</v>
      </c>
      <c r="I1223" s="447">
        <f>INDEX(JADWAL!$B$1:$CL$195,MATCH(Sheet1!$A1223,JADWAL!$B$1:$B$195,0)+4,MATCH(Sheet1!$B1223&amp;Sheet1!$C1223,JADWAL!$B$1:$CL$1,0))</f>
        <v>0</v>
      </c>
      <c r="J1223">
        <f t="shared" si="19"/>
        <v>0</v>
      </c>
    </row>
    <row r="1224" spans="1:10" hidden="1">
      <c r="A1224" s="447" t="s">
        <v>342</v>
      </c>
      <c r="B1224" s="447" t="s">
        <v>54</v>
      </c>
      <c r="C1224" s="447">
        <v>8</v>
      </c>
      <c r="D1224" s="447" t="str">
        <f>INDEX(JADWAL!$B$1:$CL$195,5,MATCH(Sheet1!$B1224&amp;Sheet1!$C1224,JADWAL!$B$1:$CL$1,0))</f>
        <v>14.15 - 15.00</v>
      </c>
      <c r="E1224" s="447" t="str">
        <f>INDEX(JADWAL!$B$1:$CL$195,MATCH(Sheet1!$A1224,JADWAL!$B$1:$B$195,0),MATCH(Sheet1!$B1224&amp;Sheet1!$C1224,JADWAL!$B$1:$CL$1,0))</f>
        <v>MIK</v>
      </c>
      <c r="F1224" s="447" t="str">
        <f>INDEX(JADWAL!$B$1:$CL$195,MATCH(Sheet1!$A1224,JADWAL!$B$1:$B$195,0)+1,MATCH(Sheet1!$B1224&amp;Sheet1!$C1224,JADWAL!$B$1:$CL$1,0))</f>
        <v>Lab MIKRO</v>
      </c>
      <c r="G1224" s="447" t="str">
        <f>INDEX(JADWAL!$B$1:$CL$195,MATCH(Sheet1!$A1224,JADWAL!$B$1:$B$195,0)+2,MATCH(Sheet1!$B1224&amp;Sheet1!$C1224,JADWAL!$B$1:$CL$1,0))</f>
        <v>SANTIKA</v>
      </c>
      <c r="H1224" s="447" t="str">
        <f>INDEX(JADWAL!$B$1:$CL$195,MATCH(Sheet1!$A1224,JADWAL!$B$1:$B$195,0)+3,MATCH(Sheet1!$B1224&amp;Sheet1!$C1224,JADWAL!$B$1:$CL$1,0))</f>
        <v>FERTIKA</v>
      </c>
      <c r="I1224" s="447">
        <f>INDEX(JADWAL!$B$1:$CL$195,MATCH(Sheet1!$A1224,JADWAL!$B$1:$B$195,0)+4,MATCH(Sheet1!$B1224&amp;Sheet1!$C1224,JADWAL!$B$1:$CL$1,0))</f>
        <v>0</v>
      </c>
      <c r="J1224">
        <f t="shared" si="19"/>
        <v>0</v>
      </c>
    </row>
    <row r="1225" spans="1:10" hidden="1">
      <c r="A1225" s="447" t="s">
        <v>346</v>
      </c>
      <c r="B1225" s="447" t="s">
        <v>54</v>
      </c>
      <c r="C1225" s="447">
        <v>8</v>
      </c>
      <c r="D1225" s="447" t="str">
        <f>INDEX(JADWAL!$B$1:$CL$195,5,MATCH(Sheet1!$B1225&amp;Sheet1!$C1225,JADWAL!$B$1:$CL$1,0))</f>
        <v>14.15 - 15.00</v>
      </c>
      <c r="E1225" s="447" t="str">
        <f>INDEX(JADWAL!$B$1:$CL$195,MATCH(Sheet1!$A1225,JADWAL!$B$1:$B$195,0),MATCH(Sheet1!$B1225&amp;Sheet1!$C1225,JADWAL!$B$1:$CL$1,0))</f>
        <v>MATH</v>
      </c>
      <c r="F1225" s="447" t="str">
        <f>INDEX(JADWAL!$B$1:$CL$195,MATCH(Sheet1!$A1225,JADWAL!$B$1:$B$195,0)+1,MATCH(Sheet1!$B1225&amp;Sheet1!$C1225,JADWAL!$B$1:$CL$1,0))</f>
        <v>R.47</v>
      </c>
      <c r="G1225" s="447" t="str">
        <f>INDEX(JADWAL!$B$1:$CL$195,MATCH(Sheet1!$A1225,JADWAL!$B$1:$B$195,0)+2,MATCH(Sheet1!$B1225&amp;Sheet1!$C1225,JADWAL!$B$1:$CL$1,0))</f>
        <v>DADAN</v>
      </c>
      <c r="H1225" s="447">
        <f>INDEX(JADWAL!$B$1:$CL$195,MATCH(Sheet1!$A1225,JADWAL!$B$1:$B$195,0)+3,MATCH(Sheet1!$B1225&amp;Sheet1!$C1225,JADWAL!$B$1:$CL$1,0))</f>
        <v>0</v>
      </c>
      <c r="I1225" s="447">
        <f>INDEX(JADWAL!$B$1:$CL$195,MATCH(Sheet1!$A1225,JADWAL!$B$1:$B$195,0)+4,MATCH(Sheet1!$B1225&amp;Sheet1!$C1225,JADWAL!$B$1:$CL$1,0))</f>
        <v>0</v>
      </c>
      <c r="J1225">
        <f t="shared" si="19"/>
        <v>0</v>
      </c>
    </row>
    <row r="1226" spans="1:10" hidden="1">
      <c r="A1226" s="447" t="s">
        <v>17</v>
      </c>
      <c r="B1226" s="447" t="s">
        <v>54</v>
      </c>
      <c r="C1226" s="447">
        <v>8</v>
      </c>
      <c r="D1226" s="447" t="str">
        <f>INDEX(JADWAL!$B$1:$CL$195,5,MATCH(Sheet1!$B1226&amp;Sheet1!$C1226,JADWAL!$B$1:$CL$1,0))</f>
        <v>14.15 - 15.00</v>
      </c>
      <c r="E1226" s="447" t="str">
        <f>INDEX(JADWAL!$B$1:$CL$195,MATCH(Sheet1!$A1226,JADWAL!$B$1:$B$195,0),MATCH(Sheet1!$B1226&amp;Sheet1!$C1226,JADWAL!$B$1:$CL$1,0))</f>
        <v>BING</v>
      </c>
      <c r="F1226" s="447" t="str">
        <f>INDEX(JADWAL!$B$1:$CL$195,MATCH(Sheet1!$A1226,JADWAL!$B$1:$B$195,0)+1,MATCH(Sheet1!$B1226&amp;Sheet1!$C1226,JADWAL!$B$1:$CL$1,0))</f>
        <v>R.51</v>
      </c>
      <c r="G1226" s="447" t="str">
        <f>INDEX(JADWAL!$B$1:$CL$195,MATCH(Sheet1!$A1226,JADWAL!$B$1:$B$195,0)+2,MATCH(Sheet1!$B1226&amp;Sheet1!$C1226,JADWAL!$B$1:$CL$1,0))</f>
        <v>INDIRA</v>
      </c>
      <c r="H1226" s="447">
        <f>INDEX(JADWAL!$B$1:$CL$195,MATCH(Sheet1!$A1226,JADWAL!$B$1:$B$195,0)+3,MATCH(Sheet1!$B1226&amp;Sheet1!$C1226,JADWAL!$B$1:$CL$1,0))</f>
        <v>0</v>
      </c>
      <c r="I1226" s="447">
        <f>INDEX(JADWAL!$B$1:$CL$195,MATCH(Sheet1!$A1226,JADWAL!$B$1:$B$195,0)+4,MATCH(Sheet1!$B1226&amp;Sheet1!$C1226,JADWAL!$B$1:$CL$1,0))</f>
        <v>0</v>
      </c>
      <c r="J1226">
        <f t="shared" si="19"/>
        <v>0</v>
      </c>
    </row>
    <row r="1227" spans="1:10" hidden="1">
      <c r="A1227" s="447" t="s">
        <v>352</v>
      </c>
      <c r="B1227" s="447" t="s">
        <v>54</v>
      </c>
      <c r="C1227" s="447">
        <v>8</v>
      </c>
      <c r="D1227" s="447" t="str">
        <f>INDEX(JADWAL!$B$1:$CL$195,5,MATCH(Sheet1!$B1227&amp;Sheet1!$C1227,JADWAL!$B$1:$CL$1,0))</f>
        <v>14.15 - 15.00</v>
      </c>
      <c r="E1227" s="447" t="str">
        <f>INDEX(JADWAL!$B$1:$CL$195,MATCH(Sheet1!$A1227,JADWAL!$B$1:$B$195,0),MATCH(Sheet1!$B1227&amp;Sheet1!$C1227,JADWAL!$B$1:$CL$1,0))</f>
        <v>PPAN</v>
      </c>
      <c r="F1227" s="447" t="str">
        <f>INDEX(JADWAL!$B$1:$CL$195,MATCH(Sheet1!$A1227,JADWAL!$B$1:$B$195,0)+1,MATCH(Sheet1!$B1227&amp;Sheet1!$C1227,JADWAL!$B$1:$CL$1,0))</f>
        <v>R.53</v>
      </c>
      <c r="G1227" s="447" t="str">
        <f>INDEX(JADWAL!$B$1:$CL$195,MATCH(Sheet1!$A1227,JADWAL!$B$1:$B$195,0)+2,MATCH(Sheet1!$B1227&amp;Sheet1!$C1227,JADWAL!$B$1:$CL$1,0))</f>
        <v>MAYA</v>
      </c>
      <c r="H1227" s="447">
        <f>INDEX(JADWAL!$B$1:$CL$195,MATCH(Sheet1!$A1227,JADWAL!$B$1:$B$195,0)+3,MATCH(Sheet1!$B1227&amp;Sheet1!$C1227,JADWAL!$B$1:$CL$1,0))</f>
        <v>0</v>
      </c>
      <c r="I1227" s="447">
        <f>INDEX(JADWAL!$B$1:$CL$195,MATCH(Sheet1!$A1227,JADWAL!$B$1:$B$195,0)+4,MATCH(Sheet1!$B1227&amp;Sheet1!$C1227,JADWAL!$B$1:$CL$1,0))</f>
        <v>0</v>
      </c>
      <c r="J1227">
        <f t="shared" si="19"/>
        <v>0</v>
      </c>
    </row>
    <row r="1228" spans="1:10" hidden="1">
      <c r="A1228" s="447" t="s">
        <v>19</v>
      </c>
      <c r="B1228" s="447" t="s">
        <v>54</v>
      </c>
      <c r="C1228" s="447">
        <v>8</v>
      </c>
      <c r="D1228" s="447" t="str">
        <f>INDEX(JADWAL!$B$1:$CL$195,5,MATCH(Sheet1!$B1228&amp;Sheet1!$C1228,JADWAL!$B$1:$CL$1,0))</f>
        <v>14.15 - 15.00</v>
      </c>
      <c r="E1228" s="447" t="str">
        <f>INDEX(JADWAL!$B$1:$CL$195,MATCH(Sheet1!$A1228,JADWAL!$B$1:$B$195,0),MATCH(Sheet1!$B1228&amp;Sheet1!$C1228,JADWAL!$B$1:$CL$1,0))</f>
        <v>BPBK</v>
      </c>
      <c r="F1228" s="447" t="str">
        <f>INDEX(JADWAL!$B$1:$CL$195,MATCH(Sheet1!$A1228,JADWAL!$B$1:$B$195,0)+1,MATCH(Sheet1!$B1228&amp;Sheet1!$C1228,JADWAL!$B$1:$CL$1,0))</f>
        <v>R.63</v>
      </c>
      <c r="G1228" s="447" t="str">
        <f>INDEX(JADWAL!$B$1:$CL$195,MATCH(Sheet1!$A1228,JADWAL!$B$1:$B$195,0)+2,MATCH(Sheet1!$B1228&amp;Sheet1!$C1228,JADWAL!$B$1:$CL$1,0))</f>
        <v>EVA</v>
      </c>
      <c r="H1228" s="447">
        <f>INDEX(JADWAL!$B$1:$CL$195,MATCH(Sheet1!$A1228,JADWAL!$B$1:$B$195,0)+3,MATCH(Sheet1!$B1228&amp;Sheet1!$C1228,JADWAL!$B$1:$CL$1,0))</f>
        <v>0</v>
      </c>
      <c r="I1228" s="447">
        <f>INDEX(JADWAL!$B$1:$CL$195,MATCH(Sheet1!$A1228,JADWAL!$B$1:$B$195,0)+4,MATCH(Sheet1!$B1228&amp;Sheet1!$C1228,JADWAL!$B$1:$CL$1,0))</f>
        <v>0</v>
      </c>
      <c r="J1228">
        <f t="shared" si="19"/>
        <v>0</v>
      </c>
    </row>
    <row r="1229" spans="1:10" hidden="1">
      <c r="A1229" s="447" t="s">
        <v>353</v>
      </c>
      <c r="B1229" s="447" t="s">
        <v>54</v>
      </c>
      <c r="C1229" s="447">
        <v>8</v>
      </c>
      <c r="D1229" s="447" t="str">
        <f>INDEX(JADWAL!$B$1:$CL$195,5,MATCH(Sheet1!$B1229&amp;Sheet1!$C1229,JADWAL!$B$1:$CL$1,0))</f>
        <v>14.15 - 15.00</v>
      </c>
      <c r="E1229" s="447" t="str">
        <f>INDEX(JADWAL!$B$1:$CL$195,MATCH(Sheet1!$A1229,JADWAL!$B$1:$B$195,0),MATCH(Sheet1!$B1229&amp;Sheet1!$C1229,JADWAL!$B$1:$CL$1,0))</f>
        <v>PROJEK</v>
      </c>
      <c r="F1229" s="447" t="str">
        <f>INDEX(JADWAL!$B$1:$CL$195,MATCH(Sheet1!$A1229,JADWAL!$B$1:$B$195,0)+1,MATCH(Sheet1!$B1229&amp;Sheet1!$C1229,JADWAL!$B$1:$CL$1,0))</f>
        <v>PKL</v>
      </c>
      <c r="G1229" s="447" t="str">
        <f>INDEX(JADWAL!$B$1:$CL$195,MATCH(Sheet1!$A1229,JADWAL!$B$1:$B$195,0)+2,MATCH(Sheet1!$B1229&amp;Sheet1!$C1229,JADWAL!$B$1:$CL$1,0))</f>
        <v>TEMA 1</v>
      </c>
      <c r="H1229" s="447">
        <f>INDEX(JADWAL!$B$1:$CL$195,MATCH(Sheet1!$A1229,JADWAL!$B$1:$B$195,0)+3,MATCH(Sheet1!$B1229&amp;Sheet1!$C1229,JADWAL!$B$1:$CL$1,0))</f>
        <v>0</v>
      </c>
      <c r="I1229" s="447">
        <f>INDEX(JADWAL!$B$1:$CL$195,MATCH(Sheet1!$A1229,JADWAL!$B$1:$B$195,0)+4,MATCH(Sheet1!$B1229&amp;Sheet1!$C1229,JADWAL!$B$1:$CL$1,0))</f>
        <v>0</v>
      </c>
      <c r="J1229">
        <f t="shared" si="19"/>
        <v>0</v>
      </c>
    </row>
    <row r="1230" spans="1:10" hidden="1">
      <c r="A1230" s="447" t="s">
        <v>21</v>
      </c>
      <c r="B1230" s="447" t="s">
        <v>54</v>
      </c>
      <c r="C1230" s="447">
        <v>8</v>
      </c>
      <c r="D1230" s="447" t="str">
        <f>INDEX(JADWAL!$B$1:$CL$195,5,MATCH(Sheet1!$B1230&amp;Sheet1!$C1230,JADWAL!$B$1:$CL$1,0))</f>
        <v>14.15 - 15.00</v>
      </c>
      <c r="E1230" s="447" t="str">
        <f>INDEX(JADWAL!$B$1:$CL$195,MATCH(Sheet1!$A1230,JADWAL!$B$1:$B$195,0),MATCH(Sheet1!$B1230&amp;Sheet1!$C1230,JADWAL!$B$1:$CL$1,0))</f>
        <v>PROJEK</v>
      </c>
      <c r="F1230" s="447" t="str">
        <f>INDEX(JADWAL!$B$1:$CL$195,MATCH(Sheet1!$A1230,JADWAL!$B$1:$B$195,0)+1,MATCH(Sheet1!$B1230&amp;Sheet1!$C1230,JADWAL!$B$1:$CL$1,0))</f>
        <v>PKL</v>
      </c>
      <c r="G1230" s="447" t="str">
        <f>INDEX(JADWAL!$B$1:$CL$195,MATCH(Sheet1!$A1230,JADWAL!$B$1:$B$195,0)+2,MATCH(Sheet1!$B1230&amp;Sheet1!$C1230,JADWAL!$B$1:$CL$1,0))</f>
        <v>TEMA 2</v>
      </c>
      <c r="H1230" s="447">
        <f>INDEX(JADWAL!$B$1:$CL$195,MATCH(Sheet1!$A1230,JADWAL!$B$1:$B$195,0)+3,MATCH(Sheet1!$B1230&amp;Sheet1!$C1230,JADWAL!$B$1:$CL$1,0))</f>
        <v>0</v>
      </c>
      <c r="I1230" s="447">
        <f>INDEX(JADWAL!$B$1:$CL$195,MATCH(Sheet1!$A1230,JADWAL!$B$1:$B$195,0)+4,MATCH(Sheet1!$B1230&amp;Sheet1!$C1230,JADWAL!$B$1:$CL$1,0))</f>
        <v>0</v>
      </c>
      <c r="J1230">
        <f t="shared" si="19"/>
        <v>0</v>
      </c>
    </row>
    <row r="1231" spans="1:10" hidden="1">
      <c r="A1231" s="447" t="s">
        <v>355</v>
      </c>
      <c r="B1231" s="447" t="s">
        <v>54</v>
      </c>
      <c r="C1231" s="447">
        <v>8</v>
      </c>
      <c r="D1231" s="447" t="str">
        <f>INDEX(JADWAL!$B$1:$CL$195,5,MATCH(Sheet1!$B1231&amp;Sheet1!$C1231,JADWAL!$B$1:$CL$1,0))</f>
        <v>14.15 - 15.00</v>
      </c>
      <c r="E1231" s="447" t="str">
        <f>INDEX(JADWAL!$B$1:$CL$195,MATCH(Sheet1!$A1231,JADWAL!$B$1:$B$195,0),MATCH(Sheet1!$B1231&amp;Sheet1!$C1231,JADWAL!$B$1:$CL$1,0))</f>
        <v>PROJEK</v>
      </c>
      <c r="F1231" s="447" t="str">
        <f>INDEX(JADWAL!$B$1:$CL$195,MATCH(Sheet1!$A1231,JADWAL!$B$1:$B$195,0)+1,MATCH(Sheet1!$B1231&amp;Sheet1!$C1231,JADWAL!$B$1:$CL$1,0))</f>
        <v>PKL</v>
      </c>
      <c r="G1231" s="447" t="str">
        <f>INDEX(JADWAL!$B$1:$CL$195,MATCH(Sheet1!$A1231,JADWAL!$B$1:$B$195,0)+2,MATCH(Sheet1!$B1231&amp;Sheet1!$C1231,JADWAL!$B$1:$CL$1,0))</f>
        <v>TEMA 3</v>
      </c>
      <c r="H1231" s="447">
        <f>INDEX(JADWAL!$B$1:$CL$195,MATCH(Sheet1!$A1231,JADWAL!$B$1:$B$195,0)+3,MATCH(Sheet1!$B1231&amp;Sheet1!$C1231,JADWAL!$B$1:$CL$1,0))</f>
        <v>0</v>
      </c>
      <c r="I1231" s="447">
        <f>INDEX(JADWAL!$B$1:$CL$195,MATCH(Sheet1!$A1231,JADWAL!$B$1:$B$195,0)+4,MATCH(Sheet1!$B1231&amp;Sheet1!$C1231,JADWAL!$B$1:$CL$1,0))</f>
        <v>0</v>
      </c>
      <c r="J1231">
        <f t="shared" si="19"/>
        <v>0</v>
      </c>
    </row>
    <row r="1232" spans="1:10" hidden="1">
      <c r="A1232" s="447" t="s">
        <v>357</v>
      </c>
      <c r="B1232" s="447" t="s">
        <v>54</v>
      </c>
      <c r="C1232" s="447">
        <v>8</v>
      </c>
      <c r="D1232" s="447" t="str">
        <f>INDEX(JADWAL!$B$1:$CL$195,5,MATCH(Sheet1!$B1232&amp;Sheet1!$C1232,JADWAL!$B$1:$CL$1,0))</f>
        <v>14.15 - 15.00</v>
      </c>
      <c r="E1232" s="447" t="str">
        <f>INDEX(JADWAL!$B$1:$CL$195,MATCH(Sheet1!$A1232,JADWAL!$B$1:$B$195,0),MATCH(Sheet1!$B1232&amp;Sheet1!$C1232,JADWAL!$B$1:$CL$1,0))</f>
        <v>PROJEK</v>
      </c>
      <c r="F1232" s="447" t="str">
        <f>INDEX(JADWAL!$B$1:$CL$195,MATCH(Sheet1!$A1232,JADWAL!$B$1:$B$195,0)+1,MATCH(Sheet1!$B1232&amp;Sheet1!$C1232,JADWAL!$B$1:$CL$1,0))</f>
        <v>PKL</v>
      </c>
      <c r="G1232" s="447" t="str">
        <f>INDEX(JADWAL!$B$1:$CL$195,MATCH(Sheet1!$A1232,JADWAL!$B$1:$B$195,0)+2,MATCH(Sheet1!$B1232&amp;Sheet1!$C1232,JADWAL!$B$1:$CL$1,0))</f>
        <v>TEMA 4</v>
      </c>
      <c r="H1232" s="447">
        <f>INDEX(JADWAL!$B$1:$CL$195,MATCH(Sheet1!$A1232,JADWAL!$B$1:$B$195,0)+3,MATCH(Sheet1!$B1232&amp;Sheet1!$C1232,JADWAL!$B$1:$CL$1,0))</f>
        <v>0</v>
      </c>
      <c r="I1232" s="447">
        <f>INDEX(JADWAL!$B$1:$CL$195,MATCH(Sheet1!$A1232,JADWAL!$B$1:$B$195,0)+4,MATCH(Sheet1!$B1232&amp;Sheet1!$C1232,JADWAL!$B$1:$CL$1,0))</f>
        <v>0</v>
      </c>
      <c r="J1232">
        <f t="shared" si="19"/>
        <v>0</v>
      </c>
    </row>
    <row r="1233" spans="1:10" hidden="1">
      <c r="A1233" s="447" t="s">
        <v>20</v>
      </c>
      <c r="B1233" s="447" t="s">
        <v>54</v>
      </c>
      <c r="C1233" s="447">
        <v>8</v>
      </c>
      <c r="D1233" s="447" t="str">
        <f>INDEX(JADWAL!$B$1:$CL$195,5,MATCH(Sheet1!$B1233&amp;Sheet1!$C1233,JADWAL!$B$1:$CL$1,0))</f>
        <v>14.15 - 15.00</v>
      </c>
      <c r="E1233" s="447" t="str">
        <f>INDEX(JADWAL!$B$1:$CL$195,MATCH(Sheet1!$A1233,JADWAL!$B$1:$B$195,0),MATCH(Sheet1!$B1233&amp;Sheet1!$C1233,JADWAL!$B$1:$CL$1,0))</f>
        <v>PROJEK</v>
      </c>
      <c r="F1233" s="447" t="str">
        <f>INDEX(JADWAL!$B$1:$CL$195,MATCH(Sheet1!$A1233,JADWAL!$B$1:$B$195,0)+1,MATCH(Sheet1!$B1233&amp;Sheet1!$C1233,JADWAL!$B$1:$CL$1,0))</f>
        <v>PKL</v>
      </c>
      <c r="G1233" s="447" t="str">
        <f>INDEX(JADWAL!$B$1:$CL$195,MATCH(Sheet1!$A1233,JADWAL!$B$1:$B$195,0)+2,MATCH(Sheet1!$B1233&amp;Sheet1!$C1233,JADWAL!$B$1:$CL$1,0))</f>
        <v>TEMA 5</v>
      </c>
      <c r="H1233" s="447">
        <f>INDEX(JADWAL!$B$1:$CL$195,MATCH(Sheet1!$A1233,JADWAL!$B$1:$B$195,0)+3,MATCH(Sheet1!$B1233&amp;Sheet1!$C1233,JADWAL!$B$1:$CL$1,0))</f>
        <v>0</v>
      </c>
      <c r="I1233" s="447">
        <f>INDEX(JADWAL!$B$1:$CL$195,MATCH(Sheet1!$A1233,JADWAL!$B$1:$B$195,0)+4,MATCH(Sheet1!$B1233&amp;Sheet1!$C1233,JADWAL!$B$1:$CL$1,0))</f>
        <v>0</v>
      </c>
      <c r="J1233">
        <f t="shared" si="19"/>
        <v>0</v>
      </c>
    </row>
    <row r="1234" spans="1:10" hidden="1">
      <c r="A1234" s="447" t="s">
        <v>22</v>
      </c>
      <c r="B1234" s="447" t="s">
        <v>54</v>
      </c>
      <c r="C1234" s="447">
        <v>8</v>
      </c>
      <c r="D1234" s="447" t="str">
        <f>INDEX(JADWAL!$B$1:$CL$195,5,MATCH(Sheet1!$B1234&amp;Sheet1!$C1234,JADWAL!$B$1:$CL$1,0))</f>
        <v>14.15 - 15.00</v>
      </c>
      <c r="E1234" s="447" t="str">
        <f>INDEX(JADWAL!$B$1:$CL$195,MATCH(Sheet1!$A1234,JADWAL!$B$1:$B$195,0),MATCH(Sheet1!$B1234&amp;Sheet1!$C1234,JADWAL!$B$1:$CL$1,0))</f>
        <v>PIKET</v>
      </c>
      <c r="F1234" s="447" t="str">
        <f>INDEX(JADWAL!$B$1:$CL$195,MATCH(Sheet1!$A1234,JADWAL!$B$1:$B$195,0)+1,MATCH(Sheet1!$B1234&amp;Sheet1!$C1234,JADWAL!$B$1:$CL$1,0))</f>
        <v>LAB</v>
      </c>
      <c r="G1234" s="447">
        <f>INDEX(JADWAL!$B$1:$CL$195,MATCH(Sheet1!$A1234,JADWAL!$B$1:$B$195,0)+2,MATCH(Sheet1!$B1234&amp;Sheet1!$C1234,JADWAL!$B$1:$CL$1,0))</f>
        <v>0</v>
      </c>
      <c r="H1234" s="447">
        <f>INDEX(JADWAL!$B$1:$CL$195,MATCH(Sheet1!$A1234,JADWAL!$B$1:$B$195,0)+3,MATCH(Sheet1!$B1234&amp;Sheet1!$C1234,JADWAL!$B$1:$CL$1,0))</f>
        <v>0</v>
      </c>
      <c r="I1234" s="447">
        <f>INDEX(JADWAL!$B$1:$CL$195,MATCH(Sheet1!$A1234,JADWAL!$B$1:$B$195,0)+4,MATCH(Sheet1!$B1234&amp;Sheet1!$C1234,JADWAL!$B$1:$CL$1,0))</f>
        <v>0</v>
      </c>
      <c r="J1234">
        <f t="shared" si="19"/>
        <v>0</v>
      </c>
    </row>
    <row r="1235" spans="1:10">
      <c r="A1235" s="447" t="s">
        <v>361</v>
      </c>
      <c r="B1235" s="447" t="s">
        <v>54</v>
      </c>
      <c r="C1235" s="447">
        <v>8</v>
      </c>
      <c r="D1235" s="447" t="str">
        <f>INDEX(JADWAL!$B$1:$CL$195,5,MATCH(Sheet1!$B1235&amp;Sheet1!$C1235,JADWAL!$B$1:$CL$1,0))</f>
        <v>14.15 - 15.00</v>
      </c>
      <c r="E1235" s="447" t="str">
        <f>INDEX(JADWAL!$B$1:$CL$195,MATCH(Sheet1!$A1235,JADWAL!$B$1:$B$195,0),MATCH(Sheet1!$B1235&amp;Sheet1!$C1235,JADWAL!$B$1:$CL$1,0))</f>
        <v>DPK2</v>
      </c>
      <c r="F1235" s="447" t="str">
        <f>INDEX(JADWAL!$B$1:$CL$195,MATCH(Sheet1!$A1235,JADWAL!$B$1:$B$195,0)+1,MATCH(Sheet1!$B1235&amp;Sheet1!$C1235,JADWAL!$B$1:$CL$1,0))</f>
        <v>R.39</v>
      </c>
      <c r="G1235" s="447" t="str">
        <f>INDEX(JADWAL!$B$1:$CL$195,MATCH(Sheet1!$A1235,JADWAL!$B$1:$B$195,0)+2,MATCH(Sheet1!$B1235&amp;Sheet1!$C1235,JADWAL!$B$1:$CL$1,0))</f>
        <v>ERMA</v>
      </c>
      <c r="H1235" s="447">
        <f>INDEX(JADWAL!$B$1:$CL$195,MATCH(Sheet1!$A1235,JADWAL!$B$1:$B$195,0)+3,MATCH(Sheet1!$B1235&amp;Sheet1!$C1235,JADWAL!$B$1:$CL$1,0))</f>
        <v>0</v>
      </c>
      <c r="I1235" s="447" t="str">
        <f>INDEX(JADWAL!$B$1:$CL$195,MATCH(Sheet1!$A1235,JADWAL!$B$1:$B$195,0)+4,MATCH(Sheet1!$B1235&amp;Sheet1!$C1235,JADWAL!$B$1:$CL$1,0))</f>
        <v>BPBK</v>
      </c>
      <c r="J1235">
        <f t="shared" si="19"/>
        <v>0</v>
      </c>
    </row>
    <row r="1236" spans="1:10" hidden="1">
      <c r="A1236" s="447" t="s">
        <v>370</v>
      </c>
      <c r="B1236" s="447" t="s">
        <v>54</v>
      </c>
      <c r="C1236" s="447">
        <v>8</v>
      </c>
      <c r="D1236" s="447" t="str">
        <f>INDEX(JADWAL!$B$1:$CL$195,5,MATCH(Sheet1!$B1236&amp;Sheet1!$C1236,JADWAL!$B$1:$CL$1,0))</f>
        <v>14.15 - 15.00</v>
      </c>
      <c r="E1236" s="447" t="str">
        <f>INDEX(JADWAL!$B$1:$CL$195,MATCH(Sheet1!$A1236,JADWAL!$B$1:$B$195,0),MATCH(Sheet1!$B1236&amp;Sheet1!$C1236,JADWAL!$B$1:$CL$1,0))</f>
        <v>BPBK</v>
      </c>
      <c r="F1236" s="447" t="str">
        <f>INDEX(JADWAL!$B$1:$CL$195,MATCH(Sheet1!$A1236,JADWAL!$B$1:$B$195,0)+1,MATCH(Sheet1!$B1236&amp;Sheet1!$C1236,JADWAL!$B$1:$CL$1,0))</f>
        <v>R.54</v>
      </c>
      <c r="G1236" s="447" t="str">
        <f>INDEX(JADWAL!$B$1:$CL$195,MATCH(Sheet1!$A1236,JADWAL!$B$1:$B$195,0)+2,MATCH(Sheet1!$B1236&amp;Sheet1!$C1236,JADWAL!$B$1:$CL$1,0))</f>
        <v>HALIDA</v>
      </c>
      <c r="H1236" s="447">
        <f>INDEX(JADWAL!$B$1:$CL$195,MATCH(Sheet1!$A1236,JADWAL!$B$1:$B$195,0)+3,MATCH(Sheet1!$B1236&amp;Sheet1!$C1236,JADWAL!$B$1:$CL$1,0))</f>
        <v>0</v>
      </c>
      <c r="I1236" s="447" t="str">
        <f>INDEX(JADWAL!$B$1:$CL$195,MATCH(Sheet1!$A1236,JADWAL!$B$1:$B$195,0)+4,MATCH(Sheet1!$B1236&amp;Sheet1!$C1236,JADWAL!$B$1:$CL$1,0))</f>
        <v>BSUN</v>
      </c>
      <c r="J1236">
        <f t="shared" si="19"/>
        <v>0</v>
      </c>
    </row>
    <row r="1237" spans="1:10" hidden="1">
      <c r="A1237" s="447" t="s">
        <v>372</v>
      </c>
      <c r="B1237" s="447" t="s">
        <v>54</v>
      </c>
      <c r="C1237" s="447">
        <v>8</v>
      </c>
      <c r="D1237" s="447" t="str">
        <f>INDEX(JADWAL!$B$1:$CL$195,5,MATCH(Sheet1!$B1237&amp;Sheet1!$C1237,JADWAL!$B$1:$CL$1,0))</f>
        <v>14.15 - 15.00</v>
      </c>
      <c r="E1237" s="447" t="str">
        <f>INDEX(JADWAL!$B$1:$CL$195,MATCH(Sheet1!$A1237,JADWAL!$B$1:$B$195,0),MATCH(Sheet1!$B1237&amp;Sheet1!$C1237,JADWAL!$B$1:$CL$1,0))</f>
        <v>BSUN</v>
      </c>
      <c r="F1237" s="447" t="str">
        <f>INDEX(JADWAL!$B$1:$CL$195,MATCH(Sheet1!$A1237,JADWAL!$B$1:$B$195,0)+1,MATCH(Sheet1!$B1237&amp;Sheet1!$C1237,JADWAL!$B$1:$CL$1,0))</f>
        <v>R.55</v>
      </c>
      <c r="G1237" s="447" t="str">
        <f>INDEX(JADWAL!$B$1:$CL$195,MATCH(Sheet1!$A1237,JADWAL!$B$1:$B$195,0)+2,MATCH(Sheet1!$B1237&amp;Sheet1!$C1237,JADWAL!$B$1:$CL$1,0))</f>
        <v>DESTA</v>
      </c>
      <c r="H1237" s="447">
        <f>INDEX(JADWAL!$B$1:$CL$195,MATCH(Sheet1!$A1237,JADWAL!$B$1:$B$195,0)+3,MATCH(Sheet1!$B1237&amp;Sheet1!$C1237,JADWAL!$B$1:$CL$1,0))</f>
        <v>0</v>
      </c>
      <c r="I1237" s="447">
        <f>INDEX(JADWAL!$B$1:$CL$195,MATCH(Sheet1!$A1237,JADWAL!$B$1:$B$195,0)+4,MATCH(Sheet1!$B1237&amp;Sheet1!$C1237,JADWAL!$B$1:$CL$1,0))</f>
        <v>0</v>
      </c>
      <c r="J1237">
        <f t="shared" si="19"/>
        <v>0</v>
      </c>
    </row>
    <row r="1238" spans="1:10" hidden="1">
      <c r="A1238" s="447" t="s">
        <v>380</v>
      </c>
      <c r="B1238" s="447" t="s">
        <v>54</v>
      </c>
      <c r="C1238" s="447">
        <v>8</v>
      </c>
      <c r="D1238" s="447" t="str">
        <f>INDEX(JADWAL!$B$1:$CL$195,5,MATCH(Sheet1!$B1238&amp;Sheet1!$C1238,JADWAL!$B$1:$CL$1,0))</f>
        <v>14.15 - 15.00</v>
      </c>
      <c r="E1238" s="447" t="str">
        <f>INDEX(JADWAL!$B$1:$CL$195,MATCH(Sheet1!$A1238,JADWAL!$B$1:$B$195,0),MATCH(Sheet1!$B1238&amp;Sheet1!$C1238,JADWAL!$B$1:$CL$1,0))</f>
        <v>PJOK</v>
      </c>
      <c r="F1238" s="447" t="str">
        <f>INDEX(JADWAL!$B$1:$CL$195,MATCH(Sheet1!$A1238,JADWAL!$B$1:$B$195,0)+1,MATCH(Sheet1!$B1238&amp;Sheet1!$C1238,JADWAL!$B$1:$CL$1,0))</f>
        <v>LAP</v>
      </c>
      <c r="G1238" s="447" t="str">
        <f>INDEX(JADWAL!$B$1:$CL$195,MATCH(Sheet1!$A1238,JADWAL!$B$1:$B$195,0)+2,MATCH(Sheet1!$B1238&amp;Sheet1!$C1238,JADWAL!$B$1:$CL$1,0))</f>
        <v>TAUFIK</v>
      </c>
      <c r="H1238" s="447">
        <f>INDEX(JADWAL!$B$1:$CL$195,MATCH(Sheet1!$A1238,JADWAL!$B$1:$B$195,0)+3,MATCH(Sheet1!$B1238&amp;Sheet1!$C1238,JADWAL!$B$1:$CL$1,0))</f>
        <v>0</v>
      </c>
      <c r="I1238" s="447" t="str">
        <f>INDEX(JADWAL!$B$1:$CL$195,MATCH(Sheet1!$A1238,JADWAL!$B$1:$B$195,0)+4,MATCH(Sheet1!$B1238&amp;Sheet1!$C1238,JADWAL!$B$1:$CL$1,0))</f>
        <v>PPJ</v>
      </c>
      <c r="J1238">
        <f t="shared" si="19"/>
        <v>0</v>
      </c>
    </row>
    <row r="1239" spans="1:10" hidden="1">
      <c r="A1239" s="447" t="s">
        <v>389</v>
      </c>
      <c r="B1239" s="447" t="s">
        <v>54</v>
      </c>
      <c r="C1239" s="447">
        <v>8</v>
      </c>
      <c r="D1239" s="447" t="str">
        <f>INDEX(JADWAL!$B$1:$CL$195,5,MATCH(Sheet1!$B1239&amp;Sheet1!$C1239,JADWAL!$B$1:$CL$1,0))</f>
        <v>14.15 - 15.00</v>
      </c>
      <c r="E1239" s="447" t="str">
        <f>INDEX(JADWAL!$B$1:$CL$195,MATCH(Sheet1!$A1239,JADWAL!$B$1:$B$195,0),MATCH(Sheet1!$B1239&amp;Sheet1!$C1239,JADWAL!$B$1:$CL$1,0))</f>
        <v>PPJ</v>
      </c>
      <c r="F1239" s="447" t="str">
        <f>INDEX(JADWAL!$B$1:$CL$195,MATCH(Sheet1!$A1239,JADWAL!$B$1:$B$195,0)+1,MATCH(Sheet1!$B1239&amp;Sheet1!$C1239,JADWAL!$B$1:$CL$1,0))</f>
        <v>R.38</v>
      </c>
      <c r="G1239" s="447" t="str">
        <f>INDEX(JADWAL!$B$1:$CL$195,MATCH(Sheet1!$A1239,JADWAL!$B$1:$B$195,0)+2,MATCH(Sheet1!$B1239&amp;Sheet1!$C1239,JADWAL!$B$1:$CL$1,0))</f>
        <v>ATEP</v>
      </c>
      <c r="H1239" s="447">
        <f>INDEX(JADWAL!$B$1:$CL$195,MATCH(Sheet1!$A1239,JADWAL!$B$1:$B$195,0)+3,MATCH(Sheet1!$B1239&amp;Sheet1!$C1239,JADWAL!$B$1:$CL$1,0))</f>
        <v>0</v>
      </c>
      <c r="I1239" s="447" t="str">
        <f>INDEX(JADWAL!$B$1:$CL$195,MATCH(Sheet1!$A1239,JADWAL!$B$1:$B$195,0)+4,MATCH(Sheet1!$B1239&amp;Sheet1!$C1239,JADWAL!$B$1:$CL$1,0))</f>
        <v>BIND</v>
      </c>
      <c r="J1239">
        <f t="shared" si="19"/>
        <v>0</v>
      </c>
    </row>
    <row r="1240" spans="1:10" hidden="1">
      <c r="A1240" s="447" t="s">
        <v>392</v>
      </c>
      <c r="B1240" s="447" t="s">
        <v>54</v>
      </c>
      <c r="C1240" s="447">
        <v>8</v>
      </c>
      <c r="D1240" s="447" t="str">
        <f>INDEX(JADWAL!$B$1:$CL$195,5,MATCH(Sheet1!$B1240&amp;Sheet1!$C1240,JADWAL!$B$1:$CL$1,0))</f>
        <v>14.15 - 15.00</v>
      </c>
      <c r="E1240" s="447" t="str">
        <f>INDEX(JADWAL!$B$1:$CL$195,MATCH(Sheet1!$A1240,JADWAL!$B$1:$B$195,0),MATCH(Sheet1!$B1240&amp;Sheet1!$C1240,JADWAL!$B$1:$CL$1,0))</f>
        <v>BIND</v>
      </c>
      <c r="F1240" s="447" t="str">
        <f>INDEX(JADWAL!$B$1:$CL$195,MATCH(Sheet1!$A1240,JADWAL!$B$1:$B$195,0)+1,MATCH(Sheet1!$B1240&amp;Sheet1!$C1240,JADWAL!$B$1:$CL$1,0))</f>
        <v>R.PUS1</v>
      </c>
      <c r="G1240" s="447" t="str">
        <f>INDEX(JADWAL!$B$1:$CL$195,MATCH(Sheet1!$A1240,JADWAL!$B$1:$B$195,0)+2,MATCH(Sheet1!$B1240&amp;Sheet1!$C1240,JADWAL!$B$1:$CL$1,0))</f>
        <v>NURUL</v>
      </c>
      <c r="H1240" s="447">
        <f>INDEX(JADWAL!$B$1:$CL$195,MATCH(Sheet1!$A1240,JADWAL!$B$1:$B$195,0)+3,MATCH(Sheet1!$B1240&amp;Sheet1!$C1240,JADWAL!$B$1:$CL$1,0))</f>
        <v>0</v>
      </c>
      <c r="I1240" s="447">
        <f>INDEX(JADWAL!$B$1:$CL$195,MATCH(Sheet1!$A1240,JADWAL!$B$1:$B$195,0)+4,MATCH(Sheet1!$B1240&amp;Sheet1!$C1240,JADWAL!$B$1:$CL$1,0))</f>
        <v>0</v>
      </c>
      <c r="J1240">
        <f t="shared" si="19"/>
        <v>0</v>
      </c>
    </row>
    <row r="1241" spans="1:10" hidden="1">
      <c r="A1241" s="447" t="s">
        <v>397</v>
      </c>
      <c r="B1241" s="447" t="s">
        <v>54</v>
      </c>
      <c r="C1241" s="447">
        <v>8</v>
      </c>
      <c r="D1241" s="447" t="str">
        <f>INDEX(JADWAL!$B$1:$CL$195,5,MATCH(Sheet1!$B1241&amp;Sheet1!$C1241,JADWAL!$B$1:$CL$1,0))</f>
        <v>14.15 - 15.00</v>
      </c>
      <c r="E1241" s="447" t="str">
        <f>INDEX(JADWAL!$B$1:$CL$195,MATCH(Sheet1!$A1241,JADWAL!$B$1:$B$195,0),MATCH(Sheet1!$B1241&amp;Sheet1!$C1241,JADWAL!$B$1:$CL$1,0))</f>
        <v>TJKN</v>
      </c>
      <c r="F1241" s="447" t="str">
        <f>INDEX(JADWAL!$B$1:$CL$195,MATCH(Sheet1!$A1241,JADWAL!$B$1:$B$195,0)+1,MATCH(Sheet1!$B1241&amp;Sheet1!$C1241,JADWAL!$B$1:$CL$1,0))</f>
        <v>R.33</v>
      </c>
      <c r="G1241" s="447" t="str">
        <f>INDEX(JADWAL!$B$1:$CL$195,MATCH(Sheet1!$A1241,JADWAL!$B$1:$B$195,0)+2,MATCH(Sheet1!$B1241&amp;Sheet1!$C1241,JADWAL!$B$1:$CL$1,0))</f>
        <v>HARRY</v>
      </c>
      <c r="H1241" s="447">
        <f>INDEX(JADWAL!$B$1:$CL$195,MATCH(Sheet1!$A1241,JADWAL!$B$1:$B$195,0)+3,MATCH(Sheet1!$B1241&amp;Sheet1!$C1241,JADWAL!$B$1:$CL$1,0))</f>
        <v>0</v>
      </c>
      <c r="I1241" s="447" t="str">
        <f>INDEX(JADWAL!$B$1:$CL$195,MATCH(Sheet1!$A1241,JADWAL!$B$1:$B$195,0)+4,MATCH(Sheet1!$B1241&amp;Sheet1!$C1241,JADWAL!$B$1:$CL$1,0))</f>
        <v>ASJ</v>
      </c>
      <c r="J1241">
        <f t="shared" si="19"/>
        <v>0</v>
      </c>
    </row>
    <row r="1242" spans="1:10" hidden="1">
      <c r="A1242" s="447" t="s">
        <v>400</v>
      </c>
      <c r="B1242" s="447" t="s">
        <v>54</v>
      </c>
      <c r="C1242" s="447">
        <v>8</v>
      </c>
      <c r="D1242" s="447" t="str">
        <f>INDEX(JADWAL!$B$1:$CL$195,5,MATCH(Sheet1!$B1242&amp;Sheet1!$C1242,JADWAL!$B$1:$CL$1,0))</f>
        <v>14.15 - 15.00</v>
      </c>
      <c r="E1242" s="447" t="str">
        <f>INDEX(JADWAL!$B$1:$CL$195,MATCH(Sheet1!$A1242,JADWAL!$B$1:$B$195,0),MATCH(Sheet1!$B1242&amp;Sheet1!$C1242,JADWAL!$B$1:$CL$1,0))</f>
        <v>ASJ</v>
      </c>
      <c r="F1242" s="447" t="str">
        <f>INDEX(JADWAL!$B$1:$CL$195,MATCH(Sheet1!$A1242,JADWAL!$B$1:$B$195,0)+1,MATCH(Sheet1!$B1242&amp;Sheet1!$C1242,JADWAL!$B$1:$CL$1,0))</f>
        <v>R.40</v>
      </c>
      <c r="G1242" s="447" t="str">
        <f>INDEX(JADWAL!$B$1:$CL$195,MATCH(Sheet1!$A1242,JADWAL!$B$1:$B$195,0)+2,MATCH(Sheet1!$B1242&amp;Sheet1!$C1242,JADWAL!$B$1:$CL$1,0))</f>
        <v>DEDI</v>
      </c>
      <c r="H1242" s="447">
        <f>INDEX(JADWAL!$B$1:$CL$195,MATCH(Sheet1!$A1242,JADWAL!$B$1:$B$195,0)+3,MATCH(Sheet1!$B1242&amp;Sheet1!$C1242,JADWAL!$B$1:$CL$1,0))</f>
        <v>0</v>
      </c>
      <c r="I1242" s="447" t="str">
        <f>INDEX(JADWAL!$B$1:$CL$195,MATCH(Sheet1!$A1242,JADWAL!$B$1:$B$195,0)+4,MATCH(Sheet1!$B1242&amp;Sheet1!$C1242,JADWAL!$B$1:$CL$1,0))</f>
        <v>PKK</v>
      </c>
      <c r="J1242">
        <f t="shared" si="19"/>
        <v>0</v>
      </c>
    </row>
    <row r="1243" spans="1:10" hidden="1">
      <c r="A1243" s="447" t="s">
        <v>401</v>
      </c>
      <c r="B1243" s="447" t="s">
        <v>54</v>
      </c>
      <c r="C1243" s="447">
        <v>8</v>
      </c>
      <c r="D1243" s="447" t="str">
        <f>INDEX(JADWAL!$B$1:$CL$195,5,MATCH(Sheet1!$B1243&amp;Sheet1!$C1243,JADWAL!$B$1:$CL$1,0))</f>
        <v>14.15 - 15.00</v>
      </c>
      <c r="E1243" s="447" t="str">
        <f>INDEX(JADWAL!$B$1:$CL$195,MATCH(Sheet1!$A1243,JADWAL!$B$1:$B$195,0),MATCH(Sheet1!$B1243&amp;Sheet1!$C1243,JADWAL!$B$1:$CL$1,0))</f>
        <v>PKK</v>
      </c>
      <c r="F1243" s="447" t="str">
        <f>INDEX(JADWAL!$B$1:$CL$195,MATCH(Sheet1!$A1243,JADWAL!$B$1:$B$195,0)+1,MATCH(Sheet1!$B1243&amp;Sheet1!$C1243,JADWAL!$B$1:$CL$1,0))</f>
        <v>R.58</v>
      </c>
      <c r="G1243" s="447" t="str">
        <f>INDEX(JADWAL!$B$1:$CL$195,MATCH(Sheet1!$A1243,JADWAL!$B$1:$B$195,0)+2,MATCH(Sheet1!$B1243&amp;Sheet1!$C1243,JADWAL!$B$1:$CL$1,0))</f>
        <v>RITA</v>
      </c>
      <c r="H1243" s="447">
        <f>INDEX(JADWAL!$B$1:$CL$195,MATCH(Sheet1!$A1243,JADWAL!$B$1:$B$195,0)+3,MATCH(Sheet1!$B1243&amp;Sheet1!$C1243,JADWAL!$B$1:$CL$1,0))</f>
        <v>0</v>
      </c>
      <c r="I1243" s="447">
        <f>INDEX(JADWAL!$B$1:$CL$195,MATCH(Sheet1!$A1243,JADWAL!$B$1:$B$195,0)+4,MATCH(Sheet1!$B1243&amp;Sheet1!$C1243,JADWAL!$B$1:$CL$1,0))</f>
        <v>0</v>
      </c>
      <c r="J1243">
        <f t="shared" si="19"/>
        <v>0</v>
      </c>
    </row>
    <row r="1244" spans="1:10" hidden="1">
      <c r="A1244" s="447" t="s">
        <v>402</v>
      </c>
      <c r="B1244" s="447" t="s">
        <v>54</v>
      </c>
      <c r="C1244" s="447">
        <v>8</v>
      </c>
      <c r="D1244" s="447" t="str">
        <f>INDEX(JADWAL!$B$1:$CL$195,5,MATCH(Sheet1!$B1244&amp;Sheet1!$C1244,JADWAL!$B$1:$CL$1,0))</f>
        <v>14.15 - 15.00</v>
      </c>
      <c r="E1244" s="447" t="str">
        <f>INDEX(JADWAL!$B$1:$CL$195,MATCH(Sheet1!$A1244,JADWAL!$B$1:$B$195,0),MATCH(Sheet1!$B1244&amp;Sheet1!$C1244,JADWAL!$B$1:$CL$1,0))</f>
        <v>INFR</v>
      </c>
      <c r="F1244" s="447" t="str">
        <f>INDEX(JADWAL!$B$1:$CL$195,MATCH(Sheet1!$A1244,JADWAL!$B$1:$B$195,0)+1,MATCH(Sheet1!$B1244&amp;Sheet1!$C1244,JADWAL!$B$1:$CL$1,0))</f>
        <v>R.34</v>
      </c>
      <c r="G1244" s="447" t="str">
        <f>INDEX(JADWAL!$B$1:$CL$195,MATCH(Sheet1!$A1244,JADWAL!$B$1:$B$195,0)+2,MATCH(Sheet1!$B1244&amp;Sheet1!$C1244,JADWAL!$B$1:$CL$1,0))</f>
        <v>JAYA</v>
      </c>
      <c r="H1244" s="447">
        <f>INDEX(JADWAL!$B$1:$CL$195,MATCH(Sheet1!$A1244,JADWAL!$B$1:$B$195,0)+3,MATCH(Sheet1!$B1244&amp;Sheet1!$C1244,JADWAL!$B$1:$CL$1,0))</f>
        <v>0</v>
      </c>
      <c r="I1244" s="447" t="str">
        <f>INDEX(JADWAL!$B$1:$CL$195,MATCH(Sheet1!$A1244,JADWAL!$B$1:$B$195,0)+4,MATCH(Sheet1!$B1244&amp;Sheet1!$C1244,JADWAL!$B$1:$CL$1,0))</f>
        <v>BING</v>
      </c>
      <c r="J1244">
        <f t="shared" si="19"/>
        <v>0</v>
      </c>
    </row>
    <row r="1245" spans="1:10" hidden="1">
      <c r="A1245" s="447" t="s">
        <v>410</v>
      </c>
      <c r="B1245" s="447" t="s">
        <v>54</v>
      </c>
      <c r="C1245" s="447">
        <v>8</v>
      </c>
      <c r="D1245" s="447" t="str">
        <f>INDEX(JADWAL!$B$1:$CL$195,5,MATCH(Sheet1!$B1245&amp;Sheet1!$C1245,JADWAL!$B$1:$CL$1,0))</f>
        <v>14.15 - 15.00</v>
      </c>
      <c r="E1245" s="447" t="str">
        <f>INDEX(JADWAL!$B$1:$CL$195,MATCH(Sheet1!$A1245,JADWAL!$B$1:$B$195,0),MATCH(Sheet1!$B1245&amp;Sheet1!$C1245,JADWAL!$B$1:$CL$1,0))</f>
        <v>BING</v>
      </c>
      <c r="F1245" s="447" t="str">
        <f>INDEX(JADWAL!$B$1:$CL$195,MATCH(Sheet1!$A1245,JADWAL!$B$1:$B$195,0)+1,MATCH(Sheet1!$B1245&amp;Sheet1!$C1245,JADWAL!$B$1:$CL$1,0))</f>
        <v>R.52</v>
      </c>
      <c r="G1245" s="447" t="str">
        <f>INDEX(JADWAL!$B$1:$CL$195,MATCH(Sheet1!$A1245,JADWAL!$B$1:$B$195,0)+2,MATCH(Sheet1!$B1245&amp;Sheet1!$C1245,JADWAL!$B$1:$CL$1,0))</f>
        <v>SHENDY</v>
      </c>
      <c r="H1245" s="447">
        <f>INDEX(JADWAL!$B$1:$CL$195,MATCH(Sheet1!$A1245,JADWAL!$B$1:$B$195,0)+3,MATCH(Sheet1!$B1245&amp;Sheet1!$C1245,JADWAL!$B$1:$CL$1,0))</f>
        <v>0</v>
      </c>
      <c r="I1245" s="447">
        <f>INDEX(JADWAL!$B$1:$CL$195,MATCH(Sheet1!$A1245,JADWAL!$B$1:$B$195,0)+4,MATCH(Sheet1!$B1245&amp;Sheet1!$C1245,JADWAL!$B$1:$CL$1,0))</f>
        <v>0</v>
      </c>
      <c r="J1245">
        <f t="shared" si="19"/>
        <v>0</v>
      </c>
    </row>
    <row r="1246" spans="1:10" hidden="1">
      <c r="A1246" s="447" t="s">
        <v>416</v>
      </c>
      <c r="B1246" s="447" t="s">
        <v>54</v>
      </c>
      <c r="C1246" s="447">
        <v>8</v>
      </c>
      <c r="D1246" s="447" t="str">
        <f>INDEX(JADWAL!$B$1:$CL$195,5,MATCH(Sheet1!$B1246&amp;Sheet1!$C1246,JADWAL!$B$1:$CL$1,0))</f>
        <v>14.15 - 15.00</v>
      </c>
      <c r="E1246" s="447" t="str">
        <f>INDEX(JADWAL!$B$1:$CL$195,MATCH(Sheet1!$A1246,JADWAL!$B$1:$B$195,0),MATCH(Sheet1!$B1246&amp;Sheet1!$C1246,JADWAL!$B$1:$CL$1,0))</f>
        <v>PKK</v>
      </c>
      <c r="F1246" s="447" t="str">
        <f>INDEX(JADWAL!$B$1:$CL$195,MATCH(Sheet1!$A1246,JADWAL!$B$1:$B$195,0)+1,MATCH(Sheet1!$B1246&amp;Sheet1!$C1246,JADWAL!$B$1:$CL$1,0))</f>
        <v>R.57</v>
      </c>
      <c r="G1246" s="447" t="str">
        <f>INDEX(JADWAL!$B$1:$CL$195,MATCH(Sheet1!$A1246,JADWAL!$B$1:$B$195,0)+2,MATCH(Sheet1!$B1246&amp;Sheet1!$C1246,JADWAL!$B$1:$CL$1,0))</f>
        <v>ANNISA</v>
      </c>
      <c r="H1246" s="447">
        <f>INDEX(JADWAL!$B$1:$CL$195,MATCH(Sheet1!$A1246,JADWAL!$B$1:$B$195,0)+3,MATCH(Sheet1!$B1246&amp;Sheet1!$C1246,JADWAL!$B$1:$CL$1,0))</f>
        <v>0</v>
      </c>
      <c r="I1246" s="447" t="str">
        <f>INDEX(JADWAL!$B$1:$CL$195,MATCH(Sheet1!$A1246,JADWAL!$B$1:$B$195,0)+4,MATCH(Sheet1!$B1246&amp;Sheet1!$C1246,JADWAL!$B$1:$CL$1,0))</f>
        <v>PPAN</v>
      </c>
      <c r="J1246">
        <f t="shared" si="19"/>
        <v>0</v>
      </c>
    </row>
    <row r="1247" spans="1:10" hidden="1">
      <c r="A1247" s="447" t="s">
        <v>420</v>
      </c>
      <c r="B1247" s="447" t="s">
        <v>54</v>
      </c>
      <c r="C1247" s="447">
        <v>8</v>
      </c>
      <c r="D1247" s="447" t="str">
        <f>INDEX(JADWAL!$B$1:$CL$195,5,MATCH(Sheet1!$B1247&amp;Sheet1!$C1247,JADWAL!$B$1:$CL$1,0))</f>
        <v>14.15 - 15.00</v>
      </c>
      <c r="E1247" s="447" t="str">
        <f>INDEX(JADWAL!$B$1:$CL$195,MATCH(Sheet1!$A1247,JADWAL!$B$1:$B$195,0),MATCH(Sheet1!$B1247&amp;Sheet1!$C1247,JADWAL!$B$1:$CL$1,0))</f>
        <v>PPAN</v>
      </c>
      <c r="F1247" s="447" t="str">
        <f>INDEX(JADWAL!$B$1:$CL$195,MATCH(Sheet1!$A1247,JADWAL!$B$1:$B$195,0)+1,MATCH(Sheet1!$B1247&amp;Sheet1!$C1247,JADWAL!$B$1:$CL$1,0))</f>
        <v>R.56</v>
      </c>
      <c r="G1247" s="447" t="str">
        <f>INDEX(JADWAL!$B$1:$CL$195,MATCH(Sheet1!$A1247,JADWAL!$B$1:$B$195,0)+2,MATCH(Sheet1!$B1247&amp;Sheet1!$C1247,JADWAL!$B$1:$CL$1,0))</f>
        <v>ELA</v>
      </c>
      <c r="H1247" s="447">
        <f>INDEX(JADWAL!$B$1:$CL$195,MATCH(Sheet1!$A1247,JADWAL!$B$1:$B$195,0)+3,MATCH(Sheet1!$B1247&amp;Sheet1!$C1247,JADWAL!$B$1:$CL$1,0))</f>
        <v>0</v>
      </c>
      <c r="I1247" s="447">
        <f>INDEX(JADWAL!$B$1:$CL$195,MATCH(Sheet1!$A1247,JADWAL!$B$1:$B$195,0)+4,MATCH(Sheet1!$B1247&amp;Sheet1!$C1247,JADWAL!$B$1:$CL$1,0))</f>
        <v>0</v>
      </c>
      <c r="J1247">
        <f t="shared" si="19"/>
        <v>0</v>
      </c>
    </row>
    <row r="1248" spans="1:10" hidden="1">
      <c r="A1248" s="447" t="s">
        <v>422</v>
      </c>
      <c r="B1248" s="447" t="s">
        <v>54</v>
      </c>
      <c r="C1248" s="447">
        <v>8</v>
      </c>
      <c r="D1248" s="447" t="str">
        <f>INDEX(JADWAL!$B$1:$CL$195,5,MATCH(Sheet1!$B1248&amp;Sheet1!$C1248,JADWAL!$B$1:$CL$1,0))</f>
        <v>14.15 - 15.00</v>
      </c>
      <c r="E1248" s="447" t="str">
        <f>INDEX(JADWAL!$B$1:$CL$195,MATCH(Sheet1!$A1248,JADWAL!$B$1:$B$195,0),MATCH(Sheet1!$B1248&amp;Sheet1!$C1248,JADWAL!$B$1:$CL$1,0))</f>
        <v>BASDAT</v>
      </c>
      <c r="F1248" s="447" t="str">
        <f>INDEX(JADWAL!$B$1:$CL$195,MATCH(Sheet1!$A1248,JADWAL!$B$1:$B$195,0)+1,MATCH(Sheet1!$B1248&amp;Sheet1!$C1248,JADWAL!$B$1:$CL$1,0))</f>
        <v>R.SAM1</v>
      </c>
      <c r="G1248" s="447" t="str">
        <f>INDEX(JADWAL!$B$1:$CL$195,MATCH(Sheet1!$A1248,JADWAL!$B$1:$B$195,0)+2,MATCH(Sheet1!$B1248&amp;Sheet1!$C1248,JADWAL!$B$1:$CL$1,0))</f>
        <v>PRATIWI</v>
      </c>
      <c r="H1248" s="447">
        <f>INDEX(JADWAL!$B$1:$CL$195,MATCH(Sheet1!$A1248,JADWAL!$B$1:$B$195,0)+3,MATCH(Sheet1!$B1248&amp;Sheet1!$C1248,JADWAL!$B$1:$CL$1,0))</f>
        <v>0</v>
      </c>
      <c r="I1248" s="447" t="str">
        <f>INDEX(JADWAL!$B$1:$CL$195,MATCH(Sheet1!$A1248,JADWAL!$B$1:$B$195,0)+4,MATCH(Sheet1!$B1248&amp;Sheet1!$C1248,JADWAL!$B$1:$CL$1,0))</f>
        <v>PBT</v>
      </c>
      <c r="J1248">
        <f t="shared" si="19"/>
        <v>0</v>
      </c>
    </row>
    <row r="1249" spans="1:10" hidden="1">
      <c r="A1249" s="447" t="s">
        <v>424</v>
      </c>
      <c r="B1249" s="447" t="s">
        <v>54</v>
      </c>
      <c r="C1249" s="447">
        <v>8</v>
      </c>
      <c r="D1249" s="447" t="str">
        <f>INDEX(JADWAL!$B$1:$CL$195,5,MATCH(Sheet1!$B1249&amp;Sheet1!$C1249,JADWAL!$B$1:$CL$1,0))</f>
        <v>14.15 - 15.00</v>
      </c>
      <c r="E1249" s="447" t="str">
        <f>INDEX(JADWAL!$B$1:$CL$195,MATCH(Sheet1!$A1249,JADWAL!$B$1:$B$195,0),MATCH(Sheet1!$B1249&amp;Sheet1!$C1249,JADWAL!$B$1:$CL$1,0))</f>
        <v>PBT</v>
      </c>
      <c r="F1249" s="447" t="str">
        <f>INDEX(JADWAL!$B$1:$CL$195,MATCH(Sheet1!$A1249,JADWAL!$B$1:$B$195,0)+1,MATCH(Sheet1!$B1249&amp;Sheet1!$C1249,JADWAL!$B$1:$CL$1,0))</f>
        <v>R.42</v>
      </c>
      <c r="G1249" s="447" t="str">
        <f>INDEX(JADWAL!$B$1:$CL$195,MATCH(Sheet1!$A1249,JADWAL!$B$1:$B$195,0)+2,MATCH(Sheet1!$B1249&amp;Sheet1!$C1249,JADWAL!$B$1:$CL$1,0))</f>
        <v>SABILA</v>
      </c>
      <c r="H1249" s="447">
        <f>INDEX(JADWAL!$B$1:$CL$195,MATCH(Sheet1!$A1249,JADWAL!$B$1:$B$195,0)+3,MATCH(Sheet1!$B1249&amp;Sheet1!$C1249,JADWAL!$B$1:$CL$1,0))</f>
        <v>0</v>
      </c>
      <c r="I1249" s="447">
        <f>INDEX(JADWAL!$B$1:$CL$195,MATCH(Sheet1!$A1249,JADWAL!$B$1:$B$195,0)+4,MATCH(Sheet1!$B1249&amp;Sheet1!$C1249,JADWAL!$B$1:$CL$1,0))</f>
        <v>0</v>
      </c>
      <c r="J1249">
        <f t="shared" si="19"/>
        <v>0</v>
      </c>
    </row>
    <row r="1250" spans="1:10" hidden="1">
      <c r="A1250" s="447" t="s">
        <v>223</v>
      </c>
      <c r="B1250" s="447" t="s">
        <v>54</v>
      </c>
      <c r="C1250" s="447">
        <v>9</v>
      </c>
      <c r="D1250" s="447" t="str">
        <f>INDEX(JADWAL!$B$1:$CL$195,5,MATCH(Sheet1!$B1250&amp;Sheet1!$C1250,JADWAL!$B$1:$CL$1,0))</f>
        <v>15.00 - 15.45</v>
      </c>
      <c r="E1250" s="447" t="str">
        <f>INDEX(JADWAL!$B$1:$CL$195,MATCH(Sheet1!$A1250,JADWAL!$B$1:$B$195,0),MATCH(Sheet1!$B1250&amp;Sheet1!$C1250,JADWAL!$B$1:$CL$1,0))</f>
        <v>SJRH</v>
      </c>
      <c r="F1250" s="447" t="str">
        <f>INDEX(JADWAL!$B$1:$CL$195,MATCH(Sheet1!$A1250,JADWAL!$B$1:$B$195,0)+1,MATCH(Sheet1!$B1250&amp;Sheet1!$C1250,JADWAL!$B$1:$CL$1,0))</f>
        <v>R.44</v>
      </c>
      <c r="G1250" s="447" t="str">
        <f>INDEX(JADWAL!$B$1:$CL$195,MATCH(Sheet1!$A1250,JADWAL!$B$1:$B$195,0)+2,MATCH(Sheet1!$B1250&amp;Sheet1!$C1250,JADWAL!$B$1:$CL$1,0))</f>
        <v>APRIL</v>
      </c>
      <c r="H1250" s="447">
        <f>INDEX(JADWAL!$B$1:$CL$195,MATCH(Sheet1!$A1250,JADWAL!$B$1:$B$195,0)+3,MATCH(Sheet1!$B1250&amp;Sheet1!$C1250,JADWAL!$B$1:$CL$1,0))</f>
        <v>0</v>
      </c>
      <c r="I1250" s="447">
        <f>INDEX(JADWAL!$B$1:$CL$195,MATCH(Sheet1!$A1250,JADWAL!$B$1:$B$195,0)+4,MATCH(Sheet1!$B1250&amp;Sheet1!$C1250,JADWAL!$B$1:$CL$1,0))</f>
        <v>0</v>
      </c>
      <c r="J1250">
        <f t="shared" si="19"/>
        <v>0</v>
      </c>
    </row>
    <row r="1251" spans="1:10" hidden="1">
      <c r="A1251" s="447" t="s">
        <v>261</v>
      </c>
      <c r="B1251" s="447" t="s">
        <v>54</v>
      </c>
      <c r="C1251" s="447">
        <v>9</v>
      </c>
      <c r="D1251" s="447" t="str">
        <f>INDEX(JADWAL!$B$1:$CL$195,5,MATCH(Sheet1!$B1251&amp;Sheet1!$C1251,JADWAL!$B$1:$CL$1,0))</f>
        <v>15.00 - 15.45</v>
      </c>
      <c r="E1251" s="447" t="str">
        <f>INDEX(JADWAL!$B$1:$CL$195,MATCH(Sheet1!$A1251,JADWAL!$B$1:$B$195,0),MATCH(Sheet1!$B1251&amp;Sheet1!$C1251,JADWAL!$B$1:$CL$1,0))</f>
        <v>BIND</v>
      </c>
      <c r="F1251" s="447" t="str">
        <f>INDEX(JADWAL!$B$1:$CL$195,MATCH(Sheet1!$A1251,JADWAL!$B$1:$B$195,0)+1,MATCH(Sheet1!$B1251&amp;Sheet1!$C1251,JADWAL!$B$1:$CL$1,0))</f>
        <v>R.45</v>
      </c>
      <c r="G1251" s="447" t="str">
        <f>INDEX(JADWAL!$B$1:$CL$195,MATCH(Sheet1!$A1251,JADWAL!$B$1:$B$195,0)+2,MATCH(Sheet1!$B1251&amp;Sheet1!$C1251,JADWAL!$B$1:$CL$1,0))</f>
        <v>MELI</v>
      </c>
      <c r="H1251" s="447">
        <f>INDEX(JADWAL!$B$1:$CL$195,MATCH(Sheet1!$A1251,JADWAL!$B$1:$B$195,0)+3,MATCH(Sheet1!$B1251&amp;Sheet1!$C1251,JADWAL!$B$1:$CL$1,0))</f>
        <v>0</v>
      </c>
      <c r="I1251" s="447">
        <f>INDEX(JADWAL!$B$1:$CL$195,MATCH(Sheet1!$A1251,JADWAL!$B$1:$B$195,0)+4,MATCH(Sheet1!$B1251&amp;Sheet1!$C1251,JADWAL!$B$1:$CL$1,0))</f>
        <v>0</v>
      </c>
      <c r="J1251">
        <f t="shared" si="19"/>
        <v>0</v>
      </c>
    </row>
    <row r="1252" spans="1:10" hidden="1">
      <c r="A1252" s="447" t="s">
        <v>263</v>
      </c>
      <c r="B1252" s="447" t="s">
        <v>54</v>
      </c>
      <c r="C1252" s="447">
        <v>9</v>
      </c>
      <c r="D1252" s="447" t="str">
        <f>INDEX(JADWAL!$B$1:$CL$195,5,MATCH(Sheet1!$B1252&amp;Sheet1!$C1252,JADWAL!$B$1:$CL$1,0))</f>
        <v>15.00 - 15.45</v>
      </c>
      <c r="E1252" s="447" t="str">
        <f>INDEX(JADWAL!$B$1:$CL$195,MATCH(Sheet1!$A1252,JADWAL!$B$1:$B$195,0),MATCH(Sheet1!$B1252&amp;Sheet1!$C1252,JADWAL!$B$1:$CL$1,0))</f>
        <v>DPK</v>
      </c>
      <c r="F1252" s="447" t="str">
        <f>INDEX(JADWAL!$B$1:$CL$195,MATCH(Sheet1!$A1252,JADWAL!$B$1:$B$195,0)+1,MATCH(Sheet1!$B1252&amp;Sheet1!$C1252,JADWAL!$B$1:$CL$1,0))</f>
        <v>R.KUALI</v>
      </c>
      <c r="G1252" s="447" t="str">
        <f>INDEX(JADWAL!$B$1:$CL$195,MATCH(Sheet1!$A1252,JADWAL!$B$1:$B$195,0)+2,MATCH(Sheet1!$B1252&amp;Sheet1!$C1252,JADWAL!$B$1:$CL$1,0))</f>
        <v>KIKI</v>
      </c>
      <c r="H1252" s="447" t="str">
        <f>INDEX(JADWAL!$B$1:$CL$195,MATCH(Sheet1!$A1252,JADWAL!$B$1:$B$195,0)+3,MATCH(Sheet1!$B1252&amp;Sheet1!$C1252,JADWAL!$B$1:$CL$1,0))</f>
        <v>SUGI</v>
      </c>
      <c r="I1252" s="447">
        <f>INDEX(JADWAL!$B$1:$CL$195,MATCH(Sheet1!$A1252,JADWAL!$B$1:$B$195,0)+4,MATCH(Sheet1!$B1252&amp;Sheet1!$C1252,JADWAL!$B$1:$CL$1,0))</f>
        <v>0</v>
      </c>
      <c r="J1252">
        <f t="shared" si="19"/>
        <v>0</v>
      </c>
    </row>
    <row r="1253" spans="1:10" hidden="1">
      <c r="A1253" s="447" t="s">
        <v>268</v>
      </c>
      <c r="B1253" s="447" t="s">
        <v>54</v>
      </c>
      <c r="C1253" s="447">
        <v>9</v>
      </c>
      <c r="D1253" s="447" t="str">
        <f>INDEX(JADWAL!$B$1:$CL$195,5,MATCH(Sheet1!$B1253&amp;Sheet1!$C1253,JADWAL!$B$1:$CL$1,0))</f>
        <v>15.00 - 15.45</v>
      </c>
      <c r="E1253" s="447" t="str">
        <f>INDEX(JADWAL!$B$1:$CL$195,MATCH(Sheet1!$A1253,JADWAL!$B$1:$B$195,0),MATCH(Sheet1!$B1253&amp;Sheet1!$C1253,JADWAL!$B$1:$CL$1,0))</f>
        <v>DPK</v>
      </c>
      <c r="F1253" s="447" t="str">
        <f>INDEX(JADWAL!$B$1:$CL$195,MATCH(Sheet1!$A1253,JADWAL!$B$1:$B$195,0)+1,MATCH(Sheet1!$B1253&amp;Sheet1!$C1253,JADWAL!$B$1:$CL$1,0))</f>
        <v>R.DPK</v>
      </c>
      <c r="G1253" s="447" t="str">
        <f>INDEX(JADWAL!$B$1:$CL$195,MATCH(Sheet1!$A1253,JADWAL!$B$1:$B$195,0)+2,MATCH(Sheet1!$B1253&amp;Sheet1!$C1253,JADWAL!$B$1:$CL$1,0))</f>
        <v>TITA</v>
      </c>
      <c r="H1253" s="447" t="str">
        <f>INDEX(JADWAL!$B$1:$CL$195,MATCH(Sheet1!$A1253,JADWAL!$B$1:$B$195,0)+3,MATCH(Sheet1!$B1253&amp;Sheet1!$C1253,JADWAL!$B$1:$CL$1,0))</f>
        <v>TESSA</v>
      </c>
      <c r="I1253" s="447">
        <f>INDEX(JADWAL!$B$1:$CL$195,MATCH(Sheet1!$A1253,JADWAL!$B$1:$B$195,0)+4,MATCH(Sheet1!$B1253&amp;Sheet1!$C1253,JADWAL!$B$1:$CL$1,0))</f>
        <v>0</v>
      </c>
      <c r="J1253">
        <f t="shared" si="19"/>
        <v>0</v>
      </c>
    </row>
    <row r="1254" spans="1:10" hidden="1">
      <c r="A1254" s="447" t="s">
        <v>272</v>
      </c>
      <c r="B1254" s="447" t="s">
        <v>54</v>
      </c>
      <c r="C1254" s="447">
        <v>9</v>
      </c>
      <c r="D1254" s="447" t="str">
        <f>INDEX(JADWAL!$B$1:$CL$195,5,MATCH(Sheet1!$B1254&amp;Sheet1!$C1254,JADWAL!$B$1:$CL$1,0))</f>
        <v>15.00 - 15.45</v>
      </c>
      <c r="E1254" s="447" t="str">
        <f>INDEX(JADWAL!$B$1:$CL$195,MATCH(Sheet1!$A1254,JADWAL!$B$1:$B$195,0),MATCH(Sheet1!$B1254&amp;Sheet1!$C1254,JADWAL!$B$1:$CL$1,0))</f>
        <v>IPAS</v>
      </c>
      <c r="F1254" s="447" t="str">
        <f>INDEX(JADWAL!$B$1:$CL$195,MATCH(Sheet1!$A1254,JADWAL!$B$1:$B$195,0)+1,MATCH(Sheet1!$B1254&amp;Sheet1!$C1254,JADWAL!$B$1:$CL$1,0))</f>
        <v>R.48</v>
      </c>
      <c r="G1254" s="447" t="str">
        <f>INDEX(JADWAL!$B$1:$CL$195,MATCH(Sheet1!$A1254,JADWAL!$B$1:$B$195,0)+2,MATCH(Sheet1!$B1254&amp;Sheet1!$C1254,JADWAL!$B$1:$CL$1,0))</f>
        <v>OMAN</v>
      </c>
      <c r="H1254" s="447">
        <f>INDEX(JADWAL!$B$1:$CL$195,MATCH(Sheet1!$A1254,JADWAL!$B$1:$B$195,0)+3,MATCH(Sheet1!$B1254&amp;Sheet1!$C1254,JADWAL!$B$1:$CL$1,0))</f>
        <v>0</v>
      </c>
      <c r="I1254" s="447">
        <f>INDEX(JADWAL!$B$1:$CL$195,MATCH(Sheet1!$A1254,JADWAL!$B$1:$B$195,0)+4,MATCH(Sheet1!$B1254&amp;Sheet1!$C1254,JADWAL!$B$1:$CL$1,0))</f>
        <v>0</v>
      </c>
      <c r="J1254">
        <f t="shared" si="19"/>
        <v>0</v>
      </c>
    </row>
    <row r="1255" spans="1:10" hidden="1">
      <c r="A1255" s="447" t="s">
        <v>275</v>
      </c>
      <c r="B1255" s="447" t="s">
        <v>54</v>
      </c>
      <c r="C1255" s="447">
        <v>9</v>
      </c>
      <c r="D1255" s="447" t="str">
        <f>INDEX(JADWAL!$B$1:$CL$195,5,MATCH(Sheet1!$B1255&amp;Sheet1!$C1255,JADWAL!$B$1:$CL$1,0))</f>
        <v>15.00 - 15.45</v>
      </c>
      <c r="E1255" s="447" t="str">
        <f>INDEX(JADWAL!$B$1:$CL$195,MATCH(Sheet1!$A1255,JADWAL!$B$1:$B$195,0),MATCH(Sheet1!$B1255&amp;Sheet1!$C1255,JADWAL!$B$1:$CL$1,0))</f>
        <v>MATH</v>
      </c>
      <c r="F1255" s="447" t="str">
        <f>INDEX(JADWAL!$B$1:$CL$195,MATCH(Sheet1!$A1255,JADWAL!$B$1:$B$195,0)+1,MATCH(Sheet1!$B1255&amp;Sheet1!$C1255,JADWAL!$B$1:$CL$1,0))</f>
        <v>R.30</v>
      </c>
      <c r="G1255" s="447" t="str">
        <f>INDEX(JADWAL!$B$1:$CL$195,MATCH(Sheet1!$A1255,JADWAL!$B$1:$B$195,0)+2,MATCH(Sheet1!$B1255&amp;Sheet1!$C1255,JADWAL!$B$1:$CL$1,0))</f>
        <v>NADIA</v>
      </c>
      <c r="H1255" s="447">
        <f>INDEX(JADWAL!$B$1:$CL$195,MATCH(Sheet1!$A1255,JADWAL!$B$1:$B$195,0)+3,MATCH(Sheet1!$B1255&amp;Sheet1!$C1255,JADWAL!$B$1:$CL$1,0))</f>
        <v>0</v>
      </c>
      <c r="I1255" s="447">
        <f>INDEX(JADWAL!$B$1:$CL$195,MATCH(Sheet1!$A1255,JADWAL!$B$1:$B$195,0)+4,MATCH(Sheet1!$B1255&amp;Sheet1!$C1255,JADWAL!$B$1:$CL$1,0))</f>
        <v>0</v>
      </c>
      <c r="J1255">
        <f t="shared" si="19"/>
        <v>0</v>
      </c>
    </row>
    <row r="1256" spans="1:10" hidden="1">
      <c r="A1256" s="447" t="s">
        <v>283</v>
      </c>
      <c r="B1256" s="447" t="s">
        <v>54</v>
      </c>
      <c r="C1256" s="447">
        <v>9</v>
      </c>
      <c r="D1256" s="447" t="str">
        <f>INDEX(JADWAL!$B$1:$CL$195,5,MATCH(Sheet1!$B1256&amp;Sheet1!$C1256,JADWAL!$B$1:$CL$1,0))</f>
        <v>15.00 - 15.45</v>
      </c>
      <c r="E1256" s="447" t="str">
        <f>INDEX(JADWAL!$B$1:$CL$195,MATCH(Sheet1!$A1256,JADWAL!$B$1:$B$195,0),MATCH(Sheet1!$B1256&amp;Sheet1!$C1256,JADWAL!$B$1:$CL$1,0))</f>
        <v>TUGAS MANDIRI</v>
      </c>
      <c r="F1256" s="447">
        <f>INDEX(JADWAL!$B$1:$CL$195,MATCH(Sheet1!$A1256,JADWAL!$B$1:$B$195,0)+1,MATCH(Sheet1!$B1256&amp;Sheet1!$C1256,JADWAL!$B$1:$CL$1,0))</f>
        <v>0</v>
      </c>
      <c r="G1256" s="447" t="str">
        <f>INDEX(JADWAL!$B$1:$CL$195,MATCH(Sheet1!$A1256,JADWAL!$B$1:$B$195,0)+2,MATCH(Sheet1!$B1256&amp;Sheet1!$C1256,JADWAL!$B$1:$CL$1,0))</f>
        <v>DI KELAS</v>
      </c>
      <c r="H1256" s="447">
        <f>INDEX(JADWAL!$B$1:$CL$195,MATCH(Sheet1!$A1256,JADWAL!$B$1:$B$195,0)+3,MATCH(Sheet1!$B1256&amp;Sheet1!$C1256,JADWAL!$B$1:$CL$1,0))</f>
        <v>0</v>
      </c>
      <c r="I1256" s="447">
        <f>INDEX(JADWAL!$B$1:$CL$195,MATCH(Sheet1!$A1256,JADWAL!$B$1:$B$195,0)+4,MATCH(Sheet1!$B1256&amp;Sheet1!$C1256,JADWAL!$B$1:$CL$1,0))</f>
        <v>0</v>
      </c>
      <c r="J1256">
        <f t="shared" si="19"/>
        <v>0</v>
      </c>
    </row>
    <row r="1257" spans="1:10" hidden="1">
      <c r="A1257" s="447" t="s">
        <v>303</v>
      </c>
      <c r="B1257" s="447" t="s">
        <v>54</v>
      </c>
      <c r="C1257" s="447">
        <v>9</v>
      </c>
      <c r="D1257" s="447" t="str">
        <f>INDEX(JADWAL!$B$1:$CL$195,5,MATCH(Sheet1!$B1257&amp;Sheet1!$C1257,JADWAL!$B$1:$CL$1,0))</f>
        <v>15.00 - 15.45</v>
      </c>
      <c r="E1257" s="447" t="str">
        <f>INDEX(JADWAL!$B$1:$CL$195,MATCH(Sheet1!$A1257,JADWAL!$B$1:$B$195,0),MATCH(Sheet1!$B1257&amp;Sheet1!$C1257,JADWAL!$B$1:$CL$1,0))</f>
        <v>TUGAS MANDIRI</v>
      </c>
      <c r="F1257" s="447">
        <f>INDEX(JADWAL!$B$1:$CL$195,MATCH(Sheet1!$A1257,JADWAL!$B$1:$B$195,0)+1,MATCH(Sheet1!$B1257&amp;Sheet1!$C1257,JADWAL!$B$1:$CL$1,0))</f>
        <v>0</v>
      </c>
      <c r="G1257" s="447" t="str">
        <f>INDEX(JADWAL!$B$1:$CL$195,MATCH(Sheet1!$A1257,JADWAL!$B$1:$B$195,0)+2,MATCH(Sheet1!$B1257&amp;Sheet1!$C1257,JADWAL!$B$1:$CL$1,0))</f>
        <v>DI KELAS</v>
      </c>
      <c r="H1257" s="447">
        <f>INDEX(JADWAL!$B$1:$CL$195,MATCH(Sheet1!$A1257,JADWAL!$B$1:$B$195,0)+3,MATCH(Sheet1!$B1257&amp;Sheet1!$C1257,JADWAL!$B$1:$CL$1,0))</f>
        <v>0</v>
      </c>
      <c r="I1257" s="447">
        <f>INDEX(JADWAL!$B$1:$CL$195,MATCH(Sheet1!$A1257,JADWAL!$B$1:$B$195,0)+4,MATCH(Sheet1!$B1257&amp;Sheet1!$C1257,JADWAL!$B$1:$CL$1,0))</f>
        <v>0</v>
      </c>
      <c r="J1257">
        <f t="shared" si="19"/>
        <v>0</v>
      </c>
    </row>
    <row r="1258" spans="1:10" hidden="1">
      <c r="A1258" s="447" t="s">
        <v>309</v>
      </c>
      <c r="B1258" s="447" t="s">
        <v>54</v>
      </c>
      <c r="C1258" s="447">
        <v>9</v>
      </c>
      <c r="D1258" s="447" t="str">
        <f>INDEX(JADWAL!$B$1:$CL$195,5,MATCH(Sheet1!$B1258&amp;Sheet1!$C1258,JADWAL!$B$1:$CL$1,0))</f>
        <v>15.00 - 15.45</v>
      </c>
      <c r="E1258" s="447" t="str">
        <f>INDEX(JADWAL!$B$1:$CL$195,MATCH(Sheet1!$A1258,JADWAL!$B$1:$B$195,0),MATCH(Sheet1!$B1258&amp;Sheet1!$C1258,JADWAL!$B$1:$CL$1,0))</f>
        <v>TUGAS MANDIRI</v>
      </c>
      <c r="F1258" s="447">
        <f>INDEX(JADWAL!$B$1:$CL$195,MATCH(Sheet1!$A1258,JADWAL!$B$1:$B$195,0)+1,MATCH(Sheet1!$B1258&amp;Sheet1!$C1258,JADWAL!$B$1:$CL$1,0))</f>
        <v>0</v>
      </c>
      <c r="G1258" s="447" t="str">
        <f>INDEX(JADWAL!$B$1:$CL$195,MATCH(Sheet1!$A1258,JADWAL!$B$1:$B$195,0)+2,MATCH(Sheet1!$B1258&amp;Sheet1!$C1258,JADWAL!$B$1:$CL$1,0))</f>
        <v>DI KELAS</v>
      </c>
      <c r="H1258" s="447">
        <f>INDEX(JADWAL!$B$1:$CL$195,MATCH(Sheet1!$A1258,JADWAL!$B$1:$B$195,0)+3,MATCH(Sheet1!$B1258&amp;Sheet1!$C1258,JADWAL!$B$1:$CL$1,0))</f>
        <v>0</v>
      </c>
      <c r="I1258" s="447">
        <f>INDEX(JADWAL!$B$1:$CL$195,MATCH(Sheet1!$A1258,JADWAL!$B$1:$B$195,0)+4,MATCH(Sheet1!$B1258&amp;Sheet1!$C1258,JADWAL!$B$1:$CL$1,0))</f>
        <v>0</v>
      </c>
      <c r="J1258">
        <f t="shared" si="19"/>
        <v>0</v>
      </c>
    </row>
    <row r="1259" spans="1:10" hidden="1">
      <c r="A1259" s="447" t="s">
        <v>313</v>
      </c>
      <c r="B1259" s="447" t="s">
        <v>54</v>
      </c>
      <c r="C1259" s="447">
        <v>9</v>
      </c>
      <c r="D1259" s="447" t="str">
        <f>INDEX(JADWAL!$B$1:$CL$195,5,MATCH(Sheet1!$B1259&amp;Sheet1!$C1259,JADWAL!$B$1:$CL$1,0))</f>
        <v>15.00 - 15.45</v>
      </c>
      <c r="E1259" s="447" t="str">
        <f>INDEX(JADWAL!$B$1:$CL$195,MATCH(Sheet1!$A1259,JADWAL!$B$1:$B$195,0),MATCH(Sheet1!$B1259&amp;Sheet1!$C1259,JADWAL!$B$1:$CL$1,0))</f>
        <v>TUGAS MANDIRI</v>
      </c>
      <c r="F1259" s="447">
        <f>INDEX(JADWAL!$B$1:$CL$195,MATCH(Sheet1!$A1259,JADWAL!$B$1:$B$195,0)+1,MATCH(Sheet1!$B1259&amp;Sheet1!$C1259,JADWAL!$B$1:$CL$1,0))</f>
        <v>0</v>
      </c>
      <c r="G1259" s="447" t="str">
        <f>INDEX(JADWAL!$B$1:$CL$195,MATCH(Sheet1!$A1259,JADWAL!$B$1:$B$195,0)+2,MATCH(Sheet1!$B1259&amp;Sheet1!$C1259,JADWAL!$B$1:$CL$1,0))</f>
        <v>DI KELAS</v>
      </c>
      <c r="H1259" s="447">
        <f>INDEX(JADWAL!$B$1:$CL$195,MATCH(Sheet1!$A1259,JADWAL!$B$1:$B$195,0)+3,MATCH(Sheet1!$B1259&amp;Sheet1!$C1259,JADWAL!$B$1:$CL$1,0))</f>
        <v>0</v>
      </c>
      <c r="I1259" s="447">
        <f>INDEX(JADWAL!$B$1:$CL$195,MATCH(Sheet1!$A1259,JADWAL!$B$1:$B$195,0)+4,MATCH(Sheet1!$B1259&amp;Sheet1!$C1259,JADWAL!$B$1:$CL$1,0))</f>
        <v>0</v>
      </c>
      <c r="J1259">
        <f t="shared" si="19"/>
        <v>0</v>
      </c>
    </row>
    <row r="1260" spans="1:10" hidden="1">
      <c r="A1260" s="447" t="s">
        <v>316</v>
      </c>
      <c r="B1260" s="447" t="s">
        <v>54</v>
      </c>
      <c r="C1260" s="447">
        <v>9</v>
      </c>
      <c r="D1260" s="447" t="str">
        <f>INDEX(JADWAL!$B$1:$CL$195,5,MATCH(Sheet1!$B1260&amp;Sheet1!$C1260,JADWAL!$B$1:$CL$1,0))</f>
        <v>15.00 - 15.45</v>
      </c>
      <c r="E1260" s="447" t="str">
        <f>INDEX(JADWAL!$B$1:$CL$195,MATCH(Sheet1!$A1260,JADWAL!$B$1:$B$195,0),MATCH(Sheet1!$B1260&amp;Sheet1!$C1260,JADWAL!$B$1:$CL$1,0))</f>
        <v>TUGAS MANDIRI</v>
      </c>
      <c r="F1260" s="447">
        <f>INDEX(JADWAL!$B$1:$CL$195,MATCH(Sheet1!$A1260,JADWAL!$B$1:$B$195,0)+1,MATCH(Sheet1!$B1260&amp;Sheet1!$C1260,JADWAL!$B$1:$CL$1,0))</f>
        <v>0</v>
      </c>
      <c r="G1260" s="447" t="str">
        <f>INDEX(JADWAL!$B$1:$CL$195,MATCH(Sheet1!$A1260,JADWAL!$B$1:$B$195,0)+2,MATCH(Sheet1!$B1260&amp;Sheet1!$C1260,JADWAL!$B$1:$CL$1,0))</f>
        <v>DI KELAS</v>
      </c>
      <c r="H1260" s="447">
        <f>INDEX(JADWAL!$B$1:$CL$195,MATCH(Sheet1!$A1260,JADWAL!$B$1:$B$195,0)+3,MATCH(Sheet1!$B1260&amp;Sheet1!$C1260,JADWAL!$B$1:$CL$1,0))</f>
        <v>0</v>
      </c>
      <c r="I1260" s="447">
        <f>INDEX(JADWAL!$B$1:$CL$195,MATCH(Sheet1!$A1260,JADWAL!$B$1:$B$195,0)+4,MATCH(Sheet1!$B1260&amp;Sheet1!$C1260,JADWAL!$B$1:$CL$1,0))</f>
        <v>0</v>
      </c>
      <c r="J1260">
        <f t="shared" si="19"/>
        <v>0</v>
      </c>
    </row>
    <row r="1261" spans="1:10" hidden="1">
      <c r="A1261" s="447" t="s">
        <v>318</v>
      </c>
      <c r="B1261" s="447" t="s">
        <v>54</v>
      </c>
      <c r="C1261" s="447">
        <v>9</v>
      </c>
      <c r="D1261" s="447" t="str">
        <f>INDEX(JADWAL!$B$1:$CL$195,5,MATCH(Sheet1!$B1261&amp;Sheet1!$C1261,JADWAL!$B$1:$CL$1,0))</f>
        <v>15.00 - 15.45</v>
      </c>
      <c r="E1261" s="447" t="str">
        <f>INDEX(JADWAL!$B$1:$CL$195,MATCH(Sheet1!$A1261,JADWAL!$B$1:$B$195,0),MATCH(Sheet1!$B1261&amp;Sheet1!$C1261,JADWAL!$B$1:$CL$1,0))</f>
        <v>TUGAS MANDIRI</v>
      </c>
      <c r="F1261" s="447">
        <f>INDEX(JADWAL!$B$1:$CL$195,MATCH(Sheet1!$A1261,JADWAL!$B$1:$B$195,0)+1,MATCH(Sheet1!$B1261&amp;Sheet1!$C1261,JADWAL!$B$1:$CL$1,0))</f>
        <v>0</v>
      </c>
      <c r="G1261" s="447" t="str">
        <f>INDEX(JADWAL!$B$1:$CL$195,MATCH(Sheet1!$A1261,JADWAL!$B$1:$B$195,0)+2,MATCH(Sheet1!$B1261&amp;Sheet1!$C1261,JADWAL!$B$1:$CL$1,0))</f>
        <v>DI KELAS</v>
      </c>
      <c r="H1261" s="447">
        <f>INDEX(JADWAL!$B$1:$CL$195,MATCH(Sheet1!$A1261,JADWAL!$B$1:$B$195,0)+3,MATCH(Sheet1!$B1261&amp;Sheet1!$C1261,JADWAL!$B$1:$CL$1,0))</f>
        <v>0</v>
      </c>
      <c r="I1261" s="447">
        <f>INDEX(JADWAL!$B$1:$CL$195,MATCH(Sheet1!$A1261,JADWAL!$B$1:$B$195,0)+4,MATCH(Sheet1!$B1261&amp;Sheet1!$C1261,JADWAL!$B$1:$CL$1,0))</f>
        <v>0</v>
      </c>
      <c r="J1261">
        <f t="shared" si="19"/>
        <v>0</v>
      </c>
    </row>
    <row r="1262" spans="1:10" hidden="1">
      <c r="A1262" s="447" t="s">
        <v>326</v>
      </c>
      <c r="B1262" s="447" t="s">
        <v>54</v>
      </c>
      <c r="C1262" s="447">
        <v>9</v>
      </c>
      <c r="D1262" s="447" t="str">
        <f>INDEX(JADWAL!$B$1:$CL$195,5,MATCH(Sheet1!$B1262&amp;Sheet1!$C1262,JADWAL!$B$1:$CL$1,0))</f>
        <v>15.00 - 15.45</v>
      </c>
      <c r="E1262" s="447" t="str">
        <f>INDEX(JADWAL!$B$1:$CL$195,MATCH(Sheet1!$A1262,JADWAL!$B$1:$B$195,0),MATCH(Sheet1!$B1262&amp;Sheet1!$C1262,JADWAL!$B$1:$CL$1,0))</f>
        <v>TUGAS MANDIRI</v>
      </c>
      <c r="F1262" s="447">
        <f>INDEX(JADWAL!$B$1:$CL$195,MATCH(Sheet1!$A1262,JADWAL!$B$1:$B$195,0)+1,MATCH(Sheet1!$B1262&amp;Sheet1!$C1262,JADWAL!$B$1:$CL$1,0))</f>
        <v>0</v>
      </c>
      <c r="G1262" s="447" t="str">
        <f>INDEX(JADWAL!$B$1:$CL$195,MATCH(Sheet1!$A1262,JADWAL!$B$1:$B$195,0)+2,MATCH(Sheet1!$B1262&amp;Sheet1!$C1262,JADWAL!$B$1:$CL$1,0))</f>
        <v>DI KELAS</v>
      </c>
      <c r="H1262" s="447">
        <f>INDEX(JADWAL!$B$1:$CL$195,MATCH(Sheet1!$A1262,JADWAL!$B$1:$B$195,0)+3,MATCH(Sheet1!$B1262&amp;Sheet1!$C1262,JADWAL!$B$1:$CL$1,0))</f>
        <v>0</v>
      </c>
      <c r="I1262" s="447">
        <f>INDEX(JADWAL!$B$1:$CL$195,MATCH(Sheet1!$A1262,JADWAL!$B$1:$B$195,0)+4,MATCH(Sheet1!$B1262&amp;Sheet1!$C1262,JADWAL!$B$1:$CL$1,0))</f>
        <v>0</v>
      </c>
      <c r="J1262">
        <f t="shared" si="19"/>
        <v>0</v>
      </c>
    </row>
    <row r="1263" spans="1:10" hidden="1">
      <c r="A1263" s="447" t="s">
        <v>342</v>
      </c>
      <c r="B1263" s="447" t="s">
        <v>54</v>
      </c>
      <c r="C1263" s="447">
        <v>9</v>
      </c>
      <c r="D1263" s="447" t="str">
        <f>INDEX(JADWAL!$B$1:$CL$195,5,MATCH(Sheet1!$B1263&amp;Sheet1!$C1263,JADWAL!$B$1:$CL$1,0))</f>
        <v>15.00 - 15.45</v>
      </c>
      <c r="E1263" s="447" t="str">
        <f>INDEX(JADWAL!$B$1:$CL$195,MATCH(Sheet1!$A1263,JADWAL!$B$1:$B$195,0),MATCH(Sheet1!$B1263&amp;Sheet1!$C1263,JADWAL!$B$1:$CL$1,0))</f>
        <v>TUGAS MANDIRI</v>
      </c>
      <c r="F1263" s="447">
        <f>INDEX(JADWAL!$B$1:$CL$195,MATCH(Sheet1!$A1263,JADWAL!$B$1:$B$195,0)+1,MATCH(Sheet1!$B1263&amp;Sheet1!$C1263,JADWAL!$B$1:$CL$1,0))</f>
        <v>0</v>
      </c>
      <c r="G1263" s="447" t="str">
        <f>INDEX(JADWAL!$B$1:$CL$195,MATCH(Sheet1!$A1263,JADWAL!$B$1:$B$195,0)+2,MATCH(Sheet1!$B1263&amp;Sheet1!$C1263,JADWAL!$B$1:$CL$1,0))</f>
        <v>DI KELAS</v>
      </c>
      <c r="H1263" s="447">
        <f>INDEX(JADWAL!$B$1:$CL$195,MATCH(Sheet1!$A1263,JADWAL!$B$1:$B$195,0)+3,MATCH(Sheet1!$B1263&amp;Sheet1!$C1263,JADWAL!$B$1:$CL$1,0))</f>
        <v>0</v>
      </c>
      <c r="I1263" s="447">
        <f>INDEX(JADWAL!$B$1:$CL$195,MATCH(Sheet1!$A1263,JADWAL!$B$1:$B$195,0)+4,MATCH(Sheet1!$B1263&amp;Sheet1!$C1263,JADWAL!$B$1:$CL$1,0))</f>
        <v>0</v>
      </c>
      <c r="J1263">
        <f t="shared" si="19"/>
        <v>0</v>
      </c>
    </row>
    <row r="1264" spans="1:10" hidden="1">
      <c r="A1264" s="447" t="s">
        <v>346</v>
      </c>
      <c r="B1264" s="447" t="s">
        <v>54</v>
      </c>
      <c r="C1264" s="447">
        <v>9</v>
      </c>
      <c r="D1264" s="447" t="str">
        <f>INDEX(JADWAL!$B$1:$CL$195,5,MATCH(Sheet1!$B1264&amp;Sheet1!$C1264,JADWAL!$B$1:$CL$1,0))</f>
        <v>15.00 - 15.45</v>
      </c>
      <c r="E1264" s="447" t="str">
        <f>INDEX(JADWAL!$B$1:$CL$195,MATCH(Sheet1!$A1264,JADWAL!$B$1:$B$195,0),MATCH(Sheet1!$B1264&amp;Sheet1!$C1264,JADWAL!$B$1:$CL$1,0))</f>
        <v>MATH</v>
      </c>
      <c r="F1264" s="447" t="str">
        <f>INDEX(JADWAL!$B$1:$CL$195,MATCH(Sheet1!$A1264,JADWAL!$B$1:$B$195,0)+1,MATCH(Sheet1!$B1264&amp;Sheet1!$C1264,JADWAL!$B$1:$CL$1,0))</f>
        <v>R.47</v>
      </c>
      <c r="G1264" s="447" t="str">
        <f>INDEX(JADWAL!$B$1:$CL$195,MATCH(Sheet1!$A1264,JADWAL!$B$1:$B$195,0)+2,MATCH(Sheet1!$B1264&amp;Sheet1!$C1264,JADWAL!$B$1:$CL$1,0))</f>
        <v>DADAN</v>
      </c>
      <c r="H1264" s="447">
        <f>INDEX(JADWAL!$B$1:$CL$195,MATCH(Sheet1!$A1264,JADWAL!$B$1:$B$195,0)+3,MATCH(Sheet1!$B1264&amp;Sheet1!$C1264,JADWAL!$B$1:$CL$1,0))</f>
        <v>0</v>
      </c>
      <c r="I1264" s="447">
        <f>INDEX(JADWAL!$B$1:$CL$195,MATCH(Sheet1!$A1264,JADWAL!$B$1:$B$195,0)+4,MATCH(Sheet1!$B1264&amp;Sheet1!$C1264,JADWAL!$B$1:$CL$1,0))</f>
        <v>0</v>
      </c>
      <c r="J1264">
        <f t="shared" si="19"/>
        <v>0</v>
      </c>
    </row>
    <row r="1265" spans="1:10" hidden="1">
      <c r="A1265" s="447" t="s">
        <v>17</v>
      </c>
      <c r="B1265" s="447" t="s">
        <v>54</v>
      </c>
      <c r="C1265" s="447">
        <v>9</v>
      </c>
      <c r="D1265" s="447" t="str">
        <f>INDEX(JADWAL!$B$1:$CL$195,5,MATCH(Sheet1!$B1265&amp;Sheet1!$C1265,JADWAL!$B$1:$CL$1,0))</f>
        <v>15.00 - 15.45</v>
      </c>
      <c r="E1265" s="447" t="str">
        <f>INDEX(JADWAL!$B$1:$CL$195,MATCH(Sheet1!$A1265,JADWAL!$B$1:$B$195,0),MATCH(Sheet1!$B1265&amp;Sheet1!$C1265,JADWAL!$B$1:$CL$1,0))</f>
        <v>BING</v>
      </c>
      <c r="F1265" s="447" t="str">
        <f>INDEX(JADWAL!$B$1:$CL$195,MATCH(Sheet1!$A1265,JADWAL!$B$1:$B$195,0)+1,MATCH(Sheet1!$B1265&amp;Sheet1!$C1265,JADWAL!$B$1:$CL$1,0))</f>
        <v>R.51</v>
      </c>
      <c r="G1265" s="447" t="str">
        <f>INDEX(JADWAL!$B$1:$CL$195,MATCH(Sheet1!$A1265,JADWAL!$B$1:$B$195,0)+2,MATCH(Sheet1!$B1265&amp;Sheet1!$C1265,JADWAL!$B$1:$CL$1,0))</f>
        <v>INDIRA</v>
      </c>
      <c r="H1265" s="447">
        <f>INDEX(JADWAL!$B$1:$CL$195,MATCH(Sheet1!$A1265,JADWAL!$B$1:$B$195,0)+3,MATCH(Sheet1!$B1265&amp;Sheet1!$C1265,JADWAL!$B$1:$CL$1,0))</f>
        <v>0</v>
      </c>
      <c r="I1265" s="447">
        <f>INDEX(JADWAL!$B$1:$CL$195,MATCH(Sheet1!$A1265,JADWAL!$B$1:$B$195,0)+4,MATCH(Sheet1!$B1265&amp;Sheet1!$C1265,JADWAL!$B$1:$CL$1,0))</f>
        <v>0</v>
      </c>
      <c r="J1265">
        <f t="shared" si="19"/>
        <v>0</v>
      </c>
    </row>
    <row r="1266" spans="1:10" hidden="1">
      <c r="A1266" s="447" t="s">
        <v>352</v>
      </c>
      <c r="B1266" s="447" t="s">
        <v>54</v>
      </c>
      <c r="C1266" s="447">
        <v>9</v>
      </c>
      <c r="D1266" s="447" t="str">
        <f>INDEX(JADWAL!$B$1:$CL$195,5,MATCH(Sheet1!$B1266&amp;Sheet1!$C1266,JADWAL!$B$1:$CL$1,0))</f>
        <v>15.00 - 15.45</v>
      </c>
      <c r="E1266" s="447" t="str">
        <f>INDEX(JADWAL!$B$1:$CL$195,MATCH(Sheet1!$A1266,JADWAL!$B$1:$B$195,0),MATCH(Sheet1!$B1266&amp;Sheet1!$C1266,JADWAL!$B$1:$CL$1,0))</f>
        <v>PPAN</v>
      </c>
      <c r="F1266" s="447" t="str">
        <f>INDEX(JADWAL!$B$1:$CL$195,MATCH(Sheet1!$A1266,JADWAL!$B$1:$B$195,0)+1,MATCH(Sheet1!$B1266&amp;Sheet1!$C1266,JADWAL!$B$1:$CL$1,0))</f>
        <v>R.53</v>
      </c>
      <c r="G1266" s="447" t="str">
        <f>INDEX(JADWAL!$B$1:$CL$195,MATCH(Sheet1!$A1266,JADWAL!$B$1:$B$195,0)+2,MATCH(Sheet1!$B1266&amp;Sheet1!$C1266,JADWAL!$B$1:$CL$1,0))</f>
        <v>MAYA</v>
      </c>
      <c r="H1266" s="447">
        <f>INDEX(JADWAL!$B$1:$CL$195,MATCH(Sheet1!$A1266,JADWAL!$B$1:$B$195,0)+3,MATCH(Sheet1!$B1266&amp;Sheet1!$C1266,JADWAL!$B$1:$CL$1,0))</f>
        <v>0</v>
      </c>
      <c r="I1266" s="447">
        <f>INDEX(JADWAL!$B$1:$CL$195,MATCH(Sheet1!$A1266,JADWAL!$B$1:$B$195,0)+4,MATCH(Sheet1!$B1266&amp;Sheet1!$C1266,JADWAL!$B$1:$CL$1,0))</f>
        <v>0</v>
      </c>
      <c r="J1266">
        <f t="shared" si="19"/>
        <v>0</v>
      </c>
    </row>
    <row r="1267" spans="1:10" hidden="1">
      <c r="A1267" s="447" t="s">
        <v>19</v>
      </c>
      <c r="B1267" s="447" t="s">
        <v>54</v>
      </c>
      <c r="C1267" s="447">
        <v>9</v>
      </c>
      <c r="D1267" s="447" t="str">
        <f>INDEX(JADWAL!$B$1:$CL$195,5,MATCH(Sheet1!$B1267&amp;Sheet1!$C1267,JADWAL!$B$1:$CL$1,0))</f>
        <v>15.00 - 15.45</v>
      </c>
      <c r="E1267" s="447" t="str">
        <f>INDEX(JADWAL!$B$1:$CL$195,MATCH(Sheet1!$A1267,JADWAL!$B$1:$B$195,0),MATCH(Sheet1!$B1267&amp;Sheet1!$C1267,JADWAL!$B$1:$CL$1,0))</f>
        <v>TUGAS MANDIRI</v>
      </c>
      <c r="F1267" s="447">
        <f>INDEX(JADWAL!$B$1:$CL$195,MATCH(Sheet1!$A1267,JADWAL!$B$1:$B$195,0)+1,MATCH(Sheet1!$B1267&amp;Sheet1!$C1267,JADWAL!$B$1:$CL$1,0))</f>
        <v>0</v>
      </c>
      <c r="G1267" s="447" t="str">
        <f>INDEX(JADWAL!$B$1:$CL$195,MATCH(Sheet1!$A1267,JADWAL!$B$1:$B$195,0)+2,MATCH(Sheet1!$B1267&amp;Sheet1!$C1267,JADWAL!$B$1:$CL$1,0))</f>
        <v>DI KELAS</v>
      </c>
      <c r="H1267" s="447">
        <f>INDEX(JADWAL!$B$1:$CL$195,MATCH(Sheet1!$A1267,JADWAL!$B$1:$B$195,0)+3,MATCH(Sheet1!$B1267&amp;Sheet1!$C1267,JADWAL!$B$1:$CL$1,0))</f>
        <v>0</v>
      </c>
      <c r="I1267" s="447">
        <f>INDEX(JADWAL!$B$1:$CL$195,MATCH(Sheet1!$A1267,JADWAL!$B$1:$B$195,0)+4,MATCH(Sheet1!$B1267&amp;Sheet1!$C1267,JADWAL!$B$1:$CL$1,0))</f>
        <v>0</v>
      </c>
      <c r="J1267">
        <f t="shared" si="19"/>
        <v>0</v>
      </c>
    </row>
    <row r="1268" spans="1:10" hidden="1">
      <c r="A1268" s="447" t="s">
        <v>353</v>
      </c>
      <c r="B1268" s="447" t="s">
        <v>54</v>
      </c>
      <c r="C1268" s="447">
        <v>9</v>
      </c>
      <c r="D1268" s="447" t="str">
        <f>INDEX(JADWAL!$B$1:$CL$195,5,MATCH(Sheet1!$B1268&amp;Sheet1!$C1268,JADWAL!$B$1:$CL$1,0))</f>
        <v>15.00 - 15.45</v>
      </c>
      <c r="E1268" s="447" t="str">
        <f>INDEX(JADWAL!$B$1:$CL$195,MATCH(Sheet1!$A1268,JADWAL!$B$1:$B$195,0),MATCH(Sheet1!$B1268&amp;Sheet1!$C1268,JADWAL!$B$1:$CL$1,0))</f>
        <v>PROJEK</v>
      </c>
      <c r="F1268" s="447" t="str">
        <f>INDEX(JADWAL!$B$1:$CL$195,MATCH(Sheet1!$A1268,JADWAL!$B$1:$B$195,0)+1,MATCH(Sheet1!$B1268&amp;Sheet1!$C1268,JADWAL!$B$1:$CL$1,0))</f>
        <v>PKL</v>
      </c>
      <c r="G1268" s="447" t="str">
        <f>INDEX(JADWAL!$B$1:$CL$195,MATCH(Sheet1!$A1268,JADWAL!$B$1:$B$195,0)+2,MATCH(Sheet1!$B1268&amp;Sheet1!$C1268,JADWAL!$B$1:$CL$1,0))</f>
        <v>TEMA 1</v>
      </c>
      <c r="H1268" s="447">
        <f>INDEX(JADWAL!$B$1:$CL$195,MATCH(Sheet1!$A1268,JADWAL!$B$1:$B$195,0)+3,MATCH(Sheet1!$B1268&amp;Sheet1!$C1268,JADWAL!$B$1:$CL$1,0))</f>
        <v>0</v>
      </c>
      <c r="I1268" s="447">
        <f>INDEX(JADWAL!$B$1:$CL$195,MATCH(Sheet1!$A1268,JADWAL!$B$1:$B$195,0)+4,MATCH(Sheet1!$B1268&amp;Sheet1!$C1268,JADWAL!$B$1:$CL$1,0))</f>
        <v>0</v>
      </c>
      <c r="J1268">
        <f t="shared" si="19"/>
        <v>0</v>
      </c>
    </row>
    <row r="1269" spans="1:10" hidden="1">
      <c r="A1269" s="447" t="s">
        <v>21</v>
      </c>
      <c r="B1269" s="447" t="s">
        <v>54</v>
      </c>
      <c r="C1269" s="447">
        <v>9</v>
      </c>
      <c r="D1269" s="447" t="str">
        <f>INDEX(JADWAL!$B$1:$CL$195,5,MATCH(Sheet1!$B1269&amp;Sheet1!$C1269,JADWAL!$B$1:$CL$1,0))</f>
        <v>15.00 - 15.45</v>
      </c>
      <c r="E1269" s="447" t="str">
        <f>INDEX(JADWAL!$B$1:$CL$195,MATCH(Sheet1!$A1269,JADWAL!$B$1:$B$195,0),MATCH(Sheet1!$B1269&amp;Sheet1!$C1269,JADWAL!$B$1:$CL$1,0))</f>
        <v>PROJEK</v>
      </c>
      <c r="F1269" s="447" t="str">
        <f>INDEX(JADWAL!$B$1:$CL$195,MATCH(Sheet1!$A1269,JADWAL!$B$1:$B$195,0)+1,MATCH(Sheet1!$B1269&amp;Sheet1!$C1269,JADWAL!$B$1:$CL$1,0))</f>
        <v>PKL</v>
      </c>
      <c r="G1269" s="447" t="str">
        <f>INDEX(JADWAL!$B$1:$CL$195,MATCH(Sheet1!$A1269,JADWAL!$B$1:$B$195,0)+2,MATCH(Sheet1!$B1269&amp;Sheet1!$C1269,JADWAL!$B$1:$CL$1,0))</f>
        <v>TEMA 2</v>
      </c>
      <c r="H1269" s="447">
        <f>INDEX(JADWAL!$B$1:$CL$195,MATCH(Sheet1!$A1269,JADWAL!$B$1:$B$195,0)+3,MATCH(Sheet1!$B1269&amp;Sheet1!$C1269,JADWAL!$B$1:$CL$1,0))</f>
        <v>0</v>
      </c>
      <c r="I1269" s="447">
        <f>INDEX(JADWAL!$B$1:$CL$195,MATCH(Sheet1!$A1269,JADWAL!$B$1:$B$195,0)+4,MATCH(Sheet1!$B1269&amp;Sheet1!$C1269,JADWAL!$B$1:$CL$1,0))</f>
        <v>0</v>
      </c>
      <c r="J1269">
        <f t="shared" si="19"/>
        <v>0</v>
      </c>
    </row>
    <row r="1270" spans="1:10" hidden="1">
      <c r="A1270" s="447" t="s">
        <v>355</v>
      </c>
      <c r="B1270" s="447" t="s">
        <v>54</v>
      </c>
      <c r="C1270" s="447">
        <v>9</v>
      </c>
      <c r="D1270" s="447" t="str">
        <f>INDEX(JADWAL!$B$1:$CL$195,5,MATCH(Sheet1!$B1270&amp;Sheet1!$C1270,JADWAL!$B$1:$CL$1,0))</f>
        <v>15.00 - 15.45</v>
      </c>
      <c r="E1270" s="447" t="str">
        <f>INDEX(JADWAL!$B$1:$CL$195,MATCH(Sheet1!$A1270,JADWAL!$B$1:$B$195,0),MATCH(Sheet1!$B1270&amp;Sheet1!$C1270,JADWAL!$B$1:$CL$1,0))</f>
        <v>PROJEK</v>
      </c>
      <c r="F1270" s="447" t="str">
        <f>INDEX(JADWAL!$B$1:$CL$195,MATCH(Sheet1!$A1270,JADWAL!$B$1:$B$195,0)+1,MATCH(Sheet1!$B1270&amp;Sheet1!$C1270,JADWAL!$B$1:$CL$1,0))</f>
        <v>PKL</v>
      </c>
      <c r="G1270" s="447" t="str">
        <f>INDEX(JADWAL!$B$1:$CL$195,MATCH(Sheet1!$A1270,JADWAL!$B$1:$B$195,0)+2,MATCH(Sheet1!$B1270&amp;Sheet1!$C1270,JADWAL!$B$1:$CL$1,0))</f>
        <v>TEMA 3</v>
      </c>
      <c r="H1270" s="447">
        <f>INDEX(JADWAL!$B$1:$CL$195,MATCH(Sheet1!$A1270,JADWAL!$B$1:$B$195,0)+3,MATCH(Sheet1!$B1270&amp;Sheet1!$C1270,JADWAL!$B$1:$CL$1,0))</f>
        <v>0</v>
      </c>
      <c r="I1270" s="447">
        <f>INDEX(JADWAL!$B$1:$CL$195,MATCH(Sheet1!$A1270,JADWAL!$B$1:$B$195,0)+4,MATCH(Sheet1!$B1270&amp;Sheet1!$C1270,JADWAL!$B$1:$CL$1,0))</f>
        <v>0</v>
      </c>
      <c r="J1270">
        <f t="shared" si="19"/>
        <v>0</v>
      </c>
    </row>
    <row r="1271" spans="1:10" hidden="1">
      <c r="A1271" s="447" t="s">
        <v>357</v>
      </c>
      <c r="B1271" s="447" t="s">
        <v>54</v>
      </c>
      <c r="C1271" s="447">
        <v>9</v>
      </c>
      <c r="D1271" s="447" t="str">
        <f>INDEX(JADWAL!$B$1:$CL$195,5,MATCH(Sheet1!$B1271&amp;Sheet1!$C1271,JADWAL!$B$1:$CL$1,0))</f>
        <v>15.00 - 15.45</v>
      </c>
      <c r="E1271" s="447" t="str">
        <f>INDEX(JADWAL!$B$1:$CL$195,MATCH(Sheet1!$A1271,JADWAL!$B$1:$B$195,0),MATCH(Sheet1!$B1271&amp;Sheet1!$C1271,JADWAL!$B$1:$CL$1,0))</f>
        <v>PROJEK</v>
      </c>
      <c r="F1271" s="447" t="str">
        <f>INDEX(JADWAL!$B$1:$CL$195,MATCH(Sheet1!$A1271,JADWAL!$B$1:$B$195,0)+1,MATCH(Sheet1!$B1271&amp;Sheet1!$C1271,JADWAL!$B$1:$CL$1,0))</f>
        <v>PKL</v>
      </c>
      <c r="G1271" s="447" t="str">
        <f>INDEX(JADWAL!$B$1:$CL$195,MATCH(Sheet1!$A1271,JADWAL!$B$1:$B$195,0)+2,MATCH(Sheet1!$B1271&amp;Sheet1!$C1271,JADWAL!$B$1:$CL$1,0))</f>
        <v>TEMA 4</v>
      </c>
      <c r="H1271" s="447">
        <f>INDEX(JADWAL!$B$1:$CL$195,MATCH(Sheet1!$A1271,JADWAL!$B$1:$B$195,0)+3,MATCH(Sheet1!$B1271&amp;Sheet1!$C1271,JADWAL!$B$1:$CL$1,0))</f>
        <v>0</v>
      </c>
      <c r="I1271" s="447">
        <f>INDEX(JADWAL!$B$1:$CL$195,MATCH(Sheet1!$A1271,JADWAL!$B$1:$B$195,0)+4,MATCH(Sheet1!$B1271&amp;Sheet1!$C1271,JADWAL!$B$1:$CL$1,0))</f>
        <v>0</v>
      </c>
      <c r="J1271">
        <f t="shared" si="19"/>
        <v>0</v>
      </c>
    </row>
    <row r="1272" spans="1:10" hidden="1">
      <c r="A1272" s="447" t="s">
        <v>20</v>
      </c>
      <c r="B1272" s="447" t="s">
        <v>54</v>
      </c>
      <c r="C1272" s="447">
        <v>9</v>
      </c>
      <c r="D1272" s="447" t="str">
        <f>INDEX(JADWAL!$B$1:$CL$195,5,MATCH(Sheet1!$B1272&amp;Sheet1!$C1272,JADWAL!$B$1:$CL$1,0))</f>
        <v>15.00 - 15.45</v>
      </c>
      <c r="E1272" s="447" t="str">
        <f>INDEX(JADWAL!$B$1:$CL$195,MATCH(Sheet1!$A1272,JADWAL!$B$1:$B$195,0),MATCH(Sheet1!$B1272&amp;Sheet1!$C1272,JADWAL!$B$1:$CL$1,0))</f>
        <v>PROJEK</v>
      </c>
      <c r="F1272" s="447" t="str">
        <f>INDEX(JADWAL!$B$1:$CL$195,MATCH(Sheet1!$A1272,JADWAL!$B$1:$B$195,0)+1,MATCH(Sheet1!$B1272&amp;Sheet1!$C1272,JADWAL!$B$1:$CL$1,0))</f>
        <v>PKL</v>
      </c>
      <c r="G1272" s="447" t="str">
        <f>INDEX(JADWAL!$B$1:$CL$195,MATCH(Sheet1!$A1272,JADWAL!$B$1:$B$195,0)+2,MATCH(Sheet1!$B1272&amp;Sheet1!$C1272,JADWAL!$B$1:$CL$1,0))</f>
        <v>TEMA 5</v>
      </c>
      <c r="H1272" s="447">
        <f>INDEX(JADWAL!$B$1:$CL$195,MATCH(Sheet1!$A1272,JADWAL!$B$1:$B$195,0)+3,MATCH(Sheet1!$B1272&amp;Sheet1!$C1272,JADWAL!$B$1:$CL$1,0))</f>
        <v>0</v>
      </c>
      <c r="I1272" s="447">
        <f>INDEX(JADWAL!$B$1:$CL$195,MATCH(Sheet1!$A1272,JADWAL!$B$1:$B$195,0)+4,MATCH(Sheet1!$B1272&amp;Sheet1!$C1272,JADWAL!$B$1:$CL$1,0))</f>
        <v>0</v>
      </c>
      <c r="J1272">
        <f t="shared" si="19"/>
        <v>0</v>
      </c>
    </row>
    <row r="1273" spans="1:10" hidden="1">
      <c r="A1273" s="447" t="s">
        <v>22</v>
      </c>
      <c r="B1273" s="447" t="s">
        <v>54</v>
      </c>
      <c r="C1273" s="447">
        <v>9</v>
      </c>
      <c r="D1273" s="447" t="str">
        <f>INDEX(JADWAL!$B$1:$CL$195,5,MATCH(Sheet1!$B1273&amp;Sheet1!$C1273,JADWAL!$B$1:$CL$1,0))</f>
        <v>15.00 - 15.45</v>
      </c>
      <c r="E1273" s="447" t="str">
        <f>INDEX(JADWAL!$B$1:$CL$195,MATCH(Sheet1!$A1273,JADWAL!$B$1:$B$195,0),MATCH(Sheet1!$B1273&amp;Sheet1!$C1273,JADWAL!$B$1:$CL$1,0))</f>
        <v>PIKET</v>
      </c>
      <c r="F1273" s="447" t="str">
        <f>INDEX(JADWAL!$B$1:$CL$195,MATCH(Sheet1!$A1273,JADWAL!$B$1:$B$195,0)+1,MATCH(Sheet1!$B1273&amp;Sheet1!$C1273,JADWAL!$B$1:$CL$1,0))</f>
        <v>LAB</v>
      </c>
      <c r="G1273" s="447">
        <f>INDEX(JADWAL!$B$1:$CL$195,MATCH(Sheet1!$A1273,JADWAL!$B$1:$B$195,0)+2,MATCH(Sheet1!$B1273&amp;Sheet1!$C1273,JADWAL!$B$1:$CL$1,0))</f>
        <v>0</v>
      </c>
      <c r="H1273" s="447">
        <f>INDEX(JADWAL!$B$1:$CL$195,MATCH(Sheet1!$A1273,JADWAL!$B$1:$B$195,0)+3,MATCH(Sheet1!$B1273&amp;Sheet1!$C1273,JADWAL!$B$1:$CL$1,0))</f>
        <v>0</v>
      </c>
      <c r="I1273" s="447">
        <f>INDEX(JADWAL!$B$1:$CL$195,MATCH(Sheet1!$A1273,JADWAL!$B$1:$B$195,0)+4,MATCH(Sheet1!$B1273&amp;Sheet1!$C1273,JADWAL!$B$1:$CL$1,0))</f>
        <v>0</v>
      </c>
      <c r="J1273">
        <f t="shared" si="19"/>
        <v>0</v>
      </c>
    </row>
    <row r="1274" spans="1:10">
      <c r="A1274" s="447" t="s">
        <v>361</v>
      </c>
      <c r="B1274" s="447" t="s">
        <v>54</v>
      </c>
      <c r="C1274" s="447">
        <v>9</v>
      </c>
      <c r="D1274" s="447" t="str">
        <f>INDEX(JADWAL!$B$1:$CL$195,5,MATCH(Sheet1!$B1274&amp;Sheet1!$C1274,JADWAL!$B$1:$CL$1,0))</f>
        <v>15.00 - 15.45</v>
      </c>
      <c r="E1274" s="447" t="str">
        <f>INDEX(JADWAL!$B$1:$CL$195,MATCH(Sheet1!$A1274,JADWAL!$B$1:$B$195,0),MATCH(Sheet1!$B1274&amp;Sheet1!$C1274,JADWAL!$B$1:$CL$1,0))</f>
        <v>DPK2</v>
      </c>
      <c r="F1274" s="447" t="str">
        <f>INDEX(JADWAL!$B$1:$CL$195,MATCH(Sheet1!$A1274,JADWAL!$B$1:$B$195,0)+1,MATCH(Sheet1!$B1274&amp;Sheet1!$C1274,JADWAL!$B$1:$CL$1,0))</f>
        <v>R.39</v>
      </c>
      <c r="G1274" s="447" t="str">
        <f>INDEX(JADWAL!$B$1:$CL$195,MATCH(Sheet1!$A1274,JADWAL!$B$1:$B$195,0)+2,MATCH(Sheet1!$B1274&amp;Sheet1!$C1274,JADWAL!$B$1:$CL$1,0))</f>
        <v>ERMA</v>
      </c>
      <c r="H1274" s="447">
        <f>INDEX(JADWAL!$B$1:$CL$195,MATCH(Sheet1!$A1274,JADWAL!$B$1:$B$195,0)+3,MATCH(Sheet1!$B1274&amp;Sheet1!$C1274,JADWAL!$B$1:$CL$1,0))</f>
        <v>0</v>
      </c>
      <c r="I1274" s="447" t="str">
        <f>INDEX(JADWAL!$B$1:$CL$195,MATCH(Sheet1!$A1274,JADWAL!$B$1:$B$195,0)+4,MATCH(Sheet1!$B1274&amp;Sheet1!$C1274,JADWAL!$B$1:$CL$1,0))</f>
        <v>TUGAS MANDIRI</v>
      </c>
      <c r="J1274">
        <f t="shared" si="19"/>
        <v>0</v>
      </c>
    </row>
    <row r="1275" spans="1:10" hidden="1">
      <c r="A1275" s="447" t="s">
        <v>370</v>
      </c>
      <c r="B1275" s="447" t="s">
        <v>54</v>
      </c>
      <c r="C1275" s="447">
        <v>9</v>
      </c>
      <c r="D1275" s="447" t="str">
        <f>INDEX(JADWAL!$B$1:$CL$195,5,MATCH(Sheet1!$B1275&amp;Sheet1!$C1275,JADWAL!$B$1:$CL$1,0))</f>
        <v>15.00 - 15.45</v>
      </c>
      <c r="E1275" s="447" t="str">
        <f>INDEX(JADWAL!$B$1:$CL$195,MATCH(Sheet1!$A1275,JADWAL!$B$1:$B$195,0),MATCH(Sheet1!$B1275&amp;Sheet1!$C1275,JADWAL!$B$1:$CL$1,0))</f>
        <v>TUGAS MANDIRI</v>
      </c>
      <c r="F1275" s="447">
        <f>INDEX(JADWAL!$B$1:$CL$195,MATCH(Sheet1!$A1275,JADWAL!$B$1:$B$195,0)+1,MATCH(Sheet1!$B1275&amp;Sheet1!$C1275,JADWAL!$B$1:$CL$1,0))</f>
        <v>0</v>
      </c>
      <c r="G1275" s="447" t="str">
        <f>INDEX(JADWAL!$B$1:$CL$195,MATCH(Sheet1!$A1275,JADWAL!$B$1:$B$195,0)+2,MATCH(Sheet1!$B1275&amp;Sheet1!$C1275,JADWAL!$B$1:$CL$1,0))</f>
        <v>DI KELAS</v>
      </c>
      <c r="H1275" s="447">
        <f>INDEX(JADWAL!$B$1:$CL$195,MATCH(Sheet1!$A1275,JADWAL!$B$1:$B$195,0)+3,MATCH(Sheet1!$B1275&amp;Sheet1!$C1275,JADWAL!$B$1:$CL$1,0))</f>
        <v>0</v>
      </c>
      <c r="I1275" s="447" t="str">
        <f>INDEX(JADWAL!$B$1:$CL$195,MATCH(Sheet1!$A1275,JADWAL!$B$1:$B$195,0)+4,MATCH(Sheet1!$B1275&amp;Sheet1!$C1275,JADWAL!$B$1:$CL$1,0))</f>
        <v>BSUN</v>
      </c>
      <c r="J1275">
        <f t="shared" si="19"/>
        <v>0</v>
      </c>
    </row>
    <row r="1276" spans="1:10" hidden="1">
      <c r="A1276" s="447" t="s">
        <v>372</v>
      </c>
      <c r="B1276" s="447" t="s">
        <v>54</v>
      </c>
      <c r="C1276" s="447">
        <v>9</v>
      </c>
      <c r="D1276" s="447" t="str">
        <f>INDEX(JADWAL!$B$1:$CL$195,5,MATCH(Sheet1!$B1276&amp;Sheet1!$C1276,JADWAL!$B$1:$CL$1,0))</f>
        <v>15.00 - 15.45</v>
      </c>
      <c r="E1276" s="447" t="str">
        <f>INDEX(JADWAL!$B$1:$CL$195,MATCH(Sheet1!$A1276,JADWAL!$B$1:$B$195,0),MATCH(Sheet1!$B1276&amp;Sheet1!$C1276,JADWAL!$B$1:$CL$1,0))</f>
        <v>BSUN</v>
      </c>
      <c r="F1276" s="447" t="str">
        <f>INDEX(JADWAL!$B$1:$CL$195,MATCH(Sheet1!$A1276,JADWAL!$B$1:$B$195,0)+1,MATCH(Sheet1!$B1276&amp;Sheet1!$C1276,JADWAL!$B$1:$CL$1,0))</f>
        <v>R.55</v>
      </c>
      <c r="G1276" s="447" t="str">
        <f>INDEX(JADWAL!$B$1:$CL$195,MATCH(Sheet1!$A1276,JADWAL!$B$1:$B$195,0)+2,MATCH(Sheet1!$B1276&amp;Sheet1!$C1276,JADWAL!$B$1:$CL$1,0))</f>
        <v>DESTA</v>
      </c>
      <c r="H1276" s="447">
        <f>INDEX(JADWAL!$B$1:$CL$195,MATCH(Sheet1!$A1276,JADWAL!$B$1:$B$195,0)+3,MATCH(Sheet1!$B1276&amp;Sheet1!$C1276,JADWAL!$B$1:$CL$1,0))</f>
        <v>0</v>
      </c>
      <c r="I1276" s="447">
        <f>INDEX(JADWAL!$B$1:$CL$195,MATCH(Sheet1!$A1276,JADWAL!$B$1:$B$195,0)+4,MATCH(Sheet1!$B1276&amp;Sheet1!$C1276,JADWAL!$B$1:$CL$1,0))</f>
        <v>0</v>
      </c>
      <c r="J1276">
        <f t="shared" si="19"/>
        <v>0</v>
      </c>
    </row>
    <row r="1277" spans="1:10" hidden="1">
      <c r="A1277" s="447" t="s">
        <v>380</v>
      </c>
      <c r="B1277" s="447" t="s">
        <v>54</v>
      </c>
      <c r="C1277" s="447">
        <v>9</v>
      </c>
      <c r="D1277" s="447" t="str">
        <f>INDEX(JADWAL!$B$1:$CL$195,5,MATCH(Sheet1!$B1277&amp;Sheet1!$C1277,JADWAL!$B$1:$CL$1,0))</f>
        <v>15.00 - 15.45</v>
      </c>
      <c r="E1277" s="447" t="str">
        <f>INDEX(JADWAL!$B$1:$CL$195,MATCH(Sheet1!$A1277,JADWAL!$B$1:$B$195,0),MATCH(Sheet1!$B1277&amp;Sheet1!$C1277,JADWAL!$B$1:$CL$1,0))</f>
        <v>PJOK</v>
      </c>
      <c r="F1277" s="447" t="str">
        <f>INDEX(JADWAL!$B$1:$CL$195,MATCH(Sheet1!$A1277,JADWAL!$B$1:$B$195,0)+1,MATCH(Sheet1!$B1277&amp;Sheet1!$C1277,JADWAL!$B$1:$CL$1,0))</f>
        <v>LAP</v>
      </c>
      <c r="G1277" s="447" t="str">
        <f>INDEX(JADWAL!$B$1:$CL$195,MATCH(Sheet1!$A1277,JADWAL!$B$1:$B$195,0)+2,MATCH(Sheet1!$B1277&amp;Sheet1!$C1277,JADWAL!$B$1:$CL$1,0))</f>
        <v>TAUFIK</v>
      </c>
      <c r="H1277" s="447">
        <f>INDEX(JADWAL!$B$1:$CL$195,MATCH(Sheet1!$A1277,JADWAL!$B$1:$B$195,0)+3,MATCH(Sheet1!$B1277&amp;Sheet1!$C1277,JADWAL!$B$1:$CL$1,0))</f>
        <v>0</v>
      </c>
      <c r="I1277" s="447" t="str">
        <f>INDEX(JADWAL!$B$1:$CL$195,MATCH(Sheet1!$A1277,JADWAL!$B$1:$B$195,0)+4,MATCH(Sheet1!$B1277&amp;Sheet1!$C1277,JADWAL!$B$1:$CL$1,0))</f>
        <v>PPJ</v>
      </c>
      <c r="J1277">
        <f t="shared" si="19"/>
        <v>0</v>
      </c>
    </row>
    <row r="1278" spans="1:10" hidden="1">
      <c r="A1278" s="447" t="s">
        <v>389</v>
      </c>
      <c r="B1278" s="447" t="s">
        <v>54</v>
      </c>
      <c r="C1278" s="447">
        <v>9</v>
      </c>
      <c r="D1278" s="447" t="str">
        <f>INDEX(JADWAL!$B$1:$CL$195,5,MATCH(Sheet1!$B1278&amp;Sheet1!$C1278,JADWAL!$B$1:$CL$1,0))</f>
        <v>15.00 - 15.45</v>
      </c>
      <c r="E1278" s="447" t="str">
        <f>INDEX(JADWAL!$B$1:$CL$195,MATCH(Sheet1!$A1278,JADWAL!$B$1:$B$195,0),MATCH(Sheet1!$B1278&amp;Sheet1!$C1278,JADWAL!$B$1:$CL$1,0))</f>
        <v>PPJ</v>
      </c>
      <c r="F1278" s="447" t="str">
        <f>INDEX(JADWAL!$B$1:$CL$195,MATCH(Sheet1!$A1278,JADWAL!$B$1:$B$195,0)+1,MATCH(Sheet1!$B1278&amp;Sheet1!$C1278,JADWAL!$B$1:$CL$1,0))</f>
        <v>R.38</v>
      </c>
      <c r="G1278" s="447" t="str">
        <f>INDEX(JADWAL!$B$1:$CL$195,MATCH(Sheet1!$A1278,JADWAL!$B$1:$B$195,0)+2,MATCH(Sheet1!$B1278&amp;Sheet1!$C1278,JADWAL!$B$1:$CL$1,0))</f>
        <v>ATEP</v>
      </c>
      <c r="H1278" s="447">
        <f>INDEX(JADWAL!$B$1:$CL$195,MATCH(Sheet1!$A1278,JADWAL!$B$1:$B$195,0)+3,MATCH(Sheet1!$B1278&amp;Sheet1!$C1278,JADWAL!$B$1:$CL$1,0))</f>
        <v>0</v>
      </c>
      <c r="I1278" s="447" t="str">
        <f>INDEX(JADWAL!$B$1:$CL$195,MATCH(Sheet1!$A1278,JADWAL!$B$1:$B$195,0)+4,MATCH(Sheet1!$B1278&amp;Sheet1!$C1278,JADWAL!$B$1:$CL$1,0))</f>
        <v>BIND</v>
      </c>
      <c r="J1278">
        <f t="shared" si="19"/>
        <v>0</v>
      </c>
    </row>
    <row r="1279" spans="1:10" hidden="1">
      <c r="A1279" s="447" t="s">
        <v>392</v>
      </c>
      <c r="B1279" s="447" t="s">
        <v>54</v>
      </c>
      <c r="C1279" s="447">
        <v>9</v>
      </c>
      <c r="D1279" s="447" t="str">
        <f>INDEX(JADWAL!$B$1:$CL$195,5,MATCH(Sheet1!$B1279&amp;Sheet1!$C1279,JADWAL!$B$1:$CL$1,0))</f>
        <v>15.00 - 15.45</v>
      </c>
      <c r="E1279" s="447" t="str">
        <f>INDEX(JADWAL!$B$1:$CL$195,MATCH(Sheet1!$A1279,JADWAL!$B$1:$B$195,0),MATCH(Sheet1!$B1279&amp;Sheet1!$C1279,JADWAL!$B$1:$CL$1,0))</f>
        <v>BIND</v>
      </c>
      <c r="F1279" s="447" t="str">
        <f>INDEX(JADWAL!$B$1:$CL$195,MATCH(Sheet1!$A1279,JADWAL!$B$1:$B$195,0)+1,MATCH(Sheet1!$B1279&amp;Sheet1!$C1279,JADWAL!$B$1:$CL$1,0))</f>
        <v>R.PUS1</v>
      </c>
      <c r="G1279" s="447" t="str">
        <f>INDEX(JADWAL!$B$1:$CL$195,MATCH(Sheet1!$A1279,JADWAL!$B$1:$B$195,0)+2,MATCH(Sheet1!$B1279&amp;Sheet1!$C1279,JADWAL!$B$1:$CL$1,0))</f>
        <v>NURUL</v>
      </c>
      <c r="H1279" s="447">
        <f>INDEX(JADWAL!$B$1:$CL$195,MATCH(Sheet1!$A1279,JADWAL!$B$1:$B$195,0)+3,MATCH(Sheet1!$B1279&amp;Sheet1!$C1279,JADWAL!$B$1:$CL$1,0))</f>
        <v>0</v>
      </c>
      <c r="I1279" s="447">
        <f>INDEX(JADWAL!$B$1:$CL$195,MATCH(Sheet1!$A1279,JADWAL!$B$1:$B$195,0)+4,MATCH(Sheet1!$B1279&amp;Sheet1!$C1279,JADWAL!$B$1:$CL$1,0))</f>
        <v>0</v>
      </c>
      <c r="J1279">
        <f t="shared" si="19"/>
        <v>0</v>
      </c>
    </row>
    <row r="1280" spans="1:10" hidden="1">
      <c r="A1280" s="447" t="s">
        <v>397</v>
      </c>
      <c r="B1280" s="447" t="s">
        <v>54</v>
      </c>
      <c r="C1280" s="447">
        <v>9</v>
      </c>
      <c r="D1280" s="447" t="str">
        <f>INDEX(JADWAL!$B$1:$CL$195,5,MATCH(Sheet1!$B1280&amp;Sheet1!$C1280,JADWAL!$B$1:$CL$1,0))</f>
        <v>15.00 - 15.45</v>
      </c>
      <c r="E1280" s="447" t="str">
        <f>INDEX(JADWAL!$B$1:$CL$195,MATCH(Sheet1!$A1280,JADWAL!$B$1:$B$195,0),MATCH(Sheet1!$B1280&amp;Sheet1!$C1280,JADWAL!$B$1:$CL$1,0))</f>
        <v>TJKN</v>
      </c>
      <c r="F1280" s="447" t="str">
        <f>INDEX(JADWAL!$B$1:$CL$195,MATCH(Sheet1!$A1280,JADWAL!$B$1:$B$195,0)+1,MATCH(Sheet1!$B1280&amp;Sheet1!$C1280,JADWAL!$B$1:$CL$1,0))</f>
        <v>R.33</v>
      </c>
      <c r="G1280" s="447" t="str">
        <f>INDEX(JADWAL!$B$1:$CL$195,MATCH(Sheet1!$A1280,JADWAL!$B$1:$B$195,0)+2,MATCH(Sheet1!$B1280&amp;Sheet1!$C1280,JADWAL!$B$1:$CL$1,0))</f>
        <v>HARRY</v>
      </c>
      <c r="H1280" s="447">
        <f>INDEX(JADWAL!$B$1:$CL$195,MATCH(Sheet1!$A1280,JADWAL!$B$1:$B$195,0)+3,MATCH(Sheet1!$B1280&amp;Sheet1!$C1280,JADWAL!$B$1:$CL$1,0))</f>
        <v>0</v>
      </c>
      <c r="I1280" s="447" t="str">
        <f>INDEX(JADWAL!$B$1:$CL$195,MATCH(Sheet1!$A1280,JADWAL!$B$1:$B$195,0)+4,MATCH(Sheet1!$B1280&amp;Sheet1!$C1280,JADWAL!$B$1:$CL$1,0))</f>
        <v>ASJ</v>
      </c>
      <c r="J1280">
        <f t="shared" si="19"/>
        <v>0</v>
      </c>
    </row>
    <row r="1281" spans="1:10" hidden="1">
      <c r="A1281" s="447" t="s">
        <v>400</v>
      </c>
      <c r="B1281" s="447" t="s">
        <v>54</v>
      </c>
      <c r="C1281" s="447">
        <v>9</v>
      </c>
      <c r="D1281" s="447" t="str">
        <f>INDEX(JADWAL!$B$1:$CL$195,5,MATCH(Sheet1!$B1281&amp;Sheet1!$C1281,JADWAL!$B$1:$CL$1,0))</f>
        <v>15.00 - 15.45</v>
      </c>
      <c r="E1281" s="447" t="str">
        <f>INDEX(JADWAL!$B$1:$CL$195,MATCH(Sheet1!$A1281,JADWAL!$B$1:$B$195,0),MATCH(Sheet1!$B1281&amp;Sheet1!$C1281,JADWAL!$B$1:$CL$1,0))</f>
        <v>ASJ</v>
      </c>
      <c r="F1281" s="447" t="str">
        <f>INDEX(JADWAL!$B$1:$CL$195,MATCH(Sheet1!$A1281,JADWAL!$B$1:$B$195,0)+1,MATCH(Sheet1!$B1281&amp;Sheet1!$C1281,JADWAL!$B$1:$CL$1,0))</f>
        <v>R.40</v>
      </c>
      <c r="G1281" s="447" t="str">
        <f>INDEX(JADWAL!$B$1:$CL$195,MATCH(Sheet1!$A1281,JADWAL!$B$1:$B$195,0)+2,MATCH(Sheet1!$B1281&amp;Sheet1!$C1281,JADWAL!$B$1:$CL$1,0))</f>
        <v>DEDI</v>
      </c>
      <c r="H1281" s="447">
        <f>INDEX(JADWAL!$B$1:$CL$195,MATCH(Sheet1!$A1281,JADWAL!$B$1:$B$195,0)+3,MATCH(Sheet1!$B1281&amp;Sheet1!$C1281,JADWAL!$B$1:$CL$1,0))</f>
        <v>0</v>
      </c>
      <c r="I1281" s="447" t="str">
        <f>INDEX(JADWAL!$B$1:$CL$195,MATCH(Sheet1!$A1281,JADWAL!$B$1:$B$195,0)+4,MATCH(Sheet1!$B1281&amp;Sheet1!$C1281,JADWAL!$B$1:$CL$1,0))</f>
        <v>TUGAS MANDIRI</v>
      </c>
      <c r="J1281">
        <f t="shared" si="19"/>
        <v>0</v>
      </c>
    </row>
    <row r="1282" spans="1:10" hidden="1">
      <c r="A1282" s="447" t="s">
        <v>401</v>
      </c>
      <c r="B1282" s="447" t="s">
        <v>54</v>
      </c>
      <c r="C1282" s="447">
        <v>9</v>
      </c>
      <c r="D1282" s="447" t="str">
        <f>INDEX(JADWAL!$B$1:$CL$195,5,MATCH(Sheet1!$B1282&amp;Sheet1!$C1282,JADWAL!$B$1:$CL$1,0))</f>
        <v>15.00 - 15.45</v>
      </c>
      <c r="E1282" s="447" t="str">
        <f>INDEX(JADWAL!$B$1:$CL$195,MATCH(Sheet1!$A1282,JADWAL!$B$1:$B$195,0),MATCH(Sheet1!$B1282&amp;Sheet1!$C1282,JADWAL!$B$1:$CL$1,0))</f>
        <v>TUGAS MANDIRI</v>
      </c>
      <c r="F1282" s="447">
        <f>INDEX(JADWAL!$B$1:$CL$195,MATCH(Sheet1!$A1282,JADWAL!$B$1:$B$195,0)+1,MATCH(Sheet1!$B1282&amp;Sheet1!$C1282,JADWAL!$B$1:$CL$1,0))</f>
        <v>0</v>
      </c>
      <c r="G1282" s="447" t="str">
        <f>INDEX(JADWAL!$B$1:$CL$195,MATCH(Sheet1!$A1282,JADWAL!$B$1:$B$195,0)+2,MATCH(Sheet1!$B1282&amp;Sheet1!$C1282,JADWAL!$B$1:$CL$1,0))</f>
        <v>DI KELAS</v>
      </c>
      <c r="H1282" s="447">
        <f>INDEX(JADWAL!$B$1:$CL$195,MATCH(Sheet1!$A1282,JADWAL!$B$1:$B$195,0)+3,MATCH(Sheet1!$B1282&amp;Sheet1!$C1282,JADWAL!$B$1:$CL$1,0))</f>
        <v>0</v>
      </c>
      <c r="I1282" s="447">
        <f>INDEX(JADWAL!$B$1:$CL$195,MATCH(Sheet1!$A1282,JADWAL!$B$1:$B$195,0)+4,MATCH(Sheet1!$B1282&amp;Sheet1!$C1282,JADWAL!$B$1:$CL$1,0))</f>
        <v>0</v>
      </c>
      <c r="J1282">
        <f t="shared" si="19"/>
        <v>0</v>
      </c>
    </row>
    <row r="1283" spans="1:10" hidden="1">
      <c r="A1283" s="447" t="s">
        <v>402</v>
      </c>
      <c r="B1283" s="447" t="s">
        <v>54</v>
      </c>
      <c r="C1283" s="447">
        <v>9</v>
      </c>
      <c r="D1283" s="447" t="str">
        <f>INDEX(JADWAL!$B$1:$CL$195,5,MATCH(Sheet1!$B1283&amp;Sheet1!$C1283,JADWAL!$B$1:$CL$1,0))</f>
        <v>15.00 - 15.45</v>
      </c>
      <c r="E1283" s="447" t="str">
        <f>INDEX(JADWAL!$B$1:$CL$195,MATCH(Sheet1!$A1283,JADWAL!$B$1:$B$195,0),MATCH(Sheet1!$B1283&amp;Sheet1!$C1283,JADWAL!$B$1:$CL$1,0))</f>
        <v>INFR</v>
      </c>
      <c r="F1283" s="447" t="str">
        <f>INDEX(JADWAL!$B$1:$CL$195,MATCH(Sheet1!$A1283,JADWAL!$B$1:$B$195,0)+1,MATCH(Sheet1!$B1283&amp;Sheet1!$C1283,JADWAL!$B$1:$CL$1,0))</f>
        <v>R.34</v>
      </c>
      <c r="G1283" s="447" t="str">
        <f>INDEX(JADWAL!$B$1:$CL$195,MATCH(Sheet1!$A1283,JADWAL!$B$1:$B$195,0)+2,MATCH(Sheet1!$B1283&amp;Sheet1!$C1283,JADWAL!$B$1:$CL$1,0))</f>
        <v>JAYA</v>
      </c>
      <c r="H1283" s="447">
        <f>INDEX(JADWAL!$B$1:$CL$195,MATCH(Sheet1!$A1283,JADWAL!$B$1:$B$195,0)+3,MATCH(Sheet1!$B1283&amp;Sheet1!$C1283,JADWAL!$B$1:$CL$1,0))</f>
        <v>0</v>
      </c>
      <c r="I1283" s="447" t="str">
        <f>INDEX(JADWAL!$B$1:$CL$195,MATCH(Sheet1!$A1283,JADWAL!$B$1:$B$195,0)+4,MATCH(Sheet1!$B1283&amp;Sheet1!$C1283,JADWAL!$B$1:$CL$1,0))</f>
        <v>BING</v>
      </c>
      <c r="J1283">
        <f t="shared" ref="J1283:J1346" si="20">COUNTIF(G1283:I1283,K$1)</f>
        <v>0</v>
      </c>
    </row>
    <row r="1284" spans="1:10" hidden="1">
      <c r="A1284" s="447" t="s">
        <v>410</v>
      </c>
      <c r="B1284" s="447" t="s">
        <v>54</v>
      </c>
      <c r="C1284" s="447">
        <v>9</v>
      </c>
      <c r="D1284" s="447" t="str">
        <f>INDEX(JADWAL!$B$1:$CL$195,5,MATCH(Sheet1!$B1284&amp;Sheet1!$C1284,JADWAL!$B$1:$CL$1,0))</f>
        <v>15.00 - 15.45</v>
      </c>
      <c r="E1284" s="447" t="str">
        <f>INDEX(JADWAL!$B$1:$CL$195,MATCH(Sheet1!$A1284,JADWAL!$B$1:$B$195,0),MATCH(Sheet1!$B1284&amp;Sheet1!$C1284,JADWAL!$B$1:$CL$1,0))</f>
        <v>BING</v>
      </c>
      <c r="F1284" s="447" t="str">
        <f>INDEX(JADWAL!$B$1:$CL$195,MATCH(Sheet1!$A1284,JADWAL!$B$1:$B$195,0)+1,MATCH(Sheet1!$B1284&amp;Sheet1!$C1284,JADWAL!$B$1:$CL$1,0))</f>
        <v>R.52</v>
      </c>
      <c r="G1284" s="447" t="str">
        <f>INDEX(JADWAL!$B$1:$CL$195,MATCH(Sheet1!$A1284,JADWAL!$B$1:$B$195,0)+2,MATCH(Sheet1!$B1284&amp;Sheet1!$C1284,JADWAL!$B$1:$CL$1,0))</f>
        <v>SHENDY</v>
      </c>
      <c r="H1284" s="447">
        <f>INDEX(JADWAL!$B$1:$CL$195,MATCH(Sheet1!$A1284,JADWAL!$B$1:$B$195,0)+3,MATCH(Sheet1!$B1284&amp;Sheet1!$C1284,JADWAL!$B$1:$CL$1,0))</f>
        <v>0</v>
      </c>
      <c r="I1284" s="447">
        <f>INDEX(JADWAL!$B$1:$CL$195,MATCH(Sheet1!$A1284,JADWAL!$B$1:$B$195,0)+4,MATCH(Sheet1!$B1284&amp;Sheet1!$C1284,JADWAL!$B$1:$CL$1,0))</f>
        <v>0</v>
      </c>
      <c r="J1284">
        <f t="shared" si="20"/>
        <v>0</v>
      </c>
    </row>
    <row r="1285" spans="1:10" hidden="1">
      <c r="A1285" s="447" t="s">
        <v>416</v>
      </c>
      <c r="B1285" s="447" t="s">
        <v>54</v>
      </c>
      <c r="C1285" s="447">
        <v>9</v>
      </c>
      <c r="D1285" s="447" t="str">
        <f>INDEX(JADWAL!$B$1:$CL$195,5,MATCH(Sheet1!$B1285&amp;Sheet1!$C1285,JADWAL!$B$1:$CL$1,0))</f>
        <v>15.00 - 15.45</v>
      </c>
      <c r="E1285" s="447" t="str">
        <f>INDEX(JADWAL!$B$1:$CL$195,MATCH(Sheet1!$A1285,JADWAL!$B$1:$B$195,0),MATCH(Sheet1!$B1285&amp;Sheet1!$C1285,JADWAL!$B$1:$CL$1,0))</f>
        <v>PKK</v>
      </c>
      <c r="F1285" s="447" t="str">
        <f>INDEX(JADWAL!$B$1:$CL$195,MATCH(Sheet1!$A1285,JADWAL!$B$1:$B$195,0)+1,MATCH(Sheet1!$B1285&amp;Sheet1!$C1285,JADWAL!$B$1:$CL$1,0))</f>
        <v>R.57</v>
      </c>
      <c r="G1285" s="447" t="str">
        <f>INDEX(JADWAL!$B$1:$CL$195,MATCH(Sheet1!$A1285,JADWAL!$B$1:$B$195,0)+2,MATCH(Sheet1!$B1285&amp;Sheet1!$C1285,JADWAL!$B$1:$CL$1,0))</f>
        <v>ANNISA</v>
      </c>
      <c r="H1285" s="447">
        <f>INDEX(JADWAL!$B$1:$CL$195,MATCH(Sheet1!$A1285,JADWAL!$B$1:$B$195,0)+3,MATCH(Sheet1!$B1285&amp;Sheet1!$C1285,JADWAL!$B$1:$CL$1,0))</f>
        <v>0</v>
      </c>
      <c r="I1285" s="447" t="str">
        <f>INDEX(JADWAL!$B$1:$CL$195,MATCH(Sheet1!$A1285,JADWAL!$B$1:$B$195,0)+4,MATCH(Sheet1!$B1285&amp;Sheet1!$C1285,JADWAL!$B$1:$CL$1,0))</f>
        <v>PPAN</v>
      </c>
      <c r="J1285">
        <f t="shared" si="20"/>
        <v>0</v>
      </c>
    </row>
    <row r="1286" spans="1:10" hidden="1">
      <c r="A1286" s="447" t="s">
        <v>420</v>
      </c>
      <c r="B1286" s="447" t="s">
        <v>54</v>
      </c>
      <c r="C1286" s="447">
        <v>9</v>
      </c>
      <c r="D1286" s="447" t="str">
        <f>INDEX(JADWAL!$B$1:$CL$195,5,MATCH(Sheet1!$B1286&amp;Sheet1!$C1286,JADWAL!$B$1:$CL$1,0))</f>
        <v>15.00 - 15.45</v>
      </c>
      <c r="E1286" s="447" t="str">
        <f>INDEX(JADWAL!$B$1:$CL$195,MATCH(Sheet1!$A1286,JADWAL!$B$1:$B$195,0),MATCH(Sheet1!$B1286&amp;Sheet1!$C1286,JADWAL!$B$1:$CL$1,0))</f>
        <v>PPAN</v>
      </c>
      <c r="F1286" s="447" t="str">
        <f>INDEX(JADWAL!$B$1:$CL$195,MATCH(Sheet1!$A1286,JADWAL!$B$1:$B$195,0)+1,MATCH(Sheet1!$B1286&amp;Sheet1!$C1286,JADWAL!$B$1:$CL$1,0))</f>
        <v>R.56</v>
      </c>
      <c r="G1286" s="447" t="str">
        <f>INDEX(JADWAL!$B$1:$CL$195,MATCH(Sheet1!$A1286,JADWAL!$B$1:$B$195,0)+2,MATCH(Sheet1!$B1286&amp;Sheet1!$C1286,JADWAL!$B$1:$CL$1,0))</f>
        <v>ELA</v>
      </c>
      <c r="H1286" s="447">
        <f>INDEX(JADWAL!$B$1:$CL$195,MATCH(Sheet1!$A1286,JADWAL!$B$1:$B$195,0)+3,MATCH(Sheet1!$B1286&amp;Sheet1!$C1286,JADWAL!$B$1:$CL$1,0))</f>
        <v>0</v>
      </c>
      <c r="I1286" s="447">
        <f>INDEX(JADWAL!$B$1:$CL$195,MATCH(Sheet1!$A1286,JADWAL!$B$1:$B$195,0)+4,MATCH(Sheet1!$B1286&amp;Sheet1!$C1286,JADWAL!$B$1:$CL$1,0))</f>
        <v>0</v>
      </c>
      <c r="J1286">
        <f t="shared" si="20"/>
        <v>0</v>
      </c>
    </row>
    <row r="1287" spans="1:10" hidden="1">
      <c r="A1287" s="447" t="s">
        <v>422</v>
      </c>
      <c r="B1287" s="447" t="s">
        <v>54</v>
      </c>
      <c r="C1287" s="447">
        <v>9</v>
      </c>
      <c r="D1287" s="447" t="str">
        <f>INDEX(JADWAL!$B$1:$CL$195,5,MATCH(Sheet1!$B1287&amp;Sheet1!$C1287,JADWAL!$B$1:$CL$1,0))</f>
        <v>15.00 - 15.45</v>
      </c>
      <c r="E1287" s="447" t="str">
        <f>INDEX(JADWAL!$B$1:$CL$195,MATCH(Sheet1!$A1287,JADWAL!$B$1:$B$195,0),MATCH(Sheet1!$B1287&amp;Sheet1!$C1287,JADWAL!$B$1:$CL$1,0))</f>
        <v>BASDAT</v>
      </c>
      <c r="F1287" s="447" t="str">
        <f>INDEX(JADWAL!$B$1:$CL$195,MATCH(Sheet1!$A1287,JADWAL!$B$1:$B$195,0)+1,MATCH(Sheet1!$B1287&amp;Sheet1!$C1287,JADWAL!$B$1:$CL$1,0))</f>
        <v>R.SAM1</v>
      </c>
      <c r="G1287" s="447" t="str">
        <f>INDEX(JADWAL!$B$1:$CL$195,MATCH(Sheet1!$A1287,JADWAL!$B$1:$B$195,0)+2,MATCH(Sheet1!$B1287&amp;Sheet1!$C1287,JADWAL!$B$1:$CL$1,0))</f>
        <v>PRATIWI</v>
      </c>
      <c r="H1287" s="447">
        <f>INDEX(JADWAL!$B$1:$CL$195,MATCH(Sheet1!$A1287,JADWAL!$B$1:$B$195,0)+3,MATCH(Sheet1!$B1287&amp;Sheet1!$C1287,JADWAL!$B$1:$CL$1,0))</f>
        <v>0</v>
      </c>
      <c r="I1287" s="447" t="str">
        <f>INDEX(JADWAL!$B$1:$CL$195,MATCH(Sheet1!$A1287,JADWAL!$B$1:$B$195,0)+4,MATCH(Sheet1!$B1287&amp;Sheet1!$C1287,JADWAL!$B$1:$CL$1,0))</f>
        <v>PBT</v>
      </c>
      <c r="J1287">
        <f t="shared" si="20"/>
        <v>0</v>
      </c>
    </row>
    <row r="1288" spans="1:10" hidden="1">
      <c r="A1288" s="447" t="s">
        <v>424</v>
      </c>
      <c r="B1288" s="447" t="s">
        <v>54</v>
      </c>
      <c r="C1288" s="447">
        <v>9</v>
      </c>
      <c r="D1288" s="447" t="str">
        <f>INDEX(JADWAL!$B$1:$CL$195,5,MATCH(Sheet1!$B1288&amp;Sheet1!$C1288,JADWAL!$B$1:$CL$1,0))</f>
        <v>15.00 - 15.45</v>
      </c>
      <c r="E1288" s="447" t="str">
        <f>INDEX(JADWAL!$B$1:$CL$195,MATCH(Sheet1!$A1288,JADWAL!$B$1:$B$195,0),MATCH(Sheet1!$B1288&amp;Sheet1!$C1288,JADWAL!$B$1:$CL$1,0))</f>
        <v>PBT</v>
      </c>
      <c r="F1288" s="447" t="str">
        <f>INDEX(JADWAL!$B$1:$CL$195,MATCH(Sheet1!$A1288,JADWAL!$B$1:$B$195,0)+1,MATCH(Sheet1!$B1288&amp;Sheet1!$C1288,JADWAL!$B$1:$CL$1,0))</f>
        <v>R.42</v>
      </c>
      <c r="G1288" s="447" t="str">
        <f>INDEX(JADWAL!$B$1:$CL$195,MATCH(Sheet1!$A1288,JADWAL!$B$1:$B$195,0)+2,MATCH(Sheet1!$B1288&amp;Sheet1!$C1288,JADWAL!$B$1:$CL$1,0))</f>
        <v>SABILA</v>
      </c>
      <c r="H1288" s="447">
        <f>INDEX(JADWAL!$B$1:$CL$195,MATCH(Sheet1!$A1288,JADWAL!$B$1:$B$195,0)+3,MATCH(Sheet1!$B1288&amp;Sheet1!$C1288,JADWAL!$B$1:$CL$1,0))</f>
        <v>0</v>
      </c>
      <c r="I1288" s="447">
        <f>INDEX(JADWAL!$B$1:$CL$195,MATCH(Sheet1!$A1288,JADWAL!$B$1:$B$195,0)+4,MATCH(Sheet1!$B1288&amp;Sheet1!$C1288,JADWAL!$B$1:$CL$1,0))</f>
        <v>0</v>
      </c>
      <c r="J1288">
        <f t="shared" si="20"/>
        <v>0</v>
      </c>
    </row>
    <row r="1289" spans="1:10" hidden="1">
      <c r="A1289" s="447" t="s">
        <v>223</v>
      </c>
      <c r="B1289" s="447" t="s">
        <v>54</v>
      </c>
      <c r="C1289" s="447">
        <v>10</v>
      </c>
      <c r="D1289" s="447" t="str">
        <f>INDEX(JADWAL!$B$1:$CL$195,5,MATCH(Sheet1!$B1289&amp;Sheet1!$C1289,JADWAL!$B$1:$CL$1,0))</f>
        <v>15.45 - 16.00</v>
      </c>
      <c r="E1289" s="447">
        <f>INDEX(JADWAL!$B$1:$CL$195,MATCH(Sheet1!$A1289,JADWAL!$B$1:$B$195,0),MATCH(Sheet1!$B1289&amp;Sheet1!$C1289,JADWAL!$B$1:$CL$1,0))</f>
        <v>0</v>
      </c>
      <c r="F1289" s="447">
        <f>INDEX(JADWAL!$B$1:$CL$195,MATCH(Sheet1!$A1289,JADWAL!$B$1:$B$195,0)+1,MATCH(Sheet1!$B1289&amp;Sheet1!$C1289,JADWAL!$B$1:$CL$1,0))</f>
        <v>0</v>
      </c>
      <c r="G1289" s="447">
        <f>INDEX(JADWAL!$B$1:$CL$195,MATCH(Sheet1!$A1289,JADWAL!$B$1:$B$195,0)+2,MATCH(Sheet1!$B1289&amp;Sheet1!$C1289,JADWAL!$B$1:$CL$1,0))</f>
        <v>0</v>
      </c>
      <c r="H1289" s="447">
        <f>INDEX(JADWAL!$B$1:$CL$195,MATCH(Sheet1!$A1289,JADWAL!$B$1:$B$195,0)+3,MATCH(Sheet1!$B1289&amp;Sheet1!$C1289,JADWAL!$B$1:$CL$1,0))</f>
        <v>0</v>
      </c>
      <c r="I1289" s="447">
        <f>INDEX(JADWAL!$B$1:$CL$195,MATCH(Sheet1!$A1289,JADWAL!$B$1:$B$195,0)+4,MATCH(Sheet1!$B1289&amp;Sheet1!$C1289,JADWAL!$B$1:$CL$1,0))</f>
        <v>0</v>
      </c>
      <c r="J1289">
        <f t="shared" si="20"/>
        <v>0</v>
      </c>
    </row>
    <row r="1290" spans="1:10" hidden="1">
      <c r="A1290" s="447" t="s">
        <v>261</v>
      </c>
      <c r="B1290" s="447" t="s">
        <v>54</v>
      </c>
      <c r="C1290" s="447">
        <v>10</v>
      </c>
      <c r="D1290" s="447" t="str">
        <f>INDEX(JADWAL!$B$1:$CL$195,5,MATCH(Sheet1!$B1290&amp;Sheet1!$C1290,JADWAL!$B$1:$CL$1,0))</f>
        <v>15.45 - 16.00</v>
      </c>
      <c r="E1290" s="447">
        <f>INDEX(JADWAL!$B$1:$CL$195,MATCH(Sheet1!$A1290,JADWAL!$B$1:$B$195,0),MATCH(Sheet1!$B1290&amp;Sheet1!$C1290,JADWAL!$B$1:$CL$1,0))</f>
        <v>0</v>
      </c>
      <c r="F1290" s="447">
        <f>INDEX(JADWAL!$B$1:$CL$195,MATCH(Sheet1!$A1290,JADWAL!$B$1:$B$195,0)+1,MATCH(Sheet1!$B1290&amp;Sheet1!$C1290,JADWAL!$B$1:$CL$1,0))</f>
        <v>0</v>
      </c>
      <c r="G1290" s="447">
        <f>INDEX(JADWAL!$B$1:$CL$195,MATCH(Sheet1!$A1290,JADWAL!$B$1:$B$195,0)+2,MATCH(Sheet1!$B1290&amp;Sheet1!$C1290,JADWAL!$B$1:$CL$1,0))</f>
        <v>0</v>
      </c>
      <c r="H1290" s="447">
        <f>INDEX(JADWAL!$B$1:$CL$195,MATCH(Sheet1!$A1290,JADWAL!$B$1:$B$195,0)+3,MATCH(Sheet1!$B1290&amp;Sheet1!$C1290,JADWAL!$B$1:$CL$1,0))</f>
        <v>0</v>
      </c>
      <c r="I1290" s="447">
        <f>INDEX(JADWAL!$B$1:$CL$195,MATCH(Sheet1!$A1290,JADWAL!$B$1:$B$195,0)+4,MATCH(Sheet1!$B1290&amp;Sheet1!$C1290,JADWAL!$B$1:$CL$1,0))</f>
        <v>0</v>
      </c>
      <c r="J1290">
        <f t="shared" si="20"/>
        <v>0</v>
      </c>
    </row>
    <row r="1291" spans="1:10" hidden="1">
      <c r="A1291" s="447" t="s">
        <v>263</v>
      </c>
      <c r="B1291" s="447" t="s">
        <v>54</v>
      </c>
      <c r="C1291" s="447">
        <v>10</v>
      </c>
      <c r="D1291" s="447" t="str">
        <f>INDEX(JADWAL!$B$1:$CL$195,5,MATCH(Sheet1!$B1291&amp;Sheet1!$C1291,JADWAL!$B$1:$CL$1,0))</f>
        <v>15.45 - 16.00</v>
      </c>
      <c r="E1291" s="447">
        <f>INDEX(JADWAL!$B$1:$CL$195,MATCH(Sheet1!$A1291,JADWAL!$B$1:$B$195,0),MATCH(Sheet1!$B1291&amp;Sheet1!$C1291,JADWAL!$B$1:$CL$1,0))</f>
        <v>0</v>
      </c>
      <c r="F1291" s="447">
        <f>INDEX(JADWAL!$B$1:$CL$195,MATCH(Sheet1!$A1291,JADWAL!$B$1:$B$195,0)+1,MATCH(Sheet1!$B1291&amp;Sheet1!$C1291,JADWAL!$B$1:$CL$1,0))</f>
        <v>0</v>
      </c>
      <c r="G1291" s="447">
        <f>INDEX(JADWAL!$B$1:$CL$195,MATCH(Sheet1!$A1291,JADWAL!$B$1:$B$195,0)+2,MATCH(Sheet1!$B1291&amp;Sheet1!$C1291,JADWAL!$B$1:$CL$1,0))</f>
        <v>0</v>
      </c>
      <c r="H1291" s="447">
        <f>INDEX(JADWAL!$B$1:$CL$195,MATCH(Sheet1!$A1291,JADWAL!$B$1:$B$195,0)+3,MATCH(Sheet1!$B1291&amp;Sheet1!$C1291,JADWAL!$B$1:$CL$1,0))</f>
        <v>0</v>
      </c>
      <c r="I1291" s="447">
        <f>INDEX(JADWAL!$B$1:$CL$195,MATCH(Sheet1!$A1291,JADWAL!$B$1:$B$195,0)+4,MATCH(Sheet1!$B1291&amp;Sheet1!$C1291,JADWAL!$B$1:$CL$1,0))</f>
        <v>0</v>
      </c>
      <c r="J1291">
        <f t="shared" si="20"/>
        <v>0</v>
      </c>
    </row>
    <row r="1292" spans="1:10" hidden="1">
      <c r="A1292" s="447" t="s">
        <v>268</v>
      </c>
      <c r="B1292" s="447" t="s">
        <v>54</v>
      </c>
      <c r="C1292" s="447">
        <v>10</v>
      </c>
      <c r="D1292" s="447" t="str">
        <f>INDEX(JADWAL!$B$1:$CL$195,5,MATCH(Sheet1!$B1292&amp;Sheet1!$C1292,JADWAL!$B$1:$CL$1,0))</f>
        <v>15.45 - 16.00</v>
      </c>
      <c r="E1292" s="447">
        <f>INDEX(JADWAL!$B$1:$CL$195,MATCH(Sheet1!$A1292,JADWAL!$B$1:$B$195,0),MATCH(Sheet1!$B1292&amp;Sheet1!$C1292,JADWAL!$B$1:$CL$1,0))</f>
        <v>0</v>
      </c>
      <c r="F1292" s="447">
        <f>INDEX(JADWAL!$B$1:$CL$195,MATCH(Sheet1!$A1292,JADWAL!$B$1:$B$195,0)+1,MATCH(Sheet1!$B1292&amp;Sheet1!$C1292,JADWAL!$B$1:$CL$1,0))</f>
        <v>0</v>
      </c>
      <c r="G1292" s="447">
        <f>INDEX(JADWAL!$B$1:$CL$195,MATCH(Sheet1!$A1292,JADWAL!$B$1:$B$195,0)+2,MATCH(Sheet1!$B1292&amp;Sheet1!$C1292,JADWAL!$B$1:$CL$1,0))</f>
        <v>0</v>
      </c>
      <c r="H1292" s="447">
        <f>INDEX(JADWAL!$B$1:$CL$195,MATCH(Sheet1!$A1292,JADWAL!$B$1:$B$195,0)+3,MATCH(Sheet1!$B1292&amp;Sheet1!$C1292,JADWAL!$B$1:$CL$1,0))</f>
        <v>0</v>
      </c>
      <c r="I1292" s="447">
        <f>INDEX(JADWAL!$B$1:$CL$195,MATCH(Sheet1!$A1292,JADWAL!$B$1:$B$195,0)+4,MATCH(Sheet1!$B1292&amp;Sheet1!$C1292,JADWAL!$B$1:$CL$1,0))</f>
        <v>0</v>
      </c>
      <c r="J1292">
        <f t="shared" si="20"/>
        <v>0</v>
      </c>
    </row>
    <row r="1293" spans="1:10" hidden="1">
      <c r="A1293" s="447" t="s">
        <v>272</v>
      </c>
      <c r="B1293" s="447" t="s">
        <v>54</v>
      </c>
      <c r="C1293" s="447">
        <v>10</v>
      </c>
      <c r="D1293" s="447" t="str">
        <f>INDEX(JADWAL!$B$1:$CL$195,5,MATCH(Sheet1!$B1293&amp;Sheet1!$C1293,JADWAL!$B$1:$CL$1,0))</f>
        <v>15.45 - 16.00</v>
      </c>
      <c r="E1293" s="447">
        <f>INDEX(JADWAL!$B$1:$CL$195,MATCH(Sheet1!$A1293,JADWAL!$B$1:$B$195,0),MATCH(Sheet1!$B1293&amp;Sheet1!$C1293,JADWAL!$B$1:$CL$1,0))</f>
        <v>0</v>
      </c>
      <c r="F1293" s="447">
        <f>INDEX(JADWAL!$B$1:$CL$195,MATCH(Sheet1!$A1293,JADWAL!$B$1:$B$195,0)+1,MATCH(Sheet1!$B1293&amp;Sheet1!$C1293,JADWAL!$B$1:$CL$1,0))</f>
        <v>0</v>
      </c>
      <c r="G1293" s="447">
        <f>INDEX(JADWAL!$B$1:$CL$195,MATCH(Sheet1!$A1293,JADWAL!$B$1:$B$195,0)+2,MATCH(Sheet1!$B1293&amp;Sheet1!$C1293,JADWAL!$B$1:$CL$1,0))</f>
        <v>0</v>
      </c>
      <c r="H1293" s="447">
        <f>INDEX(JADWAL!$B$1:$CL$195,MATCH(Sheet1!$A1293,JADWAL!$B$1:$B$195,0)+3,MATCH(Sheet1!$B1293&amp;Sheet1!$C1293,JADWAL!$B$1:$CL$1,0))</f>
        <v>0</v>
      </c>
      <c r="I1293" s="447">
        <f>INDEX(JADWAL!$B$1:$CL$195,MATCH(Sheet1!$A1293,JADWAL!$B$1:$B$195,0)+4,MATCH(Sheet1!$B1293&amp;Sheet1!$C1293,JADWAL!$B$1:$CL$1,0))</f>
        <v>0</v>
      </c>
      <c r="J1293">
        <f t="shared" si="20"/>
        <v>0</v>
      </c>
    </row>
    <row r="1294" spans="1:10" hidden="1">
      <c r="A1294" s="447" t="s">
        <v>275</v>
      </c>
      <c r="B1294" s="447" t="s">
        <v>54</v>
      </c>
      <c r="C1294" s="447">
        <v>10</v>
      </c>
      <c r="D1294" s="447" t="str">
        <f>INDEX(JADWAL!$B$1:$CL$195,5,MATCH(Sheet1!$B1294&amp;Sheet1!$C1294,JADWAL!$B$1:$CL$1,0))</f>
        <v>15.45 - 16.00</v>
      </c>
      <c r="E1294" s="447">
        <f>INDEX(JADWAL!$B$1:$CL$195,MATCH(Sheet1!$A1294,JADWAL!$B$1:$B$195,0),MATCH(Sheet1!$B1294&amp;Sheet1!$C1294,JADWAL!$B$1:$CL$1,0))</f>
        <v>0</v>
      </c>
      <c r="F1294" s="447">
        <f>INDEX(JADWAL!$B$1:$CL$195,MATCH(Sheet1!$A1294,JADWAL!$B$1:$B$195,0)+1,MATCH(Sheet1!$B1294&amp;Sheet1!$C1294,JADWAL!$B$1:$CL$1,0))</f>
        <v>0</v>
      </c>
      <c r="G1294" s="447">
        <f>INDEX(JADWAL!$B$1:$CL$195,MATCH(Sheet1!$A1294,JADWAL!$B$1:$B$195,0)+2,MATCH(Sheet1!$B1294&amp;Sheet1!$C1294,JADWAL!$B$1:$CL$1,0))</f>
        <v>0</v>
      </c>
      <c r="H1294" s="447">
        <f>INDEX(JADWAL!$B$1:$CL$195,MATCH(Sheet1!$A1294,JADWAL!$B$1:$B$195,0)+3,MATCH(Sheet1!$B1294&amp;Sheet1!$C1294,JADWAL!$B$1:$CL$1,0))</f>
        <v>0</v>
      </c>
      <c r="I1294" s="447">
        <f>INDEX(JADWAL!$B$1:$CL$195,MATCH(Sheet1!$A1294,JADWAL!$B$1:$B$195,0)+4,MATCH(Sheet1!$B1294&amp;Sheet1!$C1294,JADWAL!$B$1:$CL$1,0))</f>
        <v>0</v>
      </c>
      <c r="J1294">
        <f t="shared" si="20"/>
        <v>0</v>
      </c>
    </row>
    <row r="1295" spans="1:10" hidden="1">
      <c r="A1295" s="447" t="s">
        <v>283</v>
      </c>
      <c r="B1295" s="447" t="s">
        <v>54</v>
      </c>
      <c r="C1295" s="447">
        <v>10</v>
      </c>
      <c r="D1295" s="447" t="str">
        <f>INDEX(JADWAL!$B$1:$CL$195,5,MATCH(Sheet1!$B1295&amp;Sheet1!$C1295,JADWAL!$B$1:$CL$1,0))</f>
        <v>15.45 - 16.00</v>
      </c>
      <c r="E1295" s="447">
        <f>INDEX(JADWAL!$B$1:$CL$195,MATCH(Sheet1!$A1295,JADWAL!$B$1:$B$195,0),MATCH(Sheet1!$B1295&amp;Sheet1!$C1295,JADWAL!$B$1:$CL$1,0))</f>
        <v>0</v>
      </c>
      <c r="F1295" s="447">
        <f>INDEX(JADWAL!$B$1:$CL$195,MATCH(Sheet1!$A1295,JADWAL!$B$1:$B$195,0)+1,MATCH(Sheet1!$B1295&amp;Sheet1!$C1295,JADWAL!$B$1:$CL$1,0))</f>
        <v>0</v>
      </c>
      <c r="G1295" s="447">
        <f>INDEX(JADWAL!$B$1:$CL$195,MATCH(Sheet1!$A1295,JADWAL!$B$1:$B$195,0)+2,MATCH(Sheet1!$B1295&amp;Sheet1!$C1295,JADWAL!$B$1:$CL$1,0))</f>
        <v>0</v>
      </c>
      <c r="H1295" s="447">
        <f>INDEX(JADWAL!$B$1:$CL$195,MATCH(Sheet1!$A1295,JADWAL!$B$1:$B$195,0)+3,MATCH(Sheet1!$B1295&amp;Sheet1!$C1295,JADWAL!$B$1:$CL$1,0))</f>
        <v>0</v>
      </c>
      <c r="I1295" s="447">
        <f>INDEX(JADWAL!$B$1:$CL$195,MATCH(Sheet1!$A1295,JADWAL!$B$1:$B$195,0)+4,MATCH(Sheet1!$B1295&amp;Sheet1!$C1295,JADWAL!$B$1:$CL$1,0))</f>
        <v>0</v>
      </c>
      <c r="J1295">
        <f t="shared" si="20"/>
        <v>0</v>
      </c>
    </row>
    <row r="1296" spans="1:10" hidden="1">
      <c r="A1296" s="447" t="s">
        <v>303</v>
      </c>
      <c r="B1296" s="447" t="s">
        <v>54</v>
      </c>
      <c r="C1296" s="447">
        <v>10</v>
      </c>
      <c r="D1296" s="447" t="str">
        <f>INDEX(JADWAL!$B$1:$CL$195,5,MATCH(Sheet1!$B1296&amp;Sheet1!$C1296,JADWAL!$B$1:$CL$1,0))</f>
        <v>15.45 - 16.00</v>
      </c>
      <c r="E1296" s="447">
        <f>INDEX(JADWAL!$B$1:$CL$195,MATCH(Sheet1!$A1296,JADWAL!$B$1:$B$195,0),MATCH(Sheet1!$B1296&amp;Sheet1!$C1296,JADWAL!$B$1:$CL$1,0))</f>
        <v>0</v>
      </c>
      <c r="F1296" s="447">
        <f>INDEX(JADWAL!$B$1:$CL$195,MATCH(Sheet1!$A1296,JADWAL!$B$1:$B$195,0)+1,MATCH(Sheet1!$B1296&amp;Sheet1!$C1296,JADWAL!$B$1:$CL$1,0))</f>
        <v>0</v>
      </c>
      <c r="G1296" s="447">
        <f>INDEX(JADWAL!$B$1:$CL$195,MATCH(Sheet1!$A1296,JADWAL!$B$1:$B$195,0)+2,MATCH(Sheet1!$B1296&amp;Sheet1!$C1296,JADWAL!$B$1:$CL$1,0))</f>
        <v>0</v>
      </c>
      <c r="H1296" s="447">
        <f>INDEX(JADWAL!$B$1:$CL$195,MATCH(Sheet1!$A1296,JADWAL!$B$1:$B$195,0)+3,MATCH(Sheet1!$B1296&amp;Sheet1!$C1296,JADWAL!$B$1:$CL$1,0))</f>
        <v>0</v>
      </c>
      <c r="I1296" s="447">
        <f>INDEX(JADWAL!$B$1:$CL$195,MATCH(Sheet1!$A1296,JADWAL!$B$1:$B$195,0)+4,MATCH(Sheet1!$B1296&amp;Sheet1!$C1296,JADWAL!$B$1:$CL$1,0))</f>
        <v>0</v>
      </c>
      <c r="J1296">
        <f t="shared" si="20"/>
        <v>0</v>
      </c>
    </row>
    <row r="1297" spans="1:10" hidden="1">
      <c r="A1297" s="447" t="s">
        <v>309</v>
      </c>
      <c r="B1297" s="447" t="s">
        <v>54</v>
      </c>
      <c r="C1297" s="447">
        <v>10</v>
      </c>
      <c r="D1297" s="447" t="str">
        <f>INDEX(JADWAL!$B$1:$CL$195,5,MATCH(Sheet1!$B1297&amp;Sheet1!$C1297,JADWAL!$B$1:$CL$1,0))</f>
        <v>15.45 - 16.00</v>
      </c>
      <c r="E1297" s="447">
        <f>INDEX(JADWAL!$B$1:$CL$195,MATCH(Sheet1!$A1297,JADWAL!$B$1:$B$195,0),MATCH(Sheet1!$B1297&amp;Sheet1!$C1297,JADWAL!$B$1:$CL$1,0))</f>
        <v>0</v>
      </c>
      <c r="F1297" s="447">
        <f>INDEX(JADWAL!$B$1:$CL$195,MATCH(Sheet1!$A1297,JADWAL!$B$1:$B$195,0)+1,MATCH(Sheet1!$B1297&amp;Sheet1!$C1297,JADWAL!$B$1:$CL$1,0))</f>
        <v>0</v>
      </c>
      <c r="G1297" s="447">
        <f>INDEX(JADWAL!$B$1:$CL$195,MATCH(Sheet1!$A1297,JADWAL!$B$1:$B$195,0)+2,MATCH(Sheet1!$B1297&amp;Sheet1!$C1297,JADWAL!$B$1:$CL$1,0))</f>
        <v>0</v>
      </c>
      <c r="H1297" s="447">
        <f>INDEX(JADWAL!$B$1:$CL$195,MATCH(Sheet1!$A1297,JADWAL!$B$1:$B$195,0)+3,MATCH(Sheet1!$B1297&amp;Sheet1!$C1297,JADWAL!$B$1:$CL$1,0))</f>
        <v>0</v>
      </c>
      <c r="I1297" s="447">
        <f>INDEX(JADWAL!$B$1:$CL$195,MATCH(Sheet1!$A1297,JADWAL!$B$1:$B$195,0)+4,MATCH(Sheet1!$B1297&amp;Sheet1!$C1297,JADWAL!$B$1:$CL$1,0))</f>
        <v>0</v>
      </c>
      <c r="J1297">
        <f t="shared" si="20"/>
        <v>0</v>
      </c>
    </row>
    <row r="1298" spans="1:10" hidden="1">
      <c r="A1298" s="447" t="s">
        <v>313</v>
      </c>
      <c r="B1298" s="447" t="s">
        <v>54</v>
      </c>
      <c r="C1298" s="447">
        <v>10</v>
      </c>
      <c r="D1298" s="447" t="str">
        <f>INDEX(JADWAL!$B$1:$CL$195,5,MATCH(Sheet1!$B1298&amp;Sheet1!$C1298,JADWAL!$B$1:$CL$1,0))</f>
        <v>15.45 - 16.00</v>
      </c>
      <c r="E1298" s="447">
        <f>INDEX(JADWAL!$B$1:$CL$195,MATCH(Sheet1!$A1298,JADWAL!$B$1:$B$195,0),MATCH(Sheet1!$B1298&amp;Sheet1!$C1298,JADWAL!$B$1:$CL$1,0))</f>
        <v>0</v>
      </c>
      <c r="F1298" s="447">
        <f>INDEX(JADWAL!$B$1:$CL$195,MATCH(Sheet1!$A1298,JADWAL!$B$1:$B$195,0)+1,MATCH(Sheet1!$B1298&amp;Sheet1!$C1298,JADWAL!$B$1:$CL$1,0))</f>
        <v>0</v>
      </c>
      <c r="G1298" s="447">
        <f>INDEX(JADWAL!$B$1:$CL$195,MATCH(Sheet1!$A1298,JADWAL!$B$1:$B$195,0)+2,MATCH(Sheet1!$B1298&amp;Sheet1!$C1298,JADWAL!$B$1:$CL$1,0))</f>
        <v>0</v>
      </c>
      <c r="H1298" s="447">
        <f>INDEX(JADWAL!$B$1:$CL$195,MATCH(Sheet1!$A1298,JADWAL!$B$1:$B$195,0)+3,MATCH(Sheet1!$B1298&amp;Sheet1!$C1298,JADWAL!$B$1:$CL$1,0))</f>
        <v>0</v>
      </c>
      <c r="I1298" s="447">
        <f>INDEX(JADWAL!$B$1:$CL$195,MATCH(Sheet1!$A1298,JADWAL!$B$1:$B$195,0)+4,MATCH(Sheet1!$B1298&amp;Sheet1!$C1298,JADWAL!$B$1:$CL$1,0))</f>
        <v>0</v>
      </c>
      <c r="J1298">
        <f t="shared" si="20"/>
        <v>0</v>
      </c>
    </row>
    <row r="1299" spans="1:10" hidden="1">
      <c r="A1299" s="447" t="s">
        <v>316</v>
      </c>
      <c r="B1299" s="447" t="s">
        <v>54</v>
      </c>
      <c r="C1299" s="447">
        <v>10</v>
      </c>
      <c r="D1299" s="447" t="str">
        <f>INDEX(JADWAL!$B$1:$CL$195,5,MATCH(Sheet1!$B1299&amp;Sheet1!$C1299,JADWAL!$B$1:$CL$1,0))</f>
        <v>15.45 - 16.00</v>
      </c>
      <c r="E1299" s="447">
        <f>INDEX(JADWAL!$B$1:$CL$195,MATCH(Sheet1!$A1299,JADWAL!$B$1:$B$195,0),MATCH(Sheet1!$B1299&amp;Sheet1!$C1299,JADWAL!$B$1:$CL$1,0))</f>
        <v>0</v>
      </c>
      <c r="F1299" s="447">
        <f>INDEX(JADWAL!$B$1:$CL$195,MATCH(Sheet1!$A1299,JADWAL!$B$1:$B$195,0)+1,MATCH(Sheet1!$B1299&amp;Sheet1!$C1299,JADWAL!$B$1:$CL$1,0))</f>
        <v>0</v>
      </c>
      <c r="G1299" s="447">
        <f>INDEX(JADWAL!$B$1:$CL$195,MATCH(Sheet1!$A1299,JADWAL!$B$1:$B$195,0)+2,MATCH(Sheet1!$B1299&amp;Sheet1!$C1299,JADWAL!$B$1:$CL$1,0))</f>
        <v>0</v>
      </c>
      <c r="H1299" s="447">
        <f>INDEX(JADWAL!$B$1:$CL$195,MATCH(Sheet1!$A1299,JADWAL!$B$1:$B$195,0)+3,MATCH(Sheet1!$B1299&amp;Sheet1!$C1299,JADWAL!$B$1:$CL$1,0))</f>
        <v>0</v>
      </c>
      <c r="I1299" s="447">
        <f>INDEX(JADWAL!$B$1:$CL$195,MATCH(Sheet1!$A1299,JADWAL!$B$1:$B$195,0)+4,MATCH(Sheet1!$B1299&amp;Sheet1!$C1299,JADWAL!$B$1:$CL$1,0))</f>
        <v>0</v>
      </c>
      <c r="J1299">
        <f t="shared" si="20"/>
        <v>0</v>
      </c>
    </row>
    <row r="1300" spans="1:10" hidden="1">
      <c r="A1300" s="447" t="s">
        <v>318</v>
      </c>
      <c r="B1300" s="447" t="s">
        <v>54</v>
      </c>
      <c r="C1300" s="447">
        <v>10</v>
      </c>
      <c r="D1300" s="447" t="str">
        <f>INDEX(JADWAL!$B$1:$CL$195,5,MATCH(Sheet1!$B1300&amp;Sheet1!$C1300,JADWAL!$B$1:$CL$1,0))</f>
        <v>15.45 - 16.00</v>
      </c>
      <c r="E1300" s="447">
        <f>INDEX(JADWAL!$B$1:$CL$195,MATCH(Sheet1!$A1300,JADWAL!$B$1:$B$195,0),MATCH(Sheet1!$B1300&amp;Sheet1!$C1300,JADWAL!$B$1:$CL$1,0))</f>
        <v>0</v>
      </c>
      <c r="F1300" s="447">
        <f>INDEX(JADWAL!$B$1:$CL$195,MATCH(Sheet1!$A1300,JADWAL!$B$1:$B$195,0)+1,MATCH(Sheet1!$B1300&amp;Sheet1!$C1300,JADWAL!$B$1:$CL$1,0))</f>
        <v>0</v>
      </c>
      <c r="G1300" s="447">
        <f>INDEX(JADWAL!$B$1:$CL$195,MATCH(Sheet1!$A1300,JADWAL!$B$1:$B$195,0)+2,MATCH(Sheet1!$B1300&amp;Sheet1!$C1300,JADWAL!$B$1:$CL$1,0))</f>
        <v>0</v>
      </c>
      <c r="H1300" s="447">
        <f>INDEX(JADWAL!$B$1:$CL$195,MATCH(Sheet1!$A1300,JADWAL!$B$1:$B$195,0)+3,MATCH(Sheet1!$B1300&amp;Sheet1!$C1300,JADWAL!$B$1:$CL$1,0))</f>
        <v>0</v>
      </c>
      <c r="I1300" s="447">
        <f>INDEX(JADWAL!$B$1:$CL$195,MATCH(Sheet1!$A1300,JADWAL!$B$1:$B$195,0)+4,MATCH(Sheet1!$B1300&amp;Sheet1!$C1300,JADWAL!$B$1:$CL$1,0))</f>
        <v>0</v>
      </c>
      <c r="J1300">
        <f t="shared" si="20"/>
        <v>0</v>
      </c>
    </row>
    <row r="1301" spans="1:10" hidden="1">
      <c r="A1301" s="447" t="s">
        <v>326</v>
      </c>
      <c r="B1301" s="447" t="s">
        <v>54</v>
      </c>
      <c r="C1301" s="447">
        <v>10</v>
      </c>
      <c r="D1301" s="447" t="str">
        <f>INDEX(JADWAL!$B$1:$CL$195,5,MATCH(Sheet1!$B1301&amp;Sheet1!$C1301,JADWAL!$B$1:$CL$1,0))</f>
        <v>15.45 - 16.00</v>
      </c>
      <c r="E1301" s="447">
        <f>INDEX(JADWAL!$B$1:$CL$195,MATCH(Sheet1!$A1301,JADWAL!$B$1:$B$195,0),MATCH(Sheet1!$B1301&amp;Sheet1!$C1301,JADWAL!$B$1:$CL$1,0))</f>
        <v>0</v>
      </c>
      <c r="F1301" s="447">
        <f>INDEX(JADWAL!$B$1:$CL$195,MATCH(Sheet1!$A1301,JADWAL!$B$1:$B$195,0)+1,MATCH(Sheet1!$B1301&amp;Sheet1!$C1301,JADWAL!$B$1:$CL$1,0))</f>
        <v>0</v>
      </c>
      <c r="G1301" s="447">
        <f>INDEX(JADWAL!$B$1:$CL$195,MATCH(Sheet1!$A1301,JADWAL!$B$1:$B$195,0)+2,MATCH(Sheet1!$B1301&amp;Sheet1!$C1301,JADWAL!$B$1:$CL$1,0))</f>
        <v>0</v>
      </c>
      <c r="H1301" s="447">
        <f>INDEX(JADWAL!$B$1:$CL$195,MATCH(Sheet1!$A1301,JADWAL!$B$1:$B$195,0)+3,MATCH(Sheet1!$B1301&amp;Sheet1!$C1301,JADWAL!$B$1:$CL$1,0))</f>
        <v>0</v>
      </c>
      <c r="I1301" s="447">
        <f>INDEX(JADWAL!$B$1:$CL$195,MATCH(Sheet1!$A1301,JADWAL!$B$1:$B$195,0)+4,MATCH(Sheet1!$B1301&amp;Sheet1!$C1301,JADWAL!$B$1:$CL$1,0))</f>
        <v>0</v>
      </c>
      <c r="J1301">
        <f t="shared" si="20"/>
        <v>0</v>
      </c>
    </row>
    <row r="1302" spans="1:10" hidden="1">
      <c r="A1302" s="447" t="s">
        <v>342</v>
      </c>
      <c r="B1302" s="447" t="s">
        <v>54</v>
      </c>
      <c r="C1302" s="447">
        <v>10</v>
      </c>
      <c r="D1302" s="447" t="str">
        <f>INDEX(JADWAL!$B$1:$CL$195,5,MATCH(Sheet1!$B1302&amp;Sheet1!$C1302,JADWAL!$B$1:$CL$1,0))</f>
        <v>15.45 - 16.00</v>
      </c>
      <c r="E1302" s="447">
        <f>INDEX(JADWAL!$B$1:$CL$195,MATCH(Sheet1!$A1302,JADWAL!$B$1:$B$195,0),MATCH(Sheet1!$B1302&amp;Sheet1!$C1302,JADWAL!$B$1:$CL$1,0))</f>
        <v>0</v>
      </c>
      <c r="F1302" s="447">
        <f>INDEX(JADWAL!$B$1:$CL$195,MATCH(Sheet1!$A1302,JADWAL!$B$1:$B$195,0)+1,MATCH(Sheet1!$B1302&amp;Sheet1!$C1302,JADWAL!$B$1:$CL$1,0))</f>
        <v>0</v>
      </c>
      <c r="G1302" s="447">
        <f>INDEX(JADWAL!$B$1:$CL$195,MATCH(Sheet1!$A1302,JADWAL!$B$1:$B$195,0)+2,MATCH(Sheet1!$B1302&amp;Sheet1!$C1302,JADWAL!$B$1:$CL$1,0))</f>
        <v>0</v>
      </c>
      <c r="H1302" s="447">
        <f>INDEX(JADWAL!$B$1:$CL$195,MATCH(Sheet1!$A1302,JADWAL!$B$1:$B$195,0)+3,MATCH(Sheet1!$B1302&amp;Sheet1!$C1302,JADWAL!$B$1:$CL$1,0))</f>
        <v>0</v>
      </c>
      <c r="I1302" s="447">
        <f>INDEX(JADWAL!$B$1:$CL$195,MATCH(Sheet1!$A1302,JADWAL!$B$1:$B$195,0)+4,MATCH(Sheet1!$B1302&amp;Sheet1!$C1302,JADWAL!$B$1:$CL$1,0))</f>
        <v>0</v>
      </c>
      <c r="J1302">
        <f t="shared" si="20"/>
        <v>0</v>
      </c>
    </row>
    <row r="1303" spans="1:10" hidden="1">
      <c r="A1303" s="447" t="s">
        <v>346</v>
      </c>
      <c r="B1303" s="447" t="s">
        <v>54</v>
      </c>
      <c r="C1303" s="447">
        <v>10</v>
      </c>
      <c r="D1303" s="447" t="str">
        <f>INDEX(JADWAL!$B$1:$CL$195,5,MATCH(Sheet1!$B1303&amp;Sheet1!$C1303,JADWAL!$B$1:$CL$1,0))</f>
        <v>15.45 - 16.00</v>
      </c>
      <c r="E1303" s="447">
        <f>INDEX(JADWAL!$B$1:$CL$195,MATCH(Sheet1!$A1303,JADWAL!$B$1:$B$195,0),MATCH(Sheet1!$B1303&amp;Sheet1!$C1303,JADWAL!$B$1:$CL$1,0))</f>
        <v>0</v>
      </c>
      <c r="F1303" s="447">
        <f>INDEX(JADWAL!$B$1:$CL$195,MATCH(Sheet1!$A1303,JADWAL!$B$1:$B$195,0)+1,MATCH(Sheet1!$B1303&amp;Sheet1!$C1303,JADWAL!$B$1:$CL$1,0))</f>
        <v>0</v>
      </c>
      <c r="G1303" s="447">
        <f>INDEX(JADWAL!$B$1:$CL$195,MATCH(Sheet1!$A1303,JADWAL!$B$1:$B$195,0)+2,MATCH(Sheet1!$B1303&amp;Sheet1!$C1303,JADWAL!$B$1:$CL$1,0))</f>
        <v>0</v>
      </c>
      <c r="H1303" s="447">
        <f>INDEX(JADWAL!$B$1:$CL$195,MATCH(Sheet1!$A1303,JADWAL!$B$1:$B$195,0)+3,MATCH(Sheet1!$B1303&amp;Sheet1!$C1303,JADWAL!$B$1:$CL$1,0))</f>
        <v>0</v>
      </c>
      <c r="I1303" s="447">
        <f>INDEX(JADWAL!$B$1:$CL$195,MATCH(Sheet1!$A1303,JADWAL!$B$1:$B$195,0)+4,MATCH(Sheet1!$B1303&amp;Sheet1!$C1303,JADWAL!$B$1:$CL$1,0))</f>
        <v>0</v>
      </c>
      <c r="J1303">
        <f t="shared" si="20"/>
        <v>0</v>
      </c>
    </row>
    <row r="1304" spans="1:10" hidden="1">
      <c r="A1304" s="447" t="s">
        <v>17</v>
      </c>
      <c r="B1304" s="447" t="s">
        <v>54</v>
      </c>
      <c r="C1304" s="447">
        <v>10</v>
      </c>
      <c r="D1304" s="447" t="str">
        <f>INDEX(JADWAL!$B$1:$CL$195,5,MATCH(Sheet1!$B1304&amp;Sheet1!$C1304,JADWAL!$B$1:$CL$1,0))</f>
        <v>15.45 - 16.00</v>
      </c>
      <c r="E1304" s="447">
        <f>INDEX(JADWAL!$B$1:$CL$195,MATCH(Sheet1!$A1304,JADWAL!$B$1:$B$195,0),MATCH(Sheet1!$B1304&amp;Sheet1!$C1304,JADWAL!$B$1:$CL$1,0))</f>
        <v>0</v>
      </c>
      <c r="F1304" s="447">
        <f>INDEX(JADWAL!$B$1:$CL$195,MATCH(Sheet1!$A1304,JADWAL!$B$1:$B$195,0)+1,MATCH(Sheet1!$B1304&amp;Sheet1!$C1304,JADWAL!$B$1:$CL$1,0))</f>
        <v>0</v>
      </c>
      <c r="G1304" s="447">
        <f>INDEX(JADWAL!$B$1:$CL$195,MATCH(Sheet1!$A1304,JADWAL!$B$1:$B$195,0)+2,MATCH(Sheet1!$B1304&amp;Sheet1!$C1304,JADWAL!$B$1:$CL$1,0))</f>
        <v>0</v>
      </c>
      <c r="H1304" s="447">
        <f>INDEX(JADWAL!$B$1:$CL$195,MATCH(Sheet1!$A1304,JADWAL!$B$1:$B$195,0)+3,MATCH(Sheet1!$B1304&amp;Sheet1!$C1304,JADWAL!$B$1:$CL$1,0))</f>
        <v>0</v>
      </c>
      <c r="I1304" s="447">
        <f>INDEX(JADWAL!$B$1:$CL$195,MATCH(Sheet1!$A1304,JADWAL!$B$1:$B$195,0)+4,MATCH(Sheet1!$B1304&amp;Sheet1!$C1304,JADWAL!$B$1:$CL$1,0))</f>
        <v>0</v>
      </c>
      <c r="J1304">
        <f t="shared" si="20"/>
        <v>0</v>
      </c>
    </row>
    <row r="1305" spans="1:10" hidden="1">
      <c r="A1305" s="447" t="s">
        <v>352</v>
      </c>
      <c r="B1305" s="447" t="s">
        <v>54</v>
      </c>
      <c r="C1305" s="447">
        <v>10</v>
      </c>
      <c r="D1305" s="447" t="str">
        <f>INDEX(JADWAL!$B$1:$CL$195,5,MATCH(Sheet1!$B1305&amp;Sheet1!$C1305,JADWAL!$B$1:$CL$1,0))</f>
        <v>15.45 - 16.00</v>
      </c>
      <c r="E1305" s="447">
        <f>INDEX(JADWAL!$B$1:$CL$195,MATCH(Sheet1!$A1305,JADWAL!$B$1:$B$195,0),MATCH(Sheet1!$B1305&amp;Sheet1!$C1305,JADWAL!$B$1:$CL$1,0))</f>
        <v>0</v>
      </c>
      <c r="F1305" s="447">
        <f>INDEX(JADWAL!$B$1:$CL$195,MATCH(Sheet1!$A1305,JADWAL!$B$1:$B$195,0)+1,MATCH(Sheet1!$B1305&amp;Sheet1!$C1305,JADWAL!$B$1:$CL$1,0))</f>
        <v>0</v>
      </c>
      <c r="G1305" s="447">
        <f>INDEX(JADWAL!$B$1:$CL$195,MATCH(Sheet1!$A1305,JADWAL!$B$1:$B$195,0)+2,MATCH(Sheet1!$B1305&amp;Sheet1!$C1305,JADWAL!$B$1:$CL$1,0))</f>
        <v>0</v>
      </c>
      <c r="H1305" s="447">
        <f>INDEX(JADWAL!$B$1:$CL$195,MATCH(Sheet1!$A1305,JADWAL!$B$1:$B$195,0)+3,MATCH(Sheet1!$B1305&amp;Sheet1!$C1305,JADWAL!$B$1:$CL$1,0))</f>
        <v>0</v>
      </c>
      <c r="I1305" s="447">
        <f>INDEX(JADWAL!$B$1:$CL$195,MATCH(Sheet1!$A1305,JADWAL!$B$1:$B$195,0)+4,MATCH(Sheet1!$B1305&amp;Sheet1!$C1305,JADWAL!$B$1:$CL$1,0))</f>
        <v>0</v>
      </c>
      <c r="J1305">
        <f t="shared" si="20"/>
        <v>0</v>
      </c>
    </row>
    <row r="1306" spans="1:10" hidden="1">
      <c r="A1306" s="447" t="s">
        <v>19</v>
      </c>
      <c r="B1306" s="447" t="s">
        <v>54</v>
      </c>
      <c r="C1306" s="447">
        <v>10</v>
      </c>
      <c r="D1306" s="447" t="str">
        <f>INDEX(JADWAL!$B$1:$CL$195,5,MATCH(Sheet1!$B1306&amp;Sheet1!$C1306,JADWAL!$B$1:$CL$1,0))</f>
        <v>15.45 - 16.00</v>
      </c>
      <c r="E1306" s="447">
        <f>INDEX(JADWAL!$B$1:$CL$195,MATCH(Sheet1!$A1306,JADWAL!$B$1:$B$195,0),MATCH(Sheet1!$B1306&amp;Sheet1!$C1306,JADWAL!$B$1:$CL$1,0))</f>
        <v>0</v>
      </c>
      <c r="F1306" s="447">
        <f>INDEX(JADWAL!$B$1:$CL$195,MATCH(Sheet1!$A1306,JADWAL!$B$1:$B$195,0)+1,MATCH(Sheet1!$B1306&amp;Sheet1!$C1306,JADWAL!$B$1:$CL$1,0))</f>
        <v>0</v>
      </c>
      <c r="G1306" s="447">
        <f>INDEX(JADWAL!$B$1:$CL$195,MATCH(Sheet1!$A1306,JADWAL!$B$1:$B$195,0)+2,MATCH(Sheet1!$B1306&amp;Sheet1!$C1306,JADWAL!$B$1:$CL$1,0))</f>
        <v>0</v>
      </c>
      <c r="H1306" s="447">
        <f>INDEX(JADWAL!$B$1:$CL$195,MATCH(Sheet1!$A1306,JADWAL!$B$1:$B$195,0)+3,MATCH(Sheet1!$B1306&amp;Sheet1!$C1306,JADWAL!$B$1:$CL$1,0))</f>
        <v>0</v>
      </c>
      <c r="I1306" s="447">
        <f>INDEX(JADWAL!$B$1:$CL$195,MATCH(Sheet1!$A1306,JADWAL!$B$1:$B$195,0)+4,MATCH(Sheet1!$B1306&amp;Sheet1!$C1306,JADWAL!$B$1:$CL$1,0))</f>
        <v>0</v>
      </c>
      <c r="J1306">
        <f t="shared" si="20"/>
        <v>0</v>
      </c>
    </row>
    <row r="1307" spans="1:10" hidden="1">
      <c r="A1307" s="447" t="s">
        <v>353</v>
      </c>
      <c r="B1307" s="447" t="s">
        <v>54</v>
      </c>
      <c r="C1307" s="447">
        <v>10</v>
      </c>
      <c r="D1307" s="447" t="str">
        <f>INDEX(JADWAL!$B$1:$CL$195,5,MATCH(Sheet1!$B1307&amp;Sheet1!$C1307,JADWAL!$B$1:$CL$1,0))</f>
        <v>15.45 - 16.00</v>
      </c>
      <c r="E1307" s="447">
        <f>INDEX(JADWAL!$B$1:$CL$195,MATCH(Sheet1!$A1307,JADWAL!$B$1:$B$195,0),MATCH(Sheet1!$B1307&amp;Sheet1!$C1307,JADWAL!$B$1:$CL$1,0))</f>
        <v>0</v>
      </c>
      <c r="F1307" s="447">
        <f>INDEX(JADWAL!$B$1:$CL$195,MATCH(Sheet1!$A1307,JADWAL!$B$1:$B$195,0)+1,MATCH(Sheet1!$B1307&amp;Sheet1!$C1307,JADWAL!$B$1:$CL$1,0))</f>
        <v>0</v>
      </c>
      <c r="G1307" s="447">
        <f>INDEX(JADWAL!$B$1:$CL$195,MATCH(Sheet1!$A1307,JADWAL!$B$1:$B$195,0)+2,MATCH(Sheet1!$B1307&amp;Sheet1!$C1307,JADWAL!$B$1:$CL$1,0))</f>
        <v>0</v>
      </c>
      <c r="H1307" s="447">
        <f>INDEX(JADWAL!$B$1:$CL$195,MATCH(Sheet1!$A1307,JADWAL!$B$1:$B$195,0)+3,MATCH(Sheet1!$B1307&amp;Sheet1!$C1307,JADWAL!$B$1:$CL$1,0))</f>
        <v>0</v>
      </c>
      <c r="I1307" s="447">
        <f>INDEX(JADWAL!$B$1:$CL$195,MATCH(Sheet1!$A1307,JADWAL!$B$1:$B$195,0)+4,MATCH(Sheet1!$B1307&amp;Sheet1!$C1307,JADWAL!$B$1:$CL$1,0))</f>
        <v>0</v>
      </c>
      <c r="J1307">
        <f t="shared" si="20"/>
        <v>0</v>
      </c>
    </row>
    <row r="1308" spans="1:10" hidden="1">
      <c r="A1308" s="447" t="s">
        <v>21</v>
      </c>
      <c r="B1308" s="447" t="s">
        <v>54</v>
      </c>
      <c r="C1308" s="447">
        <v>10</v>
      </c>
      <c r="D1308" s="447" t="str">
        <f>INDEX(JADWAL!$B$1:$CL$195,5,MATCH(Sheet1!$B1308&amp;Sheet1!$C1308,JADWAL!$B$1:$CL$1,0))</f>
        <v>15.45 - 16.00</v>
      </c>
      <c r="E1308" s="447">
        <f>INDEX(JADWAL!$B$1:$CL$195,MATCH(Sheet1!$A1308,JADWAL!$B$1:$B$195,0),MATCH(Sheet1!$B1308&amp;Sheet1!$C1308,JADWAL!$B$1:$CL$1,0))</f>
        <v>0</v>
      </c>
      <c r="F1308" s="447">
        <f>INDEX(JADWAL!$B$1:$CL$195,MATCH(Sheet1!$A1308,JADWAL!$B$1:$B$195,0)+1,MATCH(Sheet1!$B1308&amp;Sheet1!$C1308,JADWAL!$B$1:$CL$1,0))</f>
        <v>0</v>
      </c>
      <c r="G1308" s="447">
        <f>INDEX(JADWAL!$B$1:$CL$195,MATCH(Sheet1!$A1308,JADWAL!$B$1:$B$195,0)+2,MATCH(Sheet1!$B1308&amp;Sheet1!$C1308,JADWAL!$B$1:$CL$1,0))</f>
        <v>0</v>
      </c>
      <c r="H1308" s="447">
        <f>INDEX(JADWAL!$B$1:$CL$195,MATCH(Sheet1!$A1308,JADWAL!$B$1:$B$195,0)+3,MATCH(Sheet1!$B1308&amp;Sheet1!$C1308,JADWAL!$B$1:$CL$1,0))</f>
        <v>0</v>
      </c>
      <c r="I1308" s="447">
        <f>INDEX(JADWAL!$B$1:$CL$195,MATCH(Sheet1!$A1308,JADWAL!$B$1:$B$195,0)+4,MATCH(Sheet1!$B1308&amp;Sheet1!$C1308,JADWAL!$B$1:$CL$1,0))</f>
        <v>0</v>
      </c>
      <c r="J1308">
        <f t="shared" si="20"/>
        <v>0</v>
      </c>
    </row>
    <row r="1309" spans="1:10" hidden="1">
      <c r="A1309" s="447" t="s">
        <v>355</v>
      </c>
      <c r="B1309" s="447" t="s">
        <v>54</v>
      </c>
      <c r="C1309" s="447">
        <v>10</v>
      </c>
      <c r="D1309" s="447" t="str">
        <f>INDEX(JADWAL!$B$1:$CL$195,5,MATCH(Sheet1!$B1309&amp;Sheet1!$C1309,JADWAL!$B$1:$CL$1,0))</f>
        <v>15.45 - 16.00</v>
      </c>
      <c r="E1309" s="447">
        <f>INDEX(JADWAL!$B$1:$CL$195,MATCH(Sheet1!$A1309,JADWAL!$B$1:$B$195,0),MATCH(Sheet1!$B1309&amp;Sheet1!$C1309,JADWAL!$B$1:$CL$1,0))</f>
        <v>0</v>
      </c>
      <c r="F1309" s="447">
        <f>INDEX(JADWAL!$B$1:$CL$195,MATCH(Sheet1!$A1309,JADWAL!$B$1:$B$195,0)+1,MATCH(Sheet1!$B1309&amp;Sheet1!$C1309,JADWAL!$B$1:$CL$1,0))</f>
        <v>0</v>
      </c>
      <c r="G1309" s="447">
        <f>INDEX(JADWAL!$B$1:$CL$195,MATCH(Sheet1!$A1309,JADWAL!$B$1:$B$195,0)+2,MATCH(Sheet1!$B1309&amp;Sheet1!$C1309,JADWAL!$B$1:$CL$1,0))</f>
        <v>0</v>
      </c>
      <c r="H1309" s="447">
        <f>INDEX(JADWAL!$B$1:$CL$195,MATCH(Sheet1!$A1309,JADWAL!$B$1:$B$195,0)+3,MATCH(Sheet1!$B1309&amp;Sheet1!$C1309,JADWAL!$B$1:$CL$1,0))</f>
        <v>0</v>
      </c>
      <c r="I1309" s="447">
        <f>INDEX(JADWAL!$B$1:$CL$195,MATCH(Sheet1!$A1309,JADWAL!$B$1:$B$195,0)+4,MATCH(Sheet1!$B1309&amp;Sheet1!$C1309,JADWAL!$B$1:$CL$1,0))</f>
        <v>0</v>
      </c>
      <c r="J1309">
        <f t="shared" si="20"/>
        <v>0</v>
      </c>
    </row>
    <row r="1310" spans="1:10" hidden="1">
      <c r="A1310" s="447" t="s">
        <v>357</v>
      </c>
      <c r="B1310" s="447" t="s">
        <v>54</v>
      </c>
      <c r="C1310" s="447">
        <v>10</v>
      </c>
      <c r="D1310" s="447" t="str">
        <f>INDEX(JADWAL!$B$1:$CL$195,5,MATCH(Sheet1!$B1310&amp;Sheet1!$C1310,JADWAL!$B$1:$CL$1,0))</f>
        <v>15.45 - 16.00</v>
      </c>
      <c r="E1310" s="447">
        <f>INDEX(JADWAL!$B$1:$CL$195,MATCH(Sheet1!$A1310,JADWAL!$B$1:$B$195,0),MATCH(Sheet1!$B1310&amp;Sheet1!$C1310,JADWAL!$B$1:$CL$1,0))</f>
        <v>0</v>
      </c>
      <c r="F1310" s="447">
        <f>INDEX(JADWAL!$B$1:$CL$195,MATCH(Sheet1!$A1310,JADWAL!$B$1:$B$195,0)+1,MATCH(Sheet1!$B1310&amp;Sheet1!$C1310,JADWAL!$B$1:$CL$1,0))</f>
        <v>0</v>
      </c>
      <c r="G1310" s="447">
        <f>INDEX(JADWAL!$B$1:$CL$195,MATCH(Sheet1!$A1310,JADWAL!$B$1:$B$195,0)+2,MATCH(Sheet1!$B1310&amp;Sheet1!$C1310,JADWAL!$B$1:$CL$1,0))</f>
        <v>0</v>
      </c>
      <c r="H1310" s="447">
        <f>INDEX(JADWAL!$B$1:$CL$195,MATCH(Sheet1!$A1310,JADWAL!$B$1:$B$195,0)+3,MATCH(Sheet1!$B1310&amp;Sheet1!$C1310,JADWAL!$B$1:$CL$1,0))</f>
        <v>0</v>
      </c>
      <c r="I1310" s="447">
        <f>INDEX(JADWAL!$B$1:$CL$195,MATCH(Sheet1!$A1310,JADWAL!$B$1:$B$195,0)+4,MATCH(Sheet1!$B1310&amp;Sheet1!$C1310,JADWAL!$B$1:$CL$1,0))</f>
        <v>0</v>
      </c>
      <c r="J1310">
        <f t="shared" si="20"/>
        <v>0</v>
      </c>
    </row>
    <row r="1311" spans="1:10" hidden="1">
      <c r="A1311" s="447" t="s">
        <v>20</v>
      </c>
      <c r="B1311" s="447" t="s">
        <v>54</v>
      </c>
      <c r="C1311" s="447">
        <v>10</v>
      </c>
      <c r="D1311" s="447" t="str">
        <f>INDEX(JADWAL!$B$1:$CL$195,5,MATCH(Sheet1!$B1311&amp;Sheet1!$C1311,JADWAL!$B$1:$CL$1,0))</f>
        <v>15.45 - 16.00</v>
      </c>
      <c r="E1311" s="447">
        <f>INDEX(JADWAL!$B$1:$CL$195,MATCH(Sheet1!$A1311,JADWAL!$B$1:$B$195,0),MATCH(Sheet1!$B1311&amp;Sheet1!$C1311,JADWAL!$B$1:$CL$1,0))</f>
        <v>0</v>
      </c>
      <c r="F1311" s="447">
        <f>INDEX(JADWAL!$B$1:$CL$195,MATCH(Sheet1!$A1311,JADWAL!$B$1:$B$195,0)+1,MATCH(Sheet1!$B1311&amp;Sheet1!$C1311,JADWAL!$B$1:$CL$1,0))</f>
        <v>0</v>
      </c>
      <c r="G1311" s="447">
        <f>INDEX(JADWAL!$B$1:$CL$195,MATCH(Sheet1!$A1311,JADWAL!$B$1:$B$195,0)+2,MATCH(Sheet1!$B1311&amp;Sheet1!$C1311,JADWAL!$B$1:$CL$1,0))</f>
        <v>0</v>
      </c>
      <c r="H1311" s="447">
        <f>INDEX(JADWAL!$B$1:$CL$195,MATCH(Sheet1!$A1311,JADWAL!$B$1:$B$195,0)+3,MATCH(Sheet1!$B1311&amp;Sheet1!$C1311,JADWAL!$B$1:$CL$1,0))</f>
        <v>0</v>
      </c>
      <c r="I1311" s="447">
        <f>INDEX(JADWAL!$B$1:$CL$195,MATCH(Sheet1!$A1311,JADWAL!$B$1:$B$195,0)+4,MATCH(Sheet1!$B1311&amp;Sheet1!$C1311,JADWAL!$B$1:$CL$1,0))</f>
        <v>0</v>
      </c>
      <c r="J1311">
        <f t="shared" si="20"/>
        <v>0</v>
      </c>
    </row>
    <row r="1312" spans="1:10" hidden="1">
      <c r="A1312" s="447" t="s">
        <v>22</v>
      </c>
      <c r="B1312" s="447" t="s">
        <v>54</v>
      </c>
      <c r="C1312" s="447">
        <v>10</v>
      </c>
      <c r="D1312" s="447" t="str">
        <f>INDEX(JADWAL!$B$1:$CL$195,5,MATCH(Sheet1!$B1312&amp;Sheet1!$C1312,JADWAL!$B$1:$CL$1,0))</f>
        <v>15.45 - 16.00</v>
      </c>
      <c r="E1312" s="447">
        <f>INDEX(JADWAL!$B$1:$CL$195,MATCH(Sheet1!$A1312,JADWAL!$B$1:$B$195,0),MATCH(Sheet1!$B1312&amp;Sheet1!$C1312,JADWAL!$B$1:$CL$1,0))</f>
        <v>0</v>
      </c>
      <c r="F1312" s="447">
        <f>INDEX(JADWAL!$B$1:$CL$195,MATCH(Sheet1!$A1312,JADWAL!$B$1:$B$195,0)+1,MATCH(Sheet1!$B1312&amp;Sheet1!$C1312,JADWAL!$B$1:$CL$1,0))</f>
        <v>0</v>
      </c>
      <c r="G1312" s="447">
        <f>INDEX(JADWAL!$B$1:$CL$195,MATCH(Sheet1!$A1312,JADWAL!$B$1:$B$195,0)+2,MATCH(Sheet1!$B1312&amp;Sheet1!$C1312,JADWAL!$B$1:$CL$1,0))</f>
        <v>0</v>
      </c>
      <c r="H1312" s="447">
        <f>INDEX(JADWAL!$B$1:$CL$195,MATCH(Sheet1!$A1312,JADWAL!$B$1:$B$195,0)+3,MATCH(Sheet1!$B1312&amp;Sheet1!$C1312,JADWAL!$B$1:$CL$1,0))</f>
        <v>0</v>
      </c>
      <c r="I1312" s="447">
        <f>INDEX(JADWAL!$B$1:$CL$195,MATCH(Sheet1!$A1312,JADWAL!$B$1:$B$195,0)+4,MATCH(Sheet1!$B1312&amp;Sheet1!$C1312,JADWAL!$B$1:$CL$1,0))</f>
        <v>0</v>
      </c>
      <c r="J1312">
        <f t="shared" si="20"/>
        <v>0</v>
      </c>
    </row>
    <row r="1313" spans="1:10" hidden="1">
      <c r="A1313" s="447" t="s">
        <v>361</v>
      </c>
      <c r="B1313" s="447" t="s">
        <v>54</v>
      </c>
      <c r="C1313" s="447">
        <v>10</v>
      </c>
      <c r="D1313" s="447" t="str">
        <f>INDEX(JADWAL!$B$1:$CL$195,5,MATCH(Sheet1!$B1313&amp;Sheet1!$C1313,JADWAL!$B$1:$CL$1,0))</f>
        <v>15.45 - 16.00</v>
      </c>
      <c r="E1313" s="447">
        <f>INDEX(JADWAL!$B$1:$CL$195,MATCH(Sheet1!$A1313,JADWAL!$B$1:$B$195,0),MATCH(Sheet1!$B1313&amp;Sheet1!$C1313,JADWAL!$B$1:$CL$1,0))</f>
        <v>0</v>
      </c>
      <c r="F1313" s="447">
        <f>INDEX(JADWAL!$B$1:$CL$195,MATCH(Sheet1!$A1313,JADWAL!$B$1:$B$195,0)+1,MATCH(Sheet1!$B1313&amp;Sheet1!$C1313,JADWAL!$B$1:$CL$1,0))</f>
        <v>0</v>
      </c>
      <c r="G1313" s="447">
        <f>INDEX(JADWAL!$B$1:$CL$195,MATCH(Sheet1!$A1313,JADWAL!$B$1:$B$195,0)+2,MATCH(Sheet1!$B1313&amp;Sheet1!$C1313,JADWAL!$B$1:$CL$1,0))</f>
        <v>0</v>
      </c>
      <c r="H1313" s="447">
        <f>INDEX(JADWAL!$B$1:$CL$195,MATCH(Sheet1!$A1313,JADWAL!$B$1:$B$195,0)+3,MATCH(Sheet1!$B1313&amp;Sheet1!$C1313,JADWAL!$B$1:$CL$1,0))</f>
        <v>0</v>
      </c>
      <c r="I1313" s="447">
        <f>INDEX(JADWAL!$B$1:$CL$195,MATCH(Sheet1!$A1313,JADWAL!$B$1:$B$195,0)+4,MATCH(Sheet1!$B1313&amp;Sheet1!$C1313,JADWAL!$B$1:$CL$1,0))</f>
        <v>0</v>
      </c>
      <c r="J1313">
        <f t="shared" si="20"/>
        <v>0</v>
      </c>
    </row>
    <row r="1314" spans="1:10" hidden="1">
      <c r="A1314" s="447" t="s">
        <v>370</v>
      </c>
      <c r="B1314" s="447" t="s">
        <v>54</v>
      </c>
      <c r="C1314" s="447">
        <v>10</v>
      </c>
      <c r="D1314" s="447" t="str">
        <f>INDEX(JADWAL!$B$1:$CL$195,5,MATCH(Sheet1!$B1314&amp;Sheet1!$C1314,JADWAL!$B$1:$CL$1,0))</f>
        <v>15.45 - 16.00</v>
      </c>
      <c r="E1314" s="447">
        <f>INDEX(JADWAL!$B$1:$CL$195,MATCH(Sheet1!$A1314,JADWAL!$B$1:$B$195,0),MATCH(Sheet1!$B1314&amp;Sheet1!$C1314,JADWAL!$B$1:$CL$1,0))</f>
        <v>0</v>
      </c>
      <c r="F1314" s="447">
        <f>INDEX(JADWAL!$B$1:$CL$195,MATCH(Sheet1!$A1314,JADWAL!$B$1:$B$195,0)+1,MATCH(Sheet1!$B1314&amp;Sheet1!$C1314,JADWAL!$B$1:$CL$1,0))</f>
        <v>0</v>
      </c>
      <c r="G1314" s="447">
        <f>INDEX(JADWAL!$B$1:$CL$195,MATCH(Sheet1!$A1314,JADWAL!$B$1:$B$195,0)+2,MATCH(Sheet1!$B1314&amp;Sheet1!$C1314,JADWAL!$B$1:$CL$1,0))</f>
        <v>0</v>
      </c>
      <c r="H1314" s="447">
        <f>INDEX(JADWAL!$B$1:$CL$195,MATCH(Sheet1!$A1314,JADWAL!$B$1:$B$195,0)+3,MATCH(Sheet1!$B1314&amp;Sheet1!$C1314,JADWAL!$B$1:$CL$1,0))</f>
        <v>0</v>
      </c>
      <c r="I1314" s="447">
        <f>INDEX(JADWAL!$B$1:$CL$195,MATCH(Sheet1!$A1314,JADWAL!$B$1:$B$195,0)+4,MATCH(Sheet1!$B1314&amp;Sheet1!$C1314,JADWAL!$B$1:$CL$1,0))</f>
        <v>0</v>
      </c>
      <c r="J1314">
        <f t="shared" si="20"/>
        <v>0</v>
      </c>
    </row>
    <row r="1315" spans="1:10" hidden="1">
      <c r="A1315" s="447" t="s">
        <v>372</v>
      </c>
      <c r="B1315" s="447" t="s">
        <v>54</v>
      </c>
      <c r="C1315" s="447">
        <v>10</v>
      </c>
      <c r="D1315" s="447" t="str">
        <f>INDEX(JADWAL!$B$1:$CL$195,5,MATCH(Sheet1!$B1315&amp;Sheet1!$C1315,JADWAL!$B$1:$CL$1,0))</f>
        <v>15.45 - 16.00</v>
      </c>
      <c r="E1315" s="447">
        <f>INDEX(JADWAL!$B$1:$CL$195,MATCH(Sheet1!$A1315,JADWAL!$B$1:$B$195,0),MATCH(Sheet1!$B1315&amp;Sheet1!$C1315,JADWAL!$B$1:$CL$1,0))</f>
        <v>0</v>
      </c>
      <c r="F1315" s="447">
        <f>INDEX(JADWAL!$B$1:$CL$195,MATCH(Sheet1!$A1315,JADWAL!$B$1:$B$195,0)+1,MATCH(Sheet1!$B1315&amp;Sheet1!$C1315,JADWAL!$B$1:$CL$1,0))</f>
        <v>0</v>
      </c>
      <c r="G1315" s="447">
        <f>INDEX(JADWAL!$B$1:$CL$195,MATCH(Sheet1!$A1315,JADWAL!$B$1:$B$195,0)+2,MATCH(Sheet1!$B1315&amp;Sheet1!$C1315,JADWAL!$B$1:$CL$1,0))</f>
        <v>0</v>
      </c>
      <c r="H1315" s="447">
        <f>INDEX(JADWAL!$B$1:$CL$195,MATCH(Sheet1!$A1315,JADWAL!$B$1:$B$195,0)+3,MATCH(Sheet1!$B1315&amp;Sheet1!$C1315,JADWAL!$B$1:$CL$1,0))</f>
        <v>0</v>
      </c>
      <c r="I1315" s="447">
        <f>INDEX(JADWAL!$B$1:$CL$195,MATCH(Sheet1!$A1315,JADWAL!$B$1:$B$195,0)+4,MATCH(Sheet1!$B1315&amp;Sheet1!$C1315,JADWAL!$B$1:$CL$1,0))</f>
        <v>0</v>
      </c>
      <c r="J1315">
        <f t="shared" si="20"/>
        <v>0</v>
      </c>
    </row>
    <row r="1316" spans="1:10" hidden="1">
      <c r="A1316" s="447" t="s">
        <v>380</v>
      </c>
      <c r="B1316" s="447" t="s">
        <v>54</v>
      </c>
      <c r="C1316" s="447">
        <v>10</v>
      </c>
      <c r="D1316" s="447" t="str">
        <f>INDEX(JADWAL!$B$1:$CL$195,5,MATCH(Sheet1!$B1316&amp;Sheet1!$C1316,JADWAL!$B$1:$CL$1,0))</f>
        <v>15.45 - 16.00</v>
      </c>
      <c r="E1316" s="447">
        <f>INDEX(JADWAL!$B$1:$CL$195,MATCH(Sheet1!$A1316,JADWAL!$B$1:$B$195,0),MATCH(Sheet1!$B1316&amp;Sheet1!$C1316,JADWAL!$B$1:$CL$1,0))</f>
        <v>0</v>
      </c>
      <c r="F1316" s="447">
        <f>INDEX(JADWAL!$B$1:$CL$195,MATCH(Sheet1!$A1316,JADWAL!$B$1:$B$195,0)+1,MATCH(Sheet1!$B1316&amp;Sheet1!$C1316,JADWAL!$B$1:$CL$1,0))</f>
        <v>0</v>
      </c>
      <c r="G1316" s="447">
        <f>INDEX(JADWAL!$B$1:$CL$195,MATCH(Sheet1!$A1316,JADWAL!$B$1:$B$195,0)+2,MATCH(Sheet1!$B1316&amp;Sheet1!$C1316,JADWAL!$B$1:$CL$1,0))</f>
        <v>0</v>
      </c>
      <c r="H1316" s="447">
        <f>INDEX(JADWAL!$B$1:$CL$195,MATCH(Sheet1!$A1316,JADWAL!$B$1:$B$195,0)+3,MATCH(Sheet1!$B1316&amp;Sheet1!$C1316,JADWAL!$B$1:$CL$1,0))</f>
        <v>0</v>
      </c>
      <c r="I1316" s="447">
        <f>INDEX(JADWAL!$B$1:$CL$195,MATCH(Sheet1!$A1316,JADWAL!$B$1:$B$195,0)+4,MATCH(Sheet1!$B1316&amp;Sheet1!$C1316,JADWAL!$B$1:$CL$1,0))</f>
        <v>0</v>
      </c>
      <c r="J1316">
        <f t="shared" si="20"/>
        <v>0</v>
      </c>
    </row>
    <row r="1317" spans="1:10" hidden="1">
      <c r="A1317" s="447" t="s">
        <v>389</v>
      </c>
      <c r="B1317" s="447" t="s">
        <v>54</v>
      </c>
      <c r="C1317" s="447">
        <v>10</v>
      </c>
      <c r="D1317" s="447" t="str">
        <f>INDEX(JADWAL!$B$1:$CL$195,5,MATCH(Sheet1!$B1317&amp;Sheet1!$C1317,JADWAL!$B$1:$CL$1,0))</f>
        <v>15.45 - 16.00</v>
      </c>
      <c r="E1317" s="447">
        <f>INDEX(JADWAL!$B$1:$CL$195,MATCH(Sheet1!$A1317,JADWAL!$B$1:$B$195,0),MATCH(Sheet1!$B1317&amp;Sheet1!$C1317,JADWAL!$B$1:$CL$1,0))</f>
        <v>0</v>
      </c>
      <c r="F1317" s="447">
        <f>INDEX(JADWAL!$B$1:$CL$195,MATCH(Sheet1!$A1317,JADWAL!$B$1:$B$195,0)+1,MATCH(Sheet1!$B1317&amp;Sheet1!$C1317,JADWAL!$B$1:$CL$1,0))</f>
        <v>0</v>
      </c>
      <c r="G1317" s="447">
        <f>INDEX(JADWAL!$B$1:$CL$195,MATCH(Sheet1!$A1317,JADWAL!$B$1:$B$195,0)+2,MATCH(Sheet1!$B1317&amp;Sheet1!$C1317,JADWAL!$B$1:$CL$1,0))</f>
        <v>0</v>
      </c>
      <c r="H1317" s="447">
        <f>INDEX(JADWAL!$B$1:$CL$195,MATCH(Sheet1!$A1317,JADWAL!$B$1:$B$195,0)+3,MATCH(Sheet1!$B1317&amp;Sheet1!$C1317,JADWAL!$B$1:$CL$1,0))</f>
        <v>0</v>
      </c>
      <c r="I1317" s="447">
        <f>INDEX(JADWAL!$B$1:$CL$195,MATCH(Sheet1!$A1317,JADWAL!$B$1:$B$195,0)+4,MATCH(Sheet1!$B1317&amp;Sheet1!$C1317,JADWAL!$B$1:$CL$1,0))</f>
        <v>0</v>
      </c>
      <c r="J1317">
        <f t="shared" si="20"/>
        <v>0</v>
      </c>
    </row>
    <row r="1318" spans="1:10" hidden="1">
      <c r="A1318" s="447" t="s">
        <v>392</v>
      </c>
      <c r="B1318" s="447" t="s">
        <v>54</v>
      </c>
      <c r="C1318" s="447">
        <v>10</v>
      </c>
      <c r="D1318" s="447" t="str">
        <f>INDEX(JADWAL!$B$1:$CL$195,5,MATCH(Sheet1!$B1318&amp;Sheet1!$C1318,JADWAL!$B$1:$CL$1,0))</f>
        <v>15.45 - 16.00</v>
      </c>
      <c r="E1318" s="447">
        <f>INDEX(JADWAL!$B$1:$CL$195,MATCH(Sheet1!$A1318,JADWAL!$B$1:$B$195,0),MATCH(Sheet1!$B1318&amp;Sheet1!$C1318,JADWAL!$B$1:$CL$1,0))</f>
        <v>0</v>
      </c>
      <c r="F1318" s="447">
        <f>INDEX(JADWAL!$B$1:$CL$195,MATCH(Sheet1!$A1318,JADWAL!$B$1:$B$195,0)+1,MATCH(Sheet1!$B1318&amp;Sheet1!$C1318,JADWAL!$B$1:$CL$1,0))</f>
        <v>0</v>
      </c>
      <c r="G1318" s="447">
        <f>INDEX(JADWAL!$B$1:$CL$195,MATCH(Sheet1!$A1318,JADWAL!$B$1:$B$195,0)+2,MATCH(Sheet1!$B1318&amp;Sheet1!$C1318,JADWAL!$B$1:$CL$1,0))</f>
        <v>0</v>
      </c>
      <c r="H1318" s="447">
        <f>INDEX(JADWAL!$B$1:$CL$195,MATCH(Sheet1!$A1318,JADWAL!$B$1:$B$195,0)+3,MATCH(Sheet1!$B1318&amp;Sheet1!$C1318,JADWAL!$B$1:$CL$1,0))</f>
        <v>0</v>
      </c>
      <c r="I1318" s="447">
        <f>INDEX(JADWAL!$B$1:$CL$195,MATCH(Sheet1!$A1318,JADWAL!$B$1:$B$195,0)+4,MATCH(Sheet1!$B1318&amp;Sheet1!$C1318,JADWAL!$B$1:$CL$1,0))</f>
        <v>0</v>
      </c>
      <c r="J1318">
        <f t="shared" si="20"/>
        <v>0</v>
      </c>
    </row>
    <row r="1319" spans="1:10" hidden="1">
      <c r="A1319" s="447" t="s">
        <v>397</v>
      </c>
      <c r="B1319" s="447" t="s">
        <v>54</v>
      </c>
      <c r="C1319" s="447">
        <v>10</v>
      </c>
      <c r="D1319" s="447" t="str">
        <f>INDEX(JADWAL!$B$1:$CL$195,5,MATCH(Sheet1!$B1319&amp;Sheet1!$C1319,JADWAL!$B$1:$CL$1,0))</f>
        <v>15.45 - 16.00</v>
      </c>
      <c r="E1319" s="447">
        <f>INDEX(JADWAL!$B$1:$CL$195,MATCH(Sheet1!$A1319,JADWAL!$B$1:$B$195,0),MATCH(Sheet1!$B1319&amp;Sheet1!$C1319,JADWAL!$B$1:$CL$1,0))</f>
        <v>0</v>
      </c>
      <c r="F1319" s="447">
        <f>INDEX(JADWAL!$B$1:$CL$195,MATCH(Sheet1!$A1319,JADWAL!$B$1:$B$195,0)+1,MATCH(Sheet1!$B1319&amp;Sheet1!$C1319,JADWAL!$B$1:$CL$1,0))</f>
        <v>0</v>
      </c>
      <c r="G1319" s="447">
        <f>INDEX(JADWAL!$B$1:$CL$195,MATCH(Sheet1!$A1319,JADWAL!$B$1:$B$195,0)+2,MATCH(Sheet1!$B1319&amp;Sheet1!$C1319,JADWAL!$B$1:$CL$1,0))</f>
        <v>0</v>
      </c>
      <c r="H1319" s="447">
        <f>INDEX(JADWAL!$B$1:$CL$195,MATCH(Sheet1!$A1319,JADWAL!$B$1:$B$195,0)+3,MATCH(Sheet1!$B1319&amp;Sheet1!$C1319,JADWAL!$B$1:$CL$1,0))</f>
        <v>0</v>
      </c>
      <c r="I1319" s="447">
        <f>INDEX(JADWAL!$B$1:$CL$195,MATCH(Sheet1!$A1319,JADWAL!$B$1:$B$195,0)+4,MATCH(Sheet1!$B1319&amp;Sheet1!$C1319,JADWAL!$B$1:$CL$1,0))</f>
        <v>0</v>
      </c>
      <c r="J1319">
        <f t="shared" si="20"/>
        <v>0</v>
      </c>
    </row>
    <row r="1320" spans="1:10" hidden="1">
      <c r="A1320" s="447" t="s">
        <v>400</v>
      </c>
      <c r="B1320" s="447" t="s">
        <v>54</v>
      </c>
      <c r="C1320" s="447">
        <v>10</v>
      </c>
      <c r="D1320" s="447" t="str">
        <f>INDEX(JADWAL!$B$1:$CL$195,5,MATCH(Sheet1!$B1320&amp;Sheet1!$C1320,JADWAL!$B$1:$CL$1,0))</f>
        <v>15.45 - 16.00</v>
      </c>
      <c r="E1320" s="447">
        <f>INDEX(JADWAL!$B$1:$CL$195,MATCH(Sheet1!$A1320,JADWAL!$B$1:$B$195,0),MATCH(Sheet1!$B1320&amp;Sheet1!$C1320,JADWAL!$B$1:$CL$1,0))</f>
        <v>0</v>
      </c>
      <c r="F1320" s="447">
        <f>INDEX(JADWAL!$B$1:$CL$195,MATCH(Sheet1!$A1320,JADWAL!$B$1:$B$195,0)+1,MATCH(Sheet1!$B1320&amp;Sheet1!$C1320,JADWAL!$B$1:$CL$1,0))</f>
        <v>0</v>
      </c>
      <c r="G1320" s="447">
        <f>INDEX(JADWAL!$B$1:$CL$195,MATCH(Sheet1!$A1320,JADWAL!$B$1:$B$195,0)+2,MATCH(Sheet1!$B1320&amp;Sheet1!$C1320,JADWAL!$B$1:$CL$1,0))</f>
        <v>0</v>
      </c>
      <c r="H1320" s="447">
        <f>INDEX(JADWAL!$B$1:$CL$195,MATCH(Sheet1!$A1320,JADWAL!$B$1:$B$195,0)+3,MATCH(Sheet1!$B1320&amp;Sheet1!$C1320,JADWAL!$B$1:$CL$1,0))</f>
        <v>0</v>
      </c>
      <c r="I1320" s="447">
        <f>INDEX(JADWAL!$B$1:$CL$195,MATCH(Sheet1!$A1320,JADWAL!$B$1:$B$195,0)+4,MATCH(Sheet1!$B1320&amp;Sheet1!$C1320,JADWAL!$B$1:$CL$1,0))</f>
        <v>0</v>
      </c>
      <c r="J1320">
        <f t="shared" si="20"/>
        <v>0</v>
      </c>
    </row>
    <row r="1321" spans="1:10" hidden="1">
      <c r="A1321" s="447" t="s">
        <v>401</v>
      </c>
      <c r="B1321" s="447" t="s">
        <v>54</v>
      </c>
      <c r="C1321" s="447">
        <v>10</v>
      </c>
      <c r="D1321" s="447" t="str">
        <f>INDEX(JADWAL!$B$1:$CL$195,5,MATCH(Sheet1!$B1321&amp;Sheet1!$C1321,JADWAL!$B$1:$CL$1,0))</f>
        <v>15.45 - 16.00</v>
      </c>
      <c r="E1321" s="447">
        <f>INDEX(JADWAL!$B$1:$CL$195,MATCH(Sheet1!$A1321,JADWAL!$B$1:$B$195,0),MATCH(Sheet1!$B1321&amp;Sheet1!$C1321,JADWAL!$B$1:$CL$1,0))</f>
        <v>0</v>
      </c>
      <c r="F1321" s="447">
        <f>INDEX(JADWAL!$B$1:$CL$195,MATCH(Sheet1!$A1321,JADWAL!$B$1:$B$195,0)+1,MATCH(Sheet1!$B1321&amp;Sheet1!$C1321,JADWAL!$B$1:$CL$1,0))</f>
        <v>0</v>
      </c>
      <c r="G1321" s="447">
        <f>INDEX(JADWAL!$B$1:$CL$195,MATCH(Sheet1!$A1321,JADWAL!$B$1:$B$195,0)+2,MATCH(Sheet1!$B1321&amp;Sheet1!$C1321,JADWAL!$B$1:$CL$1,0))</f>
        <v>0</v>
      </c>
      <c r="H1321" s="447">
        <f>INDEX(JADWAL!$B$1:$CL$195,MATCH(Sheet1!$A1321,JADWAL!$B$1:$B$195,0)+3,MATCH(Sheet1!$B1321&amp;Sheet1!$C1321,JADWAL!$B$1:$CL$1,0))</f>
        <v>0</v>
      </c>
      <c r="I1321" s="447">
        <f>INDEX(JADWAL!$B$1:$CL$195,MATCH(Sheet1!$A1321,JADWAL!$B$1:$B$195,0)+4,MATCH(Sheet1!$B1321&amp;Sheet1!$C1321,JADWAL!$B$1:$CL$1,0))</f>
        <v>0</v>
      </c>
      <c r="J1321">
        <f t="shared" si="20"/>
        <v>0</v>
      </c>
    </row>
    <row r="1322" spans="1:10" hidden="1">
      <c r="A1322" s="447" t="s">
        <v>402</v>
      </c>
      <c r="B1322" s="447" t="s">
        <v>54</v>
      </c>
      <c r="C1322" s="447">
        <v>10</v>
      </c>
      <c r="D1322" s="447" t="str">
        <f>INDEX(JADWAL!$B$1:$CL$195,5,MATCH(Sheet1!$B1322&amp;Sheet1!$C1322,JADWAL!$B$1:$CL$1,0))</f>
        <v>15.45 - 16.00</v>
      </c>
      <c r="E1322" s="447">
        <f>INDEX(JADWAL!$B$1:$CL$195,MATCH(Sheet1!$A1322,JADWAL!$B$1:$B$195,0),MATCH(Sheet1!$B1322&amp;Sheet1!$C1322,JADWAL!$B$1:$CL$1,0))</f>
        <v>0</v>
      </c>
      <c r="F1322" s="447">
        <f>INDEX(JADWAL!$B$1:$CL$195,MATCH(Sheet1!$A1322,JADWAL!$B$1:$B$195,0)+1,MATCH(Sheet1!$B1322&amp;Sheet1!$C1322,JADWAL!$B$1:$CL$1,0))</f>
        <v>0</v>
      </c>
      <c r="G1322" s="447">
        <f>INDEX(JADWAL!$B$1:$CL$195,MATCH(Sheet1!$A1322,JADWAL!$B$1:$B$195,0)+2,MATCH(Sheet1!$B1322&amp;Sheet1!$C1322,JADWAL!$B$1:$CL$1,0))</f>
        <v>0</v>
      </c>
      <c r="H1322" s="447">
        <f>INDEX(JADWAL!$B$1:$CL$195,MATCH(Sheet1!$A1322,JADWAL!$B$1:$B$195,0)+3,MATCH(Sheet1!$B1322&amp;Sheet1!$C1322,JADWAL!$B$1:$CL$1,0))</f>
        <v>0</v>
      </c>
      <c r="I1322" s="447">
        <f>INDEX(JADWAL!$B$1:$CL$195,MATCH(Sheet1!$A1322,JADWAL!$B$1:$B$195,0)+4,MATCH(Sheet1!$B1322&amp;Sheet1!$C1322,JADWAL!$B$1:$CL$1,0))</f>
        <v>0</v>
      </c>
      <c r="J1322">
        <f t="shared" si="20"/>
        <v>0</v>
      </c>
    </row>
    <row r="1323" spans="1:10" hidden="1">
      <c r="A1323" s="447" t="s">
        <v>410</v>
      </c>
      <c r="B1323" s="447" t="s">
        <v>54</v>
      </c>
      <c r="C1323" s="447">
        <v>10</v>
      </c>
      <c r="D1323" s="447" t="str">
        <f>INDEX(JADWAL!$B$1:$CL$195,5,MATCH(Sheet1!$B1323&amp;Sheet1!$C1323,JADWAL!$B$1:$CL$1,0))</f>
        <v>15.45 - 16.00</v>
      </c>
      <c r="E1323" s="447">
        <f>INDEX(JADWAL!$B$1:$CL$195,MATCH(Sheet1!$A1323,JADWAL!$B$1:$B$195,0),MATCH(Sheet1!$B1323&amp;Sheet1!$C1323,JADWAL!$B$1:$CL$1,0))</f>
        <v>0</v>
      </c>
      <c r="F1323" s="447">
        <f>INDEX(JADWAL!$B$1:$CL$195,MATCH(Sheet1!$A1323,JADWAL!$B$1:$B$195,0)+1,MATCH(Sheet1!$B1323&amp;Sheet1!$C1323,JADWAL!$B$1:$CL$1,0))</f>
        <v>0</v>
      </c>
      <c r="G1323" s="447">
        <f>INDEX(JADWAL!$B$1:$CL$195,MATCH(Sheet1!$A1323,JADWAL!$B$1:$B$195,0)+2,MATCH(Sheet1!$B1323&amp;Sheet1!$C1323,JADWAL!$B$1:$CL$1,0))</f>
        <v>0</v>
      </c>
      <c r="H1323" s="447">
        <f>INDEX(JADWAL!$B$1:$CL$195,MATCH(Sheet1!$A1323,JADWAL!$B$1:$B$195,0)+3,MATCH(Sheet1!$B1323&amp;Sheet1!$C1323,JADWAL!$B$1:$CL$1,0))</f>
        <v>0</v>
      </c>
      <c r="I1323" s="447">
        <f>INDEX(JADWAL!$B$1:$CL$195,MATCH(Sheet1!$A1323,JADWAL!$B$1:$B$195,0)+4,MATCH(Sheet1!$B1323&amp;Sheet1!$C1323,JADWAL!$B$1:$CL$1,0))</f>
        <v>0</v>
      </c>
      <c r="J1323">
        <f t="shared" si="20"/>
        <v>0</v>
      </c>
    </row>
    <row r="1324" spans="1:10" hidden="1">
      <c r="A1324" s="447" t="s">
        <v>416</v>
      </c>
      <c r="B1324" s="447" t="s">
        <v>54</v>
      </c>
      <c r="C1324" s="447">
        <v>10</v>
      </c>
      <c r="D1324" s="447" t="str">
        <f>INDEX(JADWAL!$B$1:$CL$195,5,MATCH(Sheet1!$B1324&amp;Sheet1!$C1324,JADWAL!$B$1:$CL$1,0))</f>
        <v>15.45 - 16.00</v>
      </c>
      <c r="E1324" s="447">
        <f>INDEX(JADWAL!$B$1:$CL$195,MATCH(Sheet1!$A1324,JADWAL!$B$1:$B$195,0),MATCH(Sheet1!$B1324&amp;Sheet1!$C1324,JADWAL!$B$1:$CL$1,0))</f>
        <v>0</v>
      </c>
      <c r="F1324" s="447">
        <f>INDEX(JADWAL!$B$1:$CL$195,MATCH(Sheet1!$A1324,JADWAL!$B$1:$B$195,0)+1,MATCH(Sheet1!$B1324&amp;Sheet1!$C1324,JADWAL!$B$1:$CL$1,0))</f>
        <v>0</v>
      </c>
      <c r="G1324" s="447">
        <f>INDEX(JADWAL!$B$1:$CL$195,MATCH(Sheet1!$A1324,JADWAL!$B$1:$B$195,0)+2,MATCH(Sheet1!$B1324&amp;Sheet1!$C1324,JADWAL!$B$1:$CL$1,0))</f>
        <v>0</v>
      </c>
      <c r="H1324" s="447">
        <f>INDEX(JADWAL!$B$1:$CL$195,MATCH(Sheet1!$A1324,JADWAL!$B$1:$B$195,0)+3,MATCH(Sheet1!$B1324&amp;Sheet1!$C1324,JADWAL!$B$1:$CL$1,0))</f>
        <v>0</v>
      </c>
      <c r="I1324" s="447">
        <f>INDEX(JADWAL!$B$1:$CL$195,MATCH(Sheet1!$A1324,JADWAL!$B$1:$B$195,0)+4,MATCH(Sheet1!$B1324&amp;Sheet1!$C1324,JADWAL!$B$1:$CL$1,0))</f>
        <v>0</v>
      </c>
      <c r="J1324">
        <f t="shared" si="20"/>
        <v>0</v>
      </c>
    </row>
    <row r="1325" spans="1:10" hidden="1">
      <c r="A1325" s="447" t="s">
        <v>420</v>
      </c>
      <c r="B1325" s="447" t="s">
        <v>54</v>
      </c>
      <c r="C1325" s="447">
        <v>10</v>
      </c>
      <c r="D1325" s="447" t="str">
        <f>INDEX(JADWAL!$B$1:$CL$195,5,MATCH(Sheet1!$B1325&amp;Sheet1!$C1325,JADWAL!$B$1:$CL$1,0))</f>
        <v>15.45 - 16.00</v>
      </c>
      <c r="E1325" s="447">
        <f>INDEX(JADWAL!$B$1:$CL$195,MATCH(Sheet1!$A1325,JADWAL!$B$1:$B$195,0),MATCH(Sheet1!$B1325&amp;Sheet1!$C1325,JADWAL!$B$1:$CL$1,0))</f>
        <v>0</v>
      </c>
      <c r="F1325" s="447">
        <f>INDEX(JADWAL!$B$1:$CL$195,MATCH(Sheet1!$A1325,JADWAL!$B$1:$B$195,0)+1,MATCH(Sheet1!$B1325&amp;Sheet1!$C1325,JADWAL!$B$1:$CL$1,0))</f>
        <v>0</v>
      </c>
      <c r="G1325" s="447">
        <f>INDEX(JADWAL!$B$1:$CL$195,MATCH(Sheet1!$A1325,JADWAL!$B$1:$B$195,0)+2,MATCH(Sheet1!$B1325&amp;Sheet1!$C1325,JADWAL!$B$1:$CL$1,0))</f>
        <v>0</v>
      </c>
      <c r="H1325" s="447">
        <f>INDEX(JADWAL!$B$1:$CL$195,MATCH(Sheet1!$A1325,JADWAL!$B$1:$B$195,0)+3,MATCH(Sheet1!$B1325&amp;Sheet1!$C1325,JADWAL!$B$1:$CL$1,0))</f>
        <v>0</v>
      </c>
      <c r="I1325" s="447">
        <f>INDEX(JADWAL!$B$1:$CL$195,MATCH(Sheet1!$A1325,JADWAL!$B$1:$B$195,0)+4,MATCH(Sheet1!$B1325&amp;Sheet1!$C1325,JADWAL!$B$1:$CL$1,0))</f>
        <v>0</v>
      </c>
      <c r="J1325">
        <f t="shared" si="20"/>
        <v>0</v>
      </c>
    </row>
    <row r="1326" spans="1:10" hidden="1">
      <c r="A1326" s="447" t="s">
        <v>422</v>
      </c>
      <c r="B1326" s="447" t="s">
        <v>54</v>
      </c>
      <c r="C1326" s="447">
        <v>10</v>
      </c>
      <c r="D1326" s="447" t="str">
        <f>INDEX(JADWAL!$B$1:$CL$195,5,MATCH(Sheet1!$B1326&amp;Sheet1!$C1326,JADWAL!$B$1:$CL$1,0))</f>
        <v>15.45 - 16.00</v>
      </c>
      <c r="E1326" s="447">
        <f>INDEX(JADWAL!$B$1:$CL$195,MATCH(Sheet1!$A1326,JADWAL!$B$1:$B$195,0),MATCH(Sheet1!$B1326&amp;Sheet1!$C1326,JADWAL!$B$1:$CL$1,0))</f>
        <v>0</v>
      </c>
      <c r="F1326" s="447">
        <f>INDEX(JADWAL!$B$1:$CL$195,MATCH(Sheet1!$A1326,JADWAL!$B$1:$B$195,0)+1,MATCH(Sheet1!$B1326&amp;Sheet1!$C1326,JADWAL!$B$1:$CL$1,0))</f>
        <v>0</v>
      </c>
      <c r="G1326" s="447">
        <f>INDEX(JADWAL!$B$1:$CL$195,MATCH(Sheet1!$A1326,JADWAL!$B$1:$B$195,0)+2,MATCH(Sheet1!$B1326&amp;Sheet1!$C1326,JADWAL!$B$1:$CL$1,0))</f>
        <v>0</v>
      </c>
      <c r="H1326" s="447">
        <f>INDEX(JADWAL!$B$1:$CL$195,MATCH(Sheet1!$A1326,JADWAL!$B$1:$B$195,0)+3,MATCH(Sheet1!$B1326&amp;Sheet1!$C1326,JADWAL!$B$1:$CL$1,0))</f>
        <v>0</v>
      </c>
      <c r="I1326" s="447">
        <f>INDEX(JADWAL!$B$1:$CL$195,MATCH(Sheet1!$A1326,JADWAL!$B$1:$B$195,0)+4,MATCH(Sheet1!$B1326&amp;Sheet1!$C1326,JADWAL!$B$1:$CL$1,0))</f>
        <v>0</v>
      </c>
      <c r="J1326">
        <f t="shared" si="20"/>
        <v>0</v>
      </c>
    </row>
    <row r="1327" spans="1:10" hidden="1">
      <c r="A1327" s="447" t="s">
        <v>424</v>
      </c>
      <c r="B1327" s="447" t="s">
        <v>54</v>
      </c>
      <c r="C1327" s="447">
        <v>10</v>
      </c>
      <c r="D1327" s="447" t="str">
        <f>INDEX(JADWAL!$B$1:$CL$195,5,MATCH(Sheet1!$B1327&amp;Sheet1!$C1327,JADWAL!$B$1:$CL$1,0))</f>
        <v>15.45 - 16.00</v>
      </c>
      <c r="E1327" s="447">
        <f>INDEX(JADWAL!$B$1:$CL$195,MATCH(Sheet1!$A1327,JADWAL!$B$1:$B$195,0),MATCH(Sheet1!$B1327&amp;Sheet1!$C1327,JADWAL!$B$1:$CL$1,0))</f>
        <v>0</v>
      </c>
      <c r="F1327" s="447">
        <f>INDEX(JADWAL!$B$1:$CL$195,MATCH(Sheet1!$A1327,JADWAL!$B$1:$B$195,0)+1,MATCH(Sheet1!$B1327&amp;Sheet1!$C1327,JADWAL!$B$1:$CL$1,0))</f>
        <v>0</v>
      </c>
      <c r="G1327" s="447">
        <f>INDEX(JADWAL!$B$1:$CL$195,MATCH(Sheet1!$A1327,JADWAL!$B$1:$B$195,0)+2,MATCH(Sheet1!$B1327&amp;Sheet1!$C1327,JADWAL!$B$1:$CL$1,0))</f>
        <v>0</v>
      </c>
      <c r="H1327" s="447">
        <f>INDEX(JADWAL!$B$1:$CL$195,MATCH(Sheet1!$A1327,JADWAL!$B$1:$B$195,0)+3,MATCH(Sheet1!$B1327&amp;Sheet1!$C1327,JADWAL!$B$1:$CL$1,0))</f>
        <v>0</v>
      </c>
      <c r="I1327" s="447">
        <f>INDEX(JADWAL!$B$1:$CL$195,MATCH(Sheet1!$A1327,JADWAL!$B$1:$B$195,0)+4,MATCH(Sheet1!$B1327&amp;Sheet1!$C1327,JADWAL!$B$1:$CL$1,0))</f>
        <v>0</v>
      </c>
      <c r="J1327">
        <f t="shared" si="20"/>
        <v>0</v>
      </c>
    </row>
    <row r="1328" spans="1:10" hidden="1">
      <c r="A1328" s="447" t="s">
        <v>223</v>
      </c>
      <c r="B1328" s="447" t="s">
        <v>54</v>
      </c>
      <c r="C1328" s="447">
        <v>11</v>
      </c>
      <c r="D1328" s="447" t="str">
        <f>INDEX(JADWAL!$B$1:$CL$195,5,MATCH(Sheet1!$B1328&amp;Sheet1!$C1328,JADWAL!$B$1:$CL$1,0))</f>
        <v>16.45 - 17.30</v>
      </c>
      <c r="E1328" s="447">
        <f>INDEX(JADWAL!$B$1:$CL$195,MATCH(Sheet1!$A1328,JADWAL!$B$1:$B$195,0),MATCH(Sheet1!$B1328&amp;Sheet1!$C1328,JADWAL!$B$1:$CL$1,0))</f>
        <v>0</v>
      </c>
      <c r="F1328" s="447">
        <f>INDEX(JADWAL!$B$1:$CL$195,MATCH(Sheet1!$A1328,JADWAL!$B$1:$B$195,0)+1,MATCH(Sheet1!$B1328&amp;Sheet1!$C1328,JADWAL!$B$1:$CL$1,0))</f>
        <v>0</v>
      </c>
      <c r="G1328" s="447">
        <f>INDEX(JADWAL!$B$1:$CL$195,MATCH(Sheet1!$A1328,JADWAL!$B$1:$B$195,0)+2,MATCH(Sheet1!$B1328&amp;Sheet1!$C1328,JADWAL!$B$1:$CL$1,0))</f>
        <v>0</v>
      </c>
      <c r="H1328" s="447">
        <f>INDEX(JADWAL!$B$1:$CL$195,MATCH(Sheet1!$A1328,JADWAL!$B$1:$B$195,0)+3,MATCH(Sheet1!$B1328&amp;Sheet1!$C1328,JADWAL!$B$1:$CL$1,0))</f>
        <v>0</v>
      </c>
      <c r="I1328" s="447">
        <f>INDEX(JADWAL!$B$1:$CL$195,MATCH(Sheet1!$A1328,JADWAL!$B$1:$B$195,0)+4,MATCH(Sheet1!$B1328&amp;Sheet1!$C1328,JADWAL!$B$1:$CL$1,0))</f>
        <v>0</v>
      </c>
      <c r="J1328">
        <f t="shared" si="20"/>
        <v>0</v>
      </c>
    </row>
    <row r="1329" spans="1:10" hidden="1">
      <c r="A1329" s="447" t="s">
        <v>261</v>
      </c>
      <c r="B1329" s="447" t="s">
        <v>54</v>
      </c>
      <c r="C1329" s="447">
        <v>11</v>
      </c>
      <c r="D1329" s="447" t="str">
        <f>INDEX(JADWAL!$B$1:$CL$195,5,MATCH(Sheet1!$B1329&amp;Sheet1!$C1329,JADWAL!$B$1:$CL$1,0))</f>
        <v>16.45 - 17.30</v>
      </c>
      <c r="E1329" s="447">
        <f>INDEX(JADWAL!$B$1:$CL$195,MATCH(Sheet1!$A1329,JADWAL!$B$1:$B$195,0),MATCH(Sheet1!$B1329&amp;Sheet1!$C1329,JADWAL!$B$1:$CL$1,0))</f>
        <v>0</v>
      </c>
      <c r="F1329" s="447">
        <f>INDEX(JADWAL!$B$1:$CL$195,MATCH(Sheet1!$A1329,JADWAL!$B$1:$B$195,0)+1,MATCH(Sheet1!$B1329&amp;Sheet1!$C1329,JADWAL!$B$1:$CL$1,0))</f>
        <v>0</v>
      </c>
      <c r="G1329" s="447">
        <f>INDEX(JADWAL!$B$1:$CL$195,MATCH(Sheet1!$A1329,JADWAL!$B$1:$B$195,0)+2,MATCH(Sheet1!$B1329&amp;Sheet1!$C1329,JADWAL!$B$1:$CL$1,0))</f>
        <v>0</v>
      </c>
      <c r="H1329" s="447">
        <f>INDEX(JADWAL!$B$1:$CL$195,MATCH(Sheet1!$A1329,JADWAL!$B$1:$B$195,0)+3,MATCH(Sheet1!$B1329&amp;Sheet1!$C1329,JADWAL!$B$1:$CL$1,0))</f>
        <v>0</v>
      </c>
      <c r="I1329" s="447">
        <f>INDEX(JADWAL!$B$1:$CL$195,MATCH(Sheet1!$A1329,JADWAL!$B$1:$B$195,0)+4,MATCH(Sheet1!$B1329&amp;Sheet1!$C1329,JADWAL!$B$1:$CL$1,0))</f>
        <v>0</v>
      </c>
      <c r="J1329">
        <f t="shared" si="20"/>
        <v>0</v>
      </c>
    </row>
    <row r="1330" spans="1:10" hidden="1">
      <c r="A1330" s="447" t="s">
        <v>263</v>
      </c>
      <c r="B1330" s="447" t="s">
        <v>54</v>
      </c>
      <c r="C1330" s="447">
        <v>11</v>
      </c>
      <c r="D1330" s="447" t="str">
        <f>INDEX(JADWAL!$B$1:$CL$195,5,MATCH(Sheet1!$B1330&amp;Sheet1!$C1330,JADWAL!$B$1:$CL$1,0))</f>
        <v>16.45 - 17.30</v>
      </c>
      <c r="E1330" s="447">
        <f>INDEX(JADWAL!$B$1:$CL$195,MATCH(Sheet1!$A1330,JADWAL!$B$1:$B$195,0),MATCH(Sheet1!$B1330&amp;Sheet1!$C1330,JADWAL!$B$1:$CL$1,0))</f>
        <v>0</v>
      </c>
      <c r="F1330" s="447">
        <f>INDEX(JADWAL!$B$1:$CL$195,MATCH(Sheet1!$A1330,JADWAL!$B$1:$B$195,0)+1,MATCH(Sheet1!$B1330&amp;Sheet1!$C1330,JADWAL!$B$1:$CL$1,0))</f>
        <v>0</v>
      </c>
      <c r="G1330" s="447">
        <f>INDEX(JADWAL!$B$1:$CL$195,MATCH(Sheet1!$A1330,JADWAL!$B$1:$B$195,0)+2,MATCH(Sheet1!$B1330&amp;Sheet1!$C1330,JADWAL!$B$1:$CL$1,0))</f>
        <v>0</v>
      </c>
      <c r="H1330" s="447">
        <f>INDEX(JADWAL!$B$1:$CL$195,MATCH(Sheet1!$A1330,JADWAL!$B$1:$B$195,0)+3,MATCH(Sheet1!$B1330&amp;Sheet1!$C1330,JADWAL!$B$1:$CL$1,0))</f>
        <v>0</v>
      </c>
      <c r="I1330" s="447">
        <f>INDEX(JADWAL!$B$1:$CL$195,MATCH(Sheet1!$A1330,JADWAL!$B$1:$B$195,0)+4,MATCH(Sheet1!$B1330&amp;Sheet1!$C1330,JADWAL!$B$1:$CL$1,0))</f>
        <v>0</v>
      </c>
      <c r="J1330">
        <f t="shared" si="20"/>
        <v>0</v>
      </c>
    </row>
    <row r="1331" spans="1:10" hidden="1">
      <c r="A1331" s="447" t="s">
        <v>268</v>
      </c>
      <c r="B1331" s="447" t="s">
        <v>54</v>
      </c>
      <c r="C1331" s="447">
        <v>11</v>
      </c>
      <c r="D1331" s="447" t="str">
        <f>INDEX(JADWAL!$B$1:$CL$195,5,MATCH(Sheet1!$B1331&amp;Sheet1!$C1331,JADWAL!$B$1:$CL$1,0))</f>
        <v>16.45 - 17.30</v>
      </c>
      <c r="E1331" s="447">
        <f>INDEX(JADWAL!$B$1:$CL$195,MATCH(Sheet1!$A1331,JADWAL!$B$1:$B$195,0),MATCH(Sheet1!$B1331&amp;Sheet1!$C1331,JADWAL!$B$1:$CL$1,0))</f>
        <v>0</v>
      </c>
      <c r="F1331" s="447">
        <f>INDEX(JADWAL!$B$1:$CL$195,MATCH(Sheet1!$A1331,JADWAL!$B$1:$B$195,0)+1,MATCH(Sheet1!$B1331&amp;Sheet1!$C1331,JADWAL!$B$1:$CL$1,0))</f>
        <v>0</v>
      </c>
      <c r="G1331" s="447">
        <f>INDEX(JADWAL!$B$1:$CL$195,MATCH(Sheet1!$A1331,JADWAL!$B$1:$B$195,0)+2,MATCH(Sheet1!$B1331&amp;Sheet1!$C1331,JADWAL!$B$1:$CL$1,0))</f>
        <v>0</v>
      </c>
      <c r="H1331" s="447">
        <f>INDEX(JADWAL!$B$1:$CL$195,MATCH(Sheet1!$A1331,JADWAL!$B$1:$B$195,0)+3,MATCH(Sheet1!$B1331&amp;Sheet1!$C1331,JADWAL!$B$1:$CL$1,0))</f>
        <v>0</v>
      </c>
      <c r="I1331" s="447">
        <f>INDEX(JADWAL!$B$1:$CL$195,MATCH(Sheet1!$A1331,JADWAL!$B$1:$B$195,0)+4,MATCH(Sheet1!$B1331&amp;Sheet1!$C1331,JADWAL!$B$1:$CL$1,0))</f>
        <v>0</v>
      </c>
      <c r="J1331">
        <f t="shared" si="20"/>
        <v>0</v>
      </c>
    </row>
    <row r="1332" spans="1:10" hidden="1">
      <c r="A1332" s="447" t="s">
        <v>272</v>
      </c>
      <c r="B1332" s="447" t="s">
        <v>54</v>
      </c>
      <c r="C1332" s="447">
        <v>11</v>
      </c>
      <c r="D1332" s="447" t="str">
        <f>INDEX(JADWAL!$B$1:$CL$195,5,MATCH(Sheet1!$B1332&amp;Sheet1!$C1332,JADWAL!$B$1:$CL$1,0))</f>
        <v>16.45 - 17.30</v>
      </c>
      <c r="E1332" s="447">
        <f>INDEX(JADWAL!$B$1:$CL$195,MATCH(Sheet1!$A1332,JADWAL!$B$1:$B$195,0),MATCH(Sheet1!$B1332&amp;Sheet1!$C1332,JADWAL!$B$1:$CL$1,0))</f>
        <v>0</v>
      </c>
      <c r="F1332" s="447">
        <f>INDEX(JADWAL!$B$1:$CL$195,MATCH(Sheet1!$A1332,JADWAL!$B$1:$B$195,0)+1,MATCH(Sheet1!$B1332&amp;Sheet1!$C1332,JADWAL!$B$1:$CL$1,0))</f>
        <v>0</v>
      </c>
      <c r="G1332" s="447">
        <f>INDEX(JADWAL!$B$1:$CL$195,MATCH(Sheet1!$A1332,JADWAL!$B$1:$B$195,0)+2,MATCH(Sheet1!$B1332&amp;Sheet1!$C1332,JADWAL!$B$1:$CL$1,0))</f>
        <v>0</v>
      </c>
      <c r="H1332" s="447">
        <f>INDEX(JADWAL!$B$1:$CL$195,MATCH(Sheet1!$A1332,JADWAL!$B$1:$B$195,0)+3,MATCH(Sheet1!$B1332&amp;Sheet1!$C1332,JADWAL!$B$1:$CL$1,0))</f>
        <v>0</v>
      </c>
      <c r="I1332" s="447">
        <f>INDEX(JADWAL!$B$1:$CL$195,MATCH(Sheet1!$A1332,JADWAL!$B$1:$B$195,0)+4,MATCH(Sheet1!$B1332&amp;Sheet1!$C1332,JADWAL!$B$1:$CL$1,0))</f>
        <v>0</v>
      </c>
      <c r="J1332">
        <f t="shared" si="20"/>
        <v>0</v>
      </c>
    </row>
    <row r="1333" spans="1:10" hidden="1">
      <c r="A1333" s="447" t="s">
        <v>275</v>
      </c>
      <c r="B1333" s="447" t="s">
        <v>54</v>
      </c>
      <c r="C1333" s="447">
        <v>11</v>
      </c>
      <c r="D1333" s="447" t="str">
        <f>INDEX(JADWAL!$B$1:$CL$195,5,MATCH(Sheet1!$B1333&amp;Sheet1!$C1333,JADWAL!$B$1:$CL$1,0))</f>
        <v>16.45 - 17.30</v>
      </c>
      <c r="E1333" s="447">
        <f>INDEX(JADWAL!$B$1:$CL$195,MATCH(Sheet1!$A1333,JADWAL!$B$1:$B$195,0),MATCH(Sheet1!$B1333&amp;Sheet1!$C1333,JADWAL!$B$1:$CL$1,0))</f>
        <v>0</v>
      </c>
      <c r="F1333" s="447">
        <f>INDEX(JADWAL!$B$1:$CL$195,MATCH(Sheet1!$A1333,JADWAL!$B$1:$B$195,0)+1,MATCH(Sheet1!$B1333&amp;Sheet1!$C1333,JADWAL!$B$1:$CL$1,0))</f>
        <v>0</v>
      </c>
      <c r="G1333" s="447">
        <f>INDEX(JADWAL!$B$1:$CL$195,MATCH(Sheet1!$A1333,JADWAL!$B$1:$B$195,0)+2,MATCH(Sheet1!$B1333&amp;Sheet1!$C1333,JADWAL!$B$1:$CL$1,0))</f>
        <v>0</v>
      </c>
      <c r="H1333" s="447">
        <f>INDEX(JADWAL!$B$1:$CL$195,MATCH(Sheet1!$A1333,JADWAL!$B$1:$B$195,0)+3,MATCH(Sheet1!$B1333&amp;Sheet1!$C1333,JADWAL!$B$1:$CL$1,0))</f>
        <v>0</v>
      </c>
      <c r="I1333" s="447">
        <f>INDEX(JADWAL!$B$1:$CL$195,MATCH(Sheet1!$A1333,JADWAL!$B$1:$B$195,0)+4,MATCH(Sheet1!$B1333&amp;Sheet1!$C1333,JADWAL!$B$1:$CL$1,0))</f>
        <v>0</v>
      </c>
      <c r="J1333">
        <f t="shared" si="20"/>
        <v>0</v>
      </c>
    </row>
    <row r="1334" spans="1:10" hidden="1">
      <c r="A1334" s="447" t="s">
        <v>283</v>
      </c>
      <c r="B1334" s="447" t="s">
        <v>54</v>
      </c>
      <c r="C1334" s="447">
        <v>11</v>
      </c>
      <c r="D1334" s="447" t="str">
        <f>INDEX(JADWAL!$B$1:$CL$195,5,MATCH(Sheet1!$B1334&amp;Sheet1!$C1334,JADWAL!$B$1:$CL$1,0))</f>
        <v>16.45 - 17.30</v>
      </c>
      <c r="E1334" s="447">
        <f>INDEX(JADWAL!$B$1:$CL$195,MATCH(Sheet1!$A1334,JADWAL!$B$1:$B$195,0),MATCH(Sheet1!$B1334&amp;Sheet1!$C1334,JADWAL!$B$1:$CL$1,0))</f>
        <v>0</v>
      </c>
      <c r="F1334" s="447">
        <f>INDEX(JADWAL!$B$1:$CL$195,MATCH(Sheet1!$A1334,JADWAL!$B$1:$B$195,0)+1,MATCH(Sheet1!$B1334&amp;Sheet1!$C1334,JADWAL!$B$1:$CL$1,0))</f>
        <v>0</v>
      </c>
      <c r="G1334" s="447">
        <f>INDEX(JADWAL!$B$1:$CL$195,MATCH(Sheet1!$A1334,JADWAL!$B$1:$B$195,0)+2,MATCH(Sheet1!$B1334&amp;Sheet1!$C1334,JADWAL!$B$1:$CL$1,0))</f>
        <v>0</v>
      </c>
      <c r="H1334" s="447">
        <f>INDEX(JADWAL!$B$1:$CL$195,MATCH(Sheet1!$A1334,JADWAL!$B$1:$B$195,0)+3,MATCH(Sheet1!$B1334&amp;Sheet1!$C1334,JADWAL!$B$1:$CL$1,0))</f>
        <v>0</v>
      </c>
      <c r="I1334" s="447">
        <f>INDEX(JADWAL!$B$1:$CL$195,MATCH(Sheet1!$A1334,JADWAL!$B$1:$B$195,0)+4,MATCH(Sheet1!$B1334&amp;Sheet1!$C1334,JADWAL!$B$1:$CL$1,0))</f>
        <v>0</v>
      </c>
      <c r="J1334">
        <f t="shared" si="20"/>
        <v>0</v>
      </c>
    </row>
    <row r="1335" spans="1:10" hidden="1">
      <c r="A1335" s="447" t="s">
        <v>303</v>
      </c>
      <c r="B1335" s="447" t="s">
        <v>54</v>
      </c>
      <c r="C1335" s="447">
        <v>11</v>
      </c>
      <c r="D1335" s="447" t="str">
        <f>INDEX(JADWAL!$B$1:$CL$195,5,MATCH(Sheet1!$B1335&amp;Sheet1!$C1335,JADWAL!$B$1:$CL$1,0))</f>
        <v>16.45 - 17.30</v>
      </c>
      <c r="E1335" s="447">
        <f>INDEX(JADWAL!$B$1:$CL$195,MATCH(Sheet1!$A1335,JADWAL!$B$1:$B$195,0),MATCH(Sheet1!$B1335&amp;Sheet1!$C1335,JADWAL!$B$1:$CL$1,0))</f>
        <v>0</v>
      </c>
      <c r="F1335" s="447">
        <f>INDEX(JADWAL!$B$1:$CL$195,MATCH(Sheet1!$A1335,JADWAL!$B$1:$B$195,0)+1,MATCH(Sheet1!$B1335&amp;Sheet1!$C1335,JADWAL!$B$1:$CL$1,0))</f>
        <v>0</v>
      </c>
      <c r="G1335" s="447">
        <f>INDEX(JADWAL!$B$1:$CL$195,MATCH(Sheet1!$A1335,JADWAL!$B$1:$B$195,0)+2,MATCH(Sheet1!$B1335&amp;Sheet1!$C1335,JADWAL!$B$1:$CL$1,0))</f>
        <v>0</v>
      </c>
      <c r="H1335" s="447">
        <f>INDEX(JADWAL!$B$1:$CL$195,MATCH(Sheet1!$A1335,JADWAL!$B$1:$B$195,0)+3,MATCH(Sheet1!$B1335&amp;Sheet1!$C1335,JADWAL!$B$1:$CL$1,0))</f>
        <v>0</v>
      </c>
      <c r="I1335" s="447">
        <f>INDEX(JADWAL!$B$1:$CL$195,MATCH(Sheet1!$A1335,JADWAL!$B$1:$B$195,0)+4,MATCH(Sheet1!$B1335&amp;Sheet1!$C1335,JADWAL!$B$1:$CL$1,0))</f>
        <v>0</v>
      </c>
      <c r="J1335">
        <f t="shared" si="20"/>
        <v>0</v>
      </c>
    </row>
    <row r="1336" spans="1:10" hidden="1">
      <c r="A1336" s="447" t="s">
        <v>309</v>
      </c>
      <c r="B1336" s="447" t="s">
        <v>54</v>
      </c>
      <c r="C1336" s="447">
        <v>11</v>
      </c>
      <c r="D1336" s="447" t="str">
        <f>INDEX(JADWAL!$B$1:$CL$195,5,MATCH(Sheet1!$B1336&amp;Sheet1!$C1336,JADWAL!$B$1:$CL$1,0))</f>
        <v>16.45 - 17.30</v>
      </c>
      <c r="E1336" s="447">
        <f>INDEX(JADWAL!$B$1:$CL$195,MATCH(Sheet1!$A1336,JADWAL!$B$1:$B$195,0),MATCH(Sheet1!$B1336&amp;Sheet1!$C1336,JADWAL!$B$1:$CL$1,0))</f>
        <v>0</v>
      </c>
      <c r="F1336" s="447">
        <f>INDEX(JADWAL!$B$1:$CL$195,MATCH(Sheet1!$A1336,JADWAL!$B$1:$B$195,0)+1,MATCH(Sheet1!$B1336&amp;Sheet1!$C1336,JADWAL!$B$1:$CL$1,0))</f>
        <v>0</v>
      </c>
      <c r="G1336" s="447">
        <f>INDEX(JADWAL!$B$1:$CL$195,MATCH(Sheet1!$A1336,JADWAL!$B$1:$B$195,0)+2,MATCH(Sheet1!$B1336&amp;Sheet1!$C1336,JADWAL!$B$1:$CL$1,0))</f>
        <v>0</v>
      </c>
      <c r="H1336" s="447">
        <f>INDEX(JADWAL!$B$1:$CL$195,MATCH(Sheet1!$A1336,JADWAL!$B$1:$B$195,0)+3,MATCH(Sheet1!$B1336&amp;Sheet1!$C1336,JADWAL!$B$1:$CL$1,0))</f>
        <v>0</v>
      </c>
      <c r="I1336" s="447">
        <f>INDEX(JADWAL!$B$1:$CL$195,MATCH(Sheet1!$A1336,JADWAL!$B$1:$B$195,0)+4,MATCH(Sheet1!$B1336&amp;Sheet1!$C1336,JADWAL!$B$1:$CL$1,0))</f>
        <v>0</v>
      </c>
      <c r="J1336">
        <f t="shared" si="20"/>
        <v>0</v>
      </c>
    </row>
    <row r="1337" spans="1:10" hidden="1">
      <c r="A1337" s="447" t="s">
        <v>313</v>
      </c>
      <c r="B1337" s="447" t="s">
        <v>54</v>
      </c>
      <c r="C1337" s="447">
        <v>11</v>
      </c>
      <c r="D1337" s="447" t="str">
        <f>INDEX(JADWAL!$B$1:$CL$195,5,MATCH(Sheet1!$B1337&amp;Sheet1!$C1337,JADWAL!$B$1:$CL$1,0))</f>
        <v>16.45 - 17.30</v>
      </c>
      <c r="E1337" s="447">
        <f>INDEX(JADWAL!$B$1:$CL$195,MATCH(Sheet1!$A1337,JADWAL!$B$1:$B$195,0),MATCH(Sheet1!$B1337&amp;Sheet1!$C1337,JADWAL!$B$1:$CL$1,0))</f>
        <v>0</v>
      </c>
      <c r="F1337" s="447">
        <f>INDEX(JADWAL!$B$1:$CL$195,MATCH(Sheet1!$A1337,JADWAL!$B$1:$B$195,0)+1,MATCH(Sheet1!$B1337&amp;Sheet1!$C1337,JADWAL!$B$1:$CL$1,0))</f>
        <v>0</v>
      </c>
      <c r="G1337" s="447">
        <f>INDEX(JADWAL!$B$1:$CL$195,MATCH(Sheet1!$A1337,JADWAL!$B$1:$B$195,0)+2,MATCH(Sheet1!$B1337&amp;Sheet1!$C1337,JADWAL!$B$1:$CL$1,0))</f>
        <v>0</v>
      </c>
      <c r="H1337" s="447">
        <f>INDEX(JADWAL!$B$1:$CL$195,MATCH(Sheet1!$A1337,JADWAL!$B$1:$B$195,0)+3,MATCH(Sheet1!$B1337&amp;Sheet1!$C1337,JADWAL!$B$1:$CL$1,0))</f>
        <v>0</v>
      </c>
      <c r="I1337" s="447">
        <f>INDEX(JADWAL!$B$1:$CL$195,MATCH(Sheet1!$A1337,JADWAL!$B$1:$B$195,0)+4,MATCH(Sheet1!$B1337&amp;Sheet1!$C1337,JADWAL!$B$1:$CL$1,0))</f>
        <v>0</v>
      </c>
      <c r="J1337">
        <f t="shared" si="20"/>
        <v>0</v>
      </c>
    </row>
    <row r="1338" spans="1:10" hidden="1">
      <c r="A1338" s="447" t="s">
        <v>316</v>
      </c>
      <c r="B1338" s="447" t="s">
        <v>54</v>
      </c>
      <c r="C1338" s="447">
        <v>11</v>
      </c>
      <c r="D1338" s="447" t="str">
        <f>INDEX(JADWAL!$B$1:$CL$195,5,MATCH(Sheet1!$B1338&amp;Sheet1!$C1338,JADWAL!$B$1:$CL$1,0))</f>
        <v>16.45 - 17.30</v>
      </c>
      <c r="E1338" s="447">
        <f>INDEX(JADWAL!$B$1:$CL$195,MATCH(Sheet1!$A1338,JADWAL!$B$1:$B$195,0),MATCH(Sheet1!$B1338&amp;Sheet1!$C1338,JADWAL!$B$1:$CL$1,0))</f>
        <v>0</v>
      </c>
      <c r="F1338" s="447">
        <f>INDEX(JADWAL!$B$1:$CL$195,MATCH(Sheet1!$A1338,JADWAL!$B$1:$B$195,0)+1,MATCH(Sheet1!$B1338&amp;Sheet1!$C1338,JADWAL!$B$1:$CL$1,0))</f>
        <v>0</v>
      </c>
      <c r="G1338" s="447">
        <f>INDEX(JADWAL!$B$1:$CL$195,MATCH(Sheet1!$A1338,JADWAL!$B$1:$B$195,0)+2,MATCH(Sheet1!$B1338&amp;Sheet1!$C1338,JADWAL!$B$1:$CL$1,0))</f>
        <v>0</v>
      </c>
      <c r="H1338" s="447">
        <f>INDEX(JADWAL!$B$1:$CL$195,MATCH(Sheet1!$A1338,JADWAL!$B$1:$B$195,0)+3,MATCH(Sheet1!$B1338&amp;Sheet1!$C1338,JADWAL!$B$1:$CL$1,0))</f>
        <v>0</v>
      </c>
      <c r="I1338" s="447">
        <f>INDEX(JADWAL!$B$1:$CL$195,MATCH(Sheet1!$A1338,JADWAL!$B$1:$B$195,0)+4,MATCH(Sheet1!$B1338&amp;Sheet1!$C1338,JADWAL!$B$1:$CL$1,0))</f>
        <v>0</v>
      </c>
      <c r="J1338">
        <f t="shared" si="20"/>
        <v>0</v>
      </c>
    </row>
    <row r="1339" spans="1:10" hidden="1">
      <c r="A1339" s="447" t="s">
        <v>318</v>
      </c>
      <c r="B1339" s="447" t="s">
        <v>54</v>
      </c>
      <c r="C1339" s="447">
        <v>11</v>
      </c>
      <c r="D1339" s="447" t="str">
        <f>INDEX(JADWAL!$B$1:$CL$195,5,MATCH(Sheet1!$B1339&amp;Sheet1!$C1339,JADWAL!$B$1:$CL$1,0))</f>
        <v>16.45 - 17.30</v>
      </c>
      <c r="E1339" s="447">
        <f>INDEX(JADWAL!$B$1:$CL$195,MATCH(Sheet1!$A1339,JADWAL!$B$1:$B$195,0),MATCH(Sheet1!$B1339&amp;Sheet1!$C1339,JADWAL!$B$1:$CL$1,0))</f>
        <v>0</v>
      </c>
      <c r="F1339" s="447">
        <f>INDEX(JADWAL!$B$1:$CL$195,MATCH(Sheet1!$A1339,JADWAL!$B$1:$B$195,0)+1,MATCH(Sheet1!$B1339&amp;Sheet1!$C1339,JADWAL!$B$1:$CL$1,0))</f>
        <v>0</v>
      </c>
      <c r="G1339" s="447">
        <f>INDEX(JADWAL!$B$1:$CL$195,MATCH(Sheet1!$A1339,JADWAL!$B$1:$B$195,0)+2,MATCH(Sheet1!$B1339&amp;Sheet1!$C1339,JADWAL!$B$1:$CL$1,0))</f>
        <v>0</v>
      </c>
      <c r="H1339" s="447">
        <f>INDEX(JADWAL!$B$1:$CL$195,MATCH(Sheet1!$A1339,JADWAL!$B$1:$B$195,0)+3,MATCH(Sheet1!$B1339&amp;Sheet1!$C1339,JADWAL!$B$1:$CL$1,0))</f>
        <v>0</v>
      </c>
      <c r="I1339" s="447">
        <f>INDEX(JADWAL!$B$1:$CL$195,MATCH(Sheet1!$A1339,JADWAL!$B$1:$B$195,0)+4,MATCH(Sheet1!$B1339&amp;Sheet1!$C1339,JADWAL!$B$1:$CL$1,0))</f>
        <v>0</v>
      </c>
      <c r="J1339">
        <f t="shared" si="20"/>
        <v>0</v>
      </c>
    </row>
    <row r="1340" spans="1:10" hidden="1">
      <c r="A1340" s="447" t="s">
        <v>326</v>
      </c>
      <c r="B1340" s="447" t="s">
        <v>54</v>
      </c>
      <c r="C1340" s="447">
        <v>11</v>
      </c>
      <c r="D1340" s="447" t="str">
        <f>INDEX(JADWAL!$B$1:$CL$195,5,MATCH(Sheet1!$B1340&amp;Sheet1!$C1340,JADWAL!$B$1:$CL$1,0))</f>
        <v>16.45 - 17.30</v>
      </c>
      <c r="E1340" s="447">
        <f>INDEX(JADWAL!$B$1:$CL$195,MATCH(Sheet1!$A1340,JADWAL!$B$1:$B$195,0),MATCH(Sheet1!$B1340&amp;Sheet1!$C1340,JADWAL!$B$1:$CL$1,0))</f>
        <v>0</v>
      </c>
      <c r="F1340" s="447">
        <f>INDEX(JADWAL!$B$1:$CL$195,MATCH(Sheet1!$A1340,JADWAL!$B$1:$B$195,0)+1,MATCH(Sheet1!$B1340&amp;Sheet1!$C1340,JADWAL!$B$1:$CL$1,0))</f>
        <v>0</v>
      </c>
      <c r="G1340" s="447">
        <f>INDEX(JADWAL!$B$1:$CL$195,MATCH(Sheet1!$A1340,JADWAL!$B$1:$B$195,0)+2,MATCH(Sheet1!$B1340&amp;Sheet1!$C1340,JADWAL!$B$1:$CL$1,0))</f>
        <v>0</v>
      </c>
      <c r="H1340" s="447">
        <f>INDEX(JADWAL!$B$1:$CL$195,MATCH(Sheet1!$A1340,JADWAL!$B$1:$B$195,0)+3,MATCH(Sheet1!$B1340&amp;Sheet1!$C1340,JADWAL!$B$1:$CL$1,0))</f>
        <v>0</v>
      </c>
      <c r="I1340" s="447">
        <f>INDEX(JADWAL!$B$1:$CL$195,MATCH(Sheet1!$A1340,JADWAL!$B$1:$B$195,0)+4,MATCH(Sheet1!$B1340&amp;Sheet1!$C1340,JADWAL!$B$1:$CL$1,0))</f>
        <v>0</v>
      </c>
      <c r="J1340">
        <f t="shared" si="20"/>
        <v>0</v>
      </c>
    </row>
    <row r="1341" spans="1:10" hidden="1">
      <c r="A1341" s="447" t="s">
        <v>342</v>
      </c>
      <c r="B1341" s="447" t="s">
        <v>54</v>
      </c>
      <c r="C1341" s="447">
        <v>11</v>
      </c>
      <c r="D1341" s="447" t="str">
        <f>INDEX(JADWAL!$B$1:$CL$195,5,MATCH(Sheet1!$B1341&amp;Sheet1!$C1341,JADWAL!$B$1:$CL$1,0))</f>
        <v>16.45 - 17.30</v>
      </c>
      <c r="E1341" s="447">
        <f>INDEX(JADWAL!$B$1:$CL$195,MATCH(Sheet1!$A1341,JADWAL!$B$1:$B$195,0),MATCH(Sheet1!$B1341&amp;Sheet1!$C1341,JADWAL!$B$1:$CL$1,0))</f>
        <v>0</v>
      </c>
      <c r="F1341" s="447">
        <f>INDEX(JADWAL!$B$1:$CL$195,MATCH(Sheet1!$A1341,JADWAL!$B$1:$B$195,0)+1,MATCH(Sheet1!$B1341&amp;Sheet1!$C1341,JADWAL!$B$1:$CL$1,0))</f>
        <v>0</v>
      </c>
      <c r="G1341" s="447">
        <f>INDEX(JADWAL!$B$1:$CL$195,MATCH(Sheet1!$A1341,JADWAL!$B$1:$B$195,0)+2,MATCH(Sheet1!$B1341&amp;Sheet1!$C1341,JADWAL!$B$1:$CL$1,0))</f>
        <v>0</v>
      </c>
      <c r="H1341" s="447">
        <f>INDEX(JADWAL!$B$1:$CL$195,MATCH(Sheet1!$A1341,JADWAL!$B$1:$B$195,0)+3,MATCH(Sheet1!$B1341&amp;Sheet1!$C1341,JADWAL!$B$1:$CL$1,0))</f>
        <v>0</v>
      </c>
      <c r="I1341" s="447">
        <f>INDEX(JADWAL!$B$1:$CL$195,MATCH(Sheet1!$A1341,JADWAL!$B$1:$B$195,0)+4,MATCH(Sheet1!$B1341&amp;Sheet1!$C1341,JADWAL!$B$1:$CL$1,0))</f>
        <v>0</v>
      </c>
      <c r="J1341">
        <f t="shared" si="20"/>
        <v>0</v>
      </c>
    </row>
    <row r="1342" spans="1:10" hidden="1">
      <c r="A1342" s="447" t="s">
        <v>346</v>
      </c>
      <c r="B1342" s="447" t="s">
        <v>54</v>
      </c>
      <c r="C1342" s="447">
        <v>11</v>
      </c>
      <c r="D1342" s="447" t="str">
        <f>INDEX(JADWAL!$B$1:$CL$195,5,MATCH(Sheet1!$B1342&amp;Sheet1!$C1342,JADWAL!$B$1:$CL$1,0))</f>
        <v>16.45 - 17.30</v>
      </c>
      <c r="E1342" s="447">
        <f>INDEX(JADWAL!$B$1:$CL$195,MATCH(Sheet1!$A1342,JADWAL!$B$1:$B$195,0),MATCH(Sheet1!$B1342&amp;Sheet1!$C1342,JADWAL!$B$1:$CL$1,0))</f>
        <v>0</v>
      </c>
      <c r="F1342" s="447">
        <f>INDEX(JADWAL!$B$1:$CL$195,MATCH(Sheet1!$A1342,JADWAL!$B$1:$B$195,0)+1,MATCH(Sheet1!$B1342&amp;Sheet1!$C1342,JADWAL!$B$1:$CL$1,0))</f>
        <v>0</v>
      </c>
      <c r="G1342" s="447">
        <f>INDEX(JADWAL!$B$1:$CL$195,MATCH(Sheet1!$A1342,JADWAL!$B$1:$B$195,0)+2,MATCH(Sheet1!$B1342&amp;Sheet1!$C1342,JADWAL!$B$1:$CL$1,0))</f>
        <v>0</v>
      </c>
      <c r="H1342" s="447">
        <f>INDEX(JADWAL!$B$1:$CL$195,MATCH(Sheet1!$A1342,JADWAL!$B$1:$B$195,0)+3,MATCH(Sheet1!$B1342&amp;Sheet1!$C1342,JADWAL!$B$1:$CL$1,0))</f>
        <v>0</v>
      </c>
      <c r="I1342" s="447">
        <f>INDEX(JADWAL!$B$1:$CL$195,MATCH(Sheet1!$A1342,JADWAL!$B$1:$B$195,0)+4,MATCH(Sheet1!$B1342&amp;Sheet1!$C1342,JADWAL!$B$1:$CL$1,0))</f>
        <v>0</v>
      </c>
      <c r="J1342">
        <f t="shared" si="20"/>
        <v>0</v>
      </c>
    </row>
    <row r="1343" spans="1:10" hidden="1">
      <c r="A1343" s="447" t="s">
        <v>17</v>
      </c>
      <c r="B1343" s="447" t="s">
        <v>54</v>
      </c>
      <c r="C1343" s="447">
        <v>11</v>
      </c>
      <c r="D1343" s="447" t="str">
        <f>INDEX(JADWAL!$B$1:$CL$195,5,MATCH(Sheet1!$B1343&amp;Sheet1!$C1343,JADWAL!$B$1:$CL$1,0))</f>
        <v>16.45 - 17.30</v>
      </c>
      <c r="E1343" s="447">
        <f>INDEX(JADWAL!$B$1:$CL$195,MATCH(Sheet1!$A1343,JADWAL!$B$1:$B$195,0),MATCH(Sheet1!$B1343&amp;Sheet1!$C1343,JADWAL!$B$1:$CL$1,0))</f>
        <v>0</v>
      </c>
      <c r="F1343" s="447">
        <f>INDEX(JADWAL!$B$1:$CL$195,MATCH(Sheet1!$A1343,JADWAL!$B$1:$B$195,0)+1,MATCH(Sheet1!$B1343&amp;Sheet1!$C1343,JADWAL!$B$1:$CL$1,0))</f>
        <v>0</v>
      </c>
      <c r="G1343" s="447">
        <f>INDEX(JADWAL!$B$1:$CL$195,MATCH(Sheet1!$A1343,JADWAL!$B$1:$B$195,0)+2,MATCH(Sheet1!$B1343&amp;Sheet1!$C1343,JADWAL!$B$1:$CL$1,0))</f>
        <v>0</v>
      </c>
      <c r="H1343" s="447">
        <f>INDEX(JADWAL!$B$1:$CL$195,MATCH(Sheet1!$A1343,JADWAL!$B$1:$B$195,0)+3,MATCH(Sheet1!$B1343&amp;Sheet1!$C1343,JADWAL!$B$1:$CL$1,0))</f>
        <v>0</v>
      </c>
      <c r="I1343" s="447">
        <f>INDEX(JADWAL!$B$1:$CL$195,MATCH(Sheet1!$A1343,JADWAL!$B$1:$B$195,0)+4,MATCH(Sheet1!$B1343&amp;Sheet1!$C1343,JADWAL!$B$1:$CL$1,0))</f>
        <v>0</v>
      </c>
      <c r="J1343">
        <f t="shared" si="20"/>
        <v>0</v>
      </c>
    </row>
    <row r="1344" spans="1:10" hidden="1">
      <c r="A1344" s="447" t="s">
        <v>352</v>
      </c>
      <c r="B1344" s="447" t="s">
        <v>54</v>
      </c>
      <c r="C1344" s="447">
        <v>11</v>
      </c>
      <c r="D1344" s="447" t="str">
        <f>INDEX(JADWAL!$B$1:$CL$195,5,MATCH(Sheet1!$B1344&amp;Sheet1!$C1344,JADWAL!$B$1:$CL$1,0))</f>
        <v>16.45 - 17.30</v>
      </c>
      <c r="E1344" s="447">
        <f>INDEX(JADWAL!$B$1:$CL$195,MATCH(Sheet1!$A1344,JADWAL!$B$1:$B$195,0),MATCH(Sheet1!$B1344&amp;Sheet1!$C1344,JADWAL!$B$1:$CL$1,0))</f>
        <v>0</v>
      </c>
      <c r="F1344" s="447">
        <f>INDEX(JADWAL!$B$1:$CL$195,MATCH(Sheet1!$A1344,JADWAL!$B$1:$B$195,0)+1,MATCH(Sheet1!$B1344&amp;Sheet1!$C1344,JADWAL!$B$1:$CL$1,0))</f>
        <v>0</v>
      </c>
      <c r="G1344" s="447">
        <f>INDEX(JADWAL!$B$1:$CL$195,MATCH(Sheet1!$A1344,JADWAL!$B$1:$B$195,0)+2,MATCH(Sheet1!$B1344&amp;Sheet1!$C1344,JADWAL!$B$1:$CL$1,0))</f>
        <v>0</v>
      </c>
      <c r="H1344" s="447">
        <f>INDEX(JADWAL!$B$1:$CL$195,MATCH(Sheet1!$A1344,JADWAL!$B$1:$B$195,0)+3,MATCH(Sheet1!$B1344&amp;Sheet1!$C1344,JADWAL!$B$1:$CL$1,0))</f>
        <v>0</v>
      </c>
      <c r="I1344" s="447">
        <f>INDEX(JADWAL!$B$1:$CL$195,MATCH(Sheet1!$A1344,JADWAL!$B$1:$B$195,0)+4,MATCH(Sheet1!$B1344&amp;Sheet1!$C1344,JADWAL!$B$1:$CL$1,0))</f>
        <v>0</v>
      </c>
      <c r="J1344">
        <f t="shared" si="20"/>
        <v>0</v>
      </c>
    </row>
    <row r="1345" spans="1:10" hidden="1">
      <c r="A1345" s="447" t="s">
        <v>19</v>
      </c>
      <c r="B1345" s="447" t="s">
        <v>54</v>
      </c>
      <c r="C1345" s="447">
        <v>11</v>
      </c>
      <c r="D1345" s="447" t="str">
        <f>INDEX(JADWAL!$B$1:$CL$195,5,MATCH(Sheet1!$B1345&amp;Sheet1!$C1345,JADWAL!$B$1:$CL$1,0))</f>
        <v>16.45 - 17.30</v>
      </c>
      <c r="E1345" s="447">
        <f>INDEX(JADWAL!$B$1:$CL$195,MATCH(Sheet1!$A1345,JADWAL!$B$1:$B$195,0),MATCH(Sheet1!$B1345&amp;Sheet1!$C1345,JADWAL!$B$1:$CL$1,0))</f>
        <v>0</v>
      </c>
      <c r="F1345" s="447">
        <f>INDEX(JADWAL!$B$1:$CL$195,MATCH(Sheet1!$A1345,JADWAL!$B$1:$B$195,0)+1,MATCH(Sheet1!$B1345&amp;Sheet1!$C1345,JADWAL!$B$1:$CL$1,0))</f>
        <v>0</v>
      </c>
      <c r="G1345" s="447">
        <f>INDEX(JADWAL!$B$1:$CL$195,MATCH(Sheet1!$A1345,JADWAL!$B$1:$B$195,0)+2,MATCH(Sheet1!$B1345&amp;Sheet1!$C1345,JADWAL!$B$1:$CL$1,0))</f>
        <v>0</v>
      </c>
      <c r="H1345" s="447">
        <f>INDEX(JADWAL!$B$1:$CL$195,MATCH(Sheet1!$A1345,JADWAL!$B$1:$B$195,0)+3,MATCH(Sheet1!$B1345&amp;Sheet1!$C1345,JADWAL!$B$1:$CL$1,0))</f>
        <v>0</v>
      </c>
      <c r="I1345" s="447">
        <f>INDEX(JADWAL!$B$1:$CL$195,MATCH(Sheet1!$A1345,JADWAL!$B$1:$B$195,0)+4,MATCH(Sheet1!$B1345&amp;Sheet1!$C1345,JADWAL!$B$1:$CL$1,0))</f>
        <v>0</v>
      </c>
      <c r="J1345">
        <f t="shared" si="20"/>
        <v>0</v>
      </c>
    </row>
    <row r="1346" spans="1:10" hidden="1">
      <c r="A1346" s="447" t="s">
        <v>353</v>
      </c>
      <c r="B1346" s="447" t="s">
        <v>54</v>
      </c>
      <c r="C1346" s="447">
        <v>11</v>
      </c>
      <c r="D1346" s="447" t="str">
        <f>INDEX(JADWAL!$B$1:$CL$195,5,MATCH(Sheet1!$B1346&amp;Sheet1!$C1346,JADWAL!$B$1:$CL$1,0))</f>
        <v>16.45 - 17.30</v>
      </c>
      <c r="E1346" s="447">
        <f>INDEX(JADWAL!$B$1:$CL$195,MATCH(Sheet1!$A1346,JADWAL!$B$1:$B$195,0),MATCH(Sheet1!$B1346&amp;Sheet1!$C1346,JADWAL!$B$1:$CL$1,0))</f>
        <v>0</v>
      </c>
      <c r="F1346" s="447">
        <f>INDEX(JADWAL!$B$1:$CL$195,MATCH(Sheet1!$A1346,JADWAL!$B$1:$B$195,0)+1,MATCH(Sheet1!$B1346&amp;Sheet1!$C1346,JADWAL!$B$1:$CL$1,0))</f>
        <v>0</v>
      </c>
      <c r="G1346" s="447">
        <f>INDEX(JADWAL!$B$1:$CL$195,MATCH(Sheet1!$A1346,JADWAL!$B$1:$B$195,0)+2,MATCH(Sheet1!$B1346&amp;Sheet1!$C1346,JADWAL!$B$1:$CL$1,0))</f>
        <v>0</v>
      </c>
      <c r="H1346" s="447">
        <f>INDEX(JADWAL!$B$1:$CL$195,MATCH(Sheet1!$A1346,JADWAL!$B$1:$B$195,0)+3,MATCH(Sheet1!$B1346&amp;Sheet1!$C1346,JADWAL!$B$1:$CL$1,0))</f>
        <v>0</v>
      </c>
      <c r="I1346" s="447">
        <f>INDEX(JADWAL!$B$1:$CL$195,MATCH(Sheet1!$A1346,JADWAL!$B$1:$B$195,0)+4,MATCH(Sheet1!$B1346&amp;Sheet1!$C1346,JADWAL!$B$1:$CL$1,0))</f>
        <v>0</v>
      </c>
      <c r="J1346">
        <f t="shared" si="20"/>
        <v>0</v>
      </c>
    </row>
    <row r="1347" spans="1:10" hidden="1">
      <c r="A1347" s="447" t="s">
        <v>21</v>
      </c>
      <c r="B1347" s="447" t="s">
        <v>54</v>
      </c>
      <c r="C1347" s="447">
        <v>11</v>
      </c>
      <c r="D1347" s="447" t="str">
        <f>INDEX(JADWAL!$B$1:$CL$195,5,MATCH(Sheet1!$B1347&amp;Sheet1!$C1347,JADWAL!$B$1:$CL$1,0))</f>
        <v>16.45 - 17.30</v>
      </c>
      <c r="E1347" s="447">
        <f>INDEX(JADWAL!$B$1:$CL$195,MATCH(Sheet1!$A1347,JADWAL!$B$1:$B$195,0),MATCH(Sheet1!$B1347&amp;Sheet1!$C1347,JADWAL!$B$1:$CL$1,0))</f>
        <v>0</v>
      </c>
      <c r="F1347" s="447">
        <f>INDEX(JADWAL!$B$1:$CL$195,MATCH(Sheet1!$A1347,JADWAL!$B$1:$B$195,0)+1,MATCH(Sheet1!$B1347&amp;Sheet1!$C1347,JADWAL!$B$1:$CL$1,0))</f>
        <v>0</v>
      </c>
      <c r="G1347" s="447">
        <f>INDEX(JADWAL!$B$1:$CL$195,MATCH(Sheet1!$A1347,JADWAL!$B$1:$B$195,0)+2,MATCH(Sheet1!$B1347&amp;Sheet1!$C1347,JADWAL!$B$1:$CL$1,0))</f>
        <v>0</v>
      </c>
      <c r="H1347" s="447">
        <f>INDEX(JADWAL!$B$1:$CL$195,MATCH(Sheet1!$A1347,JADWAL!$B$1:$B$195,0)+3,MATCH(Sheet1!$B1347&amp;Sheet1!$C1347,JADWAL!$B$1:$CL$1,0))</f>
        <v>0</v>
      </c>
      <c r="I1347" s="447">
        <f>INDEX(JADWAL!$B$1:$CL$195,MATCH(Sheet1!$A1347,JADWAL!$B$1:$B$195,0)+4,MATCH(Sheet1!$B1347&amp;Sheet1!$C1347,JADWAL!$B$1:$CL$1,0))</f>
        <v>0</v>
      </c>
      <c r="J1347">
        <f t="shared" ref="J1347:J1410" si="21">COUNTIF(G1347:I1347,K$1)</f>
        <v>0</v>
      </c>
    </row>
    <row r="1348" spans="1:10" hidden="1">
      <c r="A1348" s="447" t="s">
        <v>355</v>
      </c>
      <c r="B1348" s="447" t="s">
        <v>54</v>
      </c>
      <c r="C1348" s="447">
        <v>11</v>
      </c>
      <c r="D1348" s="447" t="str">
        <f>INDEX(JADWAL!$B$1:$CL$195,5,MATCH(Sheet1!$B1348&amp;Sheet1!$C1348,JADWAL!$B$1:$CL$1,0))</f>
        <v>16.45 - 17.30</v>
      </c>
      <c r="E1348" s="447">
        <f>INDEX(JADWAL!$B$1:$CL$195,MATCH(Sheet1!$A1348,JADWAL!$B$1:$B$195,0),MATCH(Sheet1!$B1348&amp;Sheet1!$C1348,JADWAL!$B$1:$CL$1,0))</f>
        <v>0</v>
      </c>
      <c r="F1348" s="447">
        <f>INDEX(JADWAL!$B$1:$CL$195,MATCH(Sheet1!$A1348,JADWAL!$B$1:$B$195,0)+1,MATCH(Sheet1!$B1348&amp;Sheet1!$C1348,JADWAL!$B$1:$CL$1,0))</f>
        <v>0</v>
      </c>
      <c r="G1348" s="447">
        <f>INDEX(JADWAL!$B$1:$CL$195,MATCH(Sheet1!$A1348,JADWAL!$B$1:$B$195,0)+2,MATCH(Sheet1!$B1348&amp;Sheet1!$C1348,JADWAL!$B$1:$CL$1,0))</f>
        <v>0</v>
      </c>
      <c r="H1348" s="447">
        <f>INDEX(JADWAL!$B$1:$CL$195,MATCH(Sheet1!$A1348,JADWAL!$B$1:$B$195,0)+3,MATCH(Sheet1!$B1348&amp;Sheet1!$C1348,JADWAL!$B$1:$CL$1,0))</f>
        <v>0</v>
      </c>
      <c r="I1348" s="447">
        <f>INDEX(JADWAL!$B$1:$CL$195,MATCH(Sheet1!$A1348,JADWAL!$B$1:$B$195,0)+4,MATCH(Sheet1!$B1348&amp;Sheet1!$C1348,JADWAL!$B$1:$CL$1,0))</f>
        <v>0</v>
      </c>
      <c r="J1348">
        <f t="shared" si="21"/>
        <v>0</v>
      </c>
    </row>
    <row r="1349" spans="1:10" hidden="1">
      <c r="A1349" s="447" t="s">
        <v>357</v>
      </c>
      <c r="B1349" s="447" t="s">
        <v>54</v>
      </c>
      <c r="C1349" s="447">
        <v>11</v>
      </c>
      <c r="D1349" s="447" t="str">
        <f>INDEX(JADWAL!$B$1:$CL$195,5,MATCH(Sheet1!$B1349&amp;Sheet1!$C1349,JADWAL!$B$1:$CL$1,0))</f>
        <v>16.45 - 17.30</v>
      </c>
      <c r="E1349" s="447">
        <f>INDEX(JADWAL!$B$1:$CL$195,MATCH(Sheet1!$A1349,JADWAL!$B$1:$B$195,0),MATCH(Sheet1!$B1349&amp;Sheet1!$C1349,JADWAL!$B$1:$CL$1,0))</f>
        <v>0</v>
      </c>
      <c r="F1349" s="447">
        <f>INDEX(JADWAL!$B$1:$CL$195,MATCH(Sheet1!$A1349,JADWAL!$B$1:$B$195,0)+1,MATCH(Sheet1!$B1349&amp;Sheet1!$C1349,JADWAL!$B$1:$CL$1,0))</f>
        <v>0</v>
      </c>
      <c r="G1349" s="447">
        <f>INDEX(JADWAL!$B$1:$CL$195,MATCH(Sheet1!$A1349,JADWAL!$B$1:$B$195,0)+2,MATCH(Sheet1!$B1349&amp;Sheet1!$C1349,JADWAL!$B$1:$CL$1,0))</f>
        <v>0</v>
      </c>
      <c r="H1349" s="447">
        <f>INDEX(JADWAL!$B$1:$CL$195,MATCH(Sheet1!$A1349,JADWAL!$B$1:$B$195,0)+3,MATCH(Sheet1!$B1349&amp;Sheet1!$C1349,JADWAL!$B$1:$CL$1,0))</f>
        <v>0</v>
      </c>
      <c r="I1349" s="447">
        <f>INDEX(JADWAL!$B$1:$CL$195,MATCH(Sheet1!$A1349,JADWAL!$B$1:$B$195,0)+4,MATCH(Sheet1!$B1349&amp;Sheet1!$C1349,JADWAL!$B$1:$CL$1,0))</f>
        <v>0</v>
      </c>
      <c r="J1349">
        <f t="shared" si="21"/>
        <v>0</v>
      </c>
    </row>
    <row r="1350" spans="1:10" hidden="1">
      <c r="A1350" s="447" t="s">
        <v>20</v>
      </c>
      <c r="B1350" s="447" t="s">
        <v>54</v>
      </c>
      <c r="C1350" s="447">
        <v>11</v>
      </c>
      <c r="D1350" s="447" t="str">
        <f>INDEX(JADWAL!$B$1:$CL$195,5,MATCH(Sheet1!$B1350&amp;Sheet1!$C1350,JADWAL!$B$1:$CL$1,0))</f>
        <v>16.45 - 17.30</v>
      </c>
      <c r="E1350" s="447">
        <f>INDEX(JADWAL!$B$1:$CL$195,MATCH(Sheet1!$A1350,JADWAL!$B$1:$B$195,0),MATCH(Sheet1!$B1350&amp;Sheet1!$C1350,JADWAL!$B$1:$CL$1,0))</f>
        <v>0</v>
      </c>
      <c r="F1350" s="447">
        <f>INDEX(JADWAL!$B$1:$CL$195,MATCH(Sheet1!$A1350,JADWAL!$B$1:$B$195,0)+1,MATCH(Sheet1!$B1350&amp;Sheet1!$C1350,JADWAL!$B$1:$CL$1,0))</f>
        <v>0</v>
      </c>
      <c r="G1350" s="447">
        <f>INDEX(JADWAL!$B$1:$CL$195,MATCH(Sheet1!$A1350,JADWAL!$B$1:$B$195,0)+2,MATCH(Sheet1!$B1350&amp;Sheet1!$C1350,JADWAL!$B$1:$CL$1,0))</f>
        <v>0</v>
      </c>
      <c r="H1350" s="447">
        <f>INDEX(JADWAL!$B$1:$CL$195,MATCH(Sheet1!$A1350,JADWAL!$B$1:$B$195,0)+3,MATCH(Sheet1!$B1350&amp;Sheet1!$C1350,JADWAL!$B$1:$CL$1,0))</f>
        <v>0</v>
      </c>
      <c r="I1350" s="447">
        <f>INDEX(JADWAL!$B$1:$CL$195,MATCH(Sheet1!$A1350,JADWAL!$B$1:$B$195,0)+4,MATCH(Sheet1!$B1350&amp;Sheet1!$C1350,JADWAL!$B$1:$CL$1,0))</f>
        <v>0</v>
      </c>
      <c r="J1350">
        <f t="shared" si="21"/>
        <v>0</v>
      </c>
    </row>
    <row r="1351" spans="1:10" hidden="1">
      <c r="A1351" s="447" t="s">
        <v>22</v>
      </c>
      <c r="B1351" s="447" t="s">
        <v>54</v>
      </c>
      <c r="C1351" s="447">
        <v>11</v>
      </c>
      <c r="D1351" s="447" t="str">
        <f>INDEX(JADWAL!$B$1:$CL$195,5,MATCH(Sheet1!$B1351&amp;Sheet1!$C1351,JADWAL!$B$1:$CL$1,0))</f>
        <v>16.45 - 17.30</v>
      </c>
      <c r="E1351" s="447">
        <f>INDEX(JADWAL!$B$1:$CL$195,MATCH(Sheet1!$A1351,JADWAL!$B$1:$B$195,0),MATCH(Sheet1!$B1351&amp;Sheet1!$C1351,JADWAL!$B$1:$CL$1,0))</f>
        <v>0</v>
      </c>
      <c r="F1351" s="447">
        <f>INDEX(JADWAL!$B$1:$CL$195,MATCH(Sheet1!$A1351,JADWAL!$B$1:$B$195,0)+1,MATCH(Sheet1!$B1351&amp;Sheet1!$C1351,JADWAL!$B$1:$CL$1,0))</f>
        <v>0</v>
      </c>
      <c r="G1351" s="447">
        <f>INDEX(JADWAL!$B$1:$CL$195,MATCH(Sheet1!$A1351,JADWAL!$B$1:$B$195,0)+2,MATCH(Sheet1!$B1351&amp;Sheet1!$C1351,JADWAL!$B$1:$CL$1,0))</f>
        <v>0</v>
      </c>
      <c r="H1351" s="447">
        <f>INDEX(JADWAL!$B$1:$CL$195,MATCH(Sheet1!$A1351,JADWAL!$B$1:$B$195,0)+3,MATCH(Sheet1!$B1351&amp;Sheet1!$C1351,JADWAL!$B$1:$CL$1,0))</f>
        <v>0</v>
      </c>
      <c r="I1351" s="447">
        <f>INDEX(JADWAL!$B$1:$CL$195,MATCH(Sheet1!$A1351,JADWAL!$B$1:$B$195,0)+4,MATCH(Sheet1!$B1351&amp;Sheet1!$C1351,JADWAL!$B$1:$CL$1,0))</f>
        <v>0</v>
      </c>
      <c r="J1351">
        <f t="shared" si="21"/>
        <v>0</v>
      </c>
    </row>
    <row r="1352" spans="1:10" hidden="1">
      <c r="A1352" s="447" t="s">
        <v>361</v>
      </c>
      <c r="B1352" s="447" t="s">
        <v>54</v>
      </c>
      <c r="C1352" s="447">
        <v>11</v>
      </c>
      <c r="D1352" s="447" t="str">
        <f>INDEX(JADWAL!$B$1:$CL$195,5,MATCH(Sheet1!$B1352&amp;Sheet1!$C1352,JADWAL!$B$1:$CL$1,0))</f>
        <v>16.45 - 17.30</v>
      </c>
      <c r="E1352" s="447">
        <f>INDEX(JADWAL!$B$1:$CL$195,MATCH(Sheet1!$A1352,JADWAL!$B$1:$B$195,0),MATCH(Sheet1!$B1352&amp;Sheet1!$C1352,JADWAL!$B$1:$CL$1,0))</f>
        <v>0</v>
      </c>
      <c r="F1352" s="447">
        <f>INDEX(JADWAL!$B$1:$CL$195,MATCH(Sheet1!$A1352,JADWAL!$B$1:$B$195,0)+1,MATCH(Sheet1!$B1352&amp;Sheet1!$C1352,JADWAL!$B$1:$CL$1,0))</f>
        <v>0</v>
      </c>
      <c r="G1352" s="447">
        <f>INDEX(JADWAL!$B$1:$CL$195,MATCH(Sheet1!$A1352,JADWAL!$B$1:$B$195,0)+2,MATCH(Sheet1!$B1352&amp;Sheet1!$C1352,JADWAL!$B$1:$CL$1,0))</f>
        <v>0</v>
      </c>
      <c r="H1352" s="447">
        <f>INDEX(JADWAL!$B$1:$CL$195,MATCH(Sheet1!$A1352,JADWAL!$B$1:$B$195,0)+3,MATCH(Sheet1!$B1352&amp;Sheet1!$C1352,JADWAL!$B$1:$CL$1,0))</f>
        <v>0</v>
      </c>
      <c r="I1352" s="447">
        <f>INDEX(JADWAL!$B$1:$CL$195,MATCH(Sheet1!$A1352,JADWAL!$B$1:$B$195,0)+4,MATCH(Sheet1!$B1352&amp;Sheet1!$C1352,JADWAL!$B$1:$CL$1,0))</f>
        <v>0</v>
      </c>
      <c r="J1352">
        <f t="shared" si="21"/>
        <v>0</v>
      </c>
    </row>
    <row r="1353" spans="1:10" hidden="1">
      <c r="A1353" s="447" t="s">
        <v>370</v>
      </c>
      <c r="B1353" s="447" t="s">
        <v>54</v>
      </c>
      <c r="C1353" s="447">
        <v>11</v>
      </c>
      <c r="D1353" s="447" t="str">
        <f>INDEX(JADWAL!$B$1:$CL$195,5,MATCH(Sheet1!$B1353&amp;Sheet1!$C1353,JADWAL!$B$1:$CL$1,0))</f>
        <v>16.45 - 17.30</v>
      </c>
      <c r="E1353" s="447">
        <f>INDEX(JADWAL!$B$1:$CL$195,MATCH(Sheet1!$A1353,JADWAL!$B$1:$B$195,0),MATCH(Sheet1!$B1353&amp;Sheet1!$C1353,JADWAL!$B$1:$CL$1,0))</f>
        <v>0</v>
      </c>
      <c r="F1353" s="447">
        <f>INDEX(JADWAL!$B$1:$CL$195,MATCH(Sheet1!$A1353,JADWAL!$B$1:$B$195,0)+1,MATCH(Sheet1!$B1353&amp;Sheet1!$C1353,JADWAL!$B$1:$CL$1,0))</f>
        <v>0</v>
      </c>
      <c r="G1353" s="447">
        <f>INDEX(JADWAL!$B$1:$CL$195,MATCH(Sheet1!$A1353,JADWAL!$B$1:$B$195,0)+2,MATCH(Sheet1!$B1353&amp;Sheet1!$C1353,JADWAL!$B$1:$CL$1,0))</f>
        <v>0</v>
      </c>
      <c r="H1353" s="447">
        <f>INDEX(JADWAL!$B$1:$CL$195,MATCH(Sheet1!$A1353,JADWAL!$B$1:$B$195,0)+3,MATCH(Sheet1!$B1353&amp;Sheet1!$C1353,JADWAL!$B$1:$CL$1,0))</f>
        <v>0</v>
      </c>
      <c r="I1353" s="447">
        <f>INDEX(JADWAL!$B$1:$CL$195,MATCH(Sheet1!$A1353,JADWAL!$B$1:$B$195,0)+4,MATCH(Sheet1!$B1353&amp;Sheet1!$C1353,JADWAL!$B$1:$CL$1,0))</f>
        <v>0</v>
      </c>
      <c r="J1353">
        <f t="shared" si="21"/>
        <v>0</v>
      </c>
    </row>
    <row r="1354" spans="1:10" hidden="1">
      <c r="A1354" s="447" t="s">
        <v>372</v>
      </c>
      <c r="B1354" s="447" t="s">
        <v>54</v>
      </c>
      <c r="C1354" s="447">
        <v>11</v>
      </c>
      <c r="D1354" s="447" t="str">
        <f>INDEX(JADWAL!$B$1:$CL$195,5,MATCH(Sheet1!$B1354&amp;Sheet1!$C1354,JADWAL!$B$1:$CL$1,0))</f>
        <v>16.45 - 17.30</v>
      </c>
      <c r="E1354" s="447">
        <f>INDEX(JADWAL!$B$1:$CL$195,MATCH(Sheet1!$A1354,JADWAL!$B$1:$B$195,0),MATCH(Sheet1!$B1354&amp;Sheet1!$C1354,JADWAL!$B$1:$CL$1,0))</f>
        <v>0</v>
      </c>
      <c r="F1354" s="447">
        <f>INDEX(JADWAL!$B$1:$CL$195,MATCH(Sheet1!$A1354,JADWAL!$B$1:$B$195,0)+1,MATCH(Sheet1!$B1354&amp;Sheet1!$C1354,JADWAL!$B$1:$CL$1,0))</f>
        <v>0</v>
      </c>
      <c r="G1354" s="447">
        <f>INDEX(JADWAL!$B$1:$CL$195,MATCH(Sheet1!$A1354,JADWAL!$B$1:$B$195,0)+2,MATCH(Sheet1!$B1354&amp;Sheet1!$C1354,JADWAL!$B$1:$CL$1,0))</f>
        <v>0</v>
      </c>
      <c r="H1354" s="447">
        <f>INDEX(JADWAL!$B$1:$CL$195,MATCH(Sheet1!$A1354,JADWAL!$B$1:$B$195,0)+3,MATCH(Sheet1!$B1354&amp;Sheet1!$C1354,JADWAL!$B$1:$CL$1,0))</f>
        <v>0</v>
      </c>
      <c r="I1354" s="447">
        <f>INDEX(JADWAL!$B$1:$CL$195,MATCH(Sheet1!$A1354,JADWAL!$B$1:$B$195,0)+4,MATCH(Sheet1!$B1354&amp;Sheet1!$C1354,JADWAL!$B$1:$CL$1,0))</f>
        <v>0</v>
      </c>
      <c r="J1354">
        <f t="shared" si="21"/>
        <v>0</v>
      </c>
    </row>
    <row r="1355" spans="1:10" hidden="1">
      <c r="A1355" s="447" t="s">
        <v>380</v>
      </c>
      <c r="B1355" s="447" t="s">
        <v>54</v>
      </c>
      <c r="C1355" s="447">
        <v>11</v>
      </c>
      <c r="D1355" s="447" t="str">
        <f>INDEX(JADWAL!$B$1:$CL$195,5,MATCH(Sheet1!$B1355&amp;Sheet1!$C1355,JADWAL!$B$1:$CL$1,0))</f>
        <v>16.45 - 17.30</v>
      </c>
      <c r="E1355" s="447">
        <f>INDEX(JADWAL!$B$1:$CL$195,MATCH(Sheet1!$A1355,JADWAL!$B$1:$B$195,0),MATCH(Sheet1!$B1355&amp;Sheet1!$C1355,JADWAL!$B$1:$CL$1,0))</f>
        <v>0</v>
      </c>
      <c r="F1355" s="447">
        <f>INDEX(JADWAL!$B$1:$CL$195,MATCH(Sheet1!$A1355,JADWAL!$B$1:$B$195,0)+1,MATCH(Sheet1!$B1355&amp;Sheet1!$C1355,JADWAL!$B$1:$CL$1,0))</f>
        <v>0</v>
      </c>
      <c r="G1355" s="447">
        <f>INDEX(JADWAL!$B$1:$CL$195,MATCH(Sheet1!$A1355,JADWAL!$B$1:$B$195,0)+2,MATCH(Sheet1!$B1355&amp;Sheet1!$C1355,JADWAL!$B$1:$CL$1,0))</f>
        <v>0</v>
      </c>
      <c r="H1355" s="447">
        <f>INDEX(JADWAL!$B$1:$CL$195,MATCH(Sheet1!$A1355,JADWAL!$B$1:$B$195,0)+3,MATCH(Sheet1!$B1355&amp;Sheet1!$C1355,JADWAL!$B$1:$CL$1,0))</f>
        <v>0</v>
      </c>
      <c r="I1355" s="447">
        <f>INDEX(JADWAL!$B$1:$CL$195,MATCH(Sheet1!$A1355,JADWAL!$B$1:$B$195,0)+4,MATCH(Sheet1!$B1355&amp;Sheet1!$C1355,JADWAL!$B$1:$CL$1,0))</f>
        <v>0</v>
      </c>
      <c r="J1355">
        <f t="shared" si="21"/>
        <v>0</v>
      </c>
    </row>
    <row r="1356" spans="1:10" hidden="1">
      <c r="A1356" s="447" t="s">
        <v>389</v>
      </c>
      <c r="B1356" s="447" t="s">
        <v>54</v>
      </c>
      <c r="C1356" s="447">
        <v>11</v>
      </c>
      <c r="D1356" s="447" t="str">
        <f>INDEX(JADWAL!$B$1:$CL$195,5,MATCH(Sheet1!$B1356&amp;Sheet1!$C1356,JADWAL!$B$1:$CL$1,0))</f>
        <v>16.45 - 17.30</v>
      </c>
      <c r="E1356" s="447">
        <f>INDEX(JADWAL!$B$1:$CL$195,MATCH(Sheet1!$A1356,JADWAL!$B$1:$B$195,0),MATCH(Sheet1!$B1356&amp;Sheet1!$C1356,JADWAL!$B$1:$CL$1,0))</f>
        <v>0</v>
      </c>
      <c r="F1356" s="447">
        <f>INDEX(JADWAL!$B$1:$CL$195,MATCH(Sheet1!$A1356,JADWAL!$B$1:$B$195,0)+1,MATCH(Sheet1!$B1356&amp;Sheet1!$C1356,JADWAL!$B$1:$CL$1,0))</f>
        <v>0</v>
      </c>
      <c r="G1356" s="447">
        <f>INDEX(JADWAL!$B$1:$CL$195,MATCH(Sheet1!$A1356,JADWAL!$B$1:$B$195,0)+2,MATCH(Sheet1!$B1356&amp;Sheet1!$C1356,JADWAL!$B$1:$CL$1,0))</f>
        <v>0</v>
      </c>
      <c r="H1356" s="447">
        <f>INDEX(JADWAL!$B$1:$CL$195,MATCH(Sheet1!$A1356,JADWAL!$B$1:$B$195,0)+3,MATCH(Sheet1!$B1356&amp;Sheet1!$C1356,JADWAL!$B$1:$CL$1,0))</f>
        <v>0</v>
      </c>
      <c r="I1356" s="447">
        <f>INDEX(JADWAL!$B$1:$CL$195,MATCH(Sheet1!$A1356,JADWAL!$B$1:$B$195,0)+4,MATCH(Sheet1!$B1356&amp;Sheet1!$C1356,JADWAL!$B$1:$CL$1,0))</f>
        <v>0</v>
      </c>
      <c r="J1356">
        <f t="shared" si="21"/>
        <v>0</v>
      </c>
    </row>
    <row r="1357" spans="1:10" hidden="1">
      <c r="A1357" s="447" t="s">
        <v>392</v>
      </c>
      <c r="B1357" s="447" t="s">
        <v>54</v>
      </c>
      <c r="C1357" s="447">
        <v>11</v>
      </c>
      <c r="D1357" s="447" t="str">
        <f>INDEX(JADWAL!$B$1:$CL$195,5,MATCH(Sheet1!$B1357&amp;Sheet1!$C1357,JADWAL!$B$1:$CL$1,0))</f>
        <v>16.45 - 17.30</v>
      </c>
      <c r="E1357" s="447">
        <f>INDEX(JADWAL!$B$1:$CL$195,MATCH(Sheet1!$A1357,JADWAL!$B$1:$B$195,0),MATCH(Sheet1!$B1357&amp;Sheet1!$C1357,JADWAL!$B$1:$CL$1,0))</f>
        <v>0</v>
      </c>
      <c r="F1357" s="447">
        <f>INDEX(JADWAL!$B$1:$CL$195,MATCH(Sheet1!$A1357,JADWAL!$B$1:$B$195,0)+1,MATCH(Sheet1!$B1357&amp;Sheet1!$C1357,JADWAL!$B$1:$CL$1,0))</f>
        <v>0</v>
      </c>
      <c r="G1357" s="447">
        <f>INDEX(JADWAL!$B$1:$CL$195,MATCH(Sheet1!$A1357,JADWAL!$B$1:$B$195,0)+2,MATCH(Sheet1!$B1357&amp;Sheet1!$C1357,JADWAL!$B$1:$CL$1,0))</f>
        <v>0</v>
      </c>
      <c r="H1357" s="447">
        <f>INDEX(JADWAL!$B$1:$CL$195,MATCH(Sheet1!$A1357,JADWAL!$B$1:$B$195,0)+3,MATCH(Sheet1!$B1357&amp;Sheet1!$C1357,JADWAL!$B$1:$CL$1,0))</f>
        <v>0</v>
      </c>
      <c r="I1357" s="447">
        <f>INDEX(JADWAL!$B$1:$CL$195,MATCH(Sheet1!$A1357,JADWAL!$B$1:$B$195,0)+4,MATCH(Sheet1!$B1357&amp;Sheet1!$C1357,JADWAL!$B$1:$CL$1,0))</f>
        <v>0</v>
      </c>
      <c r="J1357">
        <f t="shared" si="21"/>
        <v>0</v>
      </c>
    </row>
    <row r="1358" spans="1:10" hidden="1">
      <c r="A1358" s="447" t="s">
        <v>397</v>
      </c>
      <c r="B1358" s="447" t="s">
        <v>54</v>
      </c>
      <c r="C1358" s="447">
        <v>11</v>
      </c>
      <c r="D1358" s="447" t="str">
        <f>INDEX(JADWAL!$B$1:$CL$195,5,MATCH(Sheet1!$B1358&amp;Sheet1!$C1358,JADWAL!$B$1:$CL$1,0))</f>
        <v>16.45 - 17.30</v>
      </c>
      <c r="E1358" s="447">
        <f>INDEX(JADWAL!$B$1:$CL$195,MATCH(Sheet1!$A1358,JADWAL!$B$1:$B$195,0),MATCH(Sheet1!$B1358&amp;Sheet1!$C1358,JADWAL!$B$1:$CL$1,0))</f>
        <v>0</v>
      </c>
      <c r="F1358" s="447">
        <f>INDEX(JADWAL!$B$1:$CL$195,MATCH(Sheet1!$A1358,JADWAL!$B$1:$B$195,0)+1,MATCH(Sheet1!$B1358&amp;Sheet1!$C1358,JADWAL!$B$1:$CL$1,0))</f>
        <v>0</v>
      </c>
      <c r="G1358" s="447">
        <f>INDEX(JADWAL!$B$1:$CL$195,MATCH(Sheet1!$A1358,JADWAL!$B$1:$B$195,0)+2,MATCH(Sheet1!$B1358&amp;Sheet1!$C1358,JADWAL!$B$1:$CL$1,0))</f>
        <v>0</v>
      </c>
      <c r="H1358" s="447">
        <f>INDEX(JADWAL!$B$1:$CL$195,MATCH(Sheet1!$A1358,JADWAL!$B$1:$B$195,0)+3,MATCH(Sheet1!$B1358&amp;Sheet1!$C1358,JADWAL!$B$1:$CL$1,0))</f>
        <v>0</v>
      </c>
      <c r="I1358" s="447">
        <f>INDEX(JADWAL!$B$1:$CL$195,MATCH(Sheet1!$A1358,JADWAL!$B$1:$B$195,0)+4,MATCH(Sheet1!$B1358&amp;Sheet1!$C1358,JADWAL!$B$1:$CL$1,0))</f>
        <v>0</v>
      </c>
      <c r="J1358">
        <f t="shared" si="21"/>
        <v>0</v>
      </c>
    </row>
    <row r="1359" spans="1:10" hidden="1">
      <c r="A1359" s="447" t="s">
        <v>400</v>
      </c>
      <c r="B1359" s="447" t="s">
        <v>54</v>
      </c>
      <c r="C1359" s="447">
        <v>11</v>
      </c>
      <c r="D1359" s="447" t="str">
        <f>INDEX(JADWAL!$B$1:$CL$195,5,MATCH(Sheet1!$B1359&amp;Sheet1!$C1359,JADWAL!$B$1:$CL$1,0))</f>
        <v>16.45 - 17.30</v>
      </c>
      <c r="E1359" s="447">
        <f>INDEX(JADWAL!$B$1:$CL$195,MATCH(Sheet1!$A1359,JADWAL!$B$1:$B$195,0),MATCH(Sheet1!$B1359&amp;Sheet1!$C1359,JADWAL!$B$1:$CL$1,0))</f>
        <v>0</v>
      </c>
      <c r="F1359" s="447">
        <f>INDEX(JADWAL!$B$1:$CL$195,MATCH(Sheet1!$A1359,JADWAL!$B$1:$B$195,0)+1,MATCH(Sheet1!$B1359&amp;Sheet1!$C1359,JADWAL!$B$1:$CL$1,0))</f>
        <v>0</v>
      </c>
      <c r="G1359" s="447">
        <f>INDEX(JADWAL!$B$1:$CL$195,MATCH(Sheet1!$A1359,JADWAL!$B$1:$B$195,0)+2,MATCH(Sheet1!$B1359&amp;Sheet1!$C1359,JADWAL!$B$1:$CL$1,0))</f>
        <v>0</v>
      </c>
      <c r="H1359" s="447">
        <f>INDEX(JADWAL!$B$1:$CL$195,MATCH(Sheet1!$A1359,JADWAL!$B$1:$B$195,0)+3,MATCH(Sheet1!$B1359&amp;Sheet1!$C1359,JADWAL!$B$1:$CL$1,0))</f>
        <v>0</v>
      </c>
      <c r="I1359" s="447">
        <f>INDEX(JADWAL!$B$1:$CL$195,MATCH(Sheet1!$A1359,JADWAL!$B$1:$B$195,0)+4,MATCH(Sheet1!$B1359&amp;Sheet1!$C1359,JADWAL!$B$1:$CL$1,0))</f>
        <v>0</v>
      </c>
      <c r="J1359">
        <f t="shared" si="21"/>
        <v>0</v>
      </c>
    </row>
    <row r="1360" spans="1:10" hidden="1">
      <c r="A1360" s="447" t="s">
        <v>401</v>
      </c>
      <c r="B1360" s="447" t="s">
        <v>54</v>
      </c>
      <c r="C1360" s="447">
        <v>11</v>
      </c>
      <c r="D1360" s="447" t="str">
        <f>INDEX(JADWAL!$B$1:$CL$195,5,MATCH(Sheet1!$B1360&amp;Sheet1!$C1360,JADWAL!$B$1:$CL$1,0))</f>
        <v>16.45 - 17.30</v>
      </c>
      <c r="E1360" s="447">
        <f>INDEX(JADWAL!$B$1:$CL$195,MATCH(Sheet1!$A1360,JADWAL!$B$1:$B$195,0),MATCH(Sheet1!$B1360&amp;Sheet1!$C1360,JADWAL!$B$1:$CL$1,0))</f>
        <v>0</v>
      </c>
      <c r="F1360" s="447">
        <f>INDEX(JADWAL!$B$1:$CL$195,MATCH(Sheet1!$A1360,JADWAL!$B$1:$B$195,0)+1,MATCH(Sheet1!$B1360&amp;Sheet1!$C1360,JADWAL!$B$1:$CL$1,0))</f>
        <v>0</v>
      </c>
      <c r="G1360" s="447">
        <f>INDEX(JADWAL!$B$1:$CL$195,MATCH(Sheet1!$A1360,JADWAL!$B$1:$B$195,0)+2,MATCH(Sheet1!$B1360&amp;Sheet1!$C1360,JADWAL!$B$1:$CL$1,0))</f>
        <v>0</v>
      </c>
      <c r="H1360" s="447">
        <f>INDEX(JADWAL!$B$1:$CL$195,MATCH(Sheet1!$A1360,JADWAL!$B$1:$B$195,0)+3,MATCH(Sheet1!$B1360&amp;Sheet1!$C1360,JADWAL!$B$1:$CL$1,0))</f>
        <v>0</v>
      </c>
      <c r="I1360" s="447">
        <f>INDEX(JADWAL!$B$1:$CL$195,MATCH(Sheet1!$A1360,JADWAL!$B$1:$B$195,0)+4,MATCH(Sheet1!$B1360&amp;Sheet1!$C1360,JADWAL!$B$1:$CL$1,0))</f>
        <v>0</v>
      </c>
      <c r="J1360">
        <f t="shared" si="21"/>
        <v>0</v>
      </c>
    </row>
    <row r="1361" spans="1:10" hidden="1">
      <c r="A1361" s="447" t="s">
        <v>402</v>
      </c>
      <c r="B1361" s="447" t="s">
        <v>54</v>
      </c>
      <c r="C1361" s="447">
        <v>11</v>
      </c>
      <c r="D1361" s="447" t="str">
        <f>INDEX(JADWAL!$B$1:$CL$195,5,MATCH(Sheet1!$B1361&amp;Sheet1!$C1361,JADWAL!$B$1:$CL$1,0))</f>
        <v>16.45 - 17.30</v>
      </c>
      <c r="E1361" s="447">
        <f>INDEX(JADWAL!$B$1:$CL$195,MATCH(Sheet1!$A1361,JADWAL!$B$1:$B$195,0),MATCH(Sheet1!$B1361&amp;Sheet1!$C1361,JADWAL!$B$1:$CL$1,0))</f>
        <v>0</v>
      </c>
      <c r="F1361" s="447">
        <f>INDEX(JADWAL!$B$1:$CL$195,MATCH(Sheet1!$A1361,JADWAL!$B$1:$B$195,0)+1,MATCH(Sheet1!$B1361&amp;Sheet1!$C1361,JADWAL!$B$1:$CL$1,0))</f>
        <v>0</v>
      </c>
      <c r="G1361" s="447">
        <f>INDEX(JADWAL!$B$1:$CL$195,MATCH(Sheet1!$A1361,JADWAL!$B$1:$B$195,0)+2,MATCH(Sheet1!$B1361&amp;Sheet1!$C1361,JADWAL!$B$1:$CL$1,0))</f>
        <v>0</v>
      </c>
      <c r="H1361" s="447">
        <f>INDEX(JADWAL!$B$1:$CL$195,MATCH(Sheet1!$A1361,JADWAL!$B$1:$B$195,0)+3,MATCH(Sheet1!$B1361&amp;Sheet1!$C1361,JADWAL!$B$1:$CL$1,0))</f>
        <v>0</v>
      </c>
      <c r="I1361" s="447">
        <f>INDEX(JADWAL!$B$1:$CL$195,MATCH(Sheet1!$A1361,JADWAL!$B$1:$B$195,0)+4,MATCH(Sheet1!$B1361&amp;Sheet1!$C1361,JADWAL!$B$1:$CL$1,0))</f>
        <v>0</v>
      </c>
      <c r="J1361">
        <f t="shared" si="21"/>
        <v>0</v>
      </c>
    </row>
    <row r="1362" spans="1:10" hidden="1">
      <c r="A1362" s="447" t="s">
        <v>410</v>
      </c>
      <c r="B1362" s="447" t="s">
        <v>54</v>
      </c>
      <c r="C1362" s="447">
        <v>11</v>
      </c>
      <c r="D1362" s="447" t="str">
        <f>INDEX(JADWAL!$B$1:$CL$195,5,MATCH(Sheet1!$B1362&amp;Sheet1!$C1362,JADWAL!$B$1:$CL$1,0))</f>
        <v>16.45 - 17.30</v>
      </c>
      <c r="E1362" s="447">
        <f>INDEX(JADWAL!$B$1:$CL$195,MATCH(Sheet1!$A1362,JADWAL!$B$1:$B$195,0),MATCH(Sheet1!$B1362&amp;Sheet1!$C1362,JADWAL!$B$1:$CL$1,0))</f>
        <v>0</v>
      </c>
      <c r="F1362" s="447">
        <f>INDEX(JADWAL!$B$1:$CL$195,MATCH(Sheet1!$A1362,JADWAL!$B$1:$B$195,0)+1,MATCH(Sheet1!$B1362&amp;Sheet1!$C1362,JADWAL!$B$1:$CL$1,0))</f>
        <v>0</v>
      </c>
      <c r="G1362" s="447">
        <f>INDEX(JADWAL!$B$1:$CL$195,MATCH(Sheet1!$A1362,JADWAL!$B$1:$B$195,0)+2,MATCH(Sheet1!$B1362&amp;Sheet1!$C1362,JADWAL!$B$1:$CL$1,0))</f>
        <v>0</v>
      </c>
      <c r="H1362" s="447">
        <f>INDEX(JADWAL!$B$1:$CL$195,MATCH(Sheet1!$A1362,JADWAL!$B$1:$B$195,0)+3,MATCH(Sheet1!$B1362&amp;Sheet1!$C1362,JADWAL!$B$1:$CL$1,0))</f>
        <v>0</v>
      </c>
      <c r="I1362" s="447">
        <f>INDEX(JADWAL!$B$1:$CL$195,MATCH(Sheet1!$A1362,JADWAL!$B$1:$B$195,0)+4,MATCH(Sheet1!$B1362&amp;Sheet1!$C1362,JADWAL!$B$1:$CL$1,0))</f>
        <v>0</v>
      </c>
      <c r="J1362">
        <f t="shared" si="21"/>
        <v>0</v>
      </c>
    </row>
    <row r="1363" spans="1:10" hidden="1">
      <c r="A1363" s="447" t="s">
        <v>416</v>
      </c>
      <c r="B1363" s="447" t="s">
        <v>54</v>
      </c>
      <c r="C1363" s="447">
        <v>11</v>
      </c>
      <c r="D1363" s="447" t="str">
        <f>INDEX(JADWAL!$B$1:$CL$195,5,MATCH(Sheet1!$B1363&amp;Sheet1!$C1363,JADWAL!$B$1:$CL$1,0))</f>
        <v>16.45 - 17.30</v>
      </c>
      <c r="E1363" s="447">
        <f>INDEX(JADWAL!$B$1:$CL$195,MATCH(Sheet1!$A1363,JADWAL!$B$1:$B$195,0),MATCH(Sheet1!$B1363&amp;Sheet1!$C1363,JADWAL!$B$1:$CL$1,0))</f>
        <v>0</v>
      </c>
      <c r="F1363" s="447">
        <f>INDEX(JADWAL!$B$1:$CL$195,MATCH(Sheet1!$A1363,JADWAL!$B$1:$B$195,0)+1,MATCH(Sheet1!$B1363&amp;Sheet1!$C1363,JADWAL!$B$1:$CL$1,0))</f>
        <v>0</v>
      </c>
      <c r="G1363" s="447">
        <f>INDEX(JADWAL!$B$1:$CL$195,MATCH(Sheet1!$A1363,JADWAL!$B$1:$B$195,0)+2,MATCH(Sheet1!$B1363&amp;Sheet1!$C1363,JADWAL!$B$1:$CL$1,0))</f>
        <v>0</v>
      </c>
      <c r="H1363" s="447">
        <f>INDEX(JADWAL!$B$1:$CL$195,MATCH(Sheet1!$A1363,JADWAL!$B$1:$B$195,0)+3,MATCH(Sheet1!$B1363&amp;Sheet1!$C1363,JADWAL!$B$1:$CL$1,0))</f>
        <v>0</v>
      </c>
      <c r="I1363" s="447">
        <f>INDEX(JADWAL!$B$1:$CL$195,MATCH(Sheet1!$A1363,JADWAL!$B$1:$B$195,0)+4,MATCH(Sheet1!$B1363&amp;Sheet1!$C1363,JADWAL!$B$1:$CL$1,0))</f>
        <v>0</v>
      </c>
      <c r="J1363">
        <f t="shared" si="21"/>
        <v>0</v>
      </c>
    </row>
    <row r="1364" spans="1:10" hidden="1">
      <c r="A1364" s="447" t="s">
        <v>420</v>
      </c>
      <c r="B1364" s="447" t="s">
        <v>54</v>
      </c>
      <c r="C1364" s="447">
        <v>11</v>
      </c>
      <c r="D1364" s="447" t="str">
        <f>INDEX(JADWAL!$B$1:$CL$195,5,MATCH(Sheet1!$B1364&amp;Sheet1!$C1364,JADWAL!$B$1:$CL$1,0))</f>
        <v>16.45 - 17.30</v>
      </c>
      <c r="E1364" s="447">
        <f>INDEX(JADWAL!$B$1:$CL$195,MATCH(Sheet1!$A1364,JADWAL!$B$1:$B$195,0),MATCH(Sheet1!$B1364&amp;Sheet1!$C1364,JADWAL!$B$1:$CL$1,0))</f>
        <v>0</v>
      </c>
      <c r="F1364" s="447">
        <f>INDEX(JADWAL!$B$1:$CL$195,MATCH(Sheet1!$A1364,JADWAL!$B$1:$B$195,0)+1,MATCH(Sheet1!$B1364&amp;Sheet1!$C1364,JADWAL!$B$1:$CL$1,0))</f>
        <v>0</v>
      </c>
      <c r="G1364" s="447">
        <f>INDEX(JADWAL!$B$1:$CL$195,MATCH(Sheet1!$A1364,JADWAL!$B$1:$B$195,0)+2,MATCH(Sheet1!$B1364&amp;Sheet1!$C1364,JADWAL!$B$1:$CL$1,0))</f>
        <v>0</v>
      </c>
      <c r="H1364" s="447">
        <f>INDEX(JADWAL!$B$1:$CL$195,MATCH(Sheet1!$A1364,JADWAL!$B$1:$B$195,0)+3,MATCH(Sheet1!$B1364&amp;Sheet1!$C1364,JADWAL!$B$1:$CL$1,0))</f>
        <v>0</v>
      </c>
      <c r="I1364" s="447">
        <f>INDEX(JADWAL!$B$1:$CL$195,MATCH(Sheet1!$A1364,JADWAL!$B$1:$B$195,0)+4,MATCH(Sheet1!$B1364&amp;Sheet1!$C1364,JADWAL!$B$1:$CL$1,0))</f>
        <v>0</v>
      </c>
      <c r="J1364">
        <f t="shared" si="21"/>
        <v>0</v>
      </c>
    </row>
    <row r="1365" spans="1:10" hidden="1">
      <c r="A1365" s="447" t="s">
        <v>422</v>
      </c>
      <c r="B1365" s="447" t="s">
        <v>54</v>
      </c>
      <c r="C1365" s="447">
        <v>11</v>
      </c>
      <c r="D1365" s="447" t="str">
        <f>INDEX(JADWAL!$B$1:$CL$195,5,MATCH(Sheet1!$B1365&amp;Sheet1!$C1365,JADWAL!$B$1:$CL$1,0))</f>
        <v>16.45 - 17.30</v>
      </c>
      <c r="E1365" s="447">
        <f>INDEX(JADWAL!$B$1:$CL$195,MATCH(Sheet1!$A1365,JADWAL!$B$1:$B$195,0),MATCH(Sheet1!$B1365&amp;Sheet1!$C1365,JADWAL!$B$1:$CL$1,0))</f>
        <v>0</v>
      </c>
      <c r="F1365" s="447">
        <f>INDEX(JADWAL!$B$1:$CL$195,MATCH(Sheet1!$A1365,JADWAL!$B$1:$B$195,0)+1,MATCH(Sheet1!$B1365&amp;Sheet1!$C1365,JADWAL!$B$1:$CL$1,0))</f>
        <v>0</v>
      </c>
      <c r="G1365" s="447">
        <f>INDEX(JADWAL!$B$1:$CL$195,MATCH(Sheet1!$A1365,JADWAL!$B$1:$B$195,0)+2,MATCH(Sheet1!$B1365&amp;Sheet1!$C1365,JADWAL!$B$1:$CL$1,0))</f>
        <v>0</v>
      </c>
      <c r="H1365" s="447">
        <f>INDEX(JADWAL!$B$1:$CL$195,MATCH(Sheet1!$A1365,JADWAL!$B$1:$B$195,0)+3,MATCH(Sheet1!$B1365&amp;Sheet1!$C1365,JADWAL!$B$1:$CL$1,0))</f>
        <v>0</v>
      </c>
      <c r="I1365" s="447">
        <f>INDEX(JADWAL!$B$1:$CL$195,MATCH(Sheet1!$A1365,JADWAL!$B$1:$B$195,0)+4,MATCH(Sheet1!$B1365&amp;Sheet1!$C1365,JADWAL!$B$1:$CL$1,0))</f>
        <v>0</v>
      </c>
      <c r="J1365">
        <f t="shared" si="21"/>
        <v>0</v>
      </c>
    </row>
    <row r="1366" spans="1:10" hidden="1">
      <c r="A1366" s="447" t="s">
        <v>424</v>
      </c>
      <c r="B1366" s="447" t="s">
        <v>54</v>
      </c>
      <c r="C1366" s="447">
        <v>11</v>
      </c>
      <c r="D1366" s="447" t="str">
        <f>INDEX(JADWAL!$B$1:$CL$195,5,MATCH(Sheet1!$B1366&amp;Sheet1!$C1366,JADWAL!$B$1:$CL$1,0))</f>
        <v>16.45 - 17.30</v>
      </c>
      <c r="E1366" s="447">
        <f>INDEX(JADWAL!$B$1:$CL$195,MATCH(Sheet1!$A1366,JADWAL!$B$1:$B$195,0),MATCH(Sheet1!$B1366&amp;Sheet1!$C1366,JADWAL!$B$1:$CL$1,0))</f>
        <v>0</v>
      </c>
      <c r="F1366" s="447">
        <f>INDEX(JADWAL!$B$1:$CL$195,MATCH(Sheet1!$A1366,JADWAL!$B$1:$B$195,0)+1,MATCH(Sheet1!$B1366&amp;Sheet1!$C1366,JADWAL!$B$1:$CL$1,0))</f>
        <v>0</v>
      </c>
      <c r="G1366" s="447">
        <f>INDEX(JADWAL!$B$1:$CL$195,MATCH(Sheet1!$A1366,JADWAL!$B$1:$B$195,0)+2,MATCH(Sheet1!$B1366&amp;Sheet1!$C1366,JADWAL!$B$1:$CL$1,0))</f>
        <v>0</v>
      </c>
      <c r="H1366" s="447">
        <f>INDEX(JADWAL!$B$1:$CL$195,MATCH(Sheet1!$A1366,JADWAL!$B$1:$B$195,0)+3,MATCH(Sheet1!$B1366&amp;Sheet1!$C1366,JADWAL!$B$1:$CL$1,0))</f>
        <v>0</v>
      </c>
      <c r="I1366" s="447">
        <f>INDEX(JADWAL!$B$1:$CL$195,MATCH(Sheet1!$A1366,JADWAL!$B$1:$B$195,0)+4,MATCH(Sheet1!$B1366&amp;Sheet1!$C1366,JADWAL!$B$1:$CL$1,0))</f>
        <v>0</v>
      </c>
      <c r="J1366">
        <f t="shared" si="21"/>
        <v>0</v>
      </c>
    </row>
    <row r="1367" spans="1:10" hidden="1">
      <c r="A1367" s="447" t="s">
        <v>223</v>
      </c>
      <c r="B1367" s="447" t="s">
        <v>54</v>
      </c>
      <c r="C1367" s="447">
        <v>12</v>
      </c>
      <c r="D1367" s="447" t="str">
        <f>INDEX(JADWAL!$B$1:$CL$195,5,MATCH(Sheet1!$B1367&amp;Sheet1!$C1367,JADWAL!$B$1:$CL$1,0))</f>
        <v>16.30 - 17.15</v>
      </c>
      <c r="E1367" s="447">
        <f>INDEX(JADWAL!$B$1:$CL$195,MATCH(Sheet1!$A1367,JADWAL!$B$1:$B$195,0),MATCH(Sheet1!$B1367&amp;Sheet1!$C1367,JADWAL!$B$1:$CL$1,0))</f>
        <v>0</v>
      </c>
      <c r="F1367" s="447">
        <f>INDEX(JADWAL!$B$1:$CL$195,MATCH(Sheet1!$A1367,JADWAL!$B$1:$B$195,0)+1,MATCH(Sheet1!$B1367&amp;Sheet1!$C1367,JADWAL!$B$1:$CL$1,0))</f>
        <v>0</v>
      </c>
      <c r="G1367" s="447">
        <f>INDEX(JADWAL!$B$1:$CL$195,MATCH(Sheet1!$A1367,JADWAL!$B$1:$B$195,0)+2,MATCH(Sheet1!$B1367&amp;Sheet1!$C1367,JADWAL!$B$1:$CL$1,0))</f>
        <v>0</v>
      </c>
      <c r="H1367" s="447">
        <f>INDEX(JADWAL!$B$1:$CL$195,MATCH(Sheet1!$A1367,JADWAL!$B$1:$B$195,0)+3,MATCH(Sheet1!$B1367&amp;Sheet1!$C1367,JADWAL!$B$1:$CL$1,0))</f>
        <v>0</v>
      </c>
      <c r="I1367" s="447">
        <f>INDEX(JADWAL!$B$1:$CL$195,MATCH(Sheet1!$A1367,JADWAL!$B$1:$B$195,0)+4,MATCH(Sheet1!$B1367&amp;Sheet1!$C1367,JADWAL!$B$1:$CL$1,0))</f>
        <v>0</v>
      </c>
      <c r="J1367">
        <f t="shared" si="21"/>
        <v>0</v>
      </c>
    </row>
    <row r="1368" spans="1:10" hidden="1">
      <c r="A1368" s="447" t="s">
        <v>261</v>
      </c>
      <c r="B1368" s="447" t="s">
        <v>54</v>
      </c>
      <c r="C1368" s="447">
        <v>12</v>
      </c>
      <c r="D1368" s="447" t="str">
        <f>INDEX(JADWAL!$B$1:$CL$195,5,MATCH(Sheet1!$B1368&amp;Sheet1!$C1368,JADWAL!$B$1:$CL$1,0))</f>
        <v>16.30 - 17.15</v>
      </c>
      <c r="E1368" s="447">
        <f>INDEX(JADWAL!$B$1:$CL$195,MATCH(Sheet1!$A1368,JADWAL!$B$1:$B$195,0),MATCH(Sheet1!$B1368&amp;Sheet1!$C1368,JADWAL!$B$1:$CL$1,0))</f>
        <v>0</v>
      </c>
      <c r="F1368" s="447">
        <f>INDEX(JADWAL!$B$1:$CL$195,MATCH(Sheet1!$A1368,JADWAL!$B$1:$B$195,0)+1,MATCH(Sheet1!$B1368&amp;Sheet1!$C1368,JADWAL!$B$1:$CL$1,0))</f>
        <v>0</v>
      </c>
      <c r="G1368" s="447">
        <f>INDEX(JADWAL!$B$1:$CL$195,MATCH(Sheet1!$A1368,JADWAL!$B$1:$B$195,0)+2,MATCH(Sheet1!$B1368&amp;Sheet1!$C1368,JADWAL!$B$1:$CL$1,0))</f>
        <v>0</v>
      </c>
      <c r="H1368" s="447">
        <f>INDEX(JADWAL!$B$1:$CL$195,MATCH(Sheet1!$A1368,JADWAL!$B$1:$B$195,0)+3,MATCH(Sheet1!$B1368&amp;Sheet1!$C1368,JADWAL!$B$1:$CL$1,0))</f>
        <v>0</v>
      </c>
      <c r="I1368" s="447">
        <f>INDEX(JADWAL!$B$1:$CL$195,MATCH(Sheet1!$A1368,JADWAL!$B$1:$B$195,0)+4,MATCH(Sheet1!$B1368&amp;Sheet1!$C1368,JADWAL!$B$1:$CL$1,0))</f>
        <v>0</v>
      </c>
      <c r="J1368">
        <f t="shared" si="21"/>
        <v>0</v>
      </c>
    </row>
    <row r="1369" spans="1:10" hidden="1">
      <c r="A1369" s="447" t="s">
        <v>263</v>
      </c>
      <c r="B1369" s="447" t="s">
        <v>54</v>
      </c>
      <c r="C1369" s="447">
        <v>12</v>
      </c>
      <c r="D1369" s="447" t="str">
        <f>INDEX(JADWAL!$B$1:$CL$195,5,MATCH(Sheet1!$B1369&amp;Sheet1!$C1369,JADWAL!$B$1:$CL$1,0))</f>
        <v>16.30 - 17.15</v>
      </c>
      <c r="E1369" s="447">
        <f>INDEX(JADWAL!$B$1:$CL$195,MATCH(Sheet1!$A1369,JADWAL!$B$1:$B$195,0),MATCH(Sheet1!$B1369&amp;Sheet1!$C1369,JADWAL!$B$1:$CL$1,0))</f>
        <v>0</v>
      </c>
      <c r="F1369" s="447">
        <f>INDEX(JADWAL!$B$1:$CL$195,MATCH(Sheet1!$A1369,JADWAL!$B$1:$B$195,0)+1,MATCH(Sheet1!$B1369&amp;Sheet1!$C1369,JADWAL!$B$1:$CL$1,0))</f>
        <v>0</v>
      </c>
      <c r="G1369" s="447">
        <f>INDEX(JADWAL!$B$1:$CL$195,MATCH(Sheet1!$A1369,JADWAL!$B$1:$B$195,0)+2,MATCH(Sheet1!$B1369&amp;Sheet1!$C1369,JADWAL!$B$1:$CL$1,0))</f>
        <v>0</v>
      </c>
      <c r="H1369" s="447">
        <f>INDEX(JADWAL!$B$1:$CL$195,MATCH(Sheet1!$A1369,JADWAL!$B$1:$B$195,0)+3,MATCH(Sheet1!$B1369&amp;Sheet1!$C1369,JADWAL!$B$1:$CL$1,0))</f>
        <v>0</v>
      </c>
      <c r="I1369" s="447">
        <f>INDEX(JADWAL!$B$1:$CL$195,MATCH(Sheet1!$A1369,JADWAL!$B$1:$B$195,0)+4,MATCH(Sheet1!$B1369&amp;Sheet1!$C1369,JADWAL!$B$1:$CL$1,0))</f>
        <v>0</v>
      </c>
      <c r="J1369">
        <f t="shared" si="21"/>
        <v>0</v>
      </c>
    </row>
    <row r="1370" spans="1:10" hidden="1">
      <c r="A1370" s="447" t="s">
        <v>268</v>
      </c>
      <c r="B1370" s="447" t="s">
        <v>54</v>
      </c>
      <c r="C1370" s="447">
        <v>12</v>
      </c>
      <c r="D1370" s="447" t="str">
        <f>INDEX(JADWAL!$B$1:$CL$195,5,MATCH(Sheet1!$B1370&amp;Sheet1!$C1370,JADWAL!$B$1:$CL$1,0))</f>
        <v>16.30 - 17.15</v>
      </c>
      <c r="E1370" s="447">
        <f>INDEX(JADWAL!$B$1:$CL$195,MATCH(Sheet1!$A1370,JADWAL!$B$1:$B$195,0),MATCH(Sheet1!$B1370&amp;Sheet1!$C1370,JADWAL!$B$1:$CL$1,0))</f>
        <v>0</v>
      </c>
      <c r="F1370" s="447">
        <f>INDEX(JADWAL!$B$1:$CL$195,MATCH(Sheet1!$A1370,JADWAL!$B$1:$B$195,0)+1,MATCH(Sheet1!$B1370&amp;Sheet1!$C1370,JADWAL!$B$1:$CL$1,0))</f>
        <v>0</v>
      </c>
      <c r="G1370" s="447">
        <f>INDEX(JADWAL!$B$1:$CL$195,MATCH(Sheet1!$A1370,JADWAL!$B$1:$B$195,0)+2,MATCH(Sheet1!$B1370&amp;Sheet1!$C1370,JADWAL!$B$1:$CL$1,0))</f>
        <v>0</v>
      </c>
      <c r="H1370" s="447">
        <f>INDEX(JADWAL!$B$1:$CL$195,MATCH(Sheet1!$A1370,JADWAL!$B$1:$B$195,0)+3,MATCH(Sheet1!$B1370&amp;Sheet1!$C1370,JADWAL!$B$1:$CL$1,0))</f>
        <v>0</v>
      </c>
      <c r="I1370" s="447">
        <f>INDEX(JADWAL!$B$1:$CL$195,MATCH(Sheet1!$A1370,JADWAL!$B$1:$B$195,0)+4,MATCH(Sheet1!$B1370&amp;Sheet1!$C1370,JADWAL!$B$1:$CL$1,0))</f>
        <v>0</v>
      </c>
      <c r="J1370">
        <f t="shared" si="21"/>
        <v>0</v>
      </c>
    </row>
    <row r="1371" spans="1:10" hidden="1">
      <c r="A1371" s="447" t="s">
        <v>272</v>
      </c>
      <c r="B1371" s="447" t="s">
        <v>54</v>
      </c>
      <c r="C1371" s="447">
        <v>12</v>
      </c>
      <c r="D1371" s="447" t="str">
        <f>INDEX(JADWAL!$B$1:$CL$195,5,MATCH(Sheet1!$B1371&amp;Sheet1!$C1371,JADWAL!$B$1:$CL$1,0))</f>
        <v>16.30 - 17.15</v>
      </c>
      <c r="E1371" s="447">
        <f>INDEX(JADWAL!$B$1:$CL$195,MATCH(Sheet1!$A1371,JADWAL!$B$1:$B$195,0),MATCH(Sheet1!$B1371&amp;Sheet1!$C1371,JADWAL!$B$1:$CL$1,0))</f>
        <v>0</v>
      </c>
      <c r="F1371" s="447">
        <f>INDEX(JADWAL!$B$1:$CL$195,MATCH(Sheet1!$A1371,JADWAL!$B$1:$B$195,0)+1,MATCH(Sheet1!$B1371&amp;Sheet1!$C1371,JADWAL!$B$1:$CL$1,0))</f>
        <v>0</v>
      </c>
      <c r="G1371" s="447">
        <f>INDEX(JADWAL!$B$1:$CL$195,MATCH(Sheet1!$A1371,JADWAL!$B$1:$B$195,0)+2,MATCH(Sheet1!$B1371&amp;Sheet1!$C1371,JADWAL!$B$1:$CL$1,0))</f>
        <v>0</v>
      </c>
      <c r="H1371" s="447">
        <f>INDEX(JADWAL!$B$1:$CL$195,MATCH(Sheet1!$A1371,JADWAL!$B$1:$B$195,0)+3,MATCH(Sheet1!$B1371&amp;Sheet1!$C1371,JADWAL!$B$1:$CL$1,0))</f>
        <v>0</v>
      </c>
      <c r="I1371" s="447">
        <f>INDEX(JADWAL!$B$1:$CL$195,MATCH(Sheet1!$A1371,JADWAL!$B$1:$B$195,0)+4,MATCH(Sheet1!$B1371&amp;Sheet1!$C1371,JADWAL!$B$1:$CL$1,0))</f>
        <v>0</v>
      </c>
      <c r="J1371">
        <f t="shared" si="21"/>
        <v>0</v>
      </c>
    </row>
    <row r="1372" spans="1:10" hidden="1">
      <c r="A1372" s="447" t="s">
        <v>275</v>
      </c>
      <c r="B1372" s="447" t="s">
        <v>54</v>
      </c>
      <c r="C1372" s="447">
        <v>12</v>
      </c>
      <c r="D1372" s="447" t="str">
        <f>INDEX(JADWAL!$B$1:$CL$195,5,MATCH(Sheet1!$B1372&amp;Sheet1!$C1372,JADWAL!$B$1:$CL$1,0))</f>
        <v>16.30 - 17.15</v>
      </c>
      <c r="E1372" s="447">
        <f>INDEX(JADWAL!$B$1:$CL$195,MATCH(Sheet1!$A1372,JADWAL!$B$1:$B$195,0),MATCH(Sheet1!$B1372&amp;Sheet1!$C1372,JADWAL!$B$1:$CL$1,0))</f>
        <v>0</v>
      </c>
      <c r="F1372" s="447">
        <f>INDEX(JADWAL!$B$1:$CL$195,MATCH(Sheet1!$A1372,JADWAL!$B$1:$B$195,0)+1,MATCH(Sheet1!$B1372&amp;Sheet1!$C1372,JADWAL!$B$1:$CL$1,0))</f>
        <v>0</v>
      </c>
      <c r="G1372" s="447">
        <f>INDEX(JADWAL!$B$1:$CL$195,MATCH(Sheet1!$A1372,JADWAL!$B$1:$B$195,0)+2,MATCH(Sheet1!$B1372&amp;Sheet1!$C1372,JADWAL!$B$1:$CL$1,0))</f>
        <v>0</v>
      </c>
      <c r="H1372" s="447">
        <f>INDEX(JADWAL!$B$1:$CL$195,MATCH(Sheet1!$A1372,JADWAL!$B$1:$B$195,0)+3,MATCH(Sheet1!$B1372&amp;Sheet1!$C1372,JADWAL!$B$1:$CL$1,0))</f>
        <v>0</v>
      </c>
      <c r="I1372" s="447">
        <f>INDEX(JADWAL!$B$1:$CL$195,MATCH(Sheet1!$A1372,JADWAL!$B$1:$B$195,0)+4,MATCH(Sheet1!$B1372&amp;Sheet1!$C1372,JADWAL!$B$1:$CL$1,0))</f>
        <v>0</v>
      </c>
      <c r="J1372">
        <f t="shared" si="21"/>
        <v>0</v>
      </c>
    </row>
    <row r="1373" spans="1:10" hidden="1">
      <c r="A1373" s="447" t="s">
        <v>283</v>
      </c>
      <c r="B1373" s="447" t="s">
        <v>54</v>
      </c>
      <c r="C1373" s="447">
        <v>12</v>
      </c>
      <c r="D1373" s="447" t="str">
        <f>INDEX(JADWAL!$B$1:$CL$195,5,MATCH(Sheet1!$B1373&amp;Sheet1!$C1373,JADWAL!$B$1:$CL$1,0))</f>
        <v>16.30 - 17.15</v>
      </c>
      <c r="E1373" s="447">
        <f>INDEX(JADWAL!$B$1:$CL$195,MATCH(Sheet1!$A1373,JADWAL!$B$1:$B$195,0),MATCH(Sheet1!$B1373&amp;Sheet1!$C1373,JADWAL!$B$1:$CL$1,0))</f>
        <v>0</v>
      </c>
      <c r="F1373" s="447">
        <f>INDEX(JADWAL!$B$1:$CL$195,MATCH(Sheet1!$A1373,JADWAL!$B$1:$B$195,0)+1,MATCH(Sheet1!$B1373&amp;Sheet1!$C1373,JADWAL!$B$1:$CL$1,0))</f>
        <v>0</v>
      </c>
      <c r="G1373" s="447">
        <f>INDEX(JADWAL!$B$1:$CL$195,MATCH(Sheet1!$A1373,JADWAL!$B$1:$B$195,0)+2,MATCH(Sheet1!$B1373&amp;Sheet1!$C1373,JADWAL!$B$1:$CL$1,0))</f>
        <v>0</v>
      </c>
      <c r="H1373" s="447">
        <f>INDEX(JADWAL!$B$1:$CL$195,MATCH(Sheet1!$A1373,JADWAL!$B$1:$B$195,0)+3,MATCH(Sheet1!$B1373&amp;Sheet1!$C1373,JADWAL!$B$1:$CL$1,0))</f>
        <v>0</v>
      </c>
      <c r="I1373" s="447">
        <f>INDEX(JADWAL!$B$1:$CL$195,MATCH(Sheet1!$A1373,JADWAL!$B$1:$B$195,0)+4,MATCH(Sheet1!$B1373&amp;Sheet1!$C1373,JADWAL!$B$1:$CL$1,0))</f>
        <v>0</v>
      </c>
      <c r="J1373">
        <f t="shared" si="21"/>
        <v>0</v>
      </c>
    </row>
    <row r="1374" spans="1:10" hidden="1">
      <c r="A1374" s="447" t="s">
        <v>303</v>
      </c>
      <c r="B1374" s="447" t="s">
        <v>54</v>
      </c>
      <c r="C1374" s="447">
        <v>12</v>
      </c>
      <c r="D1374" s="447" t="str">
        <f>INDEX(JADWAL!$B$1:$CL$195,5,MATCH(Sheet1!$B1374&amp;Sheet1!$C1374,JADWAL!$B$1:$CL$1,0))</f>
        <v>16.30 - 17.15</v>
      </c>
      <c r="E1374" s="447">
        <f>INDEX(JADWAL!$B$1:$CL$195,MATCH(Sheet1!$A1374,JADWAL!$B$1:$B$195,0),MATCH(Sheet1!$B1374&amp;Sheet1!$C1374,JADWAL!$B$1:$CL$1,0))</f>
        <v>0</v>
      </c>
      <c r="F1374" s="447">
        <f>INDEX(JADWAL!$B$1:$CL$195,MATCH(Sheet1!$A1374,JADWAL!$B$1:$B$195,0)+1,MATCH(Sheet1!$B1374&amp;Sheet1!$C1374,JADWAL!$B$1:$CL$1,0))</f>
        <v>0</v>
      </c>
      <c r="G1374" s="447">
        <f>INDEX(JADWAL!$B$1:$CL$195,MATCH(Sheet1!$A1374,JADWAL!$B$1:$B$195,0)+2,MATCH(Sheet1!$B1374&amp;Sheet1!$C1374,JADWAL!$B$1:$CL$1,0))</f>
        <v>0</v>
      </c>
      <c r="H1374" s="447">
        <f>INDEX(JADWAL!$B$1:$CL$195,MATCH(Sheet1!$A1374,JADWAL!$B$1:$B$195,0)+3,MATCH(Sheet1!$B1374&amp;Sheet1!$C1374,JADWAL!$B$1:$CL$1,0))</f>
        <v>0</v>
      </c>
      <c r="I1374" s="447">
        <f>INDEX(JADWAL!$B$1:$CL$195,MATCH(Sheet1!$A1374,JADWAL!$B$1:$B$195,0)+4,MATCH(Sheet1!$B1374&amp;Sheet1!$C1374,JADWAL!$B$1:$CL$1,0))</f>
        <v>0</v>
      </c>
      <c r="J1374">
        <f t="shared" si="21"/>
        <v>0</v>
      </c>
    </row>
    <row r="1375" spans="1:10" hidden="1">
      <c r="A1375" s="447" t="s">
        <v>309</v>
      </c>
      <c r="B1375" s="447" t="s">
        <v>54</v>
      </c>
      <c r="C1375" s="447">
        <v>12</v>
      </c>
      <c r="D1375" s="447" t="str">
        <f>INDEX(JADWAL!$B$1:$CL$195,5,MATCH(Sheet1!$B1375&amp;Sheet1!$C1375,JADWAL!$B$1:$CL$1,0))</f>
        <v>16.30 - 17.15</v>
      </c>
      <c r="E1375" s="447">
        <f>INDEX(JADWAL!$B$1:$CL$195,MATCH(Sheet1!$A1375,JADWAL!$B$1:$B$195,0),MATCH(Sheet1!$B1375&amp;Sheet1!$C1375,JADWAL!$B$1:$CL$1,0))</f>
        <v>0</v>
      </c>
      <c r="F1375" s="447">
        <f>INDEX(JADWAL!$B$1:$CL$195,MATCH(Sheet1!$A1375,JADWAL!$B$1:$B$195,0)+1,MATCH(Sheet1!$B1375&amp;Sheet1!$C1375,JADWAL!$B$1:$CL$1,0))</f>
        <v>0</v>
      </c>
      <c r="G1375" s="447">
        <f>INDEX(JADWAL!$B$1:$CL$195,MATCH(Sheet1!$A1375,JADWAL!$B$1:$B$195,0)+2,MATCH(Sheet1!$B1375&amp;Sheet1!$C1375,JADWAL!$B$1:$CL$1,0))</f>
        <v>0</v>
      </c>
      <c r="H1375" s="447">
        <f>INDEX(JADWAL!$B$1:$CL$195,MATCH(Sheet1!$A1375,JADWAL!$B$1:$B$195,0)+3,MATCH(Sheet1!$B1375&amp;Sheet1!$C1375,JADWAL!$B$1:$CL$1,0))</f>
        <v>0</v>
      </c>
      <c r="I1375" s="447">
        <f>INDEX(JADWAL!$B$1:$CL$195,MATCH(Sheet1!$A1375,JADWAL!$B$1:$B$195,0)+4,MATCH(Sheet1!$B1375&amp;Sheet1!$C1375,JADWAL!$B$1:$CL$1,0))</f>
        <v>0</v>
      </c>
      <c r="J1375">
        <f t="shared" si="21"/>
        <v>0</v>
      </c>
    </row>
    <row r="1376" spans="1:10" hidden="1">
      <c r="A1376" s="447" t="s">
        <v>313</v>
      </c>
      <c r="B1376" s="447" t="s">
        <v>54</v>
      </c>
      <c r="C1376" s="447">
        <v>12</v>
      </c>
      <c r="D1376" s="447" t="str">
        <f>INDEX(JADWAL!$B$1:$CL$195,5,MATCH(Sheet1!$B1376&amp;Sheet1!$C1376,JADWAL!$B$1:$CL$1,0))</f>
        <v>16.30 - 17.15</v>
      </c>
      <c r="E1376" s="447">
        <f>INDEX(JADWAL!$B$1:$CL$195,MATCH(Sheet1!$A1376,JADWAL!$B$1:$B$195,0),MATCH(Sheet1!$B1376&amp;Sheet1!$C1376,JADWAL!$B$1:$CL$1,0))</f>
        <v>0</v>
      </c>
      <c r="F1376" s="447">
        <f>INDEX(JADWAL!$B$1:$CL$195,MATCH(Sheet1!$A1376,JADWAL!$B$1:$B$195,0)+1,MATCH(Sheet1!$B1376&amp;Sheet1!$C1376,JADWAL!$B$1:$CL$1,0))</f>
        <v>0</v>
      </c>
      <c r="G1376" s="447">
        <f>INDEX(JADWAL!$B$1:$CL$195,MATCH(Sheet1!$A1376,JADWAL!$B$1:$B$195,0)+2,MATCH(Sheet1!$B1376&amp;Sheet1!$C1376,JADWAL!$B$1:$CL$1,0))</f>
        <v>0</v>
      </c>
      <c r="H1376" s="447">
        <f>INDEX(JADWAL!$B$1:$CL$195,MATCH(Sheet1!$A1376,JADWAL!$B$1:$B$195,0)+3,MATCH(Sheet1!$B1376&amp;Sheet1!$C1376,JADWAL!$B$1:$CL$1,0))</f>
        <v>0</v>
      </c>
      <c r="I1376" s="447">
        <f>INDEX(JADWAL!$B$1:$CL$195,MATCH(Sheet1!$A1376,JADWAL!$B$1:$B$195,0)+4,MATCH(Sheet1!$B1376&amp;Sheet1!$C1376,JADWAL!$B$1:$CL$1,0))</f>
        <v>0</v>
      </c>
      <c r="J1376">
        <f t="shared" si="21"/>
        <v>0</v>
      </c>
    </row>
    <row r="1377" spans="1:10" hidden="1">
      <c r="A1377" s="447" t="s">
        <v>316</v>
      </c>
      <c r="B1377" s="447" t="s">
        <v>54</v>
      </c>
      <c r="C1377" s="447">
        <v>12</v>
      </c>
      <c r="D1377" s="447" t="str">
        <f>INDEX(JADWAL!$B$1:$CL$195,5,MATCH(Sheet1!$B1377&amp;Sheet1!$C1377,JADWAL!$B$1:$CL$1,0))</f>
        <v>16.30 - 17.15</v>
      </c>
      <c r="E1377" s="447">
        <f>INDEX(JADWAL!$B$1:$CL$195,MATCH(Sheet1!$A1377,JADWAL!$B$1:$B$195,0),MATCH(Sheet1!$B1377&amp;Sheet1!$C1377,JADWAL!$B$1:$CL$1,0))</f>
        <v>0</v>
      </c>
      <c r="F1377" s="447">
        <f>INDEX(JADWAL!$B$1:$CL$195,MATCH(Sheet1!$A1377,JADWAL!$B$1:$B$195,0)+1,MATCH(Sheet1!$B1377&amp;Sheet1!$C1377,JADWAL!$B$1:$CL$1,0))</f>
        <v>0</v>
      </c>
      <c r="G1377" s="447">
        <f>INDEX(JADWAL!$B$1:$CL$195,MATCH(Sheet1!$A1377,JADWAL!$B$1:$B$195,0)+2,MATCH(Sheet1!$B1377&amp;Sheet1!$C1377,JADWAL!$B$1:$CL$1,0))</f>
        <v>0</v>
      </c>
      <c r="H1377" s="447">
        <f>INDEX(JADWAL!$B$1:$CL$195,MATCH(Sheet1!$A1377,JADWAL!$B$1:$B$195,0)+3,MATCH(Sheet1!$B1377&amp;Sheet1!$C1377,JADWAL!$B$1:$CL$1,0))</f>
        <v>0</v>
      </c>
      <c r="I1377" s="447">
        <f>INDEX(JADWAL!$B$1:$CL$195,MATCH(Sheet1!$A1377,JADWAL!$B$1:$B$195,0)+4,MATCH(Sheet1!$B1377&amp;Sheet1!$C1377,JADWAL!$B$1:$CL$1,0))</f>
        <v>0</v>
      </c>
      <c r="J1377">
        <f t="shared" si="21"/>
        <v>0</v>
      </c>
    </row>
    <row r="1378" spans="1:10" hidden="1">
      <c r="A1378" s="447" t="s">
        <v>318</v>
      </c>
      <c r="B1378" s="447" t="s">
        <v>54</v>
      </c>
      <c r="C1378" s="447">
        <v>12</v>
      </c>
      <c r="D1378" s="447" t="str">
        <f>INDEX(JADWAL!$B$1:$CL$195,5,MATCH(Sheet1!$B1378&amp;Sheet1!$C1378,JADWAL!$B$1:$CL$1,0))</f>
        <v>16.30 - 17.15</v>
      </c>
      <c r="E1378" s="447">
        <f>INDEX(JADWAL!$B$1:$CL$195,MATCH(Sheet1!$A1378,JADWAL!$B$1:$B$195,0),MATCH(Sheet1!$B1378&amp;Sheet1!$C1378,JADWAL!$B$1:$CL$1,0))</f>
        <v>0</v>
      </c>
      <c r="F1378" s="447">
        <f>INDEX(JADWAL!$B$1:$CL$195,MATCH(Sheet1!$A1378,JADWAL!$B$1:$B$195,0)+1,MATCH(Sheet1!$B1378&amp;Sheet1!$C1378,JADWAL!$B$1:$CL$1,0))</f>
        <v>0</v>
      </c>
      <c r="G1378" s="447">
        <f>INDEX(JADWAL!$B$1:$CL$195,MATCH(Sheet1!$A1378,JADWAL!$B$1:$B$195,0)+2,MATCH(Sheet1!$B1378&amp;Sheet1!$C1378,JADWAL!$B$1:$CL$1,0))</f>
        <v>0</v>
      </c>
      <c r="H1378" s="447">
        <f>INDEX(JADWAL!$B$1:$CL$195,MATCH(Sheet1!$A1378,JADWAL!$B$1:$B$195,0)+3,MATCH(Sheet1!$B1378&amp;Sheet1!$C1378,JADWAL!$B$1:$CL$1,0))</f>
        <v>0</v>
      </c>
      <c r="I1378" s="447">
        <f>INDEX(JADWAL!$B$1:$CL$195,MATCH(Sheet1!$A1378,JADWAL!$B$1:$B$195,0)+4,MATCH(Sheet1!$B1378&amp;Sheet1!$C1378,JADWAL!$B$1:$CL$1,0))</f>
        <v>0</v>
      </c>
      <c r="J1378">
        <f t="shared" si="21"/>
        <v>0</v>
      </c>
    </row>
    <row r="1379" spans="1:10" hidden="1">
      <c r="A1379" s="447" t="s">
        <v>326</v>
      </c>
      <c r="B1379" s="447" t="s">
        <v>54</v>
      </c>
      <c r="C1379" s="447">
        <v>12</v>
      </c>
      <c r="D1379" s="447" t="str">
        <f>INDEX(JADWAL!$B$1:$CL$195,5,MATCH(Sheet1!$B1379&amp;Sheet1!$C1379,JADWAL!$B$1:$CL$1,0))</f>
        <v>16.30 - 17.15</v>
      </c>
      <c r="E1379" s="447">
        <f>INDEX(JADWAL!$B$1:$CL$195,MATCH(Sheet1!$A1379,JADWAL!$B$1:$B$195,0),MATCH(Sheet1!$B1379&amp;Sheet1!$C1379,JADWAL!$B$1:$CL$1,0))</f>
        <v>0</v>
      </c>
      <c r="F1379" s="447">
        <f>INDEX(JADWAL!$B$1:$CL$195,MATCH(Sheet1!$A1379,JADWAL!$B$1:$B$195,0)+1,MATCH(Sheet1!$B1379&amp;Sheet1!$C1379,JADWAL!$B$1:$CL$1,0))</f>
        <v>0</v>
      </c>
      <c r="G1379" s="447">
        <f>INDEX(JADWAL!$B$1:$CL$195,MATCH(Sheet1!$A1379,JADWAL!$B$1:$B$195,0)+2,MATCH(Sheet1!$B1379&amp;Sheet1!$C1379,JADWAL!$B$1:$CL$1,0))</f>
        <v>0</v>
      </c>
      <c r="H1379" s="447">
        <f>INDEX(JADWAL!$B$1:$CL$195,MATCH(Sheet1!$A1379,JADWAL!$B$1:$B$195,0)+3,MATCH(Sheet1!$B1379&amp;Sheet1!$C1379,JADWAL!$B$1:$CL$1,0))</f>
        <v>0</v>
      </c>
      <c r="I1379" s="447">
        <f>INDEX(JADWAL!$B$1:$CL$195,MATCH(Sheet1!$A1379,JADWAL!$B$1:$B$195,0)+4,MATCH(Sheet1!$B1379&amp;Sheet1!$C1379,JADWAL!$B$1:$CL$1,0))</f>
        <v>0</v>
      </c>
      <c r="J1379">
        <f t="shared" si="21"/>
        <v>0</v>
      </c>
    </row>
    <row r="1380" spans="1:10" hidden="1">
      <c r="A1380" s="447" t="s">
        <v>342</v>
      </c>
      <c r="B1380" s="447" t="s">
        <v>54</v>
      </c>
      <c r="C1380" s="447">
        <v>12</v>
      </c>
      <c r="D1380" s="447" t="str">
        <f>INDEX(JADWAL!$B$1:$CL$195,5,MATCH(Sheet1!$B1380&amp;Sheet1!$C1380,JADWAL!$B$1:$CL$1,0))</f>
        <v>16.30 - 17.15</v>
      </c>
      <c r="E1380" s="447">
        <f>INDEX(JADWAL!$B$1:$CL$195,MATCH(Sheet1!$A1380,JADWAL!$B$1:$B$195,0),MATCH(Sheet1!$B1380&amp;Sheet1!$C1380,JADWAL!$B$1:$CL$1,0))</f>
        <v>0</v>
      </c>
      <c r="F1380" s="447">
        <f>INDEX(JADWAL!$B$1:$CL$195,MATCH(Sheet1!$A1380,JADWAL!$B$1:$B$195,0)+1,MATCH(Sheet1!$B1380&amp;Sheet1!$C1380,JADWAL!$B$1:$CL$1,0))</f>
        <v>0</v>
      </c>
      <c r="G1380" s="447">
        <f>INDEX(JADWAL!$B$1:$CL$195,MATCH(Sheet1!$A1380,JADWAL!$B$1:$B$195,0)+2,MATCH(Sheet1!$B1380&amp;Sheet1!$C1380,JADWAL!$B$1:$CL$1,0))</f>
        <v>0</v>
      </c>
      <c r="H1380" s="447">
        <f>INDEX(JADWAL!$B$1:$CL$195,MATCH(Sheet1!$A1380,JADWAL!$B$1:$B$195,0)+3,MATCH(Sheet1!$B1380&amp;Sheet1!$C1380,JADWAL!$B$1:$CL$1,0))</f>
        <v>0</v>
      </c>
      <c r="I1380" s="447">
        <f>INDEX(JADWAL!$B$1:$CL$195,MATCH(Sheet1!$A1380,JADWAL!$B$1:$B$195,0)+4,MATCH(Sheet1!$B1380&amp;Sheet1!$C1380,JADWAL!$B$1:$CL$1,0))</f>
        <v>0</v>
      </c>
      <c r="J1380">
        <f t="shared" si="21"/>
        <v>0</v>
      </c>
    </row>
    <row r="1381" spans="1:10" hidden="1">
      <c r="A1381" s="447" t="s">
        <v>346</v>
      </c>
      <c r="B1381" s="447" t="s">
        <v>54</v>
      </c>
      <c r="C1381" s="447">
        <v>12</v>
      </c>
      <c r="D1381" s="447" t="str">
        <f>INDEX(JADWAL!$B$1:$CL$195,5,MATCH(Sheet1!$B1381&amp;Sheet1!$C1381,JADWAL!$B$1:$CL$1,0))</f>
        <v>16.30 - 17.15</v>
      </c>
      <c r="E1381" s="447">
        <f>INDEX(JADWAL!$B$1:$CL$195,MATCH(Sheet1!$A1381,JADWAL!$B$1:$B$195,0),MATCH(Sheet1!$B1381&amp;Sheet1!$C1381,JADWAL!$B$1:$CL$1,0))</f>
        <v>0</v>
      </c>
      <c r="F1381" s="447">
        <f>INDEX(JADWAL!$B$1:$CL$195,MATCH(Sheet1!$A1381,JADWAL!$B$1:$B$195,0)+1,MATCH(Sheet1!$B1381&amp;Sheet1!$C1381,JADWAL!$B$1:$CL$1,0))</f>
        <v>0</v>
      </c>
      <c r="G1381" s="447">
        <f>INDEX(JADWAL!$B$1:$CL$195,MATCH(Sheet1!$A1381,JADWAL!$B$1:$B$195,0)+2,MATCH(Sheet1!$B1381&amp;Sheet1!$C1381,JADWAL!$B$1:$CL$1,0))</f>
        <v>0</v>
      </c>
      <c r="H1381" s="447">
        <f>INDEX(JADWAL!$B$1:$CL$195,MATCH(Sheet1!$A1381,JADWAL!$B$1:$B$195,0)+3,MATCH(Sheet1!$B1381&amp;Sheet1!$C1381,JADWAL!$B$1:$CL$1,0))</f>
        <v>0</v>
      </c>
      <c r="I1381" s="447">
        <f>INDEX(JADWAL!$B$1:$CL$195,MATCH(Sheet1!$A1381,JADWAL!$B$1:$B$195,0)+4,MATCH(Sheet1!$B1381&amp;Sheet1!$C1381,JADWAL!$B$1:$CL$1,0))</f>
        <v>0</v>
      </c>
      <c r="J1381">
        <f t="shared" si="21"/>
        <v>0</v>
      </c>
    </row>
    <row r="1382" spans="1:10" hidden="1">
      <c r="A1382" s="447" t="s">
        <v>17</v>
      </c>
      <c r="B1382" s="447" t="s">
        <v>54</v>
      </c>
      <c r="C1382" s="447">
        <v>12</v>
      </c>
      <c r="D1382" s="447" t="str">
        <f>INDEX(JADWAL!$B$1:$CL$195,5,MATCH(Sheet1!$B1382&amp;Sheet1!$C1382,JADWAL!$B$1:$CL$1,0))</f>
        <v>16.30 - 17.15</v>
      </c>
      <c r="E1382" s="447">
        <f>INDEX(JADWAL!$B$1:$CL$195,MATCH(Sheet1!$A1382,JADWAL!$B$1:$B$195,0),MATCH(Sheet1!$B1382&amp;Sheet1!$C1382,JADWAL!$B$1:$CL$1,0))</f>
        <v>0</v>
      </c>
      <c r="F1382" s="447">
        <f>INDEX(JADWAL!$B$1:$CL$195,MATCH(Sheet1!$A1382,JADWAL!$B$1:$B$195,0)+1,MATCH(Sheet1!$B1382&amp;Sheet1!$C1382,JADWAL!$B$1:$CL$1,0))</f>
        <v>0</v>
      </c>
      <c r="G1382" s="447">
        <f>INDEX(JADWAL!$B$1:$CL$195,MATCH(Sheet1!$A1382,JADWAL!$B$1:$B$195,0)+2,MATCH(Sheet1!$B1382&amp;Sheet1!$C1382,JADWAL!$B$1:$CL$1,0))</f>
        <v>0</v>
      </c>
      <c r="H1382" s="447">
        <f>INDEX(JADWAL!$B$1:$CL$195,MATCH(Sheet1!$A1382,JADWAL!$B$1:$B$195,0)+3,MATCH(Sheet1!$B1382&amp;Sheet1!$C1382,JADWAL!$B$1:$CL$1,0))</f>
        <v>0</v>
      </c>
      <c r="I1382" s="447">
        <f>INDEX(JADWAL!$B$1:$CL$195,MATCH(Sheet1!$A1382,JADWAL!$B$1:$B$195,0)+4,MATCH(Sheet1!$B1382&amp;Sheet1!$C1382,JADWAL!$B$1:$CL$1,0))</f>
        <v>0</v>
      </c>
      <c r="J1382">
        <f t="shared" si="21"/>
        <v>0</v>
      </c>
    </row>
    <row r="1383" spans="1:10" hidden="1">
      <c r="A1383" s="447" t="s">
        <v>352</v>
      </c>
      <c r="B1383" s="447" t="s">
        <v>54</v>
      </c>
      <c r="C1383" s="447">
        <v>12</v>
      </c>
      <c r="D1383" s="447" t="str">
        <f>INDEX(JADWAL!$B$1:$CL$195,5,MATCH(Sheet1!$B1383&amp;Sheet1!$C1383,JADWAL!$B$1:$CL$1,0))</f>
        <v>16.30 - 17.15</v>
      </c>
      <c r="E1383" s="447">
        <f>INDEX(JADWAL!$B$1:$CL$195,MATCH(Sheet1!$A1383,JADWAL!$B$1:$B$195,0),MATCH(Sheet1!$B1383&amp;Sheet1!$C1383,JADWAL!$B$1:$CL$1,0))</f>
        <v>0</v>
      </c>
      <c r="F1383" s="447">
        <f>INDEX(JADWAL!$B$1:$CL$195,MATCH(Sheet1!$A1383,JADWAL!$B$1:$B$195,0)+1,MATCH(Sheet1!$B1383&amp;Sheet1!$C1383,JADWAL!$B$1:$CL$1,0))</f>
        <v>0</v>
      </c>
      <c r="G1383" s="447">
        <f>INDEX(JADWAL!$B$1:$CL$195,MATCH(Sheet1!$A1383,JADWAL!$B$1:$B$195,0)+2,MATCH(Sheet1!$B1383&amp;Sheet1!$C1383,JADWAL!$B$1:$CL$1,0))</f>
        <v>0</v>
      </c>
      <c r="H1383" s="447">
        <f>INDEX(JADWAL!$B$1:$CL$195,MATCH(Sheet1!$A1383,JADWAL!$B$1:$B$195,0)+3,MATCH(Sheet1!$B1383&amp;Sheet1!$C1383,JADWAL!$B$1:$CL$1,0))</f>
        <v>0</v>
      </c>
      <c r="I1383" s="447">
        <f>INDEX(JADWAL!$B$1:$CL$195,MATCH(Sheet1!$A1383,JADWAL!$B$1:$B$195,0)+4,MATCH(Sheet1!$B1383&amp;Sheet1!$C1383,JADWAL!$B$1:$CL$1,0))</f>
        <v>0</v>
      </c>
      <c r="J1383">
        <f t="shared" si="21"/>
        <v>0</v>
      </c>
    </row>
    <row r="1384" spans="1:10" hidden="1">
      <c r="A1384" s="447" t="s">
        <v>19</v>
      </c>
      <c r="B1384" s="447" t="s">
        <v>54</v>
      </c>
      <c r="C1384" s="447">
        <v>12</v>
      </c>
      <c r="D1384" s="447" t="str">
        <f>INDEX(JADWAL!$B$1:$CL$195,5,MATCH(Sheet1!$B1384&amp;Sheet1!$C1384,JADWAL!$B$1:$CL$1,0))</f>
        <v>16.30 - 17.15</v>
      </c>
      <c r="E1384" s="447">
        <f>INDEX(JADWAL!$B$1:$CL$195,MATCH(Sheet1!$A1384,JADWAL!$B$1:$B$195,0),MATCH(Sheet1!$B1384&amp;Sheet1!$C1384,JADWAL!$B$1:$CL$1,0))</f>
        <v>0</v>
      </c>
      <c r="F1384" s="447">
        <f>INDEX(JADWAL!$B$1:$CL$195,MATCH(Sheet1!$A1384,JADWAL!$B$1:$B$195,0)+1,MATCH(Sheet1!$B1384&amp;Sheet1!$C1384,JADWAL!$B$1:$CL$1,0))</f>
        <v>0</v>
      </c>
      <c r="G1384" s="447">
        <f>INDEX(JADWAL!$B$1:$CL$195,MATCH(Sheet1!$A1384,JADWAL!$B$1:$B$195,0)+2,MATCH(Sheet1!$B1384&amp;Sheet1!$C1384,JADWAL!$B$1:$CL$1,0))</f>
        <v>0</v>
      </c>
      <c r="H1384" s="447">
        <f>INDEX(JADWAL!$B$1:$CL$195,MATCH(Sheet1!$A1384,JADWAL!$B$1:$B$195,0)+3,MATCH(Sheet1!$B1384&amp;Sheet1!$C1384,JADWAL!$B$1:$CL$1,0))</f>
        <v>0</v>
      </c>
      <c r="I1384" s="447">
        <f>INDEX(JADWAL!$B$1:$CL$195,MATCH(Sheet1!$A1384,JADWAL!$B$1:$B$195,0)+4,MATCH(Sheet1!$B1384&amp;Sheet1!$C1384,JADWAL!$B$1:$CL$1,0))</f>
        <v>0</v>
      </c>
      <c r="J1384">
        <f t="shared" si="21"/>
        <v>0</v>
      </c>
    </row>
    <row r="1385" spans="1:10" hidden="1">
      <c r="A1385" s="447" t="s">
        <v>353</v>
      </c>
      <c r="B1385" s="447" t="s">
        <v>54</v>
      </c>
      <c r="C1385" s="447">
        <v>12</v>
      </c>
      <c r="D1385" s="447" t="str">
        <f>INDEX(JADWAL!$B$1:$CL$195,5,MATCH(Sheet1!$B1385&amp;Sheet1!$C1385,JADWAL!$B$1:$CL$1,0))</f>
        <v>16.30 - 17.15</v>
      </c>
      <c r="E1385" s="447">
        <f>INDEX(JADWAL!$B$1:$CL$195,MATCH(Sheet1!$A1385,JADWAL!$B$1:$B$195,0),MATCH(Sheet1!$B1385&amp;Sheet1!$C1385,JADWAL!$B$1:$CL$1,0))</f>
        <v>0</v>
      </c>
      <c r="F1385" s="447">
        <f>INDEX(JADWAL!$B$1:$CL$195,MATCH(Sheet1!$A1385,JADWAL!$B$1:$B$195,0)+1,MATCH(Sheet1!$B1385&amp;Sheet1!$C1385,JADWAL!$B$1:$CL$1,0))</f>
        <v>0</v>
      </c>
      <c r="G1385" s="447">
        <f>INDEX(JADWAL!$B$1:$CL$195,MATCH(Sheet1!$A1385,JADWAL!$B$1:$B$195,0)+2,MATCH(Sheet1!$B1385&amp;Sheet1!$C1385,JADWAL!$B$1:$CL$1,0))</f>
        <v>0</v>
      </c>
      <c r="H1385" s="447">
        <f>INDEX(JADWAL!$B$1:$CL$195,MATCH(Sheet1!$A1385,JADWAL!$B$1:$B$195,0)+3,MATCH(Sheet1!$B1385&amp;Sheet1!$C1385,JADWAL!$B$1:$CL$1,0))</f>
        <v>0</v>
      </c>
      <c r="I1385" s="447">
        <f>INDEX(JADWAL!$B$1:$CL$195,MATCH(Sheet1!$A1385,JADWAL!$B$1:$B$195,0)+4,MATCH(Sheet1!$B1385&amp;Sheet1!$C1385,JADWAL!$B$1:$CL$1,0))</f>
        <v>0</v>
      </c>
      <c r="J1385">
        <f t="shared" si="21"/>
        <v>0</v>
      </c>
    </row>
    <row r="1386" spans="1:10" hidden="1">
      <c r="A1386" s="447" t="s">
        <v>21</v>
      </c>
      <c r="B1386" s="447" t="s">
        <v>54</v>
      </c>
      <c r="C1386" s="447">
        <v>12</v>
      </c>
      <c r="D1386" s="447" t="str">
        <f>INDEX(JADWAL!$B$1:$CL$195,5,MATCH(Sheet1!$B1386&amp;Sheet1!$C1386,JADWAL!$B$1:$CL$1,0))</f>
        <v>16.30 - 17.15</v>
      </c>
      <c r="E1386" s="447">
        <f>INDEX(JADWAL!$B$1:$CL$195,MATCH(Sheet1!$A1386,JADWAL!$B$1:$B$195,0),MATCH(Sheet1!$B1386&amp;Sheet1!$C1386,JADWAL!$B$1:$CL$1,0))</f>
        <v>0</v>
      </c>
      <c r="F1386" s="447">
        <f>INDEX(JADWAL!$B$1:$CL$195,MATCH(Sheet1!$A1386,JADWAL!$B$1:$B$195,0)+1,MATCH(Sheet1!$B1386&amp;Sheet1!$C1386,JADWAL!$B$1:$CL$1,0))</f>
        <v>0</v>
      </c>
      <c r="G1386" s="447">
        <f>INDEX(JADWAL!$B$1:$CL$195,MATCH(Sheet1!$A1386,JADWAL!$B$1:$B$195,0)+2,MATCH(Sheet1!$B1386&amp;Sheet1!$C1386,JADWAL!$B$1:$CL$1,0))</f>
        <v>0</v>
      </c>
      <c r="H1386" s="447">
        <f>INDEX(JADWAL!$B$1:$CL$195,MATCH(Sheet1!$A1386,JADWAL!$B$1:$B$195,0)+3,MATCH(Sheet1!$B1386&amp;Sheet1!$C1386,JADWAL!$B$1:$CL$1,0))</f>
        <v>0</v>
      </c>
      <c r="I1386" s="447">
        <f>INDEX(JADWAL!$B$1:$CL$195,MATCH(Sheet1!$A1386,JADWAL!$B$1:$B$195,0)+4,MATCH(Sheet1!$B1386&amp;Sheet1!$C1386,JADWAL!$B$1:$CL$1,0))</f>
        <v>0</v>
      </c>
      <c r="J1386">
        <f t="shared" si="21"/>
        <v>0</v>
      </c>
    </row>
    <row r="1387" spans="1:10" hidden="1">
      <c r="A1387" s="447" t="s">
        <v>355</v>
      </c>
      <c r="B1387" s="447" t="s">
        <v>54</v>
      </c>
      <c r="C1387" s="447">
        <v>12</v>
      </c>
      <c r="D1387" s="447" t="str">
        <f>INDEX(JADWAL!$B$1:$CL$195,5,MATCH(Sheet1!$B1387&amp;Sheet1!$C1387,JADWAL!$B$1:$CL$1,0))</f>
        <v>16.30 - 17.15</v>
      </c>
      <c r="E1387" s="447">
        <f>INDEX(JADWAL!$B$1:$CL$195,MATCH(Sheet1!$A1387,JADWAL!$B$1:$B$195,0),MATCH(Sheet1!$B1387&amp;Sheet1!$C1387,JADWAL!$B$1:$CL$1,0))</f>
        <v>0</v>
      </c>
      <c r="F1387" s="447">
        <f>INDEX(JADWAL!$B$1:$CL$195,MATCH(Sheet1!$A1387,JADWAL!$B$1:$B$195,0)+1,MATCH(Sheet1!$B1387&amp;Sheet1!$C1387,JADWAL!$B$1:$CL$1,0))</f>
        <v>0</v>
      </c>
      <c r="G1387" s="447">
        <f>INDEX(JADWAL!$B$1:$CL$195,MATCH(Sheet1!$A1387,JADWAL!$B$1:$B$195,0)+2,MATCH(Sheet1!$B1387&amp;Sheet1!$C1387,JADWAL!$B$1:$CL$1,0))</f>
        <v>0</v>
      </c>
      <c r="H1387" s="447">
        <f>INDEX(JADWAL!$B$1:$CL$195,MATCH(Sheet1!$A1387,JADWAL!$B$1:$B$195,0)+3,MATCH(Sheet1!$B1387&amp;Sheet1!$C1387,JADWAL!$B$1:$CL$1,0))</f>
        <v>0</v>
      </c>
      <c r="I1387" s="447">
        <f>INDEX(JADWAL!$B$1:$CL$195,MATCH(Sheet1!$A1387,JADWAL!$B$1:$B$195,0)+4,MATCH(Sheet1!$B1387&amp;Sheet1!$C1387,JADWAL!$B$1:$CL$1,0))</f>
        <v>0</v>
      </c>
      <c r="J1387">
        <f t="shared" si="21"/>
        <v>0</v>
      </c>
    </row>
    <row r="1388" spans="1:10" hidden="1">
      <c r="A1388" s="447" t="s">
        <v>357</v>
      </c>
      <c r="B1388" s="447" t="s">
        <v>54</v>
      </c>
      <c r="C1388" s="447">
        <v>12</v>
      </c>
      <c r="D1388" s="447" t="str">
        <f>INDEX(JADWAL!$B$1:$CL$195,5,MATCH(Sheet1!$B1388&amp;Sheet1!$C1388,JADWAL!$B$1:$CL$1,0))</f>
        <v>16.30 - 17.15</v>
      </c>
      <c r="E1388" s="447">
        <f>INDEX(JADWAL!$B$1:$CL$195,MATCH(Sheet1!$A1388,JADWAL!$B$1:$B$195,0),MATCH(Sheet1!$B1388&amp;Sheet1!$C1388,JADWAL!$B$1:$CL$1,0))</f>
        <v>0</v>
      </c>
      <c r="F1388" s="447">
        <f>INDEX(JADWAL!$B$1:$CL$195,MATCH(Sheet1!$A1388,JADWAL!$B$1:$B$195,0)+1,MATCH(Sheet1!$B1388&amp;Sheet1!$C1388,JADWAL!$B$1:$CL$1,0))</f>
        <v>0</v>
      </c>
      <c r="G1388" s="447">
        <f>INDEX(JADWAL!$B$1:$CL$195,MATCH(Sheet1!$A1388,JADWAL!$B$1:$B$195,0)+2,MATCH(Sheet1!$B1388&amp;Sheet1!$C1388,JADWAL!$B$1:$CL$1,0))</f>
        <v>0</v>
      </c>
      <c r="H1388" s="447">
        <f>INDEX(JADWAL!$B$1:$CL$195,MATCH(Sheet1!$A1388,JADWAL!$B$1:$B$195,0)+3,MATCH(Sheet1!$B1388&amp;Sheet1!$C1388,JADWAL!$B$1:$CL$1,0))</f>
        <v>0</v>
      </c>
      <c r="I1388" s="447">
        <f>INDEX(JADWAL!$B$1:$CL$195,MATCH(Sheet1!$A1388,JADWAL!$B$1:$B$195,0)+4,MATCH(Sheet1!$B1388&amp;Sheet1!$C1388,JADWAL!$B$1:$CL$1,0))</f>
        <v>0</v>
      </c>
      <c r="J1388">
        <f t="shared" si="21"/>
        <v>0</v>
      </c>
    </row>
    <row r="1389" spans="1:10" hidden="1">
      <c r="A1389" s="447" t="s">
        <v>20</v>
      </c>
      <c r="B1389" s="447" t="s">
        <v>54</v>
      </c>
      <c r="C1389" s="447">
        <v>12</v>
      </c>
      <c r="D1389" s="447" t="str">
        <f>INDEX(JADWAL!$B$1:$CL$195,5,MATCH(Sheet1!$B1389&amp;Sheet1!$C1389,JADWAL!$B$1:$CL$1,0))</f>
        <v>16.30 - 17.15</v>
      </c>
      <c r="E1389" s="447">
        <f>INDEX(JADWAL!$B$1:$CL$195,MATCH(Sheet1!$A1389,JADWAL!$B$1:$B$195,0),MATCH(Sheet1!$B1389&amp;Sheet1!$C1389,JADWAL!$B$1:$CL$1,0))</f>
        <v>0</v>
      </c>
      <c r="F1389" s="447">
        <f>INDEX(JADWAL!$B$1:$CL$195,MATCH(Sheet1!$A1389,JADWAL!$B$1:$B$195,0)+1,MATCH(Sheet1!$B1389&amp;Sheet1!$C1389,JADWAL!$B$1:$CL$1,0))</f>
        <v>0</v>
      </c>
      <c r="G1389" s="447">
        <f>INDEX(JADWAL!$B$1:$CL$195,MATCH(Sheet1!$A1389,JADWAL!$B$1:$B$195,0)+2,MATCH(Sheet1!$B1389&amp;Sheet1!$C1389,JADWAL!$B$1:$CL$1,0))</f>
        <v>0</v>
      </c>
      <c r="H1389" s="447">
        <f>INDEX(JADWAL!$B$1:$CL$195,MATCH(Sheet1!$A1389,JADWAL!$B$1:$B$195,0)+3,MATCH(Sheet1!$B1389&amp;Sheet1!$C1389,JADWAL!$B$1:$CL$1,0))</f>
        <v>0</v>
      </c>
      <c r="I1389" s="447">
        <f>INDEX(JADWAL!$B$1:$CL$195,MATCH(Sheet1!$A1389,JADWAL!$B$1:$B$195,0)+4,MATCH(Sheet1!$B1389&amp;Sheet1!$C1389,JADWAL!$B$1:$CL$1,0))</f>
        <v>0</v>
      </c>
      <c r="J1389">
        <f t="shared" si="21"/>
        <v>0</v>
      </c>
    </row>
    <row r="1390" spans="1:10" hidden="1">
      <c r="A1390" s="447" t="s">
        <v>22</v>
      </c>
      <c r="B1390" s="447" t="s">
        <v>54</v>
      </c>
      <c r="C1390" s="447">
        <v>12</v>
      </c>
      <c r="D1390" s="447" t="str">
        <f>INDEX(JADWAL!$B$1:$CL$195,5,MATCH(Sheet1!$B1390&amp;Sheet1!$C1390,JADWAL!$B$1:$CL$1,0))</f>
        <v>16.30 - 17.15</v>
      </c>
      <c r="E1390" s="447">
        <f>INDEX(JADWAL!$B$1:$CL$195,MATCH(Sheet1!$A1390,JADWAL!$B$1:$B$195,0),MATCH(Sheet1!$B1390&amp;Sheet1!$C1390,JADWAL!$B$1:$CL$1,0))</f>
        <v>0</v>
      </c>
      <c r="F1390" s="447">
        <f>INDEX(JADWAL!$B$1:$CL$195,MATCH(Sheet1!$A1390,JADWAL!$B$1:$B$195,0)+1,MATCH(Sheet1!$B1390&amp;Sheet1!$C1390,JADWAL!$B$1:$CL$1,0))</f>
        <v>0</v>
      </c>
      <c r="G1390" s="447">
        <f>INDEX(JADWAL!$B$1:$CL$195,MATCH(Sheet1!$A1390,JADWAL!$B$1:$B$195,0)+2,MATCH(Sheet1!$B1390&amp;Sheet1!$C1390,JADWAL!$B$1:$CL$1,0))</f>
        <v>0</v>
      </c>
      <c r="H1390" s="447">
        <f>INDEX(JADWAL!$B$1:$CL$195,MATCH(Sheet1!$A1390,JADWAL!$B$1:$B$195,0)+3,MATCH(Sheet1!$B1390&amp;Sheet1!$C1390,JADWAL!$B$1:$CL$1,0))</f>
        <v>0</v>
      </c>
      <c r="I1390" s="447">
        <f>INDEX(JADWAL!$B$1:$CL$195,MATCH(Sheet1!$A1390,JADWAL!$B$1:$B$195,0)+4,MATCH(Sheet1!$B1390&amp;Sheet1!$C1390,JADWAL!$B$1:$CL$1,0))</f>
        <v>0</v>
      </c>
      <c r="J1390">
        <f t="shared" si="21"/>
        <v>0</v>
      </c>
    </row>
    <row r="1391" spans="1:10" hidden="1">
      <c r="A1391" s="447" t="s">
        <v>361</v>
      </c>
      <c r="B1391" s="447" t="s">
        <v>54</v>
      </c>
      <c r="C1391" s="447">
        <v>12</v>
      </c>
      <c r="D1391" s="447" t="str">
        <f>INDEX(JADWAL!$B$1:$CL$195,5,MATCH(Sheet1!$B1391&amp;Sheet1!$C1391,JADWAL!$B$1:$CL$1,0))</f>
        <v>16.30 - 17.15</v>
      </c>
      <c r="E1391" s="447">
        <f>INDEX(JADWAL!$B$1:$CL$195,MATCH(Sheet1!$A1391,JADWAL!$B$1:$B$195,0),MATCH(Sheet1!$B1391&amp;Sheet1!$C1391,JADWAL!$B$1:$CL$1,0))</f>
        <v>0</v>
      </c>
      <c r="F1391" s="447">
        <f>INDEX(JADWAL!$B$1:$CL$195,MATCH(Sheet1!$A1391,JADWAL!$B$1:$B$195,0)+1,MATCH(Sheet1!$B1391&amp;Sheet1!$C1391,JADWAL!$B$1:$CL$1,0))</f>
        <v>0</v>
      </c>
      <c r="G1391" s="447">
        <f>INDEX(JADWAL!$B$1:$CL$195,MATCH(Sheet1!$A1391,JADWAL!$B$1:$B$195,0)+2,MATCH(Sheet1!$B1391&amp;Sheet1!$C1391,JADWAL!$B$1:$CL$1,0))</f>
        <v>0</v>
      </c>
      <c r="H1391" s="447">
        <f>INDEX(JADWAL!$B$1:$CL$195,MATCH(Sheet1!$A1391,JADWAL!$B$1:$B$195,0)+3,MATCH(Sheet1!$B1391&amp;Sheet1!$C1391,JADWAL!$B$1:$CL$1,0))</f>
        <v>0</v>
      </c>
      <c r="I1391" s="447">
        <f>INDEX(JADWAL!$B$1:$CL$195,MATCH(Sheet1!$A1391,JADWAL!$B$1:$B$195,0)+4,MATCH(Sheet1!$B1391&amp;Sheet1!$C1391,JADWAL!$B$1:$CL$1,0))</f>
        <v>0</v>
      </c>
      <c r="J1391">
        <f t="shared" si="21"/>
        <v>0</v>
      </c>
    </row>
    <row r="1392" spans="1:10" hidden="1">
      <c r="A1392" s="447" t="s">
        <v>370</v>
      </c>
      <c r="B1392" s="447" t="s">
        <v>54</v>
      </c>
      <c r="C1392" s="447">
        <v>12</v>
      </c>
      <c r="D1392" s="447" t="str">
        <f>INDEX(JADWAL!$B$1:$CL$195,5,MATCH(Sheet1!$B1392&amp;Sheet1!$C1392,JADWAL!$B$1:$CL$1,0))</f>
        <v>16.30 - 17.15</v>
      </c>
      <c r="E1392" s="447">
        <f>INDEX(JADWAL!$B$1:$CL$195,MATCH(Sheet1!$A1392,JADWAL!$B$1:$B$195,0),MATCH(Sheet1!$B1392&amp;Sheet1!$C1392,JADWAL!$B$1:$CL$1,0))</f>
        <v>0</v>
      </c>
      <c r="F1392" s="447">
        <f>INDEX(JADWAL!$B$1:$CL$195,MATCH(Sheet1!$A1392,JADWAL!$B$1:$B$195,0)+1,MATCH(Sheet1!$B1392&amp;Sheet1!$C1392,JADWAL!$B$1:$CL$1,0))</f>
        <v>0</v>
      </c>
      <c r="G1392" s="447">
        <f>INDEX(JADWAL!$B$1:$CL$195,MATCH(Sheet1!$A1392,JADWAL!$B$1:$B$195,0)+2,MATCH(Sheet1!$B1392&amp;Sheet1!$C1392,JADWAL!$B$1:$CL$1,0))</f>
        <v>0</v>
      </c>
      <c r="H1392" s="447">
        <f>INDEX(JADWAL!$B$1:$CL$195,MATCH(Sheet1!$A1392,JADWAL!$B$1:$B$195,0)+3,MATCH(Sheet1!$B1392&amp;Sheet1!$C1392,JADWAL!$B$1:$CL$1,0))</f>
        <v>0</v>
      </c>
      <c r="I1392" s="447">
        <f>INDEX(JADWAL!$B$1:$CL$195,MATCH(Sheet1!$A1392,JADWAL!$B$1:$B$195,0)+4,MATCH(Sheet1!$B1392&amp;Sheet1!$C1392,JADWAL!$B$1:$CL$1,0))</f>
        <v>0</v>
      </c>
      <c r="J1392">
        <f t="shared" si="21"/>
        <v>0</v>
      </c>
    </row>
    <row r="1393" spans="1:10" hidden="1">
      <c r="A1393" s="447" t="s">
        <v>372</v>
      </c>
      <c r="B1393" s="447" t="s">
        <v>54</v>
      </c>
      <c r="C1393" s="447">
        <v>12</v>
      </c>
      <c r="D1393" s="447" t="str">
        <f>INDEX(JADWAL!$B$1:$CL$195,5,MATCH(Sheet1!$B1393&amp;Sheet1!$C1393,JADWAL!$B$1:$CL$1,0))</f>
        <v>16.30 - 17.15</v>
      </c>
      <c r="E1393" s="447">
        <f>INDEX(JADWAL!$B$1:$CL$195,MATCH(Sheet1!$A1393,JADWAL!$B$1:$B$195,0),MATCH(Sheet1!$B1393&amp;Sheet1!$C1393,JADWAL!$B$1:$CL$1,0))</f>
        <v>0</v>
      </c>
      <c r="F1393" s="447">
        <f>INDEX(JADWAL!$B$1:$CL$195,MATCH(Sheet1!$A1393,JADWAL!$B$1:$B$195,0)+1,MATCH(Sheet1!$B1393&amp;Sheet1!$C1393,JADWAL!$B$1:$CL$1,0))</f>
        <v>0</v>
      </c>
      <c r="G1393" s="447">
        <f>INDEX(JADWAL!$B$1:$CL$195,MATCH(Sheet1!$A1393,JADWAL!$B$1:$B$195,0)+2,MATCH(Sheet1!$B1393&amp;Sheet1!$C1393,JADWAL!$B$1:$CL$1,0))</f>
        <v>0</v>
      </c>
      <c r="H1393" s="447">
        <f>INDEX(JADWAL!$B$1:$CL$195,MATCH(Sheet1!$A1393,JADWAL!$B$1:$B$195,0)+3,MATCH(Sheet1!$B1393&amp;Sheet1!$C1393,JADWAL!$B$1:$CL$1,0))</f>
        <v>0</v>
      </c>
      <c r="I1393" s="447">
        <f>INDEX(JADWAL!$B$1:$CL$195,MATCH(Sheet1!$A1393,JADWAL!$B$1:$B$195,0)+4,MATCH(Sheet1!$B1393&amp;Sheet1!$C1393,JADWAL!$B$1:$CL$1,0))</f>
        <v>0</v>
      </c>
      <c r="J1393">
        <f t="shared" si="21"/>
        <v>0</v>
      </c>
    </row>
    <row r="1394" spans="1:10" hidden="1">
      <c r="A1394" s="447" t="s">
        <v>380</v>
      </c>
      <c r="B1394" s="447" t="s">
        <v>54</v>
      </c>
      <c r="C1394" s="447">
        <v>12</v>
      </c>
      <c r="D1394" s="447" t="str">
        <f>INDEX(JADWAL!$B$1:$CL$195,5,MATCH(Sheet1!$B1394&amp;Sheet1!$C1394,JADWAL!$B$1:$CL$1,0))</f>
        <v>16.30 - 17.15</v>
      </c>
      <c r="E1394" s="447">
        <f>INDEX(JADWAL!$B$1:$CL$195,MATCH(Sheet1!$A1394,JADWAL!$B$1:$B$195,0),MATCH(Sheet1!$B1394&amp;Sheet1!$C1394,JADWAL!$B$1:$CL$1,0))</f>
        <v>0</v>
      </c>
      <c r="F1394" s="447">
        <f>INDEX(JADWAL!$B$1:$CL$195,MATCH(Sheet1!$A1394,JADWAL!$B$1:$B$195,0)+1,MATCH(Sheet1!$B1394&amp;Sheet1!$C1394,JADWAL!$B$1:$CL$1,0))</f>
        <v>0</v>
      </c>
      <c r="G1394" s="447">
        <f>INDEX(JADWAL!$B$1:$CL$195,MATCH(Sheet1!$A1394,JADWAL!$B$1:$B$195,0)+2,MATCH(Sheet1!$B1394&amp;Sheet1!$C1394,JADWAL!$B$1:$CL$1,0))</f>
        <v>0</v>
      </c>
      <c r="H1394" s="447">
        <f>INDEX(JADWAL!$B$1:$CL$195,MATCH(Sheet1!$A1394,JADWAL!$B$1:$B$195,0)+3,MATCH(Sheet1!$B1394&amp;Sheet1!$C1394,JADWAL!$B$1:$CL$1,0))</f>
        <v>0</v>
      </c>
      <c r="I1394" s="447">
        <f>INDEX(JADWAL!$B$1:$CL$195,MATCH(Sheet1!$A1394,JADWAL!$B$1:$B$195,0)+4,MATCH(Sheet1!$B1394&amp;Sheet1!$C1394,JADWAL!$B$1:$CL$1,0))</f>
        <v>0</v>
      </c>
      <c r="J1394">
        <f t="shared" si="21"/>
        <v>0</v>
      </c>
    </row>
    <row r="1395" spans="1:10" hidden="1">
      <c r="A1395" s="447" t="s">
        <v>389</v>
      </c>
      <c r="B1395" s="447" t="s">
        <v>54</v>
      </c>
      <c r="C1395" s="447">
        <v>12</v>
      </c>
      <c r="D1395" s="447" t="str">
        <f>INDEX(JADWAL!$B$1:$CL$195,5,MATCH(Sheet1!$B1395&amp;Sheet1!$C1395,JADWAL!$B$1:$CL$1,0))</f>
        <v>16.30 - 17.15</v>
      </c>
      <c r="E1395" s="447">
        <f>INDEX(JADWAL!$B$1:$CL$195,MATCH(Sheet1!$A1395,JADWAL!$B$1:$B$195,0),MATCH(Sheet1!$B1395&amp;Sheet1!$C1395,JADWAL!$B$1:$CL$1,0))</f>
        <v>0</v>
      </c>
      <c r="F1395" s="447">
        <f>INDEX(JADWAL!$B$1:$CL$195,MATCH(Sheet1!$A1395,JADWAL!$B$1:$B$195,0)+1,MATCH(Sheet1!$B1395&amp;Sheet1!$C1395,JADWAL!$B$1:$CL$1,0))</f>
        <v>0</v>
      </c>
      <c r="G1395" s="447">
        <f>INDEX(JADWAL!$B$1:$CL$195,MATCH(Sheet1!$A1395,JADWAL!$B$1:$B$195,0)+2,MATCH(Sheet1!$B1395&amp;Sheet1!$C1395,JADWAL!$B$1:$CL$1,0))</f>
        <v>0</v>
      </c>
      <c r="H1395" s="447">
        <f>INDEX(JADWAL!$B$1:$CL$195,MATCH(Sheet1!$A1395,JADWAL!$B$1:$B$195,0)+3,MATCH(Sheet1!$B1395&amp;Sheet1!$C1395,JADWAL!$B$1:$CL$1,0))</f>
        <v>0</v>
      </c>
      <c r="I1395" s="447">
        <f>INDEX(JADWAL!$B$1:$CL$195,MATCH(Sheet1!$A1395,JADWAL!$B$1:$B$195,0)+4,MATCH(Sheet1!$B1395&amp;Sheet1!$C1395,JADWAL!$B$1:$CL$1,0))</f>
        <v>0</v>
      </c>
      <c r="J1395">
        <f t="shared" si="21"/>
        <v>0</v>
      </c>
    </row>
    <row r="1396" spans="1:10" hidden="1">
      <c r="A1396" s="447" t="s">
        <v>392</v>
      </c>
      <c r="B1396" s="447" t="s">
        <v>54</v>
      </c>
      <c r="C1396" s="447">
        <v>12</v>
      </c>
      <c r="D1396" s="447" t="str">
        <f>INDEX(JADWAL!$B$1:$CL$195,5,MATCH(Sheet1!$B1396&amp;Sheet1!$C1396,JADWAL!$B$1:$CL$1,0))</f>
        <v>16.30 - 17.15</v>
      </c>
      <c r="E1396" s="447">
        <f>INDEX(JADWAL!$B$1:$CL$195,MATCH(Sheet1!$A1396,JADWAL!$B$1:$B$195,0),MATCH(Sheet1!$B1396&amp;Sheet1!$C1396,JADWAL!$B$1:$CL$1,0))</f>
        <v>0</v>
      </c>
      <c r="F1396" s="447">
        <f>INDEX(JADWAL!$B$1:$CL$195,MATCH(Sheet1!$A1396,JADWAL!$B$1:$B$195,0)+1,MATCH(Sheet1!$B1396&amp;Sheet1!$C1396,JADWAL!$B$1:$CL$1,0))</f>
        <v>0</v>
      </c>
      <c r="G1396" s="447">
        <f>INDEX(JADWAL!$B$1:$CL$195,MATCH(Sheet1!$A1396,JADWAL!$B$1:$B$195,0)+2,MATCH(Sheet1!$B1396&amp;Sheet1!$C1396,JADWAL!$B$1:$CL$1,0))</f>
        <v>0</v>
      </c>
      <c r="H1396" s="447">
        <f>INDEX(JADWAL!$B$1:$CL$195,MATCH(Sheet1!$A1396,JADWAL!$B$1:$B$195,0)+3,MATCH(Sheet1!$B1396&amp;Sheet1!$C1396,JADWAL!$B$1:$CL$1,0))</f>
        <v>0</v>
      </c>
      <c r="I1396" s="447">
        <f>INDEX(JADWAL!$B$1:$CL$195,MATCH(Sheet1!$A1396,JADWAL!$B$1:$B$195,0)+4,MATCH(Sheet1!$B1396&amp;Sheet1!$C1396,JADWAL!$B$1:$CL$1,0))</f>
        <v>0</v>
      </c>
      <c r="J1396">
        <f t="shared" si="21"/>
        <v>0</v>
      </c>
    </row>
    <row r="1397" spans="1:10" hidden="1">
      <c r="A1397" s="447" t="s">
        <v>397</v>
      </c>
      <c r="B1397" s="447" t="s">
        <v>54</v>
      </c>
      <c r="C1397" s="447">
        <v>12</v>
      </c>
      <c r="D1397" s="447" t="str">
        <f>INDEX(JADWAL!$B$1:$CL$195,5,MATCH(Sheet1!$B1397&amp;Sheet1!$C1397,JADWAL!$B$1:$CL$1,0))</f>
        <v>16.30 - 17.15</v>
      </c>
      <c r="E1397" s="447">
        <f>INDEX(JADWAL!$B$1:$CL$195,MATCH(Sheet1!$A1397,JADWAL!$B$1:$B$195,0),MATCH(Sheet1!$B1397&amp;Sheet1!$C1397,JADWAL!$B$1:$CL$1,0))</f>
        <v>0</v>
      </c>
      <c r="F1397" s="447">
        <f>INDEX(JADWAL!$B$1:$CL$195,MATCH(Sheet1!$A1397,JADWAL!$B$1:$B$195,0)+1,MATCH(Sheet1!$B1397&amp;Sheet1!$C1397,JADWAL!$B$1:$CL$1,0))</f>
        <v>0</v>
      </c>
      <c r="G1397" s="447">
        <f>INDEX(JADWAL!$B$1:$CL$195,MATCH(Sheet1!$A1397,JADWAL!$B$1:$B$195,0)+2,MATCH(Sheet1!$B1397&amp;Sheet1!$C1397,JADWAL!$B$1:$CL$1,0))</f>
        <v>0</v>
      </c>
      <c r="H1397" s="447">
        <f>INDEX(JADWAL!$B$1:$CL$195,MATCH(Sheet1!$A1397,JADWAL!$B$1:$B$195,0)+3,MATCH(Sheet1!$B1397&amp;Sheet1!$C1397,JADWAL!$B$1:$CL$1,0))</f>
        <v>0</v>
      </c>
      <c r="I1397" s="447">
        <f>INDEX(JADWAL!$B$1:$CL$195,MATCH(Sheet1!$A1397,JADWAL!$B$1:$B$195,0)+4,MATCH(Sheet1!$B1397&amp;Sheet1!$C1397,JADWAL!$B$1:$CL$1,0))</f>
        <v>0</v>
      </c>
      <c r="J1397">
        <f t="shared" si="21"/>
        <v>0</v>
      </c>
    </row>
    <row r="1398" spans="1:10" hidden="1">
      <c r="A1398" s="447" t="s">
        <v>400</v>
      </c>
      <c r="B1398" s="447" t="s">
        <v>54</v>
      </c>
      <c r="C1398" s="447">
        <v>12</v>
      </c>
      <c r="D1398" s="447" t="str">
        <f>INDEX(JADWAL!$B$1:$CL$195,5,MATCH(Sheet1!$B1398&amp;Sheet1!$C1398,JADWAL!$B$1:$CL$1,0))</f>
        <v>16.30 - 17.15</v>
      </c>
      <c r="E1398" s="447">
        <f>INDEX(JADWAL!$B$1:$CL$195,MATCH(Sheet1!$A1398,JADWAL!$B$1:$B$195,0),MATCH(Sheet1!$B1398&amp;Sheet1!$C1398,JADWAL!$B$1:$CL$1,0))</f>
        <v>0</v>
      </c>
      <c r="F1398" s="447">
        <f>INDEX(JADWAL!$B$1:$CL$195,MATCH(Sheet1!$A1398,JADWAL!$B$1:$B$195,0)+1,MATCH(Sheet1!$B1398&amp;Sheet1!$C1398,JADWAL!$B$1:$CL$1,0))</f>
        <v>0</v>
      </c>
      <c r="G1398" s="447">
        <f>INDEX(JADWAL!$B$1:$CL$195,MATCH(Sheet1!$A1398,JADWAL!$B$1:$B$195,0)+2,MATCH(Sheet1!$B1398&amp;Sheet1!$C1398,JADWAL!$B$1:$CL$1,0))</f>
        <v>0</v>
      </c>
      <c r="H1398" s="447">
        <f>INDEX(JADWAL!$B$1:$CL$195,MATCH(Sheet1!$A1398,JADWAL!$B$1:$B$195,0)+3,MATCH(Sheet1!$B1398&amp;Sheet1!$C1398,JADWAL!$B$1:$CL$1,0))</f>
        <v>0</v>
      </c>
      <c r="I1398" s="447">
        <f>INDEX(JADWAL!$B$1:$CL$195,MATCH(Sheet1!$A1398,JADWAL!$B$1:$B$195,0)+4,MATCH(Sheet1!$B1398&amp;Sheet1!$C1398,JADWAL!$B$1:$CL$1,0))</f>
        <v>0</v>
      </c>
      <c r="J1398">
        <f t="shared" si="21"/>
        <v>0</v>
      </c>
    </row>
    <row r="1399" spans="1:10" hidden="1">
      <c r="A1399" s="447" t="s">
        <v>401</v>
      </c>
      <c r="B1399" s="447" t="s">
        <v>54</v>
      </c>
      <c r="C1399" s="447">
        <v>12</v>
      </c>
      <c r="D1399" s="447" t="str">
        <f>INDEX(JADWAL!$B$1:$CL$195,5,MATCH(Sheet1!$B1399&amp;Sheet1!$C1399,JADWAL!$B$1:$CL$1,0))</f>
        <v>16.30 - 17.15</v>
      </c>
      <c r="E1399" s="447">
        <f>INDEX(JADWAL!$B$1:$CL$195,MATCH(Sheet1!$A1399,JADWAL!$B$1:$B$195,0),MATCH(Sheet1!$B1399&amp;Sheet1!$C1399,JADWAL!$B$1:$CL$1,0))</f>
        <v>0</v>
      </c>
      <c r="F1399" s="447">
        <f>INDEX(JADWAL!$B$1:$CL$195,MATCH(Sheet1!$A1399,JADWAL!$B$1:$B$195,0)+1,MATCH(Sheet1!$B1399&amp;Sheet1!$C1399,JADWAL!$B$1:$CL$1,0))</f>
        <v>0</v>
      </c>
      <c r="G1399" s="447">
        <f>INDEX(JADWAL!$B$1:$CL$195,MATCH(Sheet1!$A1399,JADWAL!$B$1:$B$195,0)+2,MATCH(Sheet1!$B1399&amp;Sheet1!$C1399,JADWAL!$B$1:$CL$1,0))</f>
        <v>0</v>
      </c>
      <c r="H1399" s="447">
        <f>INDEX(JADWAL!$B$1:$CL$195,MATCH(Sheet1!$A1399,JADWAL!$B$1:$B$195,0)+3,MATCH(Sheet1!$B1399&amp;Sheet1!$C1399,JADWAL!$B$1:$CL$1,0))</f>
        <v>0</v>
      </c>
      <c r="I1399" s="447">
        <f>INDEX(JADWAL!$B$1:$CL$195,MATCH(Sheet1!$A1399,JADWAL!$B$1:$B$195,0)+4,MATCH(Sheet1!$B1399&amp;Sheet1!$C1399,JADWAL!$B$1:$CL$1,0))</f>
        <v>0</v>
      </c>
      <c r="J1399">
        <f t="shared" si="21"/>
        <v>0</v>
      </c>
    </row>
    <row r="1400" spans="1:10" hidden="1">
      <c r="A1400" s="447" t="s">
        <v>402</v>
      </c>
      <c r="B1400" s="447" t="s">
        <v>54</v>
      </c>
      <c r="C1400" s="447">
        <v>12</v>
      </c>
      <c r="D1400" s="447" t="str">
        <f>INDEX(JADWAL!$B$1:$CL$195,5,MATCH(Sheet1!$B1400&amp;Sheet1!$C1400,JADWAL!$B$1:$CL$1,0))</f>
        <v>16.30 - 17.15</v>
      </c>
      <c r="E1400" s="447">
        <f>INDEX(JADWAL!$B$1:$CL$195,MATCH(Sheet1!$A1400,JADWAL!$B$1:$B$195,0),MATCH(Sheet1!$B1400&amp;Sheet1!$C1400,JADWAL!$B$1:$CL$1,0))</f>
        <v>0</v>
      </c>
      <c r="F1400" s="447">
        <f>INDEX(JADWAL!$B$1:$CL$195,MATCH(Sheet1!$A1400,JADWAL!$B$1:$B$195,0)+1,MATCH(Sheet1!$B1400&amp;Sheet1!$C1400,JADWAL!$B$1:$CL$1,0))</f>
        <v>0</v>
      </c>
      <c r="G1400" s="447">
        <f>INDEX(JADWAL!$B$1:$CL$195,MATCH(Sheet1!$A1400,JADWAL!$B$1:$B$195,0)+2,MATCH(Sheet1!$B1400&amp;Sheet1!$C1400,JADWAL!$B$1:$CL$1,0))</f>
        <v>0</v>
      </c>
      <c r="H1400" s="447">
        <f>INDEX(JADWAL!$B$1:$CL$195,MATCH(Sheet1!$A1400,JADWAL!$B$1:$B$195,0)+3,MATCH(Sheet1!$B1400&amp;Sheet1!$C1400,JADWAL!$B$1:$CL$1,0))</f>
        <v>0</v>
      </c>
      <c r="I1400" s="447">
        <f>INDEX(JADWAL!$B$1:$CL$195,MATCH(Sheet1!$A1400,JADWAL!$B$1:$B$195,0)+4,MATCH(Sheet1!$B1400&amp;Sheet1!$C1400,JADWAL!$B$1:$CL$1,0))</f>
        <v>0</v>
      </c>
      <c r="J1400">
        <f t="shared" si="21"/>
        <v>0</v>
      </c>
    </row>
    <row r="1401" spans="1:10" hidden="1">
      <c r="A1401" s="447" t="s">
        <v>410</v>
      </c>
      <c r="B1401" s="447" t="s">
        <v>54</v>
      </c>
      <c r="C1401" s="447">
        <v>12</v>
      </c>
      <c r="D1401" s="447" t="str">
        <f>INDEX(JADWAL!$B$1:$CL$195,5,MATCH(Sheet1!$B1401&amp;Sheet1!$C1401,JADWAL!$B$1:$CL$1,0))</f>
        <v>16.30 - 17.15</v>
      </c>
      <c r="E1401" s="447">
        <f>INDEX(JADWAL!$B$1:$CL$195,MATCH(Sheet1!$A1401,JADWAL!$B$1:$B$195,0),MATCH(Sheet1!$B1401&amp;Sheet1!$C1401,JADWAL!$B$1:$CL$1,0))</f>
        <v>0</v>
      </c>
      <c r="F1401" s="447">
        <f>INDEX(JADWAL!$B$1:$CL$195,MATCH(Sheet1!$A1401,JADWAL!$B$1:$B$195,0)+1,MATCH(Sheet1!$B1401&amp;Sheet1!$C1401,JADWAL!$B$1:$CL$1,0))</f>
        <v>0</v>
      </c>
      <c r="G1401" s="447">
        <f>INDEX(JADWAL!$B$1:$CL$195,MATCH(Sheet1!$A1401,JADWAL!$B$1:$B$195,0)+2,MATCH(Sheet1!$B1401&amp;Sheet1!$C1401,JADWAL!$B$1:$CL$1,0))</f>
        <v>0</v>
      </c>
      <c r="H1401" s="447">
        <f>INDEX(JADWAL!$B$1:$CL$195,MATCH(Sheet1!$A1401,JADWAL!$B$1:$B$195,0)+3,MATCH(Sheet1!$B1401&amp;Sheet1!$C1401,JADWAL!$B$1:$CL$1,0))</f>
        <v>0</v>
      </c>
      <c r="I1401" s="447">
        <f>INDEX(JADWAL!$B$1:$CL$195,MATCH(Sheet1!$A1401,JADWAL!$B$1:$B$195,0)+4,MATCH(Sheet1!$B1401&amp;Sheet1!$C1401,JADWAL!$B$1:$CL$1,0))</f>
        <v>0</v>
      </c>
      <c r="J1401">
        <f t="shared" si="21"/>
        <v>0</v>
      </c>
    </row>
    <row r="1402" spans="1:10" hidden="1">
      <c r="A1402" s="447" t="s">
        <v>416</v>
      </c>
      <c r="B1402" s="447" t="s">
        <v>54</v>
      </c>
      <c r="C1402" s="447">
        <v>12</v>
      </c>
      <c r="D1402" s="447" t="str">
        <f>INDEX(JADWAL!$B$1:$CL$195,5,MATCH(Sheet1!$B1402&amp;Sheet1!$C1402,JADWAL!$B$1:$CL$1,0))</f>
        <v>16.30 - 17.15</v>
      </c>
      <c r="E1402" s="447">
        <f>INDEX(JADWAL!$B$1:$CL$195,MATCH(Sheet1!$A1402,JADWAL!$B$1:$B$195,0),MATCH(Sheet1!$B1402&amp;Sheet1!$C1402,JADWAL!$B$1:$CL$1,0))</f>
        <v>0</v>
      </c>
      <c r="F1402" s="447">
        <f>INDEX(JADWAL!$B$1:$CL$195,MATCH(Sheet1!$A1402,JADWAL!$B$1:$B$195,0)+1,MATCH(Sheet1!$B1402&amp;Sheet1!$C1402,JADWAL!$B$1:$CL$1,0))</f>
        <v>0</v>
      </c>
      <c r="G1402" s="447">
        <f>INDEX(JADWAL!$B$1:$CL$195,MATCH(Sheet1!$A1402,JADWAL!$B$1:$B$195,0)+2,MATCH(Sheet1!$B1402&amp;Sheet1!$C1402,JADWAL!$B$1:$CL$1,0))</f>
        <v>0</v>
      </c>
      <c r="H1402" s="447">
        <f>INDEX(JADWAL!$B$1:$CL$195,MATCH(Sheet1!$A1402,JADWAL!$B$1:$B$195,0)+3,MATCH(Sheet1!$B1402&amp;Sheet1!$C1402,JADWAL!$B$1:$CL$1,0))</f>
        <v>0</v>
      </c>
      <c r="I1402" s="447">
        <f>INDEX(JADWAL!$B$1:$CL$195,MATCH(Sheet1!$A1402,JADWAL!$B$1:$B$195,0)+4,MATCH(Sheet1!$B1402&amp;Sheet1!$C1402,JADWAL!$B$1:$CL$1,0))</f>
        <v>0</v>
      </c>
      <c r="J1402">
        <f t="shared" si="21"/>
        <v>0</v>
      </c>
    </row>
    <row r="1403" spans="1:10" hidden="1">
      <c r="A1403" s="447" t="s">
        <v>420</v>
      </c>
      <c r="B1403" s="447" t="s">
        <v>54</v>
      </c>
      <c r="C1403" s="447">
        <v>12</v>
      </c>
      <c r="D1403" s="447" t="str">
        <f>INDEX(JADWAL!$B$1:$CL$195,5,MATCH(Sheet1!$B1403&amp;Sheet1!$C1403,JADWAL!$B$1:$CL$1,0))</f>
        <v>16.30 - 17.15</v>
      </c>
      <c r="E1403" s="447">
        <f>INDEX(JADWAL!$B$1:$CL$195,MATCH(Sheet1!$A1403,JADWAL!$B$1:$B$195,0),MATCH(Sheet1!$B1403&amp;Sheet1!$C1403,JADWAL!$B$1:$CL$1,0))</f>
        <v>0</v>
      </c>
      <c r="F1403" s="447">
        <f>INDEX(JADWAL!$B$1:$CL$195,MATCH(Sheet1!$A1403,JADWAL!$B$1:$B$195,0)+1,MATCH(Sheet1!$B1403&amp;Sheet1!$C1403,JADWAL!$B$1:$CL$1,0))</f>
        <v>0</v>
      </c>
      <c r="G1403" s="447">
        <f>INDEX(JADWAL!$B$1:$CL$195,MATCH(Sheet1!$A1403,JADWAL!$B$1:$B$195,0)+2,MATCH(Sheet1!$B1403&amp;Sheet1!$C1403,JADWAL!$B$1:$CL$1,0))</f>
        <v>0</v>
      </c>
      <c r="H1403" s="447">
        <f>INDEX(JADWAL!$B$1:$CL$195,MATCH(Sheet1!$A1403,JADWAL!$B$1:$B$195,0)+3,MATCH(Sheet1!$B1403&amp;Sheet1!$C1403,JADWAL!$B$1:$CL$1,0))</f>
        <v>0</v>
      </c>
      <c r="I1403" s="447">
        <f>INDEX(JADWAL!$B$1:$CL$195,MATCH(Sheet1!$A1403,JADWAL!$B$1:$B$195,0)+4,MATCH(Sheet1!$B1403&amp;Sheet1!$C1403,JADWAL!$B$1:$CL$1,0))</f>
        <v>0</v>
      </c>
      <c r="J1403">
        <f t="shared" si="21"/>
        <v>0</v>
      </c>
    </row>
    <row r="1404" spans="1:10" hidden="1">
      <c r="A1404" s="447" t="s">
        <v>422</v>
      </c>
      <c r="B1404" s="447" t="s">
        <v>54</v>
      </c>
      <c r="C1404" s="447">
        <v>12</v>
      </c>
      <c r="D1404" s="447" t="str">
        <f>INDEX(JADWAL!$B$1:$CL$195,5,MATCH(Sheet1!$B1404&amp;Sheet1!$C1404,JADWAL!$B$1:$CL$1,0))</f>
        <v>16.30 - 17.15</v>
      </c>
      <c r="E1404" s="447">
        <f>INDEX(JADWAL!$B$1:$CL$195,MATCH(Sheet1!$A1404,JADWAL!$B$1:$B$195,0),MATCH(Sheet1!$B1404&amp;Sheet1!$C1404,JADWAL!$B$1:$CL$1,0))</f>
        <v>0</v>
      </c>
      <c r="F1404" s="447">
        <f>INDEX(JADWAL!$B$1:$CL$195,MATCH(Sheet1!$A1404,JADWAL!$B$1:$B$195,0)+1,MATCH(Sheet1!$B1404&amp;Sheet1!$C1404,JADWAL!$B$1:$CL$1,0))</f>
        <v>0</v>
      </c>
      <c r="G1404" s="447">
        <f>INDEX(JADWAL!$B$1:$CL$195,MATCH(Sheet1!$A1404,JADWAL!$B$1:$B$195,0)+2,MATCH(Sheet1!$B1404&amp;Sheet1!$C1404,JADWAL!$B$1:$CL$1,0))</f>
        <v>0</v>
      </c>
      <c r="H1404" s="447">
        <f>INDEX(JADWAL!$B$1:$CL$195,MATCH(Sheet1!$A1404,JADWAL!$B$1:$B$195,0)+3,MATCH(Sheet1!$B1404&amp;Sheet1!$C1404,JADWAL!$B$1:$CL$1,0))</f>
        <v>0</v>
      </c>
      <c r="I1404" s="447">
        <f>INDEX(JADWAL!$B$1:$CL$195,MATCH(Sheet1!$A1404,JADWAL!$B$1:$B$195,0)+4,MATCH(Sheet1!$B1404&amp;Sheet1!$C1404,JADWAL!$B$1:$CL$1,0))</f>
        <v>0</v>
      </c>
      <c r="J1404">
        <f t="shared" si="21"/>
        <v>0</v>
      </c>
    </row>
    <row r="1405" spans="1:10" hidden="1">
      <c r="A1405" s="447" t="s">
        <v>424</v>
      </c>
      <c r="B1405" s="447" t="s">
        <v>54</v>
      </c>
      <c r="C1405" s="447">
        <v>12</v>
      </c>
      <c r="D1405" s="447" t="str">
        <f>INDEX(JADWAL!$B$1:$CL$195,5,MATCH(Sheet1!$B1405&amp;Sheet1!$C1405,JADWAL!$B$1:$CL$1,0))</f>
        <v>16.30 - 17.15</v>
      </c>
      <c r="E1405" s="447">
        <f>INDEX(JADWAL!$B$1:$CL$195,MATCH(Sheet1!$A1405,JADWAL!$B$1:$B$195,0),MATCH(Sheet1!$B1405&amp;Sheet1!$C1405,JADWAL!$B$1:$CL$1,0))</f>
        <v>0</v>
      </c>
      <c r="F1405" s="447">
        <f>INDEX(JADWAL!$B$1:$CL$195,MATCH(Sheet1!$A1405,JADWAL!$B$1:$B$195,0)+1,MATCH(Sheet1!$B1405&amp;Sheet1!$C1405,JADWAL!$B$1:$CL$1,0))</f>
        <v>0</v>
      </c>
      <c r="G1405" s="447">
        <f>INDEX(JADWAL!$B$1:$CL$195,MATCH(Sheet1!$A1405,JADWAL!$B$1:$B$195,0)+2,MATCH(Sheet1!$B1405&amp;Sheet1!$C1405,JADWAL!$B$1:$CL$1,0))</f>
        <v>0</v>
      </c>
      <c r="H1405" s="447">
        <f>INDEX(JADWAL!$B$1:$CL$195,MATCH(Sheet1!$A1405,JADWAL!$B$1:$B$195,0)+3,MATCH(Sheet1!$B1405&amp;Sheet1!$C1405,JADWAL!$B$1:$CL$1,0))</f>
        <v>0</v>
      </c>
      <c r="I1405" s="447">
        <f>INDEX(JADWAL!$B$1:$CL$195,MATCH(Sheet1!$A1405,JADWAL!$B$1:$B$195,0)+4,MATCH(Sheet1!$B1405&amp;Sheet1!$C1405,JADWAL!$B$1:$CL$1,0))</f>
        <v>0</v>
      </c>
      <c r="J1405">
        <f t="shared" si="21"/>
        <v>0</v>
      </c>
    </row>
    <row r="1406" spans="1:10" hidden="1">
      <c r="A1406" s="447" t="s">
        <v>223</v>
      </c>
      <c r="B1406" s="447" t="s">
        <v>68</v>
      </c>
      <c r="C1406" s="447">
        <v>1</v>
      </c>
      <c r="D1406" s="447" t="str">
        <f>INDEX(JADWAL!$B$1:$CL$195,5,MATCH(Sheet1!$B1406&amp;Sheet1!$C1406,JADWAL!$B$1:$CL$1,0))</f>
        <v>07.30 - 08.15</v>
      </c>
      <c r="E1406" s="447" t="str">
        <f>INDEX(JADWAL!$B$1:$CL$195,MATCH(Sheet1!$A1406,JADWAL!$B$1:$B$195,0),MATCH(Sheet1!$B1406&amp;Sheet1!$C1406,JADWAL!$B$1:$CL$1,0))</f>
        <v>BING</v>
      </c>
      <c r="F1406" s="447" t="str">
        <f>INDEX(JADWAL!$B$1:$CL$195,MATCH(Sheet1!$A1406,JADWAL!$B$1:$B$195,0)+1,MATCH(Sheet1!$B1406&amp;Sheet1!$C1406,JADWAL!$B$1:$CL$1,0))</f>
        <v>R.44</v>
      </c>
      <c r="G1406" s="447" t="str">
        <f>INDEX(JADWAL!$B$1:$CL$195,MATCH(Sheet1!$A1406,JADWAL!$B$1:$B$195,0)+2,MATCH(Sheet1!$B1406&amp;Sheet1!$C1406,JADWAL!$B$1:$CL$1,0))</f>
        <v>UJANG</v>
      </c>
      <c r="H1406" s="447">
        <f>INDEX(JADWAL!$B$1:$CL$195,MATCH(Sheet1!$A1406,JADWAL!$B$1:$B$195,0)+3,MATCH(Sheet1!$B1406&amp;Sheet1!$C1406,JADWAL!$B$1:$CL$1,0))</f>
        <v>0</v>
      </c>
      <c r="I1406" s="447">
        <f>INDEX(JADWAL!$B$1:$CL$195,MATCH(Sheet1!$A1406,JADWAL!$B$1:$B$195,0)+4,MATCH(Sheet1!$B1406&amp;Sheet1!$C1406,JADWAL!$B$1:$CL$1,0))</f>
        <v>0</v>
      </c>
      <c r="J1406">
        <f t="shared" si="21"/>
        <v>0</v>
      </c>
    </row>
    <row r="1407" spans="1:10" hidden="1">
      <c r="A1407" s="447" t="s">
        <v>261</v>
      </c>
      <c r="B1407" s="447" t="s">
        <v>68</v>
      </c>
      <c r="C1407" s="447">
        <v>1</v>
      </c>
      <c r="D1407" s="447" t="str">
        <f>INDEX(JADWAL!$B$1:$CL$195,5,MATCH(Sheet1!$B1407&amp;Sheet1!$C1407,JADWAL!$B$1:$CL$1,0))</f>
        <v>07.30 - 08.15</v>
      </c>
      <c r="E1407" s="447" t="str">
        <f>INDEX(JADWAL!$B$1:$CL$195,MATCH(Sheet1!$A1407,JADWAL!$B$1:$B$195,0),MATCH(Sheet1!$B1407&amp;Sheet1!$C1407,JADWAL!$B$1:$CL$1,0))</f>
        <v>PJOK</v>
      </c>
      <c r="F1407" s="447" t="str">
        <f>INDEX(JADWAL!$B$1:$CL$195,MATCH(Sheet1!$A1407,JADWAL!$B$1:$B$195,0)+1,MATCH(Sheet1!$B1407&amp;Sheet1!$C1407,JADWAL!$B$1:$CL$1,0))</f>
        <v>LAP</v>
      </c>
      <c r="G1407" s="447" t="str">
        <f>INDEX(JADWAL!$B$1:$CL$195,MATCH(Sheet1!$A1407,JADWAL!$B$1:$B$195,0)+2,MATCH(Sheet1!$B1407&amp;Sheet1!$C1407,JADWAL!$B$1:$CL$1,0))</f>
        <v>YENI</v>
      </c>
      <c r="H1407" s="447">
        <f>INDEX(JADWAL!$B$1:$CL$195,MATCH(Sheet1!$A1407,JADWAL!$B$1:$B$195,0)+3,MATCH(Sheet1!$B1407&amp;Sheet1!$C1407,JADWAL!$B$1:$CL$1,0))</f>
        <v>0</v>
      </c>
      <c r="I1407" s="447">
        <f>INDEX(JADWAL!$B$1:$CL$195,MATCH(Sheet1!$A1407,JADWAL!$B$1:$B$195,0)+4,MATCH(Sheet1!$B1407&amp;Sheet1!$C1407,JADWAL!$B$1:$CL$1,0))</f>
        <v>0</v>
      </c>
      <c r="J1407">
        <f t="shared" si="21"/>
        <v>0</v>
      </c>
    </row>
    <row r="1408" spans="1:10" hidden="1">
      <c r="A1408" s="447" t="s">
        <v>263</v>
      </c>
      <c r="B1408" s="447" t="s">
        <v>68</v>
      </c>
      <c r="C1408" s="447">
        <v>1</v>
      </c>
      <c r="D1408" s="447" t="str">
        <f>INDEX(JADWAL!$B$1:$CL$195,5,MATCH(Sheet1!$B1408&amp;Sheet1!$C1408,JADWAL!$B$1:$CL$1,0))</f>
        <v>07.30 - 08.15</v>
      </c>
      <c r="E1408" s="447" t="str">
        <f>INDEX(JADWAL!$B$1:$CL$195,MATCH(Sheet1!$A1408,JADWAL!$B$1:$B$195,0),MATCH(Sheet1!$B1408&amp;Sheet1!$C1408,JADWAL!$B$1:$CL$1,0))</f>
        <v>SJRH</v>
      </c>
      <c r="F1408" s="447" t="str">
        <f>INDEX(JADWAL!$B$1:$CL$195,MATCH(Sheet1!$A1408,JADWAL!$B$1:$B$195,0)+1,MATCH(Sheet1!$B1408&amp;Sheet1!$C1408,JADWAL!$B$1:$CL$1,0))</f>
        <v>R.46</v>
      </c>
      <c r="G1408" s="447" t="str">
        <f>INDEX(JADWAL!$B$1:$CL$195,MATCH(Sheet1!$A1408,JADWAL!$B$1:$B$195,0)+2,MATCH(Sheet1!$B1408&amp;Sheet1!$C1408,JADWAL!$B$1:$CL$1,0))</f>
        <v>APRIL</v>
      </c>
      <c r="H1408" s="447">
        <f>INDEX(JADWAL!$B$1:$CL$195,MATCH(Sheet1!$A1408,JADWAL!$B$1:$B$195,0)+3,MATCH(Sheet1!$B1408&amp;Sheet1!$C1408,JADWAL!$B$1:$CL$1,0))</f>
        <v>0</v>
      </c>
      <c r="I1408" s="447">
        <f>INDEX(JADWAL!$B$1:$CL$195,MATCH(Sheet1!$A1408,JADWAL!$B$1:$B$195,0)+4,MATCH(Sheet1!$B1408&amp;Sheet1!$C1408,JADWAL!$B$1:$CL$1,0))</f>
        <v>0</v>
      </c>
      <c r="J1408">
        <f t="shared" si="21"/>
        <v>0</v>
      </c>
    </row>
    <row r="1409" spans="1:10" hidden="1">
      <c r="A1409" s="447" t="s">
        <v>268</v>
      </c>
      <c r="B1409" s="447" t="s">
        <v>68</v>
      </c>
      <c r="C1409" s="447">
        <v>1</v>
      </c>
      <c r="D1409" s="447" t="str">
        <f>INDEX(JADWAL!$B$1:$CL$195,5,MATCH(Sheet1!$B1409&amp;Sheet1!$C1409,JADWAL!$B$1:$CL$1,0))</f>
        <v>07.30 - 08.15</v>
      </c>
      <c r="E1409" s="447" t="str">
        <f>INDEX(JADWAL!$B$1:$CL$195,MATCH(Sheet1!$A1409,JADWAL!$B$1:$B$195,0),MATCH(Sheet1!$B1409&amp;Sheet1!$C1409,JADWAL!$B$1:$CL$1,0))</f>
        <v>IPAS</v>
      </c>
      <c r="F1409" s="447" t="str">
        <f>INDEX(JADWAL!$B$1:$CL$195,MATCH(Sheet1!$A1409,JADWAL!$B$1:$B$195,0)+1,MATCH(Sheet1!$B1409&amp;Sheet1!$C1409,JADWAL!$B$1:$CL$1,0))</f>
        <v>R.47</v>
      </c>
      <c r="G1409" s="447" t="str">
        <f>INDEX(JADWAL!$B$1:$CL$195,MATCH(Sheet1!$A1409,JADWAL!$B$1:$B$195,0)+2,MATCH(Sheet1!$B1409&amp;Sheet1!$C1409,JADWAL!$B$1:$CL$1,0))</f>
        <v>OMAN</v>
      </c>
      <c r="H1409" s="447">
        <f>INDEX(JADWAL!$B$1:$CL$195,MATCH(Sheet1!$A1409,JADWAL!$B$1:$B$195,0)+3,MATCH(Sheet1!$B1409&amp;Sheet1!$C1409,JADWAL!$B$1:$CL$1,0))</f>
        <v>0</v>
      </c>
      <c r="I1409" s="447">
        <f>INDEX(JADWAL!$B$1:$CL$195,MATCH(Sheet1!$A1409,JADWAL!$B$1:$B$195,0)+4,MATCH(Sheet1!$B1409&amp;Sheet1!$C1409,JADWAL!$B$1:$CL$1,0))</f>
        <v>0</v>
      </c>
      <c r="J1409">
        <f t="shared" si="21"/>
        <v>0</v>
      </c>
    </row>
    <row r="1410" spans="1:10" hidden="1">
      <c r="A1410" s="447" t="s">
        <v>272</v>
      </c>
      <c r="B1410" s="447" t="s">
        <v>68</v>
      </c>
      <c r="C1410" s="447">
        <v>1</v>
      </c>
      <c r="D1410" s="447" t="str">
        <f>INDEX(JADWAL!$B$1:$CL$195,5,MATCH(Sheet1!$B1410&amp;Sheet1!$C1410,JADWAL!$B$1:$CL$1,0))</f>
        <v>07.30 - 08.15</v>
      </c>
      <c r="E1410" s="447" t="str">
        <f>INDEX(JADWAL!$B$1:$CL$195,MATCH(Sheet1!$A1410,JADWAL!$B$1:$B$195,0),MATCH(Sheet1!$B1410&amp;Sheet1!$C1410,JADWAL!$B$1:$CL$1,0))</f>
        <v>DPK</v>
      </c>
      <c r="F1410" s="447" t="str">
        <f>INDEX(JADWAL!$B$1:$CL$195,MATCH(Sheet1!$A1410,JADWAL!$B$1:$B$195,0)+1,MATCH(Sheet1!$B1410&amp;Sheet1!$C1410,JADWAL!$B$1:$CL$1,0))</f>
        <v>R.DPK</v>
      </c>
      <c r="G1410" s="447" t="str">
        <f>INDEX(JADWAL!$B$1:$CL$195,MATCH(Sheet1!$A1410,JADWAL!$B$1:$B$195,0)+2,MATCH(Sheet1!$B1410&amp;Sheet1!$C1410,JADWAL!$B$1:$CL$1,0))</f>
        <v>TITA</v>
      </c>
      <c r="H1410" s="447">
        <f>INDEX(JADWAL!$B$1:$CL$195,MATCH(Sheet1!$A1410,JADWAL!$B$1:$B$195,0)+3,MATCH(Sheet1!$B1410&amp;Sheet1!$C1410,JADWAL!$B$1:$CL$1,0))</f>
        <v>0</v>
      </c>
      <c r="I1410" s="447">
        <f>INDEX(JADWAL!$B$1:$CL$195,MATCH(Sheet1!$A1410,JADWAL!$B$1:$B$195,0)+4,MATCH(Sheet1!$B1410&amp;Sheet1!$C1410,JADWAL!$B$1:$CL$1,0))</f>
        <v>0</v>
      </c>
      <c r="J1410">
        <f t="shared" si="21"/>
        <v>0</v>
      </c>
    </row>
    <row r="1411" spans="1:10" hidden="1">
      <c r="A1411" s="447" t="s">
        <v>275</v>
      </c>
      <c r="B1411" s="447" t="s">
        <v>68</v>
      </c>
      <c r="C1411" s="447">
        <v>1</v>
      </c>
      <c r="D1411" s="447" t="str">
        <f>INDEX(JADWAL!$B$1:$CL$195,5,MATCH(Sheet1!$B1411&amp;Sheet1!$C1411,JADWAL!$B$1:$CL$1,0))</f>
        <v>07.30 - 08.15</v>
      </c>
      <c r="E1411" s="447" t="str">
        <f>INDEX(JADWAL!$B$1:$CL$195,MATCH(Sheet1!$A1411,JADWAL!$B$1:$B$195,0),MATCH(Sheet1!$B1411&amp;Sheet1!$C1411,JADWAL!$B$1:$CL$1,0))</f>
        <v>PPAN</v>
      </c>
      <c r="F1411" s="447" t="str">
        <f>INDEX(JADWAL!$B$1:$CL$195,MATCH(Sheet1!$A1411,JADWAL!$B$1:$B$195,0)+1,MATCH(Sheet1!$B1411&amp;Sheet1!$C1411,JADWAL!$B$1:$CL$1,0))</f>
        <v>R.30</v>
      </c>
      <c r="G1411" s="447" t="str">
        <f>INDEX(JADWAL!$B$1:$CL$195,MATCH(Sheet1!$A1411,JADWAL!$B$1:$B$195,0)+2,MATCH(Sheet1!$B1411&amp;Sheet1!$C1411,JADWAL!$B$1:$CL$1,0))</f>
        <v>SUKMA</v>
      </c>
      <c r="H1411" s="447">
        <f>INDEX(JADWAL!$B$1:$CL$195,MATCH(Sheet1!$A1411,JADWAL!$B$1:$B$195,0)+3,MATCH(Sheet1!$B1411&amp;Sheet1!$C1411,JADWAL!$B$1:$CL$1,0))</f>
        <v>0</v>
      </c>
      <c r="I1411" s="447">
        <f>INDEX(JADWAL!$B$1:$CL$195,MATCH(Sheet1!$A1411,JADWAL!$B$1:$B$195,0)+4,MATCH(Sheet1!$B1411&amp;Sheet1!$C1411,JADWAL!$B$1:$CL$1,0))</f>
        <v>0</v>
      </c>
      <c r="J1411">
        <f t="shared" ref="J1411:J1474" si="22">COUNTIF(G1411:I1411,K$1)</f>
        <v>0</v>
      </c>
    </row>
    <row r="1412" spans="1:10" hidden="1">
      <c r="A1412" s="447" t="s">
        <v>283</v>
      </c>
      <c r="B1412" s="447" t="s">
        <v>68</v>
      </c>
      <c r="C1412" s="447">
        <v>1</v>
      </c>
      <c r="D1412" s="447" t="str">
        <f>INDEX(JADWAL!$B$1:$CL$195,5,MATCH(Sheet1!$B1412&amp;Sheet1!$C1412,JADWAL!$B$1:$CL$1,0))</f>
        <v>07.30 - 08.15</v>
      </c>
      <c r="E1412" s="447" t="str">
        <f>INDEX(JADWAL!$B$1:$CL$195,MATCH(Sheet1!$A1412,JADWAL!$B$1:$B$195,0),MATCH(Sheet1!$B1412&amp;Sheet1!$C1412,JADWAL!$B$1:$CL$1,0))</f>
        <v>BING</v>
      </c>
      <c r="F1412" s="447" t="str">
        <f>INDEX(JADWAL!$B$1:$CL$195,MATCH(Sheet1!$A1412,JADWAL!$B$1:$B$195,0)+1,MATCH(Sheet1!$B1412&amp;Sheet1!$C1412,JADWAL!$B$1:$CL$1,0))</f>
        <v>R.61</v>
      </c>
      <c r="G1412" s="447" t="str">
        <f>INDEX(JADWAL!$B$1:$CL$195,MATCH(Sheet1!$A1412,JADWAL!$B$1:$B$195,0)+2,MATCH(Sheet1!$B1412&amp;Sheet1!$C1412,JADWAL!$B$1:$CL$1,0))</f>
        <v>SHENDY</v>
      </c>
      <c r="H1412" s="447">
        <f>INDEX(JADWAL!$B$1:$CL$195,MATCH(Sheet1!$A1412,JADWAL!$B$1:$B$195,0)+3,MATCH(Sheet1!$B1412&amp;Sheet1!$C1412,JADWAL!$B$1:$CL$1,0))</f>
        <v>0</v>
      </c>
      <c r="I1412" s="447">
        <f>INDEX(JADWAL!$B$1:$CL$195,MATCH(Sheet1!$A1412,JADWAL!$B$1:$B$195,0)+4,MATCH(Sheet1!$B1412&amp;Sheet1!$C1412,JADWAL!$B$1:$CL$1,0))</f>
        <v>0</v>
      </c>
      <c r="J1412">
        <f t="shared" si="22"/>
        <v>0</v>
      </c>
    </row>
    <row r="1413" spans="1:10" hidden="1">
      <c r="A1413" s="447" t="s">
        <v>303</v>
      </c>
      <c r="B1413" s="447" t="s">
        <v>68</v>
      </c>
      <c r="C1413" s="447">
        <v>1</v>
      </c>
      <c r="D1413" s="447" t="str">
        <f>INDEX(JADWAL!$B$1:$CL$195,5,MATCH(Sheet1!$B1413&amp;Sheet1!$C1413,JADWAL!$B$1:$CL$1,0))</f>
        <v>07.30 - 08.15</v>
      </c>
      <c r="E1413" s="447" t="str">
        <f>INDEX(JADWAL!$B$1:$CL$195,MATCH(Sheet1!$A1413,JADWAL!$B$1:$B$195,0),MATCH(Sheet1!$B1413&amp;Sheet1!$C1413,JADWAL!$B$1:$CL$1,0))</f>
        <v>SJRH</v>
      </c>
      <c r="F1413" s="447" t="str">
        <f>INDEX(JADWAL!$B$1:$CL$195,MATCH(Sheet1!$A1413,JADWAL!$B$1:$B$195,0)+1,MATCH(Sheet1!$B1413&amp;Sheet1!$C1413,JADWAL!$B$1:$CL$1,0))</f>
        <v>R.62</v>
      </c>
      <c r="G1413" s="447" t="str">
        <f>INDEX(JADWAL!$B$1:$CL$195,MATCH(Sheet1!$A1413,JADWAL!$B$1:$B$195,0)+2,MATCH(Sheet1!$B1413&amp;Sheet1!$C1413,JADWAL!$B$1:$CL$1,0))</f>
        <v>SUDARMI</v>
      </c>
      <c r="H1413" s="447">
        <f>INDEX(JADWAL!$B$1:$CL$195,MATCH(Sheet1!$A1413,JADWAL!$B$1:$B$195,0)+3,MATCH(Sheet1!$B1413&amp;Sheet1!$C1413,JADWAL!$B$1:$CL$1,0))</f>
        <v>0</v>
      </c>
      <c r="I1413" s="447">
        <f>INDEX(JADWAL!$B$1:$CL$195,MATCH(Sheet1!$A1413,JADWAL!$B$1:$B$195,0)+4,MATCH(Sheet1!$B1413&amp;Sheet1!$C1413,JADWAL!$B$1:$CL$1,0))</f>
        <v>0</v>
      </c>
      <c r="J1413">
        <f t="shared" si="22"/>
        <v>0</v>
      </c>
    </row>
    <row r="1414" spans="1:10" hidden="1">
      <c r="A1414" s="447" t="s">
        <v>309</v>
      </c>
      <c r="B1414" s="447" t="s">
        <v>68</v>
      </c>
      <c r="C1414" s="447">
        <v>1</v>
      </c>
      <c r="D1414" s="447" t="str">
        <f>INDEX(JADWAL!$B$1:$CL$195,5,MATCH(Sheet1!$B1414&amp;Sheet1!$C1414,JADWAL!$B$1:$CL$1,0))</f>
        <v>07.30 - 08.15</v>
      </c>
      <c r="E1414" s="447" t="str">
        <f>INDEX(JADWAL!$B$1:$CL$195,MATCH(Sheet1!$A1414,JADWAL!$B$1:$B$195,0),MATCH(Sheet1!$B1414&amp;Sheet1!$C1414,JADWAL!$B$1:$CL$1,0))</f>
        <v>ABA</v>
      </c>
      <c r="F1414" s="447" t="str">
        <f>INDEX(JADWAL!$B$1:$CL$195,MATCH(Sheet1!$A1414,JADWAL!$B$1:$B$195,0)+1,MATCH(Sheet1!$B1414&amp;Sheet1!$C1414,JADWAL!$B$1:$CL$1,0))</f>
        <v>R.63</v>
      </c>
      <c r="G1414" s="447" t="str">
        <f>INDEX(JADWAL!$B$1:$CL$195,MATCH(Sheet1!$A1414,JADWAL!$B$1:$B$195,0)+2,MATCH(Sheet1!$B1414&amp;Sheet1!$C1414,JADWAL!$B$1:$CL$1,0))</f>
        <v>ELA.N</v>
      </c>
      <c r="H1414" s="447">
        <f>INDEX(JADWAL!$B$1:$CL$195,MATCH(Sheet1!$A1414,JADWAL!$B$1:$B$195,0)+3,MATCH(Sheet1!$B1414&amp;Sheet1!$C1414,JADWAL!$B$1:$CL$1,0))</f>
        <v>0</v>
      </c>
      <c r="I1414" s="447">
        <f>INDEX(JADWAL!$B$1:$CL$195,MATCH(Sheet1!$A1414,JADWAL!$B$1:$B$195,0)+4,MATCH(Sheet1!$B1414&amp;Sheet1!$C1414,JADWAL!$B$1:$CL$1,0))</f>
        <v>0</v>
      </c>
      <c r="J1414">
        <f t="shared" si="22"/>
        <v>0</v>
      </c>
    </row>
    <row r="1415" spans="1:10" hidden="1">
      <c r="A1415" s="447" t="s">
        <v>313</v>
      </c>
      <c r="B1415" s="447" t="s">
        <v>68</v>
      </c>
      <c r="C1415" s="447">
        <v>1</v>
      </c>
      <c r="D1415" s="447" t="str">
        <f>INDEX(JADWAL!$B$1:$CL$195,5,MATCH(Sheet1!$B1415&amp;Sheet1!$C1415,JADWAL!$B$1:$CL$1,0))</f>
        <v>07.30 - 08.15</v>
      </c>
      <c r="E1415" s="447" t="str">
        <f>INDEX(JADWAL!$B$1:$CL$195,MATCH(Sheet1!$A1415,JADWAL!$B$1:$B$195,0),MATCH(Sheet1!$B1415&amp;Sheet1!$C1415,JADWAL!$B$1:$CL$1,0))</f>
        <v>AKI</v>
      </c>
      <c r="F1415" s="447" t="str">
        <f>INDEX(JADWAL!$B$1:$CL$195,MATCH(Sheet1!$A1415,JADWAL!$B$1:$B$195,0)+1,MATCH(Sheet1!$B1415&amp;Sheet1!$C1415,JADWAL!$B$1:$CL$1,0))</f>
        <v>R.60</v>
      </c>
      <c r="G1415" s="447" t="str">
        <f>INDEX(JADWAL!$B$1:$CL$195,MATCH(Sheet1!$A1415,JADWAL!$B$1:$B$195,0)+2,MATCH(Sheet1!$B1415&amp;Sheet1!$C1415,JADWAL!$B$1:$CL$1,0))</f>
        <v>IAH</v>
      </c>
      <c r="H1415" s="447">
        <f>INDEX(JADWAL!$B$1:$CL$195,MATCH(Sheet1!$A1415,JADWAL!$B$1:$B$195,0)+3,MATCH(Sheet1!$B1415&amp;Sheet1!$C1415,JADWAL!$B$1:$CL$1,0))</f>
        <v>0</v>
      </c>
      <c r="I1415" s="447">
        <f>INDEX(JADWAL!$B$1:$CL$195,MATCH(Sheet1!$A1415,JADWAL!$B$1:$B$195,0)+4,MATCH(Sheet1!$B1415&amp;Sheet1!$C1415,JADWAL!$B$1:$CL$1,0))</f>
        <v>0</v>
      </c>
      <c r="J1415">
        <f t="shared" si="22"/>
        <v>0</v>
      </c>
    </row>
    <row r="1416" spans="1:10" hidden="1">
      <c r="A1416" s="447" t="s">
        <v>316</v>
      </c>
      <c r="B1416" s="447" t="s">
        <v>68</v>
      </c>
      <c r="C1416" s="447">
        <v>1</v>
      </c>
      <c r="D1416" s="447" t="str">
        <f>INDEX(JADWAL!$B$1:$CL$195,5,MATCH(Sheet1!$B1416&amp;Sheet1!$C1416,JADWAL!$B$1:$CL$1,0))</f>
        <v>07.30 - 08.15</v>
      </c>
      <c r="E1416" s="447" t="str">
        <f>INDEX(JADWAL!$B$1:$CL$195,MATCH(Sheet1!$A1416,JADWAL!$B$1:$B$195,0),MATCH(Sheet1!$B1416&amp;Sheet1!$C1416,JADWAL!$B$1:$CL$1,0))</f>
        <v>ATG</v>
      </c>
      <c r="F1416" s="447" t="str">
        <f>INDEX(JADWAL!$B$1:$CL$195,MATCH(Sheet1!$A1416,JADWAL!$B$1:$B$195,0)+1,MATCH(Sheet1!$B1416&amp;Sheet1!$C1416,JADWAL!$B$1:$CL$1,0))</f>
        <v>R.ATG</v>
      </c>
      <c r="G1416" s="447" t="str">
        <f>INDEX(JADWAL!$B$1:$CL$195,MATCH(Sheet1!$A1416,JADWAL!$B$1:$B$195,0)+2,MATCH(Sheet1!$B1416&amp;Sheet1!$C1416,JADWAL!$B$1:$CL$1,0))</f>
        <v>OCTA</v>
      </c>
      <c r="H1416" s="447">
        <f>INDEX(JADWAL!$B$1:$CL$195,MATCH(Sheet1!$A1416,JADWAL!$B$1:$B$195,0)+3,MATCH(Sheet1!$B1416&amp;Sheet1!$C1416,JADWAL!$B$1:$CL$1,0))</f>
        <v>0</v>
      </c>
      <c r="I1416" s="447">
        <f>INDEX(JADWAL!$B$1:$CL$195,MATCH(Sheet1!$A1416,JADWAL!$B$1:$B$195,0)+4,MATCH(Sheet1!$B1416&amp;Sheet1!$C1416,JADWAL!$B$1:$CL$1,0))</f>
        <v>0</v>
      </c>
      <c r="J1416">
        <f t="shared" si="22"/>
        <v>0</v>
      </c>
    </row>
    <row r="1417" spans="1:10" hidden="1">
      <c r="A1417" s="447" t="s">
        <v>318</v>
      </c>
      <c r="B1417" s="447" t="s">
        <v>68</v>
      </c>
      <c r="C1417" s="447">
        <v>1</v>
      </c>
      <c r="D1417" s="447" t="str">
        <f>INDEX(JADWAL!$B$1:$CL$195,5,MATCH(Sheet1!$B1417&amp;Sheet1!$C1417,JADWAL!$B$1:$CL$1,0))</f>
        <v>07.30 - 08.15</v>
      </c>
      <c r="E1417" s="447" t="str">
        <f>INDEX(JADWAL!$B$1:$CL$195,MATCH(Sheet1!$A1417,JADWAL!$B$1:$B$195,0),MATCH(Sheet1!$B1417&amp;Sheet1!$C1417,JADWAL!$B$1:$CL$1,0))</f>
        <v>ATG</v>
      </c>
      <c r="F1417" s="447" t="str">
        <f>INDEX(JADWAL!$B$1:$CL$195,MATCH(Sheet1!$A1417,JADWAL!$B$1:$B$195,0)+1,MATCH(Sheet1!$B1417&amp;Sheet1!$C1417,JADWAL!$B$1:$CL$1,0))</f>
        <v>R.KUALI</v>
      </c>
      <c r="G1417" s="447" t="str">
        <f>INDEX(JADWAL!$B$1:$CL$195,MATCH(Sheet1!$A1417,JADWAL!$B$1:$B$195,0)+2,MATCH(Sheet1!$B1417&amp;Sheet1!$C1417,JADWAL!$B$1:$CL$1,0))</f>
        <v>ADE</v>
      </c>
      <c r="H1417" s="447">
        <f>INDEX(JADWAL!$B$1:$CL$195,MATCH(Sheet1!$A1417,JADWAL!$B$1:$B$195,0)+3,MATCH(Sheet1!$B1417&amp;Sheet1!$C1417,JADWAL!$B$1:$CL$1,0))</f>
        <v>0</v>
      </c>
      <c r="I1417" s="447">
        <f>INDEX(JADWAL!$B$1:$CL$195,MATCH(Sheet1!$A1417,JADWAL!$B$1:$B$195,0)+4,MATCH(Sheet1!$B1417&amp;Sheet1!$C1417,JADWAL!$B$1:$CL$1,0))</f>
        <v>0</v>
      </c>
      <c r="J1417">
        <f t="shared" si="22"/>
        <v>0</v>
      </c>
    </row>
    <row r="1418" spans="1:10" hidden="1">
      <c r="A1418" s="447" t="s">
        <v>326</v>
      </c>
      <c r="B1418" s="447" t="s">
        <v>68</v>
      </c>
      <c r="C1418" s="447">
        <v>1</v>
      </c>
      <c r="D1418" s="447" t="str">
        <f>INDEX(JADWAL!$B$1:$CL$195,5,MATCH(Sheet1!$B1418&amp;Sheet1!$C1418,JADWAL!$B$1:$CL$1,0))</f>
        <v>07.30 - 08.15</v>
      </c>
      <c r="E1418" s="447" t="str">
        <f>INDEX(JADWAL!$B$1:$CL$195,MATCH(Sheet1!$A1418,JADWAL!$B$1:$B$195,0),MATCH(Sheet1!$B1418&amp;Sheet1!$C1418,JADWAL!$B$1:$CL$1,0))</f>
        <v>ABO</v>
      </c>
      <c r="F1418" s="447" t="str">
        <f>INDEX(JADWAL!$B$1:$CL$195,MATCH(Sheet1!$A1418,JADWAL!$B$1:$B$195,0)+1,MATCH(Sheet1!$B1418&amp;Sheet1!$C1418,JADWAL!$B$1:$CL$1,0))</f>
        <v>R.29</v>
      </c>
      <c r="G1418" s="447" t="str">
        <f>INDEX(JADWAL!$B$1:$CL$195,MATCH(Sheet1!$A1418,JADWAL!$B$1:$B$195,0)+2,MATCH(Sheet1!$B1418&amp;Sheet1!$C1418,JADWAL!$B$1:$CL$1,0))</f>
        <v>TINI</v>
      </c>
      <c r="H1418" s="447">
        <f>INDEX(JADWAL!$B$1:$CL$195,MATCH(Sheet1!$A1418,JADWAL!$B$1:$B$195,0)+3,MATCH(Sheet1!$B1418&amp;Sheet1!$C1418,JADWAL!$B$1:$CL$1,0))</f>
        <v>0</v>
      </c>
      <c r="I1418" s="447">
        <f>INDEX(JADWAL!$B$1:$CL$195,MATCH(Sheet1!$A1418,JADWAL!$B$1:$B$195,0)+4,MATCH(Sheet1!$B1418&amp;Sheet1!$C1418,JADWAL!$B$1:$CL$1,0))</f>
        <v>0</v>
      </c>
      <c r="J1418">
        <f t="shared" si="22"/>
        <v>0</v>
      </c>
    </row>
    <row r="1419" spans="1:10" hidden="1">
      <c r="A1419" s="447" t="s">
        <v>342</v>
      </c>
      <c r="B1419" s="447" t="s">
        <v>68</v>
      </c>
      <c r="C1419" s="447">
        <v>1</v>
      </c>
      <c r="D1419" s="447" t="str">
        <f>INDEX(JADWAL!$B$1:$CL$195,5,MATCH(Sheet1!$B1419&amp;Sheet1!$C1419,JADWAL!$B$1:$CL$1,0))</f>
        <v>07.30 - 08.15</v>
      </c>
      <c r="E1419" s="447" t="str">
        <f>INDEX(JADWAL!$B$1:$CL$195,MATCH(Sheet1!$A1419,JADWAL!$B$1:$B$195,0),MATCH(Sheet1!$B1419&amp;Sheet1!$C1419,JADWAL!$B$1:$CL$1,0))</f>
        <v>ABA</v>
      </c>
      <c r="F1419" s="447" t="str">
        <f>INDEX(JADWAL!$B$1:$CL$195,MATCH(Sheet1!$A1419,JADWAL!$B$1:$B$195,0)+1,MATCH(Sheet1!$B1419&amp;Sheet1!$C1419,JADWAL!$B$1:$CL$1,0))</f>
        <v>R.60A</v>
      </c>
      <c r="G1419" s="447" t="str">
        <f>INDEX(JADWAL!$B$1:$CL$195,MATCH(Sheet1!$A1419,JADWAL!$B$1:$B$195,0)+2,MATCH(Sheet1!$B1419&amp;Sheet1!$C1419,JADWAL!$B$1:$CL$1,0))</f>
        <v>ENDANG</v>
      </c>
      <c r="H1419" s="447">
        <f>INDEX(JADWAL!$B$1:$CL$195,MATCH(Sheet1!$A1419,JADWAL!$B$1:$B$195,0)+3,MATCH(Sheet1!$B1419&amp;Sheet1!$C1419,JADWAL!$B$1:$CL$1,0))</f>
        <v>0</v>
      </c>
      <c r="I1419" s="447">
        <f>INDEX(JADWAL!$B$1:$CL$195,MATCH(Sheet1!$A1419,JADWAL!$B$1:$B$195,0)+4,MATCH(Sheet1!$B1419&amp;Sheet1!$C1419,JADWAL!$B$1:$CL$1,0))</f>
        <v>0</v>
      </c>
      <c r="J1419">
        <f t="shared" si="22"/>
        <v>0</v>
      </c>
    </row>
    <row r="1420" spans="1:10" hidden="1">
      <c r="A1420" s="447" t="s">
        <v>346</v>
      </c>
      <c r="B1420" s="447" t="s">
        <v>68</v>
      </c>
      <c r="C1420" s="447">
        <v>1</v>
      </c>
      <c r="D1420" s="447" t="str">
        <f>INDEX(JADWAL!$B$1:$CL$195,5,MATCH(Sheet1!$B1420&amp;Sheet1!$C1420,JADWAL!$B$1:$CL$1,0))</f>
        <v>07.30 - 08.15</v>
      </c>
      <c r="E1420" s="447" t="str">
        <f>INDEX(JADWAL!$B$1:$CL$195,MATCH(Sheet1!$A1420,JADWAL!$B$1:$B$195,0),MATCH(Sheet1!$B1420&amp;Sheet1!$C1420,JADWAL!$B$1:$CL$1,0))</f>
        <v>AKI</v>
      </c>
      <c r="F1420" s="447" t="str">
        <f>INDEX(JADWAL!$B$1:$CL$195,MATCH(Sheet1!$A1420,JADWAL!$B$1:$B$195,0)+1,MATCH(Sheet1!$B1420&amp;Sheet1!$C1420,JADWAL!$B$1:$CL$1,0))</f>
        <v>R.58</v>
      </c>
      <c r="G1420" s="447" t="str">
        <f>INDEX(JADWAL!$B$1:$CL$195,MATCH(Sheet1!$A1420,JADWAL!$B$1:$B$195,0)+2,MATCH(Sheet1!$B1420&amp;Sheet1!$C1420,JADWAL!$B$1:$CL$1,0))</f>
        <v>WINDY</v>
      </c>
      <c r="H1420" s="447">
        <f>INDEX(JADWAL!$B$1:$CL$195,MATCH(Sheet1!$A1420,JADWAL!$B$1:$B$195,0)+3,MATCH(Sheet1!$B1420&amp;Sheet1!$C1420,JADWAL!$B$1:$CL$1,0))</f>
        <v>0</v>
      </c>
      <c r="I1420" s="447">
        <f>INDEX(JADWAL!$B$1:$CL$195,MATCH(Sheet1!$A1420,JADWAL!$B$1:$B$195,0)+4,MATCH(Sheet1!$B1420&amp;Sheet1!$C1420,JADWAL!$B$1:$CL$1,0))</f>
        <v>0</v>
      </c>
      <c r="J1420">
        <f t="shared" si="22"/>
        <v>0</v>
      </c>
    </row>
    <row r="1421" spans="1:10" hidden="1">
      <c r="A1421" s="447" t="s">
        <v>17</v>
      </c>
      <c r="B1421" s="447" t="s">
        <v>68</v>
      </c>
      <c r="C1421" s="447">
        <v>1</v>
      </c>
      <c r="D1421" s="447" t="str">
        <f>INDEX(JADWAL!$B$1:$CL$195,5,MATCH(Sheet1!$B1421&amp;Sheet1!$C1421,JADWAL!$B$1:$CL$1,0))</f>
        <v>07.30 - 08.15</v>
      </c>
      <c r="E1421" s="447" t="str">
        <f>INDEX(JADWAL!$B$1:$CL$195,MATCH(Sheet1!$A1421,JADWAL!$B$1:$B$195,0),MATCH(Sheet1!$B1421&amp;Sheet1!$C1421,JADWAL!$B$1:$CL$1,0))</f>
        <v>PKK</v>
      </c>
      <c r="F1421" s="447" t="str">
        <f>INDEX(JADWAL!$B$1:$CL$195,MATCH(Sheet1!$A1421,JADWAL!$B$1:$B$195,0)+1,MATCH(Sheet1!$B1421&amp;Sheet1!$C1421,JADWAL!$B$1:$CL$1,0))</f>
        <v>R.56</v>
      </c>
      <c r="G1421" s="447" t="str">
        <f>INDEX(JADWAL!$B$1:$CL$195,MATCH(Sheet1!$A1421,JADWAL!$B$1:$B$195,0)+2,MATCH(Sheet1!$B1421&amp;Sheet1!$C1421,JADWAL!$B$1:$CL$1,0))</f>
        <v>MIMY</v>
      </c>
      <c r="H1421" s="447">
        <f>INDEX(JADWAL!$B$1:$CL$195,MATCH(Sheet1!$A1421,JADWAL!$B$1:$B$195,0)+3,MATCH(Sheet1!$B1421&amp;Sheet1!$C1421,JADWAL!$B$1:$CL$1,0))</f>
        <v>0</v>
      </c>
      <c r="I1421" s="447">
        <f>INDEX(JADWAL!$B$1:$CL$195,MATCH(Sheet1!$A1421,JADWAL!$B$1:$B$195,0)+4,MATCH(Sheet1!$B1421&amp;Sheet1!$C1421,JADWAL!$B$1:$CL$1,0))</f>
        <v>0</v>
      </c>
      <c r="J1421">
        <f t="shared" si="22"/>
        <v>0</v>
      </c>
    </row>
    <row r="1422" spans="1:10" hidden="1">
      <c r="A1422" s="447" t="s">
        <v>352</v>
      </c>
      <c r="B1422" s="447" t="s">
        <v>68</v>
      </c>
      <c r="C1422" s="447">
        <v>1</v>
      </c>
      <c r="D1422" s="447" t="str">
        <f>INDEX(JADWAL!$B$1:$CL$195,5,MATCH(Sheet1!$B1422&amp;Sheet1!$C1422,JADWAL!$B$1:$CL$1,0))</f>
        <v>07.30 - 08.15</v>
      </c>
      <c r="E1422" s="447" t="str">
        <f>INDEX(JADWAL!$B$1:$CL$195,MATCH(Sheet1!$A1422,JADWAL!$B$1:$B$195,0),MATCH(Sheet1!$B1422&amp;Sheet1!$C1422,JADWAL!$B$1:$CL$1,0))</f>
        <v>AKI</v>
      </c>
      <c r="F1422" s="447" t="str">
        <f>INDEX(JADWAL!$B$1:$CL$195,MATCH(Sheet1!$A1422,JADWAL!$B$1:$B$195,0)+1,MATCH(Sheet1!$B1422&amp;Sheet1!$C1422,JADWAL!$B$1:$CL$1,0))</f>
        <v>Lab AKI XII</v>
      </c>
      <c r="G1422" s="447" t="str">
        <f>INDEX(JADWAL!$B$1:$CL$195,MATCH(Sheet1!$A1422,JADWAL!$B$1:$B$195,0)+2,MATCH(Sheet1!$B1422&amp;Sheet1!$C1422,JADWAL!$B$1:$CL$1,0))</f>
        <v>DANTY</v>
      </c>
      <c r="H1422" s="447">
        <f>INDEX(JADWAL!$B$1:$CL$195,MATCH(Sheet1!$A1422,JADWAL!$B$1:$B$195,0)+3,MATCH(Sheet1!$B1422&amp;Sheet1!$C1422,JADWAL!$B$1:$CL$1,0))</f>
        <v>0</v>
      </c>
      <c r="I1422" s="447">
        <f>INDEX(JADWAL!$B$1:$CL$195,MATCH(Sheet1!$A1422,JADWAL!$B$1:$B$195,0)+4,MATCH(Sheet1!$B1422&amp;Sheet1!$C1422,JADWAL!$B$1:$CL$1,0))</f>
        <v>0</v>
      </c>
      <c r="J1422">
        <f t="shared" si="22"/>
        <v>0</v>
      </c>
    </row>
    <row r="1423" spans="1:10" hidden="1">
      <c r="A1423" s="447" t="s">
        <v>19</v>
      </c>
      <c r="B1423" s="447" t="s">
        <v>68</v>
      </c>
      <c r="C1423" s="447">
        <v>1</v>
      </c>
      <c r="D1423" s="447" t="str">
        <f>INDEX(JADWAL!$B$1:$CL$195,5,MATCH(Sheet1!$B1423&amp;Sheet1!$C1423,JADWAL!$B$1:$CL$1,0))</f>
        <v>07.30 - 08.15</v>
      </c>
      <c r="E1423" s="447" t="str">
        <f>INDEX(JADWAL!$B$1:$CL$195,MATCH(Sheet1!$A1423,JADWAL!$B$1:$B$195,0),MATCH(Sheet1!$B1423&amp;Sheet1!$C1423,JADWAL!$B$1:$CL$1,0))</f>
        <v>MIK</v>
      </c>
      <c r="F1423" s="447" t="str">
        <f>INDEX(JADWAL!$B$1:$CL$195,MATCH(Sheet1!$A1423,JADWAL!$B$1:$B$195,0)+1,MATCH(Sheet1!$B1423&amp;Sheet1!$C1423,JADWAL!$B$1:$CL$1,0))</f>
        <v>Lab MIKRO</v>
      </c>
      <c r="G1423" s="447" t="str">
        <f>INDEX(JADWAL!$B$1:$CL$195,MATCH(Sheet1!$A1423,JADWAL!$B$1:$B$195,0)+2,MATCH(Sheet1!$B1423&amp;Sheet1!$C1423,JADWAL!$B$1:$CL$1,0))</f>
        <v>SANTIKA</v>
      </c>
      <c r="H1423" s="447" t="str">
        <f>INDEX(JADWAL!$B$1:$CL$195,MATCH(Sheet1!$A1423,JADWAL!$B$1:$B$195,0)+3,MATCH(Sheet1!$B1423&amp;Sheet1!$C1423,JADWAL!$B$1:$CL$1,0))</f>
        <v>NENENG</v>
      </c>
      <c r="I1423" s="447">
        <f>INDEX(JADWAL!$B$1:$CL$195,MATCH(Sheet1!$A1423,JADWAL!$B$1:$B$195,0)+4,MATCH(Sheet1!$B1423&amp;Sheet1!$C1423,JADWAL!$B$1:$CL$1,0))</f>
        <v>0</v>
      </c>
      <c r="J1423">
        <f t="shared" si="22"/>
        <v>0</v>
      </c>
    </row>
    <row r="1424" spans="1:10" hidden="1">
      <c r="A1424" s="447" t="s">
        <v>353</v>
      </c>
      <c r="B1424" s="447" t="s">
        <v>68</v>
      </c>
      <c r="C1424" s="447">
        <v>1</v>
      </c>
      <c r="D1424" s="447" t="str">
        <f>INDEX(JADWAL!$B$1:$CL$195,5,MATCH(Sheet1!$B1424&amp;Sheet1!$C1424,JADWAL!$B$1:$CL$1,0))</f>
        <v>07.30 - 08.15</v>
      </c>
      <c r="E1424" s="447" t="str">
        <f>INDEX(JADWAL!$B$1:$CL$195,MATCH(Sheet1!$A1424,JADWAL!$B$1:$B$195,0),MATCH(Sheet1!$B1424&amp;Sheet1!$C1424,JADWAL!$B$1:$CL$1,0))</f>
        <v>PROJEK</v>
      </c>
      <c r="F1424" s="447" t="str">
        <f>INDEX(JADWAL!$B$1:$CL$195,MATCH(Sheet1!$A1424,JADWAL!$B$1:$B$195,0)+1,MATCH(Sheet1!$B1424&amp;Sheet1!$C1424,JADWAL!$B$1:$CL$1,0))</f>
        <v>PKL</v>
      </c>
      <c r="G1424" s="447" t="str">
        <f>INDEX(JADWAL!$B$1:$CL$195,MATCH(Sheet1!$A1424,JADWAL!$B$1:$B$195,0)+2,MATCH(Sheet1!$B1424&amp;Sheet1!$C1424,JADWAL!$B$1:$CL$1,0))</f>
        <v>TEMA 1</v>
      </c>
      <c r="H1424" s="447">
        <f>INDEX(JADWAL!$B$1:$CL$195,MATCH(Sheet1!$A1424,JADWAL!$B$1:$B$195,0)+3,MATCH(Sheet1!$B1424&amp;Sheet1!$C1424,JADWAL!$B$1:$CL$1,0))</f>
        <v>0</v>
      </c>
      <c r="I1424" s="447">
        <f>INDEX(JADWAL!$B$1:$CL$195,MATCH(Sheet1!$A1424,JADWAL!$B$1:$B$195,0)+4,MATCH(Sheet1!$B1424&amp;Sheet1!$C1424,JADWAL!$B$1:$CL$1,0))</f>
        <v>0</v>
      </c>
      <c r="J1424">
        <f t="shared" si="22"/>
        <v>0</v>
      </c>
    </row>
    <row r="1425" spans="1:10" hidden="1">
      <c r="A1425" s="447" t="s">
        <v>21</v>
      </c>
      <c r="B1425" s="447" t="s">
        <v>68</v>
      </c>
      <c r="C1425" s="447">
        <v>1</v>
      </c>
      <c r="D1425" s="447" t="str">
        <f>INDEX(JADWAL!$B$1:$CL$195,5,MATCH(Sheet1!$B1425&amp;Sheet1!$C1425,JADWAL!$B$1:$CL$1,0))</f>
        <v>07.30 - 08.15</v>
      </c>
      <c r="E1425" s="447" t="str">
        <f>INDEX(JADWAL!$B$1:$CL$195,MATCH(Sheet1!$A1425,JADWAL!$B$1:$B$195,0),MATCH(Sheet1!$B1425&amp;Sheet1!$C1425,JADWAL!$B$1:$CL$1,0))</f>
        <v>PIKET</v>
      </c>
      <c r="F1425" s="447" t="str">
        <f>INDEX(JADWAL!$B$1:$CL$195,MATCH(Sheet1!$A1425,JADWAL!$B$1:$B$195,0)+1,MATCH(Sheet1!$B1425&amp;Sheet1!$C1425,JADWAL!$B$1:$CL$1,0))</f>
        <v>LAB</v>
      </c>
      <c r="G1425" s="447">
        <f>INDEX(JADWAL!$B$1:$CL$195,MATCH(Sheet1!$A1425,JADWAL!$B$1:$B$195,0)+2,MATCH(Sheet1!$B1425&amp;Sheet1!$C1425,JADWAL!$B$1:$CL$1,0))</f>
        <v>0</v>
      </c>
      <c r="H1425" s="447">
        <f>INDEX(JADWAL!$B$1:$CL$195,MATCH(Sheet1!$A1425,JADWAL!$B$1:$B$195,0)+3,MATCH(Sheet1!$B1425&amp;Sheet1!$C1425,JADWAL!$B$1:$CL$1,0))</f>
        <v>0</v>
      </c>
      <c r="I1425" s="447">
        <f>INDEX(JADWAL!$B$1:$CL$195,MATCH(Sheet1!$A1425,JADWAL!$B$1:$B$195,0)+4,MATCH(Sheet1!$B1425&amp;Sheet1!$C1425,JADWAL!$B$1:$CL$1,0))</f>
        <v>0</v>
      </c>
      <c r="J1425">
        <f t="shared" si="22"/>
        <v>0</v>
      </c>
    </row>
    <row r="1426" spans="1:10" hidden="1">
      <c r="A1426" s="447" t="s">
        <v>355</v>
      </c>
      <c r="B1426" s="447" t="s">
        <v>68</v>
      </c>
      <c r="C1426" s="447">
        <v>1</v>
      </c>
      <c r="D1426" s="447" t="str">
        <f>INDEX(JADWAL!$B$1:$CL$195,5,MATCH(Sheet1!$B1426&amp;Sheet1!$C1426,JADWAL!$B$1:$CL$1,0))</f>
        <v>07.30 - 08.15</v>
      </c>
      <c r="E1426" s="447" t="str">
        <f>INDEX(JADWAL!$B$1:$CL$195,MATCH(Sheet1!$A1426,JADWAL!$B$1:$B$195,0),MATCH(Sheet1!$B1426&amp;Sheet1!$C1426,JADWAL!$B$1:$CL$1,0))</f>
        <v>PROJEK</v>
      </c>
      <c r="F1426" s="447" t="str">
        <f>INDEX(JADWAL!$B$1:$CL$195,MATCH(Sheet1!$A1426,JADWAL!$B$1:$B$195,0)+1,MATCH(Sheet1!$B1426&amp;Sheet1!$C1426,JADWAL!$B$1:$CL$1,0))</f>
        <v>PKL</v>
      </c>
      <c r="G1426" s="447" t="str">
        <f>INDEX(JADWAL!$B$1:$CL$195,MATCH(Sheet1!$A1426,JADWAL!$B$1:$B$195,0)+2,MATCH(Sheet1!$B1426&amp;Sheet1!$C1426,JADWAL!$B$1:$CL$1,0))</f>
        <v>TEMA 3</v>
      </c>
      <c r="H1426" s="447">
        <f>INDEX(JADWAL!$B$1:$CL$195,MATCH(Sheet1!$A1426,JADWAL!$B$1:$B$195,0)+3,MATCH(Sheet1!$B1426&amp;Sheet1!$C1426,JADWAL!$B$1:$CL$1,0))</f>
        <v>0</v>
      </c>
      <c r="I1426" s="447">
        <f>INDEX(JADWAL!$B$1:$CL$195,MATCH(Sheet1!$A1426,JADWAL!$B$1:$B$195,0)+4,MATCH(Sheet1!$B1426&amp;Sheet1!$C1426,JADWAL!$B$1:$CL$1,0))</f>
        <v>0</v>
      </c>
      <c r="J1426">
        <f t="shared" si="22"/>
        <v>0</v>
      </c>
    </row>
    <row r="1427" spans="1:10" hidden="1">
      <c r="A1427" s="447" t="s">
        <v>357</v>
      </c>
      <c r="B1427" s="447" t="s">
        <v>68</v>
      </c>
      <c r="C1427" s="447">
        <v>1</v>
      </c>
      <c r="D1427" s="447" t="str">
        <f>INDEX(JADWAL!$B$1:$CL$195,5,MATCH(Sheet1!$B1427&amp;Sheet1!$C1427,JADWAL!$B$1:$CL$1,0))</f>
        <v>07.30 - 08.15</v>
      </c>
      <c r="E1427" s="447" t="str">
        <f>INDEX(JADWAL!$B$1:$CL$195,MATCH(Sheet1!$A1427,JADWAL!$B$1:$B$195,0),MATCH(Sheet1!$B1427&amp;Sheet1!$C1427,JADWAL!$B$1:$CL$1,0))</f>
        <v>PROJEK</v>
      </c>
      <c r="F1427" s="447" t="str">
        <f>INDEX(JADWAL!$B$1:$CL$195,MATCH(Sheet1!$A1427,JADWAL!$B$1:$B$195,0)+1,MATCH(Sheet1!$B1427&amp;Sheet1!$C1427,JADWAL!$B$1:$CL$1,0))</f>
        <v>PKL</v>
      </c>
      <c r="G1427" s="447" t="str">
        <f>INDEX(JADWAL!$B$1:$CL$195,MATCH(Sheet1!$A1427,JADWAL!$B$1:$B$195,0)+2,MATCH(Sheet1!$B1427&amp;Sheet1!$C1427,JADWAL!$B$1:$CL$1,0))</f>
        <v>TEMA 4</v>
      </c>
      <c r="H1427" s="447">
        <f>INDEX(JADWAL!$B$1:$CL$195,MATCH(Sheet1!$A1427,JADWAL!$B$1:$B$195,0)+3,MATCH(Sheet1!$B1427&amp;Sheet1!$C1427,JADWAL!$B$1:$CL$1,0))</f>
        <v>0</v>
      </c>
      <c r="I1427" s="447">
        <f>INDEX(JADWAL!$B$1:$CL$195,MATCH(Sheet1!$A1427,JADWAL!$B$1:$B$195,0)+4,MATCH(Sheet1!$B1427&amp;Sheet1!$C1427,JADWAL!$B$1:$CL$1,0))</f>
        <v>0</v>
      </c>
      <c r="J1427">
        <f t="shared" si="22"/>
        <v>0</v>
      </c>
    </row>
    <row r="1428" spans="1:10" hidden="1">
      <c r="A1428" s="447" t="s">
        <v>20</v>
      </c>
      <c r="B1428" s="447" t="s">
        <v>68</v>
      </c>
      <c r="C1428" s="447">
        <v>1</v>
      </c>
      <c r="D1428" s="447" t="str">
        <f>INDEX(JADWAL!$B$1:$CL$195,5,MATCH(Sheet1!$B1428&amp;Sheet1!$C1428,JADWAL!$B$1:$CL$1,0))</f>
        <v>07.30 - 08.15</v>
      </c>
      <c r="E1428" s="447" t="str">
        <f>INDEX(JADWAL!$B$1:$CL$195,MATCH(Sheet1!$A1428,JADWAL!$B$1:$B$195,0),MATCH(Sheet1!$B1428&amp;Sheet1!$C1428,JADWAL!$B$1:$CL$1,0))</f>
        <v>BING</v>
      </c>
      <c r="F1428" s="447" t="str">
        <f>INDEX(JADWAL!$B$1:$CL$195,MATCH(Sheet1!$A1428,JADWAL!$B$1:$B$195,0)+1,MATCH(Sheet1!$B1428&amp;Sheet1!$C1428,JADWAL!$B$1:$CL$1,0))</f>
        <v>R.48</v>
      </c>
      <c r="G1428" s="447" t="str">
        <f>INDEX(JADWAL!$B$1:$CL$195,MATCH(Sheet1!$A1428,JADWAL!$B$1:$B$195,0)+2,MATCH(Sheet1!$B1428&amp;Sheet1!$C1428,JADWAL!$B$1:$CL$1,0))</f>
        <v>INDIRA</v>
      </c>
      <c r="H1428" s="447">
        <f>INDEX(JADWAL!$B$1:$CL$195,MATCH(Sheet1!$A1428,JADWAL!$B$1:$B$195,0)+3,MATCH(Sheet1!$B1428&amp;Sheet1!$C1428,JADWAL!$B$1:$CL$1,0))</f>
        <v>0</v>
      </c>
      <c r="I1428" s="447">
        <f>INDEX(JADWAL!$B$1:$CL$195,MATCH(Sheet1!$A1428,JADWAL!$B$1:$B$195,0)+4,MATCH(Sheet1!$B1428&amp;Sheet1!$C1428,JADWAL!$B$1:$CL$1,0))</f>
        <v>0</v>
      </c>
      <c r="J1428">
        <f t="shared" si="22"/>
        <v>0</v>
      </c>
    </row>
    <row r="1429" spans="1:10" hidden="1">
      <c r="A1429" s="447" t="s">
        <v>22</v>
      </c>
      <c r="B1429" s="447" t="s">
        <v>68</v>
      </c>
      <c r="C1429" s="447">
        <v>1</v>
      </c>
      <c r="D1429" s="447" t="str">
        <f>INDEX(JADWAL!$B$1:$CL$195,5,MATCH(Sheet1!$B1429&amp;Sheet1!$C1429,JADWAL!$B$1:$CL$1,0))</f>
        <v>07.30 - 08.15</v>
      </c>
      <c r="E1429" s="447" t="str">
        <f>INDEX(JADWAL!$B$1:$CL$195,MATCH(Sheet1!$A1429,JADWAL!$B$1:$B$195,0),MATCH(Sheet1!$B1429&amp;Sheet1!$C1429,JADWAL!$B$1:$CL$1,0))</f>
        <v>MATH</v>
      </c>
      <c r="F1429" s="447" t="str">
        <f>INDEX(JADWAL!$B$1:$CL$195,MATCH(Sheet1!$A1429,JADWAL!$B$1:$B$195,0)+1,MATCH(Sheet1!$B1429&amp;Sheet1!$C1429,JADWAL!$B$1:$CL$1,0))</f>
        <v>R.52</v>
      </c>
      <c r="G1429" s="447" t="str">
        <f>INDEX(JADWAL!$B$1:$CL$195,MATCH(Sheet1!$A1429,JADWAL!$B$1:$B$195,0)+2,MATCH(Sheet1!$B1429&amp;Sheet1!$C1429,JADWAL!$B$1:$CL$1,0))</f>
        <v>DENA</v>
      </c>
      <c r="H1429" s="447">
        <f>INDEX(JADWAL!$B$1:$CL$195,MATCH(Sheet1!$A1429,JADWAL!$B$1:$B$195,0)+3,MATCH(Sheet1!$B1429&amp;Sheet1!$C1429,JADWAL!$B$1:$CL$1,0))</f>
        <v>0</v>
      </c>
      <c r="I1429" s="447">
        <f>INDEX(JADWAL!$B$1:$CL$195,MATCH(Sheet1!$A1429,JADWAL!$B$1:$B$195,0)+4,MATCH(Sheet1!$B1429&amp;Sheet1!$C1429,JADWAL!$B$1:$CL$1,0))</f>
        <v>0</v>
      </c>
      <c r="J1429">
        <f t="shared" si="22"/>
        <v>0</v>
      </c>
    </row>
    <row r="1430" spans="1:10" hidden="1">
      <c r="A1430" s="447" t="s">
        <v>361</v>
      </c>
      <c r="B1430" s="447" t="s">
        <v>68</v>
      </c>
      <c r="C1430" s="447">
        <v>1</v>
      </c>
      <c r="D1430" s="447" t="str">
        <f>INDEX(JADWAL!$B$1:$CL$195,5,MATCH(Sheet1!$B1430&amp;Sheet1!$C1430,JADWAL!$B$1:$CL$1,0))</f>
        <v>07.30 - 08.15</v>
      </c>
      <c r="E1430" s="447" t="str">
        <f>INDEX(JADWAL!$B$1:$CL$195,MATCH(Sheet1!$A1430,JADWAL!$B$1:$B$195,0),MATCH(Sheet1!$B1430&amp;Sheet1!$C1430,JADWAL!$B$1:$CL$1,0))</f>
        <v>IPAS</v>
      </c>
      <c r="F1430" s="447" t="str">
        <f>INDEX(JADWAL!$B$1:$CL$195,MATCH(Sheet1!$A1430,JADWAL!$B$1:$B$195,0)+1,MATCH(Sheet1!$B1430&amp;Sheet1!$C1430,JADWAL!$B$1:$CL$1,0))</f>
        <v>R.53</v>
      </c>
      <c r="G1430" s="447" t="str">
        <f>INDEX(JADWAL!$B$1:$CL$195,MATCH(Sheet1!$A1430,JADWAL!$B$1:$B$195,0)+2,MATCH(Sheet1!$B1430&amp;Sheet1!$C1430,JADWAL!$B$1:$CL$1,0))</f>
        <v>ANNISA</v>
      </c>
      <c r="H1430" s="447">
        <f>INDEX(JADWAL!$B$1:$CL$195,MATCH(Sheet1!$A1430,JADWAL!$B$1:$B$195,0)+3,MATCH(Sheet1!$B1430&amp;Sheet1!$C1430,JADWAL!$B$1:$CL$1,0))</f>
        <v>0</v>
      </c>
      <c r="I1430" s="447" t="str">
        <f>INDEX(JADWAL!$B$1:$CL$195,MATCH(Sheet1!$A1430,JADWAL!$B$1:$B$195,0)+4,MATCH(Sheet1!$B1430&amp;Sheet1!$C1430,JADWAL!$B$1:$CL$1,0))</f>
        <v>SBDY</v>
      </c>
      <c r="J1430">
        <f t="shared" si="22"/>
        <v>0</v>
      </c>
    </row>
    <row r="1431" spans="1:10" hidden="1">
      <c r="A1431" s="447" t="s">
        <v>370</v>
      </c>
      <c r="B1431" s="447" t="s">
        <v>68</v>
      </c>
      <c r="C1431" s="447">
        <v>1</v>
      </c>
      <c r="D1431" s="447" t="str">
        <f>INDEX(JADWAL!$B$1:$CL$195,5,MATCH(Sheet1!$B1431&amp;Sheet1!$C1431,JADWAL!$B$1:$CL$1,0))</f>
        <v>07.30 - 08.15</v>
      </c>
      <c r="E1431" s="447" t="str">
        <f>INDEX(JADWAL!$B$1:$CL$195,MATCH(Sheet1!$A1431,JADWAL!$B$1:$B$195,0),MATCH(Sheet1!$B1431&amp;Sheet1!$C1431,JADWAL!$B$1:$CL$1,0))</f>
        <v>SBDY</v>
      </c>
      <c r="F1431" s="447" t="str">
        <f>INDEX(JADWAL!$B$1:$CL$195,MATCH(Sheet1!$A1431,JADWAL!$B$1:$B$195,0)+1,MATCH(Sheet1!$B1431&amp;Sheet1!$C1431,JADWAL!$B$1:$CL$1,0))</f>
        <v>R.54</v>
      </c>
      <c r="G1431" s="447" t="str">
        <f>INDEX(JADWAL!$B$1:$CL$195,MATCH(Sheet1!$A1431,JADWAL!$B$1:$B$195,0)+2,MATCH(Sheet1!$B1431&amp;Sheet1!$C1431,JADWAL!$B$1:$CL$1,0))</f>
        <v>ADIW</v>
      </c>
      <c r="H1431" s="447">
        <f>INDEX(JADWAL!$B$1:$CL$195,MATCH(Sheet1!$A1431,JADWAL!$B$1:$B$195,0)+3,MATCH(Sheet1!$B1431&amp;Sheet1!$C1431,JADWAL!$B$1:$CL$1,0))</f>
        <v>0</v>
      </c>
      <c r="I1431" s="447" t="str">
        <f>INDEX(JADWAL!$B$1:$CL$195,MATCH(Sheet1!$A1431,JADWAL!$B$1:$B$195,0)+4,MATCH(Sheet1!$B1431&amp;Sheet1!$C1431,JADWAL!$B$1:$CL$1,0))</f>
        <v>DPK1</v>
      </c>
      <c r="J1431">
        <f t="shared" si="22"/>
        <v>0</v>
      </c>
    </row>
    <row r="1432" spans="1:10" hidden="1">
      <c r="A1432" s="447" t="s">
        <v>372</v>
      </c>
      <c r="B1432" s="447" t="s">
        <v>68</v>
      </c>
      <c r="C1432" s="447">
        <v>1</v>
      </c>
      <c r="D1432" s="447" t="str">
        <f>INDEX(JADWAL!$B$1:$CL$195,5,MATCH(Sheet1!$B1432&amp;Sheet1!$C1432,JADWAL!$B$1:$CL$1,0))</f>
        <v>07.30 - 08.15</v>
      </c>
      <c r="E1432" s="447" t="str">
        <f>INDEX(JADWAL!$B$1:$CL$195,MATCH(Sheet1!$A1432,JADWAL!$B$1:$B$195,0),MATCH(Sheet1!$B1432&amp;Sheet1!$C1432,JADWAL!$B$1:$CL$1,0))</f>
        <v>DPK1</v>
      </c>
      <c r="F1432" s="447" t="str">
        <f>INDEX(JADWAL!$B$1:$CL$195,MATCH(Sheet1!$A1432,JADWAL!$B$1:$B$195,0)+1,MATCH(Sheet1!$B1432&amp;Sheet1!$C1432,JADWAL!$B$1:$CL$1,0))</f>
        <v>R.39</v>
      </c>
      <c r="G1432" s="447" t="str">
        <f>INDEX(JADWAL!$B$1:$CL$195,MATCH(Sheet1!$A1432,JADWAL!$B$1:$B$195,0)+2,MATCH(Sheet1!$B1432&amp;Sheet1!$C1432,JADWAL!$B$1:$CL$1,0))</f>
        <v>RITA</v>
      </c>
      <c r="H1432" s="447">
        <f>INDEX(JADWAL!$B$1:$CL$195,MATCH(Sheet1!$A1432,JADWAL!$B$1:$B$195,0)+3,MATCH(Sheet1!$B1432&amp;Sheet1!$C1432,JADWAL!$B$1:$CL$1,0))</f>
        <v>0</v>
      </c>
      <c r="I1432" s="447">
        <f>INDEX(JADWAL!$B$1:$CL$195,MATCH(Sheet1!$A1432,JADWAL!$B$1:$B$195,0)+4,MATCH(Sheet1!$B1432&amp;Sheet1!$C1432,JADWAL!$B$1:$CL$1,0))</f>
        <v>0</v>
      </c>
      <c r="J1432">
        <f t="shared" si="22"/>
        <v>0</v>
      </c>
    </row>
    <row r="1433" spans="1:10" hidden="1">
      <c r="A1433" s="447" t="s">
        <v>380</v>
      </c>
      <c r="B1433" s="447" t="s">
        <v>68</v>
      </c>
      <c r="C1433" s="447">
        <v>1</v>
      </c>
      <c r="D1433" s="447" t="str">
        <f>INDEX(JADWAL!$B$1:$CL$195,5,MATCH(Sheet1!$B1433&amp;Sheet1!$C1433,JADWAL!$B$1:$CL$1,0))</f>
        <v>07.30 - 08.15</v>
      </c>
      <c r="E1433" s="447" t="str">
        <f>INDEX(JADWAL!$B$1:$CL$195,MATCH(Sheet1!$A1433,JADWAL!$B$1:$B$195,0),MATCH(Sheet1!$B1433&amp;Sheet1!$C1433,JADWAL!$B$1:$CL$1,0))</f>
        <v>ASJ</v>
      </c>
      <c r="F1433" s="447" t="str">
        <f>INDEX(JADWAL!$B$1:$CL$195,MATCH(Sheet1!$A1433,JADWAL!$B$1:$B$195,0)+1,MATCH(Sheet1!$B1433&amp;Sheet1!$C1433,JADWAL!$B$1:$CL$1,0))</f>
        <v>R.40</v>
      </c>
      <c r="G1433" s="447" t="str">
        <f>INDEX(JADWAL!$B$1:$CL$195,MATCH(Sheet1!$A1433,JADWAL!$B$1:$B$195,0)+2,MATCH(Sheet1!$B1433&amp;Sheet1!$C1433,JADWAL!$B$1:$CL$1,0))</f>
        <v>HARRY</v>
      </c>
      <c r="H1433" s="447">
        <f>INDEX(JADWAL!$B$1:$CL$195,MATCH(Sheet1!$A1433,JADWAL!$B$1:$B$195,0)+3,MATCH(Sheet1!$B1433&amp;Sheet1!$C1433,JADWAL!$B$1:$CL$1,0))</f>
        <v>0</v>
      </c>
      <c r="I1433" s="447" t="str">
        <f>INDEX(JADWAL!$B$1:$CL$195,MATCH(Sheet1!$A1433,JADWAL!$B$1:$B$195,0)+4,MATCH(Sheet1!$B1433&amp;Sheet1!$C1433,JADWAL!$B$1:$CL$1,0))</f>
        <v>M. PIL</v>
      </c>
      <c r="J1433">
        <f t="shared" si="22"/>
        <v>0</v>
      </c>
    </row>
    <row r="1434" spans="1:10" hidden="1">
      <c r="A1434" s="447" t="s">
        <v>389</v>
      </c>
      <c r="B1434" s="447" t="s">
        <v>68</v>
      </c>
      <c r="C1434" s="447">
        <v>1</v>
      </c>
      <c r="D1434" s="447" t="str">
        <f>INDEX(JADWAL!$B$1:$CL$195,5,MATCH(Sheet1!$B1434&amp;Sheet1!$C1434,JADWAL!$B$1:$CL$1,0))</f>
        <v>07.30 - 08.15</v>
      </c>
      <c r="E1434" s="447" t="str">
        <f>INDEX(JADWAL!$B$1:$CL$195,MATCH(Sheet1!$A1434,JADWAL!$B$1:$B$195,0),MATCH(Sheet1!$B1434&amp;Sheet1!$C1434,JADWAL!$B$1:$CL$1,0))</f>
        <v>M. PIL</v>
      </c>
      <c r="F1434" s="447" t="str">
        <f>INDEX(JADWAL!$B$1:$CL$195,MATCH(Sheet1!$A1434,JADWAL!$B$1:$B$195,0)+1,MATCH(Sheet1!$B1434&amp;Sheet1!$C1434,JADWAL!$B$1:$CL$1,0))</f>
        <v>R.PUS2</v>
      </c>
      <c r="G1434" s="447" t="str">
        <f>INDEX(JADWAL!$B$1:$CL$195,MATCH(Sheet1!$A1434,JADWAL!$B$1:$B$195,0)+2,MATCH(Sheet1!$B1434&amp;Sheet1!$C1434,JADWAL!$B$1:$CL$1,0))</f>
        <v>KANIA</v>
      </c>
      <c r="H1434" s="447">
        <f>INDEX(JADWAL!$B$1:$CL$195,MATCH(Sheet1!$A1434,JADWAL!$B$1:$B$195,0)+3,MATCH(Sheet1!$B1434&amp;Sheet1!$C1434,JADWAL!$B$1:$CL$1,0))</f>
        <v>0</v>
      </c>
      <c r="I1434" s="447" t="str">
        <f>INDEX(JADWAL!$B$1:$CL$195,MATCH(Sheet1!$A1434,JADWAL!$B$1:$B$195,0)+4,MATCH(Sheet1!$B1434&amp;Sheet1!$C1434,JADWAL!$B$1:$CL$1,0))</f>
        <v>TJKN</v>
      </c>
      <c r="J1434">
        <f t="shared" si="22"/>
        <v>0</v>
      </c>
    </row>
    <row r="1435" spans="1:10" hidden="1">
      <c r="A1435" s="447" t="s">
        <v>392</v>
      </c>
      <c r="B1435" s="447" t="s">
        <v>68</v>
      </c>
      <c r="C1435" s="447">
        <v>1</v>
      </c>
      <c r="D1435" s="447" t="str">
        <f>INDEX(JADWAL!$B$1:$CL$195,5,MATCH(Sheet1!$B1435&amp;Sheet1!$C1435,JADWAL!$B$1:$CL$1,0))</f>
        <v>07.30 - 08.15</v>
      </c>
      <c r="E1435" s="447" t="str">
        <f>INDEX(JADWAL!$B$1:$CL$195,MATCH(Sheet1!$A1435,JADWAL!$B$1:$B$195,0),MATCH(Sheet1!$B1435&amp;Sheet1!$C1435,JADWAL!$B$1:$CL$1,0))</f>
        <v>TJKN</v>
      </c>
      <c r="F1435" s="447" t="str">
        <f>INDEX(JADWAL!$B$1:$CL$195,MATCH(Sheet1!$A1435,JADWAL!$B$1:$B$195,0)+1,MATCH(Sheet1!$B1435&amp;Sheet1!$C1435,JADWAL!$B$1:$CL$1,0))</f>
        <v>R.33</v>
      </c>
      <c r="G1435" s="447" t="str">
        <f>INDEX(JADWAL!$B$1:$CL$195,MATCH(Sheet1!$A1435,JADWAL!$B$1:$B$195,0)+2,MATCH(Sheet1!$B1435&amp;Sheet1!$C1435,JADWAL!$B$1:$CL$1,0))</f>
        <v>NOGI</v>
      </c>
      <c r="H1435" s="447">
        <f>INDEX(JADWAL!$B$1:$CL$195,MATCH(Sheet1!$A1435,JADWAL!$B$1:$B$195,0)+3,MATCH(Sheet1!$B1435&amp;Sheet1!$C1435,JADWAL!$B$1:$CL$1,0))</f>
        <v>0</v>
      </c>
      <c r="I1435" s="447">
        <f>INDEX(JADWAL!$B$1:$CL$195,MATCH(Sheet1!$A1435,JADWAL!$B$1:$B$195,0)+4,MATCH(Sheet1!$B1435&amp;Sheet1!$C1435,JADWAL!$B$1:$CL$1,0))</f>
        <v>0</v>
      </c>
      <c r="J1435">
        <f t="shared" si="22"/>
        <v>0</v>
      </c>
    </row>
    <row r="1436" spans="1:10" hidden="1">
      <c r="A1436" s="447" t="s">
        <v>397</v>
      </c>
      <c r="B1436" s="447" t="s">
        <v>68</v>
      </c>
      <c r="C1436" s="447">
        <v>1</v>
      </c>
      <c r="D1436" s="447" t="str">
        <f>INDEX(JADWAL!$B$1:$CL$195,5,MATCH(Sheet1!$B1436&amp;Sheet1!$C1436,JADWAL!$B$1:$CL$1,0))</f>
        <v>07.30 - 08.15</v>
      </c>
      <c r="E1436" s="447" t="str">
        <f>INDEX(JADWAL!$B$1:$CL$195,MATCH(Sheet1!$A1436,JADWAL!$B$1:$B$195,0),MATCH(Sheet1!$B1436&amp;Sheet1!$C1436,JADWAL!$B$1:$CL$1,0))</f>
        <v>PABP</v>
      </c>
      <c r="F1436" s="447" t="str">
        <f>INDEX(JADWAL!$B$1:$CL$195,MATCH(Sheet1!$A1436,JADWAL!$B$1:$B$195,0)+1,MATCH(Sheet1!$B1436&amp;Sheet1!$C1436,JADWAL!$B$1:$CL$1,0))</f>
        <v>R.60B</v>
      </c>
      <c r="G1436" s="447" t="str">
        <f>INDEX(JADWAL!$B$1:$CL$195,MATCH(Sheet1!$A1436,JADWAL!$B$1:$B$195,0)+2,MATCH(Sheet1!$B1436&amp;Sheet1!$C1436,JADWAL!$B$1:$CL$1,0))</f>
        <v>WENI</v>
      </c>
      <c r="H1436" s="447">
        <f>INDEX(JADWAL!$B$1:$CL$195,MATCH(Sheet1!$A1436,JADWAL!$B$1:$B$195,0)+3,MATCH(Sheet1!$B1436&amp;Sheet1!$C1436,JADWAL!$B$1:$CL$1,0))</f>
        <v>0</v>
      </c>
      <c r="I1436" s="447" t="str">
        <f>INDEX(JADWAL!$B$1:$CL$195,MATCH(Sheet1!$A1436,JADWAL!$B$1:$B$195,0)+4,MATCH(Sheet1!$B1436&amp;Sheet1!$C1436,JADWAL!$B$1:$CL$1,0))</f>
        <v>BJPG</v>
      </c>
      <c r="J1436">
        <f t="shared" si="22"/>
        <v>0</v>
      </c>
    </row>
    <row r="1437" spans="1:10" hidden="1">
      <c r="A1437" s="447" t="s">
        <v>400</v>
      </c>
      <c r="B1437" s="447" t="s">
        <v>68</v>
      </c>
      <c r="C1437" s="447">
        <v>1</v>
      </c>
      <c r="D1437" s="447" t="str">
        <f>INDEX(JADWAL!$B$1:$CL$195,5,MATCH(Sheet1!$B1437&amp;Sheet1!$C1437,JADWAL!$B$1:$CL$1,0))</f>
        <v>07.30 - 08.15</v>
      </c>
      <c r="E1437" s="447" t="str">
        <f>INDEX(JADWAL!$B$1:$CL$195,MATCH(Sheet1!$A1437,JADWAL!$B$1:$B$195,0),MATCH(Sheet1!$B1437&amp;Sheet1!$C1437,JADWAL!$B$1:$CL$1,0))</f>
        <v>BJPG</v>
      </c>
      <c r="F1437" s="447" t="str">
        <f>INDEX(JADWAL!$B$1:$CL$195,MATCH(Sheet1!$A1437,JADWAL!$B$1:$B$195,0)+1,MATCH(Sheet1!$B1437&amp;Sheet1!$C1437,JADWAL!$B$1:$CL$1,0))</f>
        <v>R.PUS1</v>
      </c>
      <c r="G1437" s="447" t="str">
        <f>INDEX(JADWAL!$B$1:$CL$195,MATCH(Sheet1!$A1437,JADWAL!$B$1:$B$195,0)+2,MATCH(Sheet1!$B1437&amp;Sheet1!$C1437,JADWAL!$B$1:$CL$1,0))</f>
        <v>RINI</v>
      </c>
      <c r="H1437" s="447">
        <f>INDEX(JADWAL!$B$1:$CL$195,MATCH(Sheet1!$A1437,JADWAL!$B$1:$B$195,0)+3,MATCH(Sheet1!$B1437&amp;Sheet1!$C1437,JADWAL!$B$1:$CL$1,0))</f>
        <v>0</v>
      </c>
      <c r="I1437" s="447" t="str">
        <f>INDEX(JADWAL!$B$1:$CL$195,MATCH(Sheet1!$A1437,JADWAL!$B$1:$B$195,0)+4,MATCH(Sheet1!$B1437&amp;Sheet1!$C1437,JADWAL!$B$1:$CL$1,0))</f>
        <v>MATH</v>
      </c>
      <c r="J1437">
        <f t="shared" si="22"/>
        <v>0</v>
      </c>
    </row>
    <row r="1438" spans="1:10" hidden="1">
      <c r="A1438" s="447" t="s">
        <v>401</v>
      </c>
      <c r="B1438" s="447" t="s">
        <v>68</v>
      </c>
      <c r="C1438" s="447">
        <v>1</v>
      </c>
      <c r="D1438" s="447" t="str">
        <f>INDEX(JADWAL!$B$1:$CL$195,5,MATCH(Sheet1!$B1438&amp;Sheet1!$C1438,JADWAL!$B$1:$CL$1,0))</f>
        <v>07.30 - 08.15</v>
      </c>
      <c r="E1438" s="447" t="str">
        <f>INDEX(JADWAL!$B$1:$CL$195,MATCH(Sheet1!$A1438,JADWAL!$B$1:$B$195,0),MATCH(Sheet1!$B1438&amp;Sheet1!$C1438,JADWAL!$B$1:$CL$1,0))</f>
        <v>MATH</v>
      </c>
      <c r="F1438" s="447" t="str">
        <f>INDEX(JADWAL!$B$1:$CL$195,MATCH(Sheet1!$A1438,JADWAL!$B$1:$B$195,0)+1,MATCH(Sheet1!$B1438&amp;Sheet1!$C1438,JADWAL!$B$1:$CL$1,0))</f>
        <v>R.55</v>
      </c>
      <c r="G1438" s="447" t="str">
        <f>INDEX(JADWAL!$B$1:$CL$195,MATCH(Sheet1!$A1438,JADWAL!$B$1:$B$195,0)+2,MATCH(Sheet1!$B1438&amp;Sheet1!$C1438,JADWAL!$B$1:$CL$1,0))</f>
        <v>SARI</v>
      </c>
      <c r="H1438" s="447">
        <f>INDEX(JADWAL!$B$1:$CL$195,MATCH(Sheet1!$A1438,JADWAL!$B$1:$B$195,0)+3,MATCH(Sheet1!$B1438&amp;Sheet1!$C1438,JADWAL!$B$1:$CL$1,0))</f>
        <v>0</v>
      </c>
      <c r="I1438" s="447">
        <f>INDEX(JADWAL!$B$1:$CL$195,MATCH(Sheet1!$A1438,JADWAL!$B$1:$B$195,0)+4,MATCH(Sheet1!$B1438&amp;Sheet1!$C1438,JADWAL!$B$1:$CL$1,0))</f>
        <v>0</v>
      </c>
      <c r="J1438">
        <f t="shared" si="22"/>
        <v>0</v>
      </c>
    </row>
    <row r="1439" spans="1:10" hidden="1">
      <c r="A1439" s="447" t="s">
        <v>402</v>
      </c>
      <c r="B1439" s="447" t="s">
        <v>68</v>
      </c>
      <c r="C1439" s="447">
        <v>1</v>
      </c>
      <c r="D1439" s="447" t="str">
        <f>INDEX(JADWAL!$B$1:$CL$195,5,MATCH(Sheet1!$B1439&amp;Sheet1!$C1439,JADWAL!$B$1:$CL$1,0))</f>
        <v>07.30 - 08.15</v>
      </c>
      <c r="E1439" s="447" t="str">
        <f>INDEX(JADWAL!$B$1:$CL$195,MATCH(Sheet1!$A1439,JADWAL!$B$1:$B$195,0),MATCH(Sheet1!$B1439&amp;Sheet1!$C1439,JADWAL!$B$1:$CL$1,0))</f>
        <v>MATH</v>
      </c>
      <c r="F1439" s="447" t="str">
        <f>INDEX(JADWAL!$B$1:$CL$195,MATCH(Sheet1!$A1439,JADWAL!$B$1:$B$195,0)+1,MATCH(Sheet1!$B1439&amp;Sheet1!$C1439,JADWAL!$B$1:$CL$1,0))</f>
        <v>R.51</v>
      </c>
      <c r="G1439" s="447" t="str">
        <f>INDEX(JADWAL!$B$1:$CL$195,MATCH(Sheet1!$A1439,JADWAL!$B$1:$B$195,0)+2,MATCH(Sheet1!$B1439&amp;Sheet1!$C1439,JADWAL!$B$1:$CL$1,0))</f>
        <v>ETI</v>
      </c>
      <c r="H1439" s="447">
        <f>INDEX(JADWAL!$B$1:$CL$195,MATCH(Sheet1!$A1439,JADWAL!$B$1:$B$195,0)+3,MATCH(Sheet1!$B1439&amp;Sheet1!$C1439,JADWAL!$B$1:$CL$1,0))</f>
        <v>0</v>
      </c>
      <c r="I1439" s="447" t="str">
        <f>INDEX(JADWAL!$B$1:$CL$195,MATCH(Sheet1!$A1439,JADWAL!$B$1:$B$195,0)+4,MATCH(Sheet1!$B1439&amp;Sheet1!$C1439,JADWAL!$B$1:$CL$1,0))</f>
        <v>DPK</v>
      </c>
      <c r="J1439">
        <f t="shared" si="22"/>
        <v>0</v>
      </c>
    </row>
    <row r="1440" spans="1:10" hidden="1">
      <c r="A1440" s="447" t="s">
        <v>410</v>
      </c>
      <c r="B1440" s="447" t="s">
        <v>68</v>
      </c>
      <c r="C1440" s="447">
        <v>1</v>
      </c>
      <c r="D1440" s="447" t="str">
        <f>INDEX(JADWAL!$B$1:$CL$195,5,MATCH(Sheet1!$B1440&amp;Sheet1!$C1440,JADWAL!$B$1:$CL$1,0))</f>
        <v>07.30 - 08.15</v>
      </c>
      <c r="E1440" s="447" t="str">
        <f>INDEX(JADWAL!$B$1:$CL$195,MATCH(Sheet1!$A1440,JADWAL!$B$1:$B$195,0),MATCH(Sheet1!$B1440&amp;Sheet1!$C1440,JADWAL!$B$1:$CL$1,0))</f>
        <v>DPK</v>
      </c>
      <c r="F1440" s="447" t="str">
        <f>INDEX(JADWAL!$B$1:$CL$195,MATCH(Sheet1!$A1440,JADWAL!$B$1:$B$195,0)+1,MATCH(Sheet1!$B1440&amp;Sheet1!$C1440,JADWAL!$B$1:$CL$1,0))</f>
        <v>R.41</v>
      </c>
      <c r="G1440" s="447" t="str">
        <f>INDEX(JADWAL!$B$1:$CL$195,MATCH(Sheet1!$A1440,JADWAL!$B$1:$B$195,0)+2,MATCH(Sheet1!$B1440&amp;Sheet1!$C1440,JADWAL!$B$1:$CL$1,0))</f>
        <v>NUR</v>
      </c>
      <c r="H1440" s="447">
        <f>INDEX(JADWAL!$B$1:$CL$195,MATCH(Sheet1!$A1440,JADWAL!$B$1:$B$195,0)+3,MATCH(Sheet1!$B1440&amp;Sheet1!$C1440,JADWAL!$B$1:$CL$1,0))</f>
        <v>0</v>
      </c>
      <c r="I1440" s="447">
        <f>INDEX(JADWAL!$B$1:$CL$195,MATCH(Sheet1!$A1440,JADWAL!$B$1:$B$195,0)+4,MATCH(Sheet1!$B1440&amp;Sheet1!$C1440,JADWAL!$B$1:$CL$1,0))</f>
        <v>0</v>
      </c>
      <c r="J1440">
        <f t="shared" si="22"/>
        <v>0</v>
      </c>
    </row>
    <row r="1441" spans="1:10" hidden="1">
      <c r="A1441" s="447" t="s">
        <v>416</v>
      </c>
      <c r="B1441" s="447" t="s">
        <v>68</v>
      </c>
      <c r="C1441" s="447">
        <v>1</v>
      </c>
      <c r="D1441" s="447" t="str">
        <f>INDEX(JADWAL!$B$1:$CL$195,5,MATCH(Sheet1!$B1441&amp;Sheet1!$C1441,JADWAL!$B$1:$CL$1,0))</f>
        <v>07.30 - 08.15</v>
      </c>
      <c r="E1441" s="447" t="str">
        <f>INDEX(JADWAL!$B$1:$CL$195,MATCH(Sheet1!$A1441,JADWAL!$B$1:$B$195,0),MATCH(Sheet1!$B1441&amp;Sheet1!$C1441,JADWAL!$B$1:$CL$1,0))</f>
        <v>MATH</v>
      </c>
      <c r="F1441" s="447" t="str">
        <f>INDEX(JADWAL!$B$1:$CL$195,MATCH(Sheet1!$A1441,JADWAL!$B$1:$B$195,0)+1,MATCH(Sheet1!$B1441&amp;Sheet1!$C1441,JADWAL!$B$1:$CL$1,0))</f>
        <v>R.57</v>
      </c>
      <c r="G1441" s="447" t="str">
        <f>INDEX(JADWAL!$B$1:$CL$195,MATCH(Sheet1!$A1441,JADWAL!$B$1:$B$195,0)+2,MATCH(Sheet1!$B1441&amp;Sheet1!$C1441,JADWAL!$B$1:$CL$1,0))</f>
        <v>NOFA</v>
      </c>
      <c r="H1441" s="447">
        <f>INDEX(JADWAL!$B$1:$CL$195,MATCH(Sheet1!$A1441,JADWAL!$B$1:$B$195,0)+3,MATCH(Sheet1!$B1441&amp;Sheet1!$C1441,JADWAL!$B$1:$CL$1,0))</f>
        <v>0</v>
      </c>
      <c r="I1441" s="447" t="str">
        <f>INDEX(JADWAL!$B$1:$CL$195,MATCH(Sheet1!$A1441,JADWAL!$B$1:$B$195,0)+4,MATCH(Sheet1!$B1441&amp;Sheet1!$C1441,JADWAL!$B$1:$CL$1,0))</f>
        <v>PPB</v>
      </c>
      <c r="J1441">
        <f t="shared" si="22"/>
        <v>0</v>
      </c>
    </row>
    <row r="1442" spans="1:10" hidden="1">
      <c r="A1442" s="447" t="s">
        <v>420</v>
      </c>
      <c r="B1442" s="447" t="s">
        <v>68</v>
      </c>
      <c r="C1442" s="447">
        <v>1</v>
      </c>
      <c r="D1442" s="447" t="str">
        <f>INDEX(JADWAL!$B$1:$CL$195,5,MATCH(Sheet1!$B1442&amp;Sheet1!$C1442,JADWAL!$B$1:$CL$1,0))</f>
        <v>07.30 - 08.15</v>
      </c>
      <c r="E1442" s="447" t="str">
        <f>INDEX(JADWAL!$B$1:$CL$195,MATCH(Sheet1!$A1442,JADWAL!$B$1:$B$195,0),MATCH(Sheet1!$B1442&amp;Sheet1!$C1442,JADWAL!$B$1:$CL$1,0))</f>
        <v>PPB</v>
      </c>
      <c r="F1442" s="447" t="str">
        <f>INDEX(JADWAL!$B$1:$CL$195,MATCH(Sheet1!$A1442,JADWAL!$B$1:$B$195,0)+1,MATCH(Sheet1!$B1442&amp;Sheet1!$C1442,JADWAL!$B$1:$CL$1,0))</f>
        <v>R.42</v>
      </c>
      <c r="G1442" s="447" t="str">
        <f>INDEX(JADWAL!$B$1:$CL$195,MATCH(Sheet1!$A1442,JADWAL!$B$1:$B$195,0)+2,MATCH(Sheet1!$B1442&amp;Sheet1!$C1442,JADWAL!$B$1:$CL$1,0))</f>
        <v>JAYA</v>
      </c>
      <c r="H1442" s="447">
        <f>INDEX(JADWAL!$B$1:$CL$195,MATCH(Sheet1!$A1442,JADWAL!$B$1:$B$195,0)+3,MATCH(Sheet1!$B1442&amp;Sheet1!$C1442,JADWAL!$B$1:$CL$1,0))</f>
        <v>0</v>
      </c>
      <c r="I1442" s="447">
        <f>INDEX(JADWAL!$B$1:$CL$195,MATCH(Sheet1!$A1442,JADWAL!$B$1:$B$195,0)+4,MATCH(Sheet1!$B1442&amp;Sheet1!$C1442,JADWAL!$B$1:$CL$1,0))</f>
        <v>0</v>
      </c>
      <c r="J1442">
        <f t="shared" si="22"/>
        <v>0</v>
      </c>
    </row>
    <row r="1443" spans="1:10" hidden="1">
      <c r="A1443" s="447" t="s">
        <v>422</v>
      </c>
      <c r="B1443" s="447" t="s">
        <v>68</v>
      </c>
      <c r="C1443" s="447">
        <v>1</v>
      </c>
      <c r="D1443" s="447" t="str">
        <f>INDEX(JADWAL!$B$1:$CL$195,5,MATCH(Sheet1!$B1443&amp;Sheet1!$C1443,JADWAL!$B$1:$CL$1,0))</f>
        <v>07.30 - 08.15</v>
      </c>
      <c r="E1443" s="447" t="str">
        <f>INDEX(JADWAL!$B$1:$CL$195,MATCH(Sheet1!$A1443,JADWAL!$B$1:$B$195,0),MATCH(Sheet1!$B1443&amp;Sheet1!$C1443,JADWAL!$B$1:$CL$1,0))</f>
        <v>PBT</v>
      </c>
      <c r="F1443" s="447" t="str">
        <f>INDEX(JADWAL!$B$1:$CL$195,MATCH(Sheet1!$A1443,JADWAL!$B$1:$B$195,0)+1,MATCH(Sheet1!$B1443&amp;Sheet1!$C1443,JADWAL!$B$1:$CL$1,0))</f>
        <v>R.SAM2</v>
      </c>
      <c r="G1443" s="447" t="str">
        <f>INDEX(JADWAL!$B$1:$CL$195,MATCH(Sheet1!$A1443,JADWAL!$B$1:$B$195,0)+2,MATCH(Sheet1!$B1443&amp;Sheet1!$C1443,JADWAL!$B$1:$CL$1,0))</f>
        <v>PURI</v>
      </c>
      <c r="H1443" s="447">
        <f>INDEX(JADWAL!$B$1:$CL$195,MATCH(Sheet1!$A1443,JADWAL!$B$1:$B$195,0)+3,MATCH(Sheet1!$B1443&amp;Sheet1!$C1443,JADWAL!$B$1:$CL$1,0))</f>
        <v>0</v>
      </c>
      <c r="I1443" s="447" t="str">
        <f>INDEX(JADWAL!$B$1:$CL$195,MATCH(Sheet1!$A1443,JADWAL!$B$1:$B$195,0)+4,MATCH(Sheet1!$B1443&amp;Sheet1!$C1443,JADWAL!$B$1:$CL$1,0))</f>
        <v>PWP</v>
      </c>
      <c r="J1443">
        <f t="shared" si="22"/>
        <v>0</v>
      </c>
    </row>
    <row r="1444" spans="1:10" hidden="1">
      <c r="A1444" s="447" t="s">
        <v>424</v>
      </c>
      <c r="B1444" s="447" t="s">
        <v>68</v>
      </c>
      <c r="C1444" s="447">
        <v>1</v>
      </c>
      <c r="D1444" s="447" t="str">
        <f>INDEX(JADWAL!$B$1:$CL$195,5,MATCH(Sheet1!$B1444&amp;Sheet1!$C1444,JADWAL!$B$1:$CL$1,0))</f>
        <v>07.30 - 08.15</v>
      </c>
      <c r="E1444" s="447" t="str">
        <f>INDEX(JADWAL!$B$1:$CL$195,MATCH(Sheet1!$A1444,JADWAL!$B$1:$B$195,0),MATCH(Sheet1!$B1444&amp;Sheet1!$C1444,JADWAL!$B$1:$CL$1,0))</f>
        <v>PWP</v>
      </c>
      <c r="F1444" s="447" t="str">
        <f>INDEX(JADWAL!$B$1:$CL$195,MATCH(Sheet1!$A1444,JADWAL!$B$1:$B$195,0)+1,MATCH(Sheet1!$B1444&amp;Sheet1!$C1444,JADWAL!$B$1:$CL$1,0))</f>
        <v>R.SAM1</v>
      </c>
      <c r="G1444" s="447" t="str">
        <f>INDEX(JADWAL!$B$1:$CL$195,MATCH(Sheet1!$A1444,JADWAL!$B$1:$B$195,0)+2,MATCH(Sheet1!$B1444&amp;Sheet1!$C1444,JADWAL!$B$1:$CL$1,0))</f>
        <v>ARI</v>
      </c>
      <c r="H1444" s="447">
        <f>INDEX(JADWAL!$B$1:$CL$195,MATCH(Sheet1!$A1444,JADWAL!$B$1:$B$195,0)+3,MATCH(Sheet1!$B1444&amp;Sheet1!$C1444,JADWAL!$B$1:$CL$1,0))</f>
        <v>0</v>
      </c>
      <c r="I1444" s="447">
        <f>INDEX(JADWAL!$B$1:$CL$195,MATCH(Sheet1!$A1444,JADWAL!$B$1:$B$195,0)+4,MATCH(Sheet1!$B1444&amp;Sheet1!$C1444,JADWAL!$B$1:$CL$1,0))</f>
        <v>0</v>
      </c>
      <c r="J1444">
        <f t="shared" si="22"/>
        <v>0</v>
      </c>
    </row>
    <row r="1445" spans="1:10" hidden="1">
      <c r="A1445" s="447" t="s">
        <v>223</v>
      </c>
      <c r="B1445" s="447" t="s">
        <v>68</v>
      </c>
      <c r="C1445" s="447">
        <v>2</v>
      </c>
      <c r="D1445" s="447" t="str">
        <f>INDEX(JADWAL!$B$1:$CL$195,5,MATCH(Sheet1!$B1445&amp;Sheet1!$C1445,JADWAL!$B$1:$CL$1,0))</f>
        <v>08.15 - 09.00</v>
      </c>
      <c r="E1445" s="447" t="str">
        <f>INDEX(JADWAL!$B$1:$CL$195,MATCH(Sheet1!$A1445,JADWAL!$B$1:$B$195,0),MATCH(Sheet1!$B1445&amp;Sheet1!$C1445,JADWAL!$B$1:$CL$1,0))</f>
        <v>SBDY</v>
      </c>
      <c r="F1445" s="447" t="str">
        <f>INDEX(JADWAL!$B$1:$CL$195,MATCH(Sheet1!$A1445,JADWAL!$B$1:$B$195,0)+1,MATCH(Sheet1!$B1445&amp;Sheet1!$C1445,JADWAL!$B$1:$CL$1,0))</f>
        <v>R.44</v>
      </c>
      <c r="G1445" s="447" t="str">
        <f>INDEX(JADWAL!$B$1:$CL$195,MATCH(Sheet1!$A1445,JADWAL!$B$1:$B$195,0)+2,MATCH(Sheet1!$B1445&amp;Sheet1!$C1445,JADWAL!$B$1:$CL$1,0))</f>
        <v>ADIW</v>
      </c>
      <c r="H1445" s="447">
        <f>INDEX(JADWAL!$B$1:$CL$195,MATCH(Sheet1!$A1445,JADWAL!$B$1:$B$195,0)+3,MATCH(Sheet1!$B1445&amp;Sheet1!$C1445,JADWAL!$B$1:$CL$1,0))</f>
        <v>0</v>
      </c>
      <c r="I1445" s="447">
        <f>INDEX(JADWAL!$B$1:$CL$195,MATCH(Sheet1!$A1445,JADWAL!$B$1:$B$195,0)+4,MATCH(Sheet1!$B1445&amp;Sheet1!$C1445,JADWAL!$B$1:$CL$1,0))</f>
        <v>0</v>
      </c>
      <c r="J1445">
        <f t="shared" si="22"/>
        <v>0</v>
      </c>
    </row>
    <row r="1446" spans="1:10" hidden="1">
      <c r="A1446" s="447" t="s">
        <v>261</v>
      </c>
      <c r="B1446" s="447" t="s">
        <v>68</v>
      </c>
      <c r="C1446" s="447">
        <v>2</v>
      </c>
      <c r="D1446" s="447" t="str">
        <f>INDEX(JADWAL!$B$1:$CL$195,5,MATCH(Sheet1!$B1446&amp;Sheet1!$C1446,JADWAL!$B$1:$CL$1,0))</f>
        <v>08.15 - 09.00</v>
      </c>
      <c r="E1446" s="447" t="str">
        <f>INDEX(JADWAL!$B$1:$CL$195,MATCH(Sheet1!$A1446,JADWAL!$B$1:$B$195,0),MATCH(Sheet1!$B1446&amp;Sheet1!$C1446,JADWAL!$B$1:$CL$1,0))</f>
        <v>BING</v>
      </c>
      <c r="F1446" s="447" t="str">
        <f>INDEX(JADWAL!$B$1:$CL$195,MATCH(Sheet1!$A1446,JADWAL!$B$1:$B$195,0)+1,MATCH(Sheet1!$B1446&amp;Sheet1!$C1446,JADWAL!$B$1:$CL$1,0))</f>
        <v>R.45</v>
      </c>
      <c r="G1446" s="447" t="str">
        <f>INDEX(JADWAL!$B$1:$CL$195,MATCH(Sheet1!$A1446,JADWAL!$B$1:$B$195,0)+2,MATCH(Sheet1!$B1446&amp;Sheet1!$C1446,JADWAL!$B$1:$CL$1,0))</f>
        <v>UJANG</v>
      </c>
      <c r="H1446" s="447">
        <f>INDEX(JADWAL!$B$1:$CL$195,MATCH(Sheet1!$A1446,JADWAL!$B$1:$B$195,0)+3,MATCH(Sheet1!$B1446&amp;Sheet1!$C1446,JADWAL!$B$1:$CL$1,0))</f>
        <v>0</v>
      </c>
      <c r="I1446" s="447">
        <f>INDEX(JADWAL!$B$1:$CL$195,MATCH(Sheet1!$A1446,JADWAL!$B$1:$B$195,0)+4,MATCH(Sheet1!$B1446&amp;Sheet1!$C1446,JADWAL!$B$1:$CL$1,0))</f>
        <v>0</v>
      </c>
      <c r="J1446">
        <f t="shared" si="22"/>
        <v>0</v>
      </c>
    </row>
    <row r="1447" spans="1:10" hidden="1">
      <c r="A1447" s="447" t="s">
        <v>263</v>
      </c>
      <c r="B1447" s="447" t="s">
        <v>68</v>
      </c>
      <c r="C1447" s="447">
        <v>2</v>
      </c>
      <c r="D1447" s="447" t="str">
        <f>INDEX(JADWAL!$B$1:$CL$195,5,MATCH(Sheet1!$B1447&amp;Sheet1!$C1447,JADWAL!$B$1:$CL$1,0))</f>
        <v>08.15 - 09.00</v>
      </c>
      <c r="E1447" s="447" t="str">
        <f>INDEX(JADWAL!$B$1:$CL$195,MATCH(Sheet1!$A1447,JADWAL!$B$1:$B$195,0),MATCH(Sheet1!$B1447&amp;Sheet1!$C1447,JADWAL!$B$1:$CL$1,0))</f>
        <v>INFR</v>
      </c>
      <c r="F1447" s="447" t="str">
        <f>INDEX(JADWAL!$B$1:$CL$195,MATCH(Sheet1!$A1447,JADWAL!$B$1:$B$195,0)+1,MATCH(Sheet1!$B1447&amp;Sheet1!$C1447,JADWAL!$B$1:$CL$1,0))</f>
        <v>R.34</v>
      </c>
      <c r="G1447" s="447" t="str">
        <f>INDEX(JADWAL!$B$1:$CL$195,MATCH(Sheet1!$A1447,JADWAL!$B$1:$B$195,0)+2,MATCH(Sheet1!$B1447&amp;Sheet1!$C1447,JADWAL!$B$1:$CL$1,0))</f>
        <v>SABILA</v>
      </c>
      <c r="H1447" s="447">
        <f>INDEX(JADWAL!$B$1:$CL$195,MATCH(Sheet1!$A1447,JADWAL!$B$1:$B$195,0)+3,MATCH(Sheet1!$B1447&amp;Sheet1!$C1447,JADWAL!$B$1:$CL$1,0))</f>
        <v>0</v>
      </c>
      <c r="I1447" s="447">
        <f>INDEX(JADWAL!$B$1:$CL$195,MATCH(Sheet1!$A1447,JADWAL!$B$1:$B$195,0)+4,MATCH(Sheet1!$B1447&amp;Sheet1!$C1447,JADWAL!$B$1:$CL$1,0))</f>
        <v>0</v>
      </c>
      <c r="J1447">
        <f t="shared" si="22"/>
        <v>0</v>
      </c>
    </row>
    <row r="1448" spans="1:10">
      <c r="A1448" s="447" t="s">
        <v>268</v>
      </c>
      <c r="B1448" s="447" t="s">
        <v>68</v>
      </c>
      <c r="C1448" s="447">
        <v>2</v>
      </c>
      <c r="D1448" s="447" t="str">
        <f>INDEX(JADWAL!$B$1:$CL$195,5,MATCH(Sheet1!$B1448&amp;Sheet1!$C1448,JADWAL!$B$1:$CL$1,0))</f>
        <v>08.15 - 09.00</v>
      </c>
      <c r="E1448" s="447" t="str">
        <f>INDEX(JADWAL!$B$1:$CL$195,MATCH(Sheet1!$A1448,JADWAL!$B$1:$B$195,0),MATCH(Sheet1!$B1448&amp;Sheet1!$C1448,JADWAL!$B$1:$CL$1,0))</f>
        <v>INFR</v>
      </c>
      <c r="F1448" s="447" t="str">
        <f>INDEX(JADWAL!$B$1:$CL$195,MATCH(Sheet1!$A1448,JADWAL!$B$1:$B$195,0)+1,MATCH(Sheet1!$B1448&amp;Sheet1!$C1448,JADWAL!$B$1:$CL$1,0))</f>
        <v>R.47</v>
      </c>
      <c r="G1448" s="447" t="str">
        <f>INDEX(JADWAL!$B$1:$CL$195,MATCH(Sheet1!$A1448,JADWAL!$B$1:$B$195,0)+2,MATCH(Sheet1!$B1448&amp;Sheet1!$C1448,JADWAL!$B$1:$CL$1,0))</f>
        <v>ERMA</v>
      </c>
      <c r="H1448" s="447">
        <f>INDEX(JADWAL!$B$1:$CL$195,MATCH(Sheet1!$A1448,JADWAL!$B$1:$B$195,0)+3,MATCH(Sheet1!$B1448&amp;Sheet1!$C1448,JADWAL!$B$1:$CL$1,0))</f>
        <v>0</v>
      </c>
      <c r="I1448" s="447">
        <f>INDEX(JADWAL!$B$1:$CL$195,MATCH(Sheet1!$A1448,JADWAL!$B$1:$B$195,0)+4,MATCH(Sheet1!$B1448&amp;Sheet1!$C1448,JADWAL!$B$1:$CL$1,0))</f>
        <v>0</v>
      </c>
      <c r="J1448">
        <f t="shared" si="22"/>
        <v>0</v>
      </c>
    </row>
    <row r="1449" spans="1:10" hidden="1">
      <c r="A1449" s="447" t="s">
        <v>272</v>
      </c>
      <c r="B1449" s="447" t="s">
        <v>68</v>
      </c>
      <c r="C1449" s="447">
        <v>2</v>
      </c>
      <c r="D1449" s="447" t="str">
        <f>INDEX(JADWAL!$B$1:$CL$195,5,MATCH(Sheet1!$B1449&amp;Sheet1!$C1449,JADWAL!$B$1:$CL$1,0))</f>
        <v>08.15 - 09.00</v>
      </c>
      <c r="E1449" s="447" t="str">
        <f>INDEX(JADWAL!$B$1:$CL$195,MATCH(Sheet1!$A1449,JADWAL!$B$1:$B$195,0),MATCH(Sheet1!$B1449&amp;Sheet1!$C1449,JADWAL!$B$1:$CL$1,0))</f>
        <v>DPK</v>
      </c>
      <c r="F1449" s="447" t="str">
        <f>INDEX(JADWAL!$B$1:$CL$195,MATCH(Sheet1!$A1449,JADWAL!$B$1:$B$195,0)+1,MATCH(Sheet1!$B1449&amp;Sheet1!$C1449,JADWAL!$B$1:$CL$1,0))</f>
        <v>R.DPK</v>
      </c>
      <c r="G1449" s="447" t="str">
        <f>INDEX(JADWAL!$B$1:$CL$195,MATCH(Sheet1!$A1449,JADWAL!$B$1:$B$195,0)+2,MATCH(Sheet1!$B1449&amp;Sheet1!$C1449,JADWAL!$B$1:$CL$1,0))</f>
        <v>TITA</v>
      </c>
      <c r="H1449" s="447" t="str">
        <f>INDEX(JADWAL!$B$1:$CL$195,MATCH(Sheet1!$A1449,JADWAL!$B$1:$B$195,0)+3,MATCH(Sheet1!$B1449&amp;Sheet1!$C1449,JADWAL!$B$1:$CL$1,0))</f>
        <v>KIKI</v>
      </c>
      <c r="I1449" s="447">
        <f>INDEX(JADWAL!$B$1:$CL$195,MATCH(Sheet1!$A1449,JADWAL!$B$1:$B$195,0)+4,MATCH(Sheet1!$B1449&amp;Sheet1!$C1449,JADWAL!$B$1:$CL$1,0))</f>
        <v>0</v>
      </c>
      <c r="J1449">
        <f t="shared" si="22"/>
        <v>0</v>
      </c>
    </row>
    <row r="1450" spans="1:10" hidden="1">
      <c r="A1450" s="447" t="s">
        <v>275</v>
      </c>
      <c r="B1450" s="447" t="s">
        <v>68</v>
      </c>
      <c r="C1450" s="447">
        <v>2</v>
      </c>
      <c r="D1450" s="447" t="str">
        <f>INDEX(JADWAL!$B$1:$CL$195,5,MATCH(Sheet1!$B1450&amp;Sheet1!$C1450,JADWAL!$B$1:$CL$1,0))</f>
        <v>08.15 - 09.00</v>
      </c>
      <c r="E1450" s="447" t="str">
        <f>INDEX(JADWAL!$B$1:$CL$195,MATCH(Sheet1!$A1450,JADWAL!$B$1:$B$195,0),MATCH(Sheet1!$B1450&amp;Sheet1!$C1450,JADWAL!$B$1:$CL$1,0))</f>
        <v>IPAS</v>
      </c>
      <c r="F1450" s="447" t="str">
        <f>INDEX(JADWAL!$B$1:$CL$195,MATCH(Sheet1!$A1450,JADWAL!$B$1:$B$195,0)+1,MATCH(Sheet1!$B1450&amp;Sheet1!$C1450,JADWAL!$B$1:$CL$1,0))</f>
        <v>R.30</v>
      </c>
      <c r="G1450" s="447" t="str">
        <f>INDEX(JADWAL!$B$1:$CL$195,MATCH(Sheet1!$A1450,JADWAL!$B$1:$B$195,0)+2,MATCH(Sheet1!$B1450&amp;Sheet1!$C1450,JADWAL!$B$1:$CL$1,0))</f>
        <v>OMAN</v>
      </c>
      <c r="H1450" s="447">
        <f>INDEX(JADWAL!$B$1:$CL$195,MATCH(Sheet1!$A1450,JADWAL!$B$1:$B$195,0)+3,MATCH(Sheet1!$B1450&amp;Sheet1!$C1450,JADWAL!$B$1:$CL$1,0))</f>
        <v>0</v>
      </c>
      <c r="I1450" s="447">
        <f>INDEX(JADWAL!$B$1:$CL$195,MATCH(Sheet1!$A1450,JADWAL!$B$1:$B$195,0)+4,MATCH(Sheet1!$B1450&amp;Sheet1!$C1450,JADWAL!$B$1:$CL$1,0))</f>
        <v>0</v>
      </c>
      <c r="J1450">
        <f t="shared" si="22"/>
        <v>0</v>
      </c>
    </row>
    <row r="1451" spans="1:10" hidden="1">
      <c r="A1451" s="447" t="s">
        <v>283</v>
      </c>
      <c r="B1451" s="447" t="s">
        <v>68</v>
      </c>
      <c r="C1451" s="447">
        <v>2</v>
      </c>
      <c r="D1451" s="447" t="str">
        <f>INDEX(JADWAL!$B$1:$CL$195,5,MATCH(Sheet1!$B1451&amp;Sheet1!$C1451,JADWAL!$B$1:$CL$1,0))</f>
        <v>08.15 - 09.00</v>
      </c>
      <c r="E1451" s="447" t="str">
        <f>INDEX(JADWAL!$B$1:$CL$195,MATCH(Sheet1!$A1451,JADWAL!$B$1:$B$195,0),MATCH(Sheet1!$B1451&amp;Sheet1!$C1451,JADWAL!$B$1:$CL$1,0))</f>
        <v>AKI</v>
      </c>
      <c r="F1451" s="447" t="str">
        <f>INDEX(JADWAL!$B$1:$CL$195,MATCH(Sheet1!$A1451,JADWAL!$B$1:$B$195,0)+1,MATCH(Sheet1!$B1451&amp;Sheet1!$C1451,JADWAL!$B$1:$CL$1,0))</f>
        <v>R.AKIXI</v>
      </c>
      <c r="G1451" s="447" t="str">
        <f>INDEX(JADWAL!$B$1:$CL$195,MATCH(Sheet1!$A1451,JADWAL!$B$1:$B$195,0)+2,MATCH(Sheet1!$B1451&amp;Sheet1!$C1451,JADWAL!$B$1:$CL$1,0))</f>
        <v>IAH</v>
      </c>
      <c r="H1451" s="447" t="str">
        <f>INDEX(JADWAL!$B$1:$CL$195,MATCH(Sheet1!$A1451,JADWAL!$B$1:$B$195,0)+3,MATCH(Sheet1!$B1451&amp;Sheet1!$C1451,JADWAL!$B$1:$CL$1,0))</f>
        <v>POPONG</v>
      </c>
      <c r="I1451" s="447">
        <f>INDEX(JADWAL!$B$1:$CL$195,MATCH(Sheet1!$A1451,JADWAL!$B$1:$B$195,0)+4,MATCH(Sheet1!$B1451&amp;Sheet1!$C1451,JADWAL!$B$1:$CL$1,0))</f>
        <v>0</v>
      </c>
      <c r="J1451">
        <f t="shared" si="22"/>
        <v>0</v>
      </c>
    </row>
    <row r="1452" spans="1:10" hidden="1">
      <c r="A1452" s="447" t="s">
        <v>303</v>
      </c>
      <c r="B1452" s="447" t="s">
        <v>68</v>
      </c>
      <c r="C1452" s="447">
        <v>2</v>
      </c>
      <c r="D1452" s="447" t="str">
        <f>INDEX(JADWAL!$B$1:$CL$195,5,MATCH(Sheet1!$B1452&amp;Sheet1!$C1452,JADWAL!$B$1:$CL$1,0))</f>
        <v>08.15 - 09.00</v>
      </c>
      <c r="E1452" s="447" t="str">
        <f>INDEX(JADWAL!$B$1:$CL$195,MATCH(Sheet1!$A1452,JADWAL!$B$1:$B$195,0),MATCH(Sheet1!$B1452&amp;Sheet1!$C1452,JADWAL!$B$1:$CL$1,0))</f>
        <v>PKK</v>
      </c>
      <c r="F1452" s="447" t="str">
        <f>INDEX(JADWAL!$B$1:$CL$195,MATCH(Sheet1!$A1452,JADWAL!$B$1:$B$195,0)+1,MATCH(Sheet1!$B1452&amp;Sheet1!$C1452,JADWAL!$B$1:$CL$1,0))</f>
        <v>R.62</v>
      </c>
      <c r="G1452" s="447" t="str">
        <f>INDEX(JADWAL!$B$1:$CL$195,MATCH(Sheet1!$A1452,JADWAL!$B$1:$B$195,0)+2,MATCH(Sheet1!$B1452&amp;Sheet1!$C1452,JADWAL!$B$1:$CL$1,0))</f>
        <v>TESSA</v>
      </c>
      <c r="H1452" s="447">
        <f>INDEX(JADWAL!$B$1:$CL$195,MATCH(Sheet1!$A1452,JADWAL!$B$1:$B$195,0)+3,MATCH(Sheet1!$B1452&amp;Sheet1!$C1452,JADWAL!$B$1:$CL$1,0))</f>
        <v>0</v>
      </c>
      <c r="I1452" s="447">
        <f>INDEX(JADWAL!$B$1:$CL$195,MATCH(Sheet1!$A1452,JADWAL!$B$1:$B$195,0)+4,MATCH(Sheet1!$B1452&amp;Sheet1!$C1452,JADWAL!$B$1:$CL$1,0))</f>
        <v>0</v>
      </c>
      <c r="J1452">
        <f t="shared" si="22"/>
        <v>0</v>
      </c>
    </row>
    <row r="1453" spans="1:10" hidden="1">
      <c r="A1453" s="447" t="s">
        <v>309</v>
      </c>
      <c r="B1453" s="447" t="s">
        <v>68</v>
      </c>
      <c r="C1453" s="447">
        <v>2</v>
      </c>
      <c r="D1453" s="447" t="str">
        <f>INDEX(JADWAL!$B$1:$CL$195,5,MATCH(Sheet1!$B1453&amp;Sheet1!$C1453,JADWAL!$B$1:$CL$1,0))</f>
        <v>08.15 - 09.00</v>
      </c>
      <c r="E1453" s="447" t="str">
        <f>INDEX(JADWAL!$B$1:$CL$195,MATCH(Sheet1!$A1453,JADWAL!$B$1:$B$195,0),MATCH(Sheet1!$B1453&amp;Sheet1!$C1453,JADWAL!$B$1:$CL$1,0))</f>
        <v>ABO</v>
      </c>
      <c r="F1453" s="447" t="str">
        <f>INDEX(JADWAL!$B$1:$CL$195,MATCH(Sheet1!$A1453,JADWAL!$B$1:$B$195,0)+1,MATCH(Sheet1!$B1453&amp;Sheet1!$C1453,JADWAL!$B$1:$CL$1,0))</f>
        <v>R.63</v>
      </c>
      <c r="G1453" s="447" t="str">
        <f>INDEX(JADWAL!$B$1:$CL$195,MATCH(Sheet1!$A1453,JADWAL!$B$1:$B$195,0)+2,MATCH(Sheet1!$B1453&amp;Sheet1!$C1453,JADWAL!$B$1:$CL$1,0))</f>
        <v>MIMY</v>
      </c>
      <c r="H1453" s="447">
        <f>INDEX(JADWAL!$B$1:$CL$195,MATCH(Sheet1!$A1453,JADWAL!$B$1:$B$195,0)+3,MATCH(Sheet1!$B1453&amp;Sheet1!$C1453,JADWAL!$B$1:$CL$1,0))</f>
        <v>0</v>
      </c>
      <c r="I1453" s="447">
        <f>INDEX(JADWAL!$B$1:$CL$195,MATCH(Sheet1!$A1453,JADWAL!$B$1:$B$195,0)+4,MATCH(Sheet1!$B1453&amp;Sheet1!$C1453,JADWAL!$B$1:$CL$1,0))</f>
        <v>0</v>
      </c>
      <c r="J1453">
        <f t="shared" si="22"/>
        <v>0</v>
      </c>
    </row>
    <row r="1454" spans="1:10" hidden="1">
      <c r="A1454" s="447" t="s">
        <v>313</v>
      </c>
      <c r="B1454" s="447" t="s">
        <v>68</v>
      </c>
      <c r="C1454" s="447">
        <v>2</v>
      </c>
      <c r="D1454" s="447" t="str">
        <f>INDEX(JADWAL!$B$1:$CL$195,5,MATCH(Sheet1!$B1454&amp;Sheet1!$C1454,JADWAL!$B$1:$CL$1,0))</f>
        <v>08.15 - 09.00</v>
      </c>
      <c r="E1454" s="447" t="str">
        <f>INDEX(JADWAL!$B$1:$CL$195,MATCH(Sheet1!$A1454,JADWAL!$B$1:$B$195,0),MATCH(Sheet1!$B1454&amp;Sheet1!$C1454,JADWAL!$B$1:$CL$1,0))</f>
        <v>SJRH</v>
      </c>
      <c r="F1454" s="447" t="str">
        <f>INDEX(JADWAL!$B$1:$CL$195,MATCH(Sheet1!$A1454,JADWAL!$B$1:$B$195,0)+1,MATCH(Sheet1!$B1454&amp;Sheet1!$C1454,JADWAL!$B$1:$CL$1,0))</f>
        <v>R.60</v>
      </c>
      <c r="G1454" s="447" t="str">
        <f>INDEX(JADWAL!$B$1:$CL$195,MATCH(Sheet1!$A1454,JADWAL!$B$1:$B$195,0)+2,MATCH(Sheet1!$B1454&amp;Sheet1!$C1454,JADWAL!$B$1:$CL$1,0))</f>
        <v>SUDARMI</v>
      </c>
      <c r="H1454" s="447">
        <f>INDEX(JADWAL!$B$1:$CL$195,MATCH(Sheet1!$A1454,JADWAL!$B$1:$B$195,0)+3,MATCH(Sheet1!$B1454&amp;Sheet1!$C1454,JADWAL!$B$1:$CL$1,0))</f>
        <v>0</v>
      </c>
      <c r="I1454" s="447">
        <f>INDEX(JADWAL!$B$1:$CL$195,MATCH(Sheet1!$A1454,JADWAL!$B$1:$B$195,0)+4,MATCH(Sheet1!$B1454&amp;Sheet1!$C1454,JADWAL!$B$1:$CL$1,0))</f>
        <v>0</v>
      </c>
      <c r="J1454">
        <f t="shared" si="22"/>
        <v>0</v>
      </c>
    </row>
    <row r="1455" spans="1:10" hidden="1">
      <c r="A1455" s="447" t="s">
        <v>316</v>
      </c>
      <c r="B1455" s="447" t="s">
        <v>68</v>
      </c>
      <c r="C1455" s="447">
        <v>2</v>
      </c>
      <c r="D1455" s="447" t="str">
        <f>INDEX(JADWAL!$B$1:$CL$195,5,MATCH(Sheet1!$B1455&amp;Sheet1!$C1455,JADWAL!$B$1:$CL$1,0))</f>
        <v>08.15 - 09.00</v>
      </c>
      <c r="E1455" s="447" t="str">
        <f>INDEX(JADWAL!$B$1:$CL$195,MATCH(Sheet1!$A1455,JADWAL!$B$1:$B$195,0),MATCH(Sheet1!$B1455&amp;Sheet1!$C1455,JADWAL!$B$1:$CL$1,0))</f>
        <v>ATG</v>
      </c>
      <c r="F1455" s="447" t="str">
        <f>INDEX(JADWAL!$B$1:$CL$195,MATCH(Sheet1!$A1455,JADWAL!$B$1:$B$195,0)+1,MATCH(Sheet1!$B1455&amp;Sheet1!$C1455,JADWAL!$B$1:$CL$1,0))</f>
        <v>R.ATG</v>
      </c>
      <c r="G1455" s="447" t="str">
        <f>INDEX(JADWAL!$B$1:$CL$195,MATCH(Sheet1!$A1455,JADWAL!$B$1:$B$195,0)+2,MATCH(Sheet1!$B1455&amp;Sheet1!$C1455,JADWAL!$B$1:$CL$1,0))</f>
        <v>OCTA</v>
      </c>
      <c r="H1455" s="447" t="str">
        <f>INDEX(JADWAL!$B$1:$CL$195,MATCH(Sheet1!$A1455,JADWAL!$B$1:$B$195,0)+3,MATCH(Sheet1!$B1455&amp;Sheet1!$C1455,JADWAL!$B$1:$CL$1,0))</f>
        <v>ELA.N</v>
      </c>
      <c r="I1455" s="447" t="str">
        <f>INDEX(JADWAL!$B$1:$CL$195,MATCH(Sheet1!$A1455,JADWAL!$B$1:$B$195,0)+4,MATCH(Sheet1!$B1455&amp;Sheet1!$C1455,JADWAL!$B$1:$CL$1,0))</f>
        <v>INA</v>
      </c>
      <c r="J1455">
        <f t="shared" si="22"/>
        <v>0</v>
      </c>
    </row>
    <row r="1456" spans="1:10" hidden="1">
      <c r="A1456" s="447" t="s">
        <v>318</v>
      </c>
      <c r="B1456" s="447" t="s">
        <v>68</v>
      </c>
      <c r="C1456" s="447">
        <v>2</v>
      </c>
      <c r="D1456" s="447" t="str">
        <f>INDEX(JADWAL!$B$1:$CL$195,5,MATCH(Sheet1!$B1456&amp;Sheet1!$C1456,JADWAL!$B$1:$CL$1,0))</f>
        <v>08.15 - 09.00</v>
      </c>
      <c r="E1456" s="447" t="str">
        <f>INDEX(JADWAL!$B$1:$CL$195,MATCH(Sheet1!$A1456,JADWAL!$B$1:$B$195,0),MATCH(Sheet1!$B1456&amp;Sheet1!$C1456,JADWAL!$B$1:$CL$1,0))</f>
        <v>ATG</v>
      </c>
      <c r="F1456" s="447" t="str">
        <f>INDEX(JADWAL!$B$1:$CL$195,MATCH(Sheet1!$A1456,JADWAL!$B$1:$B$195,0)+1,MATCH(Sheet1!$B1456&amp;Sheet1!$C1456,JADWAL!$B$1:$CL$1,0))</f>
        <v>R.KUALI</v>
      </c>
      <c r="G1456" s="447" t="str">
        <f>INDEX(JADWAL!$B$1:$CL$195,MATCH(Sheet1!$A1456,JADWAL!$B$1:$B$195,0)+2,MATCH(Sheet1!$B1456&amp;Sheet1!$C1456,JADWAL!$B$1:$CL$1,0))</f>
        <v>ADE</v>
      </c>
      <c r="H1456" s="447" t="str">
        <f>INDEX(JADWAL!$B$1:$CL$195,MATCH(Sheet1!$A1456,JADWAL!$B$1:$B$195,0)+3,MATCH(Sheet1!$B1456&amp;Sheet1!$C1456,JADWAL!$B$1:$CL$1,0))</f>
        <v>WINDY</v>
      </c>
      <c r="I1456" s="447" t="str">
        <f>INDEX(JADWAL!$B$1:$CL$195,MATCH(Sheet1!$A1456,JADWAL!$B$1:$B$195,0)+4,MATCH(Sheet1!$B1456&amp;Sheet1!$C1456,JADWAL!$B$1:$CL$1,0))</f>
        <v>CECEP</v>
      </c>
      <c r="J1456">
        <f t="shared" si="22"/>
        <v>1</v>
      </c>
    </row>
    <row r="1457" spans="1:10" hidden="1">
      <c r="A1457" s="447" t="s">
        <v>326</v>
      </c>
      <c r="B1457" s="447" t="s">
        <v>68</v>
      </c>
      <c r="C1457" s="447">
        <v>2</v>
      </c>
      <c r="D1457" s="447" t="str">
        <f>INDEX(JADWAL!$B$1:$CL$195,5,MATCH(Sheet1!$B1457&amp;Sheet1!$C1457,JADWAL!$B$1:$CL$1,0))</f>
        <v>08.15 - 09.00</v>
      </c>
      <c r="E1457" s="447" t="str">
        <f>INDEX(JADWAL!$B$1:$CL$195,MATCH(Sheet1!$A1457,JADWAL!$B$1:$B$195,0),MATCH(Sheet1!$B1457&amp;Sheet1!$C1457,JADWAL!$B$1:$CL$1,0))</f>
        <v>ABO</v>
      </c>
      <c r="F1457" s="447" t="str">
        <f>INDEX(JADWAL!$B$1:$CL$195,MATCH(Sheet1!$A1457,JADWAL!$B$1:$B$195,0)+1,MATCH(Sheet1!$B1457&amp;Sheet1!$C1457,JADWAL!$B$1:$CL$1,0))</f>
        <v>R.29</v>
      </c>
      <c r="G1457" s="447" t="str">
        <f>INDEX(JADWAL!$B$1:$CL$195,MATCH(Sheet1!$A1457,JADWAL!$B$1:$B$195,0)+2,MATCH(Sheet1!$B1457&amp;Sheet1!$C1457,JADWAL!$B$1:$CL$1,0))</f>
        <v>TINI</v>
      </c>
      <c r="H1457" s="447">
        <f>INDEX(JADWAL!$B$1:$CL$195,MATCH(Sheet1!$A1457,JADWAL!$B$1:$B$195,0)+3,MATCH(Sheet1!$B1457&amp;Sheet1!$C1457,JADWAL!$B$1:$CL$1,0))</f>
        <v>0</v>
      </c>
      <c r="I1457" s="447">
        <f>INDEX(JADWAL!$B$1:$CL$195,MATCH(Sheet1!$A1457,JADWAL!$B$1:$B$195,0)+4,MATCH(Sheet1!$B1457&amp;Sheet1!$C1457,JADWAL!$B$1:$CL$1,0))</f>
        <v>0</v>
      </c>
      <c r="J1457">
        <f t="shared" si="22"/>
        <v>0</v>
      </c>
    </row>
    <row r="1458" spans="1:10" hidden="1">
      <c r="A1458" s="447" t="s">
        <v>342</v>
      </c>
      <c r="B1458" s="447" t="s">
        <v>68</v>
      </c>
      <c r="C1458" s="447">
        <v>2</v>
      </c>
      <c r="D1458" s="447" t="str">
        <f>INDEX(JADWAL!$B$1:$CL$195,5,MATCH(Sheet1!$B1458&amp;Sheet1!$C1458,JADWAL!$B$1:$CL$1,0))</f>
        <v>08.15 - 09.00</v>
      </c>
      <c r="E1458" s="447" t="str">
        <f>INDEX(JADWAL!$B$1:$CL$195,MATCH(Sheet1!$A1458,JADWAL!$B$1:$B$195,0),MATCH(Sheet1!$B1458&amp;Sheet1!$C1458,JADWAL!$B$1:$CL$1,0))</f>
        <v>PJOK</v>
      </c>
      <c r="F1458" s="447" t="str">
        <f>INDEX(JADWAL!$B$1:$CL$195,MATCH(Sheet1!$A1458,JADWAL!$B$1:$B$195,0)+1,MATCH(Sheet1!$B1458&amp;Sheet1!$C1458,JADWAL!$B$1:$CL$1,0))</f>
        <v>LAP</v>
      </c>
      <c r="G1458" s="447" t="str">
        <f>INDEX(JADWAL!$B$1:$CL$195,MATCH(Sheet1!$A1458,JADWAL!$B$1:$B$195,0)+2,MATCH(Sheet1!$B1458&amp;Sheet1!$C1458,JADWAL!$B$1:$CL$1,0))</f>
        <v>YENI</v>
      </c>
      <c r="H1458" s="447">
        <f>INDEX(JADWAL!$B$1:$CL$195,MATCH(Sheet1!$A1458,JADWAL!$B$1:$B$195,0)+3,MATCH(Sheet1!$B1458&amp;Sheet1!$C1458,JADWAL!$B$1:$CL$1,0))</f>
        <v>0</v>
      </c>
      <c r="I1458" s="447">
        <f>INDEX(JADWAL!$B$1:$CL$195,MATCH(Sheet1!$A1458,JADWAL!$B$1:$B$195,0)+4,MATCH(Sheet1!$B1458&amp;Sheet1!$C1458,JADWAL!$B$1:$CL$1,0))</f>
        <v>0</v>
      </c>
      <c r="J1458">
        <f t="shared" si="22"/>
        <v>0</v>
      </c>
    </row>
    <row r="1459" spans="1:10" hidden="1">
      <c r="A1459" s="447" t="s">
        <v>346</v>
      </c>
      <c r="B1459" s="447" t="s">
        <v>68</v>
      </c>
      <c r="C1459" s="447">
        <v>2</v>
      </c>
      <c r="D1459" s="447" t="str">
        <f>INDEX(JADWAL!$B$1:$CL$195,5,MATCH(Sheet1!$B1459&amp;Sheet1!$C1459,JADWAL!$B$1:$CL$1,0))</f>
        <v>08.15 - 09.00</v>
      </c>
      <c r="E1459" s="447" t="str">
        <f>INDEX(JADWAL!$B$1:$CL$195,MATCH(Sheet1!$A1459,JADWAL!$B$1:$B$195,0),MATCH(Sheet1!$B1459&amp;Sheet1!$C1459,JADWAL!$B$1:$CL$1,0))</f>
        <v>BIND</v>
      </c>
      <c r="F1459" s="447" t="str">
        <f>INDEX(JADWAL!$B$1:$CL$195,MATCH(Sheet1!$A1459,JADWAL!$B$1:$B$195,0)+1,MATCH(Sheet1!$B1459&amp;Sheet1!$C1459,JADWAL!$B$1:$CL$1,0))</f>
        <v>R.58</v>
      </c>
      <c r="G1459" s="447" t="str">
        <f>INDEX(JADWAL!$B$1:$CL$195,MATCH(Sheet1!$A1459,JADWAL!$B$1:$B$195,0)+2,MATCH(Sheet1!$B1459&amp;Sheet1!$C1459,JADWAL!$B$1:$CL$1,0))</f>
        <v>RINA</v>
      </c>
      <c r="H1459" s="447">
        <f>INDEX(JADWAL!$B$1:$CL$195,MATCH(Sheet1!$A1459,JADWAL!$B$1:$B$195,0)+3,MATCH(Sheet1!$B1459&amp;Sheet1!$C1459,JADWAL!$B$1:$CL$1,0))</f>
        <v>0</v>
      </c>
      <c r="I1459" s="447">
        <f>INDEX(JADWAL!$B$1:$CL$195,MATCH(Sheet1!$A1459,JADWAL!$B$1:$B$195,0)+4,MATCH(Sheet1!$B1459&amp;Sheet1!$C1459,JADWAL!$B$1:$CL$1,0))</f>
        <v>0</v>
      </c>
      <c r="J1459">
        <f t="shared" si="22"/>
        <v>0</v>
      </c>
    </row>
    <row r="1460" spans="1:10" hidden="1">
      <c r="A1460" s="447" t="s">
        <v>17</v>
      </c>
      <c r="B1460" s="447" t="s">
        <v>68</v>
      </c>
      <c r="C1460" s="447">
        <v>2</v>
      </c>
      <c r="D1460" s="447" t="str">
        <f>INDEX(JADWAL!$B$1:$CL$195,5,MATCH(Sheet1!$B1460&amp;Sheet1!$C1460,JADWAL!$B$1:$CL$1,0))</f>
        <v>08.15 - 09.00</v>
      </c>
      <c r="E1460" s="447" t="str">
        <f>INDEX(JADWAL!$B$1:$CL$195,MATCH(Sheet1!$A1460,JADWAL!$B$1:$B$195,0),MATCH(Sheet1!$B1460&amp;Sheet1!$C1460,JADWAL!$B$1:$CL$1,0))</f>
        <v>PJOK</v>
      </c>
      <c r="F1460" s="447" t="str">
        <f>INDEX(JADWAL!$B$1:$CL$195,MATCH(Sheet1!$A1460,JADWAL!$B$1:$B$195,0)+1,MATCH(Sheet1!$B1460&amp;Sheet1!$C1460,JADWAL!$B$1:$CL$1,0))</f>
        <v>LAP</v>
      </c>
      <c r="G1460" s="447" t="str">
        <f>INDEX(JADWAL!$B$1:$CL$195,MATCH(Sheet1!$A1460,JADWAL!$B$1:$B$195,0)+2,MATCH(Sheet1!$B1460&amp;Sheet1!$C1460,JADWAL!$B$1:$CL$1,0))</f>
        <v>TAUFIK</v>
      </c>
      <c r="H1460" s="447">
        <f>INDEX(JADWAL!$B$1:$CL$195,MATCH(Sheet1!$A1460,JADWAL!$B$1:$B$195,0)+3,MATCH(Sheet1!$B1460&amp;Sheet1!$C1460,JADWAL!$B$1:$CL$1,0))</f>
        <v>0</v>
      </c>
      <c r="I1460" s="447">
        <f>INDEX(JADWAL!$B$1:$CL$195,MATCH(Sheet1!$A1460,JADWAL!$B$1:$B$195,0)+4,MATCH(Sheet1!$B1460&amp;Sheet1!$C1460,JADWAL!$B$1:$CL$1,0))</f>
        <v>0</v>
      </c>
      <c r="J1460">
        <f t="shared" si="22"/>
        <v>0</v>
      </c>
    </row>
    <row r="1461" spans="1:10" hidden="1">
      <c r="A1461" s="447" t="s">
        <v>352</v>
      </c>
      <c r="B1461" s="447" t="s">
        <v>68</v>
      </c>
      <c r="C1461" s="447">
        <v>2</v>
      </c>
      <c r="D1461" s="447" t="str">
        <f>INDEX(JADWAL!$B$1:$CL$195,5,MATCH(Sheet1!$B1461&amp;Sheet1!$C1461,JADWAL!$B$1:$CL$1,0))</f>
        <v>08.15 - 09.00</v>
      </c>
      <c r="E1461" s="447" t="str">
        <f>INDEX(JADWAL!$B$1:$CL$195,MATCH(Sheet1!$A1461,JADWAL!$B$1:$B$195,0),MATCH(Sheet1!$B1461&amp;Sheet1!$C1461,JADWAL!$B$1:$CL$1,0))</f>
        <v>AKI</v>
      </c>
      <c r="F1461" s="447" t="str">
        <f>INDEX(JADWAL!$B$1:$CL$195,MATCH(Sheet1!$A1461,JADWAL!$B$1:$B$195,0)+1,MATCH(Sheet1!$B1461&amp;Sheet1!$C1461,JADWAL!$B$1:$CL$1,0))</f>
        <v>Lab AKI XII</v>
      </c>
      <c r="G1461" s="447" t="str">
        <f>INDEX(JADWAL!$B$1:$CL$195,MATCH(Sheet1!$A1461,JADWAL!$B$1:$B$195,0)+2,MATCH(Sheet1!$B1461&amp;Sheet1!$C1461,JADWAL!$B$1:$CL$1,0))</f>
        <v>DANTY</v>
      </c>
      <c r="H1461" s="447" t="str">
        <f>INDEX(JADWAL!$B$1:$CL$195,MATCH(Sheet1!$A1461,JADWAL!$B$1:$B$195,0)+3,MATCH(Sheet1!$B1461&amp;Sheet1!$C1461,JADWAL!$B$1:$CL$1,0))</f>
        <v>SUGI</v>
      </c>
      <c r="I1461" s="447">
        <f>INDEX(JADWAL!$B$1:$CL$195,MATCH(Sheet1!$A1461,JADWAL!$B$1:$B$195,0)+4,MATCH(Sheet1!$B1461&amp;Sheet1!$C1461,JADWAL!$B$1:$CL$1,0))</f>
        <v>0</v>
      </c>
      <c r="J1461">
        <f t="shared" si="22"/>
        <v>0</v>
      </c>
    </row>
    <row r="1462" spans="1:10" hidden="1">
      <c r="A1462" s="447" t="s">
        <v>19</v>
      </c>
      <c r="B1462" s="447" t="s">
        <v>68</v>
      </c>
      <c r="C1462" s="447">
        <v>2</v>
      </c>
      <c r="D1462" s="447" t="str">
        <f>INDEX(JADWAL!$B$1:$CL$195,5,MATCH(Sheet1!$B1462&amp;Sheet1!$C1462,JADWAL!$B$1:$CL$1,0))</f>
        <v>08.15 - 09.00</v>
      </c>
      <c r="E1462" s="447" t="str">
        <f>INDEX(JADWAL!$B$1:$CL$195,MATCH(Sheet1!$A1462,JADWAL!$B$1:$B$195,0),MATCH(Sheet1!$B1462&amp;Sheet1!$C1462,JADWAL!$B$1:$CL$1,0))</f>
        <v>MIK</v>
      </c>
      <c r="F1462" s="447" t="str">
        <f>INDEX(JADWAL!$B$1:$CL$195,MATCH(Sheet1!$A1462,JADWAL!$B$1:$B$195,0)+1,MATCH(Sheet1!$B1462&amp;Sheet1!$C1462,JADWAL!$B$1:$CL$1,0))</f>
        <v>Lab MIKRO</v>
      </c>
      <c r="G1462" s="447" t="str">
        <f>INDEX(JADWAL!$B$1:$CL$195,MATCH(Sheet1!$A1462,JADWAL!$B$1:$B$195,0)+2,MATCH(Sheet1!$B1462&amp;Sheet1!$C1462,JADWAL!$B$1:$CL$1,0))</f>
        <v>SANTIKA</v>
      </c>
      <c r="H1462" s="447" t="str">
        <f>INDEX(JADWAL!$B$1:$CL$195,MATCH(Sheet1!$A1462,JADWAL!$B$1:$B$195,0)+3,MATCH(Sheet1!$B1462&amp;Sheet1!$C1462,JADWAL!$B$1:$CL$1,0))</f>
        <v>NENENG</v>
      </c>
      <c r="I1462" s="447">
        <f>INDEX(JADWAL!$B$1:$CL$195,MATCH(Sheet1!$A1462,JADWAL!$B$1:$B$195,0)+4,MATCH(Sheet1!$B1462&amp;Sheet1!$C1462,JADWAL!$B$1:$CL$1,0))</f>
        <v>0</v>
      </c>
      <c r="J1462">
        <f t="shared" si="22"/>
        <v>0</v>
      </c>
    </row>
    <row r="1463" spans="1:10" hidden="1">
      <c r="A1463" s="447" t="s">
        <v>353</v>
      </c>
      <c r="B1463" s="447" t="s">
        <v>68</v>
      </c>
      <c r="C1463" s="447">
        <v>2</v>
      </c>
      <c r="D1463" s="447" t="str">
        <f>INDEX(JADWAL!$B$1:$CL$195,5,MATCH(Sheet1!$B1463&amp;Sheet1!$C1463,JADWAL!$B$1:$CL$1,0))</f>
        <v>08.15 - 09.00</v>
      </c>
      <c r="E1463" s="447" t="str">
        <f>INDEX(JADWAL!$B$1:$CL$195,MATCH(Sheet1!$A1463,JADWAL!$B$1:$B$195,0),MATCH(Sheet1!$B1463&amp;Sheet1!$C1463,JADWAL!$B$1:$CL$1,0))</f>
        <v>PROJEK</v>
      </c>
      <c r="F1463" s="447" t="str">
        <f>INDEX(JADWAL!$B$1:$CL$195,MATCH(Sheet1!$A1463,JADWAL!$B$1:$B$195,0)+1,MATCH(Sheet1!$B1463&amp;Sheet1!$C1463,JADWAL!$B$1:$CL$1,0))</f>
        <v>PKL</v>
      </c>
      <c r="G1463" s="447" t="str">
        <f>INDEX(JADWAL!$B$1:$CL$195,MATCH(Sheet1!$A1463,JADWAL!$B$1:$B$195,0)+2,MATCH(Sheet1!$B1463&amp;Sheet1!$C1463,JADWAL!$B$1:$CL$1,0))</f>
        <v>TEMA 1</v>
      </c>
      <c r="H1463" s="447">
        <f>INDEX(JADWAL!$B$1:$CL$195,MATCH(Sheet1!$A1463,JADWAL!$B$1:$B$195,0)+3,MATCH(Sheet1!$B1463&amp;Sheet1!$C1463,JADWAL!$B$1:$CL$1,0))</f>
        <v>0</v>
      </c>
      <c r="I1463" s="447">
        <f>INDEX(JADWAL!$B$1:$CL$195,MATCH(Sheet1!$A1463,JADWAL!$B$1:$B$195,0)+4,MATCH(Sheet1!$B1463&amp;Sheet1!$C1463,JADWAL!$B$1:$CL$1,0))</f>
        <v>0</v>
      </c>
      <c r="J1463">
        <f t="shared" si="22"/>
        <v>0</v>
      </c>
    </row>
    <row r="1464" spans="1:10" hidden="1">
      <c r="A1464" s="447" t="s">
        <v>21</v>
      </c>
      <c r="B1464" s="447" t="s">
        <v>68</v>
      </c>
      <c r="C1464" s="447">
        <v>2</v>
      </c>
      <c r="D1464" s="447" t="str">
        <f>INDEX(JADWAL!$B$1:$CL$195,5,MATCH(Sheet1!$B1464&amp;Sheet1!$C1464,JADWAL!$B$1:$CL$1,0))</f>
        <v>08.15 - 09.00</v>
      </c>
      <c r="E1464" s="447" t="str">
        <f>INDEX(JADWAL!$B$1:$CL$195,MATCH(Sheet1!$A1464,JADWAL!$B$1:$B$195,0),MATCH(Sheet1!$B1464&amp;Sheet1!$C1464,JADWAL!$B$1:$CL$1,0))</f>
        <v>PIKET</v>
      </c>
      <c r="F1464" s="447" t="str">
        <f>INDEX(JADWAL!$B$1:$CL$195,MATCH(Sheet1!$A1464,JADWAL!$B$1:$B$195,0)+1,MATCH(Sheet1!$B1464&amp;Sheet1!$C1464,JADWAL!$B$1:$CL$1,0))</f>
        <v>LAB</v>
      </c>
      <c r="G1464" s="447">
        <f>INDEX(JADWAL!$B$1:$CL$195,MATCH(Sheet1!$A1464,JADWAL!$B$1:$B$195,0)+2,MATCH(Sheet1!$B1464&amp;Sheet1!$C1464,JADWAL!$B$1:$CL$1,0))</f>
        <v>0</v>
      </c>
      <c r="H1464" s="447">
        <f>INDEX(JADWAL!$B$1:$CL$195,MATCH(Sheet1!$A1464,JADWAL!$B$1:$B$195,0)+3,MATCH(Sheet1!$B1464&amp;Sheet1!$C1464,JADWAL!$B$1:$CL$1,0))</f>
        <v>0</v>
      </c>
      <c r="I1464" s="447">
        <f>INDEX(JADWAL!$B$1:$CL$195,MATCH(Sheet1!$A1464,JADWAL!$B$1:$B$195,0)+4,MATCH(Sheet1!$B1464&amp;Sheet1!$C1464,JADWAL!$B$1:$CL$1,0))</f>
        <v>0</v>
      </c>
      <c r="J1464">
        <f t="shared" si="22"/>
        <v>0</v>
      </c>
    </row>
    <row r="1465" spans="1:10" hidden="1">
      <c r="A1465" s="447" t="s">
        <v>355</v>
      </c>
      <c r="B1465" s="447" t="s">
        <v>68</v>
      </c>
      <c r="C1465" s="447">
        <v>2</v>
      </c>
      <c r="D1465" s="447" t="str">
        <f>INDEX(JADWAL!$B$1:$CL$195,5,MATCH(Sheet1!$B1465&amp;Sheet1!$C1465,JADWAL!$B$1:$CL$1,0))</f>
        <v>08.15 - 09.00</v>
      </c>
      <c r="E1465" s="447" t="str">
        <f>INDEX(JADWAL!$B$1:$CL$195,MATCH(Sheet1!$A1465,JADWAL!$B$1:$B$195,0),MATCH(Sheet1!$B1465&amp;Sheet1!$C1465,JADWAL!$B$1:$CL$1,0))</f>
        <v>PROJEK</v>
      </c>
      <c r="F1465" s="447" t="str">
        <f>INDEX(JADWAL!$B$1:$CL$195,MATCH(Sheet1!$A1465,JADWAL!$B$1:$B$195,0)+1,MATCH(Sheet1!$B1465&amp;Sheet1!$C1465,JADWAL!$B$1:$CL$1,0))</f>
        <v>PKL</v>
      </c>
      <c r="G1465" s="447" t="str">
        <f>INDEX(JADWAL!$B$1:$CL$195,MATCH(Sheet1!$A1465,JADWAL!$B$1:$B$195,0)+2,MATCH(Sheet1!$B1465&amp;Sheet1!$C1465,JADWAL!$B$1:$CL$1,0))</f>
        <v>TEMA 3</v>
      </c>
      <c r="H1465" s="447">
        <f>INDEX(JADWAL!$B$1:$CL$195,MATCH(Sheet1!$A1465,JADWAL!$B$1:$B$195,0)+3,MATCH(Sheet1!$B1465&amp;Sheet1!$C1465,JADWAL!$B$1:$CL$1,0))</f>
        <v>0</v>
      </c>
      <c r="I1465" s="447">
        <f>INDEX(JADWAL!$B$1:$CL$195,MATCH(Sheet1!$A1465,JADWAL!$B$1:$B$195,0)+4,MATCH(Sheet1!$B1465&amp;Sheet1!$C1465,JADWAL!$B$1:$CL$1,0))</f>
        <v>0</v>
      </c>
      <c r="J1465">
        <f t="shared" si="22"/>
        <v>0</v>
      </c>
    </row>
    <row r="1466" spans="1:10" hidden="1">
      <c r="A1466" s="447" t="s">
        <v>357</v>
      </c>
      <c r="B1466" s="447" t="s">
        <v>68</v>
      </c>
      <c r="C1466" s="447">
        <v>2</v>
      </c>
      <c r="D1466" s="447" t="str">
        <f>INDEX(JADWAL!$B$1:$CL$195,5,MATCH(Sheet1!$B1466&amp;Sheet1!$C1466,JADWAL!$B$1:$CL$1,0))</f>
        <v>08.15 - 09.00</v>
      </c>
      <c r="E1466" s="447" t="str">
        <f>INDEX(JADWAL!$B$1:$CL$195,MATCH(Sheet1!$A1466,JADWAL!$B$1:$B$195,0),MATCH(Sheet1!$B1466&amp;Sheet1!$C1466,JADWAL!$B$1:$CL$1,0))</f>
        <v>PROJEK</v>
      </c>
      <c r="F1466" s="447" t="str">
        <f>INDEX(JADWAL!$B$1:$CL$195,MATCH(Sheet1!$A1466,JADWAL!$B$1:$B$195,0)+1,MATCH(Sheet1!$B1466&amp;Sheet1!$C1466,JADWAL!$B$1:$CL$1,0))</f>
        <v>PKL</v>
      </c>
      <c r="G1466" s="447" t="str">
        <f>INDEX(JADWAL!$B$1:$CL$195,MATCH(Sheet1!$A1466,JADWAL!$B$1:$B$195,0)+2,MATCH(Sheet1!$B1466&amp;Sheet1!$C1466,JADWAL!$B$1:$CL$1,0))</f>
        <v>TEMA 4</v>
      </c>
      <c r="H1466" s="447">
        <f>INDEX(JADWAL!$B$1:$CL$195,MATCH(Sheet1!$A1466,JADWAL!$B$1:$B$195,0)+3,MATCH(Sheet1!$B1466&amp;Sheet1!$C1466,JADWAL!$B$1:$CL$1,0))</f>
        <v>0</v>
      </c>
      <c r="I1466" s="447">
        <f>INDEX(JADWAL!$B$1:$CL$195,MATCH(Sheet1!$A1466,JADWAL!$B$1:$B$195,0)+4,MATCH(Sheet1!$B1466&amp;Sheet1!$C1466,JADWAL!$B$1:$CL$1,0))</f>
        <v>0</v>
      </c>
      <c r="J1466">
        <f t="shared" si="22"/>
        <v>0</v>
      </c>
    </row>
    <row r="1467" spans="1:10" hidden="1">
      <c r="A1467" s="447" t="s">
        <v>20</v>
      </c>
      <c r="B1467" s="447" t="s">
        <v>68</v>
      </c>
      <c r="C1467" s="447">
        <v>2</v>
      </c>
      <c r="D1467" s="447" t="str">
        <f>INDEX(JADWAL!$B$1:$CL$195,5,MATCH(Sheet1!$B1467&amp;Sheet1!$C1467,JADWAL!$B$1:$CL$1,0))</f>
        <v>08.15 - 09.00</v>
      </c>
      <c r="E1467" s="447" t="str">
        <f>INDEX(JADWAL!$B$1:$CL$195,MATCH(Sheet1!$A1467,JADWAL!$B$1:$B$195,0),MATCH(Sheet1!$B1467&amp;Sheet1!$C1467,JADWAL!$B$1:$CL$1,0))</f>
        <v>MATH</v>
      </c>
      <c r="F1467" s="447" t="str">
        <f>INDEX(JADWAL!$B$1:$CL$195,MATCH(Sheet1!$A1467,JADWAL!$B$1:$B$195,0)+1,MATCH(Sheet1!$B1467&amp;Sheet1!$C1467,JADWAL!$B$1:$CL$1,0))</f>
        <v>R.48</v>
      </c>
      <c r="G1467" s="447" t="str">
        <f>INDEX(JADWAL!$B$1:$CL$195,MATCH(Sheet1!$A1467,JADWAL!$B$1:$B$195,0)+2,MATCH(Sheet1!$B1467&amp;Sheet1!$C1467,JADWAL!$B$1:$CL$1,0))</f>
        <v>DENA</v>
      </c>
      <c r="H1467" s="447">
        <f>INDEX(JADWAL!$B$1:$CL$195,MATCH(Sheet1!$A1467,JADWAL!$B$1:$B$195,0)+3,MATCH(Sheet1!$B1467&amp;Sheet1!$C1467,JADWAL!$B$1:$CL$1,0))</f>
        <v>0</v>
      </c>
      <c r="I1467" s="447">
        <f>INDEX(JADWAL!$B$1:$CL$195,MATCH(Sheet1!$A1467,JADWAL!$B$1:$B$195,0)+4,MATCH(Sheet1!$B1467&amp;Sheet1!$C1467,JADWAL!$B$1:$CL$1,0))</f>
        <v>0</v>
      </c>
      <c r="J1467">
        <f t="shared" si="22"/>
        <v>0</v>
      </c>
    </row>
    <row r="1468" spans="1:10" hidden="1">
      <c r="A1468" s="447" t="s">
        <v>22</v>
      </c>
      <c r="B1468" s="447" t="s">
        <v>68</v>
      </c>
      <c r="C1468" s="447">
        <v>2</v>
      </c>
      <c r="D1468" s="447" t="str">
        <f>INDEX(JADWAL!$B$1:$CL$195,5,MATCH(Sheet1!$B1468&amp;Sheet1!$C1468,JADWAL!$B$1:$CL$1,0))</f>
        <v>08.15 - 09.00</v>
      </c>
      <c r="E1468" s="447" t="str">
        <f>INDEX(JADWAL!$B$1:$CL$195,MATCH(Sheet1!$A1468,JADWAL!$B$1:$B$195,0),MATCH(Sheet1!$B1468&amp;Sheet1!$C1468,JADWAL!$B$1:$CL$1,0))</f>
        <v>BING</v>
      </c>
      <c r="F1468" s="447" t="str">
        <f>INDEX(JADWAL!$B$1:$CL$195,MATCH(Sheet1!$A1468,JADWAL!$B$1:$B$195,0)+1,MATCH(Sheet1!$B1468&amp;Sheet1!$C1468,JADWAL!$B$1:$CL$1,0))</f>
        <v>R.52</v>
      </c>
      <c r="G1468" s="447" t="str">
        <f>INDEX(JADWAL!$B$1:$CL$195,MATCH(Sheet1!$A1468,JADWAL!$B$1:$B$195,0)+2,MATCH(Sheet1!$B1468&amp;Sheet1!$C1468,JADWAL!$B$1:$CL$1,0))</f>
        <v>INDIRA</v>
      </c>
      <c r="H1468" s="447">
        <f>INDEX(JADWAL!$B$1:$CL$195,MATCH(Sheet1!$A1468,JADWAL!$B$1:$B$195,0)+3,MATCH(Sheet1!$B1468&amp;Sheet1!$C1468,JADWAL!$B$1:$CL$1,0))</f>
        <v>0</v>
      </c>
      <c r="I1468" s="447">
        <f>INDEX(JADWAL!$B$1:$CL$195,MATCH(Sheet1!$A1468,JADWAL!$B$1:$B$195,0)+4,MATCH(Sheet1!$B1468&amp;Sheet1!$C1468,JADWAL!$B$1:$CL$1,0))</f>
        <v>0</v>
      </c>
      <c r="J1468">
        <f t="shared" si="22"/>
        <v>0</v>
      </c>
    </row>
    <row r="1469" spans="1:10" hidden="1">
      <c r="A1469" s="447" t="s">
        <v>361</v>
      </c>
      <c r="B1469" s="447" t="s">
        <v>68</v>
      </c>
      <c r="C1469" s="447">
        <v>2</v>
      </c>
      <c r="D1469" s="447" t="str">
        <f>INDEX(JADWAL!$B$1:$CL$195,5,MATCH(Sheet1!$B1469&amp;Sheet1!$C1469,JADWAL!$B$1:$CL$1,0))</f>
        <v>08.15 - 09.00</v>
      </c>
      <c r="E1469" s="447" t="str">
        <f>INDEX(JADWAL!$B$1:$CL$195,MATCH(Sheet1!$A1469,JADWAL!$B$1:$B$195,0),MATCH(Sheet1!$B1469&amp;Sheet1!$C1469,JADWAL!$B$1:$CL$1,0))</f>
        <v>IPAS</v>
      </c>
      <c r="F1469" s="447" t="str">
        <f>INDEX(JADWAL!$B$1:$CL$195,MATCH(Sheet1!$A1469,JADWAL!$B$1:$B$195,0)+1,MATCH(Sheet1!$B1469&amp;Sheet1!$C1469,JADWAL!$B$1:$CL$1,0))</f>
        <v>R.53</v>
      </c>
      <c r="G1469" s="447" t="str">
        <f>INDEX(JADWAL!$B$1:$CL$195,MATCH(Sheet1!$A1469,JADWAL!$B$1:$B$195,0)+2,MATCH(Sheet1!$B1469&amp;Sheet1!$C1469,JADWAL!$B$1:$CL$1,0))</f>
        <v>ANNISA</v>
      </c>
      <c r="H1469" s="447">
        <f>INDEX(JADWAL!$B$1:$CL$195,MATCH(Sheet1!$A1469,JADWAL!$B$1:$B$195,0)+3,MATCH(Sheet1!$B1469&amp;Sheet1!$C1469,JADWAL!$B$1:$CL$1,0))</f>
        <v>0</v>
      </c>
      <c r="I1469" s="447" t="str">
        <f>INDEX(JADWAL!$B$1:$CL$195,MATCH(Sheet1!$A1469,JADWAL!$B$1:$B$195,0)+4,MATCH(Sheet1!$B1469&amp;Sheet1!$C1469,JADWAL!$B$1:$CL$1,0))</f>
        <v>PABP</v>
      </c>
      <c r="J1469">
        <f t="shared" si="22"/>
        <v>0</v>
      </c>
    </row>
    <row r="1470" spans="1:10" hidden="1">
      <c r="A1470" s="447" t="s">
        <v>370</v>
      </c>
      <c r="B1470" s="447" t="s">
        <v>68</v>
      </c>
      <c r="C1470" s="447">
        <v>2</v>
      </c>
      <c r="D1470" s="447" t="str">
        <f>INDEX(JADWAL!$B$1:$CL$195,5,MATCH(Sheet1!$B1470&amp;Sheet1!$C1470,JADWAL!$B$1:$CL$1,0))</f>
        <v>08.15 - 09.00</v>
      </c>
      <c r="E1470" s="447" t="str">
        <f>INDEX(JADWAL!$B$1:$CL$195,MATCH(Sheet1!$A1470,JADWAL!$B$1:$B$195,0),MATCH(Sheet1!$B1470&amp;Sheet1!$C1470,JADWAL!$B$1:$CL$1,0))</f>
        <v>PABP</v>
      </c>
      <c r="F1470" s="447" t="str">
        <f>INDEX(JADWAL!$B$1:$CL$195,MATCH(Sheet1!$A1470,JADWAL!$B$1:$B$195,0)+1,MATCH(Sheet1!$B1470&amp;Sheet1!$C1470,JADWAL!$B$1:$CL$1,0))</f>
        <v>R.54</v>
      </c>
      <c r="G1470" s="447" t="str">
        <f>INDEX(JADWAL!$B$1:$CL$195,MATCH(Sheet1!$A1470,JADWAL!$B$1:$B$195,0)+2,MATCH(Sheet1!$B1470&amp;Sheet1!$C1470,JADWAL!$B$1:$CL$1,0))</f>
        <v>RUHYA</v>
      </c>
      <c r="H1470" s="447">
        <f>INDEX(JADWAL!$B$1:$CL$195,MATCH(Sheet1!$A1470,JADWAL!$B$1:$B$195,0)+3,MATCH(Sheet1!$B1470&amp;Sheet1!$C1470,JADWAL!$B$1:$CL$1,0))</f>
        <v>0</v>
      </c>
      <c r="I1470" s="447" t="str">
        <f>INDEX(JADWAL!$B$1:$CL$195,MATCH(Sheet1!$A1470,JADWAL!$B$1:$B$195,0)+4,MATCH(Sheet1!$B1470&amp;Sheet1!$C1470,JADWAL!$B$1:$CL$1,0))</f>
        <v>DPK1</v>
      </c>
      <c r="J1470">
        <f t="shared" si="22"/>
        <v>0</v>
      </c>
    </row>
    <row r="1471" spans="1:10" hidden="1">
      <c r="A1471" s="447" t="s">
        <v>372</v>
      </c>
      <c r="B1471" s="447" t="s">
        <v>68</v>
      </c>
      <c r="C1471" s="447">
        <v>2</v>
      </c>
      <c r="D1471" s="447" t="str">
        <f>INDEX(JADWAL!$B$1:$CL$195,5,MATCH(Sheet1!$B1471&amp;Sheet1!$C1471,JADWAL!$B$1:$CL$1,0))</f>
        <v>08.15 - 09.00</v>
      </c>
      <c r="E1471" s="447" t="str">
        <f>INDEX(JADWAL!$B$1:$CL$195,MATCH(Sheet1!$A1471,JADWAL!$B$1:$B$195,0),MATCH(Sheet1!$B1471&amp;Sheet1!$C1471,JADWAL!$B$1:$CL$1,0))</f>
        <v>DPK1</v>
      </c>
      <c r="F1471" s="447" t="str">
        <f>INDEX(JADWAL!$B$1:$CL$195,MATCH(Sheet1!$A1471,JADWAL!$B$1:$B$195,0)+1,MATCH(Sheet1!$B1471&amp;Sheet1!$C1471,JADWAL!$B$1:$CL$1,0))</f>
        <v>R.39</v>
      </c>
      <c r="G1471" s="447" t="str">
        <f>INDEX(JADWAL!$B$1:$CL$195,MATCH(Sheet1!$A1471,JADWAL!$B$1:$B$195,0)+2,MATCH(Sheet1!$B1471&amp;Sheet1!$C1471,JADWAL!$B$1:$CL$1,0))</f>
        <v>RITA</v>
      </c>
      <c r="H1471" s="447">
        <f>INDEX(JADWAL!$B$1:$CL$195,MATCH(Sheet1!$A1471,JADWAL!$B$1:$B$195,0)+3,MATCH(Sheet1!$B1471&amp;Sheet1!$C1471,JADWAL!$B$1:$CL$1,0))</f>
        <v>0</v>
      </c>
      <c r="I1471" s="447">
        <f>INDEX(JADWAL!$B$1:$CL$195,MATCH(Sheet1!$A1471,JADWAL!$B$1:$B$195,0)+4,MATCH(Sheet1!$B1471&amp;Sheet1!$C1471,JADWAL!$B$1:$CL$1,0))</f>
        <v>0</v>
      </c>
      <c r="J1471">
        <f t="shared" si="22"/>
        <v>0</v>
      </c>
    </row>
    <row r="1472" spans="1:10" hidden="1">
      <c r="A1472" s="447" t="s">
        <v>380</v>
      </c>
      <c r="B1472" s="447" t="s">
        <v>68</v>
      </c>
      <c r="C1472" s="447">
        <v>2</v>
      </c>
      <c r="D1472" s="447" t="str">
        <f>INDEX(JADWAL!$B$1:$CL$195,5,MATCH(Sheet1!$B1472&amp;Sheet1!$C1472,JADWAL!$B$1:$CL$1,0))</f>
        <v>08.15 - 09.00</v>
      </c>
      <c r="E1472" s="447" t="str">
        <f>INDEX(JADWAL!$B$1:$CL$195,MATCH(Sheet1!$A1472,JADWAL!$B$1:$B$195,0),MATCH(Sheet1!$B1472&amp;Sheet1!$C1472,JADWAL!$B$1:$CL$1,0))</f>
        <v>ASJ</v>
      </c>
      <c r="F1472" s="447" t="str">
        <f>INDEX(JADWAL!$B$1:$CL$195,MATCH(Sheet1!$A1472,JADWAL!$B$1:$B$195,0)+1,MATCH(Sheet1!$B1472&amp;Sheet1!$C1472,JADWAL!$B$1:$CL$1,0))</f>
        <v>R.40</v>
      </c>
      <c r="G1472" s="447" t="str">
        <f>INDEX(JADWAL!$B$1:$CL$195,MATCH(Sheet1!$A1472,JADWAL!$B$1:$B$195,0)+2,MATCH(Sheet1!$B1472&amp;Sheet1!$C1472,JADWAL!$B$1:$CL$1,0))</f>
        <v>HARRY</v>
      </c>
      <c r="H1472" s="447">
        <f>INDEX(JADWAL!$B$1:$CL$195,MATCH(Sheet1!$A1472,JADWAL!$B$1:$B$195,0)+3,MATCH(Sheet1!$B1472&amp;Sheet1!$C1472,JADWAL!$B$1:$CL$1,0))</f>
        <v>0</v>
      </c>
      <c r="I1472" s="447" t="str">
        <f>INDEX(JADWAL!$B$1:$CL$195,MATCH(Sheet1!$A1472,JADWAL!$B$1:$B$195,0)+4,MATCH(Sheet1!$B1472&amp;Sheet1!$C1472,JADWAL!$B$1:$CL$1,0))</f>
        <v>M. PIL</v>
      </c>
      <c r="J1472">
        <f t="shared" si="22"/>
        <v>0</v>
      </c>
    </row>
    <row r="1473" spans="1:10" hidden="1">
      <c r="A1473" s="447" t="s">
        <v>389</v>
      </c>
      <c r="B1473" s="447" t="s">
        <v>68</v>
      </c>
      <c r="C1473" s="447">
        <v>2</v>
      </c>
      <c r="D1473" s="447" t="str">
        <f>INDEX(JADWAL!$B$1:$CL$195,5,MATCH(Sheet1!$B1473&amp;Sheet1!$C1473,JADWAL!$B$1:$CL$1,0))</f>
        <v>08.15 - 09.00</v>
      </c>
      <c r="E1473" s="447" t="str">
        <f>INDEX(JADWAL!$B$1:$CL$195,MATCH(Sheet1!$A1473,JADWAL!$B$1:$B$195,0),MATCH(Sheet1!$B1473&amp;Sheet1!$C1473,JADWAL!$B$1:$CL$1,0))</f>
        <v>M. PIL</v>
      </c>
      <c r="F1473" s="447" t="str">
        <f>INDEX(JADWAL!$B$1:$CL$195,MATCH(Sheet1!$A1473,JADWAL!$B$1:$B$195,0)+1,MATCH(Sheet1!$B1473&amp;Sheet1!$C1473,JADWAL!$B$1:$CL$1,0))</f>
        <v>R.PUS2</v>
      </c>
      <c r="G1473" s="447" t="str">
        <f>INDEX(JADWAL!$B$1:$CL$195,MATCH(Sheet1!$A1473,JADWAL!$B$1:$B$195,0)+2,MATCH(Sheet1!$B1473&amp;Sheet1!$C1473,JADWAL!$B$1:$CL$1,0))</f>
        <v>KANIA</v>
      </c>
      <c r="H1473" s="447">
        <f>INDEX(JADWAL!$B$1:$CL$195,MATCH(Sheet1!$A1473,JADWAL!$B$1:$B$195,0)+3,MATCH(Sheet1!$B1473&amp;Sheet1!$C1473,JADWAL!$B$1:$CL$1,0))</f>
        <v>0</v>
      </c>
      <c r="I1473" s="447" t="str">
        <f>INDEX(JADWAL!$B$1:$CL$195,MATCH(Sheet1!$A1473,JADWAL!$B$1:$B$195,0)+4,MATCH(Sheet1!$B1473&amp;Sheet1!$C1473,JADWAL!$B$1:$CL$1,0))</f>
        <v>TJKN</v>
      </c>
      <c r="J1473">
        <f t="shared" si="22"/>
        <v>0</v>
      </c>
    </row>
    <row r="1474" spans="1:10" hidden="1">
      <c r="A1474" s="447" t="s">
        <v>392</v>
      </c>
      <c r="B1474" s="447" t="s">
        <v>68</v>
      </c>
      <c r="C1474" s="447">
        <v>2</v>
      </c>
      <c r="D1474" s="447" t="str">
        <f>INDEX(JADWAL!$B$1:$CL$195,5,MATCH(Sheet1!$B1474&amp;Sheet1!$C1474,JADWAL!$B$1:$CL$1,0))</f>
        <v>08.15 - 09.00</v>
      </c>
      <c r="E1474" s="447" t="str">
        <f>INDEX(JADWAL!$B$1:$CL$195,MATCH(Sheet1!$A1474,JADWAL!$B$1:$B$195,0),MATCH(Sheet1!$B1474&amp;Sheet1!$C1474,JADWAL!$B$1:$CL$1,0))</f>
        <v>TJKN</v>
      </c>
      <c r="F1474" s="447" t="str">
        <f>INDEX(JADWAL!$B$1:$CL$195,MATCH(Sheet1!$A1474,JADWAL!$B$1:$B$195,0)+1,MATCH(Sheet1!$B1474&amp;Sheet1!$C1474,JADWAL!$B$1:$CL$1,0))</f>
        <v>R.33</v>
      </c>
      <c r="G1474" s="447" t="str">
        <f>INDEX(JADWAL!$B$1:$CL$195,MATCH(Sheet1!$A1474,JADWAL!$B$1:$B$195,0)+2,MATCH(Sheet1!$B1474&amp;Sheet1!$C1474,JADWAL!$B$1:$CL$1,0))</f>
        <v>NOGI</v>
      </c>
      <c r="H1474" s="447">
        <f>INDEX(JADWAL!$B$1:$CL$195,MATCH(Sheet1!$A1474,JADWAL!$B$1:$B$195,0)+3,MATCH(Sheet1!$B1474&amp;Sheet1!$C1474,JADWAL!$B$1:$CL$1,0))</f>
        <v>0</v>
      </c>
      <c r="I1474" s="447">
        <f>INDEX(JADWAL!$B$1:$CL$195,MATCH(Sheet1!$A1474,JADWAL!$B$1:$B$195,0)+4,MATCH(Sheet1!$B1474&amp;Sheet1!$C1474,JADWAL!$B$1:$CL$1,0))</f>
        <v>0</v>
      </c>
      <c r="J1474">
        <f t="shared" si="22"/>
        <v>0</v>
      </c>
    </row>
    <row r="1475" spans="1:10" hidden="1">
      <c r="A1475" s="447" t="s">
        <v>397</v>
      </c>
      <c r="B1475" s="447" t="s">
        <v>68</v>
      </c>
      <c r="C1475" s="447">
        <v>2</v>
      </c>
      <c r="D1475" s="447" t="str">
        <f>INDEX(JADWAL!$B$1:$CL$195,5,MATCH(Sheet1!$B1475&amp;Sheet1!$C1475,JADWAL!$B$1:$CL$1,0))</f>
        <v>08.15 - 09.00</v>
      </c>
      <c r="E1475" s="447" t="str">
        <f>INDEX(JADWAL!$B$1:$CL$195,MATCH(Sheet1!$A1475,JADWAL!$B$1:$B$195,0),MATCH(Sheet1!$B1475&amp;Sheet1!$C1475,JADWAL!$B$1:$CL$1,0))</f>
        <v>PABP</v>
      </c>
      <c r="F1475" s="447" t="str">
        <f>INDEX(JADWAL!$B$1:$CL$195,MATCH(Sheet1!$A1475,JADWAL!$B$1:$B$195,0)+1,MATCH(Sheet1!$B1475&amp;Sheet1!$C1475,JADWAL!$B$1:$CL$1,0))</f>
        <v>R.60B</v>
      </c>
      <c r="G1475" s="447" t="str">
        <f>INDEX(JADWAL!$B$1:$CL$195,MATCH(Sheet1!$A1475,JADWAL!$B$1:$B$195,0)+2,MATCH(Sheet1!$B1475&amp;Sheet1!$C1475,JADWAL!$B$1:$CL$1,0))</f>
        <v>WENI</v>
      </c>
      <c r="H1475" s="447">
        <f>INDEX(JADWAL!$B$1:$CL$195,MATCH(Sheet1!$A1475,JADWAL!$B$1:$B$195,0)+3,MATCH(Sheet1!$B1475&amp;Sheet1!$C1475,JADWAL!$B$1:$CL$1,0))</f>
        <v>0</v>
      </c>
      <c r="I1475" s="447" t="str">
        <f>INDEX(JADWAL!$B$1:$CL$195,MATCH(Sheet1!$A1475,JADWAL!$B$1:$B$195,0)+4,MATCH(Sheet1!$B1475&amp;Sheet1!$C1475,JADWAL!$B$1:$CL$1,0))</f>
        <v>TUGAS MANDIRI</v>
      </c>
      <c r="J1475">
        <f t="shared" ref="J1475:J1538" si="23">COUNTIF(G1475:I1475,K$1)</f>
        <v>0</v>
      </c>
    </row>
    <row r="1476" spans="1:10" hidden="1">
      <c r="A1476" s="447" t="s">
        <v>400</v>
      </c>
      <c r="B1476" s="447" t="s">
        <v>68</v>
      </c>
      <c r="C1476" s="447">
        <v>2</v>
      </c>
      <c r="D1476" s="447" t="str">
        <f>INDEX(JADWAL!$B$1:$CL$195,5,MATCH(Sheet1!$B1476&amp;Sheet1!$C1476,JADWAL!$B$1:$CL$1,0))</f>
        <v>08.15 - 09.00</v>
      </c>
      <c r="E1476" s="447" t="str">
        <f>INDEX(JADWAL!$B$1:$CL$195,MATCH(Sheet1!$A1476,JADWAL!$B$1:$B$195,0),MATCH(Sheet1!$B1476&amp;Sheet1!$C1476,JADWAL!$B$1:$CL$1,0))</f>
        <v>TUGAS MANDIRI</v>
      </c>
      <c r="F1476" s="447">
        <f>INDEX(JADWAL!$B$1:$CL$195,MATCH(Sheet1!$A1476,JADWAL!$B$1:$B$195,0)+1,MATCH(Sheet1!$B1476&amp;Sheet1!$C1476,JADWAL!$B$1:$CL$1,0))</f>
        <v>0</v>
      </c>
      <c r="G1476" s="447" t="str">
        <f>INDEX(JADWAL!$B$1:$CL$195,MATCH(Sheet1!$A1476,JADWAL!$B$1:$B$195,0)+2,MATCH(Sheet1!$B1476&amp;Sheet1!$C1476,JADWAL!$B$1:$CL$1,0))</f>
        <v>DI KELAS</v>
      </c>
      <c r="H1476" s="447">
        <f>INDEX(JADWAL!$B$1:$CL$195,MATCH(Sheet1!$A1476,JADWAL!$B$1:$B$195,0)+3,MATCH(Sheet1!$B1476&amp;Sheet1!$C1476,JADWAL!$B$1:$CL$1,0))</f>
        <v>0</v>
      </c>
      <c r="I1476" s="447" t="str">
        <f>INDEX(JADWAL!$B$1:$CL$195,MATCH(Sheet1!$A1476,JADWAL!$B$1:$B$195,0)+4,MATCH(Sheet1!$B1476&amp;Sheet1!$C1476,JADWAL!$B$1:$CL$1,0))</f>
        <v>MATH</v>
      </c>
      <c r="J1476">
        <f t="shared" si="23"/>
        <v>0</v>
      </c>
    </row>
    <row r="1477" spans="1:10" hidden="1">
      <c r="A1477" s="447" t="s">
        <v>401</v>
      </c>
      <c r="B1477" s="447" t="s">
        <v>68</v>
      </c>
      <c r="C1477" s="447">
        <v>2</v>
      </c>
      <c r="D1477" s="447" t="str">
        <f>INDEX(JADWAL!$B$1:$CL$195,5,MATCH(Sheet1!$B1477&amp;Sheet1!$C1477,JADWAL!$B$1:$CL$1,0))</f>
        <v>08.15 - 09.00</v>
      </c>
      <c r="E1477" s="447" t="str">
        <f>INDEX(JADWAL!$B$1:$CL$195,MATCH(Sheet1!$A1477,JADWAL!$B$1:$B$195,0),MATCH(Sheet1!$B1477&amp;Sheet1!$C1477,JADWAL!$B$1:$CL$1,0))</f>
        <v>MATH</v>
      </c>
      <c r="F1477" s="447" t="str">
        <f>INDEX(JADWAL!$B$1:$CL$195,MATCH(Sheet1!$A1477,JADWAL!$B$1:$B$195,0)+1,MATCH(Sheet1!$B1477&amp;Sheet1!$C1477,JADWAL!$B$1:$CL$1,0))</f>
        <v>R.55</v>
      </c>
      <c r="G1477" s="447" t="str">
        <f>INDEX(JADWAL!$B$1:$CL$195,MATCH(Sheet1!$A1477,JADWAL!$B$1:$B$195,0)+2,MATCH(Sheet1!$B1477&amp;Sheet1!$C1477,JADWAL!$B$1:$CL$1,0))</f>
        <v>SARI</v>
      </c>
      <c r="H1477" s="447">
        <f>INDEX(JADWAL!$B$1:$CL$195,MATCH(Sheet1!$A1477,JADWAL!$B$1:$B$195,0)+3,MATCH(Sheet1!$B1477&amp;Sheet1!$C1477,JADWAL!$B$1:$CL$1,0))</f>
        <v>0</v>
      </c>
      <c r="I1477" s="447">
        <f>INDEX(JADWAL!$B$1:$CL$195,MATCH(Sheet1!$A1477,JADWAL!$B$1:$B$195,0)+4,MATCH(Sheet1!$B1477&amp;Sheet1!$C1477,JADWAL!$B$1:$CL$1,0))</f>
        <v>0</v>
      </c>
      <c r="J1477">
        <f t="shared" si="23"/>
        <v>0</v>
      </c>
    </row>
    <row r="1478" spans="1:10" hidden="1">
      <c r="A1478" s="447" t="s">
        <v>402</v>
      </c>
      <c r="B1478" s="447" t="s">
        <v>68</v>
      </c>
      <c r="C1478" s="447">
        <v>2</v>
      </c>
      <c r="D1478" s="447" t="str">
        <f>INDEX(JADWAL!$B$1:$CL$195,5,MATCH(Sheet1!$B1478&amp;Sheet1!$C1478,JADWAL!$B$1:$CL$1,0))</f>
        <v>08.15 - 09.00</v>
      </c>
      <c r="E1478" s="447" t="str">
        <f>INDEX(JADWAL!$B$1:$CL$195,MATCH(Sheet1!$A1478,JADWAL!$B$1:$B$195,0),MATCH(Sheet1!$B1478&amp;Sheet1!$C1478,JADWAL!$B$1:$CL$1,0))</f>
        <v>BSUN</v>
      </c>
      <c r="F1478" s="447" t="str">
        <f>INDEX(JADWAL!$B$1:$CL$195,MATCH(Sheet1!$A1478,JADWAL!$B$1:$B$195,0)+1,MATCH(Sheet1!$B1478&amp;Sheet1!$C1478,JADWAL!$B$1:$CL$1,0))</f>
        <v>R.51</v>
      </c>
      <c r="G1478" s="447" t="str">
        <f>INDEX(JADWAL!$B$1:$CL$195,MATCH(Sheet1!$A1478,JADWAL!$B$1:$B$195,0)+2,MATCH(Sheet1!$B1478&amp;Sheet1!$C1478,JADWAL!$B$1:$CL$1,0))</f>
        <v>DESTA</v>
      </c>
      <c r="H1478" s="447">
        <f>INDEX(JADWAL!$B$1:$CL$195,MATCH(Sheet1!$A1478,JADWAL!$B$1:$B$195,0)+3,MATCH(Sheet1!$B1478&amp;Sheet1!$C1478,JADWAL!$B$1:$CL$1,0))</f>
        <v>0</v>
      </c>
      <c r="I1478" s="447" t="str">
        <f>INDEX(JADWAL!$B$1:$CL$195,MATCH(Sheet1!$A1478,JADWAL!$B$1:$B$195,0)+4,MATCH(Sheet1!$B1478&amp;Sheet1!$C1478,JADWAL!$B$1:$CL$1,0))</f>
        <v>DPK</v>
      </c>
      <c r="J1478">
        <f t="shared" si="23"/>
        <v>0</v>
      </c>
    </row>
    <row r="1479" spans="1:10" hidden="1">
      <c r="A1479" s="447" t="s">
        <v>410</v>
      </c>
      <c r="B1479" s="447" t="s">
        <v>68</v>
      </c>
      <c r="C1479" s="447">
        <v>2</v>
      </c>
      <c r="D1479" s="447" t="str">
        <f>INDEX(JADWAL!$B$1:$CL$195,5,MATCH(Sheet1!$B1479&amp;Sheet1!$C1479,JADWAL!$B$1:$CL$1,0))</f>
        <v>08.15 - 09.00</v>
      </c>
      <c r="E1479" s="447" t="str">
        <f>INDEX(JADWAL!$B$1:$CL$195,MATCH(Sheet1!$A1479,JADWAL!$B$1:$B$195,0),MATCH(Sheet1!$B1479&amp;Sheet1!$C1479,JADWAL!$B$1:$CL$1,0))</f>
        <v>DPK</v>
      </c>
      <c r="F1479" s="447" t="str">
        <f>INDEX(JADWAL!$B$1:$CL$195,MATCH(Sheet1!$A1479,JADWAL!$B$1:$B$195,0)+1,MATCH(Sheet1!$B1479&amp;Sheet1!$C1479,JADWAL!$B$1:$CL$1,0))</f>
        <v>R.41</v>
      </c>
      <c r="G1479" s="447" t="str">
        <f>INDEX(JADWAL!$B$1:$CL$195,MATCH(Sheet1!$A1479,JADWAL!$B$1:$B$195,0)+2,MATCH(Sheet1!$B1479&amp;Sheet1!$C1479,JADWAL!$B$1:$CL$1,0))</f>
        <v>NUR</v>
      </c>
      <c r="H1479" s="447">
        <f>INDEX(JADWAL!$B$1:$CL$195,MATCH(Sheet1!$A1479,JADWAL!$B$1:$B$195,0)+3,MATCH(Sheet1!$B1479&amp;Sheet1!$C1479,JADWAL!$B$1:$CL$1,0))</f>
        <v>0</v>
      </c>
      <c r="I1479" s="447">
        <f>INDEX(JADWAL!$B$1:$CL$195,MATCH(Sheet1!$A1479,JADWAL!$B$1:$B$195,0)+4,MATCH(Sheet1!$B1479&amp;Sheet1!$C1479,JADWAL!$B$1:$CL$1,0))</f>
        <v>0</v>
      </c>
      <c r="J1479">
        <f t="shared" si="23"/>
        <v>0</v>
      </c>
    </row>
    <row r="1480" spans="1:10" hidden="1">
      <c r="A1480" s="447" t="s">
        <v>416</v>
      </c>
      <c r="B1480" s="447" t="s">
        <v>68</v>
      </c>
      <c r="C1480" s="447">
        <v>2</v>
      </c>
      <c r="D1480" s="447" t="str">
        <f>INDEX(JADWAL!$B$1:$CL$195,5,MATCH(Sheet1!$B1480&amp;Sheet1!$C1480,JADWAL!$B$1:$CL$1,0))</f>
        <v>08.15 - 09.00</v>
      </c>
      <c r="E1480" s="447" t="str">
        <f>INDEX(JADWAL!$B$1:$CL$195,MATCH(Sheet1!$A1480,JADWAL!$B$1:$B$195,0),MATCH(Sheet1!$B1480&amp;Sheet1!$C1480,JADWAL!$B$1:$CL$1,0))</f>
        <v>MATH</v>
      </c>
      <c r="F1480" s="447" t="str">
        <f>INDEX(JADWAL!$B$1:$CL$195,MATCH(Sheet1!$A1480,JADWAL!$B$1:$B$195,0)+1,MATCH(Sheet1!$B1480&amp;Sheet1!$C1480,JADWAL!$B$1:$CL$1,0))</f>
        <v>R.57</v>
      </c>
      <c r="G1480" s="447" t="str">
        <f>INDEX(JADWAL!$B$1:$CL$195,MATCH(Sheet1!$A1480,JADWAL!$B$1:$B$195,0)+2,MATCH(Sheet1!$B1480&amp;Sheet1!$C1480,JADWAL!$B$1:$CL$1,0))</f>
        <v>NOFA</v>
      </c>
      <c r="H1480" s="447">
        <f>INDEX(JADWAL!$B$1:$CL$195,MATCH(Sheet1!$A1480,JADWAL!$B$1:$B$195,0)+3,MATCH(Sheet1!$B1480&amp;Sheet1!$C1480,JADWAL!$B$1:$CL$1,0))</f>
        <v>0</v>
      </c>
      <c r="I1480" s="447" t="str">
        <f>INDEX(JADWAL!$B$1:$CL$195,MATCH(Sheet1!$A1480,JADWAL!$B$1:$B$195,0)+4,MATCH(Sheet1!$B1480&amp;Sheet1!$C1480,JADWAL!$B$1:$CL$1,0))</f>
        <v>PPB</v>
      </c>
      <c r="J1480">
        <f t="shared" si="23"/>
        <v>0</v>
      </c>
    </row>
    <row r="1481" spans="1:10" hidden="1">
      <c r="A1481" s="447" t="s">
        <v>420</v>
      </c>
      <c r="B1481" s="447" t="s">
        <v>68</v>
      </c>
      <c r="C1481" s="447">
        <v>2</v>
      </c>
      <c r="D1481" s="447" t="str">
        <f>INDEX(JADWAL!$B$1:$CL$195,5,MATCH(Sheet1!$B1481&amp;Sheet1!$C1481,JADWAL!$B$1:$CL$1,0))</f>
        <v>08.15 - 09.00</v>
      </c>
      <c r="E1481" s="447" t="str">
        <f>INDEX(JADWAL!$B$1:$CL$195,MATCH(Sheet1!$A1481,JADWAL!$B$1:$B$195,0),MATCH(Sheet1!$B1481&amp;Sheet1!$C1481,JADWAL!$B$1:$CL$1,0))</f>
        <v>PPB</v>
      </c>
      <c r="F1481" s="447" t="str">
        <f>INDEX(JADWAL!$B$1:$CL$195,MATCH(Sheet1!$A1481,JADWAL!$B$1:$B$195,0)+1,MATCH(Sheet1!$B1481&amp;Sheet1!$C1481,JADWAL!$B$1:$CL$1,0))</f>
        <v>R.42</v>
      </c>
      <c r="G1481" s="447" t="str">
        <f>INDEX(JADWAL!$B$1:$CL$195,MATCH(Sheet1!$A1481,JADWAL!$B$1:$B$195,0)+2,MATCH(Sheet1!$B1481&amp;Sheet1!$C1481,JADWAL!$B$1:$CL$1,0))</f>
        <v>JAYA</v>
      </c>
      <c r="H1481" s="447">
        <f>INDEX(JADWAL!$B$1:$CL$195,MATCH(Sheet1!$A1481,JADWAL!$B$1:$B$195,0)+3,MATCH(Sheet1!$B1481&amp;Sheet1!$C1481,JADWAL!$B$1:$CL$1,0))</f>
        <v>0</v>
      </c>
      <c r="I1481" s="447">
        <f>INDEX(JADWAL!$B$1:$CL$195,MATCH(Sheet1!$A1481,JADWAL!$B$1:$B$195,0)+4,MATCH(Sheet1!$B1481&amp;Sheet1!$C1481,JADWAL!$B$1:$CL$1,0))</f>
        <v>0</v>
      </c>
      <c r="J1481">
        <f t="shared" si="23"/>
        <v>0</v>
      </c>
    </row>
    <row r="1482" spans="1:10" hidden="1">
      <c r="A1482" s="447" t="s">
        <v>422</v>
      </c>
      <c r="B1482" s="447" t="s">
        <v>68</v>
      </c>
      <c r="C1482" s="447">
        <v>2</v>
      </c>
      <c r="D1482" s="447" t="str">
        <f>INDEX(JADWAL!$B$1:$CL$195,5,MATCH(Sheet1!$B1482&amp;Sheet1!$C1482,JADWAL!$B$1:$CL$1,0))</f>
        <v>08.15 - 09.00</v>
      </c>
      <c r="E1482" s="447" t="str">
        <f>INDEX(JADWAL!$B$1:$CL$195,MATCH(Sheet1!$A1482,JADWAL!$B$1:$B$195,0),MATCH(Sheet1!$B1482&amp;Sheet1!$C1482,JADWAL!$B$1:$CL$1,0))</f>
        <v>PBT</v>
      </c>
      <c r="F1482" s="447" t="str">
        <f>INDEX(JADWAL!$B$1:$CL$195,MATCH(Sheet1!$A1482,JADWAL!$B$1:$B$195,0)+1,MATCH(Sheet1!$B1482&amp;Sheet1!$C1482,JADWAL!$B$1:$CL$1,0))</f>
        <v>R.SAM2</v>
      </c>
      <c r="G1482" s="447" t="str">
        <f>INDEX(JADWAL!$B$1:$CL$195,MATCH(Sheet1!$A1482,JADWAL!$B$1:$B$195,0)+2,MATCH(Sheet1!$B1482&amp;Sheet1!$C1482,JADWAL!$B$1:$CL$1,0))</f>
        <v>PURI</v>
      </c>
      <c r="H1482" s="447">
        <f>INDEX(JADWAL!$B$1:$CL$195,MATCH(Sheet1!$A1482,JADWAL!$B$1:$B$195,0)+3,MATCH(Sheet1!$B1482&amp;Sheet1!$C1482,JADWAL!$B$1:$CL$1,0))</f>
        <v>0</v>
      </c>
      <c r="I1482" s="447" t="str">
        <f>INDEX(JADWAL!$B$1:$CL$195,MATCH(Sheet1!$A1482,JADWAL!$B$1:$B$195,0)+4,MATCH(Sheet1!$B1482&amp;Sheet1!$C1482,JADWAL!$B$1:$CL$1,0))</f>
        <v>PWP</v>
      </c>
      <c r="J1482">
        <f t="shared" si="23"/>
        <v>0</v>
      </c>
    </row>
    <row r="1483" spans="1:10" hidden="1">
      <c r="A1483" s="447" t="s">
        <v>424</v>
      </c>
      <c r="B1483" s="447" t="s">
        <v>68</v>
      </c>
      <c r="C1483" s="447">
        <v>2</v>
      </c>
      <c r="D1483" s="447" t="str">
        <f>INDEX(JADWAL!$B$1:$CL$195,5,MATCH(Sheet1!$B1483&amp;Sheet1!$C1483,JADWAL!$B$1:$CL$1,0))</f>
        <v>08.15 - 09.00</v>
      </c>
      <c r="E1483" s="447" t="str">
        <f>INDEX(JADWAL!$B$1:$CL$195,MATCH(Sheet1!$A1483,JADWAL!$B$1:$B$195,0),MATCH(Sheet1!$B1483&amp;Sheet1!$C1483,JADWAL!$B$1:$CL$1,0))</f>
        <v>PWP</v>
      </c>
      <c r="F1483" s="447" t="str">
        <f>INDEX(JADWAL!$B$1:$CL$195,MATCH(Sheet1!$A1483,JADWAL!$B$1:$B$195,0)+1,MATCH(Sheet1!$B1483&amp;Sheet1!$C1483,JADWAL!$B$1:$CL$1,0))</f>
        <v>R.SAM1</v>
      </c>
      <c r="G1483" s="447" t="str">
        <f>INDEX(JADWAL!$B$1:$CL$195,MATCH(Sheet1!$A1483,JADWAL!$B$1:$B$195,0)+2,MATCH(Sheet1!$B1483&amp;Sheet1!$C1483,JADWAL!$B$1:$CL$1,0))</f>
        <v>ARI</v>
      </c>
      <c r="H1483" s="447">
        <f>INDEX(JADWAL!$B$1:$CL$195,MATCH(Sheet1!$A1483,JADWAL!$B$1:$B$195,0)+3,MATCH(Sheet1!$B1483&amp;Sheet1!$C1483,JADWAL!$B$1:$CL$1,0))</f>
        <v>0</v>
      </c>
      <c r="I1483" s="447">
        <f>INDEX(JADWAL!$B$1:$CL$195,MATCH(Sheet1!$A1483,JADWAL!$B$1:$B$195,0)+4,MATCH(Sheet1!$B1483&amp;Sheet1!$C1483,JADWAL!$B$1:$CL$1,0))</f>
        <v>0</v>
      </c>
      <c r="J1483">
        <f t="shared" si="23"/>
        <v>0</v>
      </c>
    </row>
    <row r="1484" spans="1:10" hidden="1">
      <c r="A1484" s="447" t="s">
        <v>223</v>
      </c>
      <c r="B1484" s="447" t="s">
        <v>68</v>
      </c>
      <c r="C1484" s="447">
        <v>3</v>
      </c>
      <c r="D1484" s="447" t="str">
        <f>INDEX(JADWAL!$B$1:$CL$195,5,MATCH(Sheet1!$B1484&amp;Sheet1!$C1484,JADWAL!$B$1:$CL$1,0))</f>
        <v>09.00 - 09.45</v>
      </c>
      <c r="E1484" s="447" t="str">
        <f>INDEX(JADWAL!$B$1:$CL$195,MATCH(Sheet1!$A1484,JADWAL!$B$1:$B$195,0),MATCH(Sheet1!$B1484&amp;Sheet1!$C1484,JADWAL!$B$1:$CL$1,0))</f>
        <v>SBDY</v>
      </c>
      <c r="F1484" s="447" t="str">
        <f>INDEX(JADWAL!$B$1:$CL$195,MATCH(Sheet1!$A1484,JADWAL!$B$1:$B$195,0)+1,MATCH(Sheet1!$B1484&amp;Sheet1!$C1484,JADWAL!$B$1:$CL$1,0))</f>
        <v>R.44</v>
      </c>
      <c r="G1484" s="447" t="str">
        <f>INDEX(JADWAL!$B$1:$CL$195,MATCH(Sheet1!$A1484,JADWAL!$B$1:$B$195,0)+2,MATCH(Sheet1!$B1484&amp;Sheet1!$C1484,JADWAL!$B$1:$CL$1,0))</f>
        <v>ADIW</v>
      </c>
      <c r="H1484" s="447">
        <f>INDEX(JADWAL!$B$1:$CL$195,MATCH(Sheet1!$A1484,JADWAL!$B$1:$B$195,0)+3,MATCH(Sheet1!$B1484&amp;Sheet1!$C1484,JADWAL!$B$1:$CL$1,0))</f>
        <v>0</v>
      </c>
      <c r="I1484" s="447">
        <f>INDEX(JADWAL!$B$1:$CL$195,MATCH(Sheet1!$A1484,JADWAL!$B$1:$B$195,0)+4,MATCH(Sheet1!$B1484&amp;Sheet1!$C1484,JADWAL!$B$1:$CL$1,0))</f>
        <v>0</v>
      </c>
      <c r="J1484">
        <f t="shared" si="23"/>
        <v>0</v>
      </c>
    </row>
    <row r="1485" spans="1:10" hidden="1">
      <c r="A1485" s="447" t="s">
        <v>261</v>
      </c>
      <c r="B1485" s="447" t="s">
        <v>68</v>
      </c>
      <c r="C1485" s="447">
        <v>3</v>
      </c>
      <c r="D1485" s="447" t="str">
        <f>INDEX(JADWAL!$B$1:$CL$195,5,MATCH(Sheet1!$B1485&amp;Sheet1!$C1485,JADWAL!$B$1:$CL$1,0))</f>
        <v>09.00 - 09.45</v>
      </c>
      <c r="E1485" s="447" t="str">
        <f>INDEX(JADWAL!$B$1:$CL$195,MATCH(Sheet1!$A1485,JADWAL!$B$1:$B$195,0),MATCH(Sheet1!$B1485&amp;Sheet1!$C1485,JADWAL!$B$1:$CL$1,0))</f>
        <v>BING</v>
      </c>
      <c r="F1485" s="447" t="str">
        <f>INDEX(JADWAL!$B$1:$CL$195,MATCH(Sheet1!$A1485,JADWAL!$B$1:$B$195,0)+1,MATCH(Sheet1!$B1485&amp;Sheet1!$C1485,JADWAL!$B$1:$CL$1,0))</f>
        <v>R.45</v>
      </c>
      <c r="G1485" s="447" t="str">
        <f>INDEX(JADWAL!$B$1:$CL$195,MATCH(Sheet1!$A1485,JADWAL!$B$1:$B$195,0)+2,MATCH(Sheet1!$B1485&amp;Sheet1!$C1485,JADWAL!$B$1:$CL$1,0))</f>
        <v>UJANG</v>
      </c>
      <c r="H1485" s="447">
        <f>INDEX(JADWAL!$B$1:$CL$195,MATCH(Sheet1!$A1485,JADWAL!$B$1:$B$195,0)+3,MATCH(Sheet1!$B1485&amp;Sheet1!$C1485,JADWAL!$B$1:$CL$1,0))</f>
        <v>0</v>
      </c>
      <c r="I1485" s="447">
        <f>INDEX(JADWAL!$B$1:$CL$195,MATCH(Sheet1!$A1485,JADWAL!$B$1:$B$195,0)+4,MATCH(Sheet1!$B1485&amp;Sheet1!$C1485,JADWAL!$B$1:$CL$1,0))</f>
        <v>0</v>
      </c>
      <c r="J1485">
        <f t="shared" si="23"/>
        <v>0</v>
      </c>
    </row>
    <row r="1486" spans="1:10" hidden="1">
      <c r="A1486" s="447" t="s">
        <v>263</v>
      </c>
      <c r="B1486" s="447" t="s">
        <v>68</v>
      </c>
      <c r="C1486" s="447">
        <v>3</v>
      </c>
      <c r="D1486" s="447" t="str">
        <f>INDEX(JADWAL!$B$1:$CL$195,5,MATCH(Sheet1!$B1486&amp;Sheet1!$C1486,JADWAL!$B$1:$CL$1,0))</f>
        <v>09.00 - 09.45</v>
      </c>
      <c r="E1486" s="447" t="str">
        <f>INDEX(JADWAL!$B$1:$CL$195,MATCH(Sheet1!$A1486,JADWAL!$B$1:$B$195,0),MATCH(Sheet1!$B1486&amp;Sheet1!$C1486,JADWAL!$B$1:$CL$1,0))</f>
        <v>INFR</v>
      </c>
      <c r="F1486" s="447" t="str">
        <f>INDEX(JADWAL!$B$1:$CL$195,MATCH(Sheet1!$A1486,JADWAL!$B$1:$B$195,0)+1,MATCH(Sheet1!$B1486&amp;Sheet1!$C1486,JADWAL!$B$1:$CL$1,0))</f>
        <v>R.34</v>
      </c>
      <c r="G1486" s="447" t="str">
        <f>INDEX(JADWAL!$B$1:$CL$195,MATCH(Sheet1!$A1486,JADWAL!$B$1:$B$195,0)+2,MATCH(Sheet1!$B1486&amp;Sheet1!$C1486,JADWAL!$B$1:$CL$1,0))</f>
        <v>SABILA</v>
      </c>
      <c r="H1486" s="447">
        <f>INDEX(JADWAL!$B$1:$CL$195,MATCH(Sheet1!$A1486,JADWAL!$B$1:$B$195,0)+3,MATCH(Sheet1!$B1486&amp;Sheet1!$C1486,JADWAL!$B$1:$CL$1,0))</f>
        <v>0</v>
      </c>
      <c r="I1486" s="447">
        <f>INDEX(JADWAL!$B$1:$CL$195,MATCH(Sheet1!$A1486,JADWAL!$B$1:$B$195,0)+4,MATCH(Sheet1!$B1486&amp;Sheet1!$C1486,JADWAL!$B$1:$CL$1,0))</f>
        <v>0</v>
      </c>
      <c r="J1486">
        <f t="shared" si="23"/>
        <v>0</v>
      </c>
    </row>
    <row r="1487" spans="1:10">
      <c r="A1487" s="447" t="s">
        <v>268</v>
      </c>
      <c r="B1487" s="447" t="s">
        <v>68</v>
      </c>
      <c r="C1487" s="447">
        <v>3</v>
      </c>
      <c r="D1487" s="447" t="str">
        <f>INDEX(JADWAL!$B$1:$CL$195,5,MATCH(Sheet1!$B1487&amp;Sheet1!$C1487,JADWAL!$B$1:$CL$1,0))</f>
        <v>09.00 - 09.45</v>
      </c>
      <c r="E1487" s="447" t="str">
        <f>INDEX(JADWAL!$B$1:$CL$195,MATCH(Sheet1!$A1487,JADWAL!$B$1:$B$195,0),MATCH(Sheet1!$B1487&amp;Sheet1!$C1487,JADWAL!$B$1:$CL$1,0))</f>
        <v>INFR</v>
      </c>
      <c r="F1487" s="447" t="str">
        <f>INDEX(JADWAL!$B$1:$CL$195,MATCH(Sheet1!$A1487,JADWAL!$B$1:$B$195,0)+1,MATCH(Sheet1!$B1487&amp;Sheet1!$C1487,JADWAL!$B$1:$CL$1,0))</f>
        <v>R.47</v>
      </c>
      <c r="G1487" s="447" t="str">
        <f>INDEX(JADWAL!$B$1:$CL$195,MATCH(Sheet1!$A1487,JADWAL!$B$1:$B$195,0)+2,MATCH(Sheet1!$B1487&amp;Sheet1!$C1487,JADWAL!$B$1:$CL$1,0))</f>
        <v>ERMA</v>
      </c>
      <c r="H1487" s="447">
        <f>INDEX(JADWAL!$B$1:$CL$195,MATCH(Sheet1!$A1487,JADWAL!$B$1:$B$195,0)+3,MATCH(Sheet1!$B1487&amp;Sheet1!$C1487,JADWAL!$B$1:$CL$1,0))</f>
        <v>0</v>
      </c>
      <c r="I1487" s="447">
        <f>INDEX(JADWAL!$B$1:$CL$195,MATCH(Sheet1!$A1487,JADWAL!$B$1:$B$195,0)+4,MATCH(Sheet1!$B1487&amp;Sheet1!$C1487,JADWAL!$B$1:$CL$1,0))</f>
        <v>0</v>
      </c>
      <c r="J1487">
        <f t="shared" si="23"/>
        <v>0</v>
      </c>
    </row>
    <row r="1488" spans="1:10" hidden="1">
      <c r="A1488" s="447" t="s">
        <v>272</v>
      </c>
      <c r="B1488" s="447" t="s">
        <v>68</v>
      </c>
      <c r="C1488" s="447">
        <v>3</v>
      </c>
      <c r="D1488" s="447" t="str">
        <f>INDEX(JADWAL!$B$1:$CL$195,5,MATCH(Sheet1!$B1488&amp;Sheet1!$C1488,JADWAL!$B$1:$CL$1,0))</f>
        <v>09.00 - 09.45</v>
      </c>
      <c r="E1488" s="447" t="str">
        <f>INDEX(JADWAL!$B$1:$CL$195,MATCH(Sheet1!$A1488,JADWAL!$B$1:$B$195,0),MATCH(Sheet1!$B1488&amp;Sheet1!$C1488,JADWAL!$B$1:$CL$1,0))</f>
        <v>DPK</v>
      </c>
      <c r="F1488" s="447" t="str">
        <f>INDEX(JADWAL!$B$1:$CL$195,MATCH(Sheet1!$A1488,JADWAL!$B$1:$B$195,0)+1,MATCH(Sheet1!$B1488&amp;Sheet1!$C1488,JADWAL!$B$1:$CL$1,0))</f>
        <v>R.DPK</v>
      </c>
      <c r="G1488" s="447" t="str">
        <f>INDEX(JADWAL!$B$1:$CL$195,MATCH(Sheet1!$A1488,JADWAL!$B$1:$B$195,0)+2,MATCH(Sheet1!$B1488&amp;Sheet1!$C1488,JADWAL!$B$1:$CL$1,0))</f>
        <v>TITA</v>
      </c>
      <c r="H1488" s="447" t="str">
        <f>INDEX(JADWAL!$B$1:$CL$195,MATCH(Sheet1!$A1488,JADWAL!$B$1:$B$195,0)+3,MATCH(Sheet1!$B1488&amp;Sheet1!$C1488,JADWAL!$B$1:$CL$1,0))</f>
        <v>KIKI</v>
      </c>
      <c r="I1488" s="447">
        <f>INDEX(JADWAL!$B$1:$CL$195,MATCH(Sheet1!$A1488,JADWAL!$B$1:$B$195,0)+4,MATCH(Sheet1!$B1488&amp;Sheet1!$C1488,JADWAL!$B$1:$CL$1,0))</f>
        <v>0</v>
      </c>
      <c r="J1488">
        <f t="shared" si="23"/>
        <v>0</v>
      </c>
    </row>
    <row r="1489" spans="1:10" hidden="1">
      <c r="A1489" s="447" t="s">
        <v>275</v>
      </c>
      <c r="B1489" s="447" t="s">
        <v>68</v>
      </c>
      <c r="C1489" s="447">
        <v>3</v>
      </c>
      <c r="D1489" s="447" t="str">
        <f>INDEX(JADWAL!$B$1:$CL$195,5,MATCH(Sheet1!$B1489&amp;Sheet1!$C1489,JADWAL!$B$1:$CL$1,0))</f>
        <v>09.00 - 09.45</v>
      </c>
      <c r="E1489" s="447" t="str">
        <f>INDEX(JADWAL!$B$1:$CL$195,MATCH(Sheet1!$A1489,JADWAL!$B$1:$B$195,0),MATCH(Sheet1!$B1489&amp;Sheet1!$C1489,JADWAL!$B$1:$CL$1,0))</f>
        <v>IPAS</v>
      </c>
      <c r="F1489" s="447" t="str">
        <f>INDEX(JADWAL!$B$1:$CL$195,MATCH(Sheet1!$A1489,JADWAL!$B$1:$B$195,0)+1,MATCH(Sheet1!$B1489&amp;Sheet1!$C1489,JADWAL!$B$1:$CL$1,0))</f>
        <v>R.30</v>
      </c>
      <c r="G1489" s="447" t="str">
        <f>INDEX(JADWAL!$B$1:$CL$195,MATCH(Sheet1!$A1489,JADWAL!$B$1:$B$195,0)+2,MATCH(Sheet1!$B1489&amp;Sheet1!$C1489,JADWAL!$B$1:$CL$1,0))</f>
        <v>OMAN</v>
      </c>
      <c r="H1489" s="447">
        <f>INDEX(JADWAL!$B$1:$CL$195,MATCH(Sheet1!$A1489,JADWAL!$B$1:$B$195,0)+3,MATCH(Sheet1!$B1489&amp;Sheet1!$C1489,JADWAL!$B$1:$CL$1,0))</f>
        <v>0</v>
      </c>
      <c r="I1489" s="447">
        <f>INDEX(JADWAL!$B$1:$CL$195,MATCH(Sheet1!$A1489,JADWAL!$B$1:$B$195,0)+4,MATCH(Sheet1!$B1489&amp;Sheet1!$C1489,JADWAL!$B$1:$CL$1,0))</f>
        <v>0</v>
      </c>
      <c r="J1489">
        <f t="shared" si="23"/>
        <v>0</v>
      </c>
    </row>
    <row r="1490" spans="1:10" hidden="1">
      <c r="A1490" s="447" t="s">
        <v>283</v>
      </c>
      <c r="B1490" s="447" t="s">
        <v>68</v>
      </c>
      <c r="C1490" s="447">
        <v>3</v>
      </c>
      <c r="D1490" s="447" t="str">
        <f>INDEX(JADWAL!$B$1:$CL$195,5,MATCH(Sheet1!$B1490&amp;Sheet1!$C1490,JADWAL!$B$1:$CL$1,0))</f>
        <v>09.00 - 09.45</v>
      </c>
      <c r="E1490" s="447" t="str">
        <f>INDEX(JADWAL!$B$1:$CL$195,MATCH(Sheet1!$A1490,JADWAL!$B$1:$B$195,0),MATCH(Sheet1!$B1490&amp;Sheet1!$C1490,JADWAL!$B$1:$CL$1,0))</f>
        <v>AKI</v>
      </c>
      <c r="F1490" s="447" t="str">
        <f>INDEX(JADWAL!$B$1:$CL$195,MATCH(Sheet1!$A1490,JADWAL!$B$1:$B$195,0)+1,MATCH(Sheet1!$B1490&amp;Sheet1!$C1490,JADWAL!$B$1:$CL$1,0))</f>
        <v>R.AKIXI</v>
      </c>
      <c r="G1490" s="447" t="str">
        <f>INDEX(JADWAL!$B$1:$CL$195,MATCH(Sheet1!$A1490,JADWAL!$B$1:$B$195,0)+2,MATCH(Sheet1!$B1490&amp;Sheet1!$C1490,JADWAL!$B$1:$CL$1,0))</f>
        <v>IAH</v>
      </c>
      <c r="H1490" s="447" t="str">
        <f>INDEX(JADWAL!$B$1:$CL$195,MATCH(Sheet1!$A1490,JADWAL!$B$1:$B$195,0)+3,MATCH(Sheet1!$B1490&amp;Sheet1!$C1490,JADWAL!$B$1:$CL$1,0))</f>
        <v>POPONG</v>
      </c>
      <c r="I1490" s="447">
        <f>INDEX(JADWAL!$B$1:$CL$195,MATCH(Sheet1!$A1490,JADWAL!$B$1:$B$195,0)+4,MATCH(Sheet1!$B1490&amp;Sheet1!$C1490,JADWAL!$B$1:$CL$1,0))</f>
        <v>0</v>
      </c>
      <c r="J1490">
        <f t="shared" si="23"/>
        <v>0</v>
      </c>
    </row>
    <row r="1491" spans="1:10" hidden="1">
      <c r="A1491" s="447" t="s">
        <v>303</v>
      </c>
      <c r="B1491" s="447" t="s">
        <v>68</v>
      </c>
      <c r="C1491" s="447">
        <v>3</v>
      </c>
      <c r="D1491" s="447" t="str">
        <f>INDEX(JADWAL!$B$1:$CL$195,5,MATCH(Sheet1!$B1491&amp;Sheet1!$C1491,JADWAL!$B$1:$CL$1,0))</f>
        <v>09.00 - 09.45</v>
      </c>
      <c r="E1491" s="447" t="str">
        <f>INDEX(JADWAL!$B$1:$CL$195,MATCH(Sheet1!$A1491,JADWAL!$B$1:$B$195,0),MATCH(Sheet1!$B1491&amp;Sheet1!$C1491,JADWAL!$B$1:$CL$1,0))</f>
        <v>PKK</v>
      </c>
      <c r="F1491" s="447" t="str">
        <f>INDEX(JADWAL!$B$1:$CL$195,MATCH(Sheet1!$A1491,JADWAL!$B$1:$B$195,0)+1,MATCH(Sheet1!$B1491&amp;Sheet1!$C1491,JADWAL!$B$1:$CL$1,0))</f>
        <v>R.62</v>
      </c>
      <c r="G1491" s="447" t="str">
        <f>INDEX(JADWAL!$B$1:$CL$195,MATCH(Sheet1!$A1491,JADWAL!$B$1:$B$195,0)+2,MATCH(Sheet1!$B1491&amp;Sheet1!$C1491,JADWAL!$B$1:$CL$1,0))</f>
        <v>TESSA</v>
      </c>
      <c r="H1491" s="447">
        <f>INDEX(JADWAL!$B$1:$CL$195,MATCH(Sheet1!$A1491,JADWAL!$B$1:$B$195,0)+3,MATCH(Sheet1!$B1491&amp;Sheet1!$C1491,JADWAL!$B$1:$CL$1,0))</f>
        <v>0</v>
      </c>
      <c r="I1491" s="447">
        <f>INDEX(JADWAL!$B$1:$CL$195,MATCH(Sheet1!$A1491,JADWAL!$B$1:$B$195,0)+4,MATCH(Sheet1!$B1491&amp;Sheet1!$C1491,JADWAL!$B$1:$CL$1,0))</f>
        <v>0</v>
      </c>
      <c r="J1491">
        <f t="shared" si="23"/>
        <v>0</v>
      </c>
    </row>
    <row r="1492" spans="1:10" hidden="1">
      <c r="A1492" s="447" t="s">
        <v>309</v>
      </c>
      <c r="B1492" s="447" t="s">
        <v>68</v>
      </c>
      <c r="C1492" s="447">
        <v>3</v>
      </c>
      <c r="D1492" s="447" t="str">
        <f>INDEX(JADWAL!$B$1:$CL$195,5,MATCH(Sheet1!$B1492&amp;Sheet1!$C1492,JADWAL!$B$1:$CL$1,0))</f>
        <v>09.00 - 09.45</v>
      </c>
      <c r="E1492" s="447" t="str">
        <f>INDEX(JADWAL!$B$1:$CL$195,MATCH(Sheet1!$A1492,JADWAL!$B$1:$B$195,0),MATCH(Sheet1!$B1492&amp;Sheet1!$C1492,JADWAL!$B$1:$CL$1,0))</f>
        <v>ABO</v>
      </c>
      <c r="F1492" s="447" t="str">
        <f>INDEX(JADWAL!$B$1:$CL$195,MATCH(Sheet1!$A1492,JADWAL!$B$1:$B$195,0)+1,MATCH(Sheet1!$B1492&amp;Sheet1!$C1492,JADWAL!$B$1:$CL$1,0))</f>
        <v>R.63</v>
      </c>
      <c r="G1492" s="447" t="str">
        <f>INDEX(JADWAL!$B$1:$CL$195,MATCH(Sheet1!$A1492,JADWAL!$B$1:$B$195,0)+2,MATCH(Sheet1!$B1492&amp;Sheet1!$C1492,JADWAL!$B$1:$CL$1,0))</f>
        <v>MIMY</v>
      </c>
      <c r="H1492" s="447">
        <f>INDEX(JADWAL!$B$1:$CL$195,MATCH(Sheet1!$A1492,JADWAL!$B$1:$B$195,0)+3,MATCH(Sheet1!$B1492&amp;Sheet1!$C1492,JADWAL!$B$1:$CL$1,0))</f>
        <v>0</v>
      </c>
      <c r="I1492" s="447">
        <f>INDEX(JADWAL!$B$1:$CL$195,MATCH(Sheet1!$A1492,JADWAL!$B$1:$B$195,0)+4,MATCH(Sheet1!$B1492&amp;Sheet1!$C1492,JADWAL!$B$1:$CL$1,0))</f>
        <v>0</v>
      </c>
      <c r="J1492">
        <f t="shared" si="23"/>
        <v>0</v>
      </c>
    </row>
    <row r="1493" spans="1:10" hidden="1">
      <c r="A1493" s="447" t="s">
        <v>313</v>
      </c>
      <c r="B1493" s="447" t="s">
        <v>68</v>
      </c>
      <c r="C1493" s="447">
        <v>3</v>
      </c>
      <c r="D1493" s="447" t="str">
        <f>INDEX(JADWAL!$B$1:$CL$195,5,MATCH(Sheet1!$B1493&amp;Sheet1!$C1493,JADWAL!$B$1:$CL$1,0))</f>
        <v>09.00 - 09.45</v>
      </c>
      <c r="E1493" s="447" t="str">
        <f>INDEX(JADWAL!$B$1:$CL$195,MATCH(Sheet1!$A1493,JADWAL!$B$1:$B$195,0),MATCH(Sheet1!$B1493&amp;Sheet1!$C1493,JADWAL!$B$1:$CL$1,0))</f>
        <v>SJRH</v>
      </c>
      <c r="F1493" s="447" t="str">
        <f>INDEX(JADWAL!$B$1:$CL$195,MATCH(Sheet1!$A1493,JADWAL!$B$1:$B$195,0)+1,MATCH(Sheet1!$B1493&amp;Sheet1!$C1493,JADWAL!$B$1:$CL$1,0))</f>
        <v>R.60</v>
      </c>
      <c r="G1493" s="447" t="str">
        <f>INDEX(JADWAL!$B$1:$CL$195,MATCH(Sheet1!$A1493,JADWAL!$B$1:$B$195,0)+2,MATCH(Sheet1!$B1493&amp;Sheet1!$C1493,JADWAL!$B$1:$CL$1,0))</f>
        <v>SUDARMI</v>
      </c>
      <c r="H1493" s="447">
        <f>INDEX(JADWAL!$B$1:$CL$195,MATCH(Sheet1!$A1493,JADWAL!$B$1:$B$195,0)+3,MATCH(Sheet1!$B1493&amp;Sheet1!$C1493,JADWAL!$B$1:$CL$1,0))</f>
        <v>0</v>
      </c>
      <c r="I1493" s="447">
        <f>INDEX(JADWAL!$B$1:$CL$195,MATCH(Sheet1!$A1493,JADWAL!$B$1:$B$195,0)+4,MATCH(Sheet1!$B1493&amp;Sheet1!$C1493,JADWAL!$B$1:$CL$1,0))</f>
        <v>0</v>
      </c>
      <c r="J1493">
        <f t="shared" si="23"/>
        <v>0</v>
      </c>
    </row>
    <row r="1494" spans="1:10" hidden="1">
      <c r="A1494" s="447" t="s">
        <v>316</v>
      </c>
      <c r="B1494" s="447" t="s">
        <v>68</v>
      </c>
      <c r="C1494" s="447">
        <v>3</v>
      </c>
      <c r="D1494" s="447" t="str">
        <f>INDEX(JADWAL!$B$1:$CL$195,5,MATCH(Sheet1!$B1494&amp;Sheet1!$C1494,JADWAL!$B$1:$CL$1,0))</f>
        <v>09.00 - 09.45</v>
      </c>
      <c r="E1494" s="447" t="str">
        <f>INDEX(JADWAL!$B$1:$CL$195,MATCH(Sheet1!$A1494,JADWAL!$B$1:$B$195,0),MATCH(Sheet1!$B1494&amp;Sheet1!$C1494,JADWAL!$B$1:$CL$1,0))</f>
        <v>ATG</v>
      </c>
      <c r="F1494" s="447" t="str">
        <f>INDEX(JADWAL!$B$1:$CL$195,MATCH(Sheet1!$A1494,JADWAL!$B$1:$B$195,0)+1,MATCH(Sheet1!$B1494&amp;Sheet1!$C1494,JADWAL!$B$1:$CL$1,0))</f>
        <v>R.ATG</v>
      </c>
      <c r="G1494" s="447" t="str">
        <f>INDEX(JADWAL!$B$1:$CL$195,MATCH(Sheet1!$A1494,JADWAL!$B$1:$B$195,0)+2,MATCH(Sheet1!$B1494&amp;Sheet1!$C1494,JADWAL!$B$1:$CL$1,0))</f>
        <v>OCTA</v>
      </c>
      <c r="H1494" s="447" t="str">
        <f>INDEX(JADWAL!$B$1:$CL$195,MATCH(Sheet1!$A1494,JADWAL!$B$1:$B$195,0)+3,MATCH(Sheet1!$B1494&amp;Sheet1!$C1494,JADWAL!$B$1:$CL$1,0))</f>
        <v>ELA.N</v>
      </c>
      <c r="I1494" s="447" t="str">
        <f>INDEX(JADWAL!$B$1:$CL$195,MATCH(Sheet1!$A1494,JADWAL!$B$1:$B$195,0)+4,MATCH(Sheet1!$B1494&amp;Sheet1!$C1494,JADWAL!$B$1:$CL$1,0))</f>
        <v>INA</v>
      </c>
      <c r="J1494">
        <f t="shared" si="23"/>
        <v>0</v>
      </c>
    </row>
    <row r="1495" spans="1:10" hidden="1">
      <c r="A1495" s="447" t="s">
        <v>318</v>
      </c>
      <c r="B1495" s="447" t="s">
        <v>68</v>
      </c>
      <c r="C1495" s="447">
        <v>3</v>
      </c>
      <c r="D1495" s="447" t="str">
        <f>INDEX(JADWAL!$B$1:$CL$195,5,MATCH(Sheet1!$B1495&amp;Sheet1!$C1495,JADWAL!$B$1:$CL$1,0))</f>
        <v>09.00 - 09.45</v>
      </c>
      <c r="E1495" s="447" t="str">
        <f>INDEX(JADWAL!$B$1:$CL$195,MATCH(Sheet1!$A1495,JADWAL!$B$1:$B$195,0),MATCH(Sheet1!$B1495&amp;Sheet1!$C1495,JADWAL!$B$1:$CL$1,0))</f>
        <v>ATG</v>
      </c>
      <c r="F1495" s="447" t="str">
        <f>INDEX(JADWAL!$B$1:$CL$195,MATCH(Sheet1!$A1495,JADWAL!$B$1:$B$195,0)+1,MATCH(Sheet1!$B1495&amp;Sheet1!$C1495,JADWAL!$B$1:$CL$1,0))</f>
        <v>R.KUALI</v>
      </c>
      <c r="G1495" s="447" t="str">
        <f>INDEX(JADWAL!$B$1:$CL$195,MATCH(Sheet1!$A1495,JADWAL!$B$1:$B$195,0)+2,MATCH(Sheet1!$B1495&amp;Sheet1!$C1495,JADWAL!$B$1:$CL$1,0))</f>
        <v>ADE</v>
      </c>
      <c r="H1495" s="447" t="str">
        <f>INDEX(JADWAL!$B$1:$CL$195,MATCH(Sheet1!$A1495,JADWAL!$B$1:$B$195,0)+3,MATCH(Sheet1!$B1495&amp;Sheet1!$C1495,JADWAL!$B$1:$CL$1,0))</f>
        <v>WINDY</v>
      </c>
      <c r="I1495" s="447" t="str">
        <f>INDEX(JADWAL!$B$1:$CL$195,MATCH(Sheet1!$A1495,JADWAL!$B$1:$B$195,0)+4,MATCH(Sheet1!$B1495&amp;Sheet1!$C1495,JADWAL!$B$1:$CL$1,0))</f>
        <v>CECEP</v>
      </c>
      <c r="J1495">
        <f t="shared" si="23"/>
        <v>1</v>
      </c>
    </row>
    <row r="1496" spans="1:10" hidden="1">
      <c r="A1496" s="447" t="s">
        <v>326</v>
      </c>
      <c r="B1496" s="447" t="s">
        <v>68</v>
      </c>
      <c r="C1496" s="447">
        <v>3</v>
      </c>
      <c r="D1496" s="447" t="str">
        <f>INDEX(JADWAL!$B$1:$CL$195,5,MATCH(Sheet1!$B1496&amp;Sheet1!$C1496,JADWAL!$B$1:$CL$1,0))</f>
        <v>09.00 - 09.45</v>
      </c>
      <c r="E1496" s="447" t="str">
        <f>INDEX(JADWAL!$B$1:$CL$195,MATCH(Sheet1!$A1496,JADWAL!$B$1:$B$195,0),MATCH(Sheet1!$B1496&amp;Sheet1!$C1496,JADWAL!$B$1:$CL$1,0))</f>
        <v>BOBA</v>
      </c>
      <c r="F1496" s="447" t="str">
        <f>INDEX(JADWAL!$B$1:$CL$195,MATCH(Sheet1!$A1496,JADWAL!$B$1:$B$195,0)+1,MATCH(Sheet1!$B1496&amp;Sheet1!$C1496,JADWAL!$B$1:$CL$1,0))</f>
        <v>Lab BOBA</v>
      </c>
      <c r="G1496" s="447" t="str">
        <f>INDEX(JADWAL!$B$1:$CL$195,MATCH(Sheet1!$A1496,JADWAL!$B$1:$B$195,0)+2,MATCH(Sheet1!$B1496&amp;Sheet1!$C1496,JADWAL!$B$1:$CL$1,0))</f>
        <v>TINI</v>
      </c>
      <c r="H1496" s="447" t="str">
        <f>INDEX(JADWAL!$B$1:$CL$195,MATCH(Sheet1!$A1496,JADWAL!$B$1:$B$195,0)+3,MATCH(Sheet1!$B1496&amp;Sheet1!$C1496,JADWAL!$B$1:$CL$1,0))</f>
        <v>SYAFITRI</v>
      </c>
      <c r="I1496" s="447">
        <f>INDEX(JADWAL!$B$1:$CL$195,MATCH(Sheet1!$A1496,JADWAL!$B$1:$B$195,0)+4,MATCH(Sheet1!$B1496&amp;Sheet1!$C1496,JADWAL!$B$1:$CL$1,0))</f>
        <v>0</v>
      </c>
      <c r="J1496">
        <f t="shared" si="23"/>
        <v>0</v>
      </c>
    </row>
    <row r="1497" spans="1:10" hidden="1">
      <c r="A1497" s="447" t="s">
        <v>342</v>
      </c>
      <c r="B1497" s="447" t="s">
        <v>68</v>
      </c>
      <c r="C1497" s="447">
        <v>3</v>
      </c>
      <c r="D1497" s="447" t="str">
        <f>INDEX(JADWAL!$B$1:$CL$195,5,MATCH(Sheet1!$B1497&amp;Sheet1!$C1497,JADWAL!$B$1:$CL$1,0))</f>
        <v>09.00 - 09.45</v>
      </c>
      <c r="E1497" s="447" t="str">
        <f>INDEX(JADWAL!$B$1:$CL$195,MATCH(Sheet1!$A1497,JADWAL!$B$1:$B$195,0),MATCH(Sheet1!$B1497&amp;Sheet1!$C1497,JADWAL!$B$1:$CL$1,0))</f>
        <v>PJOK</v>
      </c>
      <c r="F1497" s="447" t="str">
        <f>INDEX(JADWAL!$B$1:$CL$195,MATCH(Sheet1!$A1497,JADWAL!$B$1:$B$195,0)+1,MATCH(Sheet1!$B1497&amp;Sheet1!$C1497,JADWAL!$B$1:$CL$1,0))</f>
        <v>LAP</v>
      </c>
      <c r="G1497" s="447" t="str">
        <f>INDEX(JADWAL!$B$1:$CL$195,MATCH(Sheet1!$A1497,JADWAL!$B$1:$B$195,0)+2,MATCH(Sheet1!$B1497&amp;Sheet1!$C1497,JADWAL!$B$1:$CL$1,0))</f>
        <v>YENI</v>
      </c>
      <c r="H1497" s="447">
        <f>INDEX(JADWAL!$B$1:$CL$195,MATCH(Sheet1!$A1497,JADWAL!$B$1:$B$195,0)+3,MATCH(Sheet1!$B1497&amp;Sheet1!$C1497,JADWAL!$B$1:$CL$1,0))</f>
        <v>0</v>
      </c>
      <c r="I1497" s="447">
        <f>INDEX(JADWAL!$B$1:$CL$195,MATCH(Sheet1!$A1497,JADWAL!$B$1:$B$195,0)+4,MATCH(Sheet1!$B1497&amp;Sheet1!$C1497,JADWAL!$B$1:$CL$1,0))</f>
        <v>0</v>
      </c>
      <c r="J1497">
        <f t="shared" si="23"/>
        <v>0</v>
      </c>
    </row>
    <row r="1498" spans="1:10" hidden="1">
      <c r="A1498" s="447" t="s">
        <v>346</v>
      </c>
      <c r="B1498" s="447" t="s">
        <v>68</v>
      </c>
      <c r="C1498" s="447">
        <v>3</v>
      </c>
      <c r="D1498" s="447" t="str">
        <f>INDEX(JADWAL!$B$1:$CL$195,5,MATCH(Sheet1!$B1498&amp;Sheet1!$C1498,JADWAL!$B$1:$CL$1,0))</f>
        <v>09.00 - 09.45</v>
      </c>
      <c r="E1498" s="447" t="str">
        <f>INDEX(JADWAL!$B$1:$CL$195,MATCH(Sheet1!$A1498,JADWAL!$B$1:$B$195,0),MATCH(Sheet1!$B1498&amp;Sheet1!$C1498,JADWAL!$B$1:$CL$1,0))</f>
        <v>BIND</v>
      </c>
      <c r="F1498" s="447" t="str">
        <f>INDEX(JADWAL!$B$1:$CL$195,MATCH(Sheet1!$A1498,JADWAL!$B$1:$B$195,0)+1,MATCH(Sheet1!$B1498&amp;Sheet1!$C1498,JADWAL!$B$1:$CL$1,0))</f>
        <v>R.58</v>
      </c>
      <c r="G1498" s="447" t="str">
        <f>INDEX(JADWAL!$B$1:$CL$195,MATCH(Sheet1!$A1498,JADWAL!$B$1:$B$195,0)+2,MATCH(Sheet1!$B1498&amp;Sheet1!$C1498,JADWAL!$B$1:$CL$1,0))</f>
        <v>RINA</v>
      </c>
      <c r="H1498" s="447">
        <f>INDEX(JADWAL!$B$1:$CL$195,MATCH(Sheet1!$A1498,JADWAL!$B$1:$B$195,0)+3,MATCH(Sheet1!$B1498&amp;Sheet1!$C1498,JADWAL!$B$1:$CL$1,0))</f>
        <v>0</v>
      </c>
      <c r="I1498" s="447">
        <f>INDEX(JADWAL!$B$1:$CL$195,MATCH(Sheet1!$A1498,JADWAL!$B$1:$B$195,0)+4,MATCH(Sheet1!$B1498&amp;Sheet1!$C1498,JADWAL!$B$1:$CL$1,0))</f>
        <v>0</v>
      </c>
      <c r="J1498">
        <f t="shared" si="23"/>
        <v>0</v>
      </c>
    </row>
    <row r="1499" spans="1:10" hidden="1">
      <c r="A1499" s="447" t="s">
        <v>17</v>
      </c>
      <c r="B1499" s="447" t="s">
        <v>68</v>
      </c>
      <c r="C1499" s="447">
        <v>3</v>
      </c>
      <c r="D1499" s="447" t="str">
        <f>INDEX(JADWAL!$B$1:$CL$195,5,MATCH(Sheet1!$B1499&amp;Sheet1!$C1499,JADWAL!$B$1:$CL$1,0))</f>
        <v>09.00 - 09.45</v>
      </c>
      <c r="E1499" s="447" t="str">
        <f>INDEX(JADWAL!$B$1:$CL$195,MATCH(Sheet1!$A1499,JADWAL!$B$1:$B$195,0),MATCH(Sheet1!$B1499&amp;Sheet1!$C1499,JADWAL!$B$1:$CL$1,0))</f>
        <v>PJOK</v>
      </c>
      <c r="F1499" s="447" t="str">
        <f>INDEX(JADWAL!$B$1:$CL$195,MATCH(Sheet1!$A1499,JADWAL!$B$1:$B$195,0)+1,MATCH(Sheet1!$B1499&amp;Sheet1!$C1499,JADWAL!$B$1:$CL$1,0))</f>
        <v>LAP</v>
      </c>
      <c r="G1499" s="447" t="str">
        <f>INDEX(JADWAL!$B$1:$CL$195,MATCH(Sheet1!$A1499,JADWAL!$B$1:$B$195,0)+2,MATCH(Sheet1!$B1499&amp;Sheet1!$C1499,JADWAL!$B$1:$CL$1,0))</f>
        <v>TAUFIK</v>
      </c>
      <c r="H1499" s="447">
        <f>INDEX(JADWAL!$B$1:$CL$195,MATCH(Sheet1!$A1499,JADWAL!$B$1:$B$195,0)+3,MATCH(Sheet1!$B1499&amp;Sheet1!$C1499,JADWAL!$B$1:$CL$1,0))</f>
        <v>0</v>
      </c>
      <c r="I1499" s="447">
        <f>INDEX(JADWAL!$B$1:$CL$195,MATCH(Sheet1!$A1499,JADWAL!$B$1:$B$195,0)+4,MATCH(Sheet1!$B1499&amp;Sheet1!$C1499,JADWAL!$B$1:$CL$1,0))</f>
        <v>0</v>
      </c>
      <c r="J1499">
        <f t="shared" si="23"/>
        <v>0</v>
      </c>
    </row>
    <row r="1500" spans="1:10" hidden="1">
      <c r="A1500" s="447" t="s">
        <v>352</v>
      </c>
      <c r="B1500" s="447" t="s">
        <v>68</v>
      </c>
      <c r="C1500" s="447">
        <v>3</v>
      </c>
      <c r="D1500" s="447" t="str">
        <f>INDEX(JADWAL!$B$1:$CL$195,5,MATCH(Sheet1!$B1500&amp;Sheet1!$C1500,JADWAL!$B$1:$CL$1,0))</f>
        <v>09.00 - 09.45</v>
      </c>
      <c r="E1500" s="447" t="str">
        <f>INDEX(JADWAL!$B$1:$CL$195,MATCH(Sheet1!$A1500,JADWAL!$B$1:$B$195,0),MATCH(Sheet1!$B1500&amp;Sheet1!$C1500,JADWAL!$B$1:$CL$1,0))</f>
        <v>AKI</v>
      </c>
      <c r="F1500" s="447" t="str">
        <f>INDEX(JADWAL!$B$1:$CL$195,MATCH(Sheet1!$A1500,JADWAL!$B$1:$B$195,0)+1,MATCH(Sheet1!$B1500&amp;Sheet1!$C1500,JADWAL!$B$1:$CL$1,0))</f>
        <v>Lab AKI XII</v>
      </c>
      <c r="G1500" s="447" t="str">
        <f>INDEX(JADWAL!$B$1:$CL$195,MATCH(Sheet1!$A1500,JADWAL!$B$1:$B$195,0)+2,MATCH(Sheet1!$B1500&amp;Sheet1!$C1500,JADWAL!$B$1:$CL$1,0))</f>
        <v>DANTY</v>
      </c>
      <c r="H1500" s="447" t="str">
        <f>INDEX(JADWAL!$B$1:$CL$195,MATCH(Sheet1!$A1500,JADWAL!$B$1:$B$195,0)+3,MATCH(Sheet1!$B1500&amp;Sheet1!$C1500,JADWAL!$B$1:$CL$1,0))</f>
        <v>SUGI</v>
      </c>
      <c r="I1500" s="447">
        <f>INDEX(JADWAL!$B$1:$CL$195,MATCH(Sheet1!$A1500,JADWAL!$B$1:$B$195,0)+4,MATCH(Sheet1!$B1500&amp;Sheet1!$C1500,JADWAL!$B$1:$CL$1,0))</f>
        <v>0</v>
      </c>
      <c r="J1500">
        <f t="shared" si="23"/>
        <v>0</v>
      </c>
    </row>
    <row r="1501" spans="1:10" hidden="1">
      <c r="A1501" s="447" t="s">
        <v>19</v>
      </c>
      <c r="B1501" s="447" t="s">
        <v>68</v>
      </c>
      <c r="C1501" s="447">
        <v>3</v>
      </c>
      <c r="D1501" s="447" t="str">
        <f>INDEX(JADWAL!$B$1:$CL$195,5,MATCH(Sheet1!$B1501&amp;Sheet1!$C1501,JADWAL!$B$1:$CL$1,0))</f>
        <v>09.00 - 09.45</v>
      </c>
      <c r="E1501" s="447" t="str">
        <f>INDEX(JADWAL!$B$1:$CL$195,MATCH(Sheet1!$A1501,JADWAL!$B$1:$B$195,0),MATCH(Sheet1!$B1501&amp;Sheet1!$C1501,JADWAL!$B$1:$CL$1,0))</f>
        <v>MIK</v>
      </c>
      <c r="F1501" s="447" t="str">
        <f>INDEX(JADWAL!$B$1:$CL$195,MATCH(Sheet1!$A1501,JADWAL!$B$1:$B$195,0)+1,MATCH(Sheet1!$B1501&amp;Sheet1!$C1501,JADWAL!$B$1:$CL$1,0))</f>
        <v>Lab MIKRO</v>
      </c>
      <c r="G1501" s="447" t="str">
        <f>INDEX(JADWAL!$B$1:$CL$195,MATCH(Sheet1!$A1501,JADWAL!$B$1:$B$195,0)+2,MATCH(Sheet1!$B1501&amp;Sheet1!$C1501,JADWAL!$B$1:$CL$1,0))</f>
        <v>SANTIKA</v>
      </c>
      <c r="H1501" s="447" t="str">
        <f>INDEX(JADWAL!$B$1:$CL$195,MATCH(Sheet1!$A1501,JADWAL!$B$1:$B$195,0)+3,MATCH(Sheet1!$B1501&amp;Sheet1!$C1501,JADWAL!$B$1:$CL$1,0))</f>
        <v>NENENG</v>
      </c>
      <c r="I1501" s="447">
        <f>INDEX(JADWAL!$B$1:$CL$195,MATCH(Sheet1!$A1501,JADWAL!$B$1:$B$195,0)+4,MATCH(Sheet1!$B1501&amp;Sheet1!$C1501,JADWAL!$B$1:$CL$1,0))</f>
        <v>0</v>
      </c>
      <c r="J1501">
        <f t="shared" si="23"/>
        <v>0</v>
      </c>
    </row>
    <row r="1502" spans="1:10" hidden="1">
      <c r="A1502" s="447" t="s">
        <v>353</v>
      </c>
      <c r="B1502" s="447" t="s">
        <v>68</v>
      </c>
      <c r="C1502" s="447">
        <v>3</v>
      </c>
      <c r="D1502" s="447" t="str">
        <f>INDEX(JADWAL!$B$1:$CL$195,5,MATCH(Sheet1!$B1502&amp;Sheet1!$C1502,JADWAL!$B$1:$CL$1,0))</f>
        <v>09.00 - 09.45</v>
      </c>
      <c r="E1502" s="447" t="str">
        <f>INDEX(JADWAL!$B$1:$CL$195,MATCH(Sheet1!$A1502,JADWAL!$B$1:$B$195,0),MATCH(Sheet1!$B1502&amp;Sheet1!$C1502,JADWAL!$B$1:$CL$1,0))</f>
        <v>PROJEK</v>
      </c>
      <c r="F1502" s="447" t="str">
        <f>INDEX(JADWAL!$B$1:$CL$195,MATCH(Sheet1!$A1502,JADWAL!$B$1:$B$195,0)+1,MATCH(Sheet1!$B1502&amp;Sheet1!$C1502,JADWAL!$B$1:$CL$1,0))</f>
        <v>PKL</v>
      </c>
      <c r="G1502" s="447" t="str">
        <f>INDEX(JADWAL!$B$1:$CL$195,MATCH(Sheet1!$A1502,JADWAL!$B$1:$B$195,0)+2,MATCH(Sheet1!$B1502&amp;Sheet1!$C1502,JADWAL!$B$1:$CL$1,0))</f>
        <v>TEMA 1</v>
      </c>
      <c r="H1502" s="447">
        <f>INDEX(JADWAL!$B$1:$CL$195,MATCH(Sheet1!$A1502,JADWAL!$B$1:$B$195,0)+3,MATCH(Sheet1!$B1502&amp;Sheet1!$C1502,JADWAL!$B$1:$CL$1,0))</f>
        <v>0</v>
      </c>
      <c r="I1502" s="447">
        <f>INDEX(JADWAL!$B$1:$CL$195,MATCH(Sheet1!$A1502,JADWAL!$B$1:$B$195,0)+4,MATCH(Sheet1!$B1502&amp;Sheet1!$C1502,JADWAL!$B$1:$CL$1,0))</f>
        <v>0</v>
      </c>
      <c r="J1502">
        <f t="shared" si="23"/>
        <v>0</v>
      </c>
    </row>
    <row r="1503" spans="1:10" hidden="1">
      <c r="A1503" s="447" t="s">
        <v>21</v>
      </c>
      <c r="B1503" s="447" t="s">
        <v>68</v>
      </c>
      <c r="C1503" s="447">
        <v>3</v>
      </c>
      <c r="D1503" s="447" t="str">
        <f>INDEX(JADWAL!$B$1:$CL$195,5,MATCH(Sheet1!$B1503&amp;Sheet1!$C1503,JADWAL!$B$1:$CL$1,0))</f>
        <v>09.00 - 09.45</v>
      </c>
      <c r="E1503" s="447" t="str">
        <f>INDEX(JADWAL!$B$1:$CL$195,MATCH(Sheet1!$A1503,JADWAL!$B$1:$B$195,0),MATCH(Sheet1!$B1503&amp;Sheet1!$C1503,JADWAL!$B$1:$CL$1,0))</f>
        <v>PIKET</v>
      </c>
      <c r="F1503" s="447" t="str">
        <f>INDEX(JADWAL!$B$1:$CL$195,MATCH(Sheet1!$A1503,JADWAL!$B$1:$B$195,0)+1,MATCH(Sheet1!$B1503&amp;Sheet1!$C1503,JADWAL!$B$1:$CL$1,0))</f>
        <v>LAB</v>
      </c>
      <c r="G1503" s="447">
        <f>INDEX(JADWAL!$B$1:$CL$195,MATCH(Sheet1!$A1503,JADWAL!$B$1:$B$195,0)+2,MATCH(Sheet1!$B1503&amp;Sheet1!$C1503,JADWAL!$B$1:$CL$1,0))</f>
        <v>0</v>
      </c>
      <c r="H1503" s="447">
        <f>INDEX(JADWAL!$B$1:$CL$195,MATCH(Sheet1!$A1503,JADWAL!$B$1:$B$195,0)+3,MATCH(Sheet1!$B1503&amp;Sheet1!$C1503,JADWAL!$B$1:$CL$1,0))</f>
        <v>0</v>
      </c>
      <c r="I1503" s="447">
        <f>INDEX(JADWAL!$B$1:$CL$195,MATCH(Sheet1!$A1503,JADWAL!$B$1:$B$195,0)+4,MATCH(Sheet1!$B1503&amp;Sheet1!$C1503,JADWAL!$B$1:$CL$1,0))</f>
        <v>0</v>
      </c>
      <c r="J1503">
        <f t="shared" si="23"/>
        <v>0</v>
      </c>
    </row>
    <row r="1504" spans="1:10" hidden="1">
      <c r="A1504" s="447" t="s">
        <v>355</v>
      </c>
      <c r="B1504" s="447" t="s">
        <v>68</v>
      </c>
      <c r="C1504" s="447">
        <v>3</v>
      </c>
      <c r="D1504" s="447" t="str">
        <f>INDEX(JADWAL!$B$1:$CL$195,5,MATCH(Sheet1!$B1504&amp;Sheet1!$C1504,JADWAL!$B$1:$CL$1,0))</f>
        <v>09.00 - 09.45</v>
      </c>
      <c r="E1504" s="447" t="str">
        <f>INDEX(JADWAL!$B$1:$CL$195,MATCH(Sheet1!$A1504,JADWAL!$B$1:$B$195,0),MATCH(Sheet1!$B1504&amp;Sheet1!$C1504,JADWAL!$B$1:$CL$1,0))</f>
        <v>PROJEK</v>
      </c>
      <c r="F1504" s="447" t="str">
        <f>INDEX(JADWAL!$B$1:$CL$195,MATCH(Sheet1!$A1504,JADWAL!$B$1:$B$195,0)+1,MATCH(Sheet1!$B1504&amp;Sheet1!$C1504,JADWAL!$B$1:$CL$1,0))</f>
        <v>PKL</v>
      </c>
      <c r="G1504" s="447" t="str">
        <f>INDEX(JADWAL!$B$1:$CL$195,MATCH(Sheet1!$A1504,JADWAL!$B$1:$B$195,0)+2,MATCH(Sheet1!$B1504&amp;Sheet1!$C1504,JADWAL!$B$1:$CL$1,0))</f>
        <v>TEMA 3</v>
      </c>
      <c r="H1504" s="447">
        <f>INDEX(JADWAL!$B$1:$CL$195,MATCH(Sheet1!$A1504,JADWAL!$B$1:$B$195,0)+3,MATCH(Sheet1!$B1504&amp;Sheet1!$C1504,JADWAL!$B$1:$CL$1,0))</f>
        <v>0</v>
      </c>
      <c r="I1504" s="447">
        <f>INDEX(JADWAL!$B$1:$CL$195,MATCH(Sheet1!$A1504,JADWAL!$B$1:$B$195,0)+4,MATCH(Sheet1!$B1504&amp;Sheet1!$C1504,JADWAL!$B$1:$CL$1,0))</f>
        <v>0</v>
      </c>
      <c r="J1504">
        <f t="shared" si="23"/>
        <v>0</v>
      </c>
    </row>
    <row r="1505" spans="1:10" hidden="1">
      <c r="A1505" s="447" t="s">
        <v>357</v>
      </c>
      <c r="B1505" s="447" t="s">
        <v>68</v>
      </c>
      <c r="C1505" s="447">
        <v>3</v>
      </c>
      <c r="D1505" s="447" t="str">
        <f>INDEX(JADWAL!$B$1:$CL$195,5,MATCH(Sheet1!$B1505&amp;Sheet1!$C1505,JADWAL!$B$1:$CL$1,0))</f>
        <v>09.00 - 09.45</v>
      </c>
      <c r="E1505" s="447" t="str">
        <f>INDEX(JADWAL!$B$1:$CL$195,MATCH(Sheet1!$A1505,JADWAL!$B$1:$B$195,0),MATCH(Sheet1!$B1505&amp;Sheet1!$C1505,JADWAL!$B$1:$CL$1,0))</f>
        <v>PROJEK</v>
      </c>
      <c r="F1505" s="447" t="str">
        <f>INDEX(JADWAL!$B$1:$CL$195,MATCH(Sheet1!$A1505,JADWAL!$B$1:$B$195,0)+1,MATCH(Sheet1!$B1505&amp;Sheet1!$C1505,JADWAL!$B$1:$CL$1,0))</f>
        <v>PKL</v>
      </c>
      <c r="G1505" s="447" t="str">
        <f>INDEX(JADWAL!$B$1:$CL$195,MATCH(Sheet1!$A1505,JADWAL!$B$1:$B$195,0)+2,MATCH(Sheet1!$B1505&amp;Sheet1!$C1505,JADWAL!$B$1:$CL$1,0))</f>
        <v>TEMA 4</v>
      </c>
      <c r="H1505" s="447">
        <f>INDEX(JADWAL!$B$1:$CL$195,MATCH(Sheet1!$A1505,JADWAL!$B$1:$B$195,0)+3,MATCH(Sheet1!$B1505&amp;Sheet1!$C1505,JADWAL!$B$1:$CL$1,0))</f>
        <v>0</v>
      </c>
      <c r="I1505" s="447">
        <f>INDEX(JADWAL!$B$1:$CL$195,MATCH(Sheet1!$A1505,JADWAL!$B$1:$B$195,0)+4,MATCH(Sheet1!$B1505&amp;Sheet1!$C1505,JADWAL!$B$1:$CL$1,0))</f>
        <v>0</v>
      </c>
      <c r="J1505">
        <f t="shared" si="23"/>
        <v>0</v>
      </c>
    </row>
    <row r="1506" spans="1:10" hidden="1">
      <c r="A1506" s="447" t="s">
        <v>20</v>
      </c>
      <c r="B1506" s="447" t="s">
        <v>68</v>
      </c>
      <c r="C1506" s="447">
        <v>3</v>
      </c>
      <c r="D1506" s="447" t="str">
        <f>INDEX(JADWAL!$B$1:$CL$195,5,MATCH(Sheet1!$B1506&amp;Sheet1!$C1506,JADWAL!$B$1:$CL$1,0))</f>
        <v>09.00 - 09.45</v>
      </c>
      <c r="E1506" s="447" t="str">
        <f>INDEX(JADWAL!$B$1:$CL$195,MATCH(Sheet1!$A1506,JADWAL!$B$1:$B$195,0),MATCH(Sheet1!$B1506&amp;Sheet1!$C1506,JADWAL!$B$1:$CL$1,0))</f>
        <v>MATH</v>
      </c>
      <c r="F1506" s="447" t="str">
        <f>INDEX(JADWAL!$B$1:$CL$195,MATCH(Sheet1!$A1506,JADWAL!$B$1:$B$195,0)+1,MATCH(Sheet1!$B1506&amp;Sheet1!$C1506,JADWAL!$B$1:$CL$1,0))</f>
        <v>R.48</v>
      </c>
      <c r="G1506" s="447" t="str">
        <f>INDEX(JADWAL!$B$1:$CL$195,MATCH(Sheet1!$A1506,JADWAL!$B$1:$B$195,0)+2,MATCH(Sheet1!$B1506&amp;Sheet1!$C1506,JADWAL!$B$1:$CL$1,0))</f>
        <v>DENA</v>
      </c>
      <c r="H1506" s="447">
        <f>INDEX(JADWAL!$B$1:$CL$195,MATCH(Sheet1!$A1506,JADWAL!$B$1:$B$195,0)+3,MATCH(Sheet1!$B1506&amp;Sheet1!$C1506,JADWAL!$B$1:$CL$1,0))</f>
        <v>0</v>
      </c>
      <c r="I1506" s="447">
        <f>INDEX(JADWAL!$B$1:$CL$195,MATCH(Sheet1!$A1506,JADWAL!$B$1:$B$195,0)+4,MATCH(Sheet1!$B1506&amp;Sheet1!$C1506,JADWAL!$B$1:$CL$1,0))</f>
        <v>0</v>
      </c>
      <c r="J1506">
        <f t="shared" si="23"/>
        <v>0</v>
      </c>
    </row>
    <row r="1507" spans="1:10" hidden="1">
      <c r="A1507" s="447" t="s">
        <v>22</v>
      </c>
      <c r="B1507" s="447" t="s">
        <v>68</v>
      </c>
      <c r="C1507" s="447">
        <v>3</v>
      </c>
      <c r="D1507" s="447" t="str">
        <f>INDEX(JADWAL!$B$1:$CL$195,5,MATCH(Sheet1!$B1507&amp;Sheet1!$C1507,JADWAL!$B$1:$CL$1,0))</f>
        <v>09.00 - 09.45</v>
      </c>
      <c r="E1507" s="447" t="str">
        <f>INDEX(JADWAL!$B$1:$CL$195,MATCH(Sheet1!$A1507,JADWAL!$B$1:$B$195,0),MATCH(Sheet1!$B1507&amp;Sheet1!$C1507,JADWAL!$B$1:$CL$1,0))</f>
        <v>BING</v>
      </c>
      <c r="F1507" s="447" t="str">
        <f>INDEX(JADWAL!$B$1:$CL$195,MATCH(Sheet1!$A1507,JADWAL!$B$1:$B$195,0)+1,MATCH(Sheet1!$B1507&amp;Sheet1!$C1507,JADWAL!$B$1:$CL$1,0))</f>
        <v>R.52</v>
      </c>
      <c r="G1507" s="447" t="str">
        <f>INDEX(JADWAL!$B$1:$CL$195,MATCH(Sheet1!$A1507,JADWAL!$B$1:$B$195,0)+2,MATCH(Sheet1!$B1507&amp;Sheet1!$C1507,JADWAL!$B$1:$CL$1,0))</f>
        <v>INDIRA</v>
      </c>
      <c r="H1507" s="447">
        <f>INDEX(JADWAL!$B$1:$CL$195,MATCH(Sheet1!$A1507,JADWAL!$B$1:$B$195,0)+3,MATCH(Sheet1!$B1507&amp;Sheet1!$C1507,JADWAL!$B$1:$CL$1,0))</f>
        <v>0</v>
      </c>
      <c r="I1507" s="447">
        <f>INDEX(JADWAL!$B$1:$CL$195,MATCH(Sheet1!$A1507,JADWAL!$B$1:$B$195,0)+4,MATCH(Sheet1!$B1507&amp;Sheet1!$C1507,JADWAL!$B$1:$CL$1,0))</f>
        <v>0</v>
      </c>
      <c r="J1507">
        <f t="shared" si="23"/>
        <v>0</v>
      </c>
    </row>
    <row r="1508" spans="1:10" hidden="1">
      <c r="A1508" s="447" t="s">
        <v>361</v>
      </c>
      <c r="B1508" s="447" t="s">
        <v>68</v>
      </c>
      <c r="C1508" s="447">
        <v>3</v>
      </c>
      <c r="D1508" s="447" t="str">
        <f>INDEX(JADWAL!$B$1:$CL$195,5,MATCH(Sheet1!$B1508&amp;Sheet1!$C1508,JADWAL!$B$1:$CL$1,0))</f>
        <v>09.00 - 09.45</v>
      </c>
      <c r="E1508" s="447" t="str">
        <f>INDEX(JADWAL!$B$1:$CL$195,MATCH(Sheet1!$A1508,JADWAL!$B$1:$B$195,0),MATCH(Sheet1!$B1508&amp;Sheet1!$C1508,JADWAL!$B$1:$CL$1,0))</f>
        <v>IPAS</v>
      </c>
      <c r="F1508" s="447" t="str">
        <f>INDEX(JADWAL!$B$1:$CL$195,MATCH(Sheet1!$A1508,JADWAL!$B$1:$B$195,0)+1,MATCH(Sheet1!$B1508&amp;Sheet1!$C1508,JADWAL!$B$1:$CL$1,0))</f>
        <v>R.53</v>
      </c>
      <c r="G1508" s="447" t="str">
        <f>INDEX(JADWAL!$B$1:$CL$195,MATCH(Sheet1!$A1508,JADWAL!$B$1:$B$195,0)+2,MATCH(Sheet1!$B1508&amp;Sheet1!$C1508,JADWAL!$B$1:$CL$1,0))</f>
        <v>ANNISA</v>
      </c>
      <c r="H1508" s="447">
        <f>INDEX(JADWAL!$B$1:$CL$195,MATCH(Sheet1!$A1508,JADWAL!$B$1:$B$195,0)+3,MATCH(Sheet1!$B1508&amp;Sheet1!$C1508,JADWAL!$B$1:$CL$1,0))</f>
        <v>0</v>
      </c>
      <c r="I1508" s="447" t="str">
        <f>INDEX(JADWAL!$B$1:$CL$195,MATCH(Sheet1!$A1508,JADWAL!$B$1:$B$195,0)+4,MATCH(Sheet1!$B1508&amp;Sheet1!$C1508,JADWAL!$B$1:$CL$1,0))</f>
        <v>PABP</v>
      </c>
      <c r="J1508">
        <f t="shared" si="23"/>
        <v>0</v>
      </c>
    </row>
    <row r="1509" spans="1:10" hidden="1">
      <c r="A1509" s="447" t="s">
        <v>370</v>
      </c>
      <c r="B1509" s="447" t="s">
        <v>68</v>
      </c>
      <c r="C1509" s="447">
        <v>3</v>
      </c>
      <c r="D1509" s="447" t="str">
        <f>INDEX(JADWAL!$B$1:$CL$195,5,MATCH(Sheet1!$B1509&amp;Sheet1!$C1509,JADWAL!$B$1:$CL$1,0))</f>
        <v>09.00 - 09.45</v>
      </c>
      <c r="E1509" s="447" t="str">
        <f>INDEX(JADWAL!$B$1:$CL$195,MATCH(Sheet1!$A1509,JADWAL!$B$1:$B$195,0),MATCH(Sheet1!$B1509&amp;Sheet1!$C1509,JADWAL!$B$1:$CL$1,0))</f>
        <v>PABP</v>
      </c>
      <c r="F1509" s="447" t="str">
        <f>INDEX(JADWAL!$B$1:$CL$195,MATCH(Sheet1!$A1509,JADWAL!$B$1:$B$195,0)+1,MATCH(Sheet1!$B1509&amp;Sheet1!$C1509,JADWAL!$B$1:$CL$1,0))</f>
        <v>R.54</v>
      </c>
      <c r="G1509" s="447" t="str">
        <f>INDEX(JADWAL!$B$1:$CL$195,MATCH(Sheet1!$A1509,JADWAL!$B$1:$B$195,0)+2,MATCH(Sheet1!$B1509&amp;Sheet1!$C1509,JADWAL!$B$1:$CL$1,0))</f>
        <v>RUHYA</v>
      </c>
      <c r="H1509" s="447">
        <f>INDEX(JADWAL!$B$1:$CL$195,MATCH(Sheet1!$A1509,JADWAL!$B$1:$B$195,0)+3,MATCH(Sheet1!$B1509&amp;Sheet1!$C1509,JADWAL!$B$1:$CL$1,0))</f>
        <v>0</v>
      </c>
      <c r="I1509" s="447" t="str">
        <f>INDEX(JADWAL!$B$1:$CL$195,MATCH(Sheet1!$A1509,JADWAL!$B$1:$B$195,0)+4,MATCH(Sheet1!$B1509&amp;Sheet1!$C1509,JADWAL!$B$1:$CL$1,0))</f>
        <v>DPK1</v>
      </c>
      <c r="J1509">
        <f t="shared" si="23"/>
        <v>0</v>
      </c>
    </row>
    <row r="1510" spans="1:10" hidden="1">
      <c r="A1510" s="447" t="s">
        <v>372</v>
      </c>
      <c r="B1510" s="447" t="s">
        <v>68</v>
      </c>
      <c r="C1510" s="447">
        <v>3</v>
      </c>
      <c r="D1510" s="447" t="str">
        <f>INDEX(JADWAL!$B$1:$CL$195,5,MATCH(Sheet1!$B1510&amp;Sheet1!$C1510,JADWAL!$B$1:$CL$1,0))</f>
        <v>09.00 - 09.45</v>
      </c>
      <c r="E1510" s="447" t="str">
        <f>INDEX(JADWAL!$B$1:$CL$195,MATCH(Sheet1!$A1510,JADWAL!$B$1:$B$195,0),MATCH(Sheet1!$B1510&amp;Sheet1!$C1510,JADWAL!$B$1:$CL$1,0))</f>
        <v>DPK1</v>
      </c>
      <c r="F1510" s="447" t="str">
        <f>INDEX(JADWAL!$B$1:$CL$195,MATCH(Sheet1!$A1510,JADWAL!$B$1:$B$195,0)+1,MATCH(Sheet1!$B1510&amp;Sheet1!$C1510,JADWAL!$B$1:$CL$1,0))</f>
        <v>R.39</v>
      </c>
      <c r="G1510" s="447" t="str">
        <f>INDEX(JADWAL!$B$1:$CL$195,MATCH(Sheet1!$A1510,JADWAL!$B$1:$B$195,0)+2,MATCH(Sheet1!$B1510&amp;Sheet1!$C1510,JADWAL!$B$1:$CL$1,0))</f>
        <v>RITA</v>
      </c>
      <c r="H1510" s="447">
        <f>INDEX(JADWAL!$B$1:$CL$195,MATCH(Sheet1!$A1510,JADWAL!$B$1:$B$195,0)+3,MATCH(Sheet1!$B1510&amp;Sheet1!$C1510,JADWAL!$B$1:$CL$1,0))</f>
        <v>0</v>
      </c>
      <c r="I1510" s="447">
        <f>INDEX(JADWAL!$B$1:$CL$195,MATCH(Sheet1!$A1510,JADWAL!$B$1:$B$195,0)+4,MATCH(Sheet1!$B1510&amp;Sheet1!$C1510,JADWAL!$B$1:$CL$1,0))</f>
        <v>0</v>
      </c>
      <c r="J1510">
        <f t="shared" si="23"/>
        <v>0</v>
      </c>
    </row>
    <row r="1511" spans="1:10" hidden="1">
      <c r="A1511" s="447" t="s">
        <v>380</v>
      </c>
      <c r="B1511" s="447" t="s">
        <v>68</v>
      </c>
      <c r="C1511" s="447">
        <v>3</v>
      </c>
      <c r="D1511" s="447" t="str">
        <f>INDEX(JADWAL!$B$1:$CL$195,5,MATCH(Sheet1!$B1511&amp;Sheet1!$C1511,JADWAL!$B$1:$CL$1,0))</f>
        <v>09.00 - 09.45</v>
      </c>
      <c r="E1511" s="447" t="str">
        <f>INDEX(JADWAL!$B$1:$CL$195,MATCH(Sheet1!$A1511,JADWAL!$B$1:$B$195,0),MATCH(Sheet1!$B1511&amp;Sheet1!$C1511,JADWAL!$B$1:$CL$1,0))</f>
        <v>ASJ</v>
      </c>
      <c r="F1511" s="447" t="str">
        <f>INDEX(JADWAL!$B$1:$CL$195,MATCH(Sheet1!$A1511,JADWAL!$B$1:$B$195,0)+1,MATCH(Sheet1!$B1511&amp;Sheet1!$C1511,JADWAL!$B$1:$CL$1,0))</f>
        <v>R.40</v>
      </c>
      <c r="G1511" s="447" t="str">
        <f>INDEX(JADWAL!$B$1:$CL$195,MATCH(Sheet1!$A1511,JADWAL!$B$1:$B$195,0)+2,MATCH(Sheet1!$B1511&amp;Sheet1!$C1511,JADWAL!$B$1:$CL$1,0))</f>
        <v>HARRY</v>
      </c>
      <c r="H1511" s="447">
        <f>INDEX(JADWAL!$B$1:$CL$195,MATCH(Sheet1!$A1511,JADWAL!$B$1:$B$195,0)+3,MATCH(Sheet1!$B1511&amp;Sheet1!$C1511,JADWAL!$B$1:$CL$1,0))</f>
        <v>0</v>
      </c>
      <c r="I1511" s="447" t="str">
        <f>INDEX(JADWAL!$B$1:$CL$195,MATCH(Sheet1!$A1511,JADWAL!$B$1:$B$195,0)+4,MATCH(Sheet1!$B1511&amp;Sheet1!$C1511,JADWAL!$B$1:$CL$1,0))</f>
        <v>MATH</v>
      </c>
      <c r="J1511">
        <f t="shared" si="23"/>
        <v>0</v>
      </c>
    </row>
    <row r="1512" spans="1:10" hidden="1">
      <c r="A1512" s="447" t="s">
        <v>389</v>
      </c>
      <c r="B1512" s="447" t="s">
        <v>68</v>
      </c>
      <c r="C1512" s="447">
        <v>3</v>
      </c>
      <c r="D1512" s="447" t="str">
        <f>INDEX(JADWAL!$B$1:$CL$195,5,MATCH(Sheet1!$B1512&amp;Sheet1!$C1512,JADWAL!$B$1:$CL$1,0))</f>
        <v>09.00 - 09.45</v>
      </c>
      <c r="E1512" s="447" t="str">
        <f>INDEX(JADWAL!$B$1:$CL$195,MATCH(Sheet1!$A1512,JADWAL!$B$1:$B$195,0),MATCH(Sheet1!$B1512&amp;Sheet1!$C1512,JADWAL!$B$1:$CL$1,0))</f>
        <v>MATH</v>
      </c>
      <c r="F1512" s="447" t="str">
        <f>INDEX(JADWAL!$B$1:$CL$195,MATCH(Sheet1!$A1512,JADWAL!$B$1:$B$195,0)+1,MATCH(Sheet1!$B1512&amp;Sheet1!$C1512,JADWAL!$B$1:$CL$1,0))</f>
        <v>R.PUS2</v>
      </c>
      <c r="G1512" s="447" t="str">
        <f>INDEX(JADWAL!$B$1:$CL$195,MATCH(Sheet1!$A1512,JADWAL!$B$1:$B$195,0)+2,MATCH(Sheet1!$B1512&amp;Sheet1!$C1512,JADWAL!$B$1:$CL$1,0))</f>
        <v>NOFA</v>
      </c>
      <c r="H1512" s="447">
        <f>INDEX(JADWAL!$B$1:$CL$195,MATCH(Sheet1!$A1512,JADWAL!$B$1:$B$195,0)+3,MATCH(Sheet1!$B1512&amp;Sheet1!$C1512,JADWAL!$B$1:$CL$1,0))</f>
        <v>0</v>
      </c>
      <c r="I1512" s="447" t="str">
        <f>INDEX(JADWAL!$B$1:$CL$195,MATCH(Sheet1!$A1512,JADWAL!$B$1:$B$195,0)+4,MATCH(Sheet1!$B1512&amp;Sheet1!$C1512,JADWAL!$B$1:$CL$1,0))</f>
        <v>TJKN</v>
      </c>
      <c r="J1512">
        <f t="shared" si="23"/>
        <v>0</v>
      </c>
    </row>
    <row r="1513" spans="1:10" hidden="1">
      <c r="A1513" s="447" t="s">
        <v>392</v>
      </c>
      <c r="B1513" s="447" t="s">
        <v>68</v>
      </c>
      <c r="C1513" s="447">
        <v>3</v>
      </c>
      <c r="D1513" s="447" t="str">
        <f>INDEX(JADWAL!$B$1:$CL$195,5,MATCH(Sheet1!$B1513&amp;Sheet1!$C1513,JADWAL!$B$1:$CL$1,0))</f>
        <v>09.00 - 09.45</v>
      </c>
      <c r="E1513" s="447" t="str">
        <f>INDEX(JADWAL!$B$1:$CL$195,MATCH(Sheet1!$A1513,JADWAL!$B$1:$B$195,0),MATCH(Sheet1!$B1513&amp;Sheet1!$C1513,JADWAL!$B$1:$CL$1,0))</f>
        <v>TJKN</v>
      </c>
      <c r="F1513" s="447" t="str">
        <f>INDEX(JADWAL!$B$1:$CL$195,MATCH(Sheet1!$A1513,JADWAL!$B$1:$B$195,0)+1,MATCH(Sheet1!$B1513&amp;Sheet1!$C1513,JADWAL!$B$1:$CL$1,0))</f>
        <v>R.33</v>
      </c>
      <c r="G1513" s="447" t="str">
        <f>INDEX(JADWAL!$B$1:$CL$195,MATCH(Sheet1!$A1513,JADWAL!$B$1:$B$195,0)+2,MATCH(Sheet1!$B1513&amp;Sheet1!$C1513,JADWAL!$B$1:$CL$1,0))</f>
        <v>NOGI</v>
      </c>
      <c r="H1513" s="447">
        <f>INDEX(JADWAL!$B$1:$CL$195,MATCH(Sheet1!$A1513,JADWAL!$B$1:$B$195,0)+3,MATCH(Sheet1!$B1513&amp;Sheet1!$C1513,JADWAL!$B$1:$CL$1,0))</f>
        <v>0</v>
      </c>
      <c r="I1513" s="447">
        <f>INDEX(JADWAL!$B$1:$CL$195,MATCH(Sheet1!$A1513,JADWAL!$B$1:$B$195,0)+4,MATCH(Sheet1!$B1513&amp;Sheet1!$C1513,JADWAL!$B$1:$CL$1,0))</f>
        <v>0</v>
      </c>
      <c r="J1513">
        <f t="shared" si="23"/>
        <v>0</v>
      </c>
    </row>
    <row r="1514" spans="1:10" hidden="1">
      <c r="A1514" s="447" t="s">
        <v>397</v>
      </c>
      <c r="B1514" s="447" t="s">
        <v>68</v>
      </c>
      <c r="C1514" s="447">
        <v>3</v>
      </c>
      <c r="D1514" s="447" t="str">
        <f>INDEX(JADWAL!$B$1:$CL$195,5,MATCH(Sheet1!$B1514&amp;Sheet1!$C1514,JADWAL!$B$1:$CL$1,0))</f>
        <v>09.00 - 09.45</v>
      </c>
      <c r="E1514" s="447" t="str">
        <f>INDEX(JADWAL!$B$1:$CL$195,MATCH(Sheet1!$A1514,JADWAL!$B$1:$B$195,0),MATCH(Sheet1!$B1514&amp;Sheet1!$C1514,JADWAL!$B$1:$CL$1,0))</f>
        <v>BJPG</v>
      </c>
      <c r="F1514" s="447" t="str">
        <f>INDEX(JADWAL!$B$1:$CL$195,MATCH(Sheet1!$A1514,JADWAL!$B$1:$B$195,0)+1,MATCH(Sheet1!$B1514&amp;Sheet1!$C1514,JADWAL!$B$1:$CL$1,0))</f>
        <v>R.60B</v>
      </c>
      <c r="G1514" s="447" t="str">
        <f>INDEX(JADWAL!$B$1:$CL$195,MATCH(Sheet1!$A1514,JADWAL!$B$1:$B$195,0)+2,MATCH(Sheet1!$B1514&amp;Sheet1!$C1514,JADWAL!$B$1:$CL$1,0))</f>
        <v>RINI</v>
      </c>
      <c r="H1514" s="447">
        <f>INDEX(JADWAL!$B$1:$CL$195,MATCH(Sheet1!$A1514,JADWAL!$B$1:$B$195,0)+3,MATCH(Sheet1!$B1514&amp;Sheet1!$C1514,JADWAL!$B$1:$CL$1,0))</f>
        <v>0</v>
      </c>
      <c r="I1514" s="447" t="str">
        <f>INDEX(JADWAL!$B$1:$CL$195,MATCH(Sheet1!$A1514,JADWAL!$B$1:$B$195,0)+4,MATCH(Sheet1!$B1514&amp;Sheet1!$C1514,JADWAL!$B$1:$CL$1,0))</f>
        <v>PABP</v>
      </c>
      <c r="J1514">
        <f t="shared" si="23"/>
        <v>0</v>
      </c>
    </row>
    <row r="1515" spans="1:10" hidden="1">
      <c r="A1515" s="447" t="s">
        <v>400</v>
      </c>
      <c r="B1515" s="447" t="s">
        <v>68</v>
      </c>
      <c r="C1515" s="447">
        <v>3</v>
      </c>
      <c r="D1515" s="447" t="str">
        <f>INDEX(JADWAL!$B$1:$CL$195,5,MATCH(Sheet1!$B1515&amp;Sheet1!$C1515,JADWAL!$B$1:$CL$1,0))</f>
        <v>09.00 - 09.45</v>
      </c>
      <c r="E1515" s="447" t="str">
        <f>INDEX(JADWAL!$B$1:$CL$195,MATCH(Sheet1!$A1515,JADWAL!$B$1:$B$195,0),MATCH(Sheet1!$B1515&amp;Sheet1!$C1515,JADWAL!$B$1:$CL$1,0))</f>
        <v>PABP</v>
      </c>
      <c r="F1515" s="447" t="str">
        <f>INDEX(JADWAL!$B$1:$CL$195,MATCH(Sheet1!$A1515,JADWAL!$B$1:$B$195,0)+1,MATCH(Sheet1!$B1515&amp;Sheet1!$C1515,JADWAL!$B$1:$CL$1,0))</f>
        <v>R.PUS1</v>
      </c>
      <c r="G1515" s="447" t="str">
        <f>INDEX(JADWAL!$B$1:$CL$195,MATCH(Sheet1!$A1515,JADWAL!$B$1:$B$195,0)+2,MATCH(Sheet1!$B1515&amp;Sheet1!$C1515,JADWAL!$B$1:$CL$1,0))</f>
        <v>WENI</v>
      </c>
      <c r="H1515" s="447">
        <f>INDEX(JADWAL!$B$1:$CL$195,MATCH(Sheet1!$A1515,JADWAL!$B$1:$B$195,0)+3,MATCH(Sheet1!$B1515&amp;Sheet1!$C1515,JADWAL!$B$1:$CL$1,0))</f>
        <v>0</v>
      </c>
      <c r="I1515" s="447" t="str">
        <f>INDEX(JADWAL!$B$1:$CL$195,MATCH(Sheet1!$A1515,JADWAL!$B$1:$B$195,0)+4,MATCH(Sheet1!$B1515&amp;Sheet1!$C1515,JADWAL!$B$1:$CL$1,0))</f>
        <v>BPBK</v>
      </c>
      <c r="J1515">
        <f t="shared" si="23"/>
        <v>0</v>
      </c>
    </row>
    <row r="1516" spans="1:10" hidden="1">
      <c r="A1516" s="447" t="s">
        <v>401</v>
      </c>
      <c r="B1516" s="447" t="s">
        <v>68</v>
      </c>
      <c r="C1516" s="447">
        <v>3</v>
      </c>
      <c r="D1516" s="447" t="str">
        <f>INDEX(JADWAL!$B$1:$CL$195,5,MATCH(Sheet1!$B1516&amp;Sheet1!$C1516,JADWAL!$B$1:$CL$1,0))</f>
        <v>09.00 - 09.45</v>
      </c>
      <c r="E1516" s="447" t="str">
        <f>INDEX(JADWAL!$B$1:$CL$195,MATCH(Sheet1!$A1516,JADWAL!$B$1:$B$195,0),MATCH(Sheet1!$B1516&amp;Sheet1!$C1516,JADWAL!$B$1:$CL$1,0))</f>
        <v>BPBK</v>
      </c>
      <c r="F1516" s="447" t="str">
        <f>INDEX(JADWAL!$B$1:$CL$195,MATCH(Sheet1!$A1516,JADWAL!$B$1:$B$195,0)+1,MATCH(Sheet1!$B1516&amp;Sheet1!$C1516,JADWAL!$B$1:$CL$1,0))</f>
        <v>R.55</v>
      </c>
      <c r="G1516" s="447" t="str">
        <f>INDEX(JADWAL!$B$1:$CL$195,MATCH(Sheet1!$A1516,JADWAL!$B$1:$B$195,0)+2,MATCH(Sheet1!$B1516&amp;Sheet1!$C1516,JADWAL!$B$1:$CL$1,0))</f>
        <v>EVA</v>
      </c>
      <c r="H1516" s="447">
        <f>INDEX(JADWAL!$B$1:$CL$195,MATCH(Sheet1!$A1516,JADWAL!$B$1:$B$195,0)+3,MATCH(Sheet1!$B1516&amp;Sheet1!$C1516,JADWAL!$B$1:$CL$1,0))</f>
        <v>0</v>
      </c>
      <c r="I1516" s="447">
        <f>INDEX(JADWAL!$B$1:$CL$195,MATCH(Sheet1!$A1516,JADWAL!$B$1:$B$195,0)+4,MATCH(Sheet1!$B1516&amp;Sheet1!$C1516,JADWAL!$B$1:$CL$1,0))</f>
        <v>0</v>
      </c>
      <c r="J1516">
        <f t="shared" si="23"/>
        <v>0</v>
      </c>
    </row>
    <row r="1517" spans="1:10" hidden="1">
      <c r="A1517" s="447" t="s">
        <v>402</v>
      </c>
      <c r="B1517" s="447" t="s">
        <v>68</v>
      </c>
      <c r="C1517" s="447">
        <v>3</v>
      </c>
      <c r="D1517" s="447" t="str">
        <f>INDEX(JADWAL!$B$1:$CL$195,5,MATCH(Sheet1!$B1517&amp;Sheet1!$C1517,JADWAL!$B$1:$CL$1,0))</f>
        <v>09.00 - 09.45</v>
      </c>
      <c r="E1517" s="447" t="str">
        <f>INDEX(JADWAL!$B$1:$CL$195,MATCH(Sheet1!$A1517,JADWAL!$B$1:$B$195,0),MATCH(Sheet1!$B1517&amp;Sheet1!$C1517,JADWAL!$B$1:$CL$1,0))</f>
        <v>BSUN</v>
      </c>
      <c r="F1517" s="447" t="str">
        <f>INDEX(JADWAL!$B$1:$CL$195,MATCH(Sheet1!$A1517,JADWAL!$B$1:$B$195,0)+1,MATCH(Sheet1!$B1517&amp;Sheet1!$C1517,JADWAL!$B$1:$CL$1,0))</f>
        <v>R.51</v>
      </c>
      <c r="G1517" s="447" t="str">
        <f>INDEX(JADWAL!$B$1:$CL$195,MATCH(Sheet1!$A1517,JADWAL!$B$1:$B$195,0)+2,MATCH(Sheet1!$B1517&amp;Sheet1!$C1517,JADWAL!$B$1:$CL$1,0))</f>
        <v>DESTA</v>
      </c>
      <c r="H1517" s="447">
        <f>INDEX(JADWAL!$B$1:$CL$195,MATCH(Sheet1!$A1517,JADWAL!$B$1:$B$195,0)+3,MATCH(Sheet1!$B1517&amp;Sheet1!$C1517,JADWAL!$B$1:$CL$1,0))</f>
        <v>0</v>
      </c>
      <c r="I1517" s="447" t="str">
        <f>INDEX(JADWAL!$B$1:$CL$195,MATCH(Sheet1!$A1517,JADWAL!$B$1:$B$195,0)+4,MATCH(Sheet1!$B1517&amp;Sheet1!$C1517,JADWAL!$B$1:$CL$1,0))</f>
        <v>DPK</v>
      </c>
      <c r="J1517">
        <f t="shared" si="23"/>
        <v>0</v>
      </c>
    </row>
    <row r="1518" spans="1:10" hidden="1">
      <c r="A1518" s="447" t="s">
        <v>410</v>
      </c>
      <c r="B1518" s="447" t="s">
        <v>68</v>
      </c>
      <c r="C1518" s="447">
        <v>3</v>
      </c>
      <c r="D1518" s="447" t="str">
        <f>INDEX(JADWAL!$B$1:$CL$195,5,MATCH(Sheet1!$B1518&amp;Sheet1!$C1518,JADWAL!$B$1:$CL$1,0))</f>
        <v>09.00 - 09.45</v>
      </c>
      <c r="E1518" s="447" t="str">
        <f>INDEX(JADWAL!$B$1:$CL$195,MATCH(Sheet1!$A1518,JADWAL!$B$1:$B$195,0),MATCH(Sheet1!$B1518&amp;Sheet1!$C1518,JADWAL!$B$1:$CL$1,0))</f>
        <v>DPK</v>
      </c>
      <c r="F1518" s="447" t="str">
        <f>INDEX(JADWAL!$B$1:$CL$195,MATCH(Sheet1!$A1518,JADWAL!$B$1:$B$195,0)+1,MATCH(Sheet1!$B1518&amp;Sheet1!$C1518,JADWAL!$B$1:$CL$1,0))</f>
        <v>R.41</v>
      </c>
      <c r="G1518" s="447" t="str">
        <f>INDEX(JADWAL!$B$1:$CL$195,MATCH(Sheet1!$A1518,JADWAL!$B$1:$B$195,0)+2,MATCH(Sheet1!$B1518&amp;Sheet1!$C1518,JADWAL!$B$1:$CL$1,0))</f>
        <v>NUR</v>
      </c>
      <c r="H1518" s="447">
        <f>INDEX(JADWAL!$B$1:$CL$195,MATCH(Sheet1!$A1518,JADWAL!$B$1:$B$195,0)+3,MATCH(Sheet1!$B1518&amp;Sheet1!$C1518,JADWAL!$B$1:$CL$1,0))</f>
        <v>0</v>
      </c>
      <c r="I1518" s="447">
        <f>INDEX(JADWAL!$B$1:$CL$195,MATCH(Sheet1!$A1518,JADWAL!$B$1:$B$195,0)+4,MATCH(Sheet1!$B1518&amp;Sheet1!$C1518,JADWAL!$B$1:$CL$1,0))</f>
        <v>0</v>
      </c>
      <c r="J1518">
        <f t="shared" si="23"/>
        <v>0</v>
      </c>
    </row>
    <row r="1519" spans="1:10" hidden="1">
      <c r="A1519" s="447" t="s">
        <v>416</v>
      </c>
      <c r="B1519" s="447" t="s">
        <v>68</v>
      </c>
      <c r="C1519" s="447">
        <v>3</v>
      </c>
      <c r="D1519" s="447" t="str">
        <f>INDEX(JADWAL!$B$1:$CL$195,5,MATCH(Sheet1!$B1519&amp;Sheet1!$C1519,JADWAL!$B$1:$CL$1,0))</f>
        <v>09.00 - 09.45</v>
      </c>
      <c r="E1519" s="447" t="str">
        <f>INDEX(JADWAL!$B$1:$CL$195,MATCH(Sheet1!$A1519,JADWAL!$B$1:$B$195,0),MATCH(Sheet1!$B1519&amp;Sheet1!$C1519,JADWAL!$B$1:$CL$1,0))</f>
        <v>PJOK</v>
      </c>
      <c r="F1519" s="447" t="str">
        <f>INDEX(JADWAL!$B$1:$CL$195,MATCH(Sheet1!$A1519,JADWAL!$B$1:$B$195,0)+1,MATCH(Sheet1!$B1519&amp;Sheet1!$C1519,JADWAL!$B$1:$CL$1,0))</f>
        <v>LAP</v>
      </c>
      <c r="G1519" s="447" t="str">
        <f>INDEX(JADWAL!$B$1:$CL$195,MATCH(Sheet1!$A1519,JADWAL!$B$1:$B$195,0)+2,MATCH(Sheet1!$B1519&amp;Sheet1!$C1519,JADWAL!$B$1:$CL$1,0))</f>
        <v>TAUFIK</v>
      </c>
      <c r="H1519" s="447">
        <f>INDEX(JADWAL!$B$1:$CL$195,MATCH(Sheet1!$A1519,JADWAL!$B$1:$B$195,0)+3,MATCH(Sheet1!$B1519&amp;Sheet1!$C1519,JADWAL!$B$1:$CL$1,0))</f>
        <v>0</v>
      </c>
      <c r="I1519" s="447" t="str">
        <f>INDEX(JADWAL!$B$1:$CL$195,MATCH(Sheet1!$A1519,JADWAL!$B$1:$B$195,0)+4,MATCH(Sheet1!$B1519&amp;Sheet1!$C1519,JADWAL!$B$1:$CL$1,0))</f>
        <v>PPB</v>
      </c>
      <c r="J1519">
        <f t="shared" si="23"/>
        <v>0</v>
      </c>
    </row>
    <row r="1520" spans="1:10" hidden="1">
      <c r="A1520" s="447" t="s">
        <v>420</v>
      </c>
      <c r="B1520" s="447" t="s">
        <v>68</v>
      </c>
      <c r="C1520" s="447">
        <v>3</v>
      </c>
      <c r="D1520" s="447" t="str">
        <f>INDEX(JADWAL!$B$1:$CL$195,5,MATCH(Sheet1!$B1520&amp;Sheet1!$C1520,JADWAL!$B$1:$CL$1,0))</f>
        <v>09.00 - 09.45</v>
      </c>
      <c r="E1520" s="447" t="str">
        <f>INDEX(JADWAL!$B$1:$CL$195,MATCH(Sheet1!$A1520,JADWAL!$B$1:$B$195,0),MATCH(Sheet1!$B1520&amp;Sheet1!$C1520,JADWAL!$B$1:$CL$1,0))</f>
        <v>PPB</v>
      </c>
      <c r="F1520" s="447" t="str">
        <f>INDEX(JADWAL!$B$1:$CL$195,MATCH(Sheet1!$A1520,JADWAL!$B$1:$B$195,0)+1,MATCH(Sheet1!$B1520&amp;Sheet1!$C1520,JADWAL!$B$1:$CL$1,0))</f>
        <v>R.42</v>
      </c>
      <c r="G1520" s="447" t="str">
        <f>INDEX(JADWAL!$B$1:$CL$195,MATCH(Sheet1!$A1520,JADWAL!$B$1:$B$195,0)+2,MATCH(Sheet1!$B1520&amp;Sheet1!$C1520,JADWAL!$B$1:$CL$1,0))</f>
        <v>JAYA</v>
      </c>
      <c r="H1520" s="447">
        <f>INDEX(JADWAL!$B$1:$CL$195,MATCH(Sheet1!$A1520,JADWAL!$B$1:$B$195,0)+3,MATCH(Sheet1!$B1520&amp;Sheet1!$C1520,JADWAL!$B$1:$CL$1,0))</f>
        <v>0</v>
      </c>
      <c r="I1520" s="447">
        <f>INDEX(JADWAL!$B$1:$CL$195,MATCH(Sheet1!$A1520,JADWAL!$B$1:$B$195,0)+4,MATCH(Sheet1!$B1520&amp;Sheet1!$C1520,JADWAL!$B$1:$CL$1,0))</f>
        <v>0</v>
      </c>
      <c r="J1520">
        <f t="shared" si="23"/>
        <v>0</v>
      </c>
    </row>
    <row r="1521" spans="1:10" hidden="1">
      <c r="A1521" s="447" t="s">
        <v>422</v>
      </c>
      <c r="B1521" s="447" t="s">
        <v>68</v>
      </c>
      <c r="C1521" s="447">
        <v>3</v>
      </c>
      <c r="D1521" s="447" t="str">
        <f>INDEX(JADWAL!$B$1:$CL$195,5,MATCH(Sheet1!$B1521&amp;Sheet1!$C1521,JADWAL!$B$1:$CL$1,0))</f>
        <v>09.00 - 09.45</v>
      </c>
      <c r="E1521" s="447" t="str">
        <f>INDEX(JADWAL!$B$1:$CL$195,MATCH(Sheet1!$A1521,JADWAL!$B$1:$B$195,0),MATCH(Sheet1!$B1521&amp;Sheet1!$C1521,JADWAL!$B$1:$CL$1,0))</f>
        <v>PBT</v>
      </c>
      <c r="F1521" s="447" t="str">
        <f>INDEX(JADWAL!$B$1:$CL$195,MATCH(Sheet1!$A1521,JADWAL!$B$1:$B$195,0)+1,MATCH(Sheet1!$B1521&amp;Sheet1!$C1521,JADWAL!$B$1:$CL$1,0))</f>
        <v>R.SAM2</v>
      </c>
      <c r="G1521" s="447" t="str">
        <f>INDEX(JADWAL!$B$1:$CL$195,MATCH(Sheet1!$A1521,JADWAL!$B$1:$B$195,0)+2,MATCH(Sheet1!$B1521&amp;Sheet1!$C1521,JADWAL!$B$1:$CL$1,0))</f>
        <v>PURI</v>
      </c>
      <c r="H1521" s="447">
        <f>INDEX(JADWAL!$B$1:$CL$195,MATCH(Sheet1!$A1521,JADWAL!$B$1:$B$195,0)+3,MATCH(Sheet1!$B1521&amp;Sheet1!$C1521,JADWAL!$B$1:$CL$1,0))</f>
        <v>0</v>
      </c>
      <c r="I1521" s="447" t="str">
        <f>INDEX(JADWAL!$B$1:$CL$195,MATCH(Sheet1!$A1521,JADWAL!$B$1:$B$195,0)+4,MATCH(Sheet1!$B1521&amp;Sheet1!$C1521,JADWAL!$B$1:$CL$1,0))</f>
        <v>PWP</v>
      </c>
      <c r="J1521">
        <f t="shared" si="23"/>
        <v>0</v>
      </c>
    </row>
    <row r="1522" spans="1:10" hidden="1">
      <c r="A1522" s="447" t="s">
        <v>424</v>
      </c>
      <c r="B1522" s="447" t="s">
        <v>68</v>
      </c>
      <c r="C1522" s="447">
        <v>3</v>
      </c>
      <c r="D1522" s="447" t="str">
        <f>INDEX(JADWAL!$B$1:$CL$195,5,MATCH(Sheet1!$B1522&amp;Sheet1!$C1522,JADWAL!$B$1:$CL$1,0))</f>
        <v>09.00 - 09.45</v>
      </c>
      <c r="E1522" s="447" t="str">
        <f>INDEX(JADWAL!$B$1:$CL$195,MATCH(Sheet1!$A1522,JADWAL!$B$1:$B$195,0),MATCH(Sheet1!$B1522&amp;Sheet1!$C1522,JADWAL!$B$1:$CL$1,0))</f>
        <v>PWP</v>
      </c>
      <c r="F1522" s="447" t="str">
        <f>INDEX(JADWAL!$B$1:$CL$195,MATCH(Sheet1!$A1522,JADWAL!$B$1:$B$195,0)+1,MATCH(Sheet1!$B1522&amp;Sheet1!$C1522,JADWAL!$B$1:$CL$1,0))</f>
        <v>R.SAM1</v>
      </c>
      <c r="G1522" s="447" t="str">
        <f>INDEX(JADWAL!$B$1:$CL$195,MATCH(Sheet1!$A1522,JADWAL!$B$1:$B$195,0)+2,MATCH(Sheet1!$B1522&amp;Sheet1!$C1522,JADWAL!$B$1:$CL$1,0))</f>
        <v>ARI</v>
      </c>
      <c r="H1522" s="447">
        <f>INDEX(JADWAL!$B$1:$CL$195,MATCH(Sheet1!$A1522,JADWAL!$B$1:$B$195,0)+3,MATCH(Sheet1!$B1522&amp;Sheet1!$C1522,JADWAL!$B$1:$CL$1,0))</f>
        <v>0</v>
      </c>
      <c r="I1522" s="447">
        <f>INDEX(JADWAL!$B$1:$CL$195,MATCH(Sheet1!$A1522,JADWAL!$B$1:$B$195,0)+4,MATCH(Sheet1!$B1522&amp;Sheet1!$C1522,JADWAL!$B$1:$CL$1,0))</f>
        <v>0</v>
      </c>
      <c r="J1522">
        <f t="shared" si="23"/>
        <v>0</v>
      </c>
    </row>
    <row r="1523" spans="1:10" hidden="1">
      <c r="A1523" s="447" t="s">
        <v>223</v>
      </c>
      <c r="B1523" s="447" t="s">
        <v>68</v>
      </c>
      <c r="C1523" s="447">
        <v>4</v>
      </c>
      <c r="D1523" s="447" t="str">
        <f>INDEX(JADWAL!$B$1:$CL$195,5,MATCH(Sheet1!$B1523&amp;Sheet1!$C1523,JADWAL!$B$1:$CL$1,0))</f>
        <v>09.45 - 10.30</v>
      </c>
      <c r="E1523" s="447" t="str">
        <f>INDEX(JADWAL!$B$1:$CL$195,MATCH(Sheet1!$A1523,JADWAL!$B$1:$B$195,0),MATCH(Sheet1!$B1523&amp;Sheet1!$C1523,JADWAL!$B$1:$CL$1,0))</f>
        <v>INFR</v>
      </c>
      <c r="F1523" s="447" t="str">
        <f>INDEX(JADWAL!$B$1:$CL$195,MATCH(Sheet1!$A1523,JADWAL!$B$1:$B$195,0)+1,MATCH(Sheet1!$B1523&amp;Sheet1!$C1523,JADWAL!$B$1:$CL$1,0))</f>
        <v>R.34</v>
      </c>
      <c r="G1523" s="447" t="str">
        <f>INDEX(JADWAL!$B$1:$CL$195,MATCH(Sheet1!$A1523,JADWAL!$B$1:$B$195,0)+2,MATCH(Sheet1!$B1523&amp;Sheet1!$C1523,JADWAL!$B$1:$CL$1,0))</f>
        <v>SABILA</v>
      </c>
      <c r="H1523" s="447">
        <f>INDEX(JADWAL!$B$1:$CL$195,MATCH(Sheet1!$A1523,JADWAL!$B$1:$B$195,0)+3,MATCH(Sheet1!$B1523&amp;Sheet1!$C1523,JADWAL!$B$1:$CL$1,0))</f>
        <v>0</v>
      </c>
      <c r="I1523" s="447">
        <f>INDEX(JADWAL!$B$1:$CL$195,MATCH(Sheet1!$A1523,JADWAL!$B$1:$B$195,0)+4,MATCH(Sheet1!$B1523&amp;Sheet1!$C1523,JADWAL!$B$1:$CL$1,0))</f>
        <v>0</v>
      </c>
      <c r="J1523">
        <f t="shared" si="23"/>
        <v>0</v>
      </c>
    </row>
    <row r="1524" spans="1:10" hidden="1">
      <c r="A1524" s="447" t="s">
        <v>261</v>
      </c>
      <c r="B1524" s="447" t="s">
        <v>68</v>
      </c>
      <c r="C1524" s="447">
        <v>4</v>
      </c>
      <c r="D1524" s="447" t="str">
        <f>INDEX(JADWAL!$B$1:$CL$195,5,MATCH(Sheet1!$B1524&amp;Sheet1!$C1524,JADWAL!$B$1:$CL$1,0))</f>
        <v>09.45 - 10.30</v>
      </c>
      <c r="E1524" s="447" t="str">
        <f>INDEX(JADWAL!$B$1:$CL$195,MATCH(Sheet1!$A1524,JADWAL!$B$1:$B$195,0),MATCH(Sheet1!$B1524&amp;Sheet1!$C1524,JADWAL!$B$1:$CL$1,0))</f>
        <v>SBDY</v>
      </c>
      <c r="F1524" s="447" t="str">
        <f>INDEX(JADWAL!$B$1:$CL$195,MATCH(Sheet1!$A1524,JADWAL!$B$1:$B$195,0)+1,MATCH(Sheet1!$B1524&amp;Sheet1!$C1524,JADWAL!$B$1:$CL$1,0))</f>
        <v>R.45</v>
      </c>
      <c r="G1524" s="447" t="str">
        <f>INDEX(JADWAL!$B$1:$CL$195,MATCH(Sheet1!$A1524,JADWAL!$B$1:$B$195,0)+2,MATCH(Sheet1!$B1524&amp;Sheet1!$C1524,JADWAL!$B$1:$CL$1,0))</f>
        <v>ADIW</v>
      </c>
      <c r="H1524" s="447">
        <f>INDEX(JADWAL!$B$1:$CL$195,MATCH(Sheet1!$A1524,JADWAL!$B$1:$B$195,0)+3,MATCH(Sheet1!$B1524&amp;Sheet1!$C1524,JADWAL!$B$1:$CL$1,0))</f>
        <v>0</v>
      </c>
      <c r="I1524" s="447">
        <f>INDEX(JADWAL!$B$1:$CL$195,MATCH(Sheet1!$A1524,JADWAL!$B$1:$B$195,0)+4,MATCH(Sheet1!$B1524&amp;Sheet1!$C1524,JADWAL!$B$1:$CL$1,0))</f>
        <v>0</v>
      </c>
      <c r="J1524">
        <f t="shared" si="23"/>
        <v>0</v>
      </c>
    </row>
    <row r="1525" spans="1:10" hidden="1">
      <c r="A1525" s="447" t="s">
        <v>263</v>
      </c>
      <c r="B1525" s="447" t="s">
        <v>68</v>
      </c>
      <c r="C1525" s="447">
        <v>4</v>
      </c>
      <c r="D1525" s="447" t="str">
        <f>INDEX(JADWAL!$B$1:$CL$195,5,MATCH(Sheet1!$B1525&amp;Sheet1!$C1525,JADWAL!$B$1:$CL$1,0))</f>
        <v>09.45 - 10.30</v>
      </c>
      <c r="E1525" s="447" t="str">
        <f>INDEX(JADWAL!$B$1:$CL$195,MATCH(Sheet1!$A1525,JADWAL!$B$1:$B$195,0),MATCH(Sheet1!$B1525&amp;Sheet1!$C1525,JADWAL!$B$1:$CL$1,0))</f>
        <v>BPBK</v>
      </c>
      <c r="F1525" s="447" t="str">
        <f>INDEX(JADWAL!$B$1:$CL$195,MATCH(Sheet1!$A1525,JADWAL!$B$1:$B$195,0)+1,MATCH(Sheet1!$B1525&amp;Sheet1!$C1525,JADWAL!$B$1:$CL$1,0))</f>
        <v>R.46</v>
      </c>
      <c r="G1525" s="447" t="str">
        <f>INDEX(JADWAL!$B$1:$CL$195,MATCH(Sheet1!$A1525,JADWAL!$B$1:$B$195,0)+2,MATCH(Sheet1!$B1525&amp;Sheet1!$C1525,JADWAL!$B$1:$CL$1,0))</f>
        <v>HALIDA</v>
      </c>
      <c r="H1525" s="447">
        <f>INDEX(JADWAL!$B$1:$CL$195,MATCH(Sheet1!$A1525,JADWAL!$B$1:$B$195,0)+3,MATCH(Sheet1!$B1525&amp;Sheet1!$C1525,JADWAL!$B$1:$CL$1,0))</f>
        <v>0</v>
      </c>
      <c r="I1525" s="447">
        <f>INDEX(JADWAL!$B$1:$CL$195,MATCH(Sheet1!$A1525,JADWAL!$B$1:$B$195,0)+4,MATCH(Sheet1!$B1525&amp;Sheet1!$C1525,JADWAL!$B$1:$CL$1,0))</f>
        <v>0</v>
      </c>
      <c r="J1525">
        <f t="shared" si="23"/>
        <v>0</v>
      </c>
    </row>
    <row r="1526" spans="1:10" hidden="1">
      <c r="A1526" s="447" t="s">
        <v>268</v>
      </c>
      <c r="B1526" s="447" t="s">
        <v>68</v>
      </c>
      <c r="C1526" s="447">
        <v>4</v>
      </c>
      <c r="D1526" s="447" t="str">
        <f>INDEX(JADWAL!$B$1:$CL$195,5,MATCH(Sheet1!$B1526&amp;Sheet1!$C1526,JADWAL!$B$1:$CL$1,0))</f>
        <v>09.45 - 10.30</v>
      </c>
      <c r="E1526" s="447" t="str">
        <f>INDEX(JADWAL!$B$1:$CL$195,MATCH(Sheet1!$A1526,JADWAL!$B$1:$B$195,0),MATCH(Sheet1!$B1526&amp;Sheet1!$C1526,JADWAL!$B$1:$CL$1,0))</f>
        <v>BING</v>
      </c>
      <c r="F1526" s="447" t="str">
        <f>INDEX(JADWAL!$B$1:$CL$195,MATCH(Sheet1!$A1526,JADWAL!$B$1:$B$195,0)+1,MATCH(Sheet1!$B1526&amp;Sheet1!$C1526,JADWAL!$B$1:$CL$1,0))</f>
        <v>R.47</v>
      </c>
      <c r="G1526" s="447" t="str">
        <f>INDEX(JADWAL!$B$1:$CL$195,MATCH(Sheet1!$A1526,JADWAL!$B$1:$B$195,0)+2,MATCH(Sheet1!$B1526&amp;Sheet1!$C1526,JADWAL!$B$1:$CL$1,0))</f>
        <v>UJANG</v>
      </c>
      <c r="H1526" s="447">
        <f>INDEX(JADWAL!$B$1:$CL$195,MATCH(Sheet1!$A1526,JADWAL!$B$1:$B$195,0)+3,MATCH(Sheet1!$B1526&amp;Sheet1!$C1526,JADWAL!$B$1:$CL$1,0))</f>
        <v>0</v>
      </c>
      <c r="I1526" s="447">
        <f>INDEX(JADWAL!$B$1:$CL$195,MATCH(Sheet1!$A1526,JADWAL!$B$1:$B$195,0)+4,MATCH(Sheet1!$B1526&amp;Sheet1!$C1526,JADWAL!$B$1:$CL$1,0))</f>
        <v>0</v>
      </c>
      <c r="J1526">
        <f t="shared" si="23"/>
        <v>0</v>
      </c>
    </row>
    <row r="1527" spans="1:10" hidden="1">
      <c r="A1527" s="447" t="s">
        <v>272</v>
      </c>
      <c r="B1527" s="447" t="s">
        <v>68</v>
      </c>
      <c r="C1527" s="447">
        <v>4</v>
      </c>
      <c r="D1527" s="447" t="str">
        <f>INDEX(JADWAL!$B$1:$CL$195,5,MATCH(Sheet1!$B1527&amp;Sheet1!$C1527,JADWAL!$B$1:$CL$1,0))</f>
        <v>09.45 - 10.30</v>
      </c>
      <c r="E1527" s="447" t="str">
        <f>INDEX(JADWAL!$B$1:$CL$195,MATCH(Sheet1!$A1527,JADWAL!$B$1:$B$195,0),MATCH(Sheet1!$B1527&amp;Sheet1!$C1527,JADWAL!$B$1:$CL$1,0))</f>
        <v>DPK</v>
      </c>
      <c r="F1527" s="447" t="str">
        <f>INDEX(JADWAL!$B$1:$CL$195,MATCH(Sheet1!$A1527,JADWAL!$B$1:$B$195,0)+1,MATCH(Sheet1!$B1527&amp;Sheet1!$C1527,JADWAL!$B$1:$CL$1,0))</f>
        <v>R.DPK</v>
      </c>
      <c r="G1527" s="447" t="str">
        <f>INDEX(JADWAL!$B$1:$CL$195,MATCH(Sheet1!$A1527,JADWAL!$B$1:$B$195,0)+2,MATCH(Sheet1!$B1527&amp;Sheet1!$C1527,JADWAL!$B$1:$CL$1,0))</f>
        <v>TITA</v>
      </c>
      <c r="H1527" s="447" t="str">
        <f>INDEX(JADWAL!$B$1:$CL$195,MATCH(Sheet1!$A1527,JADWAL!$B$1:$B$195,0)+3,MATCH(Sheet1!$B1527&amp;Sheet1!$C1527,JADWAL!$B$1:$CL$1,0))</f>
        <v>KIKI</v>
      </c>
      <c r="I1527" s="447">
        <f>INDEX(JADWAL!$B$1:$CL$195,MATCH(Sheet1!$A1527,JADWAL!$B$1:$B$195,0)+4,MATCH(Sheet1!$B1527&amp;Sheet1!$C1527,JADWAL!$B$1:$CL$1,0))</f>
        <v>0</v>
      </c>
      <c r="J1527">
        <f t="shared" si="23"/>
        <v>0</v>
      </c>
    </row>
    <row r="1528" spans="1:10" hidden="1">
      <c r="A1528" s="447" t="s">
        <v>275</v>
      </c>
      <c r="B1528" s="447" t="s">
        <v>68</v>
      </c>
      <c r="C1528" s="447">
        <v>4</v>
      </c>
      <c r="D1528" s="447" t="str">
        <f>INDEX(JADWAL!$B$1:$CL$195,5,MATCH(Sheet1!$B1528&amp;Sheet1!$C1528,JADWAL!$B$1:$CL$1,0))</f>
        <v>09.45 - 10.30</v>
      </c>
      <c r="E1528" s="447" t="str">
        <f>INDEX(JADWAL!$B$1:$CL$195,MATCH(Sheet1!$A1528,JADWAL!$B$1:$B$195,0),MATCH(Sheet1!$B1528&amp;Sheet1!$C1528,JADWAL!$B$1:$CL$1,0))</f>
        <v>KIMIA</v>
      </c>
      <c r="F1528" s="447" t="str">
        <f>INDEX(JADWAL!$B$1:$CL$195,MATCH(Sheet1!$A1528,JADWAL!$B$1:$B$195,0)+1,MATCH(Sheet1!$B1528&amp;Sheet1!$C1528,JADWAL!$B$1:$CL$1,0))</f>
        <v>R.30</v>
      </c>
      <c r="G1528" s="447" t="str">
        <f>INDEX(JADWAL!$B$1:$CL$195,MATCH(Sheet1!$A1528,JADWAL!$B$1:$B$195,0)+2,MATCH(Sheet1!$B1528&amp;Sheet1!$C1528,JADWAL!$B$1:$CL$1,0))</f>
        <v>FERTIKA</v>
      </c>
      <c r="H1528" s="447">
        <f>INDEX(JADWAL!$B$1:$CL$195,MATCH(Sheet1!$A1528,JADWAL!$B$1:$B$195,0)+3,MATCH(Sheet1!$B1528&amp;Sheet1!$C1528,JADWAL!$B$1:$CL$1,0))</f>
        <v>0</v>
      </c>
      <c r="I1528" s="447">
        <f>INDEX(JADWAL!$B$1:$CL$195,MATCH(Sheet1!$A1528,JADWAL!$B$1:$B$195,0)+4,MATCH(Sheet1!$B1528&amp;Sheet1!$C1528,JADWAL!$B$1:$CL$1,0))</f>
        <v>0</v>
      </c>
      <c r="J1528">
        <f t="shared" si="23"/>
        <v>0</v>
      </c>
    </row>
    <row r="1529" spans="1:10" hidden="1">
      <c r="A1529" s="447" t="s">
        <v>283</v>
      </c>
      <c r="B1529" s="447" t="s">
        <v>68</v>
      </c>
      <c r="C1529" s="447">
        <v>4</v>
      </c>
      <c r="D1529" s="447" t="str">
        <f>INDEX(JADWAL!$B$1:$CL$195,5,MATCH(Sheet1!$B1529&amp;Sheet1!$C1529,JADWAL!$B$1:$CL$1,0))</f>
        <v>09.45 - 10.30</v>
      </c>
      <c r="E1529" s="447" t="str">
        <f>INDEX(JADWAL!$B$1:$CL$195,MATCH(Sheet1!$A1529,JADWAL!$B$1:$B$195,0),MATCH(Sheet1!$B1529&amp;Sheet1!$C1529,JADWAL!$B$1:$CL$1,0))</f>
        <v>AKI</v>
      </c>
      <c r="F1529" s="447" t="str">
        <f>INDEX(JADWAL!$B$1:$CL$195,MATCH(Sheet1!$A1529,JADWAL!$B$1:$B$195,0)+1,MATCH(Sheet1!$B1529&amp;Sheet1!$C1529,JADWAL!$B$1:$CL$1,0))</f>
        <v>R.AKIXI</v>
      </c>
      <c r="G1529" s="447" t="str">
        <f>INDEX(JADWAL!$B$1:$CL$195,MATCH(Sheet1!$A1529,JADWAL!$B$1:$B$195,0)+2,MATCH(Sheet1!$B1529&amp;Sheet1!$C1529,JADWAL!$B$1:$CL$1,0))</f>
        <v>IAH</v>
      </c>
      <c r="H1529" s="447" t="str">
        <f>INDEX(JADWAL!$B$1:$CL$195,MATCH(Sheet1!$A1529,JADWAL!$B$1:$B$195,0)+3,MATCH(Sheet1!$B1529&amp;Sheet1!$C1529,JADWAL!$B$1:$CL$1,0))</f>
        <v>POPONG</v>
      </c>
      <c r="I1529" s="447">
        <f>INDEX(JADWAL!$B$1:$CL$195,MATCH(Sheet1!$A1529,JADWAL!$B$1:$B$195,0)+4,MATCH(Sheet1!$B1529&amp;Sheet1!$C1529,JADWAL!$B$1:$CL$1,0))</f>
        <v>0</v>
      </c>
      <c r="J1529">
        <f t="shared" si="23"/>
        <v>0</v>
      </c>
    </row>
    <row r="1530" spans="1:10" hidden="1">
      <c r="A1530" s="447" t="s">
        <v>303</v>
      </c>
      <c r="B1530" s="447" t="s">
        <v>68</v>
      </c>
      <c r="C1530" s="447">
        <v>4</v>
      </c>
      <c r="D1530" s="447" t="str">
        <f>INDEX(JADWAL!$B$1:$CL$195,5,MATCH(Sheet1!$B1530&amp;Sheet1!$C1530,JADWAL!$B$1:$CL$1,0))</f>
        <v>09.45 - 10.30</v>
      </c>
      <c r="E1530" s="447" t="str">
        <f>INDEX(JADWAL!$B$1:$CL$195,MATCH(Sheet1!$A1530,JADWAL!$B$1:$B$195,0),MATCH(Sheet1!$B1530&amp;Sheet1!$C1530,JADWAL!$B$1:$CL$1,0))</f>
        <v>STA</v>
      </c>
      <c r="F1530" s="447" t="str">
        <f>INDEX(JADWAL!$B$1:$CL$195,MATCH(Sheet1!$A1530,JADWAL!$B$1:$B$195,0)+1,MATCH(Sheet1!$B1530&amp;Sheet1!$C1530,JADWAL!$B$1:$CL$1,0))</f>
        <v>R.62</v>
      </c>
      <c r="G1530" s="447" t="str">
        <f>INDEX(JADWAL!$B$1:$CL$195,MATCH(Sheet1!$A1530,JADWAL!$B$1:$B$195,0)+2,MATCH(Sheet1!$B1530&amp;Sheet1!$C1530,JADWAL!$B$1:$CL$1,0))</f>
        <v>DENA</v>
      </c>
      <c r="H1530" s="447">
        <f>INDEX(JADWAL!$B$1:$CL$195,MATCH(Sheet1!$A1530,JADWAL!$B$1:$B$195,0)+3,MATCH(Sheet1!$B1530&amp;Sheet1!$C1530,JADWAL!$B$1:$CL$1,0))</f>
        <v>0</v>
      </c>
      <c r="I1530" s="447">
        <f>INDEX(JADWAL!$B$1:$CL$195,MATCH(Sheet1!$A1530,JADWAL!$B$1:$B$195,0)+4,MATCH(Sheet1!$B1530&amp;Sheet1!$C1530,JADWAL!$B$1:$CL$1,0))</f>
        <v>0</v>
      </c>
      <c r="J1530">
        <f t="shared" si="23"/>
        <v>0</v>
      </c>
    </row>
    <row r="1531" spans="1:10" hidden="1">
      <c r="A1531" s="447" t="s">
        <v>309</v>
      </c>
      <c r="B1531" s="447" t="s">
        <v>68</v>
      </c>
      <c r="C1531" s="447">
        <v>4</v>
      </c>
      <c r="D1531" s="447" t="str">
        <f>INDEX(JADWAL!$B$1:$CL$195,5,MATCH(Sheet1!$B1531&amp;Sheet1!$C1531,JADWAL!$B$1:$CL$1,0))</f>
        <v>09.45 - 10.30</v>
      </c>
      <c r="E1531" s="447" t="str">
        <f>INDEX(JADWAL!$B$1:$CL$195,MATCH(Sheet1!$A1531,JADWAL!$B$1:$B$195,0),MATCH(Sheet1!$B1531&amp;Sheet1!$C1531,JADWAL!$B$1:$CL$1,0))</f>
        <v>SJRH</v>
      </c>
      <c r="F1531" s="447" t="str">
        <f>INDEX(JADWAL!$B$1:$CL$195,MATCH(Sheet1!$A1531,JADWAL!$B$1:$B$195,0)+1,MATCH(Sheet1!$B1531&amp;Sheet1!$C1531,JADWAL!$B$1:$CL$1,0))</f>
        <v>R.63</v>
      </c>
      <c r="G1531" s="447" t="str">
        <f>INDEX(JADWAL!$B$1:$CL$195,MATCH(Sheet1!$A1531,JADWAL!$B$1:$B$195,0)+2,MATCH(Sheet1!$B1531&amp;Sheet1!$C1531,JADWAL!$B$1:$CL$1,0))</f>
        <v>SUDARMI</v>
      </c>
      <c r="H1531" s="447">
        <f>INDEX(JADWAL!$B$1:$CL$195,MATCH(Sheet1!$A1531,JADWAL!$B$1:$B$195,0)+3,MATCH(Sheet1!$B1531&amp;Sheet1!$C1531,JADWAL!$B$1:$CL$1,0))</f>
        <v>0</v>
      </c>
      <c r="I1531" s="447">
        <f>INDEX(JADWAL!$B$1:$CL$195,MATCH(Sheet1!$A1531,JADWAL!$B$1:$B$195,0)+4,MATCH(Sheet1!$B1531&amp;Sheet1!$C1531,JADWAL!$B$1:$CL$1,0))</f>
        <v>0</v>
      </c>
      <c r="J1531">
        <f t="shared" si="23"/>
        <v>0</v>
      </c>
    </row>
    <row r="1532" spans="1:10" hidden="1">
      <c r="A1532" s="447" t="s">
        <v>313</v>
      </c>
      <c r="B1532" s="447" t="s">
        <v>68</v>
      </c>
      <c r="C1532" s="447">
        <v>4</v>
      </c>
      <c r="D1532" s="447" t="str">
        <f>INDEX(JADWAL!$B$1:$CL$195,5,MATCH(Sheet1!$B1532&amp;Sheet1!$C1532,JADWAL!$B$1:$CL$1,0))</f>
        <v>09.45 - 10.30</v>
      </c>
      <c r="E1532" s="447" t="str">
        <f>INDEX(JADWAL!$B$1:$CL$195,MATCH(Sheet1!$A1532,JADWAL!$B$1:$B$195,0),MATCH(Sheet1!$B1532&amp;Sheet1!$C1532,JADWAL!$B$1:$CL$1,0))</f>
        <v>BING</v>
      </c>
      <c r="F1532" s="447" t="str">
        <f>INDEX(JADWAL!$B$1:$CL$195,MATCH(Sheet1!$A1532,JADWAL!$B$1:$B$195,0)+1,MATCH(Sheet1!$B1532&amp;Sheet1!$C1532,JADWAL!$B$1:$CL$1,0))</f>
        <v>R.60</v>
      </c>
      <c r="G1532" s="447" t="str">
        <f>INDEX(JADWAL!$B$1:$CL$195,MATCH(Sheet1!$A1532,JADWAL!$B$1:$B$195,0)+2,MATCH(Sheet1!$B1532&amp;Sheet1!$C1532,JADWAL!$B$1:$CL$1,0))</f>
        <v>LIA</v>
      </c>
      <c r="H1532" s="447">
        <f>INDEX(JADWAL!$B$1:$CL$195,MATCH(Sheet1!$A1532,JADWAL!$B$1:$B$195,0)+3,MATCH(Sheet1!$B1532&amp;Sheet1!$C1532,JADWAL!$B$1:$CL$1,0))</f>
        <v>0</v>
      </c>
      <c r="I1532" s="447">
        <f>INDEX(JADWAL!$B$1:$CL$195,MATCH(Sheet1!$A1532,JADWAL!$B$1:$B$195,0)+4,MATCH(Sheet1!$B1532&amp;Sheet1!$C1532,JADWAL!$B$1:$CL$1,0))</f>
        <v>0</v>
      </c>
      <c r="J1532">
        <f t="shared" si="23"/>
        <v>0</v>
      </c>
    </row>
    <row r="1533" spans="1:10" hidden="1">
      <c r="A1533" s="447" t="s">
        <v>316</v>
      </c>
      <c r="B1533" s="447" t="s">
        <v>68</v>
      </c>
      <c r="C1533" s="447">
        <v>4</v>
      </c>
      <c r="D1533" s="447" t="str">
        <f>INDEX(JADWAL!$B$1:$CL$195,5,MATCH(Sheet1!$B1533&amp;Sheet1!$C1533,JADWAL!$B$1:$CL$1,0))</f>
        <v>09.45 - 10.30</v>
      </c>
      <c r="E1533" s="447" t="str">
        <f>INDEX(JADWAL!$B$1:$CL$195,MATCH(Sheet1!$A1533,JADWAL!$B$1:$B$195,0),MATCH(Sheet1!$B1533&amp;Sheet1!$C1533,JADWAL!$B$1:$CL$1,0))</f>
        <v>ATG</v>
      </c>
      <c r="F1533" s="447" t="str">
        <f>INDEX(JADWAL!$B$1:$CL$195,MATCH(Sheet1!$A1533,JADWAL!$B$1:$B$195,0)+1,MATCH(Sheet1!$B1533&amp;Sheet1!$C1533,JADWAL!$B$1:$CL$1,0))</f>
        <v>R.ATG</v>
      </c>
      <c r="G1533" s="447" t="str">
        <f>INDEX(JADWAL!$B$1:$CL$195,MATCH(Sheet1!$A1533,JADWAL!$B$1:$B$195,0)+2,MATCH(Sheet1!$B1533&amp;Sheet1!$C1533,JADWAL!$B$1:$CL$1,0))</f>
        <v>OCTA</v>
      </c>
      <c r="H1533" s="447" t="str">
        <f>INDEX(JADWAL!$B$1:$CL$195,MATCH(Sheet1!$A1533,JADWAL!$B$1:$B$195,0)+3,MATCH(Sheet1!$B1533&amp;Sheet1!$C1533,JADWAL!$B$1:$CL$1,0))</f>
        <v>ELA.N</v>
      </c>
      <c r="I1533" s="447" t="str">
        <f>INDEX(JADWAL!$B$1:$CL$195,MATCH(Sheet1!$A1533,JADWAL!$B$1:$B$195,0)+4,MATCH(Sheet1!$B1533&amp;Sheet1!$C1533,JADWAL!$B$1:$CL$1,0))</f>
        <v>INA</v>
      </c>
      <c r="J1533">
        <f t="shared" si="23"/>
        <v>0</v>
      </c>
    </row>
    <row r="1534" spans="1:10" hidden="1">
      <c r="A1534" s="447" t="s">
        <v>318</v>
      </c>
      <c r="B1534" s="447" t="s">
        <v>68</v>
      </c>
      <c r="C1534" s="447">
        <v>4</v>
      </c>
      <c r="D1534" s="447" t="str">
        <f>INDEX(JADWAL!$B$1:$CL$195,5,MATCH(Sheet1!$B1534&amp;Sheet1!$C1534,JADWAL!$B$1:$CL$1,0))</f>
        <v>09.45 - 10.30</v>
      </c>
      <c r="E1534" s="447" t="str">
        <f>INDEX(JADWAL!$B$1:$CL$195,MATCH(Sheet1!$A1534,JADWAL!$B$1:$B$195,0),MATCH(Sheet1!$B1534&amp;Sheet1!$C1534,JADWAL!$B$1:$CL$1,0))</f>
        <v>ATG</v>
      </c>
      <c r="F1534" s="447" t="str">
        <f>INDEX(JADWAL!$B$1:$CL$195,MATCH(Sheet1!$A1534,JADWAL!$B$1:$B$195,0)+1,MATCH(Sheet1!$B1534&amp;Sheet1!$C1534,JADWAL!$B$1:$CL$1,0))</f>
        <v>R.KUALI</v>
      </c>
      <c r="G1534" s="447" t="str">
        <f>INDEX(JADWAL!$B$1:$CL$195,MATCH(Sheet1!$A1534,JADWAL!$B$1:$B$195,0)+2,MATCH(Sheet1!$B1534&amp;Sheet1!$C1534,JADWAL!$B$1:$CL$1,0))</f>
        <v>ADE</v>
      </c>
      <c r="H1534" s="447" t="str">
        <f>INDEX(JADWAL!$B$1:$CL$195,MATCH(Sheet1!$A1534,JADWAL!$B$1:$B$195,0)+3,MATCH(Sheet1!$B1534&amp;Sheet1!$C1534,JADWAL!$B$1:$CL$1,0))</f>
        <v>WINDY</v>
      </c>
      <c r="I1534" s="447" t="str">
        <f>INDEX(JADWAL!$B$1:$CL$195,MATCH(Sheet1!$A1534,JADWAL!$B$1:$B$195,0)+4,MATCH(Sheet1!$B1534&amp;Sheet1!$C1534,JADWAL!$B$1:$CL$1,0))</f>
        <v>CECEP</v>
      </c>
      <c r="J1534">
        <f t="shared" si="23"/>
        <v>1</v>
      </c>
    </row>
    <row r="1535" spans="1:10" hidden="1">
      <c r="A1535" s="447" t="s">
        <v>326</v>
      </c>
      <c r="B1535" s="447" t="s">
        <v>68</v>
      </c>
      <c r="C1535" s="447">
        <v>4</v>
      </c>
      <c r="D1535" s="447" t="str">
        <f>INDEX(JADWAL!$B$1:$CL$195,5,MATCH(Sheet1!$B1535&amp;Sheet1!$C1535,JADWAL!$B$1:$CL$1,0))</f>
        <v>09.45 - 10.30</v>
      </c>
      <c r="E1535" s="447" t="str">
        <f>INDEX(JADWAL!$B$1:$CL$195,MATCH(Sheet1!$A1535,JADWAL!$B$1:$B$195,0),MATCH(Sheet1!$B1535&amp;Sheet1!$C1535,JADWAL!$B$1:$CL$1,0))</f>
        <v>BOBA</v>
      </c>
      <c r="F1535" s="447" t="str">
        <f>INDEX(JADWAL!$B$1:$CL$195,MATCH(Sheet1!$A1535,JADWAL!$B$1:$B$195,0)+1,MATCH(Sheet1!$B1535&amp;Sheet1!$C1535,JADWAL!$B$1:$CL$1,0))</f>
        <v>Lab BOBA</v>
      </c>
      <c r="G1535" s="447" t="str">
        <f>INDEX(JADWAL!$B$1:$CL$195,MATCH(Sheet1!$A1535,JADWAL!$B$1:$B$195,0)+2,MATCH(Sheet1!$B1535&amp;Sheet1!$C1535,JADWAL!$B$1:$CL$1,0))</f>
        <v>TINI</v>
      </c>
      <c r="H1535" s="447" t="str">
        <f>INDEX(JADWAL!$B$1:$CL$195,MATCH(Sheet1!$A1535,JADWAL!$B$1:$B$195,0)+3,MATCH(Sheet1!$B1535&amp;Sheet1!$C1535,JADWAL!$B$1:$CL$1,0))</f>
        <v>SYAFITRI</v>
      </c>
      <c r="I1535" s="447">
        <f>INDEX(JADWAL!$B$1:$CL$195,MATCH(Sheet1!$A1535,JADWAL!$B$1:$B$195,0)+4,MATCH(Sheet1!$B1535&amp;Sheet1!$C1535,JADWAL!$B$1:$CL$1,0))</f>
        <v>0</v>
      </c>
      <c r="J1535">
        <f t="shared" si="23"/>
        <v>0</v>
      </c>
    </row>
    <row r="1536" spans="1:10" hidden="1">
      <c r="A1536" s="447" t="s">
        <v>342</v>
      </c>
      <c r="B1536" s="447" t="s">
        <v>68</v>
      </c>
      <c r="C1536" s="447">
        <v>4</v>
      </c>
      <c r="D1536" s="447" t="str">
        <f>INDEX(JADWAL!$B$1:$CL$195,5,MATCH(Sheet1!$B1536&amp;Sheet1!$C1536,JADWAL!$B$1:$CL$1,0))</f>
        <v>09.45 - 10.30</v>
      </c>
      <c r="E1536" s="447" t="str">
        <f>INDEX(JADWAL!$B$1:$CL$195,MATCH(Sheet1!$A1536,JADWAL!$B$1:$B$195,0),MATCH(Sheet1!$B1536&amp;Sheet1!$C1536,JADWAL!$B$1:$CL$1,0))</f>
        <v>MATH</v>
      </c>
      <c r="F1536" s="447" t="str">
        <f>INDEX(JADWAL!$B$1:$CL$195,MATCH(Sheet1!$A1536,JADWAL!$B$1:$B$195,0)+1,MATCH(Sheet1!$B1536&amp;Sheet1!$C1536,JADWAL!$B$1:$CL$1,0))</f>
        <v>R.60A</v>
      </c>
      <c r="G1536" s="447" t="str">
        <f>INDEX(JADWAL!$B$1:$CL$195,MATCH(Sheet1!$A1536,JADWAL!$B$1:$B$195,0)+2,MATCH(Sheet1!$B1536&amp;Sheet1!$C1536,JADWAL!$B$1:$CL$1,0))</f>
        <v>DADAN</v>
      </c>
      <c r="H1536" s="447">
        <f>INDEX(JADWAL!$B$1:$CL$195,MATCH(Sheet1!$A1536,JADWAL!$B$1:$B$195,0)+3,MATCH(Sheet1!$B1536&amp;Sheet1!$C1536,JADWAL!$B$1:$CL$1,0))</f>
        <v>0</v>
      </c>
      <c r="I1536" s="447">
        <f>INDEX(JADWAL!$B$1:$CL$195,MATCH(Sheet1!$A1536,JADWAL!$B$1:$B$195,0)+4,MATCH(Sheet1!$B1536&amp;Sheet1!$C1536,JADWAL!$B$1:$CL$1,0))</f>
        <v>0</v>
      </c>
      <c r="J1536">
        <f t="shared" si="23"/>
        <v>0</v>
      </c>
    </row>
    <row r="1537" spans="1:10" hidden="1">
      <c r="A1537" s="447" t="s">
        <v>346</v>
      </c>
      <c r="B1537" s="447" t="s">
        <v>68</v>
      </c>
      <c r="C1537" s="447">
        <v>4</v>
      </c>
      <c r="D1537" s="447" t="str">
        <f>INDEX(JADWAL!$B$1:$CL$195,5,MATCH(Sheet1!$B1537&amp;Sheet1!$C1537,JADWAL!$B$1:$CL$1,0))</f>
        <v>09.45 - 10.30</v>
      </c>
      <c r="E1537" s="447" t="str">
        <f>INDEX(JADWAL!$B$1:$CL$195,MATCH(Sheet1!$A1537,JADWAL!$B$1:$B$195,0),MATCH(Sheet1!$B1537&amp;Sheet1!$C1537,JADWAL!$B$1:$CL$1,0))</f>
        <v>BIND</v>
      </c>
      <c r="F1537" s="447" t="str">
        <f>INDEX(JADWAL!$B$1:$CL$195,MATCH(Sheet1!$A1537,JADWAL!$B$1:$B$195,0)+1,MATCH(Sheet1!$B1537&amp;Sheet1!$C1537,JADWAL!$B$1:$CL$1,0))</f>
        <v>R.58</v>
      </c>
      <c r="G1537" s="447" t="str">
        <f>INDEX(JADWAL!$B$1:$CL$195,MATCH(Sheet1!$A1537,JADWAL!$B$1:$B$195,0)+2,MATCH(Sheet1!$B1537&amp;Sheet1!$C1537,JADWAL!$B$1:$CL$1,0))</f>
        <v>RINA</v>
      </c>
      <c r="H1537" s="447">
        <f>INDEX(JADWAL!$B$1:$CL$195,MATCH(Sheet1!$A1537,JADWAL!$B$1:$B$195,0)+3,MATCH(Sheet1!$B1537&amp;Sheet1!$C1537,JADWAL!$B$1:$CL$1,0))</f>
        <v>0</v>
      </c>
      <c r="I1537" s="447">
        <f>INDEX(JADWAL!$B$1:$CL$195,MATCH(Sheet1!$A1537,JADWAL!$B$1:$B$195,0)+4,MATCH(Sheet1!$B1537&amp;Sheet1!$C1537,JADWAL!$B$1:$CL$1,0))</f>
        <v>0</v>
      </c>
      <c r="J1537">
        <f t="shared" si="23"/>
        <v>0</v>
      </c>
    </row>
    <row r="1538" spans="1:10" hidden="1">
      <c r="A1538" s="447" t="s">
        <v>17</v>
      </c>
      <c r="B1538" s="447" t="s">
        <v>68</v>
      </c>
      <c r="C1538" s="447">
        <v>4</v>
      </c>
      <c r="D1538" s="447" t="str">
        <f>INDEX(JADWAL!$B$1:$CL$195,5,MATCH(Sheet1!$B1538&amp;Sheet1!$C1538,JADWAL!$B$1:$CL$1,0))</f>
        <v>09.45 - 10.30</v>
      </c>
      <c r="E1538" s="447" t="str">
        <f>INDEX(JADWAL!$B$1:$CL$195,MATCH(Sheet1!$A1538,JADWAL!$B$1:$B$195,0),MATCH(Sheet1!$B1538&amp;Sheet1!$C1538,JADWAL!$B$1:$CL$1,0))</f>
        <v>ABA</v>
      </c>
      <c r="F1538" s="447" t="str">
        <f>INDEX(JADWAL!$B$1:$CL$195,MATCH(Sheet1!$A1538,JADWAL!$B$1:$B$195,0)+1,MATCH(Sheet1!$B1538&amp;Sheet1!$C1538,JADWAL!$B$1:$CL$1,0))</f>
        <v>R.56</v>
      </c>
      <c r="G1538" s="447" t="str">
        <f>INDEX(JADWAL!$B$1:$CL$195,MATCH(Sheet1!$A1538,JADWAL!$B$1:$B$195,0)+2,MATCH(Sheet1!$B1538&amp;Sheet1!$C1538,JADWAL!$B$1:$CL$1,0))</f>
        <v>ENDANG</v>
      </c>
      <c r="H1538" s="447">
        <f>INDEX(JADWAL!$B$1:$CL$195,MATCH(Sheet1!$A1538,JADWAL!$B$1:$B$195,0)+3,MATCH(Sheet1!$B1538&amp;Sheet1!$C1538,JADWAL!$B$1:$CL$1,0))</f>
        <v>0</v>
      </c>
      <c r="I1538" s="447">
        <f>INDEX(JADWAL!$B$1:$CL$195,MATCH(Sheet1!$A1538,JADWAL!$B$1:$B$195,0)+4,MATCH(Sheet1!$B1538&amp;Sheet1!$C1538,JADWAL!$B$1:$CL$1,0))</f>
        <v>0</v>
      </c>
      <c r="J1538">
        <f t="shared" si="23"/>
        <v>0</v>
      </c>
    </row>
    <row r="1539" spans="1:10" hidden="1">
      <c r="A1539" s="447" t="s">
        <v>352</v>
      </c>
      <c r="B1539" s="447" t="s">
        <v>68</v>
      </c>
      <c r="C1539" s="447">
        <v>4</v>
      </c>
      <c r="D1539" s="447" t="str">
        <f>INDEX(JADWAL!$B$1:$CL$195,5,MATCH(Sheet1!$B1539&amp;Sheet1!$C1539,JADWAL!$B$1:$CL$1,0))</f>
        <v>09.45 - 10.30</v>
      </c>
      <c r="E1539" s="447" t="str">
        <f>INDEX(JADWAL!$B$1:$CL$195,MATCH(Sheet1!$A1539,JADWAL!$B$1:$B$195,0),MATCH(Sheet1!$B1539&amp;Sheet1!$C1539,JADWAL!$B$1:$CL$1,0))</f>
        <v>AKI</v>
      </c>
      <c r="F1539" s="447" t="str">
        <f>INDEX(JADWAL!$B$1:$CL$195,MATCH(Sheet1!$A1539,JADWAL!$B$1:$B$195,0)+1,MATCH(Sheet1!$B1539&amp;Sheet1!$C1539,JADWAL!$B$1:$CL$1,0))</f>
        <v>Lab AKI XII</v>
      </c>
      <c r="G1539" s="447" t="str">
        <f>INDEX(JADWAL!$B$1:$CL$195,MATCH(Sheet1!$A1539,JADWAL!$B$1:$B$195,0)+2,MATCH(Sheet1!$B1539&amp;Sheet1!$C1539,JADWAL!$B$1:$CL$1,0))</f>
        <v>DANTY</v>
      </c>
      <c r="H1539" s="447" t="str">
        <f>INDEX(JADWAL!$B$1:$CL$195,MATCH(Sheet1!$A1539,JADWAL!$B$1:$B$195,0)+3,MATCH(Sheet1!$B1539&amp;Sheet1!$C1539,JADWAL!$B$1:$CL$1,0))</f>
        <v>SUGI</v>
      </c>
      <c r="I1539" s="447">
        <f>INDEX(JADWAL!$B$1:$CL$195,MATCH(Sheet1!$A1539,JADWAL!$B$1:$B$195,0)+4,MATCH(Sheet1!$B1539&amp;Sheet1!$C1539,JADWAL!$B$1:$CL$1,0))</f>
        <v>0</v>
      </c>
      <c r="J1539">
        <f t="shared" ref="J1539:J1602" si="24">COUNTIF(G1539:I1539,K$1)</f>
        <v>0</v>
      </c>
    </row>
    <row r="1540" spans="1:10" hidden="1">
      <c r="A1540" s="447" t="s">
        <v>19</v>
      </c>
      <c r="B1540" s="447" t="s">
        <v>68</v>
      </c>
      <c r="C1540" s="447">
        <v>4</v>
      </c>
      <c r="D1540" s="447" t="str">
        <f>INDEX(JADWAL!$B$1:$CL$195,5,MATCH(Sheet1!$B1540&amp;Sheet1!$C1540,JADWAL!$B$1:$CL$1,0))</f>
        <v>09.45 - 10.30</v>
      </c>
      <c r="E1540" s="447" t="str">
        <f>INDEX(JADWAL!$B$1:$CL$195,MATCH(Sheet1!$A1540,JADWAL!$B$1:$B$195,0),MATCH(Sheet1!$B1540&amp;Sheet1!$C1540,JADWAL!$B$1:$CL$1,0))</f>
        <v>MIK</v>
      </c>
      <c r="F1540" s="447" t="str">
        <f>INDEX(JADWAL!$B$1:$CL$195,MATCH(Sheet1!$A1540,JADWAL!$B$1:$B$195,0)+1,MATCH(Sheet1!$B1540&amp;Sheet1!$C1540,JADWAL!$B$1:$CL$1,0))</f>
        <v>Lab MIKRO</v>
      </c>
      <c r="G1540" s="447" t="str">
        <f>INDEX(JADWAL!$B$1:$CL$195,MATCH(Sheet1!$A1540,JADWAL!$B$1:$B$195,0)+2,MATCH(Sheet1!$B1540&amp;Sheet1!$C1540,JADWAL!$B$1:$CL$1,0))</f>
        <v>SANTIKA</v>
      </c>
      <c r="H1540" s="447" t="str">
        <f>INDEX(JADWAL!$B$1:$CL$195,MATCH(Sheet1!$A1540,JADWAL!$B$1:$B$195,0)+3,MATCH(Sheet1!$B1540&amp;Sheet1!$C1540,JADWAL!$B$1:$CL$1,0))</f>
        <v>NENENG</v>
      </c>
      <c r="I1540" s="447">
        <f>INDEX(JADWAL!$B$1:$CL$195,MATCH(Sheet1!$A1540,JADWAL!$B$1:$B$195,0)+4,MATCH(Sheet1!$B1540&amp;Sheet1!$C1540,JADWAL!$B$1:$CL$1,0))</f>
        <v>0</v>
      </c>
      <c r="J1540">
        <f t="shared" si="24"/>
        <v>0</v>
      </c>
    </row>
    <row r="1541" spans="1:10" hidden="1">
      <c r="A1541" s="447" t="s">
        <v>353</v>
      </c>
      <c r="B1541" s="447" t="s">
        <v>68</v>
      </c>
      <c r="C1541" s="447">
        <v>4</v>
      </c>
      <c r="D1541" s="447" t="str">
        <f>INDEX(JADWAL!$B$1:$CL$195,5,MATCH(Sheet1!$B1541&amp;Sheet1!$C1541,JADWAL!$B$1:$CL$1,0))</f>
        <v>09.45 - 10.30</v>
      </c>
      <c r="E1541" s="447" t="str">
        <f>INDEX(JADWAL!$B$1:$CL$195,MATCH(Sheet1!$A1541,JADWAL!$B$1:$B$195,0),MATCH(Sheet1!$B1541&amp;Sheet1!$C1541,JADWAL!$B$1:$CL$1,0))</f>
        <v>PROJEK</v>
      </c>
      <c r="F1541" s="447" t="str">
        <f>INDEX(JADWAL!$B$1:$CL$195,MATCH(Sheet1!$A1541,JADWAL!$B$1:$B$195,0)+1,MATCH(Sheet1!$B1541&amp;Sheet1!$C1541,JADWAL!$B$1:$CL$1,0))</f>
        <v>PKL</v>
      </c>
      <c r="G1541" s="447" t="str">
        <f>INDEX(JADWAL!$B$1:$CL$195,MATCH(Sheet1!$A1541,JADWAL!$B$1:$B$195,0)+2,MATCH(Sheet1!$B1541&amp;Sheet1!$C1541,JADWAL!$B$1:$CL$1,0))</f>
        <v>TEMA 1</v>
      </c>
      <c r="H1541" s="447">
        <f>INDEX(JADWAL!$B$1:$CL$195,MATCH(Sheet1!$A1541,JADWAL!$B$1:$B$195,0)+3,MATCH(Sheet1!$B1541&amp;Sheet1!$C1541,JADWAL!$B$1:$CL$1,0))</f>
        <v>0</v>
      </c>
      <c r="I1541" s="447">
        <f>INDEX(JADWAL!$B$1:$CL$195,MATCH(Sheet1!$A1541,JADWAL!$B$1:$B$195,0)+4,MATCH(Sheet1!$B1541&amp;Sheet1!$C1541,JADWAL!$B$1:$CL$1,0))</f>
        <v>0</v>
      </c>
      <c r="J1541">
        <f t="shared" si="24"/>
        <v>0</v>
      </c>
    </row>
    <row r="1542" spans="1:10" hidden="1">
      <c r="A1542" s="447" t="s">
        <v>21</v>
      </c>
      <c r="B1542" s="447" t="s">
        <v>68</v>
      </c>
      <c r="C1542" s="447">
        <v>4</v>
      </c>
      <c r="D1542" s="447" t="str">
        <f>INDEX(JADWAL!$B$1:$CL$195,5,MATCH(Sheet1!$B1542&amp;Sheet1!$C1542,JADWAL!$B$1:$CL$1,0))</f>
        <v>09.45 - 10.30</v>
      </c>
      <c r="E1542" s="447" t="str">
        <f>INDEX(JADWAL!$B$1:$CL$195,MATCH(Sheet1!$A1542,JADWAL!$B$1:$B$195,0),MATCH(Sheet1!$B1542&amp;Sheet1!$C1542,JADWAL!$B$1:$CL$1,0))</f>
        <v>PIKET</v>
      </c>
      <c r="F1542" s="447" t="str">
        <f>INDEX(JADWAL!$B$1:$CL$195,MATCH(Sheet1!$A1542,JADWAL!$B$1:$B$195,0)+1,MATCH(Sheet1!$B1542&amp;Sheet1!$C1542,JADWAL!$B$1:$CL$1,0))</f>
        <v>LAB</v>
      </c>
      <c r="G1542" s="447">
        <f>INDEX(JADWAL!$B$1:$CL$195,MATCH(Sheet1!$A1542,JADWAL!$B$1:$B$195,0)+2,MATCH(Sheet1!$B1542&amp;Sheet1!$C1542,JADWAL!$B$1:$CL$1,0))</f>
        <v>0</v>
      </c>
      <c r="H1542" s="447">
        <f>INDEX(JADWAL!$B$1:$CL$195,MATCH(Sheet1!$A1542,JADWAL!$B$1:$B$195,0)+3,MATCH(Sheet1!$B1542&amp;Sheet1!$C1542,JADWAL!$B$1:$CL$1,0))</f>
        <v>0</v>
      </c>
      <c r="I1542" s="447">
        <f>INDEX(JADWAL!$B$1:$CL$195,MATCH(Sheet1!$A1542,JADWAL!$B$1:$B$195,0)+4,MATCH(Sheet1!$B1542&amp;Sheet1!$C1542,JADWAL!$B$1:$CL$1,0))</f>
        <v>0</v>
      </c>
      <c r="J1542">
        <f t="shared" si="24"/>
        <v>0</v>
      </c>
    </row>
    <row r="1543" spans="1:10" hidden="1">
      <c r="A1543" s="447" t="s">
        <v>355</v>
      </c>
      <c r="B1543" s="447" t="s">
        <v>68</v>
      </c>
      <c r="C1543" s="447">
        <v>4</v>
      </c>
      <c r="D1543" s="447" t="str">
        <f>INDEX(JADWAL!$B$1:$CL$195,5,MATCH(Sheet1!$B1543&amp;Sheet1!$C1543,JADWAL!$B$1:$CL$1,0))</f>
        <v>09.45 - 10.30</v>
      </c>
      <c r="E1543" s="447" t="str">
        <f>INDEX(JADWAL!$B$1:$CL$195,MATCH(Sheet1!$A1543,JADWAL!$B$1:$B$195,0),MATCH(Sheet1!$B1543&amp;Sheet1!$C1543,JADWAL!$B$1:$CL$1,0))</f>
        <v>PROJEK</v>
      </c>
      <c r="F1543" s="447" t="str">
        <f>INDEX(JADWAL!$B$1:$CL$195,MATCH(Sheet1!$A1543,JADWAL!$B$1:$B$195,0)+1,MATCH(Sheet1!$B1543&amp;Sheet1!$C1543,JADWAL!$B$1:$CL$1,0))</f>
        <v>PKL</v>
      </c>
      <c r="G1543" s="447" t="str">
        <f>INDEX(JADWAL!$B$1:$CL$195,MATCH(Sheet1!$A1543,JADWAL!$B$1:$B$195,0)+2,MATCH(Sheet1!$B1543&amp;Sheet1!$C1543,JADWAL!$B$1:$CL$1,0))</f>
        <v>TEMA 3</v>
      </c>
      <c r="H1543" s="447">
        <f>INDEX(JADWAL!$B$1:$CL$195,MATCH(Sheet1!$A1543,JADWAL!$B$1:$B$195,0)+3,MATCH(Sheet1!$B1543&amp;Sheet1!$C1543,JADWAL!$B$1:$CL$1,0))</f>
        <v>0</v>
      </c>
      <c r="I1543" s="447">
        <f>INDEX(JADWAL!$B$1:$CL$195,MATCH(Sheet1!$A1543,JADWAL!$B$1:$B$195,0)+4,MATCH(Sheet1!$B1543&amp;Sheet1!$C1543,JADWAL!$B$1:$CL$1,0))</f>
        <v>0</v>
      </c>
      <c r="J1543">
        <f t="shared" si="24"/>
        <v>0</v>
      </c>
    </row>
    <row r="1544" spans="1:10" hidden="1">
      <c r="A1544" s="447" t="s">
        <v>357</v>
      </c>
      <c r="B1544" s="447" t="s">
        <v>68</v>
      </c>
      <c r="C1544" s="447">
        <v>4</v>
      </c>
      <c r="D1544" s="447" t="str">
        <f>INDEX(JADWAL!$B$1:$CL$195,5,MATCH(Sheet1!$B1544&amp;Sheet1!$C1544,JADWAL!$B$1:$CL$1,0))</f>
        <v>09.45 - 10.30</v>
      </c>
      <c r="E1544" s="447" t="str">
        <f>INDEX(JADWAL!$B$1:$CL$195,MATCH(Sheet1!$A1544,JADWAL!$B$1:$B$195,0),MATCH(Sheet1!$B1544&amp;Sheet1!$C1544,JADWAL!$B$1:$CL$1,0))</f>
        <v>PROJEK</v>
      </c>
      <c r="F1544" s="447" t="str">
        <f>INDEX(JADWAL!$B$1:$CL$195,MATCH(Sheet1!$A1544,JADWAL!$B$1:$B$195,0)+1,MATCH(Sheet1!$B1544&amp;Sheet1!$C1544,JADWAL!$B$1:$CL$1,0))</f>
        <v>PKL</v>
      </c>
      <c r="G1544" s="447" t="str">
        <f>INDEX(JADWAL!$B$1:$CL$195,MATCH(Sheet1!$A1544,JADWAL!$B$1:$B$195,0)+2,MATCH(Sheet1!$B1544&amp;Sheet1!$C1544,JADWAL!$B$1:$CL$1,0))</f>
        <v>TEMA 4</v>
      </c>
      <c r="H1544" s="447">
        <f>INDEX(JADWAL!$B$1:$CL$195,MATCH(Sheet1!$A1544,JADWAL!$B$1:$B$195,0)+3,MATCH(Sheet1!$B1544&amp;Sheet1!$C1544,JADWAL!$B$1:$CL$1,0))</f>
        <v>0</v>
      </c>
      <c r="I1544" s="447">
        <f>INDEX(JADWAL!$B$1:$CL$195,MATCH(Sheet1!$A1544,JADWAL!$B$1:$B$195,0)+4,MATCH(Sheet1!$B1544&amp;Sheet1!$C1544,JADWAL!$B$1:$CL$1,0))</f>
        <v>0</v>
      </c>
      <c r="J1544">
        <f t="shared" si="24"/>
        <v>0</v>
      </c>
    </row>
    <row r="1545" spans="1:10" hidden="1">
      <c r="A1545" s="447" t="s">
        <v>20</v>
      </c>
      <c r="B1545" s="447" t="s">
        <v>68</v>
      </c>
      <c r="C1545" s="447">
        <v>4</v>
      </c>
      <c r="D1545" s="447" t="str">
        <f>INDEX(JADWAL!$B$1:$CL$195,5,MATCH(Sheet1!$B1545&amp;Sheet1!$C1545,JADWAL!$B$1:$CL$1,0))</f>
        <v>09.45 - 10.30</v>
      </c>
      <c r="E1545" s="447" t="str">
        <f>INDEX(JADWAL!$B$1:$CL$195,MATCH(Sheet1!$A1545,JADWAL!$B$1:$B$195,0),MATCH(Sheet1!$B1545&amp;Sheet1!$C1545,JADWAL!$B$1:$CL$1,0))</f>
        <v>PROJEK</v>
      </c>
      <c r="F1545" s="447" t="str">
        <f>INDEX(JADWAL!$B$1:$CL$195,MATCH(Sheet1!$A1545,JADWAL!$B$1:$B$195,0)+1,MATCH(Sheet1!$B1545&amp;Sheet1!$C1545,JADWAL!$B$1:$CL$1,0))</f>
        <v>PKL</v>
      </c>
      <c r="G1545" s="447" t="str">
        <f>INDEX(JADWAL!$B$1:$CL$195,MATCH(Sheet1!$A1545,JADWAL!$B$1:$B$195,0)+2,MATCH(Sheet1!$B1545&amp;Sheet1!$C1545,JADWAL!$B$1:$CL$1,0))</f>
        <v>TEMA 5</v>
      </c>
      <c r="H1545" s="447">
        <f>INDEX(JADWAL!$B$1:$CL$195,MATCH(Sheet1!$A1545,JADWAL!$B$1:$B$195,0)+3,MATCH(Sheet1!$B1545&amp;Sheet1!$C1545,JADWAL!$B$1:$CL$1,0))</f>
        <v>0</v>
      </c>
      <c r="I1545" s="447">
        <f>INDEX(JADWAL!$B$1:$CL$195,MATCH(Sheet1!$A1545,JADWAL!$B$1:$B$195,0)+4,MATCH(Sheet1!$B1545&amp;Sheet1!$C1545,JADWAL!$B$1:$CL$1,0))</f>
        <v>0</v>
      </c>
      <c r="J1545">
        <f t="shared" si="24"/>
        <v>0</v>
      </c>
    </row>
    <row r="1546" spans="1:10" hidden="1">
      <c r="A1546" s="447" t="s">
        <v>22</v>
      </c>
      <c r="B1546" s="447" t="s">
        <v>68</v>
      </c>
      <c r="C1546" s="447">
        <v>4</v>
      </c>
      <c r="D1546" s="447" t="str">
        <f>INDEX(JADWAL!$B$1:$CL$195,5,MATCH(Sheet1!$B1546&amp;Sheet1!$C1546,JADWAL!$B$1:$CL$1,0))</f>
        <v>09.45 - 10.30</v>
      </c>
      <c r="E1546" s="447" t="str">
        <f>INDEX(JADWAL!$B$1:$CL$195,MATCH(Sheet1!$A1546,JADWAL!$B$1:$B$195,0),MATCH(Sheet1!$B1546&amp;Sheet1!$C1546,JADWAL!$B$1:$CL$1,0))</f>
        <v>PROJEK</v>
      </c>
      <c r="F1546" s="447" t="str">
        <f>INDEX(JADWAL!$B$1:$CL$195,MATCH(Sheet1!$A1546,JADWAL!$B$1:$B$195,0)+1,MATCH(Sheet1!$B1546&amp;Sheet1!$C1546,JADWAL!$B$1:$CL$1,0))</f>
        <v>PKL</v>
      </c>
      <c r="G1546" s="447" t="str">
        <f>INDEX(JADWAL!$B$1:$CL$195,MATCH(Sheet1!$A1546,JADWAL!$B$1:$B$195,0)+2,MATCH(Sheet1!$B1546&amp;Sheet1!$C1546,JADWAL!$B$1:$CL$1,0))</f>
        <v>TEMA 6</v>
      </c>
      <c r="H1546" s="447">
        <f>INDEX(JADWAL!$B$1:$CL$195,MATCH(Sheet1!$A1546,JADWAL!$B$1:$B$195,0)+3,MATCH(Sheet1!$B1546&amp;Sheet1!$C1546,JADWAL!$B$1:$CL$1,0))</f>
        <v>0</v>
      </c>
      <c r="I1546" s="447">
        <f>INDEX(JADWAL!$B$1:$CL$195,MATCH(Sheet1!$A1546,JADWAL!$B$1:$B$195,0)+4,MATCH(Sheet1!$B1546&amp;Sheet1!$C1546,JADWAL!$B$1:$CL$1,0))</f>
        <v>0</v>
      </c>
      <c r="J1546">
        <f t="shared" si="24"/>
        <v>0</v>
      </c>
    </row>
    <row r="1547" spans="1:10" hidden="1">
      <c r="A1547" s="447" t="s">
        <v>361</v>
      </c>
      <c r="B1547" s="447" t="s">
        <v>68</v>
      </c>
      <c r="C1547" s="447">
        <v>4</v>
      </c>
      <c r="D1547" s="447" t="str">
        <f>INDEX(JADWAL!$B$1:$CL$195,5,MATCH(Sheet1!$B1547&amp;Sheet1!$C1547,JADWAL!$B$1:$CL$1,0))</f>
        <v>09.45 - 10.30</v>
      </c>
      <c r="E1547" s="447" t="str">
        <f>INDEX(JADWAL!$B$1:$CL$195,MATCH(Sheet1!$A1547,JADWAL!$B$1:$B$195,0),MATCH(Sheet1!$B1547&amp;Sheet1!$C1547,JADWAL!$B$1:$CL$1,0))</f>
        <v>BSUN</v>
      </c>
      <c r="F1547" s="447" t="str">
        <f>INDEX(JADWAL!$B$1:$CL$195,MATCH(Sheet1!$A1547,JADWAL!$B$1:$B$195,0)+1,MATCH(Sheet1!$B1547&amp;Sheet1!$C1547,JADWAL!$B$1:$CL$1,0))</f>
        <v>R.53</v>
      </c>
      <c r="G1547" s="447" t="str">
        <f>INDEX(JADWAL!$B$1:$CL$195,MATCH(Sheet1!$A1547,JADWAL!$B$1:$B$195,0)+2,MATCH(Sheet1!$B1547&amp;Sheet1!$C1547,JADWAL!$B$1:$CL$1,0))</f>
        <v>DESTA</v>
      </c>
      <c r="H1547" s="447">
        <f>INDEX(JADWAL!$B$1:$CL$195,MATCH(Sheet1!$A1547,JADWAL!$B$1:$B$195,0)+3,MATCH(Sheet1!$B1547&amp;Sheet1!$C1547,JADWAL!$B$1:$CL$1,0))</f>
        <v>0</v>
      </c>
      <c r="I1547" s="447" t="str">
        <f>INDEX(JADWAL!$B$1:$CL$195,MATCH(Sheet1!$A1547,JADWAL!$B$1:$B$195,0)+4,MATCH(Sheet1!$B1547&amp;Sheet1!$C1547,JADWAL!$B$1:$CL$1,0))</f>
        <v>PABP</v>
      </c>
      <c r="J1547">
        <f t="shared" si="24"/>
        <v>0</v>
      </c>
    </row>
    <row r="1548" spans="1:10" hidden="1">
      <c r="A1548" s="447" t="s">
        <v>370</v>
      </c>
      <c r="B1548" s="447" t="s">
        <v>68</v>
      </c>
      <c r="C1548" s="447">
        <v>4</v>
      </c>
      <c r="D1548" s="447" t="str">
        <f>INDEX(JADWAL!$B$1:$CL$195,5,MATCH(Sheet1!$B1548&amp;Sheet1!$C1548,JADWAL!$B$1:$CL$1,0))</f>
        <v>09.45 - 10.30</v>
      </c>
      <c r="E1548" s="447" t="str">
        <f>INDEX(JADWAL!$B$1:$CL$195,MATCH(Sheet1!$A1548,JADWAL!$B$1:$B$195,0),MATCH(Sheet1!$B1548&amp;Sheet1!$C1548,JADWAL!$B$1:$CL$1,0))</f>
        <v>PABP</v>
      </c>
      <c r="F1548" s="447" t="str">
        <f>INDEX(JADWAL!$B$1:$CL$195,MATCH(Sheet1!$A1548,JADWAL!$B$1:$B$195,0)+1,MATCH(Sheet1!$B1548&amp;Sheet1!$C1548,JADWAL!$B$1:$CL$1,0))</f>
        <v>R.54</v>
      </c>
      <c r="G1548" s="447" t="str">
        <f>INDEX(JADWAL!$B$1:$CL$195,MATCH(Sheet1!$A1548,JADWAL!$B$1:$B$195,0)+2,MATCH(Sheet1!$B1548&amp;Sheet1!$C1548,JADWAL!$B$1:$CL$1,0))</f>
        <v>RUHYA</v>
      </c>
      <c r="H1548" s="447">
        <f>INDEX(JADWAL!$B$1:$CL$195,MATCH(Sheet1!$A1548,JADWAL!$B$1:$B$195,0)+3,MATCH(Sheet1!$B1548&amp;Sheet1!$C1548,JADWAL!$B$1:$CL$1,0))</f>
        <v>0</v>
      </c>
      <c r="I1548" s="447" t="str">
        <f>INDEX(JADWAL!$B$1:$CL$195,MATCH(Sheet1!$A1548,JADWAL!$B$1:$B$195,0)+4,MATCH(Sheet1!$B1548&amp;Sheet1!$C1548,JADWAL!$B$1:$CL$1,0))</f>
        <v>BING</v>
      </c>
      <c r="J1548">
        <f t="shared" si="24"/>
        <v>0</v>
      </c>
    </row>
    <row r="1549" spans="1:10" hidden="1">
      <c r="A1549" s="447" t="s">
        <v>372</v>
      </c>
      <c r="B1549" s="447" t="s">
        <v>68</v>
      </c>
      <c r="C1549" s="447">
        <v>4</v>
      </c>
      <c r="D1549" s="447" t="str">
        <f>INDEX(JADWAL!$B$1:$CL$195,5,MATCH(Sheet1!$B1549&amp;Sheet1!$C1549,JADWAL!$B$1:$CL$1,0))</f>
        <v>09.45 - 10.30</v>
      </c>
      <c r="E1549" s="447" t="str">
        <f>INDEX(JADWAL!$B$1:$CL$195,MATCH(Sheet1!$A1549,JADWAL!$B$1:$B$195,0),MATCH(Sheet1!$B1549&amp;Sheet1!$C1549,JADWAL!$B$1:$CL$1,0))</f>
        <v>BING</v>
      </c>
      <c r="F1549" s="447" t="str">
        <f>INDEX(JADWAL!$B$1:$CL$195,MATCH(Sheet1!$A1549,JADWAL!$B$1:$B$195,0)+1,MATCH(Sheet1!$B1549&amp;Sheet1!$C1549,JADWAL!$B$1:$CL$1,0))</f>
        <v>R.55</v>
      </c>
      <c r="G1549" s="447" t="str">
        <f>INDEX(JADWAL!$B$1:$CL$195,MATCH(Sheet1!$A1549,JADWAL!$B$1:$B$195,0)+2,MATCH(Sheet1!$B1549&amp;Sheet1!$C1549,JADWAL!$B$1:$CL$1,0))</f>
        <v>SHENDY</v>
      </c>
      <c r="H1549" s="447">
        <f>INDEX(JADWAL!$B$1:$CL$195,MATCH(Sheet1!$A1549,JADWAL!$B$1:$B$195,0)+3,MATCH(Sheet1!$B1549&amp;Sheet1!$C1549,JADWAL!$B$1:$CL$1,0))</f>
        <v>0</v>
      </c>
      <c r="I1549" s="447">
        <f>INDEX(JADWAL!$B$1:$CL$195,MATCH(Sheet1!$A1549,JADWAL!$B$1:$B$195,0)+4,MATCH(Sheet1!$B1549&amp;Sheet1!$C1549,JADWAL!$B$1:$CL$1,0))</f>
        <v>0</v>
      </c>
      <c r="J1549">
        <f t="shared" si="24"/>
        <v>0</v>
      </c>
    </row>
    <row r="1550" spans="1:10" hidden="1">
      <c r="A1550" s="447" t="s">
        <v>380</v>
      </c>
      <c r="B1550" s="447" t="s">
        <v>68</v>
      </c>
      <c r="C1550" s="447">
        <v>4</v>
      </c>
      <c r="D1550" s="447" t="str">
        <f>INDEX(JADWAL!$B$1:$CL$195,5,MATCH(Sheet1!$B1550&amp;Sheet1!$C1550,JADWAL!$B$1:$CL$1,0))</f>
        <v>09.45 - 10.30</v>
      </c>
      <c r="E1550" s="447" t="str">
        <f>INDEX(JADWAL!$B$1:$CL$195,MATCH(Sheet1!$A1550,JADWAL!$B$1:$B$195,0),MATCH(Sheet1!$B1550&amp;Sheet1!$C1550,JADWAL!$B$1:$CL$1,0))</f>
        <v>ASJ</v>
      </c>
      <c r="F1550" s="447" t="str">
        <f>INDEX(JADWAL!$B$1:$CL$195,MATCH(Sheet1!$A1550,JADWAL!$B$1:$B$195,0)+1,MATCH(Sheet1!$B1550&amp;Sheet1!$C1550,JADWAL!$B$1:$CL$1,0))</f>
        <v>R.40</v>
      </c>
      <c r="G1550" s="447" t="str">
        <f>INDEX(JADWAL!$B$1:$CL$195,MATCH(Sheet1!$A1550,JADWAL!$B$1:$B$195,0)+2,MATCH(Sheet1!$B1550&amp;Sheet1!$C1550,JADWAL!$B$1:$CL$1,0))</f>
        <v>HARRY</v>
      </c>
      <c r="H1550" s="447">
        <f>INDEX(JADWAL!$B$1:$CL$195,MATCH(Sheet1!$A1550,JADWAL!$B$1:$B$195,0)+3,MATCH(Sheet1!$B1550&amp;Sheet1!$C1550,JADWAL!$B$1:$CL$1,0))</f>
        <v>0</v>
      </c>
      <c r="I1550" s="447" t="str">
        <f>INDEX(JADWAL!$B$1:$CL$195,MATCH(Sheet1!$A1550,JADWAL!$B$1:$B$195,0)+4,MATCH(Sheet1!$B1550&amp;Sheet1!$C1550,JADWAL!$B$1:$CL$1,0))</f>
        <v>MATH</v>
      </c>
      <c r="J1550">
        <f t="shared" si="24"/>
        <v>0</v>
      </c>
    </row>
    <row r="1551" spans="1:10" hidden="1">
      <c r="A1551" s="447" t="s">
        <v>389</v>
      </c>
      <c r="B1551" s="447" t="s">
        <v>68</v>
      </c>
      <c r="C1551" s="447">
        <v>4</v>
      </c>
      <c r="D1551" s="447" t="str">
        <f>INDEX(JADWAL!$B$1:$CL$195,5,MATCH(Sheet1!$B1551&amp;Sheet1!$C1551,JADWAL!$B$1:$CL$1,0))</f>
        <v>09.45 - 10.30</v>
      </c>
      <c r="E1551" s="447" t="str">
        <f>INDEX(JADWAL!$B$1:$CL$195,MATCH(Sheet1!$A1551,JADWAL!$B$1:$B$195,0),MATCH(Sheet1!$B1551&amp;Sheet1!$C1551,JADWAL!$B$1:$CL$1,0))</f>
        <v>MATH</v>
      </c>
      <c r="F1551" s="447" t="str">
        <f>INDEX(JADWAL!$B$1:$CL$195,MATCH(Sheet1!$A1551,JADWAL!$B$1:$B$195,0)+1,MATCH(Sheet1!$B1551&amp;Sheet1!$C1551,JADWAL!$B$1:$CL$1,0))</f>
        <v>R.PUS2</v>
      </c>
      <c r="G1551" s="447" t="str">
        <f>INDEX(JADWAL!$B$1:$CL$195,MATCH(Sheet1!$A1551,JADWAL!$B$1:$B$195,0)+2,MATCH(Sheet1!$B1551&amp;Sheet1!$C1551,JADWAL!$B$1:$CL$1,0))</f>
        <v>NOFA</v>
      </c>
      <c r="H1551" s="447">
        <f>INDEX(JADWAL!$B$1:$CL$195,MATCH(Sheet1!$A1551,JADWAL!$B$1:$B$195,0)+3,MATCH(Sheet1!$B1551&amp;Sheet1!$C1551,JADWAL!$B$1:$CL$1,0))</f>
        <v>0</v>
      </c>
      <c r="I1551" s="447" t="str">
        <f>INDEX(JADWAL!$B$1:$CL$195,MATCH(Sheet1!$A1551,JADWAL!$B$1:$B$195,0)+4,MATCH(Sheet1!$B1551&amp;Sheet1!$C1551,JADWAL!$B$1:$CL$1,0))</f>
        <v>TJKN</v>
      </c>
      <c r="J1551">
        <f t="shared" si="24"/>
        <v>0</v>
      </c>
    </row>
    <row r="1552" spans="1:10" hidden="1">
      <c r="A1552" s="447" t="s">
        <v>392</v>
      </c>
      <c r="B1552" s="447" t="s">
        <v>68</v>
      </c>
      <c r="C1552" s="447">
        <v>4</v>
      </c>
      <c r="D1552" s="447" t="str">
        <f>INDEX(JADWAL!$B$1:$CL$195,5,MATCH(Sheet1!$B1552&amp;Sheet1!$C1552,JADWAL!$B$1:$CL$1,0))</f>
        <v>09.45 - 10.30</v>
      </c>
      <c r="E1552" s="447" t="str">
        <f>INDEX(JADWAL!$B$1:$CL$195,MATCH(Sheet1!$A1552,JADWAL!$B$1:$B$195,0),MATCH(Sheet1!$B1552&amp;Sheet1!$C1552,JADWAL!$B$1:$CL$1,0))</f>
        <v>TJKN</v>
      </c>
      <c r="F1552" s="447" t="str">
        <f>INDEX(JADWAL!$B$1:$CL$195,MATCH(Sheet1!$A1552,JADWAL!$B$1:$B$195,0)+1,MATCH(Sheet1!$B1552&amp;Sheet1!$C1552,JADWAL!$B$1:$CL$1,0))</f>
        <v>R.33</v>
      </c>
      <c r="G1552" s="447" t="str">
        <f>INDEX(JADWAL!$B$1:$CL$195,MATCH(Sheet1!$A1552,JADWAL!$B$1:$B$195,0)+2,MATCH(Sheet1!$B1552&amp;Sheet1!$C1552,JADWAL!$B$1:$CL$1,0))</f>
        <v>NOGI</v>
      </c>
      <c r="H1552" s="447">
        <f>INDEX(JADWAL!$B$1:$CL$195,MATCH(Sheet1!$A1552,JADWAL!$B$1:$B$195,0)+3,MATCH(Sheet1!$B1552&amp;Sheet1!$C1552,JADWAL!$B$1:$CL$1,0))</f>
        <v>0</v>
      </c>
      <c r="I1552" s="447">
        <f>INDEX(JADWAL!$B$1:$CL$195,MATCH(Sheet1!$A1552,JADWAL!$B$1:$B$195,0)+4,MATCH(Sheet1!$B1552&amp;Sheet1!$C1552,JADWAL!$B$1:$CL$1,0))</f>
        <v>0</v>
      </c>
      <c r="J1552">
        <f t="shared" si="24"/>
        <v>0</v>
      </c>
    </row>
    <row r="1553" spans="1:10" hidden="1">
      <c r="A1553" s="447" t="s">
        <v>397</v>
      </c>
      <c r="B1553" s="447" t="s">
        <v>68</v>
      </c>
      <c r="C1553" s="447">
        <v>4</v>
      </c>
      <c r="D1553" s="447" t="str">
        <f>INDEX(JADWAL!$B$1:$CL$195,5,MATCH(Sheet1!$B1553&amp;Sheet1!$C1553,JADWAL!$B$1:$CL$1,0))</f>
        <v>09.45 - 10.30</v>
      </c>
      <c r="E1553" s="447" t="str">
        <f>INDEX(JADWAL!$B$1:$CL$195,MATCH(Sheet1!$A1553,JADWAL!$B$1:$B$195,0),MATCH(Sheet1!$B1553&amp;Sheet1!$C1553,JADWAL!$B$1:$CL$1,0))</f>
        <v>BJPG</v>
      </c>
      <c r="F1553" s="447" t="str">
        <f>INDEX(JADWAL!$B$1:$CL$195,MATCH(Sheet1!$A1553,JADWAL!$B$1:$B$195,0)+1,MATCH(Sheet1!$B1553&amp;Sheet1!$C1553,JADWAL!$B$1:$CL$1,0))</f>
        <v>R.60B</v>
      </c>
      <c r="G1553" s="447" t="str">
        <f>INDEX(JADWAL!$B$1:$CL$195,MATCH(Sheet1!$A1553,JADWAL!$B$1:$B$195,0)+2,MATCH(Sheet1!$B1553&amp;Sheet1!$C1553,JADWAL!$B$1:$CL$1,0))</f>
        <v>RINI</v>
      </c>
      <c r="H1553" s="447">
        <f>INDEX(JADWAL!$B$1:$CL$195,MATCH(Sheet1!$A1553,JADWAL!$B$1:$B$195,0)+3,MATCH(Sheet1!$B1553&amp;Sheet1!$C1553,JADWAL!$B$1:$CL$1,0))</f>
        <v>0</v>
      </c>
      <c r="I1553" s="447" t="str">
        <f>INDEX(JADWAL!$B$1:$CL$195,MATCH(Sheet1!$A1553,JADWAL!$B$1:$B$195,0)+4,MATCH(Sheet1!$B1553&amp;Sheet1!$C1553,JADWAL!$B$1:$CL$1,0))</f>
        <v>PABP</v>
      </c>
      <c r="J1553">
        <f t="shared" si="24"/>
        <v>0</v>
      </c>
    </row>
    <row r="1554" spans="1:10" hidden="1">
      <c r="A1554" s="447" t="s">
        <v>400</v>
      </c>
      <c r="B1554" s="447" t="s">
        <v>68</v>
      </c>
      <c r="C1554" s="447">
        <v>4</v>
      </c>
      <c r="D1554" s="447" t="str">
        <f>INDEX(JADWAL!$B$1:$CL$195,5,MATCH(Sheet1!$B1554&amp;Sheet1!$C1554,JADWAL!$B$1:$CL$1,0))</f>
        <v>09.45 - 10.30</v>
      </c>
      <c r="E1554" s="447" t="str">
        <f>INDEX(JADWAL!$B$1:$CL$195,MATCH(Sheet1!$A1554,JADWAL!$B$1:$B$195,0),MATCH(Sheet1!$B1554&amp;Sheet1!$C1554,JADWAL!$B$1:$CL$1,0))</f>
        <v>PABP</v>
      </c>
      <c r="F1554" s="447" t="str">
        <f>INDEX(JADWAL!$B$1:$CL$195,MATCH(Sheet1!$A1554,JADWAL!$B$1:$B$195,0)+1,MATCH(Sheet1!$B1554&amp;Sheet1!$C1554,JADWAL!$B$1:$CL$1,0))</f>
        <v>R.PUS1</v>
      </c>
      <c r="G1554" s="447" t="str">
        <f>INDEX(JADWAL!$B$1:$CL$195,MATCH(Sheet1!$A1554,JADWAL!$B$1:$B$195,0)+2,MATCH(Sheet1!$B1554&amp;Sheet1!$C1554,JADWAL!$B$1:$CL$1,0))</f>
        <v>WENI</v>
      </c>
      <c r="H1554" s="447">
        <f>INDEX(JADWAL!$B$1:$CL$195,MATCH(Sheet1!$A1554,JADWAL!$B$1:$B$195,0)+3,MATCH(Sheet1!$B1554&amp;Sheet1!$C1554,JADWAL!$B$1:$CL$1,0))</f>
        <v>0</v>
      </c>
      <c r="I1554" s="447" t="str">
        <f>INDEX(JADWAL!$B$1:$CL$195,MATCH(Sheet1!$A1554,JADWAL!$B$1:$B$195,0)+4,MATCH(Sheet1!$B1554&amp;Sheet1!$C1554,JADWAL!$B$1:$CL$1,0))</f>
        <v>TUGAS MANDIRI</v>
      </c>
      <c r="J1554">
        <f t="shared" si="24"/>
        <v>0</v>
      </c>
    </row>
    <row r="1555" spans="1:10" hidden="1">
      <c r="A1555" s="447" t="s">
        <v>401</v>
      </c>
      <c r="B1555" s="447" t="s">
        <v>68</v>
      </c>
      <c r="C1555" s="447">
        <v>4</v>
      </c>
      <c r="D1555" s="447" t="str">
        <f>INDEX(JADWAL!$B$1:$CL$195,5,MATCH(Sheet1!$B1555&amp;Sheet1!$C1555,JADWAL!$B$1:$CL$1,0))</f>
        <v>09.45 - 10.30</v>
      </c>
      <c r="E1555" s="447" t="str">
        <f>INDEX(JADWAL!$B$1:$CL$195,MATCH(Sheet1!$A1555,JADWAL!$B$1:$B$195,0),MATCH(Sheet1!$B1555&amp;Sheet1!$C1555,JADWAL!$B$1:$CL$1,0))</f>
        <v>TUGAS MANDIRI</v>
      </c>
      <c r="F1555" s="447">
        <f>INDEX(JADWAL!$B$1:$CL$195,MATCH(Sheet1!$A1555,JADWAL!$B$1:$B$195,0)+1,MATCH(Sheet1!$B1555&amp;Sheet1!$C1555,JADWAL!$B$1:$CL$1,0))</f>
        <v>0</v>
      </c>
      <c r="G1555" s="447" t="str">
        <f>INDEX(JADWAL!$B$1:$CL$195,MATCH(Sheet1!$A1555,JADWAL!$B$1:$B$195,0)+2,MATCH(Sheet1!$B1555&amp;Sheet1!$C1555,JADWAL!$B$1:$CL$1,0))</f>
        <v>DI KELAS</v>
      </c>
      <c r="H1555" s="447">
        <f>INDEX(JADWAL!$B$1:$CL$195,MATCH(Sheet1!$A1555,JADWAL!$B$1:$B$195,0)+3,MATCH(Sheet1!$B1555&amp;Sheet1!$C1555,JADWAL!$B$1:$CL$1,0))</f>
        <v>0</v>
      </c>
      <c r="I1555" s="447">
        <f>INDEX(JADWAL!$B$1:$CL$195,MATCH(Sheet1!$A1555,JADWAL!$B$1:$B$195,0)+4,MATCH(Sheet1!$B1555&amp;Sheet1!$C1555,JADWAL!$B$1:$CL$1,0))</f>
        <v>0</v>
      </c>
      <c r="J1555">
        <f t="shared" si="24"/>
        <v>0</v>
      </c>
    </row>
    <row r="1556" spans="1:10" hidden="1">
      <c r="A1556" s="447" t="s">
        <v>402</v>
      </c>
      <c r="B1556" s="447" t="s">
        <v>68</v>
      </c>
      <c r="C1556" s="447">
        <v>4</v>
      </c>
      <c r="D1556" s="447" t="str">
        <f>INDEX(JADWAL!$B$1:$CL$195,5,MATCH(Sheet1!$B1556&amp;Sheet1!$C1556,JADWAL!$B$1:$CL$1,0))</f>
        <v>09.45 - 10.30</v>
      </c>
      <c r="E1556" s="447" t="str">
        <f>INDEX(JADWAL!$B$1:$CL$195,MATCH(Sheet1!$A1556,JADWAL!$B$1:$B$195,0),MATCH(Sheet1!$B1556&amp;Sheet1!$C1556,JADWAL!$B$1:$CL$1,0))</f>
        <v>PPAN</v>
      </c>
      <c r="F1556" s="447" t="str">
        <f>INDEX(JADWAL!$B$1:$CL$195,MATCH(Sheet1!$A1556,JADWAL!$B$1:$B$195,0)+1,MATCH(Sheet1!$B1556&amp;Sheet1!$C1556,JADWAL!$B$1:$CL$1,0))</f>
        <v>R.51</v>
      </c>
      <c r="G1556" s="447" t="str">
        <f>INDEX(JADWAL!$B$1:$CL$195,MATCH(Sheet1!$A1556,JADWAL!$B$1:$B$195,0)+2,MATCH(Sheet1!$B1556&amp;Sheet1!$C1556,JADWAL!$B$1:$CL$1,0))</f>
        <v>SUKMA</v>
      </c>
      <c r="H1556" s="447">
        <f>INDEX(JADWAL!$B$1:$CL$195,MATCH(Sheet1!$A1556,JADWAL!$B$1:$B$195,0)+3,MATCH(Sheet1!$B1556&amp;Sheet1!$C1556,JADWAL!$B$1:$CL$1,0))</f>
        <v>0</v>
      </c>
      <c r="I1556" s="447" t="str">
        <f>INDEX(JADWAL!$B$1:$CL$195,MATCH(Sheet1!$A1556,JADWAL!$B$1:$B$195,0)+4,MATCH(Sheet1!$B1556&amp;Sheet1!$C1556,JADWAL!$B$1:$CL$1,0))</f>
        <v>DPK</v>
      </c>
      <c r="J1556">
        <f t="shared" si="24"/>
        <v>0</v>
      </c>
    </row>
    <row r="1557" spans="1:10" hidden="1">
      <c r="A1557" s="447" t="s">
        <v>410</v>
      </c>
      <c r="B1557" s="447" t="s">
        <v>68</v>
      </c>
      <c r="C1557" s="447">
        <v>4</v>
      </c>
      <c r="D1557" s="447" t="str">
        <f>INDEX(JADWAL!$B$1:$CL$195,5,MATCH(Sheet1!$B1557&amp;Sheet1!$C1557,JADWAL!$B$1:$CL$1,0))</f>
        <v>09.45 - 10.30</v>
      </c>
      <c r="E1557" s="447" t="str">
        <f>INDEX(JADWAL!$B$1:$CL$195,MATCH(Sheet1!$A1557,JADWAL!$B$1:$B$195,0),MATCH(Sheet1!$B1557&amp;Sheet1!$C1557,JADWAL!$B$1:$CL$1,0))</f>
        <v>DPK</v>
      </c>
      <c r="F1557" s="447" t="str">
        <f>INDEX(JADWAL!$B$1:$CL$195,MATCH(Sheet1!$A1557,JADWAL!$B$1:$B$195,0)+1,MATCH(Sheet1!$B1557&amp;Sheet1!$C1557,JADWAL!$B$1:$CL$1,0))</f>
        <v>R.41</v>
      </c>
      <c r="G1557" s="447" t="str">
        <f>INDEX(JADWAL!$B$1:$CL$195,MATCH(Sheet1!$A1557,JADWAL!$B$1:$B$195,0)+2,MATCH(Sheet1!$B1557&amp;Sheet1!$C1557,JADWAL!$B$1:$CL$1,0))</f>
        <v>NUR</v>
      </c>
      <c r="H1557" s="447">
        <f>INDEX(JADWAL!$B$1:$CL$195,MATCH(Sheet1!$A1557,JADWAL!$B$1:$B$195,0)+3,MATCH(Sheet1!$B1557&amp;Sheet1!$C1557,JADWAL!$B$1:$CL$1,0))</f>
        <v>0</v>
      </c>
      <c r="I1557" s="447">
        <f>INDEX(JADWAL!$B$1:$CL$195,MATCH(Sheet1!$A1557,JADWAL!$B$1:$B$195,0)+4,MATCH(Sheet1!$B1557&amp;Sheet1!$C1557,JADWAL!$B$1:$CL$1,0))</f>
        <v>0</v>
      </c>
      <c r="J1557">
        <f t="shared" si="24"/>
        <v>0</v>
      </c>
    </row>
    <row r="1558" spans="1:10" hidden="1">
      <c r="A1558" s="447" t="s">
        <v>416</v>
      </c>
      <c r="B1558" s="447" t="s">
        <v>68</v>
      </c>
      <c r="C1558" s="447">
        <v>4</v>
      </c>
      <c r="D1558" s="447" t="str">
        <f>INDEX(JADWAL!$B$1:$CL$195,5,MATCH(Sheet1!$B1558&amp;Sheet1!$C1558,JADWAL!$B$1:$CL$1,0))</f>
        <v>09.45 - 10.30</v>
      </c>
      <c r="E1558" s="447" t="str">
        <f>INDEX(JADWAL!$B$1:$CL$195,MATCH(Sheet1!$A1558,JADWAL!$B$1:$B$195,0),MATCH(Sheet1!$B1558&amp;Sheet1!$C1558,JADWAL!$B$1:$CL$1,0))</f>
        <v>PJOK</v>
      </c>
      <c r="F1558" s="447" t="str">
        <f>INDEX(JADWAL!$B$1:$CL$195,MATCH(Sheet1!$A1558,JADWAL!$B$1:$B$195,0)+1,MATCH(Sheet1!$B1558&amp;Sheet1!$C1558,JADWAL!$B$1:$CL$1,0))</f>
        <v>LAP</v>
      </c>
      <c r="G1558" s="447" t="str">
        <f>INDEX(JADWAL!$B$1:$CL$195,MATCH(Sheet1!$A1558,JADWAL!$B$1:$B$195,0)+2,MATCH(Sheet1!$B1558&amp;Sheet1!$C1558,JADWAL!$B$1:$CL$1,0))</f>
        <v>TAUFIK</v>
      </c>
      <c r="H1558" s="447">
        <f>INDEX(JADWAL!$B$1:$CL$195,MATCH(Sheet1!$A1558,JADWAL!$B$1:$B$195,0)+3,MATCH(Sheet1!$B1558&amp;Sheet1!$C1558,JADWAL!$B$1:$CL$1,0))</f>
        <v>0</v>
      </c>
      <c r="I1558" s="447" t="str">
        <f>INDEX(JADWAL!$B$1:$CL$195,MATCH(Sheet1!$A1558,JADWAL!$B$1:$B$195,0)+4,MATCH(Sheet1!$B1558&amp;Sheet1!$C1558,JADWAL!$B$1:$CL$1,0))</f>
        <v>PPB</v>
      </c>
      <c r="J1558">
        <f t="shared" si="24"/>
        <v>0</v>
      </c>
    </row>
    <row r="1559" spans="1:10" hidden="1">
      <c r="A1559" s="447" t="s">
        <v>420</v>
      </c>
      <c r="B1559" s="447" t="s">
        <v>68</v>
      </c>
      <c r="C1559" s="447">
        <v>4</v>
      </c>
      <c r="D1559" s="447" t="str">
        <f>INDEX(JADWAL!$B$1:$CL$195,5,MATCH(Sheet1!$B1559&amp;Sheet1!$C1559,JADWAL!$B$1:$CL$1,0))</f>
        <v>09.45 - 10.30</v>
      </c>
      <c r="E1559" s="447" t="str">
        <f>INDEX(JADWAL!$B$1:$CL$195,MATCH(Sheet1!$A1559,JADWAL!$B$1:$B$195,0),MATCH(Sheet1!$B1559&amp;Sheet1!$C1559,JADWAL!$B$1:$CL$1,0))</f>
        <v>PPB</v>
      </c>
      <c r="F1559" s="447" t="str">
        <f>INDEX(JADWAL!$B$1:$CL$195,MATCH(Sheet1!$A1559,JADWAL!$B$1:$B$195,0)+1,MATCH(Sheet1!$B1559&amp;Sheet1!$C1559,JADWAL!$B$1:$CL$1,0))</f>
        <v>R.42</v>
      </c>
      <c r="G1559" s="447" t="str">
        <f>INDEX(JADWAL!$B$1:$CL$195,MATCH(Sheet1!$A1559,JADWAL!$B$1:$B$195,0)+2,MATCH(Sheet1!$B1559&amp;Sheet1!$C1559,JADWAL!$B$1:$CL$1,0))</f>
        <v>JAYA</v>
      </c>
      <c r="H1559" s="447">
        <f>INDEX(JADWAL!$B$1:$CL$195,MATCH(Sheet1!$A1559,JADWAL!$B$1:$B$195,0)+3,MATCH(Sheet1!$B1559&amp;Sheet1!$C1559,JADWAL!$B$1:$CL$1,0))</f>
        <v>0</v>
      </c>
      <c r="I1559" s="447">
        <f>INDEX(JADWAL!$B$1:$CL$195,MATCH(Sheet1!$A1559,JADWAL!$B$1:$B$195,0)+4,MATCH(Sheet1!$B1559&amp;Sheet1!$C1559,JADWAL!$B$1:$CL$1,0))</f>
        <v>0</v>
      </c>
      <c r="J1559">
        <f t="shared" si="24"/>
        <v>0</v>
      </c>
    </row>
    <row r="1560" spans="1:10" hidden="1">
      <c r="A1560" s="447" t="s">
        <v>422</v>
      </c>
      <c r="B1560" s="447" t="s">
        <v>68</v>
      </c>
      <c r="C1560" s="447">
        <v>4</v>
      </c>
      <c r="D1560" s="447" t="str">
        <f>INDEX(JADWAL!$B$1:$CL$195,5,MATCH(Sheet1!$B1560&amp;Sheet1!$C1560,JADWAL!$B$1:$CL$1,0))</f>
        <v>09.45 - 10.30</v>
      </c>
      <c r="E1560" s="447" t="str">
        <f>INDEX(JADWAL!$B$1:$CL$195,MATCH(Sheet1!$A1560,JADWAL!$B$1:$B$195,0),MATCH(Sheet1!$B1560&amp;Sheet1!$C1560,JADWAL!$B$1:$CL$1,0))</f>
        <v>PBT</v>
      </c>
      <c r="F1560" s="447" t="str">
        <f>INDEX(JADWAL!$B$1:$CL$195,MATCH(Sheet1!$A1560,JADWAL!$B$1:$B$195,0)+1,MATCH(Sheet1!$B1560&amp;Sheet1!$C1560,JADWAL!$B$1:$CL$1,0))</f>
        <v>R.SAM2</v>
      </c>
      <c r="G1560" s="447" t="str">
        <f>INDEX(JADWAL!$B$1:$CL$195,MATCH(Sheet1!$A1560,JADWAL!$B$1:$B$195,0)+2,MATCH(Sheet1!$B1560&amp;Sheet1!$C1560,JADWAL!$B$1:$CL$1,0))</f>
        <v>PURI</v>
      </c>
      <c r="H1560" s="447">
        <f>INDEX(JADWAL!$B$1:$CL$195,MATCH(Sheet1!$A1560,JADWAL!$B$1:$B$195,0)+3,MATCH(Sheet1!$B1560&amp;Sheet1!$C1560,JADWAL!$B$1:$CL$1,0))</f>
        <v>0</v>
      </c>
      <c r="I1560" s="447" t="str">
        <f>INDEX(JADWAL!$B$1:$CL$195,MATCH(Sheet1!$A1560,JADWAL!$B$1:$B$195,0)+4,MATCH(Sheet1!$B1560&amp;Sheet1!$C1560,JADWAL!$B$1:$CL$1,0))</f>
        <v>PWP</v>
      </c>
      <c r="J1560">
        <f t="shared" si="24"/>
        <v>0</v>
      </c>
    </row>
    <row r="1561" spans="1:10" hidden="1">
      <c r="A1561" s="447" t="s">
        <v>424</v>
      </c>
      <c r="B1561" s="447" t="s">
        <v>68</v>
      </c>
      <c r="C1561" s="447">
        <v>4</v>
      </c>
      <c r="D1561" s="447" t="str">
        <f>INDEX(JADWAL!$B$1:$CL$195,5,MATCH(Sheet1!$B1561&amp;Sheet1!$C1561,JADWAL!$B$1:$CL$1,0))</f>
        <v>09.45 - 10.30</v>
      </c>
      <c r="E1561" s="447" t="str">
        <f>INDEX(JADWAL!$B$1:$CL$195,MATCH(Sheet1!$A1561,JADWAL!$B$1:$B$195,0),MATCH(Sheet1!$B1561&amp;Sheet1!$C1561,JADWAL!$B$1:$CL$1,0))</f>
        <v>PWP</v>
      </c>
      <c r="F1561" s="447" t="str">
        <f>INDEX(JADWAL!$B$1:$CL$195,MATCH(Sheet1!$A1561,JADWAL!$B$1:$B$195,0)+1,MATCH(Sheet1!$B1561&amp;Sheet1!$C1561,JADWAL!$B$1:$CL$1,0))</f>
        <v>R.SAM1</v>
      </c>
      <c r="G1561" s="447" t="str">
        <f>INDEX(JADWAL!$B$1:$CL$195,MATCH(Sheet1!$A1561,JADWAL!$B$1:$B$195,0)+2,MATCH(Sheet1!$B1561&amp;Sheet1!$C1561,JADWAL!$B$1:$CL$1,0))</f>
        <v>ARI</v>
      </c>
      <c r="H1561" s="447">
        <f>INDEX(JADWAL!$B$1:$CL$195,MATCH(Sheet1!$A1561,JADWAL!$B$1:$B$195,0)+3,MATCH(Sheet1!$B1561&amp;Sheet1!$C1561,JADWAL!$B$1:$CL$1,0))</f>
        <v>0</v>
      </c>
      <c r="I1561" s="447">
        <f>INDEX(JADWAL!$B$1:$CL$195,MATCH(Sheet1!$A1561,JADWAL!$B$1:$B$195,0)+4,MATCH(Sheet1!$B1561&amp;Sheet1!$C1561,JADWAL!$B$1:$CL$1,0))</f>
        <v>0</v>
      </c>
      <c r="J1561">
        <f t="shared" si="24"/>
        <v>0</v>
      </c>
    </row>
    <row r="1562" spans="1:10" hidden="1">
      <c r="A1562" s="447" t="s">
        <v>223</v>
      </c>
      <c r="B1562" s="447" t="s">
        <v>68</v>
      </c>
      <c r="C1562" s="447">
        <v>5</v>
      </c>
      <c r="D1562" s="447" t="str">
        <f>INDEX(JADWAL!$B$1:$CL$195,5,MATCH(Sheet1!$B1562&amp;Sheet1!$C1562,JADWAL!$B$1:$CL$1,0))</f>
        <v>10.45 - 11.30</v>
      </c>
      <c r="E1562" s="447" t="str">
        <f>INDEX(JADWAL!$B$1:$CL$195,MATCH(Sheet1!$A1562,JADWAL!$B$1:$B$195,0),MATCH(Sheet1!$B1562&amp;Sheet1!$C1562,JADWAL!$B$1:$CL$1,0))</f>
        <v>INFR</v>
      </c>
      <c r="F1562" s="447" t="str">
        <f>INDEX(JADWAL!$B$1:$CL$195,MATCH(Sheet1!$A1562,JADWAL!$B$1:$B$195,0)+1,MATCH(Sheet1!$B1562&amp;Sheet1!$C1562,JADWAL!$B$1:$CL$1,0))</f>
        <v>R.34</v>
      </c>
      <c r="G1562" s="447" t="str">
        <f>INDEX(JADWAL!$B$1:$CL$195,MATCH(Sheet1!$A1562,JADWAL!$B$1:$B$195,0)+2,MATCH(Sheet1!$B1562&amp;Sheet1!$C1562,JADWAL!$B$1:$CL$1,0))</f>
        <v>SABILA</v>
      </c>
      <c r="H1562" s="447">
        <f>INDEX(JADWAL!$B$1:$CL$195,MATCH(Sheet1!$A1562,JADWAL!$B$1:$B$195,0)+3,MATCH(Sheet1!$B1562&amp;Sheet1!$C1562,JADWAL!$B$1:$CL$1,0))</f>
        <v>0</v>
      </c>
      <c r="I1562" s="447">
        <f>INDEX(JADWAL!$B$1:$CL$195,MATCH(Sheet1!$A1562,JADWAL!$B$1:$B$195,0)+4,MATCH(Sheet1!$B1562&amp;Sheet1!$C1562,JADWAL!$B$1:$CL$1,0))</f>
        <v>0</v>
      </c>
      <c r="J1562">
        <f t="shared" si="24"/>
        <v>0</v>
      </c>
    </row>
    <row r="1563" spans="1:10" hidden="1">
      <c r="A1563" s="447" t="s">
        <v>261</v>
      </c>
      <c r="B1563" s="447" t="s">
        <v>68</v>
      </c>
      <c r="C1563" s="447">
        <v>5</v>
      </c>
      <c r="D1563" s="447" t="str">
        <f>INDEX(JADWAL!$B$1:$CL$195,5,MATCH(Sheet1!$B1563&amp;Sheet1!$C1563,JADWAL!$B$1:$CL$1,0))</f>
        <v>10.45 - 11.30</v>
      </c>
      <c r="E1563" s="447" t="str">
        <f>INDEX(JADWAL!$B$1:$CL$195,MATCH(Sheet1!$A1563,JADWAL!$B$1:$B$195,0),MATCH(Sheet1!$B1563&amp;Sheet1!$C1563,JADWAL!$B$1:$CL$1,0))</f>
        <v>SBDY</v>
      </c>
      <c r="F1563" s="447" t="str">
        <f>INDEX(JADWAL!$B$1:$CL$195,MATCH(Sheet1!$A1563,JADWAL!$B$1:$B$195,0)+1,MATCH(Sheet1!$B1563&amp;Sheet1!$C1563,JADWAL!$B$1:$CL$1,0))</f>
        <v>R.45</v>
      </c>
      <c r="G1563" s="447" t="str">
        <f>INDEX(JADWAL!$B$1:$CL$195,MATCH(Sheet1!$A1563,JADWAL!$B$1:$B$195,0)+2,MATCH(Sheet1!$B1563&amp;Sheet1!$C1563,JADWAL!$B$1:$CL$1,0))</f>
        <v>ADIW</v>
      </c>
      <c r="H1563" s="447">
        <f>INDEX(JADWAL!$B$1:$CL$195,MATCH(Sheet1!$A1563,JADWAL!$B$1:$B$195,0)+3,MATCH(Sheet1!$B1563&amp;Sheet1!$C1563,JADWAL!$B$1:$CL$1,0))</f>
        <v>0</v>
      </c>
      <c r="I1563" s="447">
        <f>INDEX(JADWAL!$B$1:$CL$195,MATCH(Sheet1!$A1563,JADWAL!$B$1:$B$195,0)+4,MATCH(Sheet1!$B1563&amp;Sheet1!$C1563,JADWAL!$B$1:$CL$1,0))</f>
        <v>0</v>
      </c>
      <c r="J1563">
        <f t="shared" si="24"/>
        <v>0</v>
      </c>
    </row>
    <row r="1564" spans="1:10" hidden="1">
      <c r="A1564" s="447" t="s">
        <v>263</v>
      </c>
      <c r="B1564" s="447" t="s">
        <v>68</v>
      </c>
      <c r="C1564" s="447">
        <v>5</v>
      </c>
      <c r="D1564" s="447" t="str">
        <f>INDEX(JADWAL!$B$1:$CL$195,5,MATCH(Sheet1!$B1564&amp;Sheet1!$C1564,JADWAL!$B$1:$CL$1,0))</f>
        <v>10.45 - 11.30</v>
      </c>
      <c r="E1564" s="447" t="str">
        <f>INDEX(JADWAL!$B$1:$CL$195,MATCH(Sheet1!$A1564,JADWAL!$B$1:$B$195,0),MATCH(Sheet1!$B1564&amp;Sheet1!$C1564,JADWAL!$B$1:$CL$1,0))</f>
        <v>IPAS</v>
      </c>
      <c r="F1564" s="447" t="str">
        <f>INDEX(JADWAL!$B$1:$CL$195,MATCH(Sheet1!$A1564,JADWAL!$B$1:$B$195,0)+1,MATCH(Sheet1!$B1564&amp;Sheet1!$C1564,JADWAL!$B$1:$CL$1,0))</f>
        <v>R.46</v>
      </c>
      <c r="G1564" s="447" t="str">
        <f>INDEX(JADWAL!$B$1:$CL$195,MATCH(Sheet1!$A1564,JADWAL!$B$1:$B$195,0)+2,MATCH(Sheet1!$B1564&amp;Sheet1!$C1564,JADWAL!$B$1:$CL$1,0))</f>
        <v>OMAN</v>
      </c>
      <c r="H1564" s="447">
        <f>INDEX(JADWAL!$B$1:$CL$195,MATCH(Sheet1!$A1564,JADWAL!$B$1:$B$195,0)+3,MATCH(Sheet1!$B1564&amp;Sheet1!$C1564,JADWAL!$B$1:$CL$1,0))</f>
        <v>0</v>
      </c>
      <c r="I1564" s="447">
        <f>INDEX(JADWAL!$B$1:$CL$195,MATCH(Sheet1!$A1564,JADWAL!$B$1:$B$195,0)+4,MATCH(Sheet1!$B1564&amp;Sheet1!$C1564,JADWAL!$B$1:$CL$1,0))</f>
        <v>0</v>
      </c>
      <c r="J1564">
        <f t="shared" si="24"/>
        <v>0</v>
      </c>
    </row>
    <row r="1565" spans="1:10" hidden="1">
      <c r="A1565" s="447" t="s">
        <v>268</v>
      </c>
      <c r="B1565" s="447" t="s">
        <v>68</v>
      </c>
      <c r="C1565" s="447">
        <v>5</v>
      </c>
      <c r="D1565" s="447" t="str">
        <f>INDEX(JADWAL!$B$1:$CL$195,5,MATCH(Sheet1!$B1565&amp;Sheet1!$C1565,JADWAL!$B$1:$CL$1,0))</f>
        <v>10.45 - 11.30</v>
      </c>
      <c r="E1565" s="447" t="str">
        <f>INDEX(JADWAL!$B$1:$CL$195,MATCH(Sheet1!$A1565,JADWAL!$B$1:$B$195,0),MATCH(Sheet1!$B1565&amp;Sheet1!$C1565,JADWAL!$B$1:$CL$1,0))</f>
        <v>BING</v>
      </c>
      <c r="F1565" s="447" t="str">
        <f>INDEX(JADWAL!$B$1:$CL$195,MATCH(Sheet1!$A1565,JADWAL!$B$1:$B$195,0)+1,MATCH(Sheet1!$B1565&amp;Sheet1!$C1565,JADWAL!$B$1:$CL$1,0))</f>
        <v>R.47</v>
      </c>
      <c r="G1565" s="447" t="str">
        <f>INDEX(JADWAL!$B$1:$CL$195,MATCH(Sheet1!$A1565,JADWAL!$B$1:$B$195,0)+2,MATCH(Sheet1!$B1565&amp;Sheet1!$C1565,JADWAL!$B$1:$CL$1,0))</f>
        <v>UJANG</v>
      </c>
      <c r="H1565" s="447">
        <f>INDEX(JADWAL!$B$1:$CL$195,MATCH(Sheet1!$A1565,JADWAL!$B$1:$B$195,0)+3,MATCH(Sheet1!$B1565&amp;Sheet1!$C1565,JADWAL!$B$1:$CL$1,0))</f>
        <v>0</v>
      </c>
      <c r="I1565" s="447">
        <f>INDEX(JADWAL!$B$1:$CL$195,MATCH(Sheet1!$A1565,JADWAL!$B$1:$B$195,0)+4,MATCH(Sheet1!$B1565&amp;Sheet1!$C1565,JADWAL!$B$1:$CL$1,0))</f>
        <v>0</v>
      </c>
      <c r="J1565">
        <f t="shared" si="24"/>
        <v>0</v>
      </c>
    </row>
    <row r="1566" spans="1:10" hidden="1">
      <c r="A1566" s="447" t="s">
        <v>272</v>
      </c>
      <c r="B1566" s="447" t="s">
        <v>68</v>
      </c>
      <c r="C1566" s="447">
        <v>5</v>
      </c>
      <c r="D1566" s="447" t="str">
        <f>INDEX(JADWAL!$B$1:$CL$195,5,MATCH(Sheet1!$B1566&amp;Sheet1!$C1566,JADWAL!$B$1:$CL$1,0))</f>
        <v>10.45 - 11.30</v>
      </c>
      <c r="E1566" s="447" t="str">
        <f>INDEX(JADWAL!$B$1:$CL$195,MATCH(Sheet1!$A1566,JADWAL!$B$1:$B$195,0),MATCH(Sheet1!$B1566&amp;Sheet1!$C1566,JADWAL!$B$1:$CL$1,0))</f>
        <v>DPK</v>
      </c>
      <c r="F1566" s="447" t="str">
        <f>INDEX(JADWAL!$B$1:$CL$195,MATCH(Sheet1!$A1566,JADWAL!$B$1:$B$195,0)+1,MATCH(Sheet1!$B1566&amp;Sheet1!$C1566,JADWAL!$B$1:$CL$1,0))</f>
        <v>R.DPK</v>
      </c>
      <c r="G1566" s="447" t="str">
        <f>INDEX(JADWAL!$B$1:$CL$195,MATCH(Sheet1!$A1566,JADWAL!$B$1:$B$195,0)+2,MATCH(Sheet1!$B1566&amp;Sheet1!$C1566,JADWAL!$B$1:$CL$1,0))</f>
        <v>TITA</v>
      </c>
      <c r="H1566" s="447" t="str">
        <f>INDEX(JADWAL!$B$1:$CL$195,MATCH(Sheet1!$A1566,JADWAL!$B$1:$B$195,0)+3,MATCH(Sheet1!$B1566&amp;Sheet1!$C1566,JADWAL!$B$1:$CL$1,0))</f>
        <v>KIKI</v>
      </c>
      <c r="I1566" s="447">
        <f>INDEX(JADWAL!$B$1:$CL$195,MATCH(Sheet1!$A1566,JADWAL!$B$1:$B$195,0)+4,MATCH(Sheet1!$B1566&amp;Sheet1!$C1566,JADWAL!$B$1:$CL$1,0))</f>
        <v>0</v>
      </c>
      <c r="J1566">
        <f t="shared" si="24"/>
        <v>0</v>
      </c>
    </row>
    <row r="1567" spans="1:10" hidden="1">
      <c r="A1567" s="447" t="s">
        <v>275</v>
      </c>
      <c r="B1567" s="447" t="s">
        <v>68</v>
      </c>
      <c r="C1567" s="447">
        <v>5</v>
      </c>
      <c r="D1567" s="447" t="str">
        <f>INDEX(JADWAL!$B$1:$CL$195,5,MATCH(Sheet1!$B1567&amp;Sheet1!$C1567,JADWAL!$B$1:$CL$1,0))</f>
        <v>10.45 - 11.30</v>
      </c>
      <c r="E1567" s="447" t="str">
        <f>INDEX(JADWAL!$B$1:$CL$195,MATCH(Sheet1!$A1567,JADWAL!$B$1:$B$195,0),MATCH(Sheet1!$B1567&amp;Sheet1!$C1567,JADWAL!$B$1:$CL$1,0))</f>
        <v>KIMIA</v>
      </c>
      <c r="F1567" s="447" t="str">
        <f>INDEX(JADWAL!$B$1:$CL$195,MATCH(Sheet1!$A1567,JADWAL!$B$1:$B$195,0)+1,MATCH(Sheet1!$B1567&amp;Sheet1!$C1567,JADWAL!$B$1:$CL$1,0))</f>
        <v>R.30</v>
      </c>
      <c r="G1567" s="447" t="str">
        <f>INDEX(JADWAL!$B$1:$CL$195,MATCH(Sheet1!$A1567,JADWAL!$B$1:$B$195,0)+2,MATCH(Sheet1!$B1567&amp;Sheet1!$C1567,JADWAL!$B$1:$CL$1,0))</f>
        <v>FERTIKA</v>
      </c>
      <c r="H1567" s="447">
        <f>INDEX(JADWAL!$B$1:$CL$195,MATCH(Sheet1!$A1567,JADWAL!$B$1:$B$195,0)+3,MATCH(Sheet1!$B1567&amp;Sheet1!$C1567,JADWAL!$B$1:$CL$1,0))</f>
        <v>0</v>
      </c>
      <c r="I1567" s="447">
        <f>INDEX(JADWAL!$B$1:$CL$195,MATCH(Sheet1!$A1567,JADWAL!$B$1:$B$195,0)+4,MATCH(Sheet1!$B1567&amp;Sheet1!$C1567,JADWAL!$B$1:$CL$1,0))</f>
        <v>0</v>
      </c>
      <c r="J1567">
        <f t="shared" si="24"/>
        <v>0</v>
      </c>
    </row>
    <row r="1568" spans="1:10" hidden="1">
      <c r="A1568" s="447" t="s">
        <v>283</v>
      </c>
      <c r="B1568" s="447" t="s">
        <v>68</v>
      </c>
      <c r="C1568" s="447">
        <v>5</v>
      </c>
      <c r="D1568" s="447" t="str">
        <f>INDEX(JADWAL!$B$1:$CL$195,5,MATCH(Sheet1!$B1568&amp;Sheet1!$C1568,JADWAL!$B$1:$CL$1,0))</f>
        <v>10.45 - 11.30</v>
      </c>
      <c r="E1568" s="447" t="str">
        <f>INDEX(JADWAL!$B$1:$CL$195,MATCH(Sheet1!$A1568,JADWAL!$B$1:$B$195,0),MATCH(Sheet1!$B1568&amp;Sheet1!$C1568,JADWAL!$B$1:$CL$1,0))</f>
        <v>AKI</v>
      </c>
      <c r="F1568" s="447" t="str">
        <f>INDEX(JADWAL!$B$1:$CL$195,MATCH(Sheet1!$A1568,JADWAL!$B$1:$B$195,0)+1,MATCH(Sheet1!$B1568&amp;Sheet1!$C1568,JADWAL!$B$1:$CL$1,0))</f>
        <v>R.AKIXI</v>
      </c>
      <c r="G1568" s="447" t="str">
        <f>INDEX(JADWAL!$B$1:$CL$195,MATCH(Sheet1!$A1568,JADWAL!$B$1:$B$195,0)+2,MATCH(Sheet1!$B1568&amp;Sheet1!$C1568,JADWAL!$B$1:$CL$1,0))</f>
        <v>IAH</v>
      </c>
      <c r="H1568" s="447" t="str">
        <f>INDEX(JADWAL!$B$1:$CL$195,MATCH(Sheet1!$A1568,JADWAL!$B$1:$B$195,0)+3,MATCH(Sheet1!$B1568&amp;Sheet1!$C1568,JADWAL!$B$1:$CL$1,0))</f>
        <v>POPONG</v>
      </c>
      <c r="I1568" s="447">
        <f>INDEX(JADWAL!$B$1:$CL$195,MATCH(Sheet1!$A1568,JADWAL!$B$1:$B$195,0)+4,MATCH(Sheet1!$B1568&amp;Sheet1!$C1568,JADWAL!$B$1:$CL$1,0))</f>
        <v>0</v>
      </c>
      <c r="J1568">
        <f t="shared" si="24"/>
        <v>0</v>
      </c>
    </row>
    <row r="1569" spans="1:10" hidden="1">
      <c r="A1569" s="447" t="s">
        <v>303</v>
      </c>
      <c r="B1569" s="447" t="s">
        <v>68</v>
      </c>
      <c r="C1569" s="447">
        <v>5</v>
      </c>
      <c r="D1569" s="447" t="str">
        <f>INDEX(JADWAL!$B$1:$CL$195,5,MATCH(Sheet1!$B1569&amp;Sheet1!$C1569,JADWAL!$B$1:$CL$1,0))</f>
        <v>10.45 - 11.30</v>
      </c>
      <c r="E1569" s="447" t="str">
        <f>INDEX(JADWAL!$B$1:$CL$195,MATCH(Sheet1!$A1569,JADWAL!$B$1:$B$195,0),MATCH(Sheet1!$B1569&amp;Sheet1!$C1569,JADWAL!$B$1:$CL$1,0))</f>
        <v>STA</v>
      </c>
      <c r="F1569" s="447" t="str">
        <f>INDEX(JADWAL!$B$1:$CL$195,MATCH(Sheet1!$A1569,JADWAL!$B$1:$B$195,0)+1,MATCH(Sheet1!$B1569&amp;Sheet1!$C1569,JADWAL!$B$1:$CL$1,0))</f>
        <v>R.62</v>
      </c>
      <c r="G1569" s="447" t="str">
        <f>INDEX(JADWAL!$B$1:$CL$195,MATCH(Sheet1!$A1569,JADWAL!$B$1:$B$195,0)+2,MATCH(Sheet1!$B1569&amp;Sheet1!$C1569,JADWAL!$B$1:$CL$1,0))</f>
        <v>DENA</v>
      </c>
      <c r="H1569" s="447">
        <f>INDEX(JADWAL!$B$1:$CL$195,MATCH(Sheet1!$A1569,JADWAL!$B$1:$B$195,0)+3,MATCH(Sheet1!$B1569&amp;Sheet1!$C1569,JADWAL!$B$1:$CL$1,0))</f>
        <v>0</v>
      </c>
      <c r="I1569" s="447">
        <f>INDEX(JADWAL!$B$1:$CL$195,MATCH(Sheet1!$A1569,JADWAL!$B$1:$B$195,0)+4,MATCH(Sheet1!$B1569&amp;Sheet1!$C1569,JADWAL!$B$1:$CL$1,0))</f>
        <v>0</v>
      </c>
      <c r="J1569">
        <f t="shared" si="24"/>
        <v>0</v>
      </c>
    </row>
    <row r="1570" spans="1:10" hidden="1">
      <c r="A1570" s="447" t="s">
        <v>309</v>
      </c>
      <c r="B1570" s="447" t="s">
        <v>68</v>
      </c>
      <c r="C1570" s="447">
        <v>5</v>
      </c>
      <c r="D1570" s="447" t="str">
        <f>INDEX(JADWAL!$B$1:$CL$195,5,MATCH(Sheet1!$B1570&amp;Sheet1!$C1570,JADWAL!$B$1:$CL$1,0))</f>
        <v>10.45 - 11.30</v>
      </c>
      <c r="E1570" s="447" t="str">
        <f>INDEX(JADWAL!$B$1:$CL$195,MATCH(Sheet1!$A1570,JADWAL!$B$1:$B$195,0),MATCH(Sheet1!$B1570&amp;Sheet1!$C1570,JADWAL!$B$1:$CL$1,0))</f>
        <v>SJRH</v>
      </c>
      <c r="F1570" s="447" t="str">
        <f>INDEX(JADWAL!$B$1:$CL$195,MATCH(Sheet1!$A1570,JADWAL!$B$1:$B$195,0)+1,MATCH(Sheet1!$B1570&amp;Sheet1!$C1570,JADWAL!$B$1:$CL$1,0))</f>
        <v>R.63</v>
      </c>
      <c r="G1570" s="447" t="str">
        <f>INDEX(JADWAL!$B$1:$CL$195,MATCH(Sheet1!$A1570,JADWAL!$B$1:$B$195,0)+2,MATCH(Sheet1!$B1570&amp;Sheet1!$C1570,JADWAL!$B$1:$CL$1,0))</f>
        <v>SUDARMI</v>
      </c>
      <c r="H1570" s="447">
        <f>INDEX(JADWAL!$B$1:$CL$195,MATCH(Sheet1!$A1570,JADWAL!$B$1:$B$195,0)+3,MATCH(Sheet1!$B1570&amp;Sheet1!$C1570,JADWAL!$B$1:$CL$1,0))</f>
        <v>0</v>
      </c>
      <c r="I1570" s="447">
        <f>INDEX(JADWAL!$B$1:$CL$195,MATCH(Sheet1!$A1570,JADWAL!$B$1:$B$195,0)+4,MATCH(Sheet1!$B1570&amp;Sheet1!$C1570,JADWAL!$B$1:$CL$1,0))</f>
        <v>0</v>
      </c>
      <c r="J1570">
        <f t="shared" si="24"/>
        <v>0</v>
      </c>
    </row>
    <row r="1571" spans="1:10" hidden="1">
      <c r="A1571" s="447" t="s">
        <v>313</v>
      </c>
      <c r="B1571" s="447" t="s">
        <v>68</v>
      </c>
      <c r="C1571" s="447">
        <v>5</v>
      </c>
      <c r="D1571" s="447" t="str">
        <f>INDEX(JADWAL!$B$1:$CL$195,5,MATCH(Sheet1!$B1571&amp;Sheet1!$C1571,JADWAL!$B$1:$CL$1,0))</f>
        <v>10.45 - 11.30</v>
      </c>
      <c r="E1571" s="447" t="str">
        <f>INDEX(JADWAL!$B$1:$CL$195,MATCH(Sheet1!$A1571,JADWAL!$B$1:$B$195,0),MATCH(Sheet1!$B1571&amp;Sheet1!$C1571,JADWAL!$B$1:$CL$1,0))</f>
        <v>BING</v>
      </c>
      <c r="F1571" s="447" t="str">
        <f>INDEX(JADWAL!$B$1:$CL$195,MATCH(Sheet1!$A1571,JADWAL!$B$1:$B$195,0)+1,MATCH(Sheet1!$B1571&amp;Sheet1!$C1571,JADWAL!$B$1:$CL$1,0))</f>
        <v>R.60</v>
      </c>
      <c r="G1571" s="447" t="str">
        <f>INDEX(JADWAL!$B$1:$CL$195,MATCH(Sheet1!$A1571,JADWAL!$B$1:$B$195,0)+2,MATCH(Sheet1!$B1571&amp;Sheet1!$C1571,JADWAL!$B$1:$CL$1,0))</f>
        <v>LIA</v>
      </c>
      <c r="H1571" s="447">
        <f>INDEX(JADWAL!$B$1:$CL$195,MATCH(Sheet1!$A1571,JADWAL!$B$1:$B$195,0)+3,MATCH(Sheet1!$B1571&amp;Sheet1!$C1571,JADWAL!$B$1:$CL$1,0))</f>
        <v>0</v>
      </c>
      <c r="I1571" s="447">
        <f>INDEX(JADWAL!$B$1:$CL$195,MATCH(Sheet1!$A1571,JADWAL!$B$1:$B$195,0)+4,MATCH(Sheet1!$B1571&amp;Sheet1!$C1571,JADWAL!$B$1:$CL$1,0))</f>
        <v>0</v>
      </c>
      <c r="J1571">
        <f t="shared" si="24"/>
        <v>0</v>
      </c>
    </row>
    <row r="1572" spans="1:10" hidden="1">
      <c r="A1572" s="447" t="s">
        <v>316</v>
      </c>
      <c r="B1572" s="447" t="s">
        <v>68</v>
      </c>
      <c r="C1572" s="447">
        <v>5</v>
      </c>
      <c r="D1572" s="447" t="str">
        <f>INDEX(JADWAL!$B$1:$CL$195,5,MATCH(Sheet1!$B1572&amp;Sheet1!$C1572,JADWAL!$B$1:$CL$1,0))</f>
        <v>10.45 - 11.30</v>
      </c>
      <c r="E1572" s="447" t="str">
        <f>INDEX(JADWAL!$B$1:$CL$195,MATCH(Sheet1!$A1572,JADWAL!$B$1:$B$195,0),MATCH(Sheet1!$B1572&amp;Sheet1!$C1572,JADWAL!$B$1:$CL$1,0))</f>
        <v>ATG</v>
      </c>
      <c r="F1572" s="447" t="str">
        <f>INDEX(JADWAL!$B$1:$CL$195,MATCH(Sheet1!$A1572,JADWAL!$B$1:$B$195,0)+1,MATCH(Sheet1!$B1572&amp;Sheet1!$C1572,JADWAL!$B$1:$CL$1,0))</f>
        <v>R.ATG</v>
      </c>
      <c r="G1572" s="447" t="str">
        <f>INDEX(JADWAL!$B$1:$CL$195,MATCH(Sheet1!$A1572,JADWAL!$B$1:$B$195,0)+2,MATCH(Sheet1!$B1572&amp;Sheet1!$C1572,JADWAL!$B$1:$CL$1,0))</f>
        <v>OCTA</v>
      </c>
      <c r="H1572" s="447" t="str">
        <f>INDEX(JADWAL!$B$1:$CL$195,MATCH(Sheet1!$A1572,JADWAL!$B$1:$B$195,0)+3,MATCH(Sheet1!$B1572&amp;Sheet1!$C1572,JADWAL!$B$1:$CL$1,0))</f>
        <v>ELA.N</v>
      </c>
      <c r="I1572" s="447" t="str">
        <f>INDEX(JADWAL!$B$1:$CL$195,MATCH(Sheet1!$A1572,JADWAL!$B$1:$B$195,0)+4,MATCH(Sheet1!$B1572&amp;Sheet1!$C1572,JADWAL!$B$1:$CL$1,0))</f>
        <v>INA</v>
      </c>
      <c r="J1572">
        <f t="shared" si="24"/>
        <v>0</v>
      </c>
    </row>
    <row r="1573" spans="1:10" hidden="1">
      <c r="A1573" s="447" t="s">
        <v>318</v>
      </c>
      <c r="B1573" s="447" t="s">
        <v>68</v>
      </c>
      <c r="C1573" s="447">
        <v>5</v>
      </c>
      <c r="D1573" s="447" t="str">
        <f>INDEX(JADWAL!$B$1:$CL$195,5,MATCH(Sheet1!$B1573&amp;Sheet1!$C1573,JADWAL!$B$1:$CL$1,0))</f>
        <v>10.45 - 11.30</v>
      </c>
      <c r="E1573" s="447" t="str">
        <f>INDEX(JADWAL!$B$1:$CL$195,MATCH(Sheet1!$A1573,JADWAL!$B$1:$B$195,0),MATCH(Sheet1!$B1573&amp;Sheet1!$C1573,JADWAL!$B$1:$CL$1,0))</f>
        <v>ATG</v>
      </c>
      <c r="F1573" s="447" t="str">
        <f>INDEX(JADWAL!$B$1:$CL$195,MATCH(Sheet1!$A1573,JADWAL!$B$1:$B$195,0)+1,MATCH(Sheet1!$B1573&amp;Sheet1!$C1573,JADWAL!$B$1:$CL$1,0))</f>
        <v>R.KUALI</v>
      </c>
      <c r="G1573" s="447" t="str">
        <f>INDEX(JADWAL!$B$1:$CL$195,MATCH(Sheet1!$A1573,JADWAL!$B$1:$B$195,0)+2,MATCH(Sheet1!$B1573&amp;Sheet1!$C1573,JADWAL!$B$1:$CL$1,0))</f>
        <v>ADE</v>
      </c>
      <c r="H1573" s="447" t="str">
        <f>INDEX(JADWAL!$B$1:$CL$195,MATCH(Sheet1!$A1573,JADWAL!$B$1:$B$195,0)+3,MATCH(Sheet1!$B1573&amp;Sheet1!$C1573,JADWAL!$B$1:$CL$1,0))</f>
        <v>WINDY</v>
      </c>
      <c r="I1573" s="447" t="str">
        <f>INDEX(JADWAL!$B$1:$CL$195,MATCH(Sheet1!$A1573,JADWAL!$B$1:$B$195,0)+4,MATCH(Sheet1!$B1573&amp;Sheet1!$C1573,JADWAL!$B$1:$CL$1,0))</f>
        <v>CECEP</v>
      </c>
      <c r="J1573">
        <f t="shared" si="24"/>
        <v>1</v>
      </c>
    </row>
    <row r="1574" spans="1:10" hidden="1">
      <c r="A1574" s="447" t="s">
        <v>326</v>
      </c>
      <c r="B1574" s="447" t="s">
        <v>68</v>
      </c>
      <c r="C1574" s="447">
        <v>5</v>
      </c>
      <c r="D1574" s="447" t="str">
        <f>INDEX(JADWAL!$B$1:$CL$195,5,MATCH(Sheet1!$B1574&amp;Sheet1!$C1574,JADWAL!$B$1:$CL$1,0))</f>
        <v>10.45 - 11.30</v>
      </c>
      <c r="E1574" s="447" t="str">
        <f>INDEX(JADWAL!$B$1:$CL$195,MATCH(Sheet1!$A1574,JADWAL!$B$1:$B$195,0),MATCH(Sheet1!$B1574&amp;Sheet1!$C1574,JADWAL!$B$1:$CL$1,0))</f>
        <v>BOBA</v>
      </c>
      <c r="F1574" s="447" t="str">
        <f>INDEX(JADWAL!$B$1:$CL$195,MATCH(Sheet1!$A1574,JADWAL!$B$1:$B$195,0)+1,MATCH(Sheet1!$B1574&amp;Sheet1!$C1574,JADWAL!$B$1:$CL$1,0))</f>
        <v>Lab BOBA</v>
      </c>
      <c r="G1574" s="447" t="str">
        <f>INDEX(JADWAL!$B$1:$CL$195,MATCH(Sheet1!$A1574,JADWAL!$B$1:$B$195,0)+2,MATCH(Sheet1!$B1574&amp;Sheet1!$C1574,JADWAL!$B$1:$CL$1,0))</f>
        <v>TINI</v>
      </c>
      <c r="H1574" s="447" t="str">
        <f>INDEX(JADWAL!$B$1:$CL$195,MATCH(Sheet1!$A1574,JADWAL!$B$1:$B$195,0)+3,MATCH(Sheet1!$B1574&amp;Sheet1!$C1574,JADWAL!$B$1:$CL$1,0))</f>
        <v>SYAFITRI</v>
      </c>
      <c r="I1574" s="447">
        <f>INDEX(JADWAL!$B$1:$CL$195,MATCH(Sheet1!$A1574,JADWAL!$B$1:$B$195,0)+4,MATCH(Sheet1!$B1574&amp;Sheet1!$C1574,JADWAL!$B$1:$CL$1,0))</f>
        <v>0</v>
      </c>
      <c r="J1574">
        <f t="shared" si="24"/>
        <v>0</v>
      </c>
    </row>
    <row r="1575" spans="1:10" hidden="1">
      <c r="A1575" s="447" t="s">
        <v>342</v>
      </c>
      <c r="B1575" s="447" t="s">
        <v>68</v>
      </c>
      <c r="C1575" s="447">
        <v>5</v>
      </c>
      <c r="D1575" s="447" t="str">
        <f>INDEX(JADWAL!$B$1:$CL$195,5,MATCH(Sheet1!$B1575&amp;Sheet1!$C1575,JADWAL!$B$1:$CL$1,0))</f>
        <v>10.45 - 11.30</v>
      </c>
      <c r="E1575" s="447" t="str">
        <f>INDEX(JADWAL!$B$1:$CL$195,MATCH(Sheet1!$A1575,JADWAL!$B$1:$B$195,0),MATCH(Sheet1!$B1575&amp;Sheet1!$C1575,JADWAL!$B$1:$CL$1,0))</f>
        <v>MATH</v>
      </c>
      <c r="F1575" s="447" t="str">
        <f>INDEX(JADWAL!$B$1:$CL$195,MATCH(Sheet1!$A1575,JADWAL!$B$1:$B$195,0)+1,MATCH(Sheet1!$B1575&amp;Sheet1!$C1575,JADWAL!$B$1:$CL$1,0))</f>
        <v>R.60A</v>
      </c>
      <c r="G1575" s="447" t="str">
        <f>INDEX(JADWAL!$B$1:$CL$195,MATCH(Sheet1!$A1575,JADWAL!$B$1:$B$195,0)+2,MATCH(Sheet1!$B1575&amp;Sheet1!$C1575,JADWAL!$B$1:$CL$1,0))</f>
        <v>DADAN</v>
      </c>
      <c r="H1575" s="447">
        <f>INDEX(JADWAL!$B$1:$CL$195,MATCH(Sheet1!$A1575,JADWAL!$B$1:$B$195,0)+3,MATCH(Sheet1!$B1575&amp;Sheet1!$C1575,JADWAL!$B$1:$CL$1,0))</f>
        <v>0</v>
      </c>
      <c r="I1575" s="447">
        <f>INDEX(JADWAL!$B$1:$CL$195,MATCH(Sheet1!$A1575,JADWAL!$B$1:$B$195,0)+4,MATCH(Sheet1!$B1575&amp;Sheet1!$C1575,JADWAL!$B$1:$CL$1,0))</f>
        <v>0</v>
      </c>
      <c r="J1575">
        <f t="shared" si="24"/>
        <v>0</v>
      </c>
    </row>
    <row r="1576" spans="1:10" hidden="1">
      <c r="A1576" s="447" t="s">
        <v>346</v>
      </c>
      <c r="B1576" s="447" t="s">
        <v>68</v>
      </c>
      <c r="C1576" s="447">
        <v>5</v>
      </c>
      <c r="D1576" s="447" t="str">
        <f>INDEX(JADWAL!$B$1:$CL$195,5,MATCH(Sheet1!$B1576&amp;Sheet1!$C1576,JADWAL!$B$1:$CL$1,0))</f>
        <v>10.45 - 11.30</v>
      </c>
      <c r="E1576" s="447" t="str">
        <f>INDEX(JADWAL!$B$1:$CL$195,MATCH(Sheet1!$A1576,JADWAL!$B$1:$B$195,0),MATCH(Sheet1!$B1576&amp;Sheet1!$C1576,JADWAL!$B$1:$CL$1,0))</f>
        <v>BING</v>
      </c>
      <c r="F1576" s="447" t="str">
        <f>INDEX(JADWAL!$B$1:$CL$195,MATCH(Sheet1!$A1576,JADWAL!$B$1:$B$195,0)+1,MATCH(Sheet1!$B1576&amp;Sheet1!$C1576,JADWAL!$B$1:$CL$1,0))</f>
        <v>R.58</v>
      </c>
      <c r="G1576" s="447" t="str">
        <f>INDEX(JADWAL!$B$1:$CL$195,MATCH(Sheet1!$A1576,JADWAL!$B$1:$B$195,0)+2,MATCH(Sheet1!$B1576&amp;Sheet1!$C1576,JADWAL!$B$1:$CL$1,0))</f>
        <v>INDIRA</v>
      </c>
      <c r="H1576" s="447">
        <f>INDEX(JADWAL!$B$1:$CL$195,MATCH(Sheet1!$A1576,JADWAL!$B$1:$B$195,0)+3,MATCH(Sheet1!$B1576&amp;Sheet1!$C1576,JADWAL!$B$1:$CL$1,0))</f>
        <v>0</v>
      </c>
      <c r="I1576" s="447">
        <f>INDEX(JADWAL!$B$1:$CL$195,MATCH(Sheet1!$A1576,JADWAL!$B$1:$B$195,0)+4,MATCH(Sheet1!$B1576&amp;Sheet1!$C1576,JADWAL!$B$1:$CL$1,0))</f>
        <v>0</v>
      </c>
      <c r="J1576">
        <f t="shared" si="24"/>
        <v>0</v>
      </c>
    </row>
    <row r="1577" spans="1:10" hidden="1">
      <c r="A1577" s="447" t="s">
        <v>17</v>
      </c>
      <c r="B1577" s="447" t="s">
        <v>68</v>
      </c>
      <c r="C1577" s="447">
        <v>5</v>
      </c>
      <c r="D1577" s="447" t="str">
        <f>INDEX(JADWAL!$B$1:$CL$195,5,MATCH(Sheet1!$B1577&amp;Sheet1!$C1577,JADWAL!$B$1:$CL$1,0))</f>
        <v>10.45 - 11.30</v>
      </c>
      <c r="E1577" s="447" t="str">
        <f>INDEX(JADWAL!$B$1:$CL$195,MATCH(Sheet1!$A1577,JADWAL!$B$1:$B$195,0),MATCH(Sheet1!$B1577&amp;Sheet1!$C1577,JADWAL!$B$1:$CL$1,0))</f>
        <v>ABA</v>
      </c>
      <c r="F1577" s="447" t="str">
        <f>INDEX(JADWAL!$B$1:$CL$195,MATCH(Sheet1!$A1577,JADWAL!$B$1:$B$195,0)+1,MATCH(Sheet1!$B1577&amp;Sheet1!$C1577,JADWAL!$B$1:$CL$1,0))</f>
        <v>R.56</v>
      </c>
      <c r="G1577" s="447" t="str">
        <f>INDEX(JADWAL!$B$1:$CL$195,MATCH(Sheet1!$A1577,JADWAL!$B$1:$B$195,0)+2,MATCH(Sheet1!$B1577&amp;Sheet1!$C1577,JADWAL!$B$1:$CL$1,0))</f>
        <v>ENDANG</v>
      </c>
      <c r="H1577" s="447">
        <f>INDEX(JADWAL!$B$1:$CL$195,MATCH(Sheet1!$A1577,JADWAL!$B$1:$B$195,0)+3,MATCH(Sheet1!$B1577&amp;Sheet1!$C1577,JADWAL!$B$1:$CL$1,0))</f>
        <v>0</v>
      </c>
      <c r="I1577" s="447">
        <f>INDEX(JADWAL!$B$1:$CL$195,MATCH(Sheet1!$A1577,JADWAL!$B$1:$B$195,0)+4,MATCH(Sheet1!$B1577&amp;Sheet1!$C1577,JADWAL!$B$1:$CL$1,0))</f>
        <v>0</v>
      </c>
      <c r="J1577">
        <f t="shared" si="24"/>
        <v>0</v>
      </c>
    </row>
    <row r="1578" spans="1:10" hidden="1">
      <c r="A1578" s="447" t="s">
        <v>352</v>
      </c>
      <c r="B1578" s="447" t="s">
        <v>68</v>
      </c>
      <c r="C1578" s="447">
        <v>5</v>
      </c>
      <c r="D1578" s="447" t="str">
        <f>INDEX(JADWAL!$B$1:$CL$195,5,MATCH(Sheet1!$B1578&amp;Sheet1!$C1578,JADWAL!$B$1:$CL$1,0))</f>
        <v>10.45 - 11.30</v>
      </c>
      <c r="E1578" s="447" t="str">
        <f>INDEX(JADWAL!$B$1:$CL$195,MATCH(Sheet1!$A1578,JADWAL!$B$1:$B$195,0),MATCH(Sheet1!$B1578&amp;Sheet1!$C1578,JADWAL!$B$1:$CL$1,0))</f>
        <v>AKI</v>
      </c>
      <c r="F1578" s="447" t="str">
        <f>INDEX(JADWAL!$B$1:$CL$195,MATCH(Sheet1!$A1578,JADWAL!$B$1:$B$195,0)+1,MATCH(Sheet1!$B1578&amp;Sheet1!$C1578,JADWAL!$B$1:$CL$1,0))</f>
        <v>Lab AKI XII</v>
      </c>
      <c r="G1578" s="447" t="str">
        <f>INDEX(JADWAL!$B$1:$CL$195,MATCH(Sheet1!$A1578,JADWAL!$B$1:$B$195,0)+2,MATCH(Sheet1!$B1578&amp;Sheet1!$C1578,JADWAL!$B$1:$CL$1,0))</f>
        <v>DANTY</v>
      </c>
      <c r="H1578" s="447" t="str">
        <f>INDEX(JADWAL!$B$1:$CL$195,MATCH(Sheet1!$A1578,JADWAL!$B$1:$B$195,0)+3,MATCH(Sheet1!$B1578&amp;Sheet1!$C1578,JADWAL!$B$1:$CL$1,0))</f>
        <v>SUGI</v>
      </c>
      <c r="I1578" s="447">
        <f>INDEX(JADWAL!$B$1:$CL$195,MATCH(Sheet1!$A1578,JADWAL!$B$1:$B$195,0)+4,MATCH(Sheet1!$B1578&amp;Sheet1!$C1578,JADWAL!$B$1:$CL$1,0))</f>
        <v>0</v>
      </c>
      <c r="J1578">
        <f t="shared" si="24"/>
        <v>0</v>
      </c>
    </row>
    <row r="1579" spans="1:10" hidden="1">
      <c r="A1579" s="447" t="s">
        <v>19</v>
      </c>
      <c r="B1579" s="447" t="s">
        <v>68</v>
      </c>
      <c r="C1579" s="447">
        <v>5</v>
      </c>
      <c r="D1579" s="447" t="str">
        <f>INDEX(JADWAL!$B$1:$CL$195,5,MATCH(Sheet1!$B1579&amp;Sheet1!$C1579,JADWAL!$B$1:$CL$1,0))</f>
        <v>10.45 - 11.30</v>
      </c>
      <c r="E1579" s="447" t="str">
        <f>INDEX(JADWAL!$B$1:$CL$195,MATCH(Sheet1!$A1579,JADWAL!$B$1:$B$195,0),MATCH(Sheet1!$B1579&amp;Sheet1!$C1579,JADWAL!$B$1:$CL$1,0))</f>
        <v>MIK</v>
      </c>
      <c r="F1579" s="447" t="str">
        <f>INDEX(JADWAL!$B$1:$CL$195,MATCH(Sheet1!$A1579,JADWAL!$B$1:$B$195,0)+1,MATCH(Sheet1!$B1579&amp;Sheet1!$C1579,JADWAL!$B$1:$CL$1,0))</f>
        <v>Lab MIKRO</v>
      </c>
      <c r="G1579" s="447" t="str">
        <f>INDEX(JADWAL!$B$1:$CL$195,MATCH(Sheet1!$A1579,JADWAL!$B$1:$B$195,0)+2,MATCH(Sheet1!$B1579&amp;Sheet1!$C1579,JADWAL!$B$1:$CL$1,0))</f>
        <v>SANTIKA</v>
      </c>
      <c r="H1579" s="447" t="str">
        <f>INDEX(JADWAL!$B$1:$CL$195,MATCH(Sheet1!$A1579,JADWAL!$B$1:$B$195,0)+3,MATCH(Sheet1!$B1579&amp;Sheet1!$C1579,JADWAL!$B$1:$CL$1,0))</f>
        <v>NENENG</v>
      </c>
      <c r="I1579" s="447">
        <f>INDEX(JADWAL!$B$1:$CL$195,MATCH(Sheet1!$A1579,JADWAL!$B$1:$B$195,0)+4,MATCH(Sheet1!$B1579&amp;Sheet1!$C1579,JADWAL!$B$1:$CL$1,0))</f>
        <v>0</v>
      </c>
      <c r="J1579">
        <f t="shared" si="24"/>
        <v>0</v>
      </c>
    </row>
    <row r="1580" spans="1:10" hidden="1">
      <c r="A1580" s="447" t="s">
        <v>353</v>
      </c>
      <c r="B1580" s="447" t="s">
        <v>68</v>
      </c>
      <c r="C1580" s="447">
        <v>5</v>
      </c>
      <c r="D1580" s="447" t="str">
        <f>INDEX(JADWAL!$B$1:$CL$195,5,MATCH(Sheet1!$B1580&amp;Sheet1!$C1580,JADWAL!$B$1:$CL$1,0))</f>
        <v>10.45 - 11.30</v>
      </c>
      <c r="E1580" s="447" t="str">
        <f>INDEX(JADWAL!$B$1:$CL$195,MATCH(Sheet1!$A1580,JADWAL!$B$1:$B$195,0),MATCH(Sheet1!$B1580&amp;Sheet1!$C1580,JADWAL!$B$1:$CL$1,0))</f>
        <v>PROJEK</v>
      </c>
      <c r="F1580" s="447" t="str">
        <f>INDEX(JADWAL!$B$1:$CL$195,MATCH(Sheet1!$A1580,JADWAL!$B$1:$B$195,0)+1,MATCH(Sheet1!$B1580&amp;Sheet1!$C1580,JADWAL!$B$1:$CL$1,0))</f>
        <v>PKL</v>
      </c>
      <c r="G1580" s="447" t="str">
        <f>INDEX(JADWAL!$B$1:$CL$195,MATCH(Sheet1!$A1580,JADWAL!$B$1:$B$195,0)+2,MATCH(Sheet1!$B1580&amp;Sheet1!$C1580,JADWAL!$B$1:$CL$1,0))</f>
        <v>TEMA 1</v>
      </c>
      <c r="H1580" s="447">
        <f>INDEX(JADWAL!$B$1:$CL$195,MATCH(Sheet1!$A1580,JADWAL!$B$1:$B$195,0)+3,MATCH(Sheet1!$B1580&amp;Sheet1!$C1580,JADWAL!$B$1:$CL$1,0))</f>
        <v>0</v>
      </c>
      <c r="I1580" s="447">
        <f>INDEX(JADWAL!$B$1:$CL$195,MATCH(Sheet1!$A1580,JADWAL!$B$1:$B$195,0)+4,MATCH(Sheet1!$B1580&amp;Sheet1!$C1580,JADWAL!$B$1:$CL$1,0))</f>
        <v>0</v>
      </c>
      <c r="J1580">
        <f t="shared" si="24"/>
        <v>0</v>
      </c>
    </row>
    <row r="1581" spans="1:10" hidden="1">
      <c r="A1581" s="447" t="s">
        <v>21</v>
      </c>
      <c r="B1581" s="447" t="s">
        <v>68</v>
      </c>
      <c r="C1581" s="447">
        <v>5</v>
      </c>
      <c r="D1581" s="447" t="str">
        <f>INDEX(JADWAL!$B$1:$CL$195,5,MATCH(Sheet1!$B1581&amp;Sheet1!$C1581,JADWAL!$B$1:$CL$1,0))</f>
        <v>10.45 - 11.30</v>
      </c>
      <c r="E1581" s="447" t="str">
        <f>INDEX(JADWAL!$B$1:$CL$195,MATCH(Sheet1!$A1581,JADWAL!$B$1:$B$195,0),MATCH(Sheet1!$B1581&amp;Sheet1!$C1581,JADWAL!$B$1:$CL$1,0))</f>
        <v>PIKET</v>
      </c>
      <c r="F1581" s="447" t="str">
        <f>INDEX(JADWAL!$B$1:$CL$195,MATCH(Sheet1!$A1581,JADWAL!$B$1:$B$195,0)+1,MATCH(Sheet1!$B1581&amp;Sheet1!$C1581,JADWAL!$B$1:$CL$1,0))</f>
        <v>LAB</v>
      </c>
      <c r="G1581" s="447">
        <f>INDEX(JADWAL!$B$1:$CL$195,MATCH(Sheet1!$A1581,JADWAL!$B$1:$B$195,0)+2,MATCH(Sheet1!$B1581&amp;Sheet1!$C1581,JADWAL!$B$1:$CL$1,0))</f>
        <v>0</v>
      </c>
      <c r="H1581" s="447">
        <f>INDEX(JADWAL!$B$1:$CL$195,MATCH(Sheet1!$A1581,JADWAL!$B$1:$B$195,0)+3,MATCH(Sheet1!$B1581&amp;Sheet1!$C1581,JADWAL!$B$1:$CL$1,0))</f>
        <v>0</v>
      </c>
      <c r="I1581" s="447">
        <f>INDEX(JADWAL!$B$1:$CL$195,MATCH(Sheet1!$A1581,JADWAL!$B$1:$B$195,0)+4,MATCH(Sheet1!$B1581&amp;Sheet1!$C1581,JADWAL!$B$1:$CL$1,0))</f>
        <v>0</v>
      </c>
      <c r="J1581">
        <f t="shared" si="24"/>
        <v>0</v>
      </c>
    </row>
    <row r="1582" spans="1:10" hidden="1">
      <c r="A1582" s="447" t="s">
        <v>355</v>
      </c>
      <c r="B1582" s="447" t="s">
        <v>68</v>
      </c>
      <c r="C1582" s="447">
        <v>5</v>
      </c>
      <c r="D1582" s="447" t="str">
        <f>INDEX(JADWAL!$B$1:$CL$195,5,MATCH(Sheet1!$B1582&amp;Sheet1!$C1582,JADWAL!$B$1:$CL$1,0))</f>
        <v>10.45 - 11.30</v>
      </c>
      <c r="E1582" s="447" t="str">
        <f>INDEX(JADWAL!$B$1:$CL$195,MATCH(Sheet1!$A1582,JADWAL!$B$1:$B$195,0),MATCH(Sheet1!$B1582&amp;Sheet1!$C1582,JADWAL!$B$1:$CL$1,0))</f>
        <v>PROJEK</v>
      </c>
      <c r="F1582" s="447" t="str">
        <f>INDEX(JADWAL!$B$1:$CL$195,MATCH(Sheet1!$A1582,JADWAL!$B$1:$B$195,0)+1,MATCH(Sheet1!$B1582&amp;Sheet1!$C1582,JADWAL!$B$1:$CL$1,0))</f>
        <v>PKL</v>
      </c>
      <c r="G1582" s="447" t="str">
        <f>INDEX(JADWAL!$B$1:$CL$195,MATCH(Sheet1!$A1582,JADWAL!$B$1:$B$195,0)+2,MATCH(Sheet1!$B1582&amp;Sheet1!$C1582,JADWAL!$B$1:$CL$1,0))</f>
        <v>TEMA 3</v>
      </c>
      <c r="H1582" s="447">
        <f>INDEX(JADWAL!$B$1:$CL$195,MATCH(Sheet1!$A1582,JADWAL!$B$1:$B$195,0)+3,MATCH(Sheet1!$B1582&amp;Sheet1!$C1582,JADWAL!$B$1:$CL$1,0))</f>
        <v>0</v>
      </c>
      <c r="I1582" s="447">
        <f>INDEX(JADWAL!$B$1:$CL$195,MATCH(Sheet1!$A1582,JADWAL!$B$1:$B$195,0)+4,MATCH(Sheet1!$B1582&amp;Sheet1!$C1582,JADWAL!$B$1:$CL$1,0))</f>
        <v>0</v>
      </c>
      <c r="J1582">
        <f t="shared" si="24"/>
        <v>0</v>
      </c>
    </row>
    <row r="1583" spans="1:10" hidden="1">
      <c r="A1583" s="447" t="s">
        <v>357</v>
      </c>
      <c r="B1583" s="447" t="s">
        <v>68</v>
      </c>
      <c r="C1583" s="447">
        <v>5</v>
      </c>
      <c r="D1583" s="447" t="str">
        <f>INDEX(JADWAL!$B$1:$CL$195,5,MATCH(Sheet1!$B1583&amp;Sheet1!$C1583,JADWAL!$B$1:$CL$1,0))</f>
        <v>10.45 - 11.30</v>
      </c>
      <c r="E1583" s="447" t="str">
        <f>INDEX(JADWAL!$B$1:$CL$195,MATCH(Sheet1!$A1583,JADWAL!$B$1:$B$195,0),MATCH(Sheet1!$B1583&amp;Sheet1!$C1583,JADWAL!$B$1:$CL$1,0))</f>
        <v>PROJEK</v>
      </c>
      <c r="F1583" s="447" t="str">
        <f>INDEX(JADWAL!$B$1:$CL$195,MATCH(Sheet1!$A1583,JADWAL!$B$1:$B$195,0)+1,MATCH(Sheet1!$B1583&amp;Sheet1!$C1583,JADWAL!$B$1:$CL$1,0))</f>
        <v>PKL</v>
      </c>
      <c r="G1583" s="447" t="str">
        <f>INDEX(JADWAL!$B$1:$CL$195,MATCH(Sheet1!$A1583,JADWAL!$B$1:$B$195,0)+2,MATCH(Sheet1!$B1583&amp;Sheet1!$C1583,JADWAL!$B$1:$CL$1,0))</f>
        <v>TEMA 4</v>
      </c>
      <c r="H1583" s="447">
        <f>INDEX(JADWAL!$B$1:$CL$195,MATCH(Sheet1!$A1583,JADWAL!$B$1:$B$195,0)+3,MATCH(Sheet1!$B1583&amp;Sheet1!$C1583,JADWAL!$B$1:$CL$1,0))</f>
        <v>0</v>
      </c>
      <c r="I1583" s="447">
        <f>INDEX(JADWAL!$B$1:$CL$195,MATCH(Sheet1!$A1583,JADWAL!$B$1:$B$195,0)+4,MATCH(Sheet1!$B1583&amp;Sheet1!$C1583,JADWAL!$B$1:$CL$1,0))</f>
        <v>0</v>
      </c>
      <c r="J1583">
        <f t="shared" si="24"/>
        <v>0</v>
      </c>
    </row>
    <row r="1584" spans="1:10" hidden="1">
      <c r="A1584" s="447" t="s">
        <v>20</v>
      </c>
      <c r="B1584" s="447" t="s">
        <v>68</v>
      </c>
      <c r="C1584" s="447">
        <v>5</v>
      </c>
      <c r="D1584" s="447" t="str">
        <f>INDEX(JADWAL!$B$1:$CL$195,5,MATCH(Sheet1!$B1584&amp;Sheet1!$C1584,JADWAL!$B$1:$CL$1,0))</f>
        <v>10.45 - 11.30</v>
      </c>
      <c r="E1584" s="447" t="str">
        <f>INDEX(JADWAL!$B$1:$CL$195,MATCH(Sheet1!$A1584,JADWAL!$B$1:$B$195,0),MATCH(Sheet1!$B1584&amp;Sheet1!$C1584,JADWAL!$B$1:$CL$1,0))</f>
        <v>PROJEK</v>
      </c>
      <c r="F1584" s="447" t="str">
        <f>INDEX(JADWAL!$B$1:$CL$195,MATCH(Sheet1!$A1584,JADWAL!$B$1:$B$195,0)+1,MATCH(Sheet1!$B1584&amp;Sheet1!$C1584,JADWAL!$B$1:$CL$1,0))</f>
        <v>PKL</v>
      </c>
      <c r="G1584" s="447" t="str">
        <f>INDEX(JADWAL!$B$1:$CL$195,MATCH(Sheet1!$A1584,JADWAL!$B$1:$B$195,0)+2,MATCH(Sheet1!$B1584&amp;Sheet1!$C1584,JADWAL!$B$1:$CL$1,0))</f>
        <v>TEMA 5</v>
      </c>
      <c r="H1584" s="447">
        <f>INDEX(JADWAL!$B$1:$CL$195,MATCH(Sheet1!$A1584,JADWAL!$B$1:$B$195,0)+3,MATCH(Sheet1!$B1584&amp;Sheet1!$C1584,JADWAL!$B$1:$CL$1,0))</f>
        <v>0</v>
      </c>
      <c r="I1584" s="447">
        <f>INDEX(JADWAL!$B$1:$CL$195,MATCH(Sheet1!$A1584,JADWAL!$B$1:$B$195,0)+4,MATCH(Sheet1!$B1584&amp;Sheet1!$C1584,JADWAL!$B$1:$CL$1,0))</f>
        <v>0</v>
      </c>
      <c r="J1584">
        <f t="shared" si="24"/>
        <v>0</v>
      </c>
    </row>
    <row r="1585" spans="1:10" hidden="1">
      <c r="A1585" s="447" t="s">
        <v>22</v>
      </c>
      <c r="B1585" s="447" t="s">
        <v>68</v>
      </c>
      <c r="C1585" s="447">
        <v>5</v>
      </c>
      <c r="D1585" s="447" t="str">
        <f>INDEX(JADWAL!$B$1:$CL$195,5,MATCH(Sheet1!$B1585&amp;Sheet1!$C1585,JADWAL!$B$1:$CL$1,0))</f>
        <v>10.45 - 11.30</v>
      </c>
      <c r="E1585" s="447" t="str">
        <f>INDEX(JADWAL!$B$1:$CL$195,MATCH(Sheet1!$A1585,JADWAL!$B$1:$B$195,0),MATCH(Sheet1!$B1585&amp;Sheet1!$C1585,JADWAL!$B$1:$CL$1,0))</f>
        <v>PROJEK</v>
      </c>
      <c r="F1585" s="447" t="str">
        <f>INDEX(JADWAL!$B$1:$CL$195,MATCH(Sheet1!$A1585,JADWAL!$B$1:$B$195,0)+1,MATCH(Sheet1!$B1585&amp;Sheet1!$C1585,JADWAL!$B$1:$CL$1,0))</f>
        <v>PKL</v>
      </c>
      <c r="G1585" s="447" t="str">
        <f>INDEX(JADWAL!$B$1:$CL$195,MATCH(Sheet1!$A1585,JADWAL!$B$1:$B$195,0)+2,MATCH(Sheet1!$B1585&amp;Sheet1!$C1585,JADWAL!$B$1:$CL$1,0))</f>
        <v>TEMA 6</v>
      </c>
      <c r="H1585" s="447">
        <f>INDEX(JADWAL!$B$1:$CL$195,MATCH(Sheet1!$A1585,JADWAL!$B$1:$B$195,0)+3,MATCH(Sheet1!$B1585&amp;Sheet1!$C1585,JADWAL!$B$1:$CL$1,0))</f>
        <v>0</v>
      </c>
      <c r="I1585" s="447">
        <f>INDEX(JADWAL!$B$1:$CL$195,MATCH(Sheet1!$A1585,JADWAL!$B$1:$B$195,0)+4,MATCH(Sheet1!$B1585&amp;Sheet1!$C1585,JADWAL!$B$1:$CL$1,0))</f>
        <v>0</v>
      </c>
      <c r="J1585">
        <f t="shared" si="24"/>
        <v>0</v>
      </c>
    </row>
    <row r="1586" spans="1:10" hidden="1">
      <c r="A1586" s="447" t="s">
        <v>361</v>
      </c>
      <c r="B1586" s="447" t="s">
        <v>68</v>
      </c>
      <c r="C1586" s="447">
        <v>5</v>
      </c>
      <c r="D1586" s="447" t="str">
        <f>INDEX(JADWAL!$B$1:$CL$195,5,MATCH(Sheet1!$B1586&amp;Sheet1!$C1586,JADWAL!$B$1:$CL$1,0))</f>
        <v>10.45 - 11.30</v>
      </c>
      <c r="E1586" s="447" t="str">
        <f>INDEX(JADWAL!$B$1:$CL$195,MATCH(Sheet1!$A1586,JADWAL!$B$1:$B$195,0),MATCH(Sheet1!$B1586&amp;Sheet1!$C1586,JADWAL!$B$1:$CL$1,0))</f>
        <v>BSUN</v>
      </c>
      <c r="F1586" s="447" t="str">
        <f>INDEX(JADWAL!$B$1:$CL$195,MATCH(Sheet1!$A1586,JADWAL!$B$1:$B$195,0)+1,MATCH(Sheet1!$B1586&amp;Sheet1!$C1586,JADWAL!$B$1:$CL$1,0))</f>
        <v>R.53</v>
      </c>
      <c r="G1586" s="447" t="str">
        <f>INDEX(JADWAL!$B$1:$CL$195,MATCH(Sheet1!$A1586,JADWAL!$B$1:$B$195,0)+2,MATCH(Sheet1!$B1586&amp;Sheet1!$C1586,JADWAL!$B$1:$CL$1,0))</f>
        <v>DESTA</v>
      </c>
      <c r="H1586" s="447">
        <f>INDEX(JADWAL!$B$1:$CL$195,MATCH(Sheet1!$A1586,JADWAL!$B$1:$B$195,0)+3,MATCH(Sheet1!$B1586&amp;Sheet1!$C1586,JADWAL!$B$1:$CL$1,0))</f>
        <v>0</v>
      </c>
      <c r="I1586" s="447" t="str">
        <f>INDEX(JADWAL!$B$1:$CL$195,MATCH(Sheet1!$A1586,JADWAL!$B$1:$B$195,0)+4,MATCH(Sheet1!$B1586&amp;Sheet1!$C1586,JADWAL!$B$1:$CL$1,0))</f>
        <v>IPAS</v>
      </c>
      <c r="J1586">
        <f t="shared" si="24"/>
        <v>0</v>
      </c>
    </row>
    <row r="1587" spans="1:10" hidden="1">
      <c r="A1587" s="447" t="s">
        <v>370</v>
      </c>
      <c r="B1587" s="447" t="s">
        <v>68</v>
      </c>
      <c r="C1587" s="447">
        <v>5</v>
      </c>
      <c r="D1587" s="447" t="str">
        <f>INDEX(JADWAL!$B$1:$CL$195,5,MATCH(Sheet1!$B1587&amp;Sheet1!$C1587,JADWAL!$B$1:$CL$1,0))</f>
        <v>10.45 - 11.30</v>
      </c>
      <c r="E1587" s="447" t="str">
        <f>INDEX(JADWAL!$B$1:$CL$195,MATCH(Sheet1!$A1587,JADWAL!$B$1:$B$195,0),MATCH(Sheet1!$B1587&amp;Sheet1!$C1587,JADWAL!$B$1:$CL$1,0))</f>
        <v>IPAS</v>
      </c>
      <c r="F1587" s="447" t="str">
        <f>INDEX(JADWAL!$B$1:$CL$195,MATCH(Sheet1!$A1587,JADWAL!$B$1:$B$195,0)+1,MATCH(Sheet1!$B1587&amp;Sheet1!$C1587,JADWAL!$B$1:$CL$1,0))</f>
        <v>R.54</v>
      </c>
      <c r="G1587" s="447" t="str">
        <f>INDEX(JADWAL!$B$1:$CL$195,MATCH(Sheet1!$A1587,JADWAL!$B$1:$B$195,0)+2,MATCH(Sheet1!$B1587&amp;Sheet1!$C1587,JADWAL!$B$1:$CL$1,0))</f>
        <v>RITA</v>
      </c>
      <c r="H1587" s="447">
        <f>INDEX(JADWAL!$B$1:$CL$195,MATCH(Sheet1!$A1587,JADWAL!$B$1:$B$195,0)+3,MATCH(Sheet1!$B1587&amp;Sheet1!$C1587,JADWAL!$B$1:$CL$1,0))</f>
        <v>0</v>
      </c>
      <c r="I1587" s="447" t="str">
        <f>INDEX(JADWAL!$B$1:$CL$195,MATCH(Sheet1!$A1587,JADWAL!$B$1:$B$195,0)+4,MATCH(Sheet1!$B1587&amp;Sheet1!$C1587,JADWAL!$B$1:$CL$1,0))</f>
        <v>BING</v>
      </c>
      <c r="J1587">
        <f t="shared" si="24"/>
        <v>0</v>
      </c>
    </row>
    <row r="1588" spans="1:10" hidden="1">
      <c r="A1588" s="447" t="s">
        <v>372</v>
      </c>
      <c r="B1588" s="447" t="s">
        <v>68</v>
      </c>
      <c r="C1588" s="447">
        <v>5</v>
      </c>
      <c r="D1588" s="447" t="str">
        <f>INDEX(JADWAL!$B$1:$CL$195,5,MATCH(Sheet1!$B1588&amp;Sheet1!$C1588,JADWAL!$B$1:$CL$1,0))</f>
        <v>10.45 - 11.30</v>
      </c>
      <c r="E1588" s="447" t="str">
        <f>INDEX(JADWAL!$B$1:$CL$195,MATCH(Sheet1!$A1588,JADWAL!$B$1:$B$195,0),MATCH(Sheet1!$B1588&amp;Sheet1!$C1588,JADWAL!$B$1:$CL$1,0))</f>
        <v>BING</v>
      </c>
      <c r="F1588" s="447" t="str">
        <f>INDEX(JADWAL!$B$1:$CL$195,MATCH(Sheet1!$A1588,JADWAL!$B$1:$B$195,0)+1,MATCH(Sheet1!$B1588&amp;Sheet1!$C1588,JADWAL!$B$1:$CL$1,0))</f>
        <v>R.55</v>
      </c>
      <c r="G1588" s="447" t="str">
        <f>INDEX(JADWAL!$B$1:$CL$195,MATCH(Sheet1!$A1588,JADWAL!$B$1:$B$195,0)+2,MATCH(Sheet1!$B1588&amp;Sheet1!$C1588,JADWAL!$B$1:$CL$1,0))</f>
        <v>SHENDY</v>
      </c>
      <c r="H1588" s="447">
        <f>INDEX(JADWAL!$B$1:$CL$195,MATCH(Sheet1!$A1588,JADWAL!$B$1:$B$195,0)+3,MATCH(Sheet1!$B1588&amp;Sheet1!$C1588,JADWAL!$B$1:$CL$1,0))</f>
        <v>0</v>
      </c>
      <c r="I1588" s="447">
        <f>INDEX(JADWAL!$B$1:$CL$195,MATCH(Sheet1!$A1588,JADWAL!$B$1:$B$195,0)+4,MATCH(Sheet1!$B1588&amp;Sheet1!$C1588,JADWAL!$B$1:$CL$1,0))</f>
        <v>0</v>
      </c>
      <c r="J1588">
        <f t="shared" si="24"/>
        <v>0</v>
      </c>
    </row>
    <row r="1589" spans="1:10" hidden="1">
      <c r="A1589" s="447" t="s">
        <v>380</v>
      </c>
      <c r="B1589" s="447" t="s">
        <v>68</v>
      </c>
      <c r="C1589" s="447">
        <v>5</v>
      </c>
      <c r="D1589" s="447" t="str">
        <f>INDEX(JADWAL!$B$1:$CL$195,5,MATCH(Sheet1!$B1589&amp;Sheet1!$C1589,JADWAL!$B$1:$CL$1,0))</f>
        <v>10.45 - 11.30</v>
      </c>
      <c r="E1589" s="447" t="str">
        <f>INDEX(JADWAL!$B$1:$CL$195,MATCH(Sheet1!$A1589,JADWAL!$B$1:$B$195,0),MATCH(Sheet1!$B1589&amp;Sheet1!$C1589,JADWAL!$B$1:$CL$1,0))</f>
        <v>ASJ</v>
      </c>
      <c r="F1589" s="447" t="str">
        <f>INDEX(JADWAL!$B$1:$CL$195,MATCH(Sheet1!$A1589,JADWAL!$B$1:$B$195,0)+1,MATCH(Sheet1!$B1589&amp;Sheet1!$C1589,JADWAL!$B$1:$CL$1,0))</f>
        <v>R.39</v>
      </c>
      <c r="G1589" s="447" t="str">
        <f>INDEX(JADWAL!$B$1:$CL$195,MATCH(Sheet1!$A1589,JADWAL!$B$1:$B$195,0)+2,MATCH(Sheet1!$B1589&amp;Sheet1!$C1589,JADWAL!$B$1:$CL$1,0))</f>
        <v>HARRY</v>
      </c>
      <c r="H1589" s="447">
        <f>INDEX(JADWAL!$B$1:$CL$195,MATCH(Sheet1!$A1589,JADWAL!$B$1:$B$195,0)+3,MATCH(Sheet1!$B1589&amp;Sheet1!$C1589,JADWAL!$B$1:$CL$1,0))</f>
        <v>0</v>
      </c>
      <c r="I1589" s="447" t="str">
        <f>INDEX(JADWAL!$B$1:$CL$195,MATCH(Sheet1!$A1589,JADWAL!$B$1:$B$195,0)+4,MATCH(Sheet1!$B1589&amp;Sheet1!$C1589,JADWAL!$B$1:$CL$1,0))</f>
        <v>MATH</v>
      </c>
      <c r="J1589">
        <f t="shared" si="24"/>
        <v>0</v>
      </c>
    </row>
    <row r="1590" spans="1:10" hidden="1">
      <c r="A1590" s="447" t="s">
        <v>389</v>
      </c>
      <c r="B1590" s="447" t="s">
        <v>68</v>
      </c>
      <c r="C1590" s="447">
        <v>5</v>
      </c>
      <c r="D1590" s="447" t="str">
        <f>INDEX(JADWAL!$B$1:$CL$195,5,MATCH(Sheet1!$B1590&amp;Sheet1!$C1590,JADWAL!$B$1:$CL$1,0))</f>
        <v>10.45 - 11.30</v>
      </c>
      <c r="E1590" s="447" t="str">
        <f>INDEX(JADWAL!$B$1:$CL$195,MATCH(Sheet1!$A1590,JADWAL!$B$1:$B$195,0),MATCH(Sheet1!$B1590&amp;Sheet1!$C1590,JADWAL!$B$1:$CL$1,0))</f>
        <v>MATH</v>
      </c>
      <c r="F1590" s="447" t="str">
        <f>INDEX(JADWAL!$B$1:$CL$195,MATCH(Sheet1!$A1590,JADWAL!$B$1:$B$195,0)+1,MATCH(Sheet1!$B1590&amp;Sheet1!$C1590,JADWAL!$B$1:$CL$1,0))</f>
        <v>R.PUS2</v>
      </c>
      <c r="G1590" s="447" t="str">
        <f>INDEX(JADWAL!$B$1:$CL$195,MATCH(Sheet1!$A1590,JADWAL!$B$1:$B$195,0)+2,MATCH(Sheet1!$B1590&amp;Sheet1!$C1590,JADWAL!$B$1:$CL$1,0))</f>
        <v>NOFA</v>
      </c>
      <c r="H1590" s="447">
        <f>INDEX(JADWAL!$B$1:$CL$195,MATCH(Sheet1!$A1590,JADWAL!$B$1:$B$195,0)+3,MATCH(Sheet1!$B1590&amp;Sheet1!$C1590,JADWAL!$B$1:$CL$1,0))</f>
        <v>0</v>
      </c>
      <c r="I1590" s="447" t="str">
        <f>INDEX(JADWAL!$B$1:$CL$195,MATCH(Sheet1!$A1590,JADWAL!$B$1:$B$195,0)+4,MATCH(Sheet1!$B1590&amp;Sheet1!$C1590,JADWAL!$B$1:$CL$1,0))</f>
        <v>TJKN</v>
      </c>
      <c r="J1590">
        <f t="shared" si="24"/>
        <v>0</v>
      </c>
    </row>
    <row r="1591" spans="1:10" hidden="1">
      <c r="A1591" s="447" t="s">
        <v>392</v>
      </c>
      <c r="B1591" s="447" t="s">
        <v>68</v>
      </c>
      <c r="C1591" s="447">
        <v>5</v>
      </c>
      <c r="D1591" s="447" t="str">
        <f>INDEX(JADWAL!$B$1:$CL$195,5,MATCH(Sheet1!$B1591&amp;Sheet1!$C1591,JADWAL!$B$1:$CL$1,0))</f>
        <v>10.45 - 11.30</v>
      </c>
      <c r="E1591" s="447" t="str">
        <f>INDEX(JADWAL!$B$1:$CL$195,MATCH(Sheet1!$A1591,JADWAL!$B$1:$B$195,0),MATCH(Sheet1!$B1591&amp;Sheet1!$C1591,JADWAL!$B$1:$CL$1,0))</f>
        <v>TJKN</v>
      </c>
      <c r="F1591" s="447" t="str">
        <f>INDEX(JADWAL!$B$1:$CL$195,MATCH(Sheet1!$A1591,JADWAL!$B$1:$B$195,0)+1,MATCH(Sheet1!$B1591&amp;Sheet1!$C1591,JADWAL!$B$1:$CL$1,0))</f>
        <v>R.33</v>
      </c>
      <c r="G1591" s="447" t="str">
        <f>INDEX(JADWAL!$B$1:$CL$195,MATCH(Sheet1!$A1591,JADWAL!$B$1:$B$195,0)+2,MATCH(Sheet1!$B1591&amp;Sheet1!$C1591,JADWAL!$B$1:$CL$1,0))</f>
        <v>NOGI</v>
      </c>
      <c r="H1591" s="447">
        <f>INDEX(JADWAL!$B$1:$CL$195,MATCH(Sheet1!$A1591,JADWAL!$B$1:$B$195,0)+3,MATCH(Sheet1!$B1591&amp;Sheet1!$C1591,JADWAL!$B$1:$CL$1,0))</f>
        <v>0</v>
      </c>
      <c r="I1591" s="447">
        <f>INDEX(JADWAL!$B$1:$CL$195,MATCH(Sheet1!$A1591,JADWAL!$B$1:$B$195,0)+4,MATCH(Sheet1!$B1591&amp;Sheet1!$C1591,JADWAL!$B$1:$CL$1,0))</f>
        <v>0</v>
      </c>
      <c r="J1591">
        <f t="shared" si="24"/>
        <v>0</v>
      </c>
    </row>
    <row r="1592" spans="1:10" hidden="1">
      <c r="A1592" s="447" t="s">
        <v>397</v>
      </c>
      <c r="B1592" s="447" t="s">
        <v>68</v>
      </c>
      <c r="C1592" s="447">
        <v>5</v>
      </c>
      <c r="D1592" s="447" t="str">
        <f>INDEX(JADWAL!$B$1:$CL$195,5,MATCH(Sheet1!$B1592&amp;Sheet1!$C1592,JADWAL!$B$1:$CL$1,0))</f>
        <v>10.45 - 11.30</v>
      </c>
      <c r="E1592" s="447" t="str">
        <f>INDEX(JADWAL!$B$1:$CL$195,MATCH(Sheet1!$A1592,JADWAL!$B$1:$B$195,0),MATCH(Sheet1!$B1592&amp;Sheet1!$C1592,JADWAL!$B$1:$CL$1,0))</f>
        <v>PKPJ</v>
      </c>
      <c r="F1592" s="447" t="str">
        <f>INDEX(JADWAL!$B$1:$CL$195,MATCH(Sheet1!$A1592,JADWAL!$B$1:$B$195,0)+1,MATCH(Sheet1!$B1592&amp;Sheet1!$C1592,JADWAL!$B$1:$CL$1,0))</f>
        <v>R.38</v>
      </c>
      <c r="G1592" s="447" t="str">
        <f>INDEX(JADWAL!$B$1:$CL$195,MATCH(Sheet1!$A1592,JADWAL!$B$1:$B$195,0)+2,MATCH(Sheet1!$B1592&amp;Sheet1!$C1592,JADWAL!$B$1:$CL$1,0))</f>
        <v>PRIYO</v>
      </c>
      <c r="H1592" s="447">
        <f>INDEX(JADWAL!$B$1:$CL$195,MATCH(Sheet1!$A1592,JADWAL!$B$1:$B$195,0)+3,MATCH(Sheet1!$B1592&amp;Sheet1!$C1592,JADWAL!$B$1:$CL$1,0))</f>
        <v>0</v>
      </c>
      <c r="I1592" s="447" t="str">
        <f>INDEX(JADWAL!$B$1:$CL$195,MATCH(Sheet1!$A1592,JADWAL!$B$1:$B$195,0)+4,MATCH(Sheet1!$B1592&amp;Sheet1!$C1592,JADWAL!$B$1:$CL$1,0))</f>
        <v>PABP</v>
      </c>
      <c r="J1592">
        <f t="shared" si="24"/>
        <v>0</v>
      </c>
    </row>
    <row r="1593" spans="1:10" hidden="1">
      <c r="A1593" s="447" t="s">
        <v>400</v>
      </c>
      <c r="B1593" s="447" t="s">
        <v>68</v>
      </c>
      <c r="C1593" s="447">
        <v>5</v>
      </c>
      <c r="D1593" s="447" t="str">
        <f>INDEX(JADWAL!$B$1:$CL$195,5,MATCH(Sheet1!$B1593&amp;Sheet1!$C1593,JADWAL!$B$1:$CL$1,0))</f>
        <v>10.45 - 11.30</v>
      </c>
      <c r="E1593" s="447" t="str">
        <f>INDEX(JADWAL!$B$1:$CL$195,MATCH(Sheet1!$A1593,JADWAL!$B$1:$B$195,0),MATCH(Sheet1!$B1593&amp;Sheet1!$C1593,JADWAL!$B$1:$CL$1,0))</f>
        <v>PABP</v>
      </c>
      <c r="F1593" s="447" t="str">
        <f>INDEX(JADWAL!$B$1:$CL$195,MATCH(Sheet1!$A1593,JADWAL!$B$1:$B$195,0)+1,MATCH(Sheet1!$B1593&amp;Sheet1!$C1593,JADWAL!$B$1:$CL$1,0))</f>
        <v>R.PUS1</v>
      </c>
      <c r="G1593" s="447" t="str">
        <f>INDEX(JADWAL!$B$1:$CL$195,MATCH(Sheet1!$A1593,JADWAL!$B$1:$B$195,0)+2,MATCH(Sheet1!$B1593&amp;Sheet1!$C1593,JADWAL!$B$1:$CL$1,0))</f>
        <v>WENI</v>
      </c>
      <c r="H1593" s="447">
        <f>INDEX(JADWAL!$B$1:$CL$195,MATCH(Sheet1!$A1593,JADWAL!$B$1:$B$195,0)+3,MATCH(Sheet1!$B1593&amp;Sheet1!$C1593,JADWAL!$B$1:$CL$1,0))</f>
        <v>0</v>
      </c>
      <c r="I1593" s="447" t="str">
        <f>INDEX(JADWAL!$B$1:$CL$195,MATCH(Sheet1!$A1593,JADWAL!$B$1:$B$195,0)+4,MATCH(Sheet1!$B1593&amp;Sheet1!$C1593,JADWAL!$B$1:$CL$1,0))</f>
        <v>ASJ</v>
      </c>
      <c r="J1593">
        <f t="shared" si="24"/>
        <v>0</v>
      </c>
    </row>
    <row r="1594" spans="1:10" hidden="1">
      <c r="A1594" s="447" t="s">
        <v>401</v>
      </c>
      <c r="B1594" s="447" t="s">
        <v>68</v>
      </c>
      <c r="C1594" s="447">
        <v>5</v>
      </c>
      <c r="D1594" s="447" t="str">
        <f>INDEX(JADWAL!$B$1:$CL$195,5,MATCH(Sheet1!$B1594&amp;Sheet1!$C1594,JADWAL!$B$1:$CL$1,0))</f>
        <v>10.45 - 11.30</v>
      </c>
      <c r="E1594" s="447" t="str">
        <f>INDEX(JADWAL!$B$1:$CL$195,MATCH(Sheet1!$A1594,JADWAL!$B$1:$B$195,0),MATCH(Sheet1!$B1594&amp;Sheet1!$C1594,JADWAL!$B$1:$CL$1,0))</f>
        <v>ASJ</v>
      </c>
      <c r="F1594" s="447" t="str">
        <f>INDEX(JADWAL!$B$1:$CL$195,MATCH(Sheet1!$A1594,JADWAL!$B$1:$B$195,0)+1,MATCH(Sheet1!$B1594&amp;Sheet1!$C1594,JADWAL!$B$1:$CL$1,0))</f>
        <v>R.40</v>
      </c>
      <c r="G1594" s="447" t="str">
        <f>INDEX(JADWAL!$B$1:$CL$195,MATCH(Sheet1!$A1594,JADWAL!$B$1:$B$195,0)+2,MATCH(Sheet1!$B1594&amp;Sheet1!$C1594,JADWAL!$B$1:$CL$1,0))</f>
        <v>DEDI</v>
      </c>
      <c r="H1594" s="447">
        <f>INDEX(JADWAL!$B$1:$CL$195,MATCH(Sheet1!$A1594,JADWAL!$B$1:$B$195,0)+3,MATCH(Sheet1!$B1594&amp;Sheet1!$C1594,JADWAL!$B$1:$CL$1,0))</f>
        <v>0</v>
      </c>
      <c r="I1594" s="447">
        <f>INDEX(JADWAL!$B$1:$CL$195,MATCH(Sheet1!$A1594,JADWAL!$B$1:$B$195,0)+4,MATCH(Sheet1!$B1594&amp;Sheet1!$C1594,JADWAL!$B$1:$CL$1,0))</f>
        <v>0</v>
      </c>
      <c r="J1594">
        <f t="shared" si="24"/>
        <v>0</v>
      </c>
    </row>
    <row r="1595" spans="1:10" hidden="1">
      <c r="A1595" s="447" t="s">
        <v>402</v>
      </c>
      <c r="B1595" s="447" t="s">
        <v>68</v>
      </c>
      <c r="C1595" s="447">
        <v>5</v>
      </c>
      <c r="D1595" s="447" t="str">
        <f>INDEX(JADWAL!$B$1:$CL$195,5,MATCH(Sheet1!$B1595&amp;Sheet1!$C1595,JADWAL!$B$1:$CL$1,0))</f>
        <v>10.45 - 11.30</v>
      </c>
      <c r="E1595" s="447" t="str">
        <f>INDEX(JADWAL!$B$1:$CL$195,MATCH(Sheet1!$A1595,JADWAL!$B$1:$B$195,0),MATCH(Sheet1!$B1595&amp;Sheet1!$C1595,JADWAL!$B$1:$CL$1,0))</f>
        <v>PPAN</v>
      </c>
      <c r="F1595" s="447" t="str">
        <f>INDEX(JADWAL!$B$1:$CL$195,MATCH(Sheet1!$A1595,JADWAL!$B$1:$B$195,0)+1,MATCH(Sheet1!$B1595&amp;Sheet1!$C1595,JADWAL!$B$1:$CL$1,0))</f>
        <v>R.51</v>
      </c>
      <c r="G1595" s="447" t="str">
        <f>INDEX(JADWAL!$B$1:$CL$195,MATCH(Sheet1!$A1595,JADWAL!$B$1:$B$195,0)+2,MATCH(Sheet1!$B1595&amp;Sheet1!$C1595,JADWAL!$B$1:$CL$1,0))</f>
        <v>SUKMA</v>
      </c>
      <c r="H1595" s="447">
        <f>INDEX(JADWAL!$B$1:$CL$195,MATCH(Sheet1!$A1595,JADWAL!$B$1:$B$195,0)+3,MATCH(Sheet1!$B1595&amp;Sheet1!$C1595,JADWAL!$B$1:$CL$1,0))</f>
        <v>0</v>
      </c>
      <c r="I1595" s="447" t="str">
        <f>INDEX(JADWAL!$B$1:$CL$195,MATCH(Sheet1!$A1595,JADWAL!$B$1:$B$195,0)+4,MATCH(Sheet1!$B1595&amp;Sheet1!$C1595,JADWAL!$B$1:$CL$1,0))</f>
        <v>DPK</v>
      </c>
      <c r="J1595">
        <f t="shared" si="24"/>
        <v>0</v>
      </c>
    </row>
    <row r="1596" spans="1:10" hidden="1">
      <c r="A1596" s="447" t="s">
        <v>410</v>
      </c>
      <c r="B1596" s="447" t="s">
        <v>68</v>
      </c>
      <c r="C1596" s="447">
        <v>5</v>
      </c>
      <c r="D1596" s="447" t="str">
        <f>INDEX(JADWAL!$B$1:$CL$195,5,MATCH(Sheet1!$B1596&amp;Sheet1!$C1596,JADWAL!$B$1:$CL$1,0))</f>
        <v>10.45 - 11.30</v>
      </c>
      <c r="E1596" s="447" t="str">
        <f>INDEX(JADWAL!$B$1:$CL$195,MATCH(Sheet1!$A1596,JADWAL!$B$1:$B$195,0),MATCH(Sheet1!$B1596&amp;Sheet1!$C1596,JADWAL!$B$1:$CL$1,0))</f>
        <v>DPK</v>
      </c>
      <c r="F1596" s="447" t="str">
        <f>INDEX(JADWAL!$B$1:$CL$195,MATCH(Sheet1!$A1596,JADWAL!$B$1:$B$195,0)+1,MATCH(Sheet1!$B1596&amp;Sheet1!$C1596,JADWAL!$B$1:$CL$1,0))</f>
        <v>R.41</v>
      </c>
      <c r="G1596" s="447" t="str">
        <f>INDEX(JADWAL!$B$1:$CL$195,MATCH(Sheet1!$A1596,JADWAL!$B$1:$B$195,0)+2,MATCH(Sheet1!$B1596&amp;Sheet1!$C1596,JADWAL!$B$1:$CL$1,0))</f>
        <v>NUR</v>
      </c>
      <c r="H1596" s="447">
        <f>INDEX(JADWAL!$B$1:$CL$195,MATCH(Sheet1!$A1596,JADWAL!$B$1:$B$195,0)+3,MATCH(Sheet1!$B1596&amp;Sheet1!$C1596,JADWAL!$B$1:$CL$1,0))</f>
        <v>0</v>
      </c>
      <c r="I1596" s="447">
        <f>INDEX(JADWAL!$B$1:$CL$195,MATCH(Sheet1!$A1596,JADWAL!$B$1:$B$195,0)+4,MATCH(Sheet1!$B1596&amp;Sheet1!$C1596,JADWAL!$B$1:$CL$1,0))</f>
        <v>0</v>
      </c>
      <c r="J1596">
        <f t="shared" si="24"/>
        <v>0</v>
      </c>
    </row>
    <row r="1597" spans="1:10" hidden="1">
      <c r="A1597" s="447" t="s">
        <v>416</v>
      </c>
      <c r="B1597" s="447" t="s">
        <v>68</v>
      </c>
      <c r="C1597" s="447">
        <v>5</v>
      </c>
      <c r="D1597" s="447" t="str">
        <f>INDEX(JADWAL!$B$1:$CL$195,5,MATCH(Sheet1!$B1597&amp;Sheet1!$C1597,JADWAL!$B$1:$CL$1,0))</f>
        <v>10.45 - 11.30</v>
      </c>
      <c r="E1597" s="447" t="str">
        <f>INDEX(JADWAL!$B$1:$CL$195,MATCH(Sheet1!$A1597,JADWAL!$B$1:$B$195,0),MATCH(Sheet1!$B1597&amp;Sheet1!$C1597,JADWAL!$B$1:$CL$1,0))</f>
        <v>BPBK</v>
      </c>
      <c r="F1597" s="447" t="str">
        <f>INDEX(JADWAL!$B$1:$CL$195,MATCH(Sheet1!$A1597,JADWAL!$B$1:$B$195,0)+1,MATCH(Sheet1!$B1597&amp;Sheet1!$C1597,JADWAL!$B$1:$CL$1,0))</f>
        <v>R.57</v>
      </c>
      <c r="G1597" s="447" t="str">
        <f>INDEX(JADWAL!$B$1:$CL$195,MATCH(Sheet1!$A1597,JADWAL!$B$1:$B$195,0)+2,MATCH(Sheet1!$B1597&amp;Sheet1!$C1597,JADWAL!$B$1:$CL$1,0))</f>
        <v>HAZAR</v>
      </c>
      <c r="H1597" s="447">
        <f>INDEX(JADWAL!$B$1:$CL$195,MATCH(Sheet1!$A1597,JADWAL!$B$1:$B$195,0)+3,MATCH(Sheet1!$B1597&amp;Sheet1!$C1597,JADWAL!$B$1:$CL$1,0))</f>
        <v>0</v>
      </c>
      <c r="I1597" s="447" t="str">
        <f>INDEX(JADWAL!$B$1:$CL$195,MATCH(Sheet1!$A1597,JADWAL!$B$1:$B$195,0)+4,MATCH(Sheet1!$B1597&amp;Sheet1!$C1597,JADWAL!$B$1:$CL$1,0))</f>
        <v>BASDAT</v>
      </c>
      <c r="J1597">
        <f t="shared" si="24"/>
        <v>0</v>
      </c>
    </row>
    <row r="1598" spans="1:10" hidden="1">
      <c r="A1598" s="447" t="s">
        <v>420</v>
      </c>
      <c r="B1598" s="447" t="s">
        <v>68</v>
      </c>
      <c r="C1598" s="447">
        <v>5</v>
      </c>
      <c r="D1598" s="447" t="str">
        <f>INDEX(JADWAL!$B$1:$CL$195,5,MATCH(Sheet1!$B1598&amp;Sheet1!$C1598,JADWAL!$B$1:$CL$1,0))</f>
        <v>10.45 - 11.30</v>
      </c>
      <c r="E1598" s="447" t="str">
        <f>INDEX(JADWAL!$B$1:$CL$195,MATCH(Sheet1!$A1598,JADWAL!$B$1:$B$195,0),MATCH(Sheet1!$B1598&amp;Sheet1!$C1598,JADWAL!$B$1:$CL$1,0))</f>
        <v>BASDAT</v>
      </c>
      <c r="F1598" s="447" t="str">
        <f>INDEX(JADWAL!$B$1:$CL$195,MATCH(Sheet1!$A1598,JADWAL!$B$1:$B$195,0)+1,MATCH(Sheet1!$B1598&amp;Sheet1!$C1598,JADWAL!$B$1:$CL$1,0))</f>
        <v>R.42</v>
      </c>
      <c r="G1598" s="447" t="str">
        <f>INDEX(JADWAL!$B$1:$CL$195,MATCH(Sheet1!$A1598,JADWAL!$B$1:$B$195,0)+2,MATCH(Sheet1!$B1598&amp;Sheet1!$C1598,JADWAL!$B$1:$CL$1,0))</f>
        <v>PRATIWI</v>
      </c>
      <c r="H1598" s="447">
        <f>INDEX(JADWAL!$B$1:$CL$195,MATCH(Sheet1!$A1598,JADWAL!$B$1:$B$195,0)+3,MATCH(Sheet1!$B1598&amp;Sheet1!$C1598,JADWAL!$B$1:$CL$1,0))</f>
        <v>0</v>
      </c>
      <c r="I1598" s="447">
        <f>INDEX(JADWAL!$B$1:$CL$195,MATCH(Sheet1!$A1598,JADWAL!$B$1:$B$195,0)+4,MATCH(Sheet1!$B1598&amp;Sheet1!$C1598,JADWAL!$B$1:$CL$1,0))</f>
        <v>0</v>
      </c>
      <c r="J1598">
        <f t="shared" si="24"/>
        <v>0</v>
      </c>
    </row>
    <row r="1599" spans="1:10" hidden="1">
      <c r="A1599" s="447" t="s">
        <v>422</v>
      </c>
      <c r="B1599" s="447" t="s">
        <v>68</v>
      </c>
      <c r="C1599" s="447">
        <v>5</v>
      </c>
      <c r="D1599" s="447" t="str">
        <f>INDEX(JADWAL!$B$1:$CL$195,5,MATCH(Sheet1!$B1599&amp;Sheet1!$C1599,JADWAL!$B$1:$CL$1,0))</f>
        <v>10.45 - 11.30</v>
      </c>
      <c r="E1599" s="447" t="str">
        <f>INDEX(JADWAL!$B$1:$CL$195,MATCH(Sheet1!$A1599,JADWAL!$B$1:$B$195,0),MATCH(Sheet1!$B1599&amp;Sheet1!$C1599,JADWAL!$B$1:$CL$1,0))</f>
        <v>PBT</v>
      </c>
      <c r="F1599" s="447" t="str">
        <f>INDEX(JADWAL!$B$1:$CL$195,MATCH(Sheet1!$A1599,JADWAL!$B$1:$B$195,0)+1,MATCH(Sheet1!$B1599&amp;Sheet1!$C1599,JADWAL!$B$1:$CL$1,0))</f>
        <v>R.SAM2</v>
      </c>
      <c r="G1599" s="447" t="str">
        <f>INDEX(JADWAL!$B$1:$CL$195,MATCH(Sheet1!$A1599,JADWAL!$B$1:$B$195,0)+2,MATCH(Sheet1!$B1599&amp;Sheet1!$C1599,JADWAL!$B$1:$CL$1,0))</f>
        <v>PURI</v>
      </c>
      <c r="H1599" s="447">
        <f>INDEX(JADWAL!$B$1:$CL$195,MATCH(Sheet1!$A1599,JADWAL!$B$1:$B$195,0)+3,MATCH(Sheet1!$B1599&amp;Sheet1!$C1599,JADWAL!$B$1:$CL$1,0))</f>
        <v>0</v>
      </c>
      <c r="I1599" s="447" t="str">
        <f>INDEX(JADWAL!$B$1:$CL$195,MATCH(Sheet1!$A1599,JADWAL!$B$1:$B$195,0)+4,MATCH(Sheet1!$B1599&amp;Sheet1!$C1599,JADWAL!$B$1:$CL$1,0))</f>
        <v>PWP</v>
      </c>
      <c r="J1599">
        <f t="shared" si="24"/>
        <v>0</v>
      </c>
    </row>
    <row r="1600" spans="1:10" hidden="1">
      <c r="A1600" s="447" t="s">
        <v>424</v>
      </c>
      <c r="B1600" s="447" t="s">
        <v>68</v>
      </c>
      <c r="C1600" s="447">
        <v>5</v>
      </c>
      <c r="D1600" s="447" t="str">
        <f>INDEX(JADWAL!$B$1:$CL$195,5,MATCH(Sheet1!$B1600&amp;Sheet1!$C1600,JADWAL!$B$1:$CL$1,0))</f>
        <v>10.45 - 11.30</v>
      </c>
      <c r="E1600" s="447" t="str">
        <f>INDEX(JADWAL!$B$1:$CL$195,MATCH(Sheet1!$A1600,JADWAL!$B$1:$B$195,0),MATCH(Sheet1!$B1600&amp;Sheet1!$C1600,JADWAL!$B$1:$CL$1,0))</f>
        <v>PWP</v>
      </c>
      <c r="F1600" s="447" t="str">
        <f>INDEX(JADWAL!$B$1:$CL$195,MATCH(Sheet1!$A1600,JADWAL!$B$1:$B$195,0)+1,MATCH(Sheet1!$B1600&amp;Sheet1!$C1600,JADWAL!$B$1:$CL$1,0))</f>
        <v>R.SAM1</v>
      </c>
      <c r="G1600" s="447" t="str">
        <f>INDEX(JADWAL!$B$1:$CL$195,MATCH(Sheet1!$A1600,JADWAL!$B$1:$B$195,0)+2,MATCH(Sheet1!$B1600&amp;Sheet1!$C1600,JADWAL!$B$1:$CL$1,0))</f>
        <v>ARI</v>
      </c>
      <c r="H1600" s="447">
        <f>INDEX(JADWAL!$B$1:$CL$195,MATCH(Sheet1!$A1600,JADWAL!$B$1:$B$195,0)+3,MATCH(Sheet1!$B1600&amp;Sheet1!$C1600,JADWAL!$B$1:$CL$1,0))</f>
        <v>0</v>
      </c>
      <c r="I1600" s="447">
        <f>INDEX(JADWAL!$B$1:$CL$195,MATCH(Sheet1!$A1600,JADWAL!$B$1:$B$195,0)+4,MATCH(Sheet1!$B1600&amp;Sheet1!$C1600,JADWAL!$B$1:$CL$1,0))</f>
        <v>0</v>
      </c>
      <c r="J1600">
        <f t="shared" si="24"/>
        <v>0</v>
      </c>
    </row>
    <row r="1601" spans="1:10" hidden="1">
      <c r="A1601" s="447" t="s">
        <v>223</v>
      </c>
      <c r="B1601" s="447" t="s">
        <v>68</v>
      </c>
      <c r="C1601" s="447">
        <v>6</v>
      </c>
      <c r="D1601" s="447" t="str">
        <f>INDEX(JADWAL!$B$1:$CL$195,5,MATCH(Sheet1!$B1601&amp;Sheet1!$C1601,JADWAL!$B$1:$CL$1,0))</f>
        <v>11.30 - 12.15</v>
      </c>
      <c r="E1601" s="447" t="str">
        <f>INDEX(JADWAL!$B$1:$CL$195,MATCH(Sheet1!$A1601,JADWAL!$B$1:$B$195,0),MATCH(Sheet1!$B1601&amp;Sheet1!$C1601,JADWAL!$B$1:$CL$1,0))</f>
        <v>PPAN</v>
      </c>
      <c r="F1601" s="447" t="str">
        <f>INDEX(JADWAL!$B$1:$CL$195,MATCH(Sheet1!$A1601,JADWAL!$B$1:$B$195,0)+1,MATCH(Sheet1!$B1601&amp;Sheet1!$C1601,JADWAL!$B$1:$CL$1,0))</f>
        <v>R.44</v>
      </c>
      <c r="G1601" s="447" t="str">
        <f>INDEX(JADWAL!$B$1:$CL$195,MATCH(Sheet1!$A1601,JADWAL!$B$1:$B$195,0)+2,MATCH(Sheet1!$B1601&amp;Sheet1!$C1601,JADWAL!$B$1:$CL$1,0))</f>
        <v>SUKMA</v>
      </c>
      <c r="H1601" s="447">
        <f>INDEX(JADWAL!$B$1:$CL$195,MATCH(Sheet1!$A1601,JADWAL!$B$1:$B$195,0)+3,MATCH(Sheet1!$B1601&amp;Sheet1!$C1601,JADWAL!$B$1:$CL$1,0))</f>
        <v>0</v>
      </c>
      <c r="I1601" s="447">
        <f>INDEX(JADWAL!$B$1:$CL$195,MATCH(Sheet1!$A1601,JADWAL!$B$1:$B$195,0)+4,MATCH(Sheet1!$B1601&amp;Sheet1!$C1601,JADWAL!$B$1:$CL$1,0))</f>
        <v>0</v>
      </c>
      <c r="J1601">
        <f t="shared" si="24"/>
        <v>0</v>
      </c>
    </row>
    <row r="1602" spans="1:10" hidden="1">
      <c r="A1602" s="447" t="s">
        <v>261</v>
      </c>
      <c r="B1602" s="447" t="s">
        <v>68</v>
      </c>
      <c r="C1602" s="447">
        <v>6</v>
      </c>
      <c r="D1602" s="447" t="str">
        <f>INDEX(JADWAL!$B$1:$CL$195,5,MATCH(Sheet1!$B1602&amp;Sheet1!$C1602,JADWAL!$B$1:$CL$1,0))</f>
        <v>11.30 - 12.15</v>
      </c>
      <c r="E1602" s="447" t="str">
        <f>INDEX(JADWAL!$B$1:$CL$195,MATCH(Sheet1!$A1602,JADWAL!$B$1:$B$195,0),MATCH(Sheet1!$B1602&amp;Sheet1!$C1602,JADWAL!$B$1:$CL$1,0))</f>
        <v>INFR</v>
      </c>
      <c r="F1602" s="447" t="str">
        <f>INDEX(JADWAL!$B$1:$CL$195,MATCH(Sheet1!$A1602,JADWAL!$B$1:$B$195,0)+1,MATCH(Sheet1!$B1602&amp;Sheet1!$C1602,JADWAL!$B$1:$CL$1,0))</f>
        <v>R.34</v>
      </c>
      <c r="G1602" s="447" t="str">
        <f>INDEX(JADWAL!$B$1:$CL$195,MATCH(Sheet1!$A1602,JADWAL!$B$1:$B$195,0)+2,MATCH(Sheet1!$B1602&amp;Sheet1!$C1602,JADWAL!$B$1:$CL$1,0))</f>
        <v>SABILA</v>
      </c>
      <c r="H1602" s="447">
        <f>INDEX(JADWAL!$B$1:$CL$195,MATCH(Sheet1!$A1602,JADWAL!$B$1:$B$195,0)+3,MATCH(Sheet1!$B1602&amp;Sheet1!$C1602,JADWAL!$B$1:$CL$1,0))</f>
        <v>0</v>
      </c>
      <c r="I1602" s="447">
        <f>INDEX(JADWAL!$B$1:$CL$195,MATCH(Sheet1!$A1602,JADWAL!$B$1:$B$195,0)+4,MATCH(Sheet1!$B1602&amp;Sheet1!$C1602,JADWAL!$B$1:$CL$1,0))</f>
        <v>0</v>
      </c>
      <c r="J1602">
        <f t="shared" si="24"/>
        <v>0</v>
      </c>
    </row>
    <row r="1603" spans="1:10" hidden="1">
      <c r="A1603" s="447" t="s">
        <v>263</v>
      </c>
      <c r="B1603" s="447" t="s">
        <v>68</v>
      </c>
      <c r="C1603" s="447">
        <v>6</v>
      </c>
      <c r="D1603" s="447" t="str">
        <f>INDEX(JADWAL!$B$1:$CL$195,5,MATCH(Sheet1!$B1603&amp;Sheet1!$C1603,JADWAL!$B$1:$CL$1,0))</f>
        <v>11.30 - 12.15</v>
      </c>
      <c r="E1603" s="447" t="str">
        <f>INDEX(JADWAL!$B$1:$CL$195,MATCH(Sheet1!$A1603,JADWAL!$B$1:$B$195,0),MATCH(Sheet1!$B1603&amp;Sheet1!$C1603,JADWAL!$B$1:$CL$1,0))</f>
        <v>IPAS</v>
      </c>
      <c r="F1603" s="447" t="str">
        <f>INDEX(JADWAL!$B$1:$CL$195,MATCH(Sheet1!$A1603,JADWAL!$B$1:$B$195,0)+1,MATCH(Sheet1!$B1603&amp;Sheet1!$C1603,JADWAL!$B$1:$CL$1,0))</f>
        <v>R.46</v>
      </c>
      <c r="G1603" s="447" t="str">
        <f>INDEX(JADWAL!$B$1:$CL$195,MATCH(Sheet1!$A1603,JADWAL!$B$1:$B$195,0)+2,MATCH(Sheet1!$B1603&amp;Sheet1!$C1603,JADWAL!$B$1:$CL$1,0))</f>
        <v>OMAN</v>
      </c>
      <c r="H1603" s="447">
        <f>INDEX(JADWAL!$B$1:$CL$195,MATCH(Sheet1!$A1603,JADWAL!$B$1:$B$195,0)+3,MATCH(Sheet1!$B1603&amp;Sheet1!$C1603,JADWAL!$B$1:$CL$1,0))</f>
        <v>0</v>
      </c>
      <c r="I1603" s="447">
        <f>INDEX(JADWAL!$B$1:$CL$195,MATCH(Sheet1!$A1603,JADWAL!$B$1:$B$195,0)+4,MATCH(Sheet1!$B1603&amp;Sheet1!$C1603,JADWAL!$B$1:$CL$1,0))</f>
        <v>0</v>
      </c>
      <c r="J1603">
        <f t="shared" ref="J1603:J1666" si="25">COUNTIF(G1603:I1603,K$1)</f>
        <v>0</v>
      </c>
    </row>
    <row r="1604" spans="1:10" hidden="1">
      <c r="A1604" s="447" t="s">
        <v>268</v>
      </c>
      <c r="B1604" s="447" t="s">
        <v>68</v>
      </c>
      <c r="C1604" s="447">
        <v>6</v>
      </c>
      <c r="D1604" s="447" t="str">
        <f>INDEX(JADWAL!$B$1:$CL$195,5,MATCH(Sheet1!$B1604&amp;Sheet1!$C1604,JADWAL!$B$1:$CL$1,0))</f>
        <v>11.30 - 12.15</v>
      </c>
      <c r="E1604" s="447" t="str">
        <f>INDEX(JADWAL!$B$1:$CL$195,MATCH(Sheet1!$A1604,JADWAL!$B$1:$B$195,0),MATCH(Sheet1!$B1604&amp;Sheet1!$C1604,JADWAL!$B$1:$CL$1,0))</f>
        <v>SJRH</v>
      </c>
      <c r="F1604" s="447" t="str">
        <f>INDEX(JADWAL!$B$1:$CL$195,MATCH(Sheet1!$A1604,JADWAL!$B$1:$B$195,0)+1,MATCH(Sheet1!$B1604&amp;Sheet1!$C1604,JADWAL!$B$1:$CL$1,0))</f>
        <v>R.47</v>
      </c>
      <c r="G1604" s="447" t="str">
        <f>INDEX(JADWAL!$B$1:$CL$195,MATCH(Sheet1!$A1604,JADWAL!$B$1:$B$195,0)+2,MATCH(Sheet1!$B1604&amp;Sheet1!$C1604,JADWAL!$B$1:$CL$1,0))</f>
        <v>APRIL</v>
      </c>
      <c r="H1604" s="447">
        <f>INDEX(JADWAL!$B$1:$CL$195,MATCH(Sheet1!$A1604,JADWAL!$B$1:$B$195,0)+3,MATCH(Sheet1!$B1604&amp;Sheet1!$C1604,JADWAL!$B$1:$CL$1,0))</f>
        <v>0</v>
      </c>
      <c r="I1604" s="447">
        <f>INDEX(JADWAL!$B$1:$CL$195,MATCH(Sheet1!$A1604,JADWAL!$B$1:$B$195,0)+4,MATCH(Sheet1!$B1604&amp;Sheet1!$C1604,JADWAL!$B$1:$CL$1,0))</f>
        <v>0</v>
      </c>
      <c r="J1604">
        <f t="shared" si="25"/>
        <v>0</v>
      </c>
    </row>
    <row r="1605" spans="1:10" hidden="1">
      <c r="A1605" s="447" t="s">
        <v>272</v>
      </c>
      <c r="B1605" s="447" t="s">
        <v>68</v>
      </c>
      <c r="C1605" s="447">
        <v>6</v>
      </c>
      <c r="D1605" s="447" t="str">
        <f>INDEX(JADWAL!$B$1:$CL$195,5,MATCH(Sheet1!$B1605&amp;Sheet1!$C1605,JADWAL!$B$1:$CL$1,0))</f>
        <v>11.30 - 12.15</v>
      </c>
      <c r="E1605" s="447" t="str">
        <f>INDEX(JADWAL!$B$1:$CL$195,MATCH(Sheet1!$A1605,JADWAL!$B$1:$B$195,0),MATCH(Sheet1!$B1605&amp;Sheet1!$C1605,JADWAL!$B$1:$CL$1,0))</f>
        <v>DPK</v>
      </c>
      <c r="F1605" s="447" t="str">
        <f>INDEX(JADWAL!$B$1:$CL$195,MATCH(Sheet1!$A1605,JADWAL!$B$1:$B$195,0)+1,MATCH(Sheet1!$B1605&amp;Sheet1!$C1605,JADWAL!$B$1:$CL$1,0))</f>
        <v>R.DPK</v>
      </c>
      <c r="G1605" s="447" t="str">
        <f>INDEX(JADWAL!$B$1:$CL$195,MATCH(Sheet1!$A1605,JADWAL!$B$1:$B$195,0)+2,MATCH(Sheet1!$B1605&amp;Sheet1!$C1605,JADWAL!$B$1:$CL$1,0))</f>
        <v>TITA</v>
      </c>
      <c r="H1605" s="447" t="str">
        <f>INDEX(JADWAL!$B$1:$CL$195,MATCH(Sheet1!$A1605,JADWAL!$B$1:$B$195,0)+3,MATCH(Sheet1!$B1605&amp;Sheet1!$C1605,JADWAL!$B$1:$CL$1,0))</f>
        <v>KIKI</v>
      </c>
      <c r="I1605" s="447">
        <f>INDEX(JADWAL!$B$1:$CL$195,MATCH(Sheet1!$A1605,JADWAL!$B$1:$B$195,0)+4,MATCH(Sheet1!$B1605&amp;Sheet1!$C1605,JADWAL!$B$1:$CL$1,0))</f>
        <v>0</v>
      </c>
      <c r="J1605">
        <f t="shared" si="25"/>
        <v>0</v>
      </c>
    </row>
    <row r="1606" spans="1:10" hidden="1">
      <c r="A1606" s="447" t="s">
        <v>275</v>
      </c>
      <c r="B1606" s="447" t="s">
        <v>68</v>
      </c>
      <c r="C1606" s="447">
        <v>6</v>
      </c>
      <c r="D1606" s="447" t="str">
        <f>INDEX(JADWAL!$B$1:$CL$195,5,MATCH(Sheet1!$B1606&amp;Sheet1!$C1606,JADWAL!$B$1:$CL$1,0))</f>
        <v>11.30 - 12.15</v>
      </c>
      <c r="E1606" s="447" t="str">
        <f>INDEX(JADWAL!$B$1:$CL$195,MATCH(Sheet1!$A1606,JADWAL!$B$1:$B$195,0),MATCH(Sheet1!$B1606&amp;Sheet1!$C1606,JADWAL!$B$1:$CL$1,0))</f>
        <v>BING</v>
      </c>
      <c r="F1606" s="447" t="str">
        <f>INDEX(JADWAL!$B$1:$CL$195,MATCH(Sheet1!$A1606,JADWAL!$B$1:$B$195,0)+1,MATCH(Sheet1!$B1606&amp;Sheet1!$C1606,JADWAL!$B$1:$CL$1,0))</f>
        <v>R.30</v>
      </c>
      <c r="G1606" s="447" t="str">
        <f>INDEX(JADWAL!$B$1:$CL$195,MATCH(Sheet1!$A1606,JADWAL!$B$1:$B$195,0)+2,MATCH(Sheet1!$B1606&amp;Sheet1!$C1606,JADWAL!$B$1:$CL$1,0))</f>
        <v>UJANG</v>
      </c>
      <c r="H1606" s="447">
        <f>INDEX(JADWAL!$B$1:$CL$195,MATCH(Sheet1!$A1606,JADWAL!$B$1:$B$195,0)+3,MATCH(Sheet1!$B1606&amp;Sheet1!$C1606,JADWAL!$B$1:$CL$1,0))</f>
        <v>0</v>
      </c>
      <c r="I1606" s="447">
        <f>INDEX(JADWAL!$B$1:$CL$195,MATCH(Sheet1!$A1606,JADWAL!$B$1:$B$195,0)+4,MATCH(Sheet1!$B1606&amp;Sheet1!$C1606,JADWAL!$B$1:$CL$1,0))</f>
        <v>0</v>
      </c>
      <c r="J1606">
        <f t="shared" si="25"/>
        <v>0</v>
      </c>
    </row>
    <row r="1607" spans="1:10" hidden="1">
      <c r="A1607" s="447" t="s">
        <v>283</v>
      </c>
      <c r="B1607" s="447" t="s">
        <v>68</v>
      </c>
      <c r="C1607" s="447">
        <v>6</v>
      </c>
      <c r="D1607" s="447" t="str">
        <f>INDEX(JADWAL!$B$1:$CL$195,5,MATCH(Sheet1!$B1607&amp;Sheet1!$C1607,JADWAL!$B$1:$CL$1,0))</f>
        <v>11.30 - 12.15</v>
      </c>
      <c r="E1607" s="447" t="str">
        <f>INDEX(JADWAL!$B$1:$CL$195,MATCH(Sheet1!$A1607,JADWAL!$B$1:$B$195,0),MATCH(Sheet1!$B1607&amp;Sheet1!$C1607,JADWAL!$B$1:$CL$1,0))</f>
        <v>AKI</v>
      </c>
      <c r="F1607" s="447" t="str">
        <f>INDEX(JADWAL!$B$1:$CL$195,MATCH(Sheet1!$A1607,JADWAL!$B$1:$B$195,0)+1,MATCH(Sheet1!$B1607&amp;Sheet1!$C1607,JADWAL!$B$1:$CL$1,0))</f>
        <v>R.AKIXI</v>
      </c>
      <c r="G1607" s="447" t="str">
        <f>INDEX(JADWAL!$B$1:$CL$195,MATCH(Sheet1!$A1607,JADWAL!$B$1:$B$195,0)+2,MATCH(Sheet1!$B1607&amp;Sheet1!$C1607,JADWAL!$B$1:$CL$1,0))</f>
        <v>IAH</v>
      </c>
      <c r="H1607" s="447" t="str">
        <f>INDEX(JADWAL!$B$1:$CL$195,MATCH(Sheet1!$A1607,JADWAL!$B$1:$B$195,0)+3,MATCH(Sheet1!$B1607&amp;Sheet1!$C1607,JADWAL!$B$1:$CL$1,0))</f>
        <v>POPONG</v>
      </c>
      <c r="I1607" s="447">
        <f>INDEX(JADWAL!$B$1:$CL$195,MATCH(Sheet1!$A1607,JADWAL!$B$1:$B$195,0)+4,MATCH(Sheet1!$B1607&amp;Sheet1!$C1607,JADWAL!$B$1:$CL$1,0))</f>
        <v>0</v>
      </c>
      <c r="J1607">
        <f t="shared" si="25"/>
        <v>0</v>
      </c>
    </row>
    <row r="1608" spans="1:10" hidden="1">
      <c r="A1608" s="447" t="s">
        <v>303</v>
      </c>
      <c r="B1608" s="447" t="s">
        <v>68</v>
      </c>
      <c r="C1608" s="447">
        <v>6</v>
      </c>
      <c r="D1608" s="447" t="str">
        <f>INDEX(JADWAL!$B$1:$CL$195,5,MATCH(Sheet1!$B1608&amp;Sheet1!$C1608,JADWAL!$B$1:$CL$1,0))</f>
        <v>11.30 - 12.15</v>
      </c>
      <c r="E1608" s="447" t="str">
        <f>INDEX(JADWAL!$B$1:$CL$195,MATCH(Sheet1!$A1608,JADWAL!$B$1:$B$195,0),MATCH(Sheet1!$B1608&amp;Sheet1!$C1608,JADWAL!$B$1:$CL$1,0))</f>
        <v>MATH</v>
      </c>
      <c r="F1608" s="447" t="str">
        <f>INDEX(JADWAL!$B$1:$CL$195,MATCH(Sheet1!$A1608,JADWAL!$B$1:$B$195,0)+1,MATCH(Sheet1!$B1608&amp;Sheet1!$C1608,JADWAL!$B$1:$CL$1,0))</f>
        <v>R.62</v>
      </c>
      <c r="G1608" s="447" t="str">
        <f>INDEX(JADWAL!$B$1:$CL$195,MATCH(Sheet1!$A1608,JADWAL!$B$1:$B$195,0)+2,MATCH(Sheet1!$B1608&amp;Sheet1!$C1608,JADWAL!$B$1:$CL$1,0))</f>
        <v>SARI</v>
      </c>
      <c r="H1608" s="447">
        <f>INDEX(JADWAL!$B$1:$CL$195,MATCH(Sheet1!$A1608,JADWAL!$B$1:$B$195,0)+3,MATCH(Sheet1!$B1608&amp;Sheet1!$C1608,JADWAL!$B$1:$CL$1,0))</f>
        <v>0</v>
      </c>
      <c r="I1608" s="447">
        <f>INDEX(JADWAL!$B$1:$CL$195,MATCH(Sheet1!$A1608,JADWAL!$B$1:$B$195,0)+4,MATCH(Sheet1!$B1608&amp;Sheet1!$C1608,JADWAL!$B$1:$CL$1,0))</f>
        <v>0</v>
      </c>
      <c r="J1608">
        <f t="shared" si="25"/>
        <v>0</v>
      </c>
    </row>
    <row r="1609" spans="1:10" hidden="1">
      <c r="A1609" s="447" t="s">
        <v>309</v>
      </c>
      <c r="B1609" s="447" t="s">
        <v>68</v>
      </c>
      <c r="C1609" s="447">
        <v>6</v>
      </c>
      <c r="D1609" s="447" t="str">
        <f>INDEX(JADWAL!$B$1:$CL$195,5,MATCH(Sheet1!$B1609&amp;Sheet1!$C1609,JADWAL!$B$1:$CL$1,0))</f>
        <v>11.30 - 12.15</v>
      </c>
      <c r="E1609" s="447" t="str">
        <f>INDEX(JADWAL!$B$1:$CL$195,MATCH(Sheet1!$A1609,JADWAL!$B$1:$B$195,0),MATCH(Sheet1!$B1609&amp;Sheet1!$C1609,JADWAL!$B$1:$CL$1,0))</f>
        <v>BPBK</v>
      </c>
      <c r="F1609" s="447" t="str">
        <f>INDEX(JADWAL!$B$1:$CL$195,MATCH(Sheet1!$A1609,JADWAL!$B$1:$B$195,0)+1,MATCH(Sheet1!$B1609&amp;Sheet1!$C1609,JADWAL!$B$1:$CL$1,0))</f>
        <v>R.63</v>
      </c>
      <c r="G1609" s="447" t="str">
        <f>INDEX(JADWAL!$B$1:$CL$195,MATCH(Sheet1!$A1609,JADWAL!$B$1:$B$195,0)+2,MATCH(Sheet1!$B1609&amp;Sheet1!$C1609,JADWAL!$B$1:$CL$1,0))</f>
        <v>HAZAR</v>
      </c>
      <c r="H1609" s="447">
        <f>INDEX(JADWAL!$B$1:$CL$195,MATCH(Sheet1!$A1609,JADWAL!$B$1:$B$195,0)+3,MATCH(Sheet1!$B1609&amp;Sheet1!$C1609,JADWAL!$B$1:$CL$1,0))</f>
        <v>0</v>
      </c>
      <c r="I1609" s="447">
        <f>INDEX(JADWAL!$B$1:$CL$195,MATCH(Sheet1!$A1609,JADWAL!$B$1:$B$195,0)+4,MATCH(Sheet1!$B1609&amp;Sheet1!$C1609,JADWAL!$B$1:$CL$1,0))</f>
        <v>0</v>
      </c>
      <c r="J1609">
        <f t="shared" si="25"/>
        <v>0</v>
      </c>
    </row>
    <row r="1610" spans="1:10" hidden="1">
      <c r="A1610" s="447" t="s">
        <v>313</v>
      </c>
      <c r="B1610" s="447" t="s">
        <v>68</v>
      </c>
      <c r="C1610" s="447">
        <v>6</v>
      </c>
      <c r="D1610" s="447" t="str">
        <f>INDEX(JADWAL!$B$1:$CL$195,5,MATCH(Sheet1!$B1610&amp;Sheet1!$C1610,JADWAL!$B$1:$CL$1,0))</f>
        <v>11.30 - 12.15</v>
      </c>
      <c r="E1610" s="447" t="str">
        <f>INDEX(JADWAL!$B$1:$CL$195,MATCH(Sheet1!$A1610,JADWAL!$B$1:$B$195,0),MATCH(Sheet1!$B1610&amp;Sheet1!$C1610,JADWAL!$B$1:$CL$1,0))</f>
        <v>STA</v>
      </c>
      <c r="F1610" s="447" t="str">
        <f>INDEX(JADWAL!$B$1:$CL$195,MATCH(Sheet1!$A1610,JADWAL!$B$1:$B$195,0)+1,MATCH(Sheet1!$B1610&amp;Sheet1!$C1610,JADWAL!$B$1:$CL$1,0))</f>
        <v>R.60</v>
      </c>
      <c r="G1610" s="447" t="str">
        <f>INDEX(JADWAL!$B$1:$CL$195,MATCH(Sheet1!$A1610,JADWAL!$B$1:$B$195,0)+2,MATCH(Sheet1!$B1610&amp;Sheet1!$C1610,JADWAL!$B$1:$CL$1,0))</f>
        <v>DENA</v>
      </c>
      <c r="H1610" s="447">
        <f>INDEX(JADWAL!$B$1:$CL$195,MATCH(Sheet1!$A1610,JADWAL!$B$1:$B$195,0)+3,MATCH(Sheet1!$B1610&amp;Sheet1!$C1610,JADWAL!$B$1:$CL$1,0))</f>
        <v>0</v>
      </c>
      <c r="I1610" s="447">
        <f>INDEX(JADWAL!$B$1:$CL$195,MATCH(Sheet1!$A1610,JADWAL!$B$1:$B$195,0)+4,MATCH(Sheet1!$B1610&amp;Sheet1!$C1610,JADWAL!$B$1:$CL$1,0))</f>
        <v>0</v>
      </c>
      <c r="J1610">
        <f t="shared" si="25"/>
        <v>0</v>
      </c>
    </row>
    <row r="1611" spans="1:10" hidden="1">
      <c r="A1611" s="447" t="s">
        <v>316</v>
      </c>
      <c r="B1611" s="447" t="s">
        <v>68</v>
      </c>
      <c r="C1611" s="447">
        <v>6</v>
      </c>
      <c r="D1611" s="447" t="str">
        <f>INDEX(JADWAL!$B$1:$CL$195,5,MATCH(Sheet1!$B1611&amp;Sheet1!$C1611,JADWAL!$B$1:$CL$1,0))</f>
        <v>11.30 - 12.15</v>
      </c>
      <c r="E1611" s="447" t="str">
        <f>INDEX(JADWAL!$B$1:$CL$195,MATCH(Sheet1!$A1611,JADWAL!$B$1:$B$195,0),MATCH(Sheet1!$B1611&amp;Sheet1!$C1611,JADWAL!$B$1:$CL$1,0))</f>
        <v>ATG</v>
      </c>
      <c r="F1611" s="447" t="str">
        <f>INDEX(JADWAL!$B$1:$CL$195,MATCH(Sheet1!$A1611,JADWAL!$B$1:$B$195,0)+1,MATCH(Sheet1!$B1611&amp;Sheet1!$C1611,JADWAL!$B$1:$CL$1,0))</f>
        <v>R.ATG</v>
      </c>
      <c r="G1611" s="447" t="str">
        <f>INDEX(JADWAL!$B$1:$CL$195,MATCH(Sheet1!$A1611,JADWAL!$B$1:$B$195,0)+2,MATCH(Sheet1!$B1611&amp;Sheet1!$C1611,JADWAL!$B$1:$CL$1,0))</f>
        <v>OCTA</v>
      </c>
      <c r="H1611" s="447" t="str">
        <f>INDEX(JADWAL!$B$1:$CL$195,MATCH(Sheet1!$A1611,JADWAL!$B$1:$B$195,0)+3,MATCH(Sheet1!$B1611&amp;Sheet1!$C1611,JADWAL!$B$1:$CL$1,0))</f>
        <v>ELA.N</v>
      </c>
      <c r="I1611" s="447" t="str">
        <f>INDEX(JADWAL!$B$1:$CL$195,MATCH(Sheet1!$A1611,JADWAL!$B$1:$B$195,0)+4,MATCH(Sheet1!$B1611&amp;Sheet1!$C1611,JADWAL!$B$1:$CL$1,0))</f>
        <v>INA</v>
      </c>
      <c r="J1611">
        <f t="shared" si="25"/>
        <v>0</v>
      </c>
    </row>
    <row r="1612" spans="1:10" hidden="1">
      <c r="A1612" s="447" t="s">
        <v>318</v>
      </c>
      <c r="B1612" s="447" t="s">
        <v>68</v>
      </c>
      <c r="C1612" s="447">
        <v>6</v>
      </c>
      <c r="D1612" s="447" t="str">
        <f>INDEX(JADWAL!$B$1:$CL$195,5,MATCH(Sheet1!$B1612&amp;Sheet1!$C1612,JADWAL!$B$1:$CL$1,0))</f>
        <v>11.30 - 12.15</v>
      </c>
      <c r="E1612" s="447" t="str">
        <f>INDEX(JADWAL!$B$1:$CL$195,MATCH(Sheet1!$A1612,JADWAL!$B$1:$B$195,0),MATCH(Sheet1!$B1612&amp;Sheet1!$C1612,JADWAL!$B$1:$CL$1,0))</f>
        <v>ATG</v>
      </c>
      <c r="F1612" s="447" t="str">
        <f>INDEX(JADWAL!$B$1:$CL$195,MATCH(Sheet1!$A1612,JADWAL!$B$1:$B$195,0)+1,MATCH(Sheet1!$B1612&amp;Sheet1!$C1612,JADWAL!$B$1:$CL$1,0))</f>
        <v>R.KUALI</v>
      </c>
      <c r="G1612" s="447" t="str">
        <f>INDEX(JADWAL!$B$1:$CL$195,MATCH(Sheet1!$A1612,JADWAL!$B$1:$B$195,0)+2,MATCH(Sheet1!$B1612&amp;Sheet1!$C1612,JADWAL!$B$1:$CL$1,0))</f>
        <v>ADE</v>
      </c>
      <c r="H1612" s="447" t="str">
        <f>INDEX(JADWAL!$B$1:$CL$195,MATCH(Sheet1!$A1612,JADWAL!$B$1:$B$195,0)+3,MATCH(Sheet1!$B1612&amp;Sheet1!$C1612,JADWAL!$B$1:$CL$1,0))</f>
        <v>WINDY</v>
      </c>
      <c r="I1612" s="447" t="str">
        <f>INDEX(JADWAL!$B$1:$CL$195,MATCH(Sheet1!$A1612,JADWAL!$B$1:$B$195,0)+4,MATCH(Sheet1!$B1612&amp;Sheet1!$C1612,JADWAL!$B$1:$CL$1,0))</f>
        <v>CECEP</v>
      </c>
      <c r="J1612">
        <f t="shared" si="25"/>
        <v>1</v>
      </c>
    </row>
    <row r="1613" spans="1:10" hidden="1">
      <c r="A1613" s="447" t="s">
        <v>326</v>
      </c>
      <c r="B1613" s="447" t="s">
        <v>68</v>
      </c>
      <c r="C1613" s="447">
        <v>6</v>
      </c>
      <c r="D1613" s="447" t="str">
        <f>INDEX(JADWAL!$B$1:$CL$195,5,MATCH(Sheet1!$B1613&amp;Sheet1!$C1613,JADWAL!$B$1:$CL$1,0))</f>
        <v>11.30 - 12.15</v>
      </c>
      <c r="E1613" s="447" t="str">
        <f>INDEX(JADWAL!$B$1:$CL$195,MATCH(Sheet1!$A1613,JADWAL!$B$1:$B$195,0),MATCH(Sheet1!$B1613&amp;Sheet1!$C1613,JADWAL!$B$1:$CL$1,0))</f>
        <v>BOBA</v>
      </c>
      <c r="F1613" s="447" t="str">
        <f>INDEX(JADWAL!$B$1:$CL$195,MATCH(Sheet1!$A1613,JADWAL!$B$1:$B$195,0)+1,MATCH(Sheet1!$B1613&amp;Sheet1!$C1613,JADWAL!$B$1:$CL$1,0))</f>
        <v>Lab BOBA</v>
      </c>
      <c r="G1613" s="447" t="str">
        <f>INDEX(JADWAL!$B$1:$CL$195,MATCH(Sheet1!$A1613,JADWAL!$B$1:$B$195,0)+2,MATCH(Sheet1!$B1613&amp;Sheet1!$C1613,JADWAL!$B$1:$CL$1,0))</f>
        <v>TINI</v>
      </c>
      <c r="H1613" s="447" t="str">
        <f>INDEX(JADWAL!$B$1:$CL$195,MATCH(Sheet1!$A1613,JADWAL!$B$1:$B$195,0)+3,MATCH(Sheet1!$B1613&amp;Sheet1!$C1613,JADWAL!$B$1:$CL$1,0))</f>
        <v>SYAFITRI</v>
      </c>
      <c r="I1613" s="447">
        <f>INDEX(JADWAL!$B$1:$CL$195,MATCH(Sheet1!$A1613,JADWAL!$B$1:$B$195,0)+4,MATCH(Sheet1!$B1613&amp;Sheet1!$C1613,JADWAL!$B$1:$CL$1,0))</f>
        <v>0</v>
      </c>
      <c r="J1613">
        <f t="shared" si="25"/>
        <v>0</v>
      </c>
    </row>
    <row r="1614" spans="1:10" hidden="1">
      <c r="A1614" s="447" t="s">
        <v>342</v>
      </c>
      <c r="B1614" s="447" t="s">
        <v>68</v>
      </c>
      <c r="C1614" s="447">
        <v>6</v>
      </c>
      <c r="D1614" s="447" t="str">
        <f>INDEX(JADWAL!$B$1:$CL$195,5,MATCH(Sheet1!$B1614&amp;Sheet1!$C1614,JADWAL!$B$1:$CL$1,0))</f>
        <v>11.30 - 12.15</v>
      </c>
      <c r="E1614" s="447" t="str">
        <f>INDEX(JADWAL!$B$1:$CL$195,MATCH(Sheet1!$A1614,JADWAL!$B$1:$B$195,0),MATCH(Sheet1!$B1614&amp;Sheet1!$C1614,JADWAL!$B$1:$CL$1,0))</f>
        <v>MATH</v>
      </c>
      <c r="F1614" s="447" t="str">
        <f>INDEX(JADWAL!$B$1:$CL$195,MATCH(Sheet1!$A1614,JADWAL!$B$1:$B$195,0)+1,MATCH(Sheet1!$B1614&amp;Sheet1!$C1614,JADWAL!$B$1:$CL$1,0))</f>
        <v>R.60A</v>
      </c>
      <c r="G1614" s="447" t="str">
        <f>INDEX(JADWAL!$B$1:$CL$195,MATCH(Sheet1!$A1614,JADWAL!$B$1:$B$195,0)+2,MATCH(Sheet1!$B1614&amp;Sheet1!$C1614,JADWAL!$B$1:$CL$1,0))</f>
        <v>DADAN</v>
      </c>
      <c r="H1614" s="447">
        <f>INDEX(JADWAL!$B$1:$CL$195,MATCH(Sheet1!$A1614,JADWAL!$B$1:$B$195,0)+3,MATCH(Sheet1!$B1614&amp;Sheet1!$C1614,JADWAL!$B$1:$CL$1,0))</f>
        <v>0</v>
      </c>
      <c r="I1614" s="447">
        <f>INDEX(JADWAL!$B$1:$CL$195,MATCH(Sheet1!$A1614,JADWAL!$B$1:$B$195,0)+4,MATCH(Sheet1!$B1614&amp;Sheet1!$C1614,JADWAL!$B$1:$CL$1,0))</f>
        <v>0</v>
      </c>
      <c r="J1614">
        <f t="shared" si="25"/>
        <v>0</v>
      </c>
    </row>
    <row r="1615" spans="1:10" hidden="1">
      <c r="A1615" s="447" t="s">
        <v>346</v>
      </c>
      <c r="B1615" s="447" t="s">
        <v>68</v>
      </c>
      <c r="C1615" s="447">
        <v>6</v>
      </c>
      <c r="D1615" s="447" t="str">
        <f>INDEX(JADWAL!$B$1:$CL$195,5,MATCH(Sheet1!$B1615&amp;Sheet1!$C1615,JADWAL!$B$1:$CL$1,0))</f>
        <v>11.30 - 12.15</v>
      </c>
      <c r="E1615" s="447" t="str">
        <f>INDEX(JADWAL!$B$1:$CL$195,MATCH(Sheet1!$A1615,JADWAL!$B$1:$B$195,0),MATCH(Sheet1!$B1615&amp;Sheet1!$C1615,JADWAL!$B$1:$CL$1,0))</f>
        <v>BING</v>
      </c>
      <c r="F1615" s="447" t="str">
        <f>INDEX(JADWAL!$B$1:$CL$195,MATCH(Sheet1!$A1615,JADWAL!$B$1:$B$195,0)+1,MATCH(Sheet1!$B1615&amp;Sheet1!$C1615,JADWAL!$B$1:$CL$1,0))</f>
        <v>R.58</v>
      </c>
      <c r="G1615" s="447" t="str">
        <f>INDEX(JADWAL!$B$1:$CL$195,MATCH(Sheet1!$A1615,JADWAL!$B$1:$B$195,0)+2,MATCH(Sheet1!$B1615&amp;Sheet1!$C1615,JADWAL!$B$1:$CL$1,0))</f>
        <v>INDIRA</v>
      </c>
      <c r="H1615" s="447">
        <f>INDEX(JADWAL!$B$1:$CL$195,MATCH(Sheet1!$A1615,JADWAL!$B$1:$B$195,0)+3,MATCH(Sheet1!$B1615&amp;Sheet1!$C1615,JADWAL!$B$1:$CL$1,0))</f>
        <v>0</v>
      </c>
      <c r="I1615" s="447">
        <f>INDEX(JADWAL!$B$1:$CL$195,MATCH(Sheet1!$A1615,JADWAL!$B$1:$B$195,0)+4,MATCH(Sheet1!$B1615&amp;Sheet1!$C1615,JADWAL!$B$1:$CL$1,0))</f>
        <v>0</v>
      </c>
      <c r="J1615">
        <f t="shared" si="25"/>
        <v>0</v>
      </c>
    </row>
    <row r="1616" spans="1:10" hidden="1">
      <c r="A1616" s="447" t="s">
        <v>17</v>
      </c>
      <c r="B1616" s="447" t="s">
        <v>68</v>
      </c>
      <c r="C1616" s="447">
        <v>6</v>
      </c>
      <c r="D1616" s="447" t="str">
        <f>INDEX(JADWAL!$B$1:$CL$195,5,MATCH(Sheet1!$B1616&amp;Sheet1!$C1616,JADWAL!$B$1:$CL$1,0))</f>
        <v>11.30 - 12.15</v>
      </c>
      <c r="E1616" s="447" t="str">
        <f>INDEX(JADWAL!$B$1:$CL$195,MATCH(Sheet1!$A1616,JADWAL!$B$1:$B$195,0),MATCH(Sheet1!$B1616&amp;Sheet1!$C1616,JADWAL!$B$1:$CL$1,0))</f>
        <v>BIND</v>
      </c>
      <c r="F1616" s="447" t="str">
        <f>INDEX(JADWAL!$B$1:$CL$195,MATCH(Sheet1!$A1616,JADWAL!$B$1:$B$195,0)+1,MATCH(Sheet1!$B1616&amp;Sheet1!$C1616,JADWAL!$B$1:$CL$1,0))</f>
        <v>R.56</v>
      </c>
      <c r="G1616" s="447" t="str">
        <f>INDEX(JADWAL!$B$1:$CL$195,MATCH(Sheet1!$A1616,JADWAL!$B$1:$B$195,0)+2,MATCH(Sheet1!$B1616&amp;Sheet1!$C1616,JADWAL!$B$1:$CL$1,0))</f>
        <v>RINA</v>
      </c>
      <c r="H1616" s="447">
        <f>INDEX(JADWAL!$B$1:$CL$195,MATCH(Sheet1!$A1616,JADWAL!$B$1:$B$195,0)+3,MATCH(Sheet1!$B1616&amp;Sheet1!$C1616,JADWAL!$B$1:$CL$1,0))</f>
        <v>0</v>
      </c>
      <c r="I1616" s="447">
        <f>INDEX(JADWAL!$B$1:$CL$195,MATCH(Sheet1!$A1616,JADWAL!$B$1:$B$195,0)+4,MATCH(Sheet1!$B1616&amp;Sheet1!$C1616,JADWAL!$B$1:$CL$1,0))</f>
        <v>0</v>
      </c>
      <c r="J1616">
        <f t="shared" si="25"/>
        <v>0</v>
      </c>
    </row>
    <row r="1617" spans="1:10" hidden="1">
      <c r="A1617" s="447" t="s">
        <v>352</v>
      </c>
      <c r="B1617" s="447" t="s">
        <v>68</v>
      </c>
      <c r="C1617" s="447">
        <v>6</v>
      </c>
      <c r="D1617" s="447" t="str">
        <f>INDEX(JADWAL!$B$1:$CL$195,5,MATCH(Sheet1!$B1617&amp;Sheet1!$C1617,JADWAL!$B$1:$CL$1,0))</f>
        <v>11.30 - 12.15</v>
      </c>
      <c r="E1617" s="447" t="str">
        <f>INDEX(JADWAL!$B$1:$CL$195,MATCH(Sheet1!$A1617,JADWAL!$B$1:$B$195,0),MATCH(Sheet1!$B1617&amp;Sheet1!$C1617,JADWAL!$B$1:$CL$1,0))</f>
        <v>MIK</v>
      </c>
      <c r="F1617" s="447" t="str">
        <f>INDEX(JADWAL!$B$1:$CL$195,MATCH(Sheet1!$A1617,JADWAL!$B$1:$B$195,0)+1,MATCH(Sheet1!$B1617&amp;Sheet1!$C1617,JADWAL!$B$1:$CL$1,0))</f>
        <v>R.60B</v>
      </c>
      <c r="G1617" s="447" t="str">
        <f>INDEX(JADWAL!$B$1:$CL$195,MATCH(Sheet1!$A1617,JADWAL!$B$1:$B$195,0)+2,MATCH(Sheet1!$B1617&amp;Sheet1!$C1617,JADWAL!$B$1:$CL$1,0))</f>
        <v>NINA</v>
      </c>
      <c r="H1617" s="447" t="str">
        <f>INDEX(JADWAL!$B$1:$CL$195,MATCH(Sheet1!$A1617,JADWAL!$B$1:$B$195,0)+3,MATCH(Sheet1!$B1617&amp;Sheet1!$C1617,JADWAL!$B$1:$CL$1,0))</f>
        <v>NENENG</v>
      </c>
      <c r="I1617" s="447">
        <f>INDEX(JADWAL!$B$1:$CL$195,MATCH(Sheet1!$A1617,JADWAL!$B$1:$B$195,0)+4,MATCH(Sheet1!$B1617&amp;Sheet1!$C1617,JADWAL!$B$1:$CL$1,0))</f>
        <v>0</v>
      </c>
      <c r="J1617">
        <f t="shared" si="25"/>
        <v>0</v>
      </c>
    </row>
    <row r="1618" spans="1:10" hidden="1">
      <c r="A1618" s="447" t="s">
        <v>19</v>
      </c>
      <c r="B1618" s="447" t="s">
        <v>68</v>
      </c>
      <c r="C1618" s="447">
        <v>6</v>
      </c>
      <c r="D1618" s="447" t="str">
        <f>INDEX(JADWAL!$B$1:$CL$195,5,MATCH(Sheet1!$B1618&amp;Sheet1!$C1618,JADWAL!$B$1:$CL$1,0))</f>
        <v>11.30 - 12.15</v>
      </c>
      <c r="E1618" s="447" t="str">
        <f>INDEX(JADWAL!$B$1:$CL$195,MATCH(Sheet1!$A1618,JADWAL!$B$1:$B$195,0),MATCH(Sheet1!$B1618&amp;Sheet1!$C1618,JADWAL!$B$1:$CL$1,0))</f>
        <v>PKK</v>
      </c>
      <c r="F1618" s="447" t="str">
        <f>INDEX(JADWAL!$B$1:$CL$195,MATCH(Sheet1!$A1618,JADWAL!$B$1:$B$195,0)+1,MATCH(Sheet1!$B1618&amp;Sheet1!$C1618,JADWAL!$B$1:$CL$1,0))</f>
        <v>R.48</v>
      </c>
      <c r="G1618" s="447" t="str">
        <f>INDEX(JADWAL!$B$1:$CL$195,MATCH(Sheet1!$A1618,JADWAL!$B$1:$B$195,0)+2,MATCH(Sheet1!$B1618&amp;Sheet1!$C1618,JADWAL!$B$1:$CL$1,0))</f>
        <v>MIMY</v>
      </c>
      <c r="H1618" s="447">
        <f>INDEX(JADWAL!$B$1:$CL$195,MATCH(Sheet1!$A1618,JADWAL!$B$1:$B$195,0)+3,MATCH(Sheet1!$B1618&amp;Sheet1!$C1618,JADWAL!$B$1:$CL$1,0))</f>
        <v>0</v>
      </c>
      <c r="I1618" s="447">
        <f>INDEX(JADWAL!$B$1:$CL$195,MATCH(Sheet1!$A1618,JADWAL!$B$1:$B$195,0)+4,MATCH(Sheet1!$B1618&amp;Sheet1!$C1618,JADWAL!$B$1:$CL$1,0))</f>
        <v>0</v>
      </c>
      <c r="J1618">
        <f t="shared" si="25"/>
        <v>0</v>
      </c>
    </row>
    <row r="1619" spans="1:10" hidden="1">
      <c r="A1619" s="447" t="s">
        <v>353</v>
      </c>
      <c r="B1619" s="447" t="s">
        <v>68</v>
      </c>
      <c r="C1619" s="447">
        <v>6</v>
      </c>
      <c r="D1619" s="447" t="str">
        <f>INDEX(JADWAL!$B$1:$CL$195,5,MATCH(Sheet1!$B1619&amp;Sheet1!$C1619,JADWAL!$B$1:$CL$1,0))</f>
        <v>11.30 - 12.15</v>
      </c>
      <c r="E1619" s="447" t="str">
        <f>INDEX(JADWAL!$B$1:$CL$195,MATCH(Sheet1!$A1619,JADWAL!$B$1:$B$195,0),MATCH(Sheet1!$B1619&amp;Sheet1!$C1619,JADWAL!$B$1:$CL$1,0))</f>
        <v>PROJEK</v>
      </c>
      <c r="F1619" s="447" t="str">
        <f>INDEX(JADWAL!$B$1:$CL$195,MATCH(Sheet1!$A1619,JADWAL!$B$1:$B$195,0)+1,MATCH(Sheet1!$B1619&amp;Sheet1!$C1619,JADWAL!$B$1:$CL$1,0))</f>
        <v>PKL</v>
      </c>
      <c r="G1619" s="447" t="str">
        <f>INDEX(JADWAL!$B$1:$CL$195,MATCH(Sheet1!$A1619,JADWAL!$B$1:$B$195,0)+2,MATCH(Sheet1!$B1619&amp;Sheet1!$C1619,JADWAL!$B$1:$CL$1,0))</f>
        <v>TEMA 1</v>
      </c>
      <c r="H1619" s="447">
        <f>INDEX(JADWAL!$B$1:$CL$195,MATCH(Sheet1!$A1619,JADWAL!$B$1:$B$195,0)+3,MATCH(Sheet1!$B1619&amp;Sheet1!$C1619,JADWAL!$B$1:$CL$1,0))</f>
        <v>0</v>
      </c>
      <c r="I1619" s="447">
        <f>INDEX(JADWAL!$B$1:$CL$195,MATCH(Sheet1!$A1619,JADWAL!$B$1:$B$195,0)+4,MATCH(Sheet1!$B1619&amp;Sheet1!$C1619,JADWAL!$B$1:$CL$1,0))</f>
        <v>0</v>
      </c>
      <c r="J1619">
        <f t="shared" si="25"/>
        <v>0</v>
      </c>
    </row>
    <row r="1620" spans="1:10" hidden="1">
      <c r="A1620" s="447" t="s">
        <v>21</v>
      </c>
      <c r="B1620" s="447" t="s">
        <v>68</v>
      </c>
      <c r="C1620" s="447">
        <v>6</v>
      </c>
      <c r="D1620" s="447" t="str">
        <f>INDEX(JADWAL!$B$1:$CL$195,5,MATCH(Sheet1!$B1620&amp;Sheet1!$C1620,JADWAL!$B$1:$CL$1,0))</f>
        <v>11.30 - 12.15</v>
      </c>
      <c r="E1620" s="447" t="str">
        <f>INDEX(JADWAL!$B$1:$CL$195,MATCH(Sheet1!$A1620,JADWAL!$B$1:$B$195,0),MATCH(Sheet1!$B1620&amp;Sheet1!$C1620,JADWAL!$B$1:$CL$1,0))</f>
        <v>PIKET</v>
      </c>
      <c r="F1620" s="447" t="str">
        <f>INDEX(JADWAL!$B$1:$CL$195,MATCH(Sheet1!$A1620,JADWAL!$B$1:$B$195,0)+1,MATCH(Sheet1!$B1620&amp;Sheet1!$C1620,JADWAL!$B$1:$CL$1,0))</f>
        <v>LAB</v>
      </c>
      <c r="G1620" s="447">
        <f>INDEX(JADWAL!$B$1:$CL$195,MATCH(Sheet1!$A1620,JADWAL!$B$1:$B$195,0)+2,MATCH(Sheet1!$B1620&amp;Sheet1!$C1620,JADWAL!$B$1:$CL$1,0))</f>
        <v>0</v>
      </c>
      <c r="H1620" s="447">
        <f>INDEX(JADWAL!$B$1:$CL$195,MATCH(Sheet1!$A1620,JADWAL!$B$1:$B$195,0)+3,MATCH(Sheet1!$B1620&amp;Sheet1!$C1620,JADWAL!$B$1:$CL$1,0))</f>
        <v>0</v>
      </c>
      <c r="I1620" s="447">
        <f>INDEX(JADWAL!$B$1:$CL$195,MATCH(Sheet1!$A1620,JADWAL!$B$1:$B$195,0)+4,MATCH(Sheet1!$B1620&amp;Sheet1!$C1620,JADWAL!$B$1:$CL$1,0))</f>
        <v>0</v>
      </c>
      <c r="J1620">
        <f t="shared" si="25"/>
        <v>0</v>
      </c>
    </row>
    <row r="1621" spans="1:10" hidden="1">
      <c r="A1621" s="447" t="s">
        <v>355</v>
      </c>
      <c r="B1621" s="447" t="s">
        <v>68</v>
      </c>
      <c r="C1621" s="447">
        <v>6</v>
      </c>
      <c r="D1621" s="447" t="str">
        <f>INDEX(JADWAL!$B$1:$CL$195,5,MATCH(Sheet1!$B1621&amp;Sheet1!$C1621,JADWAL!$B$1:$CL$1,0))</f>
        <v>11.30 - 12.15</v>
      </c>
      <c r="E1621" s="447" t="str">
        <f>INDEX(JADWAL!$B$1:$CL$195,MATCH(Sheet1!$A1621,JADWAL!$B$1:$B$195,0),MATCH(Sheet1!$B1621&amp;Sheet1!$C1621,JADWAL!$B$1:$CL$1,0))</f>
        <v>PROJEK</v>
      </c>
      <c r="F1621" s="447" t="str">
        <f>INDEX(JADWAL!$B$1:$CL$195,MATCH(Sheet1!$A1621,JADWAL!$B$1:$B$195,0)+1,MATCH(Sheet1!$B1621&amp;Sheet1!$C1621,JADWAL!$B$1:$CL$1,0))</f>
        <v>PKL</v>
      </c>
      <c r="G1621" s="447" t="str">
        <f>INDEX(JADWAL!$B$1:$CL$195,MATCH(Sheet1!$A1621,JADWAL!$B$1:$B$195,0)+2,MATCH(Sheet1!$B1621&amp;Sheet1!$C1621,JADWAL!$B$1:$CL$1,0))</f>
        <v>TEMA 3</v>
      </c>
      <c r="H1621" s="447">
        <f>INDEX(JADWAL!$B$1:$CL$195,MATCH(Sheet1!$A1621,JADWAL!$B$1:$B$195,0)+3,MATCH(Sheet1!$B1621&amp;Sheet1!$C1621,JADWAL!$B$1:$CL$1,0))</f>
        <v>0</v>
      </c>
      <c r="I1621" s="447">
        <f>INDEX(JADWAL!$B$1:$CL$195,MATCH(Sheet1!$A1621,JADWAL!$B$1:$B$195,0)+4,MATCH(Sheet1!$B1621&amp;Sheet1!$C1621,JADWAL!$B$1:$CL$1,0))</f>
        <v>0</v>
      </c>
      <c r="J1621">
        <f t="shared" si="25"/>
        <v>0</v>
      </c>
    </row>
    <row r="1622" spans="1:10" hidden="1">
      <c r="A1622" s="447" t="s">
        <v>357</v>
      </c>
      <c r="B1622" s="447" t="s">
        <v>68</v>
      </c>
      <c r="C1622" s="447">
        <v>6</v>
      </c>
      <c r="D1622" s="447" t="str">
        <f>INDEX(JADWAL!$B$1:$CL$195,5,MATCH(Sheet1!$B1622&amp;Sheet1!$C1622,JADWAL!$B$1:$CL$1,0))</f>
        <v>11.30 - 12.15</v>
      </c>
      <c r="E1622" s="447" t="str">
        <f>INDEX(JADWAL!$B$1:$CL$195,MATCH(Sheet1!$A1622,JADWAL!$B$1:$B$195,0),MATCH(Sheet1!$B1622&amp;Sheet1!$C1622,JADWAL!$B$1:$CL$1,0))</f>
        <v>PROJEK</v>
      </c>
      <c r="F1622" s="447" t="str">
        <f>INDEX(JADWAL!$B$1:$CL$195,MATCH(Sheet1!$A1622,JADWAL!$B$1:$B$195,0)+1,MATCH(Sheet1!$B1622&amp;Sheet1!$C1622,JADWAL!$B$1:$CL$1,0))</f>
        <v>PKL</v>
      </c>
      <c r="G1622" s="447" t="str">
        <f>INDEX(JADWAL!$B$1:$CL$195,MATCH(Sheet1!$A1622,JADWAL!$B$1:$B$195,0)+2,MATCH(Sheet1!$B1622&amp;Sheet1!$C1622,JADWAL!$B$1:$CL$1,0))</f>
        <v>TEMA 4</v>
      </c>
      <c r="H1622" s="447">
        <f>INDEX(JADWAL!$B$1:$CL$195,MATCH(Sheet1!$A1622,JADWAL!$B$1:$B$195,0)+3,MATCH(Sheet1!$B1622&amp;Sheet1!$C1622,JADWAL!$B$1:$CL$1,0))</f>
        <v>0</v>
      </c>
      <c r="I1622" s="447">
        <f>INDEX(JADWAL!$B$1:$CL$195,MATCH(Sheet1!$A1622,JADWAL!$B$1:$B$195,0)+4,MATCH(Sheet1!$B1622&amp;Sheet1!$C1622,JADWAL!$B$1:$CL$1,0))</f>
        <v>0</v>
      </c>
      <c r="J1622">
        <f t="shared" si="25"/>
        <v>0</v>
      </c>
    </row>
    <row r="1623" spans="1:10" hidden="1">
      <c r="A1623" s="447" t="s">
        <v>20</v>
      </c>
      <c r="B1623" s="447" t="s">
        <v>68</v>
      </c>
      <c r="C1623" s="447">
        <v>6</v>
      </c>
      <c r="D1623" s="447" t="str">
        <f>INDEX(JADWAL!$B$1:$CL$195,5,MATCH(Sheet1!$B1623&amp;Sheet1!$C1623,JADWAL!$B$1:$CL$1,0))</f>
        <v>11.30 - 12.15</v>
      </c>
      <c r="E1623" s="447" t="str">
        <f>INDEX(JADWAL!$B$1:$CL$195,MATCH(Sheet1!$A1623,JADWAL!$B$1:$B$195,0),MATCH(Sheet1!$B1623&amp;Sheet1!$C1623,JADWAL!$B$1:$CL$1,0))</f>
        <v>PROJEK</v>
      </c>
      <c r="F1623" s="447" t="str">
        <f>INDEX(JADWAL!$B$1:$CL$195,MATCH(Sheet1!$A1623,JADWAL!$B$1:$B$195,0)+1,MATCH(Sheet1!$B1623&amp;Sheet1!$C1623,JADWAL!$B$1:$CL$1,0))</f>
        <v>PKL</v>
      </c>
      <c r="G1623" s="447" t="str">
        <f>INDEX(JADWAL!$B$1:$CL$195,MATCH(Sheet1!$A1623,JADWAL!$B$1:$B$195,0)+2,MATCH(Sheet1!$B1623&amp;Sheet1!$C1623,JADWAL!$B$1:$CL$1,0))</f>
        <v>TEMA 5</v>
      </c>
      <c r="H1623" s="447">
        <f>INDEX(JADWAL!$B$1:$CL$195,MATCH(Sheet1!$A1623,JADWAL!$B$1:$B$195,0)+3,MATCH(Sheet1!$B1623&amp;Sheet1!$C1623,JADWAL!$B$1:$CL$1,0))</f>
        <v>0</v>
      </c>
      <c r="I1623" s="447">
        <f>INDEX(JADWAL!$B$1:$CL$195,MATCH(Sheet1!$A1623,JADWAL!$B$1:$B$195,0)+4,MATCH(Sheet1!$B1623&amp;Sheet1!$C1623,JADWAL!$B$1:$CL$1,0))</f>
        <v>0</v>
      </c>
      <c r="J1623">
        <f t="shared" si="25"/>
        <v>0</v>
      </c>
    </row>
    <row r="1624" spans="1:10" hidden="1">
      <c r="A1624" s="447" t="s">
        <v>22</v>
      </c>
      <c r="B1624" s="447" t="s">
        <v>68</v>
      </c>
      <c r="C1624" s="447">
        <v>6</v>
      </c>
      <c r="D1624" s="447" t="str">
        <f>INDEX(JADWAL!$B$1:$CL$195,5,MATCH(Sheet1!$B1624&amp;Sheet1!$C1624,JADWAL!$B$1:$CL$1,0))</f>
        <v>11.30 - 12.15</v>
      </c>
      <c r="E1624" s="447" t="str">
        <f>INDEX(JADWAL!$B$1:$CL$195,MATCH(Sheet1!$A1624,JADWAL!$B$1:$B$195,0),MATCH(Sheet1!$B1624&amp;Sheet1!$C1624,JADWAL!$B$1:$CL$1,0))</f>
        <v>PROJEK</v>
      </c>
      <c r="F1624" s="447" t="str">
        <f>INDEX(JADWAL!$B$1:$CL$195,MATCH(Sheet1!$A1624,JADWAL!$B$1:$B$195,0)+1,MATCH(Sheet1!$B1624&amp;Sheet1!$C1624,JADWAL!$B$1:$CL$1,0))</f>
        <v>PKL</v>
      </c>
      <c r="G1624" s="447" t="str">
        <f>INDEX(JADWAL!$B$1:$CL$195,MATCH(Sheet1!$A1624,JADWAL!$B$1:$B$195,0)+2,MATCH(Sheet1!$B1624&amp;Sheet1!$C1624,JADWAL!$B$1:$CL$1,0))</f>
        <v>TEMA 6</v>
      </c>
      <c r="H1624" s="447">
        <f>INDEX(JADWAL!$B$1:$CL$195,MATCH(Sheet1!$A1624,JADWAL!$B$1:$B$195,0)+3,MATCH(Sheet1!$B1624&amp;Sheet1!$C1624,JADWAL!$B$1:$CL$1,0))</f>
        <v>0</v>
      </c>
      <c r="I1624" s="447">
        <f>INDEX(JADWAL!$B$1:$CL$195,MATCH(Sheet1!$A1624,JADWAL!$B$1:$B$195,0)+4,MATCH(Sheet1!$B1624&amp;Sheet1!$C1624,JADWAL!$B$1:$CL$1,0))</f>
        <v>0</v>
      </c>
      <c r="J1624">
        <f t="shared" si="25"/>
        <v>0</v>
      </c>
    </row>
    <row r="1625" spans="1:10" hidden="1">
      <c r="A1625" s="447" t="s">
        <v>361</v>
      </c>
      <c r="B1625" s="447" t="s">
        <v>68</v>
      </c>
      <c r="C1625" s="447">
        <v>6</v>
      </c>
      <c r="D1625" s="447" t="str">
        <f>INDEX(JADWAL!$B$1:$CL$195,5,MATCH(Sheet1!$B1625&amp;Sheet1!$C1625,JADWAL!$B$1:$CL$1,0))</f>
        <v>11.30 - 12.15</v>
      </c>
      <c r="E1625" s="447" t="str">
        <f>INDEX(JADWAL!$B$1:$CL$195,MATCH(Sheet1!$A1625,JADWAL!$B$1:$B$195,0),MATCH(Sheet1!$B1625&amp;Sheet1!$C1625,JADWAL!$B$1:$CL$1,0))</f>
        <v>BPBK</v>
      </c>
      <c r="F1625" s="447" t="str">
        <f>INDEX(JADWAL!$B$1:$CL$195,MATCH(Sheet1!$A1625,JADWAL!$B$1:$B$195,0)+1,MATCH(Sheet1!$B1625&amp;Sheet1!$C1625,JADWAL!$B$1:$CL$1,0))</f>
        <v>R.53</v>
      </c>
      <c r="G1625" s="447" t="str">
        <f>INDEX(JADWAL!$B$1:$CL$195,MATCH(Sheet1!$A1625,JADWAL!$B$1:$B$195,0)+2,MATCH(Sheet1!$B1625&amp;Sheet1!$C1625,JADWAL!$B$1:$CL$1,0))</f>
        <v>HALIDA</v>
      </c>
      <c r="H1625" s="447">
        <f>INDEX(JADWAL!$B$1:$CL$195,MATCH(Sheet1!$A1625,JADWAL!$B$1:$B$195,0)+3,MATCH(Sheet1!$B1625&amp;Sheet1!$C1625,JADWAL!$B$1:$CL$1,0))</f>
        <v>0</v>
      </c>
      <c r="I1625" s="447" t="str">
        <f>INDEX(JADWAL!$B$1:$CL$195,MATCH(Sheet1!$A1625,JADWAL!$B$1:$B$195,0)+4,MATCH(Sheet1!$B1625&amp;Sheet1!$C1625,JADWAL!$B$1:$CL$1,0))</f>
        <v>IPAS</v>
      </c>
      <c r="J1625">
        <f t="shared" si="25"/>
        <v>0</v>
      </c>
    </row>
    <row r="1626" spans="1:10" hidden="1">
      <c r="A1626" s="447" t="s">
        <v>370</v>
      </c>
      <c r="B1626" s="447" t="s">
        <v>68</v>
      </c>
      <c r="C1626" s="447">
        <v>6</v>
      </c>
      <c r="D1626" s="447" t="str">
        <f>INDEX(JADWAL!$B$1:$CL$195,5,MATCH(Sheet1!$B1626&amp;Sheet1!$C1626,JADWAL!$B$1:$CL$1,0))</f>
        <v>11.30 - 12.15</v>
      </c>
      <c r="E1626" s="447" t="str">
        <f>INDEX(JADWAL!$B$1:$CL$195,MATCH(Sheet1!$A1626,JADWAL!$B$1:$B$195,0),MATCH(Sheet1!$B1626&amp;Sheet1!$C1626,JADWAL!$B$1:$CL$1,0))</f>
        <v>IPAS</v>
      </c>
      <c r="F1626" s="447" t="str">
        <f>INDEX(JADWAL!$B$1:$CL$195,MATCH(Sheet1!$A1626,JADWAL!$B$1:$B$195,0)+1,MATCH(Sheet1!$B1626&amp;Sheet1!$C1626,JADWAL!$B$1:$CL$1,0))</f>
        <v>R.54</v>
      </c>
      <c r="G1626" s="447" t="str">
        <f>INDEX(JADWAL!$B$1:$CL$195,MATCH(Sheet1!$A1626,JADWAL!$B$1:$B$195,0)+2,MATCH(Sheet1!$B1626&amp;Sheet1!$C1626,JADWAL!$B$1:$CL$1,0))</f>
        <v>RITA</v>
      </c>
      <c r="H1626" s="447">
        <f>INDEX(JADWAL!$B$1:$CL$195,MATCH(Sheet1!$A1626,JADWAL!$B$1:$B$195,0)+3,MATCH(Sheet1!$B1626&amp;Sheet1!$C1626,JADWAL!$B$1:$CL$1,0))</f>
        <v>0</v>
      </c>
      <c r="I1626" s="447" t="str">
        <f>INDEX(JADWAL!$B$1:$CL$195,MATCH(Sheet1!$A1626,JADWAL!$B$1:$B$195,0)+4,MATCH(Sheet1!$B1626&amp;Sheet1!$C1626,JADWAL!$B$1:$CL$1,0))</f>
        <v>PABP</v>
      </c>
      <c r="J1626">
        <f t="shared" si="25"/>
        <v>0</v>
      </c>
    </row>
    <row r="1627" spans="1:10" hidden="1">
      <c r="A1627" s="447" t="s">
        <v>372</v>
      </c>
      <c r="B1627" s="447" t="s">
        <v>68</v>
      </c>
      <c r="C1627" s="447">
        <v>6</v>
      </c>
      <c r="D1627" s="447" t="str">
        <f>INDEX(JADWAL!$B$1:$CL$195,5,MATCH(Sheet1!$B1627&amp;Sheet1!$C1627,JADWAL!$B$1:$CL$1,0))</f>
        <v>11.30 - 12.15</v>
      </c>
      <c r="E1627" s="447" t="str">
        <f>INDEX(JADWAL!$B$1:$CL$195,MATCH(Sheet1!$A1627,JADWAL!$B$1:$B$195,0),MATCH(Sheet1!$B1627&amp;Sheet1!$C1627,JADWAL!$B$1:$CL$1,0))</f>
        <v>PABP</v>
      </c>
      <c r="F1627" s="447" t="str">
        <f>INDEX(JADWAL!$B$1:$CL$195,MATCH(Sheet1!$A1627,JADWAL!$B$1:$B$195,0)+1,MATCH(Sheet1!$B1627&amp;Sheet1!$C1627,JADWAL!$B$1:$CL$1,0))</f>
        <v>R.55</v>
      </c>
      <c r="G1627" s="447" t="str">
        <f>INDEX(JADWAL!$B$1:$CL$195,MATCH(Sheet1!$A1627,JADWAL!$B$1:$B$195,0)+2,MATCH(Sheet1!$B1627&amp;Sheet1!$C1627,JADWAL!$B$1:$CL$1,0))</f>
        <v>RUHYA</v>
      </c>
      <c r="H1627" s="447">
        <f>INDEX(JADWAL!$B$1:$CL$195,MATCH(Sheet1!$A1627,JADWAL!$B$1:$B$195,0)+3,MATCH(Sheet1!$B1627&amp;Sheet1!$C1627,JADWAL!$B$1:$CL$1,0))</f>
        <v>0</v>
      </c>
      <c r="I1627" s="447">
        <f>INDEX(JADWAL!$B$1:$CL$195,MATCH(Sheet1!$A1627,JADWAL!$B$1:$B$195,0)+4,MATCH(Sheet1!$B1627&amp;Sheet1!$C1627,JADWAL!$B$1:$CL$1,0))</f>
        <v>0</v>
      </c>
      <c r="J1627">
        <f t="shared" si="25"/>
        <v>0</v>
      </c>
    </row>
    <row r="1628" spans="1:10" hidden="1">
      <c r="A1628" s="447" t="s">
        <v>380</v>
      </c>
      <c r="B1628" s="447" t="s">
        <v>68</v>
      </c>
      <c r="C1628" s="447">
        <v>6</v>
      </c>
      <c r="D1628" s="447" t="str">
        <f>INDEX(JADWAL!$B$1:$CL$195,5,MATCH(Sheet1!$B1628&amp;Sheet1!$C1628,JADWAL!$B$1:$CL$1,0))</f>
        <v>11.30 - 12.15</v>
      </c>
      <c r="E1628" s="447" t="str">
        <f>INDEX(JADWAL!$B$1:$CL$195,MATCH(Sheet1!$A1628,JADWAL!$B$1:$B$195,0),MATCH(Sheet1!$B1628&amp;Sheet1!$C1628,JADWAL!$B$1:$CL$1,0))</f>
        <v>BSUN</v>
      </c>
      <c r="F1628" s="447" t="str">
        <f>INDEX(JADWAL!$B$1:$CL$195,MATCH(Sheet1!$A1628,JADWAL!$B$1:$B$195,0)+1,MATCH(Sheet1!$B1628&amp;Sheet1!$C1628,JADWAL!$B$1:$CL$1,0))</f>
        <v>R.29</v>
      </c>
      <c r="G1628" s="447" t="str">
        <f>INDEX(JADWAL!$B$1:$CL$195,MATCH(Sheet1!$A1628,JADWAL!$B$1:$B$195,0)+2,MATCH(Sheet1!$B1628&amp;Sheet1!$C1628,JADWAL!$B$1:$CL$1,0))</f>
        <v>DESTA</v>
      </c>
      <c r="H1628" s="447">
        <f>INDEX(JADWAL!$B$1:$CL$195,MATCH(Sheet1!$A1628,JADWAL!$B$1:$B$195,0)+3,MATCH(Sheet1!$B1628&amp;Sheet1!$C1628,JADWAL!$B$1:$CL$1,0))</f>
        <v>0</v>
      </c>
      <c r="I1628" s="447" t="str">
        <f>INDEX(JADWAL!$B$1:$CL$195,MATCH(Sheet1!$A1628,JADWAL!$B$1:$B$195,0)+4,MATCH(Sheet1!$B1628&amp;Sheet1!$C1628,JADWAL!$B$1:$CL$1,0))</f>
        <v>PABP</v>
      </c>
      <c r="J1628">
        <f t="shared" si="25"/>
        <v>0</v>
      </c>
    </row>
    <row r="1629" spans="1:10" hidden="1">
      <c r="A1629" s="447" t="s">
        <v>389</v>
      </c>
      <c r="B1629" s="447" t="s">
        <v>68</v>
      </c>
      <c r="C1629" s="447">
        <v>6</v>
      </c>
      <c r="D1629" s="447" t="str">
        <f>INDEX(JADWAL!$B$1:$CL$195,5,MATCH(Sheet1!$B1629&amp;Sheet1!$C1629,JADWAL!$B$1:$CL$1,0))</f>
        <v>11.30 - 12.15</v>
      </c>
      <c r="E1629" s="447" t="str">
        <f>INDEX(JADWAL!$B$1:$CL$195,MATCH(Sheet1!$A1629,JADWAL!$B$1:$B$195,0),MATCH(Sheet1!$B1629&amp;Sheet1!$C1629,JADWAL!$B$1:$CL$1,0))</f>
        <v>PABP</v>
      </c>
      <c r="F1629" s="447" t="str">
        <f>INDEX(JADWAL!$B$1:$CL$195,MATCH(Sheet1!$A1629,JADWAL!$B$1:$B$195,0)+1,MATCH(Sheet1!$B1629&amp;Sheet1!$C1629,JADWAL!$B$1:$CL$1,0))</f>
        <v>R.PUS2</v>
      </c>
      <c r="G1629" s="447" t="str">
        <f>INDEX(JADWAL!$B$1:$CL$195,MATCH(Sheet1!$A1629,JADWAL!$B$1:$B$195,0)+2,MATCH(Sheet1!$B1629&amp;Sheet1!$C1629,JADWAL!$B$1:$CL$1,0))</f>
        <v>WENI</v>
      </c>
      <c r="H1629" s="447">
        <f>INDEX(JADWAL!$B$1:$CL$195,MATCH(Sheet1!$A1629,JADWAL!$B$1:$B$195,0)+3,MATCH(Sheet1!$B1629&amp;Sheet1!$C1629,JADWAL!$B$1:$CL$1,0))</f>
        <v>0</v>
      </c>
      <c r="I1629" s="447" t="str">
        <f>INDEX(JADWAL!$B$1:$CL$195,MATCH(Sheet1!$A1629,JADWAL!$B$1:$B$195,0)+4,MATCH(Sheet1!$B1629&amp;Sheet1!$C1629,JADWAL!$B$1:$CL$1,0))</f>
        <v>M. PIL</v>
      </c>
      <c r="J1629">
        <f t="shared" si="25"/>
        <v>0</v>
      </c>
    </row>
    <row r="1630" spans="1:10" hidden="1">
      <c r="A1630" s="447" t="s">
        <v>392</v>
      </c>
      <c r="B1630" s="447" t="s">
        <v>68</v>
      </c>
      <c r="C1630" s="447">
        <v>6</v>
      </c>
      <c r="D1630" s="447" t="str">
        <f>INDEX(JADWAL!$B$1:$CL$195,5,MATCH(Sheet1!$B1630&amp;Sheet1!$C1630,JADWAL!$B$1:$CL$1,0))</f>
        <v>11.30 - 12.15</v>
      </c>
      <c r="E1630" s="447" t="str">
        <f>INDEX(JADWAL!$B$1:$CL$195,MATCH(Sheet1!$A1630,JADWAL!$B$1:$B$195,0),MATCH(Sheet1!$B1630&amp;Sheet1!$C1630,JADWAL!$B$1:$CL$1,0))</f>
        <v>M. PIL</v>
      </c>
      <c r="F1630" s="447" t="str">
        <f>INDEX(JADWAL!$B$1:$CL$195,MATCH(Sheet1!$A1630,JADWAL!$B$1:$B$195,0)+1,MATCH(Sheet1!$B1630&amp;Sheet1!$C1630,JADWAL!$B$1:$CL$1,0))</f>
        <v>R.PUS1</v>
      </c>
      <c r="G1630" s="447" t="str">
        <f>INDEX(JADWAL!$B$1:$CL$195,MATCH(Sheet1!$A1630,JADWAL!$B$1:$B$195,0)+2,MATCH(Sheet1!$B1630&amp;Sheet1!$C1630,JADWAL!$B$1:$CL$1,0))</f>
        <v>KANIA</v>
      </c>
      <c r="H1630" s="447">
        <f>INDEX(JADWAL!$B$1:$CL$195,MATCH(Sheet1!$A1630,JADWAL!$B$1:$B$195,0)+3,MATCH(Sheet1!$B1630&amp;Sheet1!$C1630,JADWAL!$B$1:$CL$1,0))</f>
        <v>0</v>
      </c>
      <c r="I1630" s="447">
        <f>INDEX(JADWAL!$B$1:$CL$195,MATCH(Sheet1!$A1630,JADWAL!$B$1:$B$195,0)+4,MATCH(Sheet1!$B1630&amp;Sheet1!$C1630,JADWAL!$B$1:$CL$1,0))</f>
        <v>0</v>
      </c>
      <c r="J1630">
        <f t="shared" si="25"/>
        <v>0</v>
      </c>
    </row>
    <row r="1631" spans="1:10" hidden="1">
      <c r="A1631" s="447" t="s">
        <v>397</v>
      </c>
      <c r="B1631" s="447" t="s">
        <v>68</v>
      </c>
      <c r="C1631" s="447">
        <v>6</v>
      </c>
      <c r="D1631" s="447" t="str">
        <f>INDEX(JADWAL!$B$1:$CL$195,5,MATCH(Sheet1!$B1631&amp;Sheet1!$C1631,JADWAL!$B$1:$CL$1,0))</f>
        <v>11.30 - 12.15</v>
      </c>
      <c r="E1631" s="447" t="str">
        <f>INDEX(JADWAL!$B$1:$CL$195,MATCH(Sheet1!$A1631,JADWAL!$B$1:$B$195,0),MATCH(Sheet1!$B1631&amp;Sheet1!$C1631,JADWAL!$B$1:$CL$1,0))</f>
        <v>PKPJ</v>
      </c>
      <c r="F1631" s="447" t="str">
        <f>INDEX(JADWAL!$B$1:$CL$195,MATCH(Sheet1!$A1631,JADWAL!$B$1:$B$195,0)+1,MATCH(Sheet1!$B1631&amp;Sheet1!$C1631,JADWAL!$B$1:$CL$1,0))</f>
        <v>R.38</v>
      </c>
      <c r="G1631" s="447" t="str">
        <f>INDEX(JADWAL!$B$1:$CL$195,MATCH(Sheet1!$A1631,JADWAL!$B$1:$B$195,0)+2,MATCH(Sheet1!$B1631&amp;Sheet1!$C1631,JADWAL!$B$1:$CL$1,0))</f>
        <v>PRIYO</v>
      </c>
      <c r="H1631" s="447">
        <f>INDEX(JADWAL!$B$1:$CL$195,MATCH(Sheet1!$A1631,JADWAL!$B$1:$B$195,0)+3,MATCH(Sheet1!$B1631&amp;Sheet1!$C1631,JADWAL!$B$1:$CL$1,0))</f>
        <v>0</v>
      </c>
      <c r="I1631" s="447" t="str">
        <f>INDEX(JADWAL!$B$1:$CL$195,MATCH(Sheet1!$A1631,JADWAL!$B$1:$B$195,0)+4,MATCH(Sheet1!$B1631&amp;Sheet1!$C1631,JADWAL!$B$1:$CL$1,0))</f>
        <v>KJ</v>
      </c>
      <c r="J1631">
        <f t="shared" si="25"/>
        <v>0</v>
      </c>
    </row>
    <row r="1632" spans="1:10" hidden="1">
      <c r="A1632" s="447" t="s">
        <v>400</v>
      </c>
      <c r="B1632" s="447" t="s">
        <v>68</v>
      </c>
      <c r="C1632" s="447">
        <v>6</v>
      </c>
      <c r="D1632" s="447" t="str">
        <f>INDEX(JADWAL!$B$1:$CL$195,5,MATCH(Sheet1!$B1632&amp;Sheet1!$C1632,JADWAL!$B$1:$CL$1,0))</f>
        <v>11.30 - 12.15</v>
      </c>
      <c r="E1632" s="447" t="str">
        <f>INDEX(JADWAL!$B$1:$CL$195,MATCH(Sheet1!$A1632,JADWAL!$B$1:$B$195,0),MATCH(Sheet1!$B1632&amp;Sheet1!$C1632,JADWAL!$B$1:$CL$1,0))</f>
        <v>KJ</v>
      </c>
      <c r="F1632" s="447" t="str">
        <f>INDEX(JADWAL!$B$1:$CL$195,MATCH(Sheet1!$A1632,JADWAL!$B$1:$B$195,0)+1,MATCH(Sheet1!$B1632&amp;Sheet1!$C1632,JADWAL!$B$1:$CL$1,0))</f>
        <v>R.33</v>
      </c>
      <c r="G1632" s="447" t="str">
        <f>INDEX(JADWAL!$B$1:$CL$195,MATCH(Sheet1!$A1632,JADWAL!$B$1:$B$195,0)+2,MATCH(Sheet1!$B1632&amp;Sheet1!$C1632,JADWAL!$B$1:$CL$1,0))</f>
        <v>ATEP</v>
      </c>
      <c r="H1632" s="447">
        <f>INDEX(JADWAL!$B$1:$CL$195,MATCH(Sheet1!$A1632,JADWAL!$B$1:$B$195,0)+3,MATCH(Sheet1!$B1632&amp;Sheet1!$C1632,JADWAL!$B$1:$CL$1,0))</f>
        <v>0</v>
      </c>
      <c r="I1632" s="447" t="str">
        <f>INDEX(JADWAL!$B$1:$CL$195,MATCH(Sheet1!$A1632,JADWAL!$B$1:$B$195,0)+4,MATCH(Sheet1!$B1632&amp;Sheet1!$C1632,JADWAL!$B$1:$CL$1,0))</f>
        <v>ASJ</v>
      </c>
      <c r="J1632">
        <f t="shared" si="25"/>
        <v>0</v>
      </c>
    </row>
    <row r="1633" spans="1:10" hidden="1">
      <c r="A1633" s="447" t="s">
        <v>401</v>
      </c>
      <c r="B1633" s="447" t="s">
        <v>68</v>
      </c>
      <c r="C1633" s="447">
        <v>6</v>
      </c>
      <c r="D1633" s="447" t="str">
        <f>INDEX(JADWAL!$B$1:$CL$195,5,MATCH(Sheet1!$B1633&amp;Sheet1!$C1633,JADWAL!$B$1:$CL$1,0))</f>
        <v>11.30 - 12.15</v>
      </c>
      <c r="E1633" s="447" t="str">
        <f>INDEX(JADWAL!$B$1:$CL$195,MATCH(Sheet1!$A1633,JADWAL!$B$1:$B$195,0),MATCH(Sheet1!$B1633&amp;Sheet1!$C1633,JADWAL!$B$1:$CL$1,0))</f>
        <v>ASJ</v>
      </c>
      <c r="F1633" s="447" t="str">
        <f>INDEX(JADWAL!$B$1:$CL$195,MATCH(Sheet1!$A1633,JADWAL!$B$1:$B$195,0)+1,MATCH(Sheet1!$B1633&amp;Sheet1!$C1633,JADWAL!$B$1:$CL$1,0))</f>
        <v>R.40</v>
      </c>
      <c r="G1633" s="447" t="str">
        <f>INDEX(JADWAL!$B$1:$CL$195,MATCH(Sheet1!$A1633,JADWAL!$B$1:$B$195,0)+2,MATCH(Sheet1!$B1633&amp;Sheet1!$C1633,JADWAL!$B$1:$CL$1,0))</f>
        <v>DEDI</v>
      </c>
      <c r="H1633" s="447">
        <f>INDEX(JADWAL!$B$1:$CL$195,MATCH(Sheet1!$A1633,JADWAL!$B$1:$B$195,0)+3,MATCH(Sheet1!$B1633&amp;Sheet1!$C1633,JADWAL!$B$1:$CL$1,0))</f>
        <v>0</v>
      </c>
      <c r="I1633" s="447">
        <f>INDEX(JADWAL!$B$1:$CL$195,MATCH(Sheet1!$A1633,JADWAL!$B$1:$B$195,0)+4,MATCH(Sheet1!$B1633&amp;Sheet1!$C1633,JADWAL!$B$1:$CL$1,0))</f>
        <v>0</v>
      </c>
      <c r="J1633">
        <f t="shared" si="25"/>
        <v>0</v>
      </c>
    </row>
    <row r="1634" spans="1:10" hidden="1">
      <c r="A1634" s="447" t="s">
        <v>402</v>
      </c>
      <c r="B1634" s="447" t="s">
        <v>68</v>
      </c>
      <c r="C1634" s="447">
        <v>6</v>
      </c>
      <c r="D1634" s="447" t="str">
        <f>INDEX(JADWAL!$B$1:$CL$195,5,MATCH(Sheet1!$B1634&amp;Sheet1!$C1634,JADWAL!$B$1:$CL$1,0))</f>
        <v>11.30 - 12.15</v>
      </c>
      <c r="E1634" s="447" t="str">
        <f>INDEX(JADWAL!$B$1:$CL$195,MATCH(Sheet1!$A1634,JADWAL!$B$1:$B$195,0),MATCH(Sheet1!$B1634&amp;Sheet1!$C1634,JADWAL!$B$1:$CL$1,0))</f>
        <v>BIND</v>
      </c>
      <c r="F1634" s="447" t="str">
        <f>INDEX(JADWAL!$B$1:$CL$195,MATCH(Sheet1!$A1634,JADWAL!$B$1:$B$195,0)+1,MATCH(Sheet1!$B1634&amp;Sheet1!$C1634,JADWAL!$B$1:$CL$1,0))</f>
        <v>R.51</v>
      </c>
      <c r="G1634" s="447" t="str">
        <f>INDEX(JADWAL!$B$1:$CL$195,MATCH(Sheet1!$A1634,JADWAL!$B$1:$B$195,0)+2,MATCH(Sheet1!$B1634&amp;Sheet1!$C1634,JADWAL!$B$1:$CL$1,0))</f>
        <v>NURUL</v>
      </c>
      <c r="H1634" s="447">
        <f>INDEX(JADWAL!$B$1:$CL$195,MATCH(Sheet1!$A1634,JADWAL!$B$1:$B$195,0)+3,MATCH(Sheet1!$B1634&amp;Sheet1!$C1634,JADWAL!$B$1:$CL$1,0))</f>
        <v>0</v>
      </c>
      <c r="I1634" s="447" t="str">
        <f>INDEX(JADWAL!$B$1:$CL$195,MATCH(Sheet1!$A1634,JADWAL!$B$1:$B$195,0)+4,MATCH(Sheet1!$B1634&amp;Sheet1!$C1634,JADWAL!$B$1:$CL$1,0))</f>
        <v>SBDY</v>
      </c>
      <c r="J1634">
        <f t="shared" si="25"/>
        <v>0</v>
      </c>
    </row>
    <row r="1635" spans="1:10" hidden="1">
      <c r="A1635" s="447" t="s">
        <v>410</v>
      </c>
      <c r="B1635" s="447" t="s">
        <v>68</v>
      </c>
      <c r="C1635" s="447">
        <v>6</v>
      </c>
      <c r="D1635" s="447" t="str">
        <f>INDEX(JADWAL!$B$1:$CL$195,5,MATCH(Sheet1!$B1635&amp;Sheet1!$C1635,JADWAL!$B$1:$CL$1,0))</f>
        <v>11.30 - 12.15</v>
      </c>
      <c r="E1635" s="447" t="str">
        <f>INDEX(JADWAL!$B$1:$CL$195,MATCH(Sheet1!$A1635,JADWAL!$B$1:$B$195,0),MATCH(Sheet1!$B1635&amp;Sheet1!$C1635,JADWAL!$B$1:$CL$1,0))</f>
        <v>SBDY</v>
      </c>
      <c r="F1635" s="447" t="str">
        <f>INDEX(JADWAL!$B$1:$CL$195,MATCH(Sheet1!$A1635,JADWAL!$B$1:$B$195,0)+1,MATCH(Sheet1!$B1635&amp;Sheet1!$C1635,JADWAL!$B$1:$CL$1,0))</f>
        <v>R.52</v>
      </c>
      <c r="G1635" s="447" t="str">
        <f>INDEX(JADWAL!$B$1:$CL$195,MATCH(Sheet1!$A1635,JADWAL!$B$1:$B$195,0)+2,MATCH(Sheet1!$B1635&amp;Sheet1!$C1635,JADWAL!$B$1:$CL$1,0))</f>
        <v>ADIW</v>
      </c>
      <c r="H1635" s="447">
        <f>INDEX(JADWAL!$B$1:$CL$195,MATCH(Sheet1!$A1635,JADWAL!$B$1:$B$195,0)+3,MATCH(Sheet1!$B1635&amp;Sheet1!$C1635,JADWAL!$B$1:$CL$1,0))</f>
        <v>0</v>
      </c>
      <c r="I1635" s="447">
        <f>INDEX(JADWAL!$B$1:$CL$195,MATCH(Sheet1!$A1635,JADWAL!$B$1:$B$195,0)+4,MATCH(Sheet1!$B1635&amp;Sheet1!$C1635,JADWAL!$B$1:$CL$1,0))</f>
        <v>0</v>
      </c>
      <c r="J1635">
        <f t="shared" si="25"/>
        <v>0</v>
      </c>
    </row>
    <row r="1636" spans="1:10" hidden="1">
      <c r="A1636" s="447" t="s">
        <v>416</v>
      </c>
      <c r="B1636" s="447" t="s">
        <v>68</v>
      </c>
      <c r="C1636" s="447">
        <v>6</v>
      </c>
      <c r="D1636" s="447" t="str">
        <f>INDEX(JADWAL!$B$1:$CL$195,5,MATCH(Sheet1!$B1636&amp;Sheet1!$C1636,JADWAL!$B$1:$CL$1,0))</f>
        <v>11.30 - 12.15</v>
      </c>
      <c r="E1636" s="447" t="str">
        <f>INDEX(JADWAL!$B$1:$CL$195,MATCH(Sheet1!$A1636,JADWAL!$B$1:$B$195,0),MATCH(Sheet1!$B1636&amp;Sheet1!$C1636,JADWAL!$B$1:$CL$1,0))</f>
        <v>BING</v>
      </c>
      <c r="F1636" s="447" t="str">
        <f>INDEX(JADWAL!$B$1:$CL$195,MATCH(Sheet1!$A1636,JADWAL!$B$1:$B$195,0)+1,MATCH(Sheet1!$B1636&amp;Sheet1!$C1636,JADWAL!$B$1:$CL$1,0))</f>
        <v>R.57</v>
      </c>
      <c r="G1636" s="447" t="str">
        <f>INDEX(JADWAL!$B$1:$CL$195,MATCH(Sheet1!$A1636,JADWAL!$B$1:$B$195,0)+2,MATCH(Sheet1!$B1636&amp;Sheet1!$C1636,JADWAL!$B$1:$CL$1,0))</f>
        <v>LIA</v>
      </c>
      <c r="H1636" s="447">
        <f>INDEX(JADWAL!$B$1:$CL$195,MATCH(Sheet1!$A1636,JADWAL!$B$1:$B$195,0)+3,MATCH(Sheet1!$B1636&amp;Sheet1!$C1636,JADWAL!$B$1:$CL$1,0))</f>
        <v>0</v>
      </c>
      <c r="I1636" s="447" t="str">
        <f>INDEX(JADWAL!$B$1:$CL$195,MATCH(Sheet1!$A1636,JADWAL!$B$1:$B$195,0)+4,MATCH(Sheet1!$B1636&amp;Sheet1!$C1636,JADWAL!$B$1:$CL$1,0))</f>
        <v>BASDAT</v>
      </c>
      <c r="J1636">
        <f t="shared" si="25"/>
        <v>0</v>
      </c>
    </row>
    <row r="1637" spans="1:10" hidden="1">
      <c r="A1637" s="447" t="s">
        <v>420</v>
      </c>
      <c r="B1637" s="447" t="s">
        <v>68</v>
      </c>
      <c r="C1637" s="447">
        <v>6</v>
      </c>
      <c r="D1637" s="447" t="str">
        <f>INDEX(JADWAL!$B$1:$CL$195,5,MATCH(Sheet1!$B1637&amp;Sheet1!$C1637,JADWAL!$B$1:$CL$1,0))</f>
        <v>11.30 - 12.15</v>
      </c>
      <c r="E1637" s="447" t="str">
        <f>INDEX(JADWAL!$B$1:$CL$195,MATCH(Sheet1!$A1637,JADWAL!$B$1:$B$195,0),MATCH(Sheet1!$B1637&amp;Sheet1!$C1637,JADWAL!$B$1:$CL$1,0))</f>
        <v>BASDAT</v>
      </c>
      <c r="F1637" s="447" t="str">
        <f>INDEX(JADWAL!$B$1:$CL$195,MATCH(Sheet1!$A1637,JADWAL!$B$1:$B$195,0)+1,MATCH(Sheet1!$B1637&amp;Sheet1!$C1637,JADWAL!$B$1:$CL$1,0))</f>
        <v>R.42</v>
      </c>
      <c r="G1637" s="447" t="str">
        <f>INDEX(JADWAL!$B$1:$CL$195,MATCH(Sheet1!$A1637,JADWAL!$B$1:$B$195,0)+2,MATCH(Sheet1!$B1637&amp;Sheet1!$C1637,JADWAL!$B$1:$CL$1,0))</f>
        <v>PRATIWI</v>
      </c>
      <c r="H1637" s="447">
        <f>INDEX(JADWAL!$B$1:$CL$195,MATCH(Sheet1!$A1637,JADWAL!$B$1:$B$195,0)+3,MATCH(Sheet1!$B1637&amp;Sheet1!$C1637,JADWAL!$B$1:$CL$1,0))</f>
        <v>0</v>
      </c>
      <c r="I1637" s="447">
        <f>INDEX(JADWAL!$B$1:$CL$195,MATCH(Sheet1!$A1637,JADWAL!$B$1:$B$195,0)+4,MATCH(Sheet1!$B1637&amp;Sheet1!$C1637,JADWAL!$B$1:$CL$1,0))</f>
        <v>0</v>
      </c>
      <c r="J1637">
        <f t="shared" si="25"/>
        <v>0</v>
      </c>
    </row>
    <row r="1638" spans="1:10" hidden="1">
      <c r="A1638" s="447" t="s">
        <v>422</v>
      </c>
      <c r="B1638" s="447" t="s">
        <v>68</v>
      </c>
      <c r="C1638" s="447">
        <v>6</v>
      </c>
      <c r="D1638" s="447" t="str">
        <f>INDEX(JADWAL!$B$1:$CL$195,5,MATCH(Sheet1!$B1638&amp;Sheet1!$C1638,JADWAL!$B$1:$CL$1,0))</f>
        <v>11.30 - 12.15</v>
      </c>
      <c r="E1638" s="447" t="str">
        <f>INDEX(JADWAL!$B$1:$CL$195,MATCH(Sheet1!$A1638,JADWAL!$B$1:$B$195,0),MATCH(Sheet1!$B1638&amp;Sheet1!$C1638,JADWAL!$B$1:$CL$1,0))</f>
        <v>MATH</v>
      </c>
      <c r="F1638" s="447" t="str">
        <f>INDEX(JADWAL!$B$1:$CL$195,MATCH(Sheet1!$A1638,JADWAL!$B$1:$B$195,0)+1,MATCH(Sheet1!$B1638&amp;Sheet1!$C1638,JADWAL!$B$1:$CL$1,0))</f>
        <v>R.45</v>
      </c>
      <c r="G1638" s="447" t="str">
        <f>INDEX(JADWAL!$B$1:$CL$195,MATCH(Sheet1!$A1638,JADWAL!$B$1:$B$195,0)+2,MATCH(Sheet1!$B1638&amp;Sheet1!$C1638,JADWAL!$B$1:$CL$1,0))</f>
        <v>NOFA</v>
      </c>
      <c r="H1638" s="447">
        <f>INDEX(JADWAL!$B$1:$CL$195,MATCH(Sheet1!$A1638,JADWAL!$B$1:$B$195,0)+3,MATCH(Sheet1!$B1638&amp;Sheet1!$C1638,JADWAL!$B$1:$CL$1,0))</f>
        <v>0</v>
      </c>
      <c r="I1638" s="447" t="str">
        <f>INDEX(JADWAL!$B$1:$CL$195,MATCH(Sheet1!$A1638,JADWAL!$B$1:$B$195,0)+4,MATCH(Sheet1!$B1638&amp;Sheet1!$C1638,JADWAL!$B$1:$CL$1,0))</f>
        <v>BJPG</v>
      </c>
      <c r="J1638">
        <f t="shared" si="25"/>
        <v>0</v>
      </c>
    </row>
    <row r="1639" spans="1:10" hidden="1">
      <c r="A1639" s="447" t="s">
        <v>424</v>
      </c>
      <c r="B1639" s="447" t="s">
        <v>68</v>
      </c>
      <c r="C1639" s="447">
        <v>6</v>
      </c>
      <c r="D1639" s="447" t="str">
        <f>INDEX(JADWAL!$B$1:$CL$195,5,MATCH(Sheet1!$B1639&amp;Sheet1!$C1639,JADWAL!$B$1:$CL$1,0))</f>
        <v>11.30 - 12.15</v>
      </c>
      <c r="E1639" s="447" t="str">
        <f>INDEX(JADWAL!$B$1:$CL$195,MATCH(Sheet1!$A1639,JADWAL!$B$1:$B$195,0),MATCH(Sheet1!$B1639&amp;Sheet1!$C1639,JADWAL!$B$1:$CL$1,0))</f>
        <v>BJPG</v>
      </c>
      <c r="F1639" s="447" t="str">
        <f>INDEX(JADWAL!$B$1:$CL$195,MATCH(Sheet1!$A1639,JADWAL!$B$1:$B$195,0)+1,MATCH(Sheet1!$B1639&amp;Sheet1!$C1639,JADWAL!$B$1:$CL$1,0))</f>
        <v>R.SAM1</v>
      </c>
      <c r="G1639" s="447" t="str">
        <f>INDEX(JADWAL!$B$1:$CL$195,MATCH(Sheet1!$A1639,JADWAL!$B$1:$B$195,0)+2,MATCH(Sheet1!$B1639&amp;Sheet1!$C1639,JADWAL!$B$1:$CL$1,0))</f>
        <v>RINI</v>
      </c>
      <c r="H1639" s="447">
        <f>INDEX(JADWAL!$B$1:$CL$195,MATCH(Sheet1!$A1639,JADWAL!$B$1:$B$195,0)+3,MATCH(Sheet1!$B1639&amp;Sheet1!$C1639,JADWAL!$B$1:$CL$1,0))</f>
        <v>0</v>
      </c>
      <c r="I1639" s="447">
        <f>INDEX(JADWAL!$B$1:$CL$195,MATCH(Sheet1!$A1639,JADWAL!$B$1:$B$195,0)+4,MATCH(Sheet1!$B1639&amp;Sheet1!$C1639,JADWAL!$B$1:$CL$1,0))</f>
        <v>0</v>
      </c>
      <c r="J1639">
        <f t="shared" si="25"/>
        <v>0</v>
      </c>
    </row>
    <row r="1640" spans="1:10" hidden="1">
      <c r="A1640" s="447" t="s">
        <v>223</v>
      </c>
      <c r="B1640" s="447" t="s">
        <v>68</v>
      </c>
      <c r="C1640" s="447">
        <v>7</v>
      </c>
      <c r="D1640" s="447" t="str">
        <f>INDEX(JADWAL!$B$1:$CL$195,5,MATCH(Sheet1!$B1640&amp;Sheet1!$C1640,JADWAL!$B$1:$CL$1,0))</f>
        <v>13.00 - 13.45</v>
      </c>
      <c r="E1640" s="447" t="str">
        <f>INDEX(JADWAL!$B$1:$CL$195,MATCH(Sheet1!$A1640,JADWAL!$B$1:$B$195,0),MATCH(Sheet1!$B1640&amp;Sheet1!$C1640,JADWAL!$B$1:$CL$1,0))</f>
        <v>PPAN</v>
      </c>
      <c r="F1640" s="447" t="str">
        <f>INDEX(JADWAL!$B$1:$CL$195,MATCH(Sheet1!$A1640,JADWAL!$B$1:$B$195,0)+1,MATCH(Sheet1!$B1640&amp;Sheet1!$C1640,JADWAL!$B$1:$CL$1,0))</f>
        <v>R.44</v>
      </c>
      <c r="G1640" s="447" t="str">
        <f>INDEX(JADWAL!$B$1:$CL$195,MATCH(Sheet1!$A1640,JADWAL!$B$1:$B$195,0)+2,MATCH(Sheet1!$B1640&amp;Sheet1!$C1640,JADWAL!$B$1:$CL$1,0))</f>
        <v>SUKMA</v>
      </c>
      <c r="H1640" s="447">
        <f>INDEX(JADWAL!$B$1:$CL$195,MATCH(Sheet1!$A1640,JADWAL!$B$1:$B$195,0)+3,MATCH(Sheet1!$B1640&amp;Sheet1!$C1640,JADWAL!$B$1:$CL$1,0))</f>
        <v>0</v>
      </c>
      <c r="I1640" s="447">
        <f>INDEX(JADWAL!$B$1:$CL$195,MATCH(Sheet1!$A1640,JADWAL!$B$1:$B$195,0)+4,MATCH(Sheet1!$B1640&amp;Sheet1!$C1640,JADWAL!$B$1:$CL$1,0))</f>
        <v>0</v>
      </c>
      <c r="J1640">
        <f t="shared" si="25"/>
        <v>0</v>
      </c>
    </row>
    <row r="1641" spans="1:10" hidden="1">
      <c r="A1641" s="447" t="s">
        <v>261</v>
      </c>
      <c r="B1641" s="447" t="s">
        <v>68</v>
      </c>
      <c r="C1641" s="447">
        <v>7</v>
      </c>
      <c r="D1641" s="447" t="str">
        <f>INDEX(JADWAL!$B$1:$CL$195,5,MATCH(Sheet1!$B1641&amp;Sheet1!$C1641,JADWAL!$B$1:$CL$1,0))</f>
        <v>13.00 - 13.45</v>
      </c>
      <c r="E1641" s="447" t="str">
        <f>INDEX(JADWAL!$B$1:$CL$195,MATCH(Sheet1!$A1641,JADWAL!$B$1:$B$195,0),MATCH(Sheet1!$B1641&amp;Sheet1!$C1641,JADWAL!$B$1:$CL$1,0))</f>
        <v>INFR</v>
      </c>
      <c r="F1641" s="447" t="str">
        <f>INDEX(JADWAL!$B$1:$CL$195,MATCH(Sheet1!$A1641,JADWAL!$B$1:$B$195,0)+1,MATCH(Sheet1!$B1641&amp;Sheet1!$C1641,JADWAL!$B$1:$CL$1,0))</f>
        <v>R.34</v>
      </c>
      <c r="G1641" s="447" t="str">
        <f>INDEX(JADWAL!$B$1:$CL$195,MATCH(Sheet1!$A1641,JADWAL!$B$1:$B$195,0)+2,MATCH(Sheet1!$B1641&amp;Sheet1!$C1641,JADWAL!$B$1:$CL$1,0))</f>
        <v>SABILA</v>
      </c>
      <c r="H1641" s="447">
        <f>INDEX(JADWAL!$B$1:$CL$195,MATCH(Sheet1!$A1641,JADWAL!$B$1:$B$195,0)+3,MATCH(Sheet1!$B1641&amp;Sheet1!$C1641,JADWAL!$B$1:$CL$1,0))</f>
        <v>0</v>
      </c>
      <c r="I1641" s="447">
        <f>INDEX(JADWAL!$B$1:$CL$195,MATCH(Sheet1!$A1641,JADWAL!$B$1:$B$195,0)+4,MATCH(Sheet1!$B1641&amp;Sheet1!$C1641,JADWAL!$B$1:$CL$1,0))</f>
        <v>0</v>
      </c>
      <c r="J1641">
        <f t="shared" si="25"/>
        <v>0</v>
      </c>
    </row>
    <row r="1642" spans="1:10" hidden="1">
      <c r="A1642" s="447" t="s">
        <v>263</v>
      </c>
      <c r="B1642" s="447" t="s">
        <v>68</v>
      </c>
      <c r="C1642" s="447">
        <v>7</v>
      </c>
      <c r="D1642" s="447" t="str">
        <f>INDEX(JADWAL!$B$1:$CL$195,5,MATCH(Sheet1!$B1642&amp;Sheet1!$C1642,JADWAL!$B$1:$CL$1,0))</f>
        <v>13.00 - 13.45</v>
      </c>
      <c r="E1642" s="447" t="str">
        <f>INDEX(JADWAL!$B$1:$CL$195,MATCH(Sheet1!$A1642,JADWAL!$B$1:$B$195,0),MATCH(Sheet1!$B1642&amp;Sheet1!$C1642,JADWAL!$B$1:$CL$1,0))</f>
        <v>SBDY</v>
      </c>
      <c r="F1642" s="447" t="str">
        <f>INDEX(JADWAL!$B$1:$CL$195,MATCH(Sheet1!$A1642,JADWAL!$B$1:$B$195,0)+1,MATCH(Sheet1!$B1642&amp;Sheet1!$C1642,JADWAL!$B$1:$CL$1,0))</f>
        <v>R.46</v>
      </c>
      <c r="G1642" s="447" t="str">
        <f>INDEX(JADWAL!$B$1:$CL$195,MATCH(Sheet1!$A1642,JADWAL!$B$1:$B$195,0)+2,MATCH(Sheet1!$B1642&amp;Sheet1!$C1642,JADWAL!$B$1:$CL$1,0))</f>
        <v>ADIW</v>
      </c>
      <c r="H1642" s="447">
        <f>INDEX(JADWAL!$B$1:$CL$195,MATCH(Sheet1!$A1642,JADWAL!$B$1:$B$195,0)+3,MATCH(Sheet1!$B1642&amp;Sheet1!$C1642,JADWAL!$B$1:$CL$1,0))</f>
        <v>0</v>
      </c>
      <c r="I1642" s="447">
        <f>INDEX(JADWAL!$B$1:$CL$195,MATCH(Sheet1!$A1642,JADWAL!$B$1:$B$195,0)+4,MATCH(Sheet1!$B1642&amp;Sheet1!$C1642,JADWAL!$B$1:$CL$1,0))</f>
        <v>0</v>
      </c>
      <c r="J1642">
        <f t="shared" si="25"/>
        <v>0</v>
      </c>
    </row>
    <row r="1643" spans="1:10" hidden="1">
      <c r="A1643" s="447" t="s">
        <v>268</v>
      </c>
      <c r="B1643" s="447" t="s">
        <v>68</v>
      </c>
      <c r="C1643" s="447">
        <v>7</v>
      </c>
      <c r="D1643" s="447" t="str">
        <f>INDEX(JADWAL!$B$1:$CL$195,5,MATCH(Sheet1!$B1643&amp;Sheet1!$C1643,JADWAL!$B$1:$CL$1,0))</f>
        <v>13.00 - 13.45</v>
      </c>
      <c r="E1643" s="447" t="str">
        <f>INDEX(JADWAL!$B$1:$CL$195,MATCH(Sheet1!$A1643,JADWAL!$B$1:$B$195,0),MATCH(Sheet1!$B1643&amp;Sheet1!$C1643,JADWAL!$B$1:$CL$1,0))</f>
        <v>SJRH</v>
      </c>
      <c r="F1643" s="447" t="str">
        <f>INDEX(JADWAL!$B$1:$CL$195,MATCH(Sheet1!$A1643,JADWAL!$B$1:$B$195,0)+1,MATCH(Sheet1!$B1643&amp;Sheet1!$C1643,JADWAL!$B$1:$CL$1,0))</f>
        <v>R.47</v>
      </c>
      <c r="G1643" s="447" t="str">
        <f>INDEX(JADWAL!$B$1:$CL$195,MATCH(Sheet1!$A1643,JADWAL!$B$1:$B$195,0)+2,MATCH(Sheet1!$B1643&amp;Sheet1!$C1643,JADWAL!$B$1:$CL$1,0))</f>
        <v>APRIL</v>
      </c>
      <c r="H1643" s="447">
        <f>INDEX(JADWAL!$B$1:$CL$195,MATCH(Sheet1!$A1643,JADWAL!$B$1:$B$195,0)+3,MATCH(Sheet1!$B1643&amp;Sheet1!$C1643,JADWAL!$B$1:$CL$1,0))</f>
        <v>0</v>
      </c>
      <c r="I1643" s="447">
        <f>INDEX(JADWAL!$B$1:$CL$195,MATCH(Sheet1!$A1643,JADWAL!$B$1:$B$195,0)+4,MATCH(Sheet1!$B1643&amp;Sheet1!$C1643,JADWAL!$B$1:$CL$1,0))</f>
        <v>0</v>
      </c>
      <c r="J1643">
        <f t="shared" si="25"/>
        <v>0</v>
      </c>
    </row>
    <row r="1644" spans="1:10" hidden="1">
      <c r="A1644" s="447" t="s">
        <v>272</v>
      </c>
      <c r="B1644" s="447" t="s">
        <v>68</v>
      </c>
      <c r="C1644" s="447">
        <v>7</v>
      </c>
      <c r="D1644" s="447" t="str">
        <f>INDEX(JADWAL!$B$1:$CL$195,5,MATCH(Sheet1!$B1644&amp;Sheet1!$C1644,JADWAL!$B$1:$CL$1,0))</f>
        <v>13.00 - 13.45</v>
      </c>
      <c r="E1644" s="447" t="str">
        <f>INDEX(JADWAL!$B$1:$CL$195,MATCH(Sheet1!$A1644,JADWAL!$B$1:$B$195,0),MATCH(Sheet1!$B1644&amp;Sheet1!$C1644,JADWAL!$B$1:$CL$1,0))</f>
        <v>DPK</v>
      </c>
      <c r="F1644" s="447" t="str">
        <f>INDEX(JADWAL!$B$1:$CL$195,MATCH(Sheet1!$A1644,JADWAL!$B$1:$B$195,0)+1,MATCH(Sheet1!$B1644&amp;Sheet1!$C1644,JADWAL!$B$1:$CL$1,0))</f>
        <v>R.DPK</v>
      </c>
      <c r="G1644" s="447" t="str">
        <f>INDEX(JADWAL!$B$1:$CL$195,MATCH(Sheet1!$A1644,JADWAL!$B$1:$B$195,0)+2,MATCH(Sheet1!$B1644&amp;Sheet1!$C1644,JADWAL!$B$1:$CL$1,0))</f>
        <v>TITA</v>
      </c>
      <c r="H1644" s="447" t="str">
        <f>INDEX(JADWAL!$B$1:$CL$195,MATCH(Sheet1!$A1644,JADWAL!$B$1:$B$195,0)+3,MATCH(Sheet1!$B1644&amp;Sheet1!$C1644,JADWAL!$B$1:$CL$1,0))</f>
        <v>KIKI</v>
      </c>
      <c r="I1644" s="447">
        <f>INDEX(JADWAL!$B$1:$CL$195,MATCH(Sheet1!$A1644,JADWAL!$B$1:$B$195,0)+4,MATCH(Sheet1!$B1644&amp;Sheet1!$C1644,JADWAL!$B$1:$CL$1,0))</f>
        <v>0</v>
      </c>
      <c r="J1644">
        <f t="shared" si="25"/>
        <v>0</v>
      </c>
    </row>
    <row r="1645" spans="1:10" hidden="1">
      <c r="A1645" s="447" t="s">
        <v>275</v>
      </c>
      <c r="B1645" s="447" t="s">
        <v>68</v>
      </c>
      <c r="C1645" s="447">
        <v>7</v>
      </c>
      <c r="D1645" s="447" t="str">
        <f>INDEX(JADWAL!$B$1:$CL$195,5,MATCH(Sheet1!$B1645&amp;Sheet1!$C1645,JADWAL!$B$1:$CL$1,0))</f>
        <v>13.00 - 13.45</v>
      </c>
      <c r="E1645" s="447" t="str">
        <f>INDEX(JADWAL!$B$1:$CL$195,MATCH(Sheet1!$A1645,JADWAL!$B$1:$B$195,0),MATCH(Sheet1!$B1645&amp;Sheet1!$C1645,JADWAL!$B$1:$CL$1,0))</f>
        <v>BING</v>
      </c>
      <c r="F1645" s="447" t="str">
        <f>INDEX(JADWAL!$B$1:$CL$195,MATCH(Sheet1!$A1645,JADWAL!$B$1:$B$195,0)+1,MATCH(Sheet1!$B1645&amp;Sheet1!$C1645,JADWAL!$B$1:$CL$1,0))</f>
        <v>R.30</v>
      </c>
      <c r="G1645" s="447" t="str">
        <f>INDEX(JADWAL!$B$1:$CL$195,MATCH(Sheet1!$A1645,JADWAL!$B$1:$B$195,0)+2,MATCH(Sheet1!$B1645&amp;Sheet1!$C1645,JADWAL!$B$1:$CL$1,0))</f>
        <v>UJANG</v>
      </c>
      <c r="H1645" s="447">
        <f>INDEX(JADWAL!$B$1:$CL$195,MATCH(Sheet1!$A1645,JADWAL!$B$1:$B$195,0)+3,MATCH(Sheet1!$B1645&amp;Sheet1!$C1645,JADWAL!$B$1:$CL$1,0))</f>
        <v>0</v>
      </c>
      <c r="I1645" s="447">
        <f>INDEX(JADWAL!$B$1:$CL$195,MATCH(Sheet1!$A1645,JADWAL!$B$1:$B$195,0)+4,MATCH(Sheet1!$B1645&amp;Sheet1!$C1645,JADWAL!$B$1:$CL$1,0))</f>
        <v>0</v>
      </c>
      <c r="J1645">
        <f t="shared" si="25"/>
        <v>0</v>
      </c>
    </row>
    <row r="1646" spans="1:10" hidden="1">
      <c r="A1646" s="447" t="s">
        <v>283</v>
      </c>
      <c r="B1646" s="447" t="s">
        <v>68</v>
      </c>
      <c r="C1646" s="447">
        <v>7</v>
      </c>
      <c r="D1646" s="447" t="str">
        <f>INDEX(JADWAL!$B$1:$CL$195,5,MATCH(Sheet1!$B1646&amp;Sheet1!$C1646,JADWAL!$B$1:$CL$1,0))</f>
        <v>13.00 - 13.45</v>
      </c>
      <c r="E1646" s="447" t="str">
        <f>INDEX(JADWAL!$B$1:$CL$195,MATCH(Sheet1!$A1646,JADWAL!$B$1:$B$195,0),MATCH(Sheet1!$B1646&amp;Sheet1!$C1646,JADWAL!$B$1:$CL$1,0))</f>
        <v>SJRH</v>
      </c>
      <c r="F1646" s="447" t="str">
        <f>INDEX(JADWAL!$B$1:$CL$195,MATCH(Sheet1!$A1646,JADWAL!$B$1:$B$195,0)+1,MATCH(Sheet1!$B1646&amp;Sheet1!$C1646,JADWAL!$B$1:$CL$1,0))</f>
        <v>R.61</v>
      </c>
      <c r="G1646" s="447" t="str">
        <f>INDEX(JADWAL!$B$1:$CL$195,MATCH(Sheet1!$A1646,JADWAL!$B$1:$B$195,0)+2,MATCH(Sheet1!$B1646&amp;Sheet1!$C1646,JADWAL!$B$1:$CL$1,0))</f>
        <v>SUDARMI</v>
      </c>
      <c r="H1646" s="447">
        <f>INDEX(JADWAL!$B$1:$CL$195,MATCH(Sheet1!$A1646,JADWAL!$B$1:$B$195,0)+3,MATCH(Sheet1!$B1646&amp;Sheet1!$C1646,JADWAL!$B$1:$CL$1,0))</f>
        <v>0</v>
      </c>
      <c r="I1646" s="447">
        <f>INDEX(JADWAL!$B$1:$CL$195,MATCH(Sheet1!$A1646,JADWAL!$B$1:$B$195,0)+4,MATCH(Sheet1!$B1646&amp;Sheet1!$C1646,JADWAL!$B$1:$CL$1,0))</f>
        <v>0</v>
      </c>
      <c r="J1646">
        <f t="shared" si="25"/>
        <v>0</v>
      </c>
    </row>
    <row r="1647" spans="1:10" hidden="1">
      <c r="A1647" s="447" t="s">
        <v>303</v>
      </c>
      <c r="B1647" s="447" t="s">
        <v>68</v>
      </c>
      <c r="C1647" s="447">
        <v>7</v>
      </c>
      <c r="D1647" s="447" t="str">
        <f>INDEX(JADWAL!$B$1:$CL$195,5,MATCH(Sheet1!$B1647&amp;Sheet1!$C1647,JADWAL!$B$1:$CL$1,0))</f>
        <v>13.00 - 13.45</v>
      </c>
      <c r="E1647" s="447" t="str">
        <f>INDEX(JADWAL!$B$1:$CL$195,MATCH(Sheet1!$A1647,JADWAL!$B$1:$B$195,0),MATCH(Sheet1!$B1647&amp;Sheet1!$C1647,JADWAL!$B$1:$CL$1,0))</f>
        <v>MATH</v>
      </c>
      <c r="F1647" s="447" t="str">
        <f>INDEX(JADWAL!$B$1:$CL$195,MATCH(Sheet1!$A1647,JADWAL!$B$1:$B$195,0)+1,MATCH(Sheet1!$B1647&amp;Sheet1!$C1647,JADWAL!$B$1:$CL$1,0))</f>
        <v>R.62</v>
      </c>
      <c r="G1647" s="447" t="str">
        <f>INDEX(JADWAL!$B$1:$CL$195,MATCH(Sheet1!$A1647,JADWAL!$B$1:$B$195,0)+2,MATCH(Sheet1!$B1647&amp;Sheet1!$C1647,JADWAL!$B$1:$CL$1,0))</f>
        <v>SARI</v>
      </c>
      <c r="H1647" s="447">
        <f>INDEX(JADWAL!$B$1:$CL$195,MATCH(Sheet1!$A1647,JADWAL!$B$1:$B$195,0)+3,MATCH(Sheet1!$B1647&amp;Sheet1!$C1647,JADWAL!$B$1:$CL$1,0))</f>
        <v>0</v>
      </c>
      <c r="I1647" s="447">
        <f>INDEX(JADWAL!$B$1:$CL$195,MATCH(Sheet1!$A1647,JADWAL!$B$1:$B$195,0)+4,MATCH(Sheet1!$B1647&amp;Sheet1!$C1647,JADWAL!$B$1:$CL$1,0))</f>
        <v>0</v>
      </c>
      <c r="J1647">
        <f t="shared" si="25"/>
        <v>0</v>
      </c>
    </row>
    <row r="1648" spans="1:10" hidden="1">
      <c r="A1648" s="447" t="s">
        <v>309</v>
      </c>
      <c r="B1648" s="447" t="s">
        <v>68</v>
      </c>
      <c r="C1648" s="447">
        <v>7</v>
      </c>
      <c r="D1648" s="447" t="str">
        <f>INDEX(JADWAL!$B$1:$CL$195,5,MATCH(Sheet1!$B1648&amp;Sheet1!$C1648,JADWAL!$B$1:$CL$1,0))</f>
        <v>13.00 - 13.45</v>
      </c>
      <c r="E1648" s="447" t="str">
        <f>INDEX(JADWAL!$B$1:$CL$195,MATCH(Sheet1!$A1648,JADWAL!$B$1:$B$195,0),MATCH(Sheet1!$B1648&amp;Sheet1!$C1648,JADWAL!$B$1:$CL$1,0))</f>
        <v>PJOK</v>
      </c>
      <c r="F1648" s="447" t="str">
        <f>INDEX(JADWAL!$B$1:$CL$195,MATCH(Sheet1!$A1648,JADWAL!$B$1:$B$195,0)+1,MATCH(Sheet1!$B1648&amp;Sheet1!$C1648,JADWAL!$B$1:$CL$1,0))</f>
        <v>LAP</v>
      </c>
      <c r="G1648" s="447" t="str">
        <f>INDEX(JADWAL!$B$1:$CL$195,MATCH(Sheet1!$A1648,JADWAL!$B$1:$B$195,0)+2,MATCH(Sheet1!$B1648&amp;Sheet1!$C1648,JADWAL!$B$1:$CL$1,0))</f>
        <v>TAUFIK</v>
      </c>
      <c r="H1648" s="447">
        <f>INDEX(JADWAL!$B$1:$CL$195,MATCH(Sheet1!$A1648,JADWAL!$B$1:$B$195,0)+3,MATCH(Sheet1!$B1648&amp;Sheet1!$C1648,JADWAL!$B$1:$CL$1,0))</f>
        <v>0</v>
      </c>
      <c r="I1648" s="447">
        <f>INDEX(JADWAL!$B$1:$CL$195,MATCH(Sheet1!$A1648,JADWAL!$B$1:$B$195,0)+4,MATCH(Sheet1!$B1648&amp;Sheet1!$C1648,JADWAL!$B$1:$CL$1,0))</f>
        <v>0</v>
      </c>
      <c r="J1648">
        <f t="shared" si="25"/>
        <v>0</v>
      </c>
    </row>
    <row r="1649" spans="1:10" hidden="1">
      <c r="A1649" s="447" t="s">
        <v>313</v>
      </c>
      <c r="B1649" s="447" t="s">
        <v>68</v>
      </c>
      <c r="C1649" s="447">
        <v>7</v>
      </c>
      <c r="D1649" s="447" t="str">
        <f>INDEX(JADWAL!$B$1:$CL$195,5,MATCH(Sheet1!$B1649&amp;Sheet1!$C1649,JADWAL!$B$1:$CL$1,0))</f>
        <v>13.00 - 13.45</v>
      </c>
      <c r="E1649" s="447" t="str">
        <f>INDEX(JADWAL!$B$1:$CL$195,MATCH(Sheet1!$A1649,JADWAL!$B$1:$B$195,0),MATCH(Sheet1!$B1649&amp;Sheet1!$C1649,JADWAL!$B$1:$CL$1,0))</f>
        <v>ISTIRAHAT</v>
      </c>
      <c r="F1649" s="447" t="str">
        <f>INDEX(JADWAL!$B$1:$CL$195,MATCH(Sheet1!$A1649,JADWAL!$B$1:$B$195,0)+1,MATCH(Sheet1!$B1649&amp;Sheet1!$C1649,JADWAL!$B$1:$CL$1,0))</f>
        <v>DZUHUR</v>
      </c>
      <c r="G1649" s="447" t="str">
        <f>INDEX(JADWAL!$B$1:$CL$195,MATCH(Sheet1!$A1649,JADWAL!$B$1:$B$195,0)+2,MATCH(Sheet1!$B1649&amp;Sheet1!$C1649,JADWAL!$B$1:$CL$1,0))</f>
        <v>MESJID</v>
      </c>
      <c r="H1649" s="447">
        <f>INDEX(JADWAL!$B$1:$CL$195,MATCH(Sheet1!$A1649,JADWAL!$B$1:$B$195,0)+3,MATCH(Sheet1!$B1649&amp;Sheet1!$C1649,JADWAL!$B$1:$CL$1,0))</f>
        <v>0</v>
      </c>
      <c r="I1649" s="447">
        <f>INDEX(JADWAL!$B$1:$CL$195,MATCH(Sheet1!$A1649,JADWAL!$B$1:$B$195,0)+4,MATCH(Sheet1!$B1649&amp;Sheet1!$C1649,JADWAL!$B$1:$CL$1,0))</f>
        <v>0</v>
      </c>
      <c r="J1649">
        <f t="shared" si="25"/>
        <v>0</v>
      </c>
    </row>
    <row r="1650" spans="1:10" hidden="1">
      <c r="A1650" s="447" t="s">
        <v>316</v>
      </c>
      <c r="B1650" s="447" t="s">
        <v>68</v>
      </c>
      <c r="C1650" s="447">
        <v>7</v>
      </c>
      <c r="D1650" s="447" t="str">
        <f>INDEX(JADWAL!$B$1:$CL$195,5,MATCH(Sheet1!$B1650&amp;Sheet1!$C1650,JADWAL!$B$1:$CL$1,0))</f>
        <v>13.00 - 13.45</v>
      </c>
      <c r="E1650" s="447" t="str">
        <f>INDEX(JADWAL!$B$1:$CL$195,MATCH(Sheet1!$A1650,JADWAL!$B$1:$B$195,0),MATCH(Sheet1!$B1650&amp;Sheet1!$C1650,JADWAL!$B$1:$CL$1,0))</f>
        <v>ATG</v>
      </c>
      <c r="F1650" s="447" t="str">
        <f>INDEX(JADWAL!$B$1:$CL$195,MATCH(Sheet1!$A1650,JADWAL!$B$1:$B$195,0)+1,MATCH(Sheet1!$B1650&amp;Sheet1!$C1650,JADWAL!$B$1:$CL$1,0))</f>
        <v>R.ATG</v>
      </c>
      <c r="G1650" s="447" t="str">
        <f>INDEX(JADWAL!$B$1:$CL$195,MATCH(Sheet1!$A1650,JADWAL!$B$1:$B$195,0)+2,MATCH(Sheet1!$B1650&amp;Sheet1!$C1650,JADWAL!$B$1:$CL$1,0))</f>
        <v>OCTA</v>
      </c>
      <c r="H1650" s="447" t="str">
        <f>INDEX(JADWAL!$B$1:$CL$195,MATCH(Sheet1!$A1650,JADWAL!$B$1:$B$195,0)+3,MATCH(Sheet1!$B1650&amp;Sheet1!$C1650,JADWAL!$B$1:$CL$1,0))</f>
        <v>ELA.N</v>
      </c>
      <c r="I1650" s="447" t="str">
        <f>INDEX(JADWAL!$B$1:$CL$195,MATCH(Sheet1!$A1650,JADWAL!$B$1:$B$195,0)+4,MATCH(Sheet1!$B1650&amp;Sheet1!$C1650,JADWAL!$B$1:$CL$1,0))</f>
        <v>INA</v>
      </c>
      <c r="J1650">
        <f t="shared" si="25"/>
        <v>0</v>
      </c>
    </row>
    <row r="1651" spans="1:10" hidden="1">
      <c r="A1651" s="447" t="s">
        <v>318</v>
      </c>
      <c r="B1651" s="447" t="s">
        <v>68</v>
      </c>
      <c r="C1651" s="447">
        <v>7</v>
      </c>
      <c r="D1651" s="447" t="str">
        <f>INDEX(JADWAL!$B$1:$CL$195,5,MATCH(Sheet1!$B1651&amp;Sheet1!$C1651,JADWAL!$B$1:$CL$1,0))</f>
        <v>13.00 - 13.45</v>
      </c>
      <c r="E1651" s="447" t="str">
        <f>INDEX(JADWAL!$B$1:$CL$195,MATCH(Sheet1!$A1651,JADWAL!$B$1:$B$195,0),MATCH(Sheet1!$B1651&amp;Sheet1!$C1651,JADWAL!$B$1:$CL$1,0))</f>
        <v>ATG</v>
      </c>
      <c r="F1651" s="447" t="str">
        <f>INDEX(JADWAL!$B$1:$CL$195,MATCH(Sheet1!$A1651,JADWAL!$B$1:$B$195,0)+1,MATCH(Sheet1!$B1651&amp;Sheet1!$C1651,JADWAL!$B$1:$CL$1,0))</f>
        <v>R.KUALI</v>
      </c>
      <c r="G1651" s="447" t="str">
        <f>INDEX(JADWAL!$B$1:$CL$195,MATCH(Sheet1!$A1651,JADWAL!$B$1:$B$195,0)+2,MATCH(Sheet1!$B1651&amp;Sheet1!$C1651,JADWAL!$B$1:$CL$1,0))</f>
        <v>ADE</v>
      </c>
      <c r="H1651" s="447" t="str">
        <f>INDEX(JADWAL!$B$1:$CL$195,MATCH(Sheet1!$A1651,JADWAL!$B$1:$B$195,0)+3,MATCH(Sheet1!$B1651&amp;Sheet1!$C1651,JADWAL!$B$1:$CL$1,0))</f>
        <v>WINDY</v>
      </c>
      <c r="I1651" s="447" t="str">
        <f>INDEX(JADWAL!$B$1:$CL$195,MATCH(Sheet1!$A1651,JADWAL!$B$1:$B$195,0)+4,MATCH(Sheet1!$B1651&amp;Sheet1!$C1651,JADWAL!$B$1:$CL$1,0))</f>
        <v>CECEP</v>
      </c>
      <c r="J1651">
        <f t="shared" si="25"/>
        <v>1</v>
      </c>
    </row>
    <row r="1652" spans="1:10" hidden="1">
      <c r="A1652" s="447" t="s">
        <v>326</v>
      </c>
      <c r="B1652" s="447" t="s">
        <v>68</v>
      </c>
      <c r="C1652" s="447">
        <v>7</v>
      </c>
      <c r="D1652" s="447" t="str">
        <f>INDEX(JADWAL!$B$1:$CL$195,5,MATCH(Sheet1!$B1652&amp;Sheet1!$C1652,JADWAL!$B$1:$CL$1,0))</f>
        <v>13.00 - 13.45</v>
      </c>
      <c r="E1652" s="447" t="str">
        <f>INDEX(JADWAL!$B$1:$CL$195,MATCH(Sheet1!$A1652,JADWAL!$B$1:$B$195,0),MATCH(Sheet1!$B1652&amp;Sheet1!$C1652,JADWAL!$B$1:$CL$1,0))</f>
        <v>BOBA</v>
      </c>
      <c r="F1652" s="447" t="str">
        <f>INDEX(JADWAL!$B$1:$CL$195,MATCH(Sheet1!$A1652,JADWAL!$B$1:$B$195,0)+1,MATCH(Sheet1!$B1652&amp;Sheet1!$C1652,JADWAL!$B$1:$CL$1,0))</f>
        <v>Lab BOBA</v>
      </c>
      <c r="G1652" s="447" t="str">
        <f>INDEX(JADWAL!$B$1:$CL$195,MATCH(Sheet1!$A1652,JADWAL!$B$1:$B$195,0)+2,MATCH(Sheet1!$B1652&amp;Sheet1!$C1652,JADWAL!$B$1:$CL$1,0))</f>
        <v>TINI</v>
      </c>
      <c r="H1652" s="447" t="str">
        <f>INDEX(JADWAL!$B$1:$CL$195,MATCH(Sheet1!$A1652,JADWAL!$B$1:$B$195,0)+3,MATCH(Sheet1!$B1652&amp;Sheet1!$C1652,JADWAL!$B$1:$CL$1,0))</f>
        <v>SYAFITRI</v>
      </c>
      <c r="I1652" s="447">
        <f>INDEX(JADWAL!$B$1:$CL$195,MATCH(Sheet1!$A1652,JADWAL!$B$1:$B$195,0)+4,MATCH(Sheet1!$B1652&amp;Sheet1!$C1652,JADWAL!$B$1:$CL$1,0))</f>
        <v>0</v>
      </c>
      <c r="J1652">
        <f t="shared" si="25"/>
        <v>0</v>
      </c>
    </row>
    <row r="1653" spans="1:10" hidden="1">
      <c r="A1653" s="447" t="s">
        <v>342</v>
      </c>
      <c r="B1653" s="447" t="s">
        <v>68</v>
      </c>
      <c r="C1653" s="447">
        <v>7</v>
      </c>
      <c r="D1653" s="447" t="str">
        <f>INDEX(JADWAL!$B$1:$CL$195,5,MATCH(Sheet1!$B1653&amp;Sheet1!$C1653,JADWAL!$B$1:$CL$1,0))</f>
        <v>13.00 - 13.45</v>
      </c>
      <c r="E1653" s="447" t="str">
        <f>INDEX(JADWAL!$B$1:$CL$195,MATCH(Sheet1!$A1653,JADWAL!$B$1:$B$195,0),MATCH(Sheet1!$B1653&amp;Sheet1!$C1653,JADWAL!$B$1:$CL$1,0))</f>
        <v>PABP</v>
      </c>
      <c r="F1653" s="447" t="str">
        <f>INDEX(JADWAL!$B$1:$CL$195,MATCH(Sheet1!$A1653,JADWAL!$B$1:$B$195,0)+1,MATCH(Sheet1!$B1653&amp;Sheet1!$C1653,JADWAL!$B$1:$CL$1,0))</f>
        <v>R.60A</v>
      </c>
      <c r="G1653" s="447" t="str">
        <f>INDEX(JADWAL!$B$1:$CL$195,MATCH(Sheet1!$A1653,JADWAL!$B$1:$B$195,0)+2,MATCH(Sheet1!$B1653&amp;Sheet1!$C1653,JADWAL!$B$1:$CL$1,0))</f>
        <v>RUKMANA</v>
      </c>
      <c r="H1653" s="447">
        <f>INDEX(JADWAL!$B$1:$CL$195,MATCH(Sheet1!$A1653,JADWAL!$B$1:$B$195,0)+3,MATCH(Sheet1!$B1653&amp;Sheet1!$C1653,JADWAL!$B$1:$CL$1,0))</f>
        <v>0</v>
      </c>
      <c r="I1653" s="447">
        <f>INDEX(JADWAL!$B$1:$CL$195,MATCH(Sheet1!$A1653,JADWAL!$B$1:$B$195,0)+4,MATCH(Sheet1!$B1653&amp;Sheet1!$C1653,JADWAL!$B$1:$CL$1,0))</f>
        <v>0</v>
      </c>
      <c r="J1653">
        <f t="shared" si="25"/>
        <v>0</v>
      </c>
    </row>
    <row r="1654" spans="1:10" hidden="1">
      <c r="A1654" s="447" t="s">
        <v>346</v>
      </c>
      <c r="B1654" s="447" t="s">
        <v>68</v>
      </c>
      <c r="C1654" s="447">
        <v>7</v>
      </c>
      <c r="D1654" s="447" t="str">
        <f>INDEX(JADWAL!$B$1:$CL$195,5,MATCH(Sheet1!$B1654&amp;Sheet1!$C1654,JADWAL!$B$1:$CL$1,0))</f>
        <v>13.00 - 13.45</v>
      </c>
      <c r="E1654" s="447" t="str">
        <f>INDEX(JADWAL!$B$1:$CL$195,MATCH(Sheet1!$A1654,JADWAL!$B$1:$B$195,0),MATCH(Sheet1!$B1654&amp;Sheet1!$C1654,JADWAL!$B$1:$CL$1,0))</f>
        <v>PJOK</v>
      </c>
      <c r="F1654" s="447" t="str">
        <f>INDEX(JADWAL!$B$1:$CL$195,MATCH(Sheet1!$A1654,JADWAL!$B$1:$B$195,0)+1,MATCH(Sheet1!$B1654&amp;Sheet1!$C1654,JADWAL!$B$1:$CL$1,0))</f>
        <v>LAP</v>
      </c>
      <c r="G1654" s="447" t="str">
        <f>INDEX(JADWAL!$B$1:$CL$195,MATCH(Sheet1!$A1654,JADWAL!$B$1:$B$195,0)+2,MATCH(Sheet1!$B1654&amp;Sheet1!$C1654,JADWAL!$B$1:$CL$1,0))</f>
        <v>YENI</v>
      </c>
      <c r="H1654" s="447">
        <f>INDEX(JADWAL!$B$1:$CL$195,MATCH(Sheet1!$A1654,JADWAL!$B$1:$B$195,0)+3,MATCH(Sheet1!$B1654&amp;Sheet1!$C1654,JADWAL!$B$1:$CL$1,0))</f>
        <v>0</v>
      </c>
      <c r="I1654" s="447">
        <f>INDEX(JADWAL!$B$1:$CL$195,MATCH(Sheet1!$A1654,JADWAL!$B$1:$B$195,0)+4,MATCH(Sheet1!$B1654&amp;Sheet1!$C1654,JADWAL!$B$1:$CL$1,0))</f>
        <v>0</v>
      </c>
      <c r="J1654">
        <f t="shared" si="25"/>
        <v>0</v>
      </c>
    </row>
    <row r="1655" spans="1:10" hidden="1">
      <c r="A1655" s="447" t="s">
        <v>17</v>
      </c>
      <c r="B1655" s="447" t="s">
        <v>68</v>
      </c>
      <c r="C1655" s="447">
        <v>7</v>
      </c>
      <c r="D1655" s="447" t="str">
        <f>INDEX(JADWAL!$B$1:$CL$195,5,MATCH(Sheet1!$B1655&amp;Sheet1!$C1655,JADWAL!$B$1:$CL$1,0))</f>
        <v>13.00 - 13.45</v>
      </c>
      <c r="E1655" s="447" t="str">
        <f>INDEX(JADWAL!$B$1:$CL$195,MATCH(Sheet1!$A1655,JADWAL!$B$1:$B$195,0),MATCH(Sheet1!$B1655&amp;Sheet1!$C1655,JADWAL!$B$1:$CL$1,0))</f>
        <v>BIND</v>
      </c>
      <c r="F1655" s="447" t="str">
        <f>INDEX(JADWAL!$B$1:$CL$195,MATCH(Sheet1!$A1655,JADWAL!$B$1:$B$195,0)+1,MATCH(Sheet1!$B1655&amp;Sheet1!$C1655,JADWAL!$B$1:$CL$1,0))</f>
        <v>R.56</v>
      </c>
      <c r="G1655" s="447" t="str">
        <f>INDEX(JADWAL!$B$1:$CL$195,MATCH(Sheet1!$A1655,JADWAL!$B$1:$B$195,0)+2,MATCH(Sheet1!$B1655&amp;Sheet1!$C1655,JADWAL!$B$1:$CL$1,0))</f>
        <v>RINA</v>
      </c>
      <c r="H1655" s="447">
        <f>INDEX(JADWAL!$B$1:$CL$195,MATCH(Sheet1!$A1655,JADWAL!$B$1:$B$195,0)+3,MATCH(Sheet1!$B1655&amp;Sheet1!$C1655,JADWAL!$B$1:$CL$1,0))</f>
        <v>0</v>
      </c>
      <c r="I1655" s="447">
        <f>INDEX(JADWAL!$B$1:$CL$195,MATCH(Sheet1!$A1655,JADWAL!$B$1:$B$195,0)+4,MATCH(Sheet1!$B1655&amp;Sheet1!$C1655,JADWAL!$B$1:$CL$1,0))</f>
        <v>0</v>
      </c>
      <c r="J1655">
        <f t="shared" si="25"/>
        <v>0</v>
      </c>
    </row>
    <row r="1656" spans="1:10" hidden="1">
      <c r="A1656" s="447" t="s">
        <v>352</v>
      </c>
      <c r="B1656" s="447" t="s">
        <v>68</v>
      </c>
      <c r="C1656" s="447">
        <v>7</v>
      </c>
      <c r="D1656" s="447" t="str">
        <f>INDEX(JADWAL!$B$1:$CL$195,5,MATCH(Sheet1!$B1656&amp;Sheet1!$C1656,JADWAL!$B$1:$CL$1,0))</f>
        <v>13.00 - 13.45</v>
      </c>
      <c r="E1656" s="447" t="str">
        <f>INDEX(JADWAL!$B$1:$CL$195,MATCH(Sheet1!$A1656,JADWAL!$B$1:$B$195,0),MATCH(Sheet1!$B1656&amp;Sheet1!$C1656,JADWAL!$B$1:$CL$1,0))</f>
        <v>ISTIRAHAT</v>
      </c>
      <c r="F1656" s="447" t="str">
        <f>INDEX(JADWAL!$B$1:$CL$195,MATCH(Sheet1!$A1656,JADWAL!$B$1:$B$195,0)+1,MATCH(Sheet1!$B1656&amp;Sheet1!$C1656,JADWAL!$B$1:$CL$1,0))</f>
        <v>DZUHUR</v>
      </c>
      <c r="G1656" s="447" t="str">
        <f>INDEX(JADWAL!$B$1:$CL$195,MATCH(Sheet1!$A1656,JADWAL!$B$1:$B$195,0)+2,MATCH(Sheet1!$B1656&amp;Sheet1!$C1656,JADWAL!$B$1:$CL$1,0))</f>
        <v>MESJID</v>
      </c>
      <c r="H1656" s="447">
        <f>INDEX(JADWAL!$B$1:$CL$195,MATCH(Sheet1!$A1656,JADWAL!$B$1:$B$195,0)+3,MATCH(Sheet1!$B1656&amp;Sheet1!$C1656,JADWAL!$B$1:$CL$1,0))</f>
        <v>0</v>
      </c>
      <c r="I1656" s="447">
        <f>INDEX(JADWAL!$B$1:$CL$195,MATCH(Sheet1!$A1656,JADWAL!$B$1:$B$195,0)+4,MATCH(Sheet1!$B1656&amp;Sheet1!$C1656,JADWAL!$B$1:$CL$1,0))</f>
        <v>0</v>
      </c>
      <c r="J1656">
        <f t="shared" si="25"/>
        <v>0</v>
      </c>
    </row>
    <row r="1657" spans="1:10" hidden="1">
      <c r="A1657" s="447" t="s">
        <v>19</v>
      </c>
      <c r="B1657" s="447" t="s">
        <v>68</v>
      </c>
      <c r="C1657" s="447">
        <v>7</v>
      </c>
      <c r="D1657" s="447" t="str">
        <f>INDEX(JADWAL!$B$1:$CL$195,5,MATCH(Sheet1!$B1657&amp;Sheet1!$C1657,JADWAL!$B$1:$CL$1,0))</f>
        <v>13.00 - 13.45</v>
      </c>
      <c r="E1657" s="447" t="str">
        <f>INDEX(JADWAL!$B$1:$CL$195,MATCH(Sheet1!$A1657,JADWAL!$B$1:$B$195,0),MATCH(Sheet1!$B1657&amp;Sheet1!$C1657,JADWAL!$B$1:$CL$1,0))</f>
        <v>ISTIRAHAT</v>
      </c>
      <c r="F1657" s="447" t="str">
        <f>INDEX(JADWAL!$B$1:$CL$195,MATCH(Sheet1!$A1657,JADWAL!$B$1:$B$195,0)+1,MATCH(Sheet1!$B1657&amp;Sheet1!$C1657,JADWAL!$B$1:$CL$1,0))</f>
        <v>DZUHUR</v>
      </c>
      <c r="G1657" s="447" t="str">
        <f>INDEX(JADWAL!$B$1:$CL$195,MATCH(Sheet1!$A1657,JADWAL!$B$1:$B$195,0)+2,MATCH(Sheet1!$B1657&amp;Sheet1!$C1657,JADWAL!$B$1:$CL$1,0))</f>
        <v>MESJID</v>
      </c>
      <c r="H1657" s="447">
        <f>INDEX(JADWAL!$B$1:$CL$195,MATCH(Sheet1!$A1657,JADWAL!$B$1:$B$195,0)+3,MATCH(Sheet1!$B1657&amp;Sheet1!$C1657,JADWAL!$B$1:$CL$1,0))</f>
        <v>0</v>
      </c>
      <c r="I1657" s="447">
        <f>INDEX(JADWAL!$B$1:$CL$195,MATCH(Sheet1!$A1657,JADWAL!$B$1:$B$195,0)+4,MATCH(Sheet1!$B1657&amp;Sheet1!$C1657,JADWAL!$B$1:$CL$1,0))</f>
        <v>0</v>
      </c>
      <c r="J1657">
        <f t="shared" si="25"/>
        <v>0</v>
      </c>
    </row>
    <row r="1658" spans="1:10" hidden="1">
      <c r="A1658" s="447" t="s">
        <v>353</v>
      </c>
      <c r="B1658" s="447" t="s">
        <v>68</v>
      </c>
      <c r="C1658" s="447">
        <v>7</v>
      </c>
      <c r="D1658" s="447" t="str">
        <f>INDEX(JADWAL!$B$1:$CL$195,5,MATCH(Sheet1!$B1658&amp;Sheet1!$C1658,JADWAL!$B$1:$CL$1,0))</f>
        <v>13.00 - 13.45</v>
      </c>
      <c r="E1658" s="447" t="str">
        <f>INDEX(JADWAL!$B$1:$CL$195,MATCH(Sheet1!$A1658,JADWAL!$B$1:$B$195,0),MATCH(Sheet1!$B1658&amp;Sheet1!$C1658,JADWAL!$B$1:$CL$1,0))</f>
        <v>PROJEK</v>
      </c>
      <c r="F1658" s="447" t="str">
        <f>INDEX(JADWAL!$B$1:$CL$195,MATCH(Sheet1!$A1658,JADWAL!$B$1:$B$195,0)+1,MATCH(Sheet1!$B1658&amp;Sheet1!$C1658,JADWAL!$B$1:$CL$1,0))</f>
        <v>PKL</v>
      </c>
      <c r="G1658" s="447" t="str">
        <f>INDEX(JADWAL!$B$1:$CL$195,MATCH(Sheet1!$A1658,JADWAL!$B$1:$B$195,0)+2,MATCH(Sheet1!$B1658&amp;Sheet1!$C1658,JADWAL!$B$1:$CL$1,0))</f>
        <v>TEMA 1</v>
      </c>
      <c r="H1658" s="447">
        <f>INDEX(JADWAL!$B$1:$CL$195,MATCH(Sheet1!$A1658,JADWAL!$B$1:$B$195,0)+3,MATCH(Sheet1!$B1658&amp;Sheet1!$C1658,JADWAL!$B$1:$CL$1,0))</f>
        <v>0</v>
      </c>
      <c r="I1658" s="447">
        <f>INDEX(JADWAL!$B$1:$CL$195,MATCH(Sheet1!$A1658,JADWAL!$B$1:$B$195,0)+4,MATCH(Sheet1!$B1658&amp;Sheet1!$C1658,JADWAL!$B$1:$CL$1,0))</f>
        <v>0</v>
      </c>
      <c r="J1658">
        <f t="shared" si="25"/>
        <v>0</v>
      </c>
    </row>
    <row r="1659" spans="1:10" hidden="1">
      <c r="A1659" s="447" t="s">
        <v>21</v>
      </c>
      <c r="B1659" s="447" t="s">
        <v>68</v>
      </c>
      <c r="C1659" s="447">
        <v>7</v>
      </c>
      <c r="D1659" s="447" t="str">
        <f>INDEX(JADWAL!$B$1:$CL$195,5,MATCH(Sheet1!$B1659&amp;Sheet1!$C1659,JADWAL!$B$1:$CL$1,0))</f>
        <v>13.00 - 13.45</v>
      </c>
      <c r="E1659" s="447" t="str">
        <f>INDEX(JADWAL!$B$1:$CL$195,MATCH(Sheet1!$A1659,JADWAL!$B$1:$B$195,0),MATCH(Sheet1!$B1659&amp;Sheet1!$C1659,JADWAL!$B$1:$CL$1,0))</f>
        <v>PIKET</v>
      </c>
      <c r="F1659" s="447" t="str">
        <f>INDEX(JADWAL!$B$1:$CL$195,MATCH(Sheet1!$A1659,JADWAL!$B$1:$B$195,0)+1,MATCH(Sheet1!$B1659&amp;Sheet1!$C1659,JADWAL!$B$1:$CL$1,0))</f>
        <v>LAB</v>
      </c>
      <c r="G1659" s="447">
        <f>INDEX(JADWAL!$B$1:$CL$195,MATCH(Sheet1!$A1659,JADWAL!$B$1:$B$195,0)+2,MATCH(Sheet1!$B1659&amp;Sheet1!$C1659,JADWAL!$B$1:$CL$1,0))</f>
        <v>0</v>
      </c>
      <c r="H1659" s="447">
        <f>INDEX(JADWAL!$B$1:$CL$195,MATCH(Sheet1!$A1659,JADWAL!$B$1:$B$195,0)+3,MATCH(Sheet1!$B1659&amp;Sheet1!$C1659,JADWAL!$B$1:$CL$1,0))</f>
        <v>0</v>
      </c>
      <c r="I1659" s="447">
        <f>INDEX(JADWAL!$B$1:$CL$195,MATCH(Sheet1!$A1659,JADWAL!$B$1:$B$195,0)+4,MATCH(Sheet1!$B1659&amp;Sheet1!$C1659,JADWAL!$B$1:$CL$1,0))</f>
        <v>0</v>
      </c>
      <c r="J1659">
        <f t="shared" si="25"/>
        <v>0</v>
      </c>
    </row>
    <row r="1660" spans="1:10" hidden="1">
      <c r="A1660" s="447" t="s">
        <v>355</v>
      </c>
      <c r="B1660" s="447" t="s">
        <v>68</v>
      </c>
      <c r="C1660" s="447">
        <v>7</v>
      </c>
      <c r="D1660" s="447" t="str">
        <f>INDEX(JADWAL!$B$1:$CL$195,5,MATCH(Sheet1!$B1660&amp;Sheet1!$C1660,JADWAL!$B$1:$CL$1,0))</f>
        <v>13.00 - 13.45</v>
      </c>
      <c r="E1660" s="447" t="str">
        <f>INDEX(JADWAL!$B$1:$CL$195,MATCH(Sheet1!$A1660,JADWAL!$B$1:$B$195,0),MATCH(Sheet1!$B1660&amp;Sheet1!$C1660,JADWAL!$B$1:$CL$1,0))</f>
        <v>PROJEK</v>
      </c>
      <c r="F1660" s="447" t="str">
        <f>INDEX(JADWAL!$B$1:$CL$195,MATCH(Sheet1!$A1660,JADWAL!$B$1:$B$195,0)+1,MATCH(Sheet1!$B1660&amp;Sheet1!$C1660,JADWAL!$B$1:$CL$1,0))</f>
        <v>PKL</v>
      </c>
      <c r="G1660" s="447" t="str">
        <f>INDEX(JADWAL!$B$1:$CL$195,MATCH(Sheet1!$A1660,JADWAL!$B$1:$B$195,0)+2,MATCH(Sheet1!$B1660&amp;Sheet1!$C1660,JADWAL!$B$1:$CL$1,0))</f>
        <v>TEMA 3</v>
      </c>
      <c r="H1660" s="447">
        <f>INDEX(JADWAL!$B$1:$CL$195,MATCH(Sheet1!$A1660,JADWAL!$B$1:$B$195,0)+3,MATCH(Sheet1!$B1660&amp;Sheet1!$C1660,JADWAL!$B$1:$CL$1,0))</f>
        <v>0</v>
      </c>
      <c r="I1660" s="447">
        <f>INDEX(JADWAL!$B$1:$CL$195,MATCH(Sheet1!$A1660,JADWAL!$B$1:$B$195,0)+4,MATCH(Sheet1!$B1660&amp;Sheet1!$C1660,JADWAL!$B$1:$CL$1,0))</f>
        <v>0</v>
      </c>
      <c r="J1660">
        <f t="shared" si="25"/>
        <v>0</v>
      </c>
    </row>
    <row r="1661" spans="1:10" hidden="1">
      <c r="A1661" s="447" t="s">
        <v>357</v>
      </c>
      <c r="B1661" s="447" t="s">
        <v>68</v>
      </c>
      <c r="C1661" s="447">
        <v>7</v>
      </c>
      <c r="D1661" s="447" t="str">
        <f>INDEX(JADWAL!$B$1:$CL$195,5,MATCH(Sheet1!$B1661&amp;Sheet1!$C1661,JADWAL!$B$1:$CL$1,0))</f>
        <v>13.00 - 13.45</v>
      </c>
      <c r="E1661" s="447" t="str">
        <f>INDEX(JADWAL!$B$1:$CL$195,MATCH(Sheet1!$A1661,JADWAL!$B$1:$B$195,0),MATCH(Sheet1!$B1661&amp;Sheet1!$C1661,JADWAL!$B$1:$CL$1,0))</f>
        <v>PROJEK</v>
      </c>
      <c r="F1661" s="447" t="str">
        <f>INDEX(JADWAL!$B$1:$CL$195,MATCH(Sheet1!$A1661,JADWAL!$B$1:$B$195,0)+1,MATCH(Sheet1!$B1661&amp;Sheet1!$C1661,JADWAL!$B$1:$CL$1,0))</f>
        <v>PKL</v>
      </c>
      <c r="G1661" s="447" t="str">
        <f>INDEX(JADWAL!$B$1:$CL$195,MATCH(Sheet1!$A1661,JADWAL!$B$1:$B$195,0)+2,MATCH(Sheet1!$B1661&amp;Sheet1!$C1661,JADWAL!$B$1:$CL$1,0))</f>
        <v>TEMA 4</v>
      </c>
      <c r="H1661" s="447">
        <f>INDEX(JADWAL!$B$1:$CL$195,MATCH(Sheet1!$A1661,JADWAL!$B$1:$B$195,0)+3,MATCH(Sheet1!$B1661&amp;Sheet1!$C1661,JADWAL!$B$1:$CL$1,0))</f>
        <v>0</v>
      </c>
      <c r="I1661" s="447">
        <f>INDEX(JADWAL!$B$1:$CL$195,MATCH(Sheet1!$A1661,JADWAL!$B$1:$B$195,0)+4,MATCH(Sheet1!$B1661&amp;Sheet1!$C1661,JADWAL!$B$1:$CL$1,0))</f>
        <v>0</v>
      </c>
      <c r="J1661">
        <f t="shared" si="25"/>
        <v>0</v>
      </c>
    </row>
    <row r="1662" spans="1:10" hidden="1">
      <c r="A1662" s="447" t="s">
        <v>20</v>
      </c>
      <c r="B1662" s="447" t="s">
        <v>68</v>
      </c>
      <c r="C1662" s="447">
        <v>7</v>
      </c>
      <c r="D1662" s="447" t="str">
        <f>INDEX(JADWAL!$B$1:$CL$195,5,MATCH(Sheet1!$B1662&amp;Sheet1!$C1662,JADWAL!$B$1:$CL$1,0))</f>
        <v>13.00 - 13.45</v>
      </c>
      <c r="E1662" s="447" t="str">
        <f>INDEX(JADWAL!$B$1:$CL$195,MATCH(Sheet1!$A1662,JADWAL!$B$1:$B$195,0),MATCH(Sheet1!$B1662&amp;Sheet1!$C1662,JADWAL!$B$1:$CL$1,0))</f>
        <v>PROJEK</v>
      </c>
      <c r="F1662" s="447" t="str">
        <f>INDEX(JADWAL!$B$1:$CL$195,MATCH(Sheet1!$A1662,JADWAL!$B$1:$B$195,0)+1,MATCH(Sheet1!$B1662&amp;Sheet1!$C1662,JADWAL!$B$1:$CL$1,0))</f>
        <v>PKL</v>
      </c>
      <c r="G1662" s="447" t="str">
        <f>INDEX(JADWAL!$B$1:$CL$195,MATCH(Sheet1!$A1662,JADWAL!$B$1:$B$195,0)+2,MATCH(Sheet1!$B1662&amp;Sheet1!$C1662,JADWAL!$B$1:$CL$1,0))</f>
        <v>TEMA 5</v>
      </c>
      <c r="H1662" s="447">
        <f>INDEX(JADWAL!$B$1:$CL$195,MATCH(Sheet1!$A1662,JADWAL!$B$1:$B$195,0)+3,MATCH(Sheet1!$B1662&amp;Sheet1!$C1662,JADWAL!$B$1:$CL$1,0))</f>
        <v>0</v>
      </c>
      <c r="I1662" s="447">
        <f>INDEX(JADWAL!$B$1:$CL$195,MATCH(Sheet1!$A1662,JADWAL!$B$1:$B$195,0)+4,MATCH(Sheet1!$B1662&amp;Sheet1!$C1662,JADWAL!$B$1:$CL$1,0))</f>
        <v>0</v>
      </c>
      <c r="J1662">
        <f t="shared" si="25"/>
        <v>0</v>
      </c>
    </row>
    <row r="1663" spans="1:10" hidden="1">
      <c r="A1663" s="447" t="s">
        <v>22</v>
      </c>
      <c r="B1663" s="447" t="s">
        <v>68</v>
      </c>
      <c r="C1663" s="447">
        <v>7</v>
      </c>
      <c r="D1663" s="447" t="str">
        <f>INDEX(JADWAL!$B$1:$CL$195,5,MATCH(Sheet1!$B1663&amp;Sheet1!$C1663,JADWAL!$B$1:$CL$1,0))</f>
        <v>13.00 - 13.45</v>
      </c>
      <c r="E1663" s="447" t="str">
        <f>INDEX(JADWAL!$B$1:$CL$195,MATCH(Sheet1!$A1663,JADWAL!$B$1:$B$195,0),MATCH(Sheet1!$B1663&amp;Sheet1!$C1663,JADWAL!$B$1:$CL$1,0))</f>
        <v>PROJEK</v>
      </c>
      <c r="F1663" s="447" t="str">
        <f>INDEX(JADWAL!$B$1:$CL$195,MATCH(Sheet1!$A1663,JADWAL!$B$1:$B$195,0)+1,MATCH(Sheet1!$B1663&amp;Sheet1!$C1663,JADWAL!$B$1:$CL$1,0))</f>
        <v>PKL</v>
      </c>
      <c r="G1663" s="447" t="str">
        <f>INDEX(JADWAL!$B$1:$CL$195,MATCH(Sheet1!$A1663,JADWAL!$B$1:$B$195,0)+2,MATCH(Sheet1!$B1663&amp;Sheet1!$C1663,JADWAL!$B$1:$CL$1,0))</f>
        <v>TEMA 6</v>
      </c>
      <c r="H1663" s="447">
        <f>INDEX(JADWAL!$B$1:$CL$195,MATCH(Sheet1!$A1663,JADWAL!$B$1:$B$195,0)+3,MATCH(Sheet1!$B1663&amp;Sheet1!$C1663,JADWAL!$B$1:$CL$1,0))</f>
        <v>0</v>
      </c>
      <c r="I1663" s="447">
        <f>INDEX(JADWAL!$B$1:$CL$195,MATCH(Sheet1!$A1663,JADWAL!$B$1:$B$195,0)+4,MATCH(Sheet1!$B1663&amp;Sheet1!$C1663,JADWAL!$B$1:$CL$1,0))</f>
        <v>0</v>
      </c>
      <c r="J1663">
        <f t="shared" si="25"/>
        <v>0</v>
      </c>
    </row>
    <row r="1664" spans="1:10" hidden="1">
      <c r="A1664" s="447" t="s">
        <v>361</v>
      </c>
      <c r="B1664" s="447" t="s">
        <v>68</v>
      </c>
      <c r="C1664" s="447">
        <v>7</v>
      </c>
      <c r="D1664" s="447" t="str">
        <f>INDEX(JADWAL!$B$1:$CL$195,5,MATCH(Sheet1!$B1664&amp;Sheet1!$C1664,JADWAL!$B$1:$CL$1,0))</f>
        <v>13.00 - 13.45</v>
      </c>
      <c r="E1664" s="447" t="str">
        <f>INDEX(JADWAL!$B$1:$CL$195,MATCH(Sheet1!$A1664,JADWAL!$B$1:$B$195,0),MATCH(Sheet1!$B1664&amp;Sheet1!$C1664,JADWAL!$B$1:$CL$1,0))</f>
        <v>IPAS</v>
      </c>
      <c r="F1664" s="447" t="str">
        <f>INDEX(JADWAL!$B$1:$CL$195,MATCH(Sheet1!$A1664,JADWAL!$B$1:$B$195,0)+1,MATCH(Sheet1!$B1664&amp;Sheet1!$C1664,JADWAL!$B$1:$CL$1,0))</f>
        <v>R.53</v>
      </c>
      <c r="G1664" s="447" t="str">
        <f>INDEX(JADWAL!$B$1:$CL$195,MATCH(Sheet1!$A1664,JADWAL!$B$1:$B$195,0)+2,MATCH(Sheet1!$B1664&amp;Sheet1!$C1664,JADWAL!$B$1:$CL$1,0))</f>
        <v>RITA</v>
      </c>
      <c r="H1664" s="447">
        <f>INDEX(JADWAL!$B$1:$CL$195,MATCH(Sheet1!$A1664,JADWAL!$B$1:$B$195,0)+3,MATCH(Sheet1!$B1664&amp;Sheet1!$C1664,JADWAL!$B$1:$CL$1,0))</f>
        <v>0</v>
      </c>
      <c r="I1664" s="447" t="str">
        <f>INDEX(JADWAL!$B$1:$CL$195,MATCH(Sheet1!$A1664,JADWAL!$B$1:$B$195,0)+4,MATCH(Sheet1!$B1664&amp;Sheet1!$C1664,JADWAL!$B$1:$CL$1,0))</f>
        <v>DPK2</v>
      </c>
      <c r="J1664">
        <f t="shared" si="25"/>
        <v>0</v>
      </c>
    </row>
    <row r="1665" spans="1:10">
      <c r="A1665" s="447" t="s">
        <v>370</v>
      </c>
      <c r="B1665" s="447" t="s">
        <v>68</v>
      </c>
      <c r="C1665" s="447">
        <v>7</v>
      </c>
      <c r="D1665" s="447" t="str">
        <f>INDEX(JADWAL!$B$1:$CL$195,5,MATCH(Sheet1!$B1665&amp;Sheet1!$C1665,JADWAL!$B$1:$CL$1,0))</f>
        <v>13.00 - 13.45</v>
      </c>
      <c r="E1665" s="447" t="str">
        <f>INDEX(JADWAL!$B$1:$CL$195,MATCH(Sheet1!$A1665,JADWAL!$B$1:$B$195,0),MATCH(Sheet1!$B1665&amp;Sheet1!$C1665,JADWAL!$B$1:$CL$1,0))</f>
        <v>DPK2</v>
      </c>
      <c r="F1665" s="447" t="str">
        <f>INDEX(JADWAL!$B$1:$CL$195,MATCH(Sheet1!$A1665,JADWAL!$B$1:$B$195,0)+1,MATCH(Sheet1!$B1665&amp;Sheet1!$C1665,JADWAL!$B$1:$CL$1,0))</f>
        <v>R.39</v>
      </c>
      <c r="G1665" s="447" t="str">
        <f>INDEX(JADWAL!$B$1:$CL$195,MATCH(Sheet1!$A1665,JADWAL!$B$1:$B$195,0)+2,MATCH(Sheet1!$B1665&amp;Sheet1!$C1665,JADWAL!$B$1:$CL$1,0))</f>
        <v>ERMA</v>
      </c>
      <c r="H1665" s="447">
        <f>INDEX(JADWAL!$B$1:$CL$195,MATCH(Sheet1!$A1665,JADWAL!$B$1:$B$195,0)+3,MATCH(Sheet1!$B1665&amp;Sheet1!$C1665,JADWAL!$B$1:$CL$1,0))</f>
        <v>0</v>
      </c>
      <c r="I1665" s="447" t="str">
        <f>INDEX(JADWAL!$B$1:$CL$195,MATCH(Sheet1!$A1665,JADWAL!$B$1:$B$195,0)+4,MATCH(Sheet1!$B1665&amp;Sheet1!$C1665,JADWAL!$B$1:$CL$1,0))</f>
        <v>PABP</v>
      </c>
      <c r="J1665">
        <f t="shared" si="25"/>
        <v>0</v>
      </c>
    </row>
    <row r="1666" spans="1:10" hidden="1">
      <c r="A1666" s="447" t="s">
        <v>372</v>
      </c>
      <c r="B1666" s="447" t="s">
        <v>68</v>
      </c>
      <c r="C1666" s="447">
        <v>7</v>
      </c>
      <c r="D1666" s="447" t="str">
        <f>INDEX(JADWAL!$B$1:$CL$195,5,MATCH(Sheet1!$B1666&amp;Sheet1!$C1666,JADWAL!$B$1:$CL$1,0))</f>
        <v>13.00 - 13.45</v>
      </c>
      <c r="E1666" s="447" t="str">
        <f>INDEX(JADWAL!$B$1:$CL$195,MATCH(Sheet1!$A1666,JADWAL!$B$1:$B$195,0),MATCH(Sheet1!$B1666&amp;Sheet1!$C1666,JADWAL!$B$1:$CL$1,0))</f>
        <v>PABP</v>
      </c>
      <c r="F1666" s="447" t="str">
        <f>INDEX(JADWAL!$B$1:$CL$195,MATCH(Sheet1!$A1666,JADWAL!$B$1:$B$195,0)+1,MATCH(Sheet1!$B1666&amp;Sheet1!$C1666,JADWAL!$B$1:$CL$1,0))</f>
        <v>R.55</v>
      </c>
      <c r="G1666" s="447" t="str">
        <f>INDEX(JADWAL!$B$1:$CL$195,MATCH(Sheet1!$A1666,JADWAL!$B$1:$B$195,0)+2,MATCH(Sheet1!$B1666&amp;Sheet1!$C1666,JADWAL!$B$1:$CL$1,0))</f>
        <v>RUHYA</v>
      </c>
      <c r="H1666" s="447">
        <f>INDEX(JADWAL!$B$1:$CL$195,MATCH(Sheet1!$A1666,JADWAL!$B$1:$B$195,0)+3,MATCH(Sheet1!$B1666&amp;Sheet1!$C1666,JADWAL!$B$1:$CL$1,0))</f>
        <v>0</v>
      </c>
      <c r="I1666" s="447">
        <f>INDEX(JADWAL!$B$1:$CL$195,MATCH(Sheet1!$A1666,JADWAL!$B$1:$B$195,0)+4,MATCH(Sheet1!$B1666&amp;Sheet1!$C1666,JADWAL!$B$1:$CL$1,0))</f>
        <v>0</v>
      </c>
      <c r="J1666">
        <f t="shared" si="25"/>
        <v>0</v>
      </c>
    </row>
    <row r="1667" spans="1:10" hidden="1">
      <c r="A1667" s="447" t="s">
        <v>380</v>
      </c>
      <c r="B1667" s="447" t="s">
        <v>68</v>
      </c>
      <c r="C1667" s="447">
        <v>7</v>
      </c>
      <c r="D1667" s="447" t="str">
        <f>INDEX(JADWAL!$B$1:$CL$195,5,MATCH(Sheet1!$B1667&amp;Sheet1!$C1667,JADWAL!$B$1:$CL$1,0))</f>
        <v>13.00 - 13.45</v>
      </c>
      <c r="E1667" s="447" t="str">
        <f>INDEX(JADWAL!$B$1:$CL$195,MATCH(Sheet1!$A1667,JADWAL!$B$1:$B$195,0),MATCH(Sheet1!$B1667&amp;Sheet1!$C1667,JADWAL!$B$1:$CL$1,0))</f>
        <v>ISTIRAHAT</v>
      </c>
      <c r="F1667" s="447" t="str">
        <f>INDEX(JADWAL!$B$1:$CL$195,MATCH(Sheet1!$A1667,JADWAL!$B$1:$B$195,0)+1,MATCH(Sheet1!$B1667&amp;Sheet1!$C1667,JADWAL!$B$1:$CL$1,0))</f>
        <v>DZUHUR</v>
      </c>
      <c r="G1667" s="447" t="str">
        <f>INDEX(JADWAL!$B$1:$CL$195,MATCH(Sheet1!$A1667,JADWAL!$B$1:$B$195,0)+2,MATCH(Sheet1!$B1667&amp;Sheet1!$C1667,JADWAL!$B$1:$CL$1,0))</f>
        <v>MESJID</v>
      </c>
      <c r="H1667" s="447">
        <f>INDEX(JADWAL!$B$1:$CL$195,MATCH(Sheet1!$A1667,JADWAL!$B$1:$B$195,0)+3,MATCH(Sheet1!$B1667&amp;Sheet1!$C1667,JADWAL!$B$1:$CL$1,0))</f>
        <v>0</v>
      </c>
      <c r="I1667" s="447" t="str">
        <f>INDEX(JADWAL!$B$1:$CL$195,MATCH(Sheet1!$A1667,JADWAL!$B$1:$B$195,0)+4,MATCH(Sheet1!$B1667&amp;Sheet1!$C1667,JADWAL!$B$1:$CL$1,0))</f>
        <v>ISTIRAHAT</v>
      </c>
      <c r="J1667">
        <f t="shared" ref="J1667:J1730" si="26">COUNTIF(G1667:I1667,K$1)</f>
        <v>0</v>
      </c>
    </row>
    <row r="1668" spans="1:10" hidden="1">
      <c r="A1668" s="447" t="s">
        <v>389</v>
      </c>
      <c r="B1668" s="447" t="s">
        <v>68</v>
      </c>
      <c r="C1668" s="447">
        <v>7</v>
      </c>
      <c r="D1668" s="447" t="str">
        <f>INDEX(JADWAL!$B$1:$CL$195,5,MATCH(Sheet1!$B1668&amp;Sheet1!$C1668,JADWAL!$B$1:$CL$1,0))</f>
        <v>13.00 - 13.45</v>
      </c>
      <c r="E1668" s="447" t="str">
        <f>INDEX(JADWAL!$B$1:$CL$195,MATCH(Sheet1!$A1668,JADWAL!$B$1:$B$195,0),MATCH(Sheet1!$B1668&amp;Sheet1!$C1668,JADWAL!$B$1:$CL$1,0))</f>
        <v>ISTIRAHAT</v>
      </c>
      <c r="F1668" s="447" t="str">
        <f>INDEX(JADWAL!$B$1:$CL$195,MATCH(Sheet1!$A1668,JADWAL!$B$1:$B$195,0)+1,MATCH(Sheet1!$B1668&amp;Sheet1!$C1668,JADWAL!$B$1:$CL$1,0))</f>
        <v>DZUHUR</v>
      </c>
      <c r="G1668" s="447" t="str">
        <f>INDEX(JADWAL!$B$1:$CL$195,MATCH(Sheet1!$A1668,JADWAL!$B$1:$B$195,0)+2,MATCH(Sheet1!$B1668&amp;Sheet1!$C1668,JADWAL!$B$1:$CL$1,0))</f>
        <v>MESJID</v>
      </c>
      <c r="H1668" s="447">
        <f>INDEX(JADWAL!$B$1:$CL$195,MATCH(Sheet1!$A1668,JADWAL!$B$1:$B$195,0)+3,MATCH(Sheet1!$B1668&amp;Sheet1!$C1668,JADWAL!$B$1:$CL$1,0))</f>
        <v>0</v>
      </c>
      <c r="I1668" s="447" t="str">
        <f>INDEX(JADWAL!$B$1:$CL$195,MATCH(Sheet1!$A1668,JADWAL!$B$1:$B$195,0)+4,MATCH(Sheet1!$B1668&amp;Sheet1!$C1668,JADWAL!$B$1:$CL$1,0))</f>
        <v>ISTIRAHAT</v>
      </c>
      <c r="J1668">
        <f t="shared" si="26"/>
        <v>0</v>
      </c>
    </row>
    <row r="1669" spans="1:10" hidden="1">
      <c r="A1669" s="447" t="s">
        <v>392</v>
      </c>
      <c r="B1669" s="447" t="s">
        <v>68</v>
      </c>
      <c r="C1669" s="447">
        <v>7</v>
      </c>
      <c r="D1669" s="447" t="str">
        <f>INDEX(JADWAL!$B$1:$CL$195,5,MATCH(Sheet1!$B1669&amp;Sheet1!$C1669,JADWAL!$B$1:$CL$1,0))</f>
        <v>13.00 - 13.45</v>
      </c>
      <c r="E1669" s="447" t="str">
        <f>INDEX(JADWAL!$B$1:$CL$195,MATCH(Sheet1!$A1669,JADWAL!$B$1:$B$195,0),MATCH(Sheet1!$B1669&amp;Sheet1!$C1669,JADWAL!$B$1:$CL$1,0))</f>
        <v>ISTIRAHAT</v>
      </c>
      <c r="F1669" s="447" t="str">
        <f>INDEX(JADWAL!$B$1:$CL$195,MATCH(Sheet1!$A1669,JADWAL!$B$1:$B$195,0)+1,MATCH(Sheet1!$B1669&amp;Sheet1!$C1669,JADWAL!$B$1:$CL$1,0))</f>
        <v>DZUHUR</v>
      </c>
      <c r="G1669" s="447" t="str">
        <f>INDEX(JADWAL!$B$1:$CL$195,MATCH(Sheet1!$A1669,JADWAL!$B$1:$B$195,0)+2,MATCH(Sheet1!$B1669&amp;Sheet1!$C1669,JADWAL!$B$1:$CL$1,0))</f>
        <v>MESJID</v>
      </c>
      <c r="H1669" s="447">
        <f>INDEX(JADWAL!$B$1:$CL$195,MATCH(Sheet1!$A1669,JADWAL!$B$1:$B$195,0)+3,MATCH(Sheet1!$B1669&amp;Sheet1!$C1669,JADWAL!$B$1:$CL$1,0))</f>
        <v>0</v>
      </c>
      <c r="I1669" s="447">
        <f>INDEX(JADWAL!$B$1:$CL$195,MATCH(Sheet1!$A1669,JADWAL!$B$1:$B$195,0)+4,MATCH(Sheet1!$B1669&amp;Sheet1!$C1669,JADWAL!$B$1:$CL$1,0))</f>
        <v>0</v>
      </c>
      <c r="J1669">
        <f t="shared" si="26"/>
        <v>0</v>
      </c>
    </row>
    <row r="1670" spans="1:10" hidden="1">
      <c r="A1670" s="447" t="s">
        <v>397</v>
      </c>
      <c r="B1670" s="447" t="s">
        <v>68</v>
      </c>
      <c r="C1670" s="447">
        <v>7</v>
      </c>
      <c r="D1670" s="447" t="str">
        <f>INDEX(JADWAL!$B$1:$CL$195,5,MATCH(Sheet1!$B1670&amp;Sheet1!$C1670,JADWAL!$B$1:$CL$1,0))</f>
        <v>13.00 - 13.45</v>
      </c>
      <c r="E1670" s="447" t="str">
        <f>INDEX(JADWAL!$B$1:$CL$195,MATCH(Sheet1!$A1670,JADWAL!$B$1:$B$195,0),MATCH(Sheet1!$B1670&amp;Sheet1!$C1670,JADWAL!$B$1:$CL$1,0))</f>
        <v>PKPJ</v>
      </c>
      <c r="F1670" s="447" t="str">
        <f>INDEX(JADWAL!$B$1:$CL$195,MATCH(Sheet1!$A1670,JADWAL!$B$1:$B$195,0)+1,MATCH(Sheet1!$B1670&amp;Sheet1!$C1670,JADWAL!$B$1:$CL$1,0))</f>
        <v>R.38</v>
      </c>
      <c r="G1670" s="447" t="str">
        <f>INDEX(JADWAL!$B$1:$CL$195,MATCH(Sheet1!$A1670,JADWAL!$B$1:$B$195,0)+2,MATCH(Sheet1!$B1670&amp;Sheet1!$C1670,JADWAL!$B$1:$CL$1,0))</f>
        <v>PRIYO</v>
      </c>
      <c r="H1670" s="447">
        <f>INDEX(JADWAL!$B$1:$CL$195,MATCH(Sheet1!$A1670,JADWAL!$B$1:$B$195,0)+3,MATCH(Sheet1!$B1670&amp;Sheet1!$C1670,JADWAL!$B$1:$CL$1,0))</f>
        <v>0</v>
      </c>
      <c r="I1670" s="447" t="str">
        <f>INDEX(JADWAL!$B$1:$CL$195,MATCH(Sheet1!$A1670,JADWAL!$B$1:$B$195,0)+4,MATCH(Sheet1!$B1670&amp;Sheet1!$C1670,JADWAL!$B$1:$CL$1,0))</f>
        <v>ISTIRAHAT</v>
      </c>
      <c r="J1670">
        <f t="shared" si="26"/>
        <v>0</v>
      </c>
    </row>
    <row r="1671" spans="1:10" hidden="1">
      <c r="A1671" s="447" t="s">
        <v>400</v>
      </c>
      <c r="B1671" s="447" t="s">
        <v>68</v>
      </c>
      <c r="C1671" s="447">
        <v>7</v>
      </c>
      <c r="D1671" s="447" t="str">
        <f>INDEX(JADWAL!$B$1:$CL$195,5,MATCH(Sheet1!$B1671&amp;Sheet1!$C1671,JADWAL!$B$1:$CL$1,0))</f>
        <v>13.00 - 13.45</v>
      </c>
      <c r="E1671" s="447" t="str">
        <f>INDEX(JADWAL!$B$1:$CL$195,MATCH(Sheet1!$A1671,JADWAL!$B$1:$B$195,0),MATCH(Sheet1!$B1671&amp;Sheet1!$C1671,JADWAL!$B$1:$CL$1,0))</f>
        <v>ISTIRAHAT</v>
      </c>
      <c r="F1671" s="447" t="str">
        <f>INDEX(JADWAL!$B$1:$CL$195,MATCH(Sheet1!$A1671,JADWAL!$B$1:$B$195,0)+1,MATCH(Sheet1!$B1671&amp;Sheet1!$C1671,JADWAL!$B$1:$CL$1,0))</f>
        <v>DZUHUR</v>
      </c>
      <c r="G1671" s="447" t="str">
        <f>INDEX(JADWAL!$B$1:$CL$195,MATCH(Sheet1!$A1671,JADWAL!$B$1:$B$195,0)+2,MATCH(Sheet1!$B1671&amp;Sheet1!$C1671,JADWAL!$B$1:$CL$1,0))</f>
        <v>MESJID</v>
      </c>
      <c r="H1671" s="447">
        <f>INDEX(JADWAL!$B$1:$CL$195,MATCH(Sheet1!$A1671,JADWAL!$B$1:$B$195,0)+3,MATCH(Sheet1!$B1671&amp;Sheet1!$C1671,JADWAL!$B$1:$CL$1,0))</f>
        <v>0</v>
      </c>
      <c r="I1671" s="447" t="str">
        <f>INDEX(JADWAL!$B$1:$CL$195,MATCH(Sheet1!$A1671,JADWAL!$B$1:$B$195,0)+4,MATCH(Sheet1!$B1671&amp;Sheet1!$C1671,JADWAL!$B$1:$CL$1,0))</f>
        <v>ISTIRAHAT</v>
      </c>
      <c r="J1671">
        <f t="shared" si="26"/>
        <v>0</v>
      </c>
    </row>
    <row r="1672" spans="1:10" hidden="1">
      <c r="A1672" s="447" t="s">
        <v>401</v>
      </c>
      <c r="B1672" s="447" t="s">
        <v>68</v>
      </c>
      <c r="C1672" s="447">
        <v>7</v>
      </c>
      <c r="D1672" s="447" t="str">
        <f>INDEX(JADWAL!$B$1:$CL$195,5,MATCH(Sheet1!$B1672&amp;Sheet1!$C1672,JADWAL!$B$1:$CL$1,0))</f>
        <v>13.00 - 13.45</v>
      </c>
      <c r="E1672" s="447" t="str">
        <f>INDEX(JADWAL!$B$1:$CL$195,MATCH(Sheet1!$A1672,JADWAL!$B$1:$B$195,0),MATCH(Sheet1!$B1672&amp;Sheet1!$C1672,JADWAL!$B$1:$CL$1,0))</f>
        <v>ISTIRAHAT</v>
      </c>
      <c r="F1672" s="447" t="str">
        <f>INDEX(JADWAL!$B$1:$CL$195,MATCH(Sheet1!$A1672,JADWAL!$B$1:$B$195,0)+1,MATCH(Sheet1!$B1672&amp;Sheet1!$C1672,JADWAL!$B$1:$CL$1,0))</f>
        <v>DZUHUR</v>
      </c>
      <c r="G1672" s="447" t="str">
        <f>INDEX(JADWAL!$B$1:$CL$195,MATCH(Sheet1!$A1672,JADWAL!$B$1:$B$195,0)+2,MATCH(Sheet1!$B1672&amp;Sheet1!$C1672,JADWAL!$B$1:$CL$1,0))</f>
        <v>MESJID</v>
      </c>
      <c r="H1672" s="447">
        <f>INDEX(JADWAL!$B$1:$CL$195,MATCH(Sheet1!$A1672,JADWAL!$B$1:$B$195,0)+3,MATCH(Sheet1!$B1672&amp;Sheet1!$C1672,JADWAL!$B$1:$CL$1,0))</f>
        <v>0</v>
      </c>
      <c r="I1672" s="447">
        <f>INDEX(JADWAL!$B$1:$CL$195,MATCH(Sheet1!$A1672,JADWAL!$B$1:$B$195,0)+4,MATCH(Sheet1!$B1672&amp;Sheet1!$C1672,JADWAL!$B$1:$CL$1,0))</f>
        <v>0</v>
      </c>
      <c r="J1672">
        <f t="shared" si="26"/>
        <v>0</v>
      </c>
    </row>
    <row r="1673" spans="1:10" hidden="1">
      <c r="A1673" s="447" t="s">
        <v>402</v>
      </c>
      <c r="B1673" s="447" t="s">
        <v>68</v>
      </c>
      <c r="C1673" s="447">
        <v>7</v>
      </c>
      <c r="D1673" s="447" t="str">
        <f>INDEX(JADWAL!$B$1:$CL$195,5,MATCH(Sheet1!$B1673&amp;Sheet1!$C1673,JADWAL!$B$1:$CL$1,0))</f>
        <v>13.00 - 13.45</v>
      </c>
      <c r="E1673" s="447" t="str">
        <f>INDEX(JADWAL!$B$1:$CL$195,MATCH(Sheet1!$A1673,JADWAL!$B$1:$B$195,0),MATCH(Sheet1!$B1673&amp;Sheet1!$C1673,JADWAL!$B$1:$CL$1,0))</f>
        <v>ISTIRAHAT</v>
      </c>
      <c r="F1673" s="447" t="str">
        <f>INDEX(JADWAL!$B$1:$CL$195,MATCH(Sheet1!$A1673,JADWAL!$B$1:$B$195,0)+1,MATCH(Sheet1!$B1673&amp;Sheet1!$C1673,JADWAL!$B$1:$CL$1,0))</f>
        <v>DZUHUR</v>
      </c>
      <c r="G1673" s="447" t="str">
        <f>INDEX(JADWAL!$B$1:$CL$195,MATCH(Sheet1!$A1673,JADWAL!$B$1:$B$195,0)+2,MATCH(Sheet1!$B1673&amp;Sheet1!$C1673,JADWAL!$B$1:$CL$1,0))</f>
        <v>MESJID</v>
      </c>
      <c r="H1673" s="447">
        <f>INDEX(JADWAL!$B$1:$CL$195,MATCH(Sheet1!$A1673,JADWAL!$B$1:$B$195,0)+3,MATCH(Sheet1!$B1673&amp;Sheet1!$C1673,JADWAL!$B$1:$CL$1,0))</f>
        <v>0</v>
      </c>
      <c r="I1673" s="447" t="str">
        <f>INDEX(JADWAL!$B$1:$CL$195,MATCH(Sheet1!$A1673,JADWAL!$B$1:$B$195,0)+4,MATCH(Sheet1!$B1673&amp;Sheet1!$C1673,JADWAL!$B$1:$CL$1,0))</f>
        <v>ISTIRAHAT</v>
      </c>
      <c r="J1673">
        <f t="shared" si="26"/>
        <v>0</v>
      </c>
    </row>
    <row r="1674" spans="1:10" hidden="1">
      <c r="A1674" s="447" t="s">
        <v>410</v>
      </c>
      <c r="B1674" s="447" t="s">
        <v>68</v>
      </c>
      <c r="C1674" s="447">
        <v>7</v>
      </c>
      <c r="D1674" s="447" t="str">
        <f>INDEX(JADWAL!$B$1:$CL$195,5,MATCH(Sheet1!$B1674&amp;Sheet1!$C1674,JADWAL!$B$1:$CL$1,0))</f>
        <v>13.00 - 13.45</v>
      </c>
      <c r="E1674" s="447" t="str">
        <f>INDEX(JADWAL!$B$1:$CL$195,MATCH(Sheet1!$A1674,JADWAL!$B$1:$B$195,0),MATCH(Sheet1!$B1674&amp;Sheet1!$C1674,JADWAL!$B$1:$CL$1,0))</f>
        <v>ISTIRAHAT</v>
      </c>
      <c r="F1674" s="447" t="str">
        <f>INDEX(JADWAL!$B$1:$CL$195,MATCH(Sheet1!$A1674,JADWAL!$B$1:$B$195,0)+1,MATCH(Sheet1!$B1674&amp;Sheet1!$C1674,JADWAL!$B$1:$CL$1,0))</f>
        <v>DZUHUR</v>
      </c>
      <c r="G1674" s="447" t="str">
        <f>INDEX(JADWAL!$B$1:$CL$195,MATCH(Sheet1!$A1674,JADWAL!$B$1:$B$195,0)+2,MATCH(Sheet1!$B1674&amp;Sheet1!$C1674,JADWAL!$B$1:$CL$1,0))</f>
        <v>MESJID</v>
      </c>
      <c r="H1674" s="447">
        <f>INDEX(JADWAL!$B$1:$CL$195,MATCH(Sheet1!$A1674,JADWAL!$B$1:$B$195,0)+3,MATCH(Sheet1!$B1674&amp;Sheet1!$C1674,JADWAL!$B$1:$CL$1,0))</f>
        <v>0</v>
      </c>
      <c r="I1674" s="447">
        <f>INDEX(JADWAL!$B$1:$CL$195,MATCH(Sheet1!$A1674,JADWAL!$B$1:$B$195,0)+4,MATCH(Sheet1!$B1674&amp;Sheet1!$C1674,JADWAL!$B$1:$CL$1,0))</f>
        <v>0</v>
      </c>
      <c r="J1674">
        <f t="shared" si="26"/>
        <v>0</v>
      </c>
    </row>
    <row r="1675" spans="1:10" hidden="1">
      <c r="A1675" s="447" t="s">
        <v>416</v>
      </c>
      <c r="B1675" s="447" t="s">
        <v>68</v>
      </c>
      <c r="C1675" s="447">
        <v>7</v>
      </c>
      <c r="D1675" s="447" t="str">
        <f>INDEX(JADWAL!$B$1:$CL$195,5,MATCH(Sheet1!$B1675&amp;Sheet1!$C1675,JADWAL!$B$1:$CL$1,0))</f>
        <v>13.00 - 13.45</v>
      </c>
      <c r="E1675" s="447" t="str">
        <f>INDEX(JADWAL!$B$1:$CL$195,MATCH(Sheet1!$A1675,JADWAL!$B$1:$B$195,0),MATCH(Sheet1!$B1675&amp;Sheet1!$C1675,JADWAL!$B$1:$CL$1,0))</f>
        <v>ISTIRAHAT</v>
      </c>
      <c r="F1675" s="447" t="str">
        <f>INDEX(JADWAL!$B$1:$CL$195,MATCH(Sheet1!$A1675,JADWAL!$B$1:$B$195,0)+1,MATCH(Sheet1!$B1675&amp;Sheet1!$C1675,JADWAL!$B$1:$CL$1,0))</f>
        <v>DZUHUR</v>
      </c>
      <c r="G1675" s="447" t="str">
        <f>INDEX(JADWAL!$B$1:$CL$195,MATCH(Sheet1!$A1675,JADWAL!$B$1:$B$195,0)+2,MATCH(Sheet1!$B1675&amp;Sheet1!$C1675,JADWAL!$B$1:$CL$1,0))</f>
        <v>MESJID</v>
      </c>
      <c r="H1675" s="447">
        <f>INDEX(JADWAL!$B$1:$CL$195,MATCH(Sheet1!$A1675,JADWAL!$B$1:$B$195,0)+3,MATCH(Sheet1!$B1675&amp;Sheet1!$C1675,JADWAL!$B$1:$CL$1,0))</f>
        <v>0</v>
      </c>
      <c r="I1675" s="447" t="str">
        <f>INDEX(JADWAL!$B$1:$CL$195,MATCH(Sheet1!$A1675,JADWAL!$B$1:$B$195,0)+4,MATCH(Sheet1!$B1675&amp;Sheet1!$C1675,JADWAL!$B$1:$CL$1,0))</f>
        <v>BASDAT</v>
      </c>
      <c r="J1675">
        <f t="shared" si="26"/>
        <v>0</v>
      </c>
    </row>
    <row r="1676" spans="1:10" hidden="1">
      <c r="A1676" s="447" t="s">
        <v>420</v>
      </c>
      <c r="B1676" s="447" t="s">
        <v>68</v>
      </c>
      <c r="C1676" s="447">
        <v>7</v>
      </c>
      <c r="D1676" s="447" t="str">
        <f>INDEX(JADWAL!$B$1:$CL$195,5,MATCH(Sheet1!$B1676&amp;Sheet1!$C1676,JADWAL!$B$1:$CL$1,0))</f>
        <v>13.00 - 13.45</v>
      </c>
      <c r="E1676" s="447" t="str">
        <f>INDEX(JADWAL!$B$1:$CL$195,MATCH(Sheet1!$A1676,JADWAL!$B$1:$B$195,0),MATCH(Sheet1!$B1676&amp;Sheet1!$C1676,JADWAL!$B$1:$CL$1,0))</f>
        <v>BASDAT</v>
      </c>
      <c r="F1676" s="447" t="str">
        <f>INDEX(JADWAL!$B$1:$CL$195,MATCH(Sheet1!$A1676,JADWAL!$B$1:$B$195,0)+1,MATCH(Sheet1!$B1676&amp;Sheet1!$C1676,JADWAL!$B$1:$CL$1,0))</f>
        <v>R.42</v>
      </c>
      <c r="G1676" s="447" t="str">
        <f>INDEX(JADWAL!$B$1:$CL$195,MATCH(Sheet1!$A1676,JADWAL!$B$1:$B$195,0)+2,MATCH(Sheet1!$B1676&amp;Sheet1!$C1676,JADWAL!$B$1:$CL$1,0))</f>
        <v>PRATIWI</v>
      </c>
      <c r="H1676" s="447">
        <f>INDEX(JADWAL!$B$1:$CL$195,MATCH(Sheet1!$A1676,JADWAL!$B$1:$B$195,0)+3,MATCH(Sheet1!$B1676&amp;Sheet1!$C1676,JADWAL!$B$1:$CL$1,0))</f>
        <v>0</v>
      </c>
      <c r="I1676" s="447">
        <f>INDEX(JADWAL!$B$1:$CL$195,MATCH(Sheet1!$A1676,JADWAL!$B$1:$B$195,0)+4,MATCH(Sheet1!$B1676&amp;Sheet1!$C1676,JADWAL!$B$1:$CL$1,0))</f>
        <v>0</v>
      </c>
      <c r="J1676">
        <f t="shared" si="26"/>
        <v>0</v>
      </c>
    </row>
    <row r="1677" spans="1:10" hidden="1">
      <c r="A1677" s="447" t="s">
        <v>422</v>
      </c>
      <c r="B1677" s="447" t="s">
        <v>68</v>
      </c>
      <c r="C1677" s="447">
        <v>7</v>
      </c>
      <c r="D1677" s="447" t="str">
        <f>INDEX(JADWAL!$B$1:$CL$195,5,MATCH(Sheet1!$B1677&amp;Sheet1!$C1677,JADWAL!$B$1:$CL$1,0))</f>
        <v>13.00 - 13.45</v>
      </c>
      <c r="E1677" s="447" t="str">
        <f>INDEX(JADWAL!$B$1:$CL$195,MATCH(Sheet1!$A1677,JADWAL!$B$1:$B$195,0),MATCH(Sheet1!$B1677&amp;Sheet1!$C1677,JADWAL!$B$1:$CL$1,0))</f>
        <v>ISTIRAHAT</v>
      </c>
      <c r="F1677" s="447" t="str">
        <f>INDEX(JADWAL!$B$1:$CL$195,MATCH(Sheet1!$A1677,JADWAL!$B$1:$B$195,0)+1,MATCH(Sheet1!$B1677&amp;Sheet1!$C1677,JADWAL!$B$1:$CL$1,0))</f>
        <v>DZUHUR</v>
      </c>
      <c r="G1677" s="447" t="str">
        <f>INDEX(JADWAL!$B$1:$CL$195,MATCH(Sheet1!$A1677,JADWAL!$B$1:$B$195,0)+2,MATCH(Sheet1!$B1677&amp;Sheet1!$C1677,JADWAL!$B$1:$CL$1,0))</f>
        <v>MESJID</v>
      </c>
      <c r="H1677" s="447">
        <f>INDEX(JADWAL!$B$1:$CL$195,MATCH(Sheet1!$A1677,JADWAL!$B$1:$B$195,0)+3,MATCH(Sheet1!$B1677&amp;Sheet1!$C1677,JADWAL!$B$1:$CL$1,0))</f>
        <v>0</v>
      </c>
      <c r="I1677" s="447" t="str">
        <f>INDEX(JADWAL!$B$1:$CL$195,MATCH(Sheet1!$A1677,JADWAL!$B$1:$B$195,0)+4,MATCH(Sheet1!$B1677&amp;Sheet1!$C1677,JADWAL!$B$1:$CL$1,0))</f>
        <v>ISTIRAHAT</v>
      </c>
      <c r="J1677">
        <f t="shared" si="26"/>
        <v>0</v>
      </c>
    </row>
    <row r="1678" spans="1:10" hidden="1">
      <c r="A1678" s="447" t="s">
        <v>424</v>
      </c>
      <c r="B1678" s="447" t="s">
        <v>68</v>
      </c>
      <c r="C1678" s="447">
        <v>7</v>
      </c>
      <c r="D1678" s="447" t="str">
        <f>INDEX(JADWAL!$B$1:$CL$195,5,MATCH(Sheet1!$B1678&amp;Sheet1!$C1678,JADWAL!$B$1:$CL$1,0))</f>
        <v>13.00 - 13.45</v>
      </c>
      <c r="E1678" s="447" t="str">
        <f>INDEX(JADWAL!$B$1:$CL$195,MATCH(Sheet1!$A1678,JADWAL!$B$1:$B$195,0),MATCH(Sheet1!$B1678&amp;Sheet1!$C1678,JADWAL!$B$1:$CL$1,0))</f>
        <v>ISTIRAHAT</v>
      </c>
      <c r="F1678" s="447" t="str">
        <f>INDEX(JADWAL!$B$1:$CL$195,MATCH(Sheet1!$A1678,JADWAL!$B$1:$B$195,0)+1,MATCH(Sheet1!$B1678&amp;Sheet1!$C1678,JADWAL!$B$1:$CL$1,0))</f>
        <v>DZUHUR</v>
      </c>
      <c r="G1678" s="447" t="str">
        <f>INDEX(JADWAL!$B$1:$CL$195,MATCH(Sheet1!$A1678,JADWAL!$B$1:$B$195,0)+2,MATCH(Sheet1!$B1678&amp;Sheet1!$C1678,JADWAL!$B$1:$CL$1,0))</f>
        <v>MESJID</v>
      </c>
      <c r="H1678" s="447">
        <f>INDEX(JADWAL!$B$1:$CL$195,MATCH(Sheet1!$A1678,JADWAL!$B$1:$B$195,0)+3,MATCH(Sheet1!$B1678&amp;Sheet1!$C1678,JADWAL!$B$1:$CL$1,0))</f>
        <v>0</v>
      </c>
      <c r="I1678" s="447">
        <f>INDEX(JADWAL!$B$1:$CL$195,MATCH(Sheet1!$A1678,JADWAL!$B$1:$B$195,0)+4,MATCH(Sheet1!$B1678&amp;Sheet1!$C1678,JADWAL!$B$1:$CL$1,0))</f>
        <v>0</v>
      </c>
      <c r="J1678">
        <f t="shared" si="26"/>
        <v>0</v>
      </c>
    </row>
    <row r="1679" spans="1:10" hidden="1">
      <c r="A1679" s="447" t="s">
        <v>223</v>
      </c>
      <c r="B1679" s="447" t="s">
        <v>68</v>
      </c>
      <c r="C1679" s="447">
        <v>8</v>
      </c>
      <c r="D1679" s="447" t="str">
        <f>INDEX(JADWAL!$B$1:$CL$195,5,MATCH(Sheet1!$B1679&amp;Sheet1!$C1679,JADWAL!$B$1:$CL$1,0))</f>
        <v>13.45 - 14.30</v>
      </c>
      <c r="E1679" s="447" t="str">
        <f>INDEX(JADWAL!$B$1:$CL$195,MATCH(Sheet1!$A1679,JADWAL!$B$1:$B$195,0),MATCH(Sheet1!$B1679&amp;Sheet1!$C1679,JADWAL!$B$1:$CL$1,0))</f>
        <v>TUGAS MANDIRI</v>
      </c>
      <c r="F1679" s="447">
        <f>INDEX(JADWAL!$B$1:$CL$195,MATCH(Sheet1!$A1679,JADWAL!$B$1:$B$195,0)+1,MATCH(Sheet1!$B1679&amp;Sheet1!$C1679,JADWAL!$B$1:$CL$1,0))</f>
        <v>0</v>
      </c>
      <c r="G1679" s="447" t="str">
        <f>INDEX(JADWAL!$B$1:$CL$195,MATCH(Sheet1!$A1679,JADWAL!$B$1:$B$195,0)+2,MATCH(Sheet1!$B1679&amp;Sheet1!$C1679,JADWAL!$B$1:$CL$1,0))</f>
        <v>DI KELAS</v>
      </c>
      <c r="H1679" s="447">
        <f>INDEX(JADWAL!$B$1:$CL$195,MATCH(Sheet1!$A1679,JADWAL!$B$1:$B$195,0)+3,MATCH(Sheet1!$B1679&amp;Sheet1!$C1679,JADWAL!$B$1:$CL$1,0))</f>
        <v>0</v>
      </c>
      <c r="I1679" s="447">
        <f>INDEX(JADWAL!$B$1:$CL$195,MATCH(Sheet1!$A1679,JADWAL!$B$1:$B$195,0)+4,MATCH(Sheet1!$B1679&amp;Sheet1!$C1679,JADWAL!$B$1:$CL$1,0))</f>
        <v>0</v>
      </c>
      <c r="J1679">
        <f t="shared" si="26"/>
        <v>0</v>
      </c>
    </row>
    <row r="1680" spans="1:10" hidden="1">
      <c r="A1680" s="447" t="s">
        <v>261</v>
      </c>
      <c r="B1680" s="447" t="s">
        <v>68</v>
      </c>
      <c r="C1680" s="447">
        <v>8</v>
      </c>
      <c r="D1680" s="447" t="str">
        <f>INDEX(JADWAL!$B$1:$CL$195,5,MATCH(Sheet1!$B1680&amp;Sheet1!$C1680,JADWAL!$B$1:$CL$1,0))</f>
        <v>13.45 - 14.30</v>
      </c>
      <c r="E1680" s="447" t="str">
        <f>INDEX(JADWAL!$B$1:$CL$195,MATCH(Sheet1!$A1680,JADWAL!$B$1:$B$195,0),MATCH(Sheet1!$B1680&amp;Sheet1!$C1680,JADWAL!$B$1:$CL$1,0))</f>
        <v>TUGAS MANDIRI</v>
      </c>
      <c r="F1680" s="447">
        <f>INDEX(JADWAL!$B$1:$CL$195,MATCH(Sheet1!$A1680,JADWAL!$B$1:$B$195,0)+1,MATCH(Sheet1!$B1680&amp;Sheet1!$C1680,JADWAL!$B$1:$CL$1,0))</f>
        <v>0</v>
      </c>
      <c r="G1680" s="447" t="str">
        <f>INDEX(JADWAL!$B$1:$CL$195,MATCH(Sheet1!$A1680,JADWAL!$B$1:$B$195,0)+2,MATCH(Sheet1!$B1680&amp;Sheet1!$C1680,JADWAL!$B$1:$CL$1,0))</f>
        <v>DI KELAS</v>
      </c>
      <c r="H1680" s="447">
        <f>INDEX(JADWAL!$B$1:$CL$195,MATCH(Sheet1!$A1680,JADWAL!$B$1:$B$195,0)+3,MATCH(Sheet1!$B1680&amp;Sheet1!$C1680,JADWAL!$B$1:$CL$1,0))</f>
        <v>0</v>
      </c>
      <c r="I1680" s="447">
        <f>INDEX(JADWAL!$B$1:$CL$195,MATCH(Sheet1!$A1680,JADWAL!$B$1:$B$195,0)+4,MATCH(Sheet1!$B1680&amp;Sheet1!$C1680,JADWAL!$B$1:$CL$1,0))</f>
        <v>0</v>
      </c>
      <c r="J1680">
        <f t="shared" si="26"/>
        <v>0</v>
      </c>
    </row>
    <row r="1681" spans="1:10" hidden="1">
      <c r="A1681" s="447" t="s">
        <v>263</v>
      </c>
      <c r="B1681" s="447" t="s">
        <v>68</v>
      </c>
      <c r="C1681" s="447">
        <v>8</v>
      </c>
      <c r="D1681" s="447" t="str">
        <f>INDEX(JADWAL!$B$1:$CL$195,5,MATCH(Sheet1!$B1681&amp;Sheet1!$C1681,JADWAL!$B$1:$CL$1,0))</f>
        <v>13.45 - 14.30</v>
      </c>
      <c r="E1681" s="447" t="str">
        <f>INDEX(JADWAL!$B$1:$CL$195,MATCH(Sheet1!$A1681,JADWAL!$B$1:$B$195,0),MATCH(Sheet1!$B1681&amp;Sheet1!$C1681,JADWAL!$B$1:$CL$1,0))</f>
        <v>SBDY</v>
      </c>
      <c r="F1681" s="447" t="str">
        <f>INDEX(JADWAL!$B$1:$CL$195,MATCH(Sheet1!$A1681,JADWAL!$B$1:$B$195,0)+1,MATCH(Sheet1!$B1681&amp;Sheet1!$C1681,JADWAL!$B$1:$CL$1,0))</f>
        <v>R.46</v>
      </c>
      <c r="G1681" s="447" t="str">
        <f>INDEX(JADWAL!$B$1:$CL$195,MATCH(Sheet1!$A1681,JADWAL!$B$1:$B$195,0)+2,MATCH(Sheet1!$B1681&amp;Sheet1!$C1681,JADWAL!$B$1:$CL$1,0))</f>
        <v>ADIW</v>
      </c>
      <c r="H1681" s="447">
        <f>INDEX(JADWAL!$B$1:$CL$195,MATCH(Sheet1!$A1681,JADWAL!$B$1:$B$195,0)+3,MATCH(Sheet1!$B1681&amp;Sheet1!$C1681,JADWAL!$B$1:$CL$1,0))</f>
        <v>0</v>
      </c>
      <c r="I1681" s="447">
        <f>INDEX(JADWAL!$B$1:$CL$195,MATCH(Sheet1!$A1681,JADWAL!$B$1:$B$195,0)+4,MATCH(Sheet1!$B1681&amp;Sheet1!$C1681,JADWAL!$B$1:$CL$1,0))</f>
        <v>0</v>
      </c>
      <c r="J1681">
        <f t="shared" si="26"/>
        <v>0</v>
      </c>
    </row>
    <row r="1682" spans="1:10" hidden="1">
      <c r="A1682" s="447" t="s">
        <v>268</v>
      </c>
      <c r="B1682" s="447" t="s">
        <v>68</v>
      </c>
      <c r="C1682" s="447">
        <v>8</v>
      </c>
      <c r="D1682" s="447" t="str">
        <f>INDEX(JADWAL!$B$1:$CL$195,5,MATCH(Sheet1!$B1682&amp;Sheet1!$C1682,JADWAL!$B$1:$CL$1,0))</f>
        <v>13.45 - 14.30</v>
      </c>
      <c r="E1682" s="447" t="str">
        <f>INDEX(JADWAL!$B$1:$CL$195,MATCH(Sheet1!$A1682,JADWAL!$B$1:$B$195,0),MATCH(Sheet1!$B1682&amp;Sheet1!$C1682,JADWAL!$B$1:$CL$1,0))</f>
        <v>PPAN</v>
      </c>
      <c r="F1682" s="447" t="str">
        <f>INDEX(JADWAL!$B$1:$CL$195,MATCH(Sheet1!$A1682,JADWAL!$B$1:$B$195,0)+1,MATCH(Sheet1!$B1682&amp;Sheet1!$C1682,JADWAL!$B$1:$CL$1,0))</f>
        <v>R.47</v>
      </c>
      <c r="G1682" s="447" t="str">
        <f>INDEX(JADWAL!$B$1:$CL$195,MATCH(Sheet1!$A1682,JADWAL!$B$1:$B$195,0)+2,MATCH(Sheet1!$B1682&amp;Sheet1!$C1682,JADWAL!$B$1:$CL$1,0))</f>
        <v>SUKMA</v>
      </c>
      <c r="H1682" s="447">
        <f>INDEX(JADWAL!$B$1:$CL$195,MATCH(Sheet1!$A1682,JADWAL!$B$1:$B$195,0)+3,MATCH(Sheet1!$B1682&amp;Sheet1!$C1682,JADWAL!$B$1:$CL$1,0))</f>
        <v>0</v>
      </c>
      <c r="I1682" s="447">
        <f>INDEX(JADWAL!$B$1:$CL$195,MATCH(Sheet1!$A1682,JADWAL!$B$1:$B$195,0)+4,MATCH(Sheet1!$B1682&amp;Sheet1!$C1682,JADWAL!$B$1:$CL$1,0))</f>
        <v>0</v>
      </c>
      <c r="J1682">
        <f t="shared" si="26"/>
        <v>0</v>
      </c>
    </row>
    <row r="1683" spans="1:10" hidden="1">
      <c r="A1683" s="447" t="s">
        <v>272</v>
      </c>
      <c r="B1683" s="447" t="s">
        <v>68</v>
      </c>
      <c r="C1683" s="447">
        <v>8</v>
      </c>
      <c r="D1683" s="447" t="str">
        <f>INDEX(JADWAL!$B$1:$CL$195,5,MATCH(Sheet1!$B1683&amp;Sheet1!$C1683,JADWAL!$B$1:$CL$1,0))</f>
        <v>13.45 - 14.30</v>
      </c>
      <c r="E1683" s="447" t="str">
        <f>INDEX(JADWAL!$B$1:$CL$195,MATCH(Sheet1!$A1683,JADWAL!$B$1:$B$195,0),MATCH(Sheet1!$B1683&amp;Sheet1!$C1683,JADWAL!$B$1:$CL$1,0))</f>
        <v>DPK</v>
      </c>
      <c r="F1683" s="447" t="str">
        <f>INDEX(JADWAL!$B$1:$CL$195,MATCH(Sheet1!$A1683,JADWAL!$B$1:$B$195,0)+1,MATCH(Sheet1!$B1683&amp;Sheet1!$C1683,JADWAL!$B$1:$CL$1,0))</f>
        <v>R.DPK</v>
      </c>
      <c r="G1683" s="447" t="str">
        <f>INDEX(JADWAL!$B$1:$CL$195,MATCH(Sheet1!$A1683,JADWAL!$B$1:$B$195,0)+2,MATCH(Sheet1!$B1683&amp;Sheet1!$C1683,JADWAL!$B$1:$CL$1,0))</f>
        <v>TITA</v>
      </c>
      <c r="H1683" s="447" t="str">
        <f>INDEX(JADWAL!$B$1:$CL$195,MATCH(Sheet1!$A1683,JADWAL!$B$1:$B$195,0)+3,MATCH(Sheet1!$B1683&amp;Sheet1!$C1683,JADWAL!$B$1:$CL$1,0))</f>
        <v>KIKI</v>
      </c>
      <c r="I1683" s="447">
        <f>INDEX(JADWAL!$B$1:$CL$195,MATCH(Sheet1!$A1683,JADWAL!$B$1:$B$195,0)+4,MATCH(Sheet1!$B1683&amp;Sheet1!$C1683,JADWAL!$B$1:$CL$1,0))</f>
        <v>0</v>
      </c>
      <c r="J1683">
        <f t="shared" si="26"/>
        <v>0</v>
      </c>
    </row>
    <row r="1684" spans="1:10" hidden="1">
      <c r="A1684" s="447" t="s">
        <v>275</v>
      </c>
      <c r="B1684" s="447" t="s">
        <v>68</v>
      </c>
      <c r="C1684" s="447">
        <v>8</v>
      </c>
      <c r="D1684" s="447" t="str">
        <f>INDEX(JADWAL!$B$1:$CL$195,5,MATCH(Sheet1!$B1684&amp;Sheet1!$C1684,JADWAL!$B$1:$CL$1,0))</f>
        <v>13.45 - 14.30</v>
      </c>
      <c r="E1684" s="447" t="str">
        <f>INDEX(JADWAL!$B$1:$CL$195,MATCH(Sheet1!$A1684,JADWAL!$B$1:$B$195,0),MATCH(Sheet1!$B1684&amp;Sheet1!$C1684,JADWAL!$B$1:$CL$1,0))</f>
        <v>BPBK</v>
      </c>
      <c r="F1684" s="447" t="str">
        <f>INDEX(JADWAL!$B$1:$CL$195,MATCH(Sheet1!$A1684,JADWAL!$B$1:$B$195,0)+1,MATCH(Sheet1!$B1684&amp;Sheet1!$C1684,JADWAL!$B$1:$CL$1,0))</f>
        <v>R.30</v>
      </c>
      <c r="G1684" s="447" t="str">
        <f>INDEX(JADWAL!$B$1:$CL$195,MATCH(Sheet1!$A1684,JADWAL!$B$1:$B$195,0)+2,MATCH(Sheet1!$B1684&amp;Sheet1!$C1684,JADWAL!$B$1:$CL$1,0))</f>
        <v>HALIDA</v>
      </c>
      <c r="H1684" s="447">
        <f>INDEX(JADWAL!$B$1:$CL$195,MATCH(Sheet1!$A1684,JADWAL!$B$1:$B$195,0)+3,MATCH(Sheet1!$B1684&amp;Sheet1!$C1684,JADWAL!$B$1:$CL$1,0))</f>
        <v>0</v>
      </c>
      <c r="I1684" s="447">
        <f>INDEX(JADWAL!$B$1:$CL$195,MATCH(Sheet1!$A1684,JADWAL!$B$1:$B$195,0)+4,MATCH(Sheet1!$B1684&amp;Sheet1!$C1684,JADWAL!$B$1:$CL$1,0))</f>
        <v>0</v>
      </c>
      <c r="J1684">
        <f t="shared" si="26"/>
        <v>0</v>
      </c>
    </row>
    <row r="1685" spans="1:10" hidden="1">
      <c r="A1685" s="447" t="s">
        <v>283</v>
      </c>
      <c r="B1685" s="447" t="s">
        <v>68</v>
      </c>
      <c r="C1685" s="447">
        <v>8</v>
      </c>
      <c r="D1685" s="447" t="str">
        <f>INDEX(JADWAL!$B$1:$CL$195,5,MATCH(Sheet1!$B1685&amp;Sheet1!$C1685,JADWAL!$B$1:$CL$1,0))</f>
        <v>13.45 - 14.30</v>
      </c>
      <c r="E1685" s="447" t="str">
        <f>INDEX(JADWAL!$B$1:$CL$195,MATCH(Sheet1!$A1685,JADWAL!$B$1:$B$195,0),MATCH(Sheet1!$B1685&amp;Sheet1!$C1685,JADWAL!$B$1:$CL$1,0))</f>
        <v>SJRH</v>
      </c>
      <c r="F1685" s="447" t="str">
        <f>INDEX(JADWAL!$B$1:$CL$195,MATCH(Sheet1!$A1685,JADWAL!$B$1:$B$195,0)+1,MATCH(Sheet1!$B1685&amp;Sheet1!$C1685,JADWAL!$B$1:$CL$1,0))</f>
        <v>R.61</v>
      </c>
      <c r="G1685" s="447" t="str">
        <f>INDEX(JADWAL!$B$1:$CL$195,MATCH(Sheet1!$A1685,JADWAL!$B$1:$B$195,0)+2,MATCH(Sheet1!$B1685&amp;Sheet1!$C1685,JADWAL!$B$1:$CL$1,0))</f>
        <v>SUDARMI</v>
      </c>
      <c r="H1685" s="447">
        <f>INDEX(JADWAL!$B$1:$CL$195,MATCH(Sheet1!$A1685,JADWAL!$B$1:$B$195,0)+3,MATCH(Sheet1!$B1685&amp;Sheet1!$C1685,JADWAL!$B$1:$CL$1,0))</f>
        <v>0</v>
      </c>
      <c r="I1685" s="447">
        <f>INDEX(JADWAL!$B$1:$CL$195,MATCH(Sheet1!$A1685,JADWAL!$B$1:$B$195,0)+4,MATCH(Sheet1!$B1685&amp;Sheet1!$C1685,JADWAL!$B$1:$CL$1,0))</f>
        <v>0</v>
      </c>
      <c r="J1685">
        <f t="shared" si="26"/>
        <v>0</v>
      </c>
    </row>
    <row r="1686" spans="1:10" hidden="1">
      <c r="A1686" s="447" t="s">
        <v>303</v>
      </c>
      <c r="B1686" s="447" t="s">
        <v>68</v>
      </c>
      <c r="C1686" s="447">
        <v>8</v>
      </c>
      <c r="D1686" s="447" t="str">
        <f>INDEX(JADWAL!$B$1:$CL$195,5,MATCH(Sheet1!$B1686&amp;Sheet1!$C1686,JADWAL!$B$1:$CL$1,0))</f>
        <v>13.45 - 14.30</v>
      </c>
      <c r="E1686" s="447" t="str">
        <f>INDEX(JADWAL!$B$1:$CL$195,MATCH(Sheet1!$A1686,JADWAL!$B$1:$B$195,0),MATCH(Sheet1!$B1686&amp;Sheet1!$C1686,JADWAL!$B$1:$CL$1,0))</f>
        <v>MATH</v>
      </c>
      <c r="F1686" s="447" t="str">
        <f>INDEX(JADWAL!$B$1:$CL$195,MATCH(Sheet1!$A1686,JADWAL!$B$1:$B$195,0)+1,MATCH(Sheet1!$B1686&amp;Sheet1!$C1686,JADWAL!$B$1:$CL$1,0))</f>
        <v>R.62</v>
      </c>
      <c r="G1686" s="447" t="str">
        <f>INDEX(JADWAL!$B$1:$CL$195,MATCH(Sheet1!$A1686,JADWAL!$B$1:$B$195,0)+2,MATCH(Sheet1!$B1686&amp;Sheet1!$C1686,JADWAL!$B$1:$CL$1,0))</f>
        <v>SARI</v>
      </c>
      <c r="H1686" s="447">
        <f>INDEX(JADWAL!$B$1:$CL$195,MATCH(Sheet1!$A1686,JADWAL!$B$1:$B$195,0)+3,MATCH(Sheet1!$B1686&amp;Sheet1!$C1686,JADWAL!$B$1:$CL$1,0))</f>
        <v>0</v>
      </c>
      <c r="I1686" s="447">
        <f>INDEX(JADWAL!$B$1:$CL$195,MATCH(Sheet1!$A1686,JADWAL!$B$1:$B$195,0)+4,MATCH(Sheet1!$B1686&amp;Sheet1!$C1686,JADWAL!$B$1:$CL$1,0))</f>
        <v>0</v>
      </c>
      <c r="J1686">
        <f t="shared" si="26"/>
        <v>0</v>
      </c>
    </row>
    <row r="1687" spans="1:10" hidden="1">
      <c r="A1687" s="447" t="s">
        <v>309</v>
      </c>
      <c r="B1687" s="447" t="s">
        <v>68</v>
      </c>
      <c r="C1687" s="447">
        <v>8</v>
      </c>
      <c r="D1687" s="447" t="str">
        <f>INDEX(JADWAL!$B$1:$CL$195,5,MATCH(Sheet1!$B1687&amp;Sheet1!$C1687,JADWAL!$B$1:$CL$1,0))</f>
        <v>13.45 - 14.30</v>
      </c>
      <c r="E1687" s="447" t="str">
        <f>INDEX(JADWAL!$B$1:$CL$195,MATCH(Sheet1!$A1687,JADWAL!$B$1:$B$195,0),MATCH(Sheet1!$B1687&amp;Sheet1!$C1687,JADWAL!$B$1:$CL$1,0))</f>
        <v>PJOK</v>
      </c>
      <c r="F1687" s="447" t="str">
        <f>INDEX(JADWAL!$B$1:$CL$195,MATCH(Sheet1!$A1687,JADWAL!$B$1:$B$195,0)+1,MATCH(Sheet1!$B1687&amp;Sheet1!$C1687,JADWAL!$B$1:$CL$1,0))</f>
        <v>LAP</v>
      </c>
      <c r="G1687" s="447" t="str">
        <f>INDEX(JADWAL!$B$1:$CL$195,MATCH(Sheet1!$A1687,JADWAL!$B$1:$B$195,0)+2,MATCH(Sheet1!$B1687&amp;Sheet1!$C1687,JADWAL!$B$1:$CL$1,0))</f>
        <v>TAUFIK</v>
      </c>
      <c r="H1687" s="447">
        <f>INDEX(JADWAL!$B$1:$CL$195,MATCH(Sheet1!$A1687,JADWAL!$B$1:$B$195,0)+3,MATCH(Sheet1!$B1687&amp;Sheet1!$C1687,JADWAL!$B$1:$CL$1,0))</f>
        <v>0</v>
      </c>
      <c r="I1687" s="447">
        <f>INDEX(JADWAL!$B$1:$CL$195,MATCH(Sheet1!$A1687,JADWAL!$B$1:$B$195,0)+4,MATCH(Sheet1!$B1687&amp;Sheet1!$C1687,JADWAL!$B$1:$CL$1,0))</f>
        <v>0</v>
      </c>
      <c r="J1687">
        <f t="shared" si="26"/>
        <v>0</v>
      </c>
    </row>
    <row r="1688" spans="1:10" hidden="1">
      <c r="A1688" s="447" t="s">
        <v>313</v>
      </c>
      <c r="B1688" s="447" t="s">
        <v>68</v>
      </c>
      <c r="C1688" s="447">
        <v>8</v>
      </c>
      <c r="D1688" s="447" t="str">
        <f>INDEX(JADWAL!$B$1:$CL$195,5,MATCH(Sheet1!$B1688&amp;Sheet1!$C1688,JADWAL!$B$1:$CL$1,0))</f>
        <v>13.45 - 14.30</v>
      </c>
      <c r="E1688" s="447" t="str">
        <f>INDEX(JADWAL!$B$1:$CL$195,MATCH(Sheet1!$A1688,JADWAL!$B$1:$B$195,0),MATCH(Sheet1!$B1688&amp;Sheet1!$C1688,JADWAL!$B$1:$CL$1,0))</f>
        <v>BPBK</v>
      </c>
      <c r="F1688" s="447" t="str">
        <f>INDEX(JADWAL!$B$1:$CL$195,MATCH(Sheet1!$A1688,JADWAL!$B$1:$B$195,0)+1,MATCH(Sheet1!$B1688&amp;Sheet1!$C1688,JADWAL!$B$1:$CL$1,0))</f>
        <v>R.60</v>
      </c>
      <c r="G1688" s="447" t="str">
        <f>INDEX(JADWAL!$B$1:$CL$195,MATCH(Sheet1!$A1688,JADWAL!$B$1:$B$195,0)+2,MATCH(Sheet1!$B1688&amp;Sheet1!$C1688,JADWAL!$B$1:$CL$1,0))</f>
        <v>HAZAR</v>
      </c>
      <c r="H1688" s="447">
        <f>INDEX(JADWAL!$B$1:$CL$195,MATCH(Sheet1!$A1688,JADWAL!$B$1:$B$195,0)+3,MATCH(Sheet1!$B1688&amp;Sheet1!$C1688,JADWAL!$B$1:$CL$1,0))</f>
        <v>0</v>
      </c>
      <c r="I1688" s="447">
        <f>INDEX(JADWAL!$B$1:$CL$195,MATCH(Sheet1!$A1688,JADWAL!$B$1:$B$195,0)+4,MATCH(Sheet1!$B1688&amp;Sheet1!$C1688,JADWAL!$B$1:$CL$1,0))</f>
        <v>0</v>
      </c>
      <c r="J1688">
        <f t="shared" si="26"/>
        <v>0</v>
      </c>
    </row>
    <row r="1689" spans="1:10" hidden="1">
      <c r="A1689" s="447" t="s">
        <v>316</v>
      </c>
      <c r="B1689" s="447" t="s">
        <v>68</v>
      </c>
      <c r="C1689" s="447">
        <v>8</v>
      </c>
      <c r="D1689" s="447" t="str">
        <f>INDEX(JADWAL!$B$1:$CL$195,5,MATCH(Sheet1!$B1689&amp;Sheet1!$C1689,JADWAL!$B$1:$CL$1,0))</f>
        <v>13.45 - 14.30</v>
      </c>
      <c r="E1689" s="447" t="str">
        <f>INDEX(JADWAL!$B$1:$CL$195,MATCH(Sheet1!$A1689,JADWAL!$B$1:$B$195,0),MATCH(Sheet1!$B1689&amp;Sheet1!$C1689,JADWAL!$B$1:$CL$1,0))</f>
        <v>ATG</v>
      </c>
      <c r="F1689" s="447" t="str">
        <f>INDEX(JADWAL!$B$1:$CL$195,MATCH(Sheet1!$A1689,JADWAL!$B$1:$B$195,0)+1,MATCH(Sheet1!$B1689&amp;Sheet1!$C1689,JADWAL!$B$1:$CL$1,0))</f>
        <v>R.ATG</v>
      </c>
      <c r="G1689" s="447" t="str">
        <f>INDEX(JADWAL!$B$1:$CL$195,MATCH(Sheet1!$A1689,JADWAL!$B$1:$B$195,0)+2,MATCH(Sheet1!$B1689&amp;Sheet1!$C1689,JADWAL!$B$1:$CL$1,0))</f>
        <v>OCTA</v>
      </c>
      <c r="H1689" s="447" t="str">
        <f>INDEX(JADWAL!$B$1:$CL$195,MATCH(Sheet1!$A1689,JADWAL!$B$1:$B$195,0)+3,MATCH(Sheet1!$B1689&amp;Sheet1!$C1689,JADWAL!$B$1:$CL$1,0))</f>
        <v>ELA.N</v>
      </c>
      <c r="I1689" s="447" t="str">
        <f>INDEX(JADWAL!$B$1:$CL$195,MATCH(Sheet1!$A1689,JADWAL!$B$1:$B$195,0)+4,MATCH(Sheet1!$B1689&amp;Sheet1!$C1689,JADWAL!$B$1:$CL$1,0))</f>
        <v>INA</v>
      </c>
      <c r="J1689">
        <f t="shared" si="26"/>
        <v>0</v>
      </c>
    </row>
    <row r="1690" spans="1:10" hidden="1">
      <c r="A1690" s="447" t="s">
        <v>318</v>
      </c>
      <c r="B1690" s="447" t="s">
        <v>68</v>
      </c>
      <c r="C1690" s="447">
        <v>8</v>
      </c>
      <c r="D1690" s="447" t="str">
        <f>INDEX(JADWAL!$B$1:$CL$195,5,MATCH(Sheet1!$B1690&amp;Sheet1!$C1690,JADWAL!$B$1:$CL$1,0))</f>
        <v>13.45 - 14.30</v>
      </c>
      <c r="E1690" s="447" t="str">
        <f>INDEX(JADWAL!$B$1:$CL$195,MATCH(Sheet1!$A1690,JADWAL!$B$1:$B$195,0),MATCH(Sheet1!$B1690&amp;Sheet1!$C1690,JADWAL!$B$1:$CL$1,0))</f>
        <v>ATG</v>
      </c>
      <c r="F1690" s="447" t="str">
        <f>INDEX(JADWAL!$B$1:$CL$195,MATCH(Sheet1!$A1690,JADWAL!$B$1:$B$195,0)+1,MATCH(Sheet1!$B1690&amp;Sheet1!$C1690,JADWAL!$B$1:$CL$1,0))</f>
        <v>R.KUALI</v>
      </c>
      <c r="G1690" s="447" t="str">
        <f>INDEX(JADWAL!$B$1:$CL$195,MATCH(Sheet1!$A1690,JADWAL!$B$1:$B$195,0)+2,MATCH(Sheet1!$B1690&amp;Sheet1!$C1690,JADWAL!$B$1:$CL$1,0))</f>
        <v>ADE</v>
      </c>
      <c r="H1690" s="447" t="str">
        <f>INDEX(JADWAL!$B$1:$CL$195,MATCH(Sheet1!$A1690,JADWAL!$B$1:$B$195,0)+3,MATCH(Sheet1!$B1690&amp;Sheet1!$C1690,JADWAL!$B$1:$CL$1,0))</f>
        <v>WINDY</v>
      </c>
      <c r="I1690" s="447" t="str">
        <f>INDEX(JADWAL!$B$1:$CL$195,MATCH(Sheet1!$A1690,JADWAL!$B$1:$B$195,0)+4,MATCH(Sheet1!$B1690&amp;Sheet1!$C1690,JADWAL!$B$1:$CL$1,0))</f>
        <v>CECEP</v>
      </c>
      <c r="J1690">
        <f t="shared" si="26"/>
        <v>1</v>
      </c>
    </row>
    <row r="1691" spans="1:10" hidden="1">
      <c r="A1691" s="447" t="s">
        <v>326</v>
      </c>
      <c r="B1691" s="447" t="s">
        <v>68</v>
      </c>
      <c r="C1691" s="447">
        <v>8</v>
      </c>
      <c r="D1691" s="447" t="str">
        <f>INDEX(JADWAL!$B$1:$CL$195,5,MATCH(Sheet1!$B1691&amp;Sheet1!$C1691,JADWAL!$B$1:$CL$1,0))</f>
        <v>13.45 - 14.30</v>
      </c>
      <c r="E1691" s="447" t="str">
        <f>INDEX(JADWAL!$B$1:$CL$195,MATCH(Sheet1!$A1691,JADWAL!$B$1:$B$195,0),MATCH(Sheet1!$B1691&amp;Sheet1!$C1691,JADWAL!$B$1:$CL$1,0))</f>
        <v>BOBA</v>
      </c>
      <c r="F1691" s="447" t="str">
        <f>INDEX(JADWAL!$B$1:$CL$195,MATCH(Sheet1!$A1691,JADWAL!$B$1:$B$195,0)+1,MATCH(Sheet1!$B1691&amp;Sheet1!$C1691,JADWAL!$B$1:$CL$1,0))</f>
        <v>Lab BOBA</v>
      </c>
      <c r="G1691" s="447" t="str">
        <f>INDEX(JADWAL!$B$1:$CL$195,MATCH(Sheet1!$A1691,JADWAL!$B$1:$B$195,0)+2,MATCH(Sheet1!$B1691&amp;Sheet1!$C1691,JADWAL!$B$1:$CL$1,0))</f>
        <v>TINI</v>
      </c>
      <c r="H1691" s="447" t="str">
        <f>INDEX(JADWAL!$B$1:$CL$195,MATCH(Sheet1!$A1691,JADWAL!$B$1:$B$195,0)+3,MATCH(Sheet1!$B1691&amp;Sheet1!$C1691,JADWAL!$B$1:$CL$1,0))</f>
        <v>SYAFITRI</v>
      </c>
      <c r="I1691" s="447">
        <f>INDEX(JADWAL!$B$1:$CL$195,MATCH(Sheet1!$A1691,JADWAL!$B$1:$B$195,0)+4,MATCH(Sheet1!$B1691&amp;Sheet1!$C1691,JADWAL!$B$1:$CL$1,0))</f>
        <v>0</v>
      </c>
      <c r="J1691">
        <f t="shared" si="26"/>
        <v>0</v>
      </c>
    </row>
    <row r="1692" spans="1:10" hidden="1">
      <c r="A1692" s="447" t="s">
        <v>342</v>
      </c>
      <c r="B1692" s="447" t="s">
        <v>68</v>
      </c>
      <c r="C1692" s="447">
        <v>8</v>
      </c>
      <c r="D1692" s="447" t="str">
        <f>INDEX(JADWAL!$B$1:$CL$195,5,MATCH(Sheet1!$B1692&amp;Sheet1!$C1692,JADWAL!$B$1:$CL$1,0))</f>
        <v>13.45 - 14.30</v>
      </c>
      <c r="E1692" s="447" t="str">
        <f>INDEX(JADWAL!$B$1:$CL$195,MATCH(Sheet1!$A1692,JADWAL!$B$1:$B$195,0),MATCH(Sheet1!$B1692&amp;Sheet1!$C1692,JADWAL!$B$1:$CL$1,0))</f>
        <v>PABP</v>
      </c>
      <c r="F1692" s="447" t="str">
        <f>INDEX(JADWAL!$B$1:$CL$195,MATCH(Sheet1!$A1692,JADWAL!$B$1:$B$195,0)+1,MATCH(Sheet1!$B1692&amp;Sheet1!$C1692,JADWAL!$B$1:$CL$1,0))</f>
        <v>R.60A</v>
      </c>
      <c r="G1692" s="447" t="str">
        <f>INDEX(JADWAL!$B$1:$CL$195,MATCH(Sheet1!$A1692,JADWAL!$B$1:$B$195,0)+2,MATCH(Sheet1!$B1692&amp;Sheet1!$C1692,JADWAL!$B$1:$CL$1,0))</f>
        <v>RUKMANA</v>
      </c>
      <c r="H1692" s="447">
        <f>INDEX(JADWAL!$B$1:$CL$195,MATCH(Sheet1!$A1692,JADWAL!$B$1:$B$195,0)+3,MATCH(Sheet1!$B1692&amp;Sheet1!$C1692,JADWAL!$B$1:$CL$1,0))</f>
        <v>0</v>
      </c>
      <c r="I1692" s="447">
        <f>INDEX(JADWAL!$B$1:$CL$195,MATCH(Sheet1!$A1692,JADWAL!$B$1:$B$195,0)+4,MATCH(Sheet1!$B1692&amp;Sheet1!$C1692,JADWAL!$B$1:$CL$1,0))</f>
        <v>0</v>
      </c>
      <c r="J1692">
        <f t="shared" si="26"/>
        <v>0</v>
      </c>
    </row>
    <row r="1693" spans="1:10" hidden="1">
      <c r="A1693" s="447" t="s">
        <v>346</v>
      </c>
      <c r="B1693" s="447" t="s">
        <v>68</v>
      </c>
      <c r="C1693" s="447">
        <v>8</v>
      </c>
      <c r="D1693" s="447" t="str">
        <f>INDEX(JADWAL!$B$1:$CL$195,5,MATCH(Sheet1!$B1693&amp;Sheet1!$C1693,JADWAL!$B$1:$CL$1,0))</f>
        <v>13.45 - 14.30</v>
      </c>
      <c r="E1693" s="447" t="str">
        <f>INDEX(JADWAL!$B$1:$CL$195,MATCH(Sheet1!$A1693,JADWAL!$B$1:$B$195,0),MATCH(Sheet1!$B1693&amp;Sheet1!$C1693,JADWAL!$B$1:$CL$1,0))</f>
        <v>PJOK</v>
      </c>
      <c r="F1693" s="447" t="str">
        <f>INDEX(JADWAL!$B$1:$CL$195,MATCH(Sheet1!$A1693,JADWAL!$B$1:$B$195,0)+1,MATCH(Sheet1!$B1693&amp;Sheet1!$C1693,JADWAL!$B$1:$CL$1,0))</f>
        <v>LAP</v>
      </c>
      <c r="G1693" s="447" t="str">
        <f>INDEX(JADWAL!$B$1:$CL$195,MATCH(Sheet1!$A1693,JADWAL!$B$1:$B$195,0)+2,MATCH(Sheet1!$B1693&amp;Sheet1!$C1693,JADWAL!$B$1:$CL$1,0))</f>
        <v>YENI</v>
      </c>
      <c r="H1693" s="447">
        <f>INDEX(JADWAL!$B$1:$CL$195,MATCH(Sheet1!$A1693,JADWAL!$B$1:$B$195,0)+3,MATCH(Sheet1!$B1693&amp;Sheet1!$C1693,JADWAL!$B$1:$CL$1,0))</f>
        <v>0</v>
      </c>
      <c r="I1693" s="447">
        <f>INDEX(JADWAL!$B$1:$CL$195,MATCH(Sheet1!$A1693,JADWAL!$B$1:$B$195,0)+4,MATCH(Sheet1!$B1693&amp;Sheet1!$C1693,JADWAL!$B$1:$CL$1,0))</f>
        <v>0</v>
      </c>
      <c r="J1693">
        <f t="shared" si="26"/>
        <v>0</v>
      </c>
    </row>
    <row r="1694" spans="1:10" hidden="1">
      <c r="A1694" s="447" t="s">
        <v>17</v>
      </c>
      <c r="B1694" s="447" t="s">
        <v>68</v>
      </c>
      <c r="C1694" s="447">
        <v>8</v>
      </c>
      <c r="D1694" s="447" t="str">
        <f>INDEX(JADWAL!$B$1:$CL$195,5,MATCH(Sheet1!$B1694&amp;Sheet1!$C1694,JADWAL!$B$1:$CL$1,0))</f>
        <v>13.45 - 14.30</v>
      </c>
      <c r="E1694" s="447" t="str">
        <f>INDEX(JADWAL!$B$1:$CL$195,MATCH(Sheet1!$A1694,JADWAL!$B$1:$B$195,0),MATCH(Sheet1!$B1694&amp;Sheet1!$C1694,JADWAL!$B$1:$CL$1,0))</f>
        <v>BIND</v>
      </c>
      <c r="F1694" s="447" t="str">
        <f>INDEX(JADWAL!$B$1:$CL$195,MATCH(Sheet1!$A1694,JADWAL!$B$1:$B$195,0)+1,MATCH(Sheet1!$B1694&amp;Sheet1!$C1694,JADWAL!$B$1:$CL$1,0))</f>
        <v>R.56</v>
      </c>
      <c r="G1694" s="447" t="str">
        <f>INDEX(JADWAL!$B$1:$CL$195,MATCH(Sheet1!$A1694,JADWAL!$B$1:$B$195,0)+2,MATCH(Sheet1!$B1694&amp;Sheet1!$C1694,JADWAL!$B$1:$CL$1,0))</f>
        <v>RINA</v>
      </c>
      <c r="H1694" s="447">
        <f>INDEX(JADWAL!$B$1:$CL$195,MATCH(Sheet1!$A1694,JADWAL!$B$1:$B$195,0)+3,MATCH(Sheet1!$B1694&amp;Sheet1!$C1694,JADWAL!$B$1:$CL$1,0))</f>
        <v>0</v>
      </c>
      <c r="I1694" s="447">
        <f>INDEX(JADWAL!$B$1:$CL$195,MATCH(Sheet1!$A1694,JADWAL!$B$1:$B$195,0)+4,MATCH(Sheet1!$B1694&amp;Sheet1!$C1694,JADWAL!$B$1:$CL$1,0))</f>
        <v>0</v>
      </c>
      <c r="J1694">
        <f t="shared" si="26"/>
        <v>0</v>
      </c>
    </row>
    <row r="1695" spans="1:10" hidden="1">
      <c r="A1695" s="447" t="s">
        <v>352</v>
      </c>
      <c r="B1695" s="447" t="s">
        <v>68</v>
      </c>
      <c r="C1695" s="447">
        <v>8</v>
      </c>
      <c r="D1695" s="447" t="str">
        <f>INDEX(JADWAL!$B$1:$CL$195,5,MATCH(Sheet1!$B1695&amp;Sheet1!$C1695,JADWAL!$B$1:$CL$1,0))</f>
        <v>13.45 - 14.30</v>
      </c>
      <c r="E1695" s="447" t="str">
        <f>INDEX(JADWAL!$B$1:$CL$195,MATCH(Sheet1!$A1695,JADWAL!$B$1:$B$195,0),MATCH(Sheet1!$B1695&amp;Sheet1!$C1695,JADWAL!$B$1:$CL$1,0))</f>
        <v>BING</v>
      </c>
      <c r="F1695" s="447" t="str">
        <f>INDEX(JADWAL!$B$1:$CL$195,MATCH(Sheet1!$A1695,JADWAL!$B$1:$B$195,0)+1,MATCH(Sheet1!$B1695&amp;Sheet1!$C1695,JADWAL!$B$1:$CL$1,0))</f>
        <v>R.60B</v>
      </c>
      <c r="G1695" s="447" t="str">
        <f>INDEX(JADWAL!$B$1:$CL$195,MATCH(Sheet1!$A1695,JADWAL!$B$1:$B$195,0)+2,MATCH(Sheet1!$B1695&amp;Sheet1!$C1695,JADWAL!$B$1:$CL$1,0))</f>
        <v>INDIRA</v>
      </c>
      <c r="H1695" s="447">
        <f>INDEX(JADWAL!$B$1:$CL$195,MATCH(Sheet1!$A1695,JADWAL!$B$1:$B$195,0)+3,MATCH(Sheet1!$B1695&amp;Sheet1!$C1695,JADWAL!$B$1:$CL$1,0))</f>
        <v>0</v>
      </c>
      <c r="I1695" s="447">
        <f>INDEX(JADWAL!$B$1:$CL$195,MATCH(Sheet1!$A1695,JADWAL!$B$1:$B$195,0)+4,MATCH(Sheet1!$B1695&amp;Sheet1!$C1695,JADWAL!$B$1:$CL$1,0))</f>
        <v>0</v>
      </c>
      <c r="J1695">
        <f t="shared" si="26"/>
        <v>0</v>
      </c>
    </row>
    <row r="1696" spans="1:10" hidden="1">
      <c r="A1696" s="447" t="s">
        <v>19</v>
      </c>
      <c r="B1696" s="447" t="s">
        <v>68</v>
      </c>
      <c r="C1696" s="447">
        <v>8</v>
      </c>
      <c r="D1696" s="447" t="str">
        <f>INDEX(JADWAL!$B$1:$CL$195,5,MATCH(Sheet1!$B1696&amp;Sheet1!$C1696,JADWAL!$B$1:$CL$1,0))</f>
        <v>13.45 - 14.30</v>
      </c>
      <c r="E1696" s="447" t="str">
        <f>INDEX(JADWAL!$B$1:$CL$195,MATCH(Sheet1!$A1696,JADWAL!$B$1:$B$195,0),MATCH(Sheet1!$B1696&amp;Sheet1!$C1696,JADWAL!$B$1:$CL$1,0))</f>
        <v>BJPG</v>
      </c>
      <c r="F1696" s="447" t="str">
        <f>INDEX(JADWAL!$B$1:$CL$195,MATCH(Sheet1!$A1696,JADWAL!$B$1:$B$195,0)+1,MATCH(Sheet1!$B1696&amp;Sheet1!$C1696,JADWAL!$B$1:$CL$1,0))</f>
        <v>R.48</v>
      </c>
      <c r="G1696" s="447" t="str">
        <f>INDEX(JADWAL!$B$1:$CL$195,MATCH(Sheet1!$A1696,JADWAL!$B$1:$B$195,0)+2,MATCH(Sheet1!$B1696&amp;Sheet1!$C1696,JADWAL!$B$1:$CL$1,0))</f>
        <v>RINI</v>
      </c>
      <c r="H1696" s="447">
        <f>INDEX(JADWAL!$B$1:$CL$195,MATCH(Sheet1!$A1696,JADWAL!$B$1:$B$195,0)+3,MATCH(Sheet1!$B1696&amp;Sheet1!$C1696,JADWAL!$B$1:$CL$1,0))</f>
        <v>0</v>
      </c>
      <c r="I1696" s="447">
        <f>INDEX(JADWAL!$B$1:$CL$195,MATCH(Sheet1!$A1696,JADWAL!$B$1:$B$195,0)+4,MATCH(Sheet1!$B1696&amp;Sheet1!$C1696,JADWAL!$B$1:$CL$1,0))</f>
        <v>0</v>
      </c>
      <c r="J1696">
        <f t="shared" si="26"/>
        <v>0</v>
      </c>
    </row>
    <row r="1697" spans="1:10" hidden="1">
      <c r="A1697" s="447" t="s">
        <v>353</v>
      </c>
      <c r="B1697" s="447" t="s">
        <v>68</v>
      </c>
      <c r="C1697" s="447">
        <v>8</v>
      </c>
      <c r="D1697" s="447" t="str">
        <f>INDEX(JADWAL!$B$1:$CL$195,5,MATCH(Sheet1!$B1697&amp;Sheet1!$C1697,JADWAL!$B$1:$CL$1,0))</f>
        <v>13.45 - 14.30</v>
      </c>
      <c r="E1697" s="447" t="str">
        <f>INDEX(JADWAL!$B$1:$CL$195,MATCH(Sheet1!$A1697,JADWAL!$B$1:$B$195,0),MATCH(Sheet1!$B1697&amp;Sheet1!$C1697,JADWAL!$B$1:$CL$1,0))</f>
        <v>PROJEK</v>
      </c>
      <c r="F1697" s="447" t="str">
        <f>INDEX(JADWAL!$B$1:$CL$195,MATCH(Sheet1!$A1697,JADWAL!$B$1:$B$195,0)+1,MATCH(Sheet1!$B1697&amp;Sheet1!$C1697,JADWAL!$B$1:$CL$1,0))</f>
        <v>PKL</v>
      </c>
      <c r="G1697" s="447" t="str">
        <f>INDEX(JADWAL!$B$1:$CL$195,MATCH(Sheet1!$A1697,JADWAL!$B$1:$B$195,0)+2,MATCH(Sheet1!$B1697&amp;Sheet1!$C1697,JADWAL!$B$1:$CL$1,0))</f>
        <v>TEMA 1</v>
      </c>
      <c r="H1697" s="447">
        <f>INDEX(JADWAL!$B$1:$CL$195,MATCH(Sheet1!$A1697,JADWAL!$B$1:$B$195,0)+3,MATCH(Sheet1!$B1697&amp;Sheet1!$C1697,JADWAL!$B$1:$CL$1,0))</f>
        <v>0</v>
      </c>
      <c r="I1697" s="447">
        <f>INDEX(JADWAL!$B$1:$CL$195,MATCH(Sheet1!$A1697,JADWAL!$B$1:$B$195,0)+4,MATCH(Sheet1!$B1697&amp;Sheet1!$C1697,JADWAL!$B$1:$CL$1,0))</f>
        <v>0</v>
      </c>
      <c r="J1697">
        <f t="shared" si="26"/>
        <v>0</v>
      </c>
    </row>
    <row r="1698" spans="1:10" hidden="1">
      <c r="A1698" s="447" t="s">
        <v>21</v>
      </c>
      <c r="B1698" s="447" t="s">
        <v>68</v>
      </c>
      <c r="C1698" s="447">
        <v>8</v>
      </c>
      <c r="D1698" s="447" t="str">
        <f>INDEX(JADWAL!$B$1:$CL$195,5,MATCH(Sheet1!$B1698&amp;Sheet1!$C1698,JADWAL!$B$1:$CL$1,0))</f>
        <v>13.45 - 14.30</v>
      </c>
      <c r="E1698" s="447" t="str">
        <f>INDEX(JADWAL!$B$1:$CL$195,MATCH(Sheet1!$A1698,JADWAL!$B$1:$B$195,0),MATCH(Sheet1!$B1698&amp;Sheet1!$C1698,JADWAL!$B$1:$CL$1,0))</f>
        <v>PIKET</v>
      </c>
      <c r="F1698" s="447" t="str">
        <f>INDEX(JADWAL!$B$1:$CL$195,MATCH(Sheet1!$A1698,JADWAL!$B$1:$B$195,0)+1,MATCH(Sheet1!$B1698&amp;Sheet1!$C1698,JADWAL!$B$1:$CL$1,0))</f>
        <v>LAB</v>
      </c>
      <c r="G1698" s="447">
        <f>INDEX(JADWAL!$B$1:$CL$195,MATCH(Sheet1!$A1698,JADWAL!$B$1:$B$195,0)+2,MATCH(Sheet1!$B1698&amp;Sheet1!$C1698,JADWAL!$B$1:$CL$1,0))</f>
        <v>0</v>
      </c>
      <c r="H1698" s="447">
        <f>INDEX(JADWAL!$B$1:$CL$195,MATCH(Sheet1!$A1698,JADWAL!$B$1:$B$195,0)+3,MATCH(Sheet1!$B1698&amp;Sheet1!$C1698,JADWAL!$B$1:$CL$1,0))</f>
        <v>0</v>
      </c>
      <c r="I1698" s="447">
        <f>INDEX(JADWAL!$B$1:$CL$195,MATCH(Sheet1!$A1698,JADWAL!$B$1:$B$195,0)+4,MATCH(Sheet1!$B1698&amp;Sheet1!$C1698,JADWAL!$B$1:$CL$1,0))</f>
        <v>0</v>
      </c>
      <c r="J1698">
        <f t="shared" si="26"/>
        <v>0</v>
      </c>
    </row>
    <row r="1699" spans="1:10" hidden="1">
      <c r="A1699" s="447" t="s">
        <v>355</v>
      </c>
      <c r="B1699" s="447" t="s">
        <v>68</v>
      </c>
      <c r="C1699" s="447">
        <v>8</v>
      </c>
      <c r="D1699" s="447" t="str">
        <f>INDEX(JADWAL!$B$1:$CL$195,5,MATCH(Sheet1!$B1699&amp;Sheet1!$C1699,JADWAL!$B$1:$CL$1,0))</f>
        <v>13.45 - 14.30</v>
      </c>
      <c r="E1699" s="447" t="str">
        <f>INDEX(JADWAL!$B$1:$CL$195,MATCH(Sheet1!$A1699,JADWAL!$B$1:$B$195,0),MATCH(Sheet1!$B1699&amp;Sheet1!$C1699,JADWAL!$B$1:$CL$1,0))</f>
        <v>PROJEK</v>
      </c>
      <c r="F1699" s="447" t="str">
        <f>INDEX(JADWAL!$B$1:$CL$195,MATCH(Sheet1!$A1699,JADWAL!$B$1:$B$195,0)+1,MATCH(Sheet1!$B1699&amp;Sheet1!$C1699,JADWAL!$B$1:$CL$1,0))</f>
        <v>PKL</v>
      </c>
      <c r="G1699" s="447" t="str">
        <f>INDEX(JADWAL!$B$1:$CL$195,MATCH(Sheet1!$A1699,JADWAL!$B$1:$B$195,0)+2,MATCH(Sheet1!$B1699&amp;Sheet1!$C1699,JADWAL!$B$1:$CL$1,0))</f>
        <v>TEMA 3</v>
      </c>
      <c r="H1699" s="447">
        <f>INDEX(JADWAL!$B$1:$CL$195,MATCH(Sheet1!$A1699,JADWAL!$B$1:$B$195,0)+3,MATCH(Sheet1!$B1699&amp;Sheet1!$C1699,JADWAL!$B$1:$CL$1,0))</f>
        <v>0</v>
      </c>
      <c r="I1699" s="447">
        <f>INDEX(JADWAL!$B$1:$CL$195,MATCH(Sheet1!$A1699,JADWAL!$B$1:$B$195,0)+4,MATCH(Sheet1!$B1699&amp;Sheet1!$C1699,JADWAL!$B$1:$CL$1,0))</f>
        <v>0</v>
      </c>
      <c r="J1699">
        <f t="shared" si="26"/>
        <v>0</v>
      </c>
    </row>
    <row r="1700" spans="1:10" hidden="1">
      <c r="A1700" s="447" t="s">
        <v>357</v>
      </c>
      <c r="B1700" s="447" t="s">
        <v>68</v>
      </c>
      <c r="C1700" s="447">
        <v>8</v>
      </c>
      <c r="D1700" s="447" t="str">
        <f>INDEX(JADWAL!$B$1:$CL$195,5,MATCH(Sheet1!$B1700&amp;Sheet1!$C1700,JADWAL!$B$1:$CL$1,0))</f>
        <v>13.45 - 14.30</v>
      </c>
      <c r="E1700" s="447" t="str">
        <f>INDEX(JADWAL!$B$1:$CL$195,MATCH(Sheet1!$A1700,JADWAL!$B$1:$B$195,0),MATCH(Sheet1!$B1700&amp;Sheet1!$C1700,JADWAL!$B$1:$CL$1,0))</f>
        <v>PROJEK</v>
      </c>
      <c r="F1700" s="447" t="str">
        <f>INDEX(JADWAL!$B$1:$CL$195,MATCH(Sheet1!$A1700,JADWAL!$B$1:$B$195,0)+1,MATCH(Sheet1!$B1700&amp;Sheet1!$C1700,JADWAL!$B$1:$CL$1,0))</f>
        <v>PKL</v>
      </c>
      <c r="G1700" s="447" t="str">
        <f>INDEX(JADWAL!$B$1:$CL$195,MATCH(Sheet1!$A1700,JADWAL!$B$1:$B$195,0)+2,MATCH(Sheet1!$B1700&amp;Sheet1!$C1700,JADWAL!$B$1:$CL$1,0))</f>
        <v>TEMA 4</v>
      </c>
      <c r="H1700" s="447">
        <f>INDEX(JADWAL!$B$1:$CL$195,MATCH(Sheet1!$A1700,JADWAL!$B$1:$B$195,0)+3,MATCH(Sheet1!$B1700&amp;Sheet1!$C1700,JADWAL!$B$1:$CL$1,0))</f>
        <v>0</v>
      </c>
      <c r="I1700" s="447">
        <f>INDEX(JADWAL!$B$1:$CL$195,MATCH(Sheet1!$A1700,JADWAL!$B$1:$B$195,0)+4,MATCH(Sheet1!$B1700&amp;Sheet1!$C1700,JADWAL!$B$1:$CL$1,0))</f>
        <v>0</v>
      </c>
      <c r="J1700">
        <f t="shared" si="26"/>
        <v>0</v>
      </c>
    </row>
    <row r="1701" spans="1:10" hidden="1">
      <c r="A1701" s="447" t="s">
        <v>20</v>
      </c>
      <c r="B1701" s="447" t="s">
        <v>68</v>
      </c>
      <c r="C1701" s="447">
        <v>8</v>
      </c>
      <c r="D1701" s="447" t="str">
        <f>INDEX(JADWAL!$B$1:$CL$195,5,MATCH(Sheet1!$B1701&amp;Sheet1!$C1701,JADWAL!$B$1:$CL$1,0))</f>
        <v>13.45 - 14.30</v>
      </c>
      <c r="E1701" s="447" t="str">
        <f>INDEX(JADWAL!$B$1:$CL$195,MATCH(Sheet1!$A1701,JADWAL!$B$1:$B$195,0),MATCH(Sheet1!$B1701&amp;Sheet1!$C1701,JADWAL!$B$1:$CL$1,0))</f>
        <v>PROJEK</v>
      </c>
      <c r="F1701" s="447" t="str">
        <f>INDEX(JADWAL!$B$1:$CL$195,MATCH(Sheet1!$A1701,JADWAL!$B$1:$B$195,0)+1,MATCH(Sheet1!$B1701&amp;Sheet1!$C1701,JADWAL!$B$1:$CL$1,0))</f>
        <v>PKL</v>
      </c>
      <c r="G1701" s="447" t="str">
        <f>INDEX(JADWAL!$B$1:$CL$195,MATCH(Sheet1!$A1701,JADWAL!$B$1:$B$195,0)+2,MATCH(Sheet1!$B1701&amp;Sheet1!$C1701,JADWAL!$B$1:$CL$1,0))</f>
        <v>TEMA 5</v>
      </c>
      <c r="H1701" s="447">
        <f>INDEX(JADWAL!$B$1:$CL$195,MATCH(Sheet1!$A1701,JADWAL!$B$1:$B$195,0)+3,MATCH(Sheet1!$B1701&amp;Sheet1!$C1701,JADWAL!$B$1:$CL$1,0))</f>
        <v>0</v>
      </c>
      <c r="I1701" s="447">
        <f>INDEX(JADWAL!$B$1:$CL$195,MATCH(Sheet1!$A1701,JADWAL!$B$1:$B$195,0)+4,MATCH(Sheet1!$B1701&amp;Sheet1!$C1701,JADWAL!$B$1:$CL$1,0))</f>
        <v>0</v>
      </c>
      <c r="J1701">
        <f t="shared" si="26"/>
        <v>0</v>
      </c>
    </row>
    <row r="1702" spans="1:10" hidden="1">
      <c r="A1702" s="447" t="s">
        <v>22</v>
      </c>
      <c r="B1702" s="447" t="s">
        <v>68</v>
      </c>
      <c r="C1702" s="447">
        <v>8</v>
      </c>
      <c r="D1702" s="447" t="str">
        <f>INDEX(JADWAL!$B$1:$CL$195,5,MATCH(Sheet1!$B1702&amp;Sheet1!$C1702,JADWAL!$B$1:$CL$1,0))</f>
        <v>13.45 - 14.30</v>
      </c>
      <c r="E1702" s="447" t="str">
        <f>INDEX(JADWAL!$B$1:$CL$195,MATCH(Sheet1!$A1702,JADWAL!$B$1:$B$195,0),MATCH(Sheet1!$B1702&amp;Sheet1!$C1702,JADWAL!$B$1:$CL$1,0))</f>
        <v>PROJEK</v>
      </c>
      <c r="F1702" s="447" t="str">
        <f>INDEX(JADWAL!$B$1:$CL$195,MATCH(Sheet1!$A1702,JADWAL!$B$1:$B$195,0)+1,MATCH(Sheet1!$B1702&amp;Sheet1!$C1702,JADWAL!$B$1:$CL$1,0))</f>
        <v>PKL</v>
      </c>
      <c r="G1702" s="447" t="str">
        <f>INDEX(JADWAL!$B$1:$CL$195,MATCH(Sheet1!$A1702,JADWAL!$B$1:$B$195,0)+2,MATCH(Sheet1!$B1702&amp;Sheet1!$C1702,JADWAL!$B$1:$CL$1,0))</f>
        <v>TEMA 6</v>
      </c>
      <c r="H1702" s="447">
        <f>INDEX(JADWAL!$B$1:$CL$195,MATCH(Sheet1!$A1702,JADWAL!$B$1:$B$195,0)+3,MATCH(Sheet1!$B1702&amp;Sheet1!$C1702,JADWAL!$B$1:$CL$1,0))</f>
        <v>0</v>
      </c>
      <c r="I1702" s="447">
        <f>INDEX(JADWAL!$B$1:$CL$195,MATCH(Sheet1!$A1702,JADWAL!$B$1:$B$195,0)+4,MATCH(Sheet1!$B1702&amp;Sheet1!$C1702,JADWAL!$B$1:$CL$1,0))</f>
        <v>0</v>
      </c>
      <c r="J1702">
        <f t="shared" si="26"/>
        <v>0</v>
      </c>
    </row>
    <row r="1703" spans="1:10" hidden="1">
      <c r="A1703" s="447" t="s">
        <v>361</v>
      </c>
      <c r="B1703" s="447" t="s">
        <v>68</v>
      </c>
      <c r="C1703" s="447">
        <v>8</v>
      </c>
      <c r="D1703" s="447" t="str">
        <f>INDEX(JADWAL!$B$1:$CL$195,5,MATCH(Sheet1!$B1703&amp;Sheet1!$C1703,JADWAL!$B$1:$CL$1,0))</f>
        <v>13.45 - 14.30</v>
      </c>
      <c r="E1703" s="447" t="str">
        <f>INDEX(JADWAL!$B$1:$CL$195,MATCH(Sheet1!$A1703,JADWAL!$B$1:$B$195,0),MATCH(Sheet1!$B1703&amp;Sheet1!$C1703,JADWAL!$B$1:$CL$1,0))</f>
        <v>IPAS</v>
      </c>
      <c r="F1703" s="447" t="str">
        <f>INDEX(JADWAL!$B$1:$CL$195,MATCH(Sheet1!$A1703,JADWAL!$B$1:$B$195,0)+1,MATCH(Sheet1!$B1703&amp;Sheet1!$C1703,JADWAL!$B$1:$CL$1,0))</f>
        <v>R.53</v>
      </c>
      <c r="G1703" s="447" t="str">
        <f>INDEX(JADWAL!$B$1:$CL$195,MATCH(Sheet1!$A1703,JADWAL!$B$1:$B$195,0)+2,MATCH(Sheet1!$B1703&amp;Sheet1!$C1703,JADWAL!$B$1:$CL$1,0))</f>
        <v>RITA</v>
      </c>
      <c r="H1703" s="447">
        <f>INDEX(JADWAL!$B$1:$CL$195,MATCH(Sheet1!$A1703,JADWAL!$B$1:$B$195,0)+3,MATCH(Sheet1!$B1703&amp;Sheet1!$C1703,JADWAL!$B$1:$CL$1,0))</f>
        <v>0</v>
      </c>
      <c r="I1703" s="447" t="str">
        <f>INDEX(JADWAL!$B$1:$CL$195,MATCH(Sheet1!$A1703,JADWAL!$B$1:$B$195,0)+4,MATCH(Sheet1!$B1703&amp;Sheet1!$C1703,JADWAL!$B$1:$CL$1,0))</f>
        <v>DPK2</v>
      </c>
      <c r="J1703">
        <f t="shared" si="26"/>
        <v>0</v>
      </c>
    </row>
    <row r="1704" spans="1:10">
      <c r="A1704" s="447" t="s">
        <v>370</v>
      </c>
      <c r="B1704" s="447" t="s">
        <v>68</v>
      </c>
      <c r="C1704" s="447">
        <v>8</v>
      </c>
      <c r="D1704" s="447" t="str">
        <f>INDEX(JADWAL!$B$1:$CL$195,5,MATCH(Sheet1!$B1704&amp;Sheet1!$C1704,JADWAL!$B$1:$CL$1,0))</f>
        <v>13.45 - 14.30</v>
      </c>
      <c r="E1704" s="447" t="str">
        <f>INDEX(JADWAL!$B$1:$CL$195,MATCH(Sheet1!$A1704,JADWAL!$B$1:$B$195,0),MATCH(Sheet1!$B1704&amp;Sheet1!$C1704,JADWAL!$B$1:$CL$1,0))</f>
        <v>DPK2</v>
      </c>
      <c r="F1704" s="447" t="str">
        <f>INDEX(JADWAL!$B$1:$CL$195,MATCH(Sheet1!$A1704,JADWAL!$B$1:$B$195,0)+1,MATCH(Sheet1!$B1704&amp;Sheet1!$C1704,JADWAL!$B$1:$CL$1,0))</f>
        <v>R.39</v>
      </c>
      <c r="G1704" s="447" t="str">
        <f>INDEX(JADWAL!$B$1:$CL$195,MATCH(Sheet1!$A1704,JADWAL!$B$1:$B$195,0)+2,MATCH(Sheet1!$B1704&amp;Sheet1!$C1704,JADWAL!$B$1:$CL$1,0))</f>
        <v>ERMA</v>
      </c>
      <c r="H1704" s="447">
        <f>INDEX(JADWAL!$B$1:$CL$195,MATCH(Sheet1!$A1704,JADWAL!$B$1:$B$195,0)+3,MATCH(Sheet1!$B1704&amp;Sheet1!$C1704,JADWAL!$B$1:$CL$1,0))</f>
        <v>0</v>
      </c>
      <c r="I1704" s="447" t="str">
        <f>INDEX(JADWAL!$B$1:$CL$195,MATCH(Sheet1!$A1704,JADWAL!$B$1:$B$195,0)+4,MATCH(Sheet1!$B1704&amp;Sheet1!$C1704,JADWAL!$B$1:$CL$1,0))</f>
        <v>PABP</v>
      </c>
      <c r="J1704">
        <f t="shared" si="26"/>
        <v>0</v>
      </c>
    </row>
    <row r="1705" spans="1:10" hidden="1">
      <c r="A1705" s="447" t="s">
        <v>372</v>
      </c>
      <c r="B1705" s="447" t="s">
        <v>68</v>
      </c>
      <c r="C1705" s="447">
        <v>8</v>
      </c>
      <c r="D1705" s="447" t="str">
        <f>INDEX(JADWAL!$B$1:$CL$195,5,MATCH(Sheet1!$B1705&amp;Sheet1!$C1705,JADWAL!$B$1:$CL$1,0))</f>
        <v>13.45 - 14.30</v>
      </c>
      <c r="E1705" s="447" t="str">
        <f>INDEX(JADWAL!$B$1:$CL$195,MATCH(Sheet1!$A1705,JADWAL!$B$1:$B$195,0),MATCH(Sheet1!$B1705&amp;Sheet1!$C1705,JADWAL!$B$1:$CL$1,0))</f>
        <v>PABP</v>
      </c>
      <c r="F1705" s="447" t="str">
        <f>INDEX(JADWAL!$B$1:$CL$195,MATCH(Sheet1!$A1705,JADWAL!$B$1:$B$195,0)+1,MATCH(Sheet1!$B1705&amp;Sheet1!$C1705,JADWAL!$B$1:$CL$1,0))</f>
        <v>R.55</v>
      </c>
      <c r="G1705" s="447" t="str">
        <f>INDEX(JADWAL!$B$1:$CL$195,MATCH(Sheet1!$A1705,JADWAL!$B$1:$B$195,0)+2,MATCH(Sheet1!$B1705&amp;Sheet1!$C1705,JADWAL!$B$1:$CL$1,0))</f>
        <v>RUHYA</v>
      </c>
      <c r="H1705" s="447">
        <f>INDEX(JADWAL!$B$1:$CL$195,MATCH(Sheet1!$A1705,JADWAL!$B$1:$B$195,0)+3,MATCH(Sheet1!$B1705&amp;Sheet1!$C1705,JADWAL!$B$1:$CL$1,0))</f>
        <v>0</v>
      </c>
      <c r="I1705" s="447">
        <f>INDEX(JADWAL!$B$1:$CL$195,MATCH(Sheet1!$A1705,JADWAL!$B$1:$B$195,0)+4,MATCH(Sheet1!$B1705&amp;Sheet1!$C1705,JADWAL!$B$1:$CL$1,0))</f>
        <v>0</v>
      </c>
      <c r="J1705">
        <f t="shared" si="26"/>
        <v>0</v>
      </c>
    </row>
    <row r="1706" spans="1:10" hidden="1">
      <c r="A1706" s="447" t="s">
        <v>380</v>
      </c>
      <c r="B1706" s="447" t="s">
        <v>68</v>
      </c>
      <c r="C1706" s="447">
        <v>8</v>
      </c>
      <c r="D1706" s="447" t="str">
        <f>INDEX(JADWAL!$B$1:$CL$195,5,MATCH(Sheet1!$B1706&amp;Sheet1!$C1706,JADWAL!$B$1:$CL$1,0))</f>
        <v>13.45 - 14.30</v>
      </c>
      <c r="E1706" s="447" t="str">
        <f>INDEX(JADWAL!$B$1:$CL$195,MATCH(Sheet1!$A1706,JADWAL!$B$1:$B$195,0),MATCH(Sheet1!$B1706&amp;Sheet1!$C1706,JADWAL!$B$1:$CL$1,0))</f>
        <v>BING</v>
      </c>
      <c r="F1706" s="447" t="str">
        <f>INDEX(JADWAL!$B$1:$CL$195,MATCH(Sheet1!$A1706,JADWAL!$B$1:$B$195,0)+1,MATCH(Sheet1!$B1706&amp;Sheet1!$C1706,JADWAL!$B$1:$CL$1,0))</f>
        <v>R.29</v>
      </c>
      <c r="G1706" s="447" t="str">
        <f>INDEX(JADWAL!$B$1:$CL$195,MATCH(Sheet1!$A1706,JADWAL!$B$1:$B$195,0)+2,MATCH(Sheet1!$B1706&amp;Sheet1!$C1706,JADWAL!$B$1:$CL$1,0))</f>
        <v>LIA</v>
      </c>
      <c r="H1706" s="447">
        <f>INDEX(JADWAL!$B$1:$CL$195,MATCH(Sheet1!$A1706,JADWAL!$B$1:$B$195,0)+3,MATCH(Sheet1!$B1706&amp;Sheet1!$C1706,JADWAL!$B$1:$CL$1,0))</f>
        <v>0</v>
      </c>
      <c r="I1706" s="447" t="str">
        <f>INDEX(JADWAL!$B$1:$CL$195,MATCH(Sheet1!$A1706,JADWAL!$B$1:$B$195,0)+4,MATCH(Sheet1!$B1706&amp;Sheet1!$C1706,JADWAL!$B$1:$CL$1,0))</f>
        <v>PABP</v>
      </c>
      <c r="J1706">
        <f t="shared" si="26"/>
        <v>0</v>
      </c>
    </row>
    <row r="1707" spans="1:10" hidden="1">
      <c r="A1707" s="447" t="s">
        <v>389</v>
      </c>
      <c r="B1707" s="447" t="s">
        <v>68</v>
      </c>
      <c r="C1707" s="447">
        <v>8</v>
      </c>
      <c r="D1707" s="447" t="str">
        <f>INDEX(JADWAL!$B$1:$CL$195,5,MATCH(Sheet1!$B1707&amp;Sheet1!$C1707,JADWAL!$B$1:$CL$1,0))</f>
        <v>13.45 - 14.30</v>
      </c>
      <c r="E1707" s="447" t="str">
        <f>INDEX(JADWAL!$B$1:$CL$195,MATCH(Sheet1!$A1707,JADWAL!$B$1:$B$195,0),MATCH(Sheet1!$B1707&amp;Sheet1!$C1707,JADWAL!$B$1:$CL$1,0))</f>
        <v>PABP</v>
      </c>
      <c r="F1707" s="447" t="str">
        <f>INDEX(JADWAL!$B$1:$CL$195,MATCH(Sheet1!$A1707,JADWAL!$B$1:$B$195,0)+1,MATCH(Sheet1!$B1707&amp;Sheet1!$C1707,JADWAL!$B$1:$CL$1,0))</f>
        <v>R.PUS2</v>
      </c>
      <c r="G1707" s="447" t="str">
        <f>INDEX(JADWAL!$B$1:$CL$195,MATCH(Sheet1!$A1707,JADWAL!$B$1:$B$195,0)+2,MATCH(Sheet1!$B1707&amp;Sheet1!$C1707,JADWAL!$B$1:$CL$1,0))</f>
        <v>WENI</v>
      </c>
      <c r="H1707" s="447">
        <f>INDEX(JADWAL!$B$1:$CL$195,MATCH(Sheet1!$A1707,JADWAL!$B$1:$B$195,0)+3,MATCH(Sheet1!$B1707&amp;Sheet1!$C1707,JADWAL!$B$1:$CL$1,0))</f>
        <v>0</v>
      </c>
      <c r="I1707" s="447" t="str">
        <f>INDEX(JADWAL!$B$1:$CL$195,MATCH(Sheet1!$A1707,JADWAL!$B$1:$B$195,0)+4,MATCH(Sheet1!$B1707&amp;Sheet1!$C1707,JADWAL!$B$1:$CL$1,0))</f>
        <v>M. PIL</v>
      </c>
      <c r="J1707">
        <f t="shared" si="26"/>
        <v>0</v>
      </c>
    </row>
    <row r="1708" spans="1:10" hidden="1">
      <c r="A1708" s="447" t="s">
        <v>392</v>
      </c>
      <c r="B1708" s="447" t="s">
        <v>68</v>
      </c>
      <c r="C1708" s="447">
        <v>8</v>
      </c>
      <c r="D1708" s="447" t="str">
        <f>INDEX(JADWAL!$B$1:$CL$195,5,MATCH(Sheet1!$B1708&amp;Sheet1!$C1708,JADWAL!$B$1:$CL$1,0))</f>
        <v>13.45 - 14.30</v>
      </c>
      <c r="E1708" s="447" t="str">
        <f>INDEX(JADWAL!$B$1:$CL$195,MATCH(Sheet1!$A1708,JADWAL!$B$1:$B$195,0),MATCH(Sheet1!$B1708&amp;Sheet1!$C1708,JADWAL!$B$1:$CL$1,0))</f>
        <v>M. PIL</v>
      </c>
      <c r="F1708" s="447" t="str">
        <f>INDEX(JADWAL!$B$1:$CL$195,MATCH(Sheet1!$A1708,JADWAL!$B$1:$B$195,0)+1,MATCH(Sheet1!$B1708&amp;Sheet1!$C1708,JADWAL!$B$1:$CL$1,0))</f>
        <v>R.PUS1</v>
      </c>
      <c r="G1708" s="447" t="str">
        <f>INDEX(JADWAL!$B$1:$CL$195,MATCH(Sheet1!$A1708,JADWAL!$B$1:$B$195,0)+2,MATCH(Sheet1!$B1708&amp;Sheet1!$C1708,JADWAL!$B$1:$CL$1,0))</f>
        <v>KANIA</v>
      </c>
      <c r="H1708" s="447">
        <f>INDEX(JADWAL!$B$1:$CL$195,MATCH(Sheet1!$A1708,JADWAL!$B$1:$B$195,0)+3,MATCH(Sheet1!$B1708&amp;Sheet1!$C1708,JADWAL!$B$1:$CL$1,0))</f>
        <v>0</v>
      </c>
      <c r="I1708" s="447">
        <f>INDEX(JADWAL!$B$1:$CL$195,MATCH(Sheet1!$A1708,JADWAL!$B$1:$B$195,0)+4,MATCH(Sheet1!$B1708&amp;Sheet1!$C1708,JADWAL!$B$1:$CL$1,0))</f>
        <v>0</v>
      </c>
      <c r="J1708">
        <f t="shared" si="26"/>
        <v>0</v>
      </c>
    </row>
    <row r="1709" spans="1:10" hidden="1">
      <c r="A1709" s="447" t="s">
        <v>397</v>
      </c>
      <c r="B1709" s="447" t="s">
        <v>68</v>
      </c>
      <c r="C1709" s="447">
        <v>8</v>
      </c>
      <c r="D1709" s="447" t="str">
        <f>INDEX(JADWAL!$B$1:$CL$195,5,MATCH(Sheet1!$B1709&amp;Sheet1!$C1709,JADWAL!$B$1:$CL$1,0))</f>
        <v>13.45 - 14.30</v>
      </c>
      <c r="E1709" s="447" t="str">
        <f>INDEX(JADWAL!$B$1:$CL$195,MATCH(Sheet1!$A1709,JADWAL!$B$1:$B$195,0),MATCH(Sheet1!$B1709&amp;Sheet1!$C1709,JADWAL!$B$1:$CL$1,0))</f>
        <v>PKPJ</v>
      </c>
      <c r="F1709" s="447" t="str">
        <f>INDEX(JADWAL!$B$1:$CL$195,MATCH(Sheet1!$A1709,JADWAL!$B$1:$B$195,0)+1,MATCH(Sheet1!$B1709&amp;Sheet1!$C1709,JADWAL!$B$1:$CL$1,0))</f>
        <v>R.38</v>
      </c>
      <c r="G1709" s="447" t="str">
        <f>INDEX(JADWAL!$B$1:$CL$195,MATCH(Sheet1!$A1709,JADWAL!$B$1:$B$195,0)+2,MATCH(Sheet1!$B1709&amp;Sheet1!$C1709,JADWAL!$B$1:$CL$1,0))</f>
        <v>PRIYO</v>
      </c>
      <c r="H1709" s="447">
        <f>INDEX(JADWAL!$B$1:$CL$195,MATCH(Sheet1!$A1709,JADWAL!$B$1:$B$195,0)+3,MATCH(Sheet1!$B1709&amp;Sheet1!$C1709,JADWAL!$B$1:$CL$1,0))</f>
        <v>0</v>
      </c>
      <c r="I1709" s="447" t="str">
        <f>INDEX(JADWAL!$B$1:$CL$195,MATCH(Sheet1!$A1709,JADWAL!$B$1:$B$195,0)+4,MATCH(Sheet1!$B1709&amp;Sheet1!$C1709,JADWAL!$B$1:$CL$1,0))</f>
        <v>KJ</v>
      </c>
      <c r="J1709">
        <f t="shared" si="26"/>
        <v>0</v>
      </c>
    </row>
    <row r="1710" spans="1:10" hidden="1">
      <c r="A1710" s="447" t="s">
        <v>400</v>
      </c>
      <c r="B1710" s="447" t="s">
        <v>68</v>
      </c>
      <c r="C1710" s="447">
        <v>8</v>
      </c>
      <c r="D1710" s="447" t="str">
        <f>INDEX(JADWAL!$B$1:$CL$195,5,MATCH(Sheet1!$B1710&amp;Sheet1!$C1710,JADWAL!$B$1:$CL$1,0))</f>
        <v>13.45 - 14.30</v>
      </c>
      <c r="E1710" s="447" t="str">
        <f>INDEX(JADWAL!$B$1:$CL$195,MATCH(Sheet1!$A1710,JADWAL!$B$1:$B$195,0),MATCH(Sheet1!$B1710&amp;Sheet1!$C1710,JADWAL!$B$1:$CL$1,0))</f>
        <v>KJ</v>
      </c>
      <c r="F1710" s="447" t="str">
        <f>INDEX(JADWAL!$B$1:$CL$195,MATCH(Sheet1!$A1710,JADWAL!$B$1:$B$195,0)+1,MATCH(Sheet1!$B1710&amp;Sheet1!$C1710,JADWAL!$B$1:$CL$1,0))</f>
        <v>R.33</v>
      </c>
      <c r="G1710" s="447" t="str">
        <f>INDEX(JADWAL!$B$1:$CL$195,MATCH(Sheet1!$A1710,JADWAL!$B$1:$B$195,0)+2,MATCH(Sheet1!$B1710&amp;Sheet1!$C1710,JADWAL!$B$1:$CL$1,0))</f>
        <v>ATEP</v>
      </c>
      <c r="H1710" s="447">
        <f>INDEX(JADWAL!$B$1:$CL$195,MATCH(Sheet1!$A1710,JADWAL!$B$1:$B$195,0)+3,MATCH(Sheet1!$B1710&amp;Sheet1!$C1710,JADWAL!$B$1:$CL$1,0))</f>
        <v>0</v>
      </c>
      <c r="I1710" s="447" t="str">
        <f>INDEX(JADWAL!$B$1:$CL$195,MATCH(Sheet1!$A1710,JADWAL!$B$1:$B$195,0)+4,MATCH(Sheet1!$B1710&amp;Sheet1!$C1710,JADWAL!$B$1:$CL$1,0))</f>
        <v>ASJ</v>
      </c>
      <c r="J1710">
        <f t="shared" si="26"/>
        <v>0</v>
      </c>
    </row>
    <row r="1711" spans="1:10" hidden="1">
      <c r="A1711" s="447" t="s">
        <v>401</v>
      </c>
      <c r="B1711" s="447" t="s">
        <v>68</v>
      </c>
      <c r="C1711" s="447">
        <v>8</v>
      </c>
      <c r="D1711" s="447" t="str">
        <f>INDEX(JADWAL!$B$1:$CL$195,5,MATCH(Sheet1!$B1711&amp;Sheet1!$C1711,JADWAL!$B$1:$CL$1,0))</f>
        <v>13.45 - 14.30</v>
      </c>
      <c r="E1711" s="447" t="str">
        <f>INDEX(JADWAL!$B$1:$CL$195,MATCH(Sheet1!$A1711,JADWAL!$B$1:$B$195,0),MATCH(Sheet1!$B1711&amp;Sheet1!$C1711,JADWAL!$B$1:$CL$1,0))</f>
        <v>ASJ</v>
      </c>
      <c r="F1711" s="447" t="str">
        <f>INDEX(JADWAL!$B$1:$CL$195,MATCH(Sheet1!$A1711,JADWAL!$B$1:$B$195,0)+1,MATCH(Sheet1!$B1711&amp;Sheet1!$C1711,JADWAL!$B$1:$CL$1,0))</f>
        <v>R.40</v>
      </c>
      <c r="G1711" s="447" t="str">
        <f>INDEX(JADWAL!$B$1:$CL$195,MATCH(Sheet1!$A1711,JADWAL!$B$1:$B$195,0)+2,MATCH(Sheet1!$B1711&amp;Sheet1!$C1711,JADWAL!$B$1:$CL$1,0))</f>
        <v>DEDI</v>
      </c>
      <c r="H1711" s="447">
        <f>INDEX(JADWAL!$B$1:$CL$195,MATCH(Sheet1!$A1711,JADWAL!$B$1:$B$195,0)+3,MATCH(Sheet1!$B1711&amp;Sheet1!$C1711,JADWAL!$B$1:$CL$1,0))</f>
        <v>0</v>
      </c>
      <c r="I1711" s="447">
        <f>INDEX(JADWAL!$B$1:$CL$195,MATCH(Sheet1!$A1711,JADWAL!$B$1:$B$195,0)+4,MATCH(Sheet1!$B1711&amp;Sheet1!$C1711,JADWAL!$B$1:$CL$1,0))</f>
        <v>0</v>
      </c>
      <c r="J1711">
        <f t="shared" si="26"/>
        <v>0</v>
      </c>
    </row>
    <row r="1712" spans="1:10" hidden="1">
      <c r="A1712" s="447" t="s">
        <v>402</v>
      </c>
      <c r="B1712" s="447" t="s">
        <v>68</v>
      </c>
      <c r="C1712" s="447">
        <v>8</v>
      </c>
      <c r="D1712" s="447" t="str">
        <f>INDEX(JADWAL!$B$1:$CL$195,5,MATCH(Sheet1!$B1712&amp;Sheet1!$C1712,JADWAL!$B$1:$CL$1,0))</f>
        <v>13.45 - 14.30</v>
      </c>
      <c r="E1712" s="447" t="str">
        <f>INDEX(JADWAL!$B$1:$CL$195,MATCH(Sheet1!$A1712,JADWAL!$B$1:$B$195,0),MATCH(Sheet1!$B1712&amp;Sheet1!$C1712,JADWAL!$B$1:$CL$1,0))</f>
        <v>BING</v>
      </c>
      <c r="F1712" s="447" t="str">
        <f>INDEX(JADWAL!$B$1:$CL$195,MATCH(Sheet1!$A1712,JADWAL!$B$1:$B$195,0)+1,MATCH(Sheet1!$B1712&amp;Sheet1!$C1712,JADWAL!$B$1:$CL$1,0))</f>
        <v>R.51</v>
      </c>
      <c r="G1712" s="447" t="str">
        <f>INDEX(JADWAL!$B$1:$CL$195,MATCH(Sheet1!$A1712,JADWAL!$B$1:$B$195,0)+2,MATCH(Sheet1!$B1712&amp;Sheet1!$C1712,JADWAL!$B$1:$CL$1,0))</f>
        <v>SHENDY</v>
      </c>
      <c r="H1712" s="447">
        <f>INDEX(JADWAL!$B$1:$CL$195,MATCH(Sheet1!$A1712,JADWAL!$B$1:$B$195,0)+3,MATCH(Sheet1!$B1712&amp;Sheet1!$C1712,JADWAL!$B$1:$CL$1,0))</f>
        <v>0</v>
      </c>
      <c r="I1712" s="447" t="str">
        <f>INDEX(JADWAL!$B$1:$CL$195,MATCH(Sheet1!$A1712,JADWAL!$B$1:$B$195,0)+4,MATCH(Sheet1!$B1712&amp;Sheet1!$C1712,JADWAL!$B$1:$CL$1,0))</f>
        <v>BIND</v>
      </c>
      <c r="J1712">
        <f t="shared" si="26"/>
        <v>0</v>
      </c>
    </row>
    <row r="1713" spans="1:10" hidden="1">
      <c r="A1713" s="447" t="s">
        <v>410</v>
      </c>
      <c r="B1713" s="447" t="s">
        <v>68</v>
      </c>
      <c r="C1713" s="447">
        <v>8</v>
      </c>
      <c r="D1713" s="447" t="str">
        <f>INDEX(JADWAL!$B$1:$CL$195,5,MATCH(Sheet1!$B1713&amp;Sheet1!$C1713,JADWAL!$B$1:$CL$1,0))</f>
        <v>13.45 - 14.30</v>
      </c>
      <c r="E1713" s="447" t="str">
        <f>INDEX(JADWAL!$B$1:$CL$195,MATCH(Sheet1!$A1713,JADWAL!$B$1:$B$195,0),MATCH(Sheet1!$B1713&amp;Sheet1!$C1713,JADWAL!$B$1:$CL$1,0))</f>
        <v>BIND</v>
      </c>
      <c r="F1713" s="447" t="str">
        <f>INDEX(JADWAL!$B$1:$CL$195,MATCH(Sheet1!$A1713,JADWAL!$B$1:$B$195,0)+1,MATCH(Sheet1!$B1713&amp;Sheet1!$C1713,JADWAL!$B$1:$CL$1,0))</f>
        <v>R.52</v>
      </c>
      <c r="G1713" s="447" t="str">
        <f>INDEX(JADWAL!$B$1:$CL$195,MATCH(Sheet1!$A1713,JADWAL!$B$1:$B$195,0)+2,MATCH(Sheet1!$B1713&amp;Sheet1!$C1713,JADWAL!$B$1:$CL$1,0))</f>
        <v>NURUL</v>
      </c>
      <c r="H1713" s="447">
        <f>INDEX(JADWAL!$B$1:$CL$195,MATCH(Sheet1!$A1713,JADWAL!$B$1:$B$195,0)+3,MATCH(Sheet1!$B1713&amp;Sheet1!$C1713,JADWAL!$B$1:$CL$1,0))</f>
        <v>0</v>
      </c>
      <c r="I1713" s="447">
        <f>INDEX(JADWAL!$B$1:$CL$195,MATCH(Sheet1!$A1713,JADWAL!$B$1:$B$195,0)+4,MATCH(Sheet1!$B1713&amp;Sheet1!$C1713,JADWAL!$B$1:$CL$1,0))</f>
        <v>0</v>
      </c>
      <c r="J1713">
        <f t="shared" si="26"/>
        <v>0</v>
      </c>
    </row>
    <row r="1714" spans="1:10" hidden="1">
      <c r="A1714" s="447" t="s">
        <v>416</v>
      </c>
      <c r="B1714" s="447" t="s">
        <v>68</v>
      </c>
      <c r="C1714" s="447">
        <v>8</v>
      </c>
      <c r="D1714" s="447" t="str">
        <f>INDEX(JADWAL!$B$1:$CL$195,5,MATCH(Sheet1!$B1714&amp;Sheet1!$C1714,JADWAL!$B$1:$CL$1,0))</f>
        <v>13.45 - 14.30</v>
      </c>
      <c r="E1714" s="447" t="str">
        <f>INDEX(JADWAL!$B$1:$CL$195,MATCH(Sheet1!$A1714,JADWAL!$B$1:$B$195,0),MATCH(Sheet1!$B1714&amp;Sheet1!$C1714,JADWAL!$B$1:$CL$1,0))</f>
        <v>BSUN</v>
      </c>
      <c r="F1714" s="447" t="str">
        <f>INDEX(JADWAL!$B$1:$CL$195,MATCH(Sheet1!$A1714,JADWAL!$B$1:$B$195,0)+1,MATCH(Sheet1!$B1714&amp;Sheet1!$C1714,JADWAL!$B$1:$CL$1,0))</f>
        <v>R.57</v>
      </c>
      <c r="G1714" s="447" t="str">
        <f>INDEX(JADWAL!$B$1:$CL$195,MATCH(Sheet1!$A1714,JADWAL!$B$1:$B$195,0)+2,MATCH(Sheet1!$B1714&amp;Sheet1!$C1714,JADWAL!$B$1:$CL$1,0))</f>
        <v>DESTA</v>
      </c>
      <c r="H1714" s="447">
        <f>INDEX(JADWAL!$B$1:$CL$195,MATCH(Sheet1!$A1714,JADWAL!$B$1:$B$195,0)+3,MATCH(Sheet1!$B1714&amp;Sheet1!$C1714,JADWAL!$B$1:$CL$1,0))</f>
        <v>0</v>
      </c>
      <c r="I1714" s="447" t="str">
        <f>INDEX(JADWAL!$B$1:$CL$195,MATCH(Sheet1!$A1714,JADWAL!$B$1:$B$195,0)+4,MATCH(Sheet1!$B1714&amp;Sheet1!$C1714,JADWAL!$B$1:$CL$1,0))</f>
        <v>BASDAT</v>
      </c>
      <c r="J1714">
        <f t="shared" si="26"/>
        <v>0</v>
      </c>
    </row>
    <row r="1715" spans="1:10" hidden="1">
      <c r="A1715" s="447" t="s">
        <v>420</v>
      </c>
      <c r="B1715" s="447" t="s">
        <v>68</v>
      </c>
      <c r="C1715" s="447">
        <v>8</v>
      </c>
      <c r="D1715" s="447" t="str">
        <f>INDEX(JADWAL!$B$1:$CL$195,5,MATCH(Sheet1!$B1715&amp;Sheet1!$C1715,JADWAL!$B$1:$CL$1,0))</f>
        <v>13.45 - 14.30</v>
      </c>
      <c r="E1715" s="447" t="str">
        <f>INDEX(JADWAL!$B$1:$CL$195,MATCH(Sheet1!$A1715,JADWAL!$B$1:$B$195,0),MATCH(Sheet1!$B1715&amp;Sheet1!$C1715,JADWAL!$B$1:$CL$1,0))</f>
        <v>BASDAT</v>
      </c>
      <c r="F1715" s="447" t="str">
        <f>INDEX(JADWAL!$B$1:$CL$195,MATCH(Sheet1!$A1715,JADWAL!$B$1:$B$195,0)+1,MATCH(Sheet1!$B1715&amp;Sheet1!$C1715,JADWAL!$B$1:$CL$1,0))</f>
        <v>R.42</v>
      </c>
      <c r="G1715" s="447" t="str">
        <f>INDEX(JADWAL!$B$1:$CL$195,MATCH(Sheet1!$A1715,JADWAL!$B$1:$B$195,0)+2,MATCH(Sheet1!$B1715&amp;Sheet1!$C1715,JADWAL!$B$1:$CL$1,0))</f>
        <v>PRATIWI</v>
      </c>
      <c r="H1715" s="447">
        <f>INDEX(JADWAL!$B$1:$CL$195,MATCH(Sheet1!$A1715,JADWAL!$B$1:$B$195,0)+3,MATCH(Sheet1!$B1715&amp;Sheet1!$C1715,JADWAL!$B$1:$CL$1,0))</f>
        <v>0</v>
      </c>
      <c r="I1715" s="447">
        <f>INDEX(JADWAL!$B$1:$CL$195,MATCH(Sheet1!$A1715,JADWAL!$B$1:$B$195,0)+4,MATCH(Sheet1!$B1715&amp;Sheet1!$C1715,JADWAL!$B$1:$CL$1,0))</f>
        <v>0</v>
      </c>
      <c r="J1715">
        <f t="shared" si="26"/>
        <v>0</v>
      </c>
    </row>
    <row r="1716" spans="1:10" hidden="1">
      <c r="A1716" s="447" t="s">
        <v>422</v>
      </c>
      <c r="B1716" s="447" t="s">
        <v>68</v>
      </c>
      <c r="C1716" s="447">
        <v>8</v>
      </c>
      <c r="D1716" s="447" t="str">
        <f>INDEX(JADWAL!$B$1:$CL$195,5,MATCH(Sheet1!$B1716&amp;Sheet1!$C1716,JADWAL!$B$1:$CL$1,0))</f>
        <v>13.45 - 14.30</v>
      </c>
      <c r="E1716" s="447" t="str">
        <f>INDEX(JADWAL!$B$1:$CL$195,MATCH(Sheet1!$A1716,JADWAL!$B$1:$B$195,0),MATCH(Sheet1!$B1716&amp;Sheet1!$C1716,JADWAL!$B$1:$CL$1,0))</f>
        <v>MATH</v>
      </c>
      <c r="F1716" s="447" t="str">
        <f>INDEX(JADWAL!$B$1:$CL$195,MATCH(Sheet1!$A1716,JADWAL!$B$1:$B$195,0)+1,MATCH(Sheet1!$B1716&amp;Sheet1!$C1716,JADWAL!$B$1:$CL$1,0))</f>
        <v>R.45</v>
      </c>
      <c r="G1716" s="447" t="str">
        <f>INDEX(JADWAL!$B$1:$CL$195,MATCH(Sheet1!$A1716,JADWAL!$B$1:$B$195,0)+2,MATCH(Sheet1!$B1716&amp;Sheet1!$C1716,JADWAL!$B$1:$CL$1,0))</f>
        <v>NOFA</v>
      </c>
      <c r="H1716" s="447">
        <f>INDEX(JADWAL!$B$1:$CL$195,MATCH(Sheet1!$A1716,JADWAL!$B$1:$B$195,0)+3,MATCH(Sheet1!$B1716&amp;Sheet1!$C1716,JADWAL!$B$1:$CL$1,0))</f>
        <v>0</v>
      </c>
      <c r="I1716" s="447" t="str">
        <f>INDEX(JADWAL!$B$1:$CL$195,MATCH(Sheet1!$A1716,JADWAL!$B$1:$B$195,0)+4,MATCH(Sheet1!$B1716&amp;Sheet1!$C1716,JADWAL!$B$1:$CL$1,0))</f>
        <v>BPBK</v>
      </c>
      <c r="J1716">
        <f t="shared" si="26"/>
        <v>0</v>
      </c>
    </row>
    <row r="1717" spans="1:10" hidden="1">
      <c r="A1717" s="447" t="s">
        <v>424</v>
      </c>
      <c r="B1717" s="447" t="s">
        <v>68</v>
      </c>
      <c r="C1717" s="447">
        <v>8</v>
      </c>
      <c r="D1717" s="447" t="str">
        <f>INDEX(JADWAL!$B$1:$CL$195,5,MATCH(Sheet1!$B1717&amp;Sheet1!$C1717,JADWAL!$B$1:$CL$1,0))</f>
        <v>13.45 - 14.30</v>
      </c>
      <c r="E1717" s="447" t="str">
        <f>INDEX(JADWAL!$B$1:$CL$195,MATCH(Sheet1!$A1717,JADWAL!$B$1:$B$195,0),MATCH(Sheet1!$B1717&amp;Sheet1!$C1717,JADWAL!$B$1:$CL$1,0))</f>
        <v>BPBK</v>
      </c>
      <c r="F1717" s="447" t="str">
        <f>INDEX(JADWAL!$B$1:$CL$195,MATCH(Sheet1!$A1717,JADWAL!$B$1:$B$195,0)+1,MATCH(Sheet1!$B1717&amp;Sheet1!$C1717,JADWAL!$B$1:$CL$1,0))</f>
        <v>R.SAM1</v>
      </c>
      <c r="G1717" s="447" t="str">
        <f>INDEX(JADWAL!$B$1:$CL$195,MATCH(Sheet1!$A1717,JADWAL!$B$1:$B$195,0)+2,MATCH(Sheet1!$B1717&amp;Sheet1!$C1717,JADWAL!$B$1:$CL$1,0))</f>
        <v>EVA</v>
      </c>
      <c r="H1717" s="447">
        <f>INDEX(JADWAL!$B$1:$CL$195,MATCH(Sheet1!$A1717,JADWAL!$B$1:$B$195,0)+3,MATCH(Sheet1!$B1717&amp;Sheet1!$C1717,JADWAL!$B$1:$CL$1,0))</f>
        <v>0</v>
      </c>
      <c r="I1717" s="447">
        <f>INDEX(JADWAL!$B$1:$CL$195,MATCH(Sheet1!$A1717,JADWAL!$B$1:$B$195,0)+4,MATCH(Sheet1!$B1717&amp;Sheet1!$C1717,JADWAL!$B$1:$CL$1,0))</f>
        <v>0</v>
      </c>
      <c r="J1717">
        <f t="shared" si="26"/>
        <v>0</v>
      </c>
    </row>
    <row r="1718" spans="1:10" hidden="1">
      <c r="A1718" s="447" t="s">
        <v>223</v>
      </c>
      <c r="B1718" s="447" t="s">
        <v>68</v>
      </c>
      <c r="C1718" s="447">
        <v>9</v>
      </c>
      <c r="D1718" s="447" t="str">
        <f>INDEX(JADWAL!$B$1:$CL$195,5,MATCH(Sheet1!$B1718&amp;Sheet1!$C1718,JADWAL!$B$1:$CL$1,0))</f>
        <v>14.30 - 1515</v>
      </c>
      <c r="E1718" s="447" t="str">
        <f>INDEX(JADWAL!$B$1:$CL$195,MATCH(Sheet1!$A1718,JADWAL!$B$1:$B$195,0),MATCH(Sheet1!$B1718&amp;Sheet1!$C1718,JADWAL!$B$1:$CL$1,0))</f>
        <v>TUGAS MANDIRI</v>
      </c>
      <c r="F1718" s="447">
        <f>INDEX(JADWAL!$B$1:$CL$195,MATCH(Sheet1!$A1718,JADWAL!$B$1:$B$195,0)+1,MATCH(Sheet1!$B1718&amp;Sheet1!$C1718,JADWAL!$B$1:$CL$1,0))</f>
        <v>0</v>
      </c>
      <c r="G1718" s="447" t="str">
        <f>INDEX(JADWAL!$B$1:$CL$195,MATCH(Sheet1!$A1718,JADWAL!$B$1:$B$195,0)+2,MATCH(Sheet1!$B1718&amp;Sheet1!$C1718,JADWAL!$B$1:$CL$1,0))</f>
        <v>DI KELAS</v>
      </c>
      <c r="H1718" s="447">
        <f>INDEX(JADWAL!$B$1:$CL$195,MATCH(Sheet1!$A1718,JADWAL!$B$1:$B$195,0)+3,MATCH(Sheet1!$B1718&amp;Sheet1!$C1718,JADWAL!$B$1:$CL$1,0))</f>
        <v>0</v>
      </c>
      <c r="I1718" s="447">
        <f>INDEX(JADWAL!$B$1:$CL$195,MATCH(Sheet1!$A1718,JADWAL!$B$1:$B$195,0)+4,MATCH(Sheet1!$B1718&amp;Sheet1!$C1718,JADWAL!$B$1:$CL$1,0))</f>
        <v>0</v>
      </c>
      <c r="J1718">
        <f t="shared" si="26"/>
        <v>0</v>
      </c>
    </row>
    <row r="1719" spans="1:10" hidden="1">
      <c r="A1719" s="447" t="s">
        <v>261</v>
      </c>
      <c r="B1719" s="447" t="s">
        <v>68</v>
      </c>
      <c r="C1719" s="447">
        <v>9</v>
      </c>
      <c r="D1719" s="447" t="str">
        <f>INDEX(JADWAL!$B$1:$CL$195,5,MATCH(Sheet1!$B1719&amp;Sheet1!$C1719,JADWAL!$B$1:$CL$1,0))</f>
        <v>14.30 - 1515</v>
      </c>
      <c r="E1719" s="447" t="str">
        <f>INDEX(JADWAL!$B$1:$CL$195,MATCH(Sheet1!$A1719,JADWAL!$B$1:$B$195,0),MATCH(Sheet1!$B1719&amp;Sheet1!$C1719,JADWAL!$B$1:$CL$1,0))</f>
        <v>TUGAS MANDIRI</v>
      </c>
      <c r="F1719" s="447">
        <f>INDEX(JADWAL!$B$1:$CL$195,MATCH(Sheet1!$A1719,JADWAL!$B$1:$B$195,0)+1,MATCH(Sheet1!$B1719&amp;Sheet1!$C1719,JADWAL!$B$1:$CL$1,0))</f>
        <v>0</v>
      </c>
      <c r="G1719" s="447" t="str">
        <f>INDEX(JADWAL!$B$1:$CL$195,MATCH(Sheet1!$A1719,JADWAL!$B$1:$B$195,0)+2,MATCH(Sheet1!$B1719&amp;Sheet1!$C1719,JADWAL!$B$1:$CL$1,0))</f>
        <v>DI KELAS</v>
      </c>
      <c r="H1719" s="447">
        <f>INDEX(JADWAL!$B$1:$CL$195,MATCH(Sheet1!$A1719,JADWAL!$B$1:$B$195,0)+3,MATCH(Sheet1!$B1719&amp;Sheet1!$C1719,JADWAL!$B$1:$CL$1,0))</f>
        <v>0</v>
      </c>
      <c r="I1719" s="447">
        <f>INDEX(JADWAL!$B$1:$CL$195,MATCH(Sheet1!$A1719,JADWAL!$B$1:$B$195,0)+4,MATCH(Sheet1!$B1719&amp;Sheet1!$C1719,JADWAL!$B$1:$CL$1,0))</f>
        <v>0</v>
      </c>
      <c r="J1719">
        <f t="shared" si="26"/>
        <v>0</v>
      </c>
    </row>
    <row r="1720" spans="1:10" hidden="1">
      <c r="A1720" s="447" t="s">
        <v>263</v>
      </c>
      <c r="B1720" s="447" t="s">
        <v>68</v>
      </c>
      <c r="C1720" s="447">
        <v>9</v>
      </c>
      <c r="D1720" s="447" t="str">
        <f>INDEX(JADWAL!$B$1:$CL$195,5,MATCH(Sheet1!$B1720&amp;Sheet1!$C1720,JADWAL!$B$1:$CL$1,0))</f>
        <v>14.30 - 1515</v>
      </c>
      <c r="E1720" s="447" t="str">
        <f>INDEX(JADWAL!$B$1:$CL$195,MATCH(Sheet1!$A1720,JADWAL!$B$1:$B$195,0),MATCH(Sheet1!$B1720&amp;Sheet1!$C1720,JADWAL!$B$1:$CL$1,0))</f>
        <v>TUGAS MANDIRI</v>
      </c>
      <c r="F1720" s="447">
        <f>INDEX(JADWAL!$B$1:$CL$195,MATCH(Sheet1!$A1720,JADWAL!$B$1:$B$195,0)+1,MATCH(Sheet1!$B1720&amp;Sheet1!$C1720,JADWAL!$B$1:$CL$1,0))</f>
        <v>0</v>
      </c>
      <c r="G1720" s="447" t="str">
        <f>INDEX(JADWAL!$B$1:$CL$195,MATCH(Sheet1!$A1720,JADWAL!$B$1:$B$195,0)+2,MATCH(Sheet1!$B1720&amp;Sheet1!$C1720,JADWAL!$B$1:$CL$1,0))</f>
        <v>DI KELAS</v>
      </c>
      <c r="H1720" s="447">
        <f>INDEX(JADWAL!$B$1:$CL$195,MATCH(Sheet1!$A1720,JADWAL!$B$1:$B$195,0)+3,MATCH(Sheet1!$B1720&amp;Sheet1!$C1720,JADWAL!$B$1:$CL$1,0))</f>
        <v>0</v>
      </c>
      <c r="I1720" s="447">
        <f>INDEX(JADWAL!$B$1:$CL$195,MATCH(Sheet1!$A1720,JADWAL!$B$1:$B$195,0)+4,MATCH(Sheet1!$B1720&amp;Sheet1!$C1720,JADWAL!$B$1:$CL$1,0))</f>
        <v>0</v>
      </c>
      <c r="J1720">
        <f t="shared" si="26"/>
        <v>0</v>
      </c>
    </row>
    <row r="1721" spans="1:10" hidden="1">
      <c r="A1721" s="447" t="s">
        <v>268</v>
      </c>
      <c r="B1721" s="447" t="s">
        <v>68</v>
      </c>
      <c r="C1721" s="447">
        <v>9</v>
      </c>
      <c r="D1721" s="447" t="str">
        <f>INDEX(JADWAL!$B$1:$CL$195,5,MATCH(Sheet1!$B1721&amp;Sheet1!$C1721,JADWAL!$B$1:$CL$1,0))</f>
        <v>14.30 - 1515</v>
      </c>
      <c r="E1721" s="447" t="str">
        <f>INDEX(JADWAL!$B$1:$CL$195,MATCH(Sheet1!$A1721,JADWAL!$B$1:$B$195,0),MATCH(Sheet1!$B1721&amp;Sheet1!$C1721,JADWAL!$B$1:$CL$1,0))</f>
        <v>PPAN</v>
      </c>
      <c r="F1721" s="447" t="str">
        <f>INDEX(JADWAL!$B$1:$CL$195,MATCH(Sheet1!$A1721,JADWAL!$B$1:$B$195,0)+1,MATCH(Sheet1!$B1721&amp;Sheet1!$C1721,JADWAL!$B$1:$CL$1,0))</f>
        <v>R.47</v>
      </c>
      <c r="G1721" s="447" t="str">
        <f>INDEX(JADWAL!$B$1:$CL$195,MATCH(Sheet1!$A1721,JADWAL!$B$1:$B$195,0)+2,MATCH(Sheet1!$B1721&amp;Sheet1!$C1721,JADWAL!$B$1:$CL$1,0))</f>
        <v>SUKMA</v>
      </c>
      <c r="H1721" s="447">
        <f>INDEX(JADWAL!$B$1:$CL$195,MATCH(Sheet1!$A1721,JADWAL!$B$1:$B$195,0)+3,MATCH(Sheet1!$B1721&amp;Sheet1!$C1721,JADWAL!$B$1:$CL$1,0))</f>
        <v>0</v>
      </c>
      <c r="I1721" s="447">
        <f>INDEX(JADWAL!$B$1:$CL$195,MATCH(Sheet1!$A1721,JADWAL!$B$1:$B$195,0)+4,MATCH(Sheet1!$B1721&amp;Sheet1!$C1721,JADWAL!$B$1:$CL$1,0))</f>
        <v>0</v>
      </c>
      <c r="J1721">
        <f t="shared" si="26"/>
        <v>0</v>
      </c>
    </row>
    <row r="1722" spans="1:10" hidden="1">
      <c r="A1722" s="447" t="s">
        <v>272</v>
      </c>
      <c r="B1722" s="447" t="s">
        <v>68</v>
      </c>
      <c r="C1722" s="447">
        <v>9</v>
      </c>
      <c r="D1722" s="447" t="str">
        <f>INDEX(JADWAL!$B$1:$CL$195,5,MATCH(Sheet1!$B1722&amp;Sheet1!$C1722,JADWAL!$B$1:$CL$1,0))</f>
        <v>14.30 - 1515</v>
      </c>
      <c r="E1722" s="447" t="str">
        <f>INDEX(JADWAL!$B$1:$CL$195,MATCH(Sheet1!$A1722,JADWAL!$B$1:$B$195,0),MATCH(Sheet1!$B1722&amp;Sheet1!$C1722,JADWAL!$B$1:$CL$1,0))</f>
        <v>DPK</v>
      </c>
      <c r="F1722" s="447" t="str">
        <f>INDEX(JADWAL!$B$1:$CL$195,MATCH(Sheet1!$A1722,JADWAL!$B$1:$B$195,0)+1,MATCH(Sheet1!$B1722&amp;Sheet1!$C1722,JADWAL!$B$1:$CL$1,0))</f>
        <v>R.DPK</v>
      </c>
      <c r="G1722" s="447" t="str">
        <f>INDEX(JADWAL!$B$1:$CL$195,MATCH(Sheet1!$A1722,JADWAL!$B$1:$B$195,0)+2,MATCH(Sheet1!$B1722&amp;Sheet1!$C1722,JADWAL!$B$1:$CL$1,0))</f>
        <v>TITA</v>
      </c>
      <c r="H1722" s="447" t="str">
        <f>INDEX(JADWAL!$B$1:$CL$195,MATCH(Sheet1!$A1722,JADWAL!$B$1:$B$195,0)+3,MATCH(Sheet1!$B1722&amp;Sheet1!$C1722,JADWAL!$B$1:$CL$1,0))</f>
        <v>KIKI</v>
      </c>
      <c r="I1722" s="447">
        <f>INDEX(JADWAL!$B$1:$CL$195,MATCH(Sheet1!$A1722,JADWAL!$B$1:$B$195,0)+4,MATCH(Sheet1!$B1722&amp;Sheet1!$C1722,JADWAL!$B$1:$CL$1,0))</f>
        <v>0</v>
      </c>
      <c r="J1722">
        <f t="shared" si="26"/>
        <v>0</v>
      </c>
    </row>
    <row r="1723" spans="1:10" hidden="1">
      <c r="A1723" s="447" t="s">
        <v>275</v>
      </c>
      <c r="B1723" s="447" t="s">
        <v>68</v>
      </c>
      <c r="C1723" s="447">
        <v>9</v>
      </c>
      <c r="D1723" s="447" t="str">
        <f>INDEX(JADWAL!$B$1:$CL$195,5,MATCH(Sheet1!$B1723&amp;Sheet1!$C1723,JADWAL!$B$1:$CL$1,0))</f>
        <v>14.30 - 1515</v>
      </c>
      <c r="E1723" s="447" t="str">
        <f>INDEX(JADWAL!$B$1:$CL$195,MATCH(Sheet1!$A1723,JADWAL!$B$1:$B$195,0),MATCH(Sheet1!$B1723&amp;Sheet1!$C1723,JADWAL!$B$1:$CL$1,0))</f>
        <v>TUGAS MANDIRI</v>
      </c>
      <c r="F1723" s="447">
        <f>INDEX(JADWAL!$B$1:$CL$195,MATCH(Sheet1!$A1723,JADWAL!$B$1:$B$195,0)+1,MATCH(Sheet1!$B1723&amp;Sheet1!$C1723,JADWAL!$B$1:$CL$1,0))</f>
        <v>0</v>
      </c>
      <c r="G1723" s="447" t="str">
        <f>INDEX(JADWAL!$B$1:$CL$195,MATCH(Sheet1!$A1723,JADWAL!$B$1:$B$195,0)+2,MATCH(Sheet1!$B1723&amp;Sheet1!$C1723,JADWAL!$B$1:$CL$1,0))</f>
        <v>DI KELAS</v>
      </c>
      <c r="H1723" s="447">
        <f>INDEX(JADWAL!$B$1:$CL$195,MATCH(Sheet1!$A1723,JADWAL!$B$1:$B$195,0)+3,MATCH(Sheet1!$B1723&amp;Sheet1!$C1723,JADWAL!$B$1:$CL$1,0))</f>
        <v>0</v>
      </c>
      <c r="I1723" s="447">
        <f>INDEX(JADWAL!$B$1:$CL$195,MATCH(Sheet1!$A1723,JADWAL!$B$1:$B$195,0)+4,MATCH(Sheet1!$B1723&amp;Sheet1!$C1723,JADWAL!$B$1:$CL$1,0))</f>
        <v>0</v>
      </c>
      <c r="J1723">
        <f t="shared" si="26"/>
        <v>0</v>
      </c>
    </row>
    <row r="1724" spans="1:10" hidden="1">
      <c r="A1724" s="447" t="s">
        <v>283</v>
      </c>
      <c r="B1724" s="447" t="s">
        <v>68</v>
      </c>
      <c r="C1724" s="447">
        <v>9</v>
      </c>
      <c r="D1724" s="447" t="str">
        <f>INDEX(JADWAL!$B$1:$CL$195,5,MATCH(Sheet1!$B1724&amp;Sheet1!$C1724,JADWAL!$B$1:$CL$1,0))</f>
        <v>14.30 - 1515</v>
      </c>
      <c r="E1724" s="447" t="str">
        <f>INDEX(JADWAL!$B$1:$CL$195,MATCH(Sheet1!$A1724,JADWAL!$B$1:$B$195,0),MATCH(Sheet1!$B1724&amp;Sheet1!$C1724,JADWAL!$B$1:$CL$1,0))</f>
        <v>TUGAS MANDIRI</v>
      </c>
      <c r="F1724" s="447">
        <f>INDEX(JADWAL!$B$1:$CL$195,MATCH(Sheet1!$A1724,JADWAL!$B$1:$B$195,0)+1,MATCH(Sheet1!$B1724&amp;Sheet1!$C1724,JADWAL!$B$1:$CL$1,0))</f>
        <v>0</v>
      </c>
      <c r="G1724" s="447" t="str">
        <f>INDEX(JADWAL!$B$1:$CL$195,MATCH(Sheet1!$A1724,JADWAL!$B$1:$B$195,0)+2,MATCH(Sheet1!$B1724&amp;Sheet1!$C1724,JADWAL!$B$1:$CL$1,0))</f>
        <v>DI KELAS</v>
      </c>
      <c r="H1724" s="447">
        <f>INDEX(JADWAL!$B$1:$CL$195,MATCH(Sheet1!$A1724,JADWAL!$B$1:$B$195,0)+3,MATCH(Sheet1!$B1724&amp;Sheet1!$C1724,JADWAL!$B$1:$CL$1,0))</f>
        <v>0</v>
      </c>
      <c r="I1724" s="447">
        <f>INDEX(JADWAL!$B$1:$CL$195,MATCH(Sheet1!$A1724,JADWAL!$B$1:$B$195,0)+4,MATCH(Sheet1!$B1724&amp;Sheet1!$C1724,JADWAL!$B$1:$CL$1,0))</f>
        <v>0</v>
      </c>
      <c r="J1724">
        <f t="shared" si="26"/>
        <v>0</v>
      </c>
    </row>
    <row r="1725" spans="1:10" hidden="1">
      <c r="A1725" s="447" t="s">
        <v>303</v>
      </c>
      <c r="B1725" s="447" t="s">
        <v>68</v>
      </c>
      <c r="C1725" s="447">
        <v>9</v>
      </c>
      <c r="D1725" s="447" t="str">
        <f>INDEX(JADWAL!$B$1:$CL$195,5,MATCH(Sheet1!$B1725&amp;Sheet1!$C1725,JADWAL!$B$1:$CL$1,0))</f>
        <v>14.30 - 1515</v>
      </c>
      <c r="E1725" s="447" t="str">
        <f>INDEX(JADWAL!$B$1:$CL$195,MATCH(Sheet1!$A1725,JADWAL!$B$1:$B$195,0),MATCH(Sheet1!$B1725&amp;Sheet1!$C1725,JADWAL!$B$1:$CL$1,0))</f>
        <v>TUGAS MANDIRI</v>
      </c>
      <c r="F1725" s="447">
        <f>INDEX(JADWAL!$B$1:$CL$195,MATCH(Sheet1!$A1725,JADWAL!$B$1:$B$195,0)+1,MATCH(Sheet1!$B1725&amp;Sheet1!$C1725,JADWAL!$B$1:$CL$1,0))</f>
        <v>0</v>
      </c>
      <c r="G1725" s="447" t="str">
        <f>INDEX(JADWAL!$B$1:$CL$195,MATCH(Sheet1!$A1725,JADWAL!$B$1:$B$195,0)+2,MATCH(Sheet1!$B1725&amp;Sheet1!$C1725,JADWAL!$B$1:$CL$1,0))</f>
        <v>DI KELAS</v>
      </c>
      <c r="H1725" s="447">
        <f>INDEX(JADWAL!$B$1:$CL$195,MATCH(Sheet1!$A1725,JADWAL!$B$1:$B$195,0)+3,MATCH(Sheet1!$B1725&amp;Sheet1!$C1725,JADWAL!$B$1:$CL$1,0))</f>
        <v>0</v>
      </c>
      <c r="I1725" s="447">
        <f>INDEX(JADWAL!$B$1:$CL$195,MATCH(Sheet1!$A1725,JADWAL!$B$1:$B$195,0)+4,MATCH(Sheet1!$B1725&amp;Sheet1!$C1725,JADWAL!$B$1:$CL$1,0))</f>
        <v>0</v>
      </c>
      <c r="J1725">
        <f t="shared" si="26"/>
        <v>0</v>
      </c>
    </row>
    <row r="1726" spans="1:10" hidden="1">
      <c r="A1726" s="447" t="s">
        <v>309</v>
      </c>
      <c r="B1726" s="447" t="s">
        <v>68</v>
      </c>
      <c r="C1726" s="447">
        <v>9</v>
      </c>
      <c r="D1726" s="447" t="str">
        <f>INDEX(JADWAL!$B$1:$CL$195,5,MATCH(Sheet1!$B1726&amp;Sheet1!$C1726,JADWAL!$B$1:$CL$1,0))</f>
        <v>14.30 - 1515</v>
      </c>
      <c r="E1726" s="447" t="str">
        <f>INDEX(JADWAL!$B$1:$CL$195,MATCH(Sheet1!$A1726,JADWAL!$B$1:$B$195,0),MATCH(Sheet1!$B1726&amp;Sheet1!$C1726,JADWAL!$B$1:$CL$1,0))</f>
        <v>TUGAS MANDIRI</v>
      </c>
      <c r="F1726" s="447">
        <f>INDEX(JADWAL!$B$1:$CL$195,MATCH(Sheet1!$A1726,JADWAL!$B$1:$B$195,0)+1,MATCH(Sheet1!$B1726&amp;Sheet1!$C1726,JADWAL!$B$1:$CL$1,0))</f>
        <v>0</v>
      </c>
      <c r="G1726" s="447" t="str">
        <f>INDEX(JADWAL!$B$1:$CL$195,MATCH(Sheet1!$A1726,JADWAL!$B$1:$B$195,0)+2,MATCH(Sheet1!$B1726&amp;Sheet1!$C1726,JADWAL!$B$1:$CL$1,0))</f>
        <v>DI KELAS</v>
      </c>
      <c r="H1726" s="447">
        <f>INDEX(JADWAL!$B$1:$CL$195,MATCH(Sheet1!$A1726,JADWAL!$B$1:$B$195,0)+3,MATCH(Sheet1!$B1726&amp;Sheet1!$C1726,JADWAL!$B$1:$CL$1,0))</f>
        <v>0</v>
      </c>
      <c r="I1726" s="447">
        <f>INDEX(JADWAL!$B$1:$CL$195,MATCH(Sheet1!$A1726,JADWAL!$B$1:$B$195,0)+4,MATCH(Sheet1!$B1726&amp;Sheet1!$C1726,JADWAL!$B$1:$CL$1,0))</f>
        <v>0</v>
      </c>
      <c r="J1726">
        <f t="shared" si="26"/>
        <v>0</v>
      </c>
    </row>
    <row r="1727" spans="1:10" hidden="1">
      <c r="A1727" s="447" t="s">
        <v>313</v>
      </c>
      <c r="B1727" s="447" t="s">
        <v>68</v>
      </c>
      <c r="C1727" s="447">
        <v>9</v>
      </c>
      <c r="D1727" s="447" t="str">
        <f>INDEX(JADWAL!$B$1:$CL$195,5,MATCH(Sheet1!$B1727&amp;Sheet1!$C1727,JADWAL!$B$1:$CL$1,0))</f>
        <v>14.30 - 1515</v>
      </c>
      <c r="E1727" s="447" t="str">
        <f>INDEX(JADWAL!$B$1:$CL$195,MATCH(Sheet1!$A1727,JADWAL!$B$1:$B$195,0),MATCH(Sheet1!$B1727&amp;Sheet1!$C1727,JADWAL!$B$1:$CL$1,0))</f>
        <v>TUGAS MANDIRI</v>
      </c>
      <c r="F1727" s="447">
        <f>INDEX(JADWAL!$B$1:$CL$195,MATCH(Sheet1!$A1727,JADWAL!$B$1:$B$195,0)+1,MATCH(Sheet1!$B1727&amp;Sheet1!$C1727,JADWAL!$B$1:$CL$1,0))</f>
        <v>0</v>
      </c>
      <c r="G1727" s="447" t="str">
        <f>INDEX(JADWAL!$B$1:$CL$195,MATCH(Sheet1!$A1727,JADWAL!$B$1:$B$195,0)+2,MATCH(Sheet1!$B1727&amp;Sheet1!$C1727,JADWAL!$B$1:$CL$1,0))</f>
        <v>DI KELAS</v>
      </c>
      <c r="H1727" s="447">
        <f>INDEX(JADWAL!$B$1:$CL$195,MATCH(Sheet1!$A1727,JADWAL!$B$1:$B$195,0)+3,MATCH(Sheet1!$B1727&amp;Sheet1!$C1727,JADWAL!$B$1:$CL$1,0))</f>
        <v>0</v>
      </c>
      <c r="I1727" s="447">
        <f>INDEX(JADWAL!$B$1:$CL$195,MATCH(Sheet1!$A1727,JADWAL!$B$1:$B$195,0)+4,MATCH(Sheet1!$B1727&amp;Sheet1!$C1727,JADWAL!$B$1:$CL$1,0))</f>
        <v>0</v>
      </c>
      <c r="J1727">
        <f t="shared" si="26"/>
        <v>0</v>
      </c>
    </row>
    <row r="1728" spans="1:10" hidden="1">
      <c r="A1728" s="447" t="s">
        <v>316</v>
      </c>
      <c r="B1728" s="447" t="s">
        <v>68</v>
      </c>
      <c r="C1728" s="447">
        <v>9</v>
      </c>
      <c r="D1728" s="447" t="str">
        <f>INDEX(JADWAL!$B$1:$CL$195,5,MATCH(Sheet1!$B1728&amp;Sheet1!$C1728,JADWAL!$B$1:$CL$1,0))</f>
        <v>14.30 - 1515</v>
      </c>
      <c r="E1728" s="447" t="str">
        <f>INDEX(JADWAL!$B$1:$CL$195,MATCH(Sheet1!$A1728,JADWAL!$B$1:$B$195,0),MATCH(Sheet1!$B1728&amp;Sheet1!$C1728,JADWAL!$B$1:$CL$1,0))</f>
        <v>TUGAS MANDIRI</v>
      </c>
      <c r="F1728" s="447">
        <f>INDEX(JADWAL!$B$1:$CL$195,MATCH(Sheet1!$A1728,JADWAL!$B$1:$B$195,0)+1,MATCH(Sheet1!$B1728&amp;Sheet1!$C1728,JADWAL!$B$1:$CL$1,0))</f>
        <v>0</v>
      </c>
      <c r="G1728" s="447" t="str">
        <f>INDEX(JADWAL!$B$1:$CL$195,MATCH(Sheet1!$A1728,JADWAL!$B$1:$B$195,0)+2,MATCH(Sheet1!$B1728&amp;Sheet1!$C1728,JADWAL!$B$1:$CL$1,0))</f>
        <v>DI KELAS</v>
      </c>
      <c r="H1728" s="447">
        <f>INDEX(JADWAL!$B$1:$CL$195,MATCH(Sheet1!$A1728,JADWAL!$B$1:$B$195,0)+3,MATCH(Sheet1!$B1728&amp;Sheet1!$C1728,JADWAL!$B$1:$CL$1,0))</f>
        <v>0</v>
      </c>
      <c r="I1728" s="447">
        <f>INDEX(JADWAL!$B$1:$CL$195,MATCH(Sheet1!$A1728,JADWAL!$B$1:$B$195,0)+4,MATCH(Sheet1!$B1728&amp;Sheet1!$C1728,JADWAL!$B$1:$CL$1,0))</f>
        <v>0</v>
      </c>
      <c r="J1728">
        <f t="shared" si="26"/>
        <v>0</v>
      </c>
    </row>
    <row r="1729" spans="1:10" hidden="1">
      <c r="A1729" s="447" t="s">
        <v>318</v>
      </c>
      <c r="B1729" s="447" t="s">
        <v>68</v>
      </c>
      <c r="C1729" s="447">
        <v>9</v>
      </c>
      <c r="D1729" s="447" t="str">
        <f>INDEX(JADWAL!$B$1:$CL$195,5,MATCH(Sheet1!$B1729&amp;Sheet1!$C1729,JADWAL!$B$1:$CL$1,0))</f>
        <v>14.30 - 1515</v>
      </c>
      <c r="E1729" s="447" t="str">
        <f>INDEX(JADWAL!$B$1:$CL$195,MATCH(Sheet1!$A1729,JADWAL!$B$1:$B$195,0),MATCH(Sheet1!$B1729&amp;Sheet1!$C1729,JADWAL!$B$1:$CL$1,0))</f>
        <v>TUGAS MANDIRI</v>
      </c>
      <c r="F1729" s="447">
        <f>INDEX(JADWAL!$B$1:$CL$195,MATCH(Sheet1!$A1729,JADWAL!$B$1:$B$195,0)+1,MATCH(Sheet1!$B1729&amp;Sheet1!$C1729,JADWAL!$B$1:$CL$1,0))</f>
        <v>0</v>
      </c>
      <c r="G1729" s="447" t="str">
        <f>INDEX(JADWAL!$B$1:$CL$195,MATCH(Sheet1!$A1729,JADWAL!$B$1:$B$195,0)+2,MATCH(Sheet1!$B1729&amp;Sheet1!$C1729,JADWAL!$B$1:$CL$1,0))</f>
        <v>DI KELAS</v>
      </c>
      <c r="H1729" s="447">
        <f>INDEX(JADWAL!$B$1:$CL$195,MATCH(Sheet1!$A1729,JADWAL!$B$1:$B$195,0)+3,MATCH(Sheet1!$B1729&amp;Sheet1!$C1729,JADWAL!$B$1:$CL$1,0))</f>
        <v>0</v>
      </c>
      <c r="I1729" s="447">
        <f>INDEX(JADWAL!$B$1:$CL$195,MATCH(Sheet1!$A1729,JADWAL!$B$1:$B$195,0)+4,MATCH(Sheet1!$B1729&amp;Sheet1!$C1729,JADWAL!$B$1:$CL$1,0))</f>
        <v>0</v>
      </c>
      <c r="J1729">
        <f t="shared" si="26"/>
        <v>0</v>
      </c>
    </row>
    <row r="1730" spans="1:10" hidden="1">
      <c r="A1730" s="447" t="s">
        <v>326</v>
      </c>
      <c r="B1730" s="447" t="s">
        <v>68</v>
      </c>
      <c r="C1730" s="447">
        <v>9</v>
      </c>
      <c r="D1730" s="447" t="str">
        <f>INDEX(JADWAL!$B$1:$CL$195,5,MATCH(Sheet1!$B1730&amp;Sheet1!$C1730,JADWAL!$B$1:$CL$1,0))</f>
        <v>14.30 - 1515</v>
      </c>
      <c r="E1730" s="447" t="str">
        <f>INDEX(JADWAL!$B$1:$CL$195,MATCH(Sheet1!$A1730,JADWAL!$B$1:$B$195,0),MATCH(Sheet1!$B1730&amp;Sheet1!$C1730,JADWAL!$B$1:$CL$1,0))</f>
        <v>BOBA</v>
      </c>
      <c r="F1730" s="447" t="str">
        <f>INDEX(JADWAL!$B$1:$CL$195,MATCH(Sheet1!$A1730,JADWAL!$B$1:$B$195,0)+1,MATCH(Sheet1!$B1730&amp;Sheet1!$C1730,JADWAL!$B$1:$CL$1,0))</f>
        <v>Lab BOBA</v>
      </c>
      <c r="G1730" s="447" t="str">
        <f>INDEX(JADWAL!$B$1:$CL$195,MATCH(Sheet1!$A1730,JADWAL!$B$1:$B$195,0)+2,MATCH(Sheet1!$B1730&amp;Sheet1!$C1730,JADWAL!$B$1:$CL$1,0))</f>
        <v>TINI</v>
      </c>
      <c r="H1730" s="447" t="str">
        <f>INDEX(JADWAL!$B$1:$CL$195,MATCH(Sheet1!$A1730,JADWAL!$B$1:$B$195,0)+3,MATCH(Sheet1!$B1730&amp;Sheet1!$C1730,JADWAL!$B$1:$CL$1,0))</f>
        <v>SYAFITRI</v>
      </c>
      <c r="I1730" s="447">
        <f>INDEX(JADWAL!$B$1:$CL$195,MATCH(Sheet1!$A1730,JADWAL!$B$1:$B$195,0)+4,MATCH(Sheet1!$B1730&amp;Sheet1!$C1730,JADWAL!$B$1:$CL$1,0))</f>
        <v>0</v>
      </c>
      <c r="J1730">
        <f t="shared" si="26"/>
        <v>0</v>
      </c>
    </row>
    <row r="1731" spans="1:10" hidden="1">
      <c r="A1731" s="447" t="s">
        <v>342</v>
      </c>
      <c r="B1731" s="447" t="s">
        <v>68</v>
      </c>
      <c r="C1731" s="447">
        <v>9</v>
      </c>
      <c r="D1731" s="447" t="str">
        <f>INDEX(JADWAL!$B$1:$CL$195,5,MATCH(Sheet1!$B1731&amp;Sheet1!$C1731,JADWAL!$B$1:$CL$1,0))</f>
        <v>14.30 - 1515</v>
      </c>
      <c r="E1731" s="447" t="str">
        <f>INDEX(JADWAL!$B$1:$CL$195,MATCH(Sheet1!$A1731,JADWAL!$B$1:$B$195,0),MATCH(Sheet1!$B1731&amp;Sheet1!$C1731,JADWAL!$B$1:$CL$1,0))</f>
        <v>PABP</v>
      </c>
      <c r="F1731" s="447" t="str">
        <f>INDEX(JADWAL!$B$1:$CL$195,MATCH(Sheet1!$A1731,JADWAL!$B$1:$B$195,0)+1,MATCH(Sheet1!$B1731&amp;Sheet1!$C1731,JADWAL!$B$1:$CL$1,0))</f>
        <v>R.60A</v>
      </c>
      <c r="G1731" s="447" t="str">
        <f>INDEX(JADWAL!$B$1:$CL$195,MATCH(Sheet1!$A1731,JADWAL!$B$1:$B$195,0)+2,MATCH(Sheet1!$B1731&amp;Sheet1!$C1731,JADWAL!$B$1:$CL$1,0))</f>
        <v>RUKMANA</v>
      </c>
      <c r="H1731" s="447">
        <f>INDEX(JADWAL!$B$1:$CL$195,MATCH(Sheet1!$A1731,JADWAL!$B$1:$B$195,0)+3,MATCH(Sheet1!$B1731&amp;Sheet1!$C1731,JADWAL!$B$1:$CL$1,0))</f>
        <v>0</v>
      </c>
      <c r="I1731" s="447">
        <f>INDEX(JADWAL!$B$1:$CL$195,MATCH(Sheet1!$A1731,JADWAL!$B$1:$B$195,0)+4,MATCH(Sheet1!$B1731&amp;Sheet1!$C1731,JADWAL!$B$1:$CL$1,0))</f>
        <v>0</v>
      </c>
      <c r="J1731">
        <f t="shared" ref="J1731:J1794" si="27">COUNTIF(G1731:I1731,K$1)</f>
        <v>0</v>
      </c>
    </row>
    <row r="1732" spans="1:10" hidden="1">
      <c r="A1732" s="447" t="s">
        <v>346</v>
      </c>
      <c r="B1732" s="447" t="s">
        <v>68</v>
      </c>
      <c r="C1732" s="447">
        <v>9</v>
      </c>
      <c r="D1732" s="447" t="str">
        <f>INDEX(JADWAL!$B$1:$CL$195,5,MATCH(Sheet1!$B1732&amp;Sheet1!$C1732,JADWAL!$B$1:$CL$1,0))</f>
        <v>14.30 - 1515</v>
      </c>
      <c r="E1732" s="447" t="str">
        <f>INDEX(JADWAL!$B$1:$CL$195,MATCH(Sheet1!$A1732,JADWAL!$B$1:$B$195,0),MATCH(Sheet1!$B1732&amp;Sheet1!$C1732,JADWAL!$B$1:$CL$1,0))</f>
        <v>TUGAS MANDIRI</v>
      </c>
      <c r="F1732" s="447">
        <f>INDEX(JADWAL!$B$1:$CL$195,MATCH(Sheet1!$A1732,JADWAL!$B$1:$B$195,0)+1,MATCH(Sheet1!$B1732&amp;Sheet1!$C1732,JADWAL!$B$1:$CL$1,0))</f>
        <v>0</v>
      </c>
      <c r="G1732" s="447" t="str">
        <f>INDEX(JADWAL!$B$1:$CL$195,MATCH(Sheet1!$A1732,JADWAL!$B$1:$B$195,0)+2,MATCH(Sheet1!$B1732&amp;Sheet1!$C1732,JADWAL!$B$1:$CL$1,0))</f>
        <v>DI KELAS</v>
      </c>
      <c r="H1732" s="447">
        <f>INDEX(JADWAL!$B$1:$CL$195,MATCH(Sheet1!$A1732,JADWAL!$B$1:$B$195,0)+3,MATCH(Sheet1!$B1732&amp;Sheet1!$C1732,JADWAL!$B$1:$CL$1,0))</f>
        <v>0</v>
      </c>
      <c r="I1732" s="447">
        <f>INDEX(JADWAL!$B$1:$CL$195,MATCH(Sheet1!$A1732,JADWAL!$B$1:$B$195,0)+4,MATCH(Sheet1!$B1732&amp;Sheet1!$C1732,JADWAL!$B$1:$CL$1,0))</f>
        <v>0</v>
      </c>
      <c r="J1732">
        <f t="shared" si="27"/>
        <v>0</v>
      </c>
    </row>
    <row r="1733" spans="1:10" hidden="1">
      <c r="A1733" s="447" t="s">
        <v>17</v>
      </c>
      <c r="B1733" s="447" t="s">
        <v>68</v>
      </c>
      <c r="C1733" s="447">
        <v>9</v>
      </c>
      <c r="D1733" s="447" t="str">
        <f>INDEX(JADWAL!$B$1:$CL$195,5,MATCH(Sheet1!$B1733&amp;Sheet1!$C1733,JADWAL!$B$1:$CL$1,0))</f>
        <v>14.30 - 1515</v>
      </c>
      <c r="E1733" s="447" t="str">
        <f>INDEX(JADWAL!$B$1:$CL$195,MATCH(Sheet1!$A1733,JADWAL!$B$1:$B$195,0),MATCH(Sheet1!$B1733&amp;Sheet1!$C1733,JADWAL!$B$1:$CL$1,0))</f>
        <v>TUGAS MANDIRI</v>
      </c>
      <c r="F1733" s="447">
        <f>INDEX(JADWAL!$B$1:$CL$195,MATCH(Sheet1!$A1733,JADWAL!$B$1:$B$195,0)+1,MATCH(Sheet1!$B1733&amp;Sheet1!$C1733,JADWAL!$B$1:$CL$1,0))</f>
        <v>0</v>
      </c>
      <c r="G1733" s="447" t="str">
        <f>INDEX(JADWAL!$B$1:$CL$195,MATCH(Sheet1!$A1733,JADWAL!$B$1:$B$195,0)+2,MATCH(Sheet1!$B1733&amp;Sheet1!$C1733,JADWAL!$B$1:$CL$1,0))</f>
        <v>DI KELAS</v>
      </c>
      <c r="H1733" s="447">
        <f>INDEX(JADWAL!$B$1:$CL$195,MATCH(Sheet1!$A1733,JADWAL!$B$1:$B$195,0)+3,MATCH(Sheet1!$B1733&amp;Sheet1!$C1733,JADWAL!$B$1:$CL$1,0))</f>
        <v>0</v>
      </c>
      <c r="I1733" s="447">
        <f>INDEX(JADWAL!$B$1:$CL$195,MATCH(Sheet1!$A1733,JADWAL!$B$1:$B$195,0)+4,MATCH(Sheet1!$B1733&amp;Sheet1!$C1733,JADWAL!$B$1:$CL$1,0))</f>
        <v>0</v>
      </c>
      <c r="J1733">
        <f t="shared" si="27"/>
        <v>0</v>
      </c>
    </row>
    <row r="1734" spans="1:10" hidden="1">
      <c r="A1734" s="447" t="s">
        <v>352</v>
      </c>
      <c r="B1734" s="447" t="s">
        <v>68</v>
      </c>
      <c r="C1734" s="447">
        <v>9</v>
      </c>
      <c r="D1734" s="447" t="str">
        <f>INDEX(JADWAL!$B$1:$CL$195,5,MATCH(Sheet1!$B1734&amp;Sheet1!$C1734,JADWAL!$B$1:$CL$1,0))</f>
        <v>14.30 - 1515</v>
      </c>
      <c r="E1734" s="447" t="str">
        <f>INDEX(JADWAL!$B$1:$CL$195,MATCH(Sheet1!$A1734,JADWAL!$B$1:$B$195,0),MATCH(Sheet1!$B1734&amp;Sheet1!$C1734,JADWAL!$B$1:$CL$1,0))</f>
        <v>BING</v>
      </c>
      <c r="F1734" s="447" t="str">
        <f>INDEX(JADWAL!$B$1:$CL$195,MATCH(Sheet1!$A1734,JADWAL!$B$1:$B$195,0)+1,MATCH(Sheet1!$B1734&amp;Sheet1!$C1734,JADWAL!$B$1:$CL$1,0))</f>
        <v>R.60B</v>
      </c>
      <c r="G1734" s="447" t="str">
        <f>INDEX(JADWAL!$B$1:$CL$195,MATCH(Sheet1!$A1734,JADWAL!$B$1:$B$195,0)+2,MATCH(Sheet1!$B1734&amp;Sheet1!$C1734,JADWAL!$B$1:$CL$1,0))</f>
        <v>INDIRA</v>
      </c>
      <c r="H1734" s="447">
        <f>INDEX(JADWAL!$B$1:$CL$195,MATCH(Sheet1!$A1734,JADWAL!$B$1:$B$195,0)+3,MATCH(Sheet1!$B1734&amp;Sheet1!$C1734,JADWAL!$B$1:$CL$1,0))</f>
        <v>0</v>
      </c>
      <c r="I1734" s="447">
        <f>INDEX(JADWAL!$B$1:$CL$195,MATCH(Sheet1!$A1734,JADWAL!$B$1:$B$195,0)+4,MATCH(Sheet1!$B1734&amp;Sheet1!$C1734,JADWAL!$B$1:$CL$1,0))</f>
        <v>0</v>
      </c>
      <c r="J1734">
        <f t="shared" si="27"/>
        <v>0</v>
      </c>
    </row>
    <row r="1735" spans="1:10" hidden="1">
      <c r="A1735" s="447" t="s">
        <v>19</v>
      </c>
      <c r="B1735" s="447" t="s">
        <v>68</v>
      </c>
      <c r="C1735" s="447">
        <v>9</v>
      </c>
      <c r="D1735" s="447" t="str">
        <f>INDEX(JADWAL!$B$1:$CL$195,5,MATCH(Sheet1!$B1735&amp;Sheet1!$C1735,JADWAL!$B$1:$CL$1,0))</f>
        <v>14.30 - 1515</v>
      </c>
      <c r="E1735" s="447" t="str">
        <f>INDEX(JADWAL!$B$1:$CL$195,MATCH(Sheet1!$A1735,JADWAL!$B$1:$B$195,0),MATCH(Sheet1!$B1735&amp;Sheet1!$C1735,JADWAL!$B$1:$CL$1,0))</f>
        <v>BJPG</v>
      </c>
      <c r="F1735" s="447" t="str">
        <f>INDEX(JADWAL!$B$1:$CL$195,MATCH(Sheet1!$A1735,JADWAL!$B$1:$B$195,0)+1,MATCH(Sheet1!$B1735&amp;Sheet1!$C1735,JADWAL!$B$1:$CL$1,0))</f>
        <v>R.48</v>
      </c>
      <c r="G1735" s="447" t="str">
        <f>INDEX(JADWAL!$B$1:$CL$195,MATCH(Sheet1!$A1735,JADWAL!$B$1:$B$195,0)+2,MATCH(Sheet1!$B1735&amp;Sheet1!$C1735,JADWAL!$B$1:$CL$1,0))</f>
        <v>RINI</v>
      </c>
      <c r="H1735" s="447">
        <f>INDEX(JADWAL!$B$1:$CL$195,MATCH(Sheet1!$A1735,JADWAL!$B$1:$B$195,0)+3,MATCH(Sheet1!$B1735&amp;Sheet1!$C1735,JADWAL!$B$1:$CL$1,0))</f>
        <v>0</v>
      </c>
      <c r="I1735" s="447">
        <f>INDEX(JADWAL!$B$1:$CL$195,MATCH(Sheet1!$A1735,JADWAL!$B$1:$B$195,0)+4,MATCH(Sheet1!$B1735&amp;Sheet1!$C1735,JADWAL!$B$1:$CL$1,0))</f>
        <v>0</v>
      </c>
      <c r="J1735">
        <f t="shared" si="27"/>
        <v>0</v>
      </c>
    </row>
    <row r="1736" spans="1:10" hidden="1">
      <c r="A1736" s="447" t="s">
        <v>353</v>
      </c>
      <c r="B1736" s="447" t="s">
        <v>68</v>
      </c>
      <c r="C1736" s="447">
        <v>9</v>
      </c>
      <c r="D1736" s="447" t="str">
        <f>INDEX(JADWAL!$B$1:$CL$195,5,MATCH(Sheet1!$B1736&amp;Sheet1!$C1736,JADWAL!$B$1:$CL$1,0))</f>
        <v>14.30 - 1515</v>
      </c>
      <c r="E1736" s="447" t="str">
        <f>INDEX(JADWAL!$B$1:$CL$195,MATCH(Sheet1!$A1736,JADWAL!$B$1:$B$195,0),MATCH(Sheet1!$B1736&amp;Sheet1!$C1736,JADWAL!$B$1:$CL$1,0))</f>
        <v>PROJEK</v>
      </c>
      <c r="F1736" s="447" t="str">
        <f>INDEX(JADWAL!$B$1:$CL$195,MATCH(Sheet1!$A1736,JADWAL!$B$1:$B$195,0)+1,MATCH(Sheet1!$B1736&amp;Sheet1!$C1736,JADWAL!$B$1:$CL$1,0))</f>
        <v>PKL</v>
      </c>
      <c r="G1736" s="447" t="str">
        <f>INDEX(JADWAL!$B$1:$CL$195,MATCH(Sheet1!$A1736,JADWAL!$B$1:$B$195,0)+2,MATCH(Sheet1!$B1736&amp;Sheet1!$C1736,JADWAL!$B$1:$CL$1,0))</f>
        <v>TEMA 1</v>
      </c>
      <c r="H1736" s="447">
        <f>INDEX(JADWAL!$B$1:$CL$195,MATCH(Sheet1!$A1736,JADWAL!$B$1:$B$195,0)+3,MATCH(Sheet1!$B1736&amp;Sheet1!$C1736,JADWAL!$B$1:$CL$1,0))</f>
        <v>0</v>
      </c>
      <c r="I1736" s="447">
        <f>INDEX(JADWAL!$B$1:$CL$195,MATCH(Sheet1!$A1736,JADWAL!$B$1:$B$195,0)+4,MATCH(Sheet1!$B1736&amp;Sheet1!$C1736,JADWAL!$B$1:$CL$1,0))</f>
        <v>0</v>
      </c>
      <c r="J1736">
        <f t="shared" si="27"/>
        <v>0</v>
      </c>
    </row>
    <row r="1737" spans="1:10" hidden="1">
      <c r="A1737" s="447" t="s">
        <v>21</v>
      </c>
      <c r="B1737" s="447" t="s">
        <v>68</v>
      </c>
      <c r="C1737" s="447">
        <v>9</v>
      </c>
      <c r="D1737" s="447" t="str">
        <f>INDEX(JADWAL!$B$1:$CL$195,5,MATCH(Sheet1!$B1737&amp;Sheet1!$C1737,JADWAL!$B$1:$CL$1,0))</f>
        <v>14.30 - 1515</v>
      </c>
      <c r="E1737" s="447" t="str">
        <f>INDEX(JADWAL!$B$1:$CL$195,MATCH(Sheet1!$A1737,JADWAL!$B$1:$B$195,0),MATCH(Sheet1!$B1737&amp;Sheet1!$C1737,JADWAL!$B$1:$CL$1,0))</f>
        <v>PIKET</v>
      </c>
      <c r="F1737" s="447" t="str">
        <f>INDEX(JADWAL!$B$1:$CL$195,MATCH(Sheet1!$A1737,JADWAL!$B$1:$B$195,0)+1,MATCH(Sheet1!$B1737&amp;Sheet1!$C1737,JADWAL!$B$1:$CL$1,0))</f>
        <v>LAB</v>
      </c>
      <c r="G1737" s="447">
        <f>INDEX(JADWAL!$B$1:$CL$195,MATCH(Sheet1!$A1737,JADWAL!$B$1:$B$195,0)+2,MATCH(Sheet1!$B1737&amp;Sheet1!$C1737,JADWAL!$B$1:$CL$1,0))</f>
        <v>0</v>
      </c>
      <c r="H1737" s="447">
        <f>INDEX(JADWAL!$B$1:$CL$195,MATCH(Sheet1!$A1737,JADWAL!$B$1:$B$195,0)+3,MATCH(Sheet1!$B1737&amp;Sheet1!$C1737,JADWAL!$B$1:$CL$1,0))</f>
        <v>0</v>
      </c>
      <c r="I1737" s="447">
        <f>INDEX(JADWAL!$B$1:$CL$195,MATCH(Sheet1!$A1737,JADWAL!$B$1:$B$195,0)+4,MATCH(Sheet1!$B1737&amp;Sheet1!$C1737,JADWAL!$B$1:$CL$1,0))</f>
        <v>0</v>
      </c>
      <c r="J1737">
        <f t="shared" si="27"/>
        <v>0</v>
      </c>
    </row>
    <row r="1738" spans="1:10" hidden="1">
      <c r="A1738" s="447" t="s">
        <v>355</v>
      </c>
      <c r="B1738" s="447" t="s">
        <v>68</v>
      </c>
      <c r="C1738" s="447">
        <v>9</v>
      </c>
      <c r="D1738" s="447" t="str">
        <f>INDEX(JADWAL!$B$1:$CL$195,5,MATCH(Sheet1!$B1738&amp;Sheet1!$C1738,JADWAL!$B$1:$CL$1,0))</f>
        <v>14.30 - 1515</v>
      </c>
      <c r="E1738" s="447" t="str">
        <f>INDEX(JADWAL!$B$1:$CL$195,MATCH(Sheet1!$A1738,JADWAL!$B$1:$B$195,0),MATCH(Sheet1!$B1738&amp;Sheet1!$C1738,JADWAL!$B$1:$CL$1,0))</f>
        <v>PROJEK</v>
      </c>
      <c r="F1738" s="447" t="str">
        <f>INDEX(JADWAL!$B$1:$CL$195,MATCH(Sheet1!$A1738,JADWAL!$B$1:$B$195,0)+1,MATCH(Sheet1!$B1738&amp;Sheet1!$C1738,JADWAL!$B$1:$CL$1,0))</f>
        <v>PKL</v>
      </c>
      <c r="G1738" s="447" t="str">
        <f>INDEX(JADWAL!$B$1:$CL$195,MATCH(Sheet1!$A1738,JADWAL!$B$1:$B$195,0)+2,MATCH(Sheet1!$B1738&amp;Sheet1!$C1738,JADWAL!$B$1:$CL$1,0))</f>
        <v>TEMA 3</v>
      </c>
      <c r="H1738" s="447">
        <f>INDEX(JADWAL!$B$1:$CL$195,MATCH(Sheet1!$A1738,JADWAL!$B$1:$B$195,0)+3,MATCH(Sheet1!$B1738&amp;Sheet1!$C1738,JADWAL!$B$1:$CL$1,0))</f>
        <v>0</v>
      </c>
      <c r="I1738" s="447">
        <f>INDEX(JADWAL!$B$1:$CL$195,MATCH(Sheet1!$A1738,JADWAL!$B$1:$B$195,0)+4,MATCH(Sheet1!$B1738&amp;Sheet1!$C1738,JADWAL!$B$1:$CL$1,0))</f>
        <v>0</v>
      </c>
      <c r="J1738">
        <f t="shared" si="27"/>
        <v>0</v>
      </c>
    </row>
    <row r="1739" spans="1:10" hidden="1">
      <c r="A1739" s="447" t="s">
        <v>357</v>
      </c>
      <c r="B1739" s="447" t="s">
        <v>68</v>
      </c>
      <c r="C1739" s="447">
        <v>9</v>
      </c>
      <c r="D1739" s="447" t="str">
        <f>INDEX(JADWAL!$B$1:$CL$195,5,MATCH(Sheet1!$B1739&amp;Sheet1!$C1739,JADWAL!$B$1:$CL$1,0))</f>
        <v>14.30 - 1515</v>
      </c>
      <c r="E1739" s="447" t="str">
        <f>INDEX(JADWAL!$B$1:$CL$195,MATCH(Sheet1!$A1739,JADWAL!$B$1:$B$195,0),MATCH(Sheet1!$B1739&amp;Sheet1!$C1739,JADWAL!$B$1:$CL$1,0))</f>
        <v>PROJEK</v>
      </c>
      <c r="F1739" s="447" t="str">
        <f>INDEX(JADWAL!$B$1:$CL$195,MATCH(Sheet1!$A1739,JADWAL!$B$1:$B$195,0)+1,MATCH(Sheet1!$B1739&amp;Sheet1!$C1739,JADWAL!$B$1:$CL$1,0))</f>
        <v>PKL</v>
      </c>
      <c r="G1739" s="447" t="str">
        <f>INDEX(JADWAL!$B$1:$CL$195,MATCH(Sheet1!$A1739,JADWAL!$B$1:$B$195,0)+2,MATCH(Sheet1!$B1739&amp;Sheet1!$C1739,JADWAL!$B$1:$CL$1,0))</f>
        <v>TEMA 4</v>
      </c>
      <c r="H1739" s="447">
        <f>INDEX(JADWAL!$B$1:$CL$195,MATCH(Sheet1!$A1739,JADWAL!$B$1:$B$195,0)+3,MATCH(Sheet1!$B1739&amp;Sheet1!$C1739,JADWAL!$B$1:$CL$1,0))</f>
        <v>0</v>
      </c>
      <c r="I1739" s="447">
        <f>INDEX(JADWAL!$B$1:$CL$195,MATCH(Sheet1!$A1739,JADWAL!$B$1:$B$195,0)+4,MATCH(Sheet1!$B1739&amp;Sheet1!$C1739,JADWAL!$B$1:$CL$1,0))</f>
        <v>0</v>
      </c>
      <c r="J1739">
        <f t="shared" si="27"/>
        <v>0</v>
      </c>
    </row>
    <row r="1740" spans="1:10" hidden="1">
      <c r="A1740" s="447" t="s">
        <v>20</v>
      </c>
      <c r="B1740" s="447" t="s">
        <v>68</v>
      </c>
      <c r="C1740" s="447">
        <v>9</v>
      </c>
      <c r="D1740" s="447" t="str">
        <f>INDEX(JADWAL!$B$1:$CL$195,5,MATCH(Sheet1!$B1740&amp;Sheet1!$C1740,JADWAL!$B$1:$CL$1,0))</f>
        <v>14.30 - 1515</v>
      </c>
      <c r="E1740" s="447" t="str">
        <f>INDEX(JADWAL!$B$1:$CL$195,MATCH(Sheet1!$A1740,JADWAL!$B$1:$B$195,0),MATCH(Sheet1!$B1740&amp;Sheet1!$C1740,JADWAL!$B$1:$CL$1,0))</f>
        <v>PROJEK</v>
      </c>
      <c r="F1740" s="447" t="str">
        <f>INDEX(JADWAL!$B$1:$CL$195,MATCH(Sheet1!$A1740,JADWAL!$B$1:$B$195,0)+1,MATCH(Sheet1!$B1740&amp;Sheet1!$C1740,JADWAL!$B$1:$CL$1,0))</f>
        <v>PKL</v>
      </c>
      <c r="G1740" s="447" t="str">
        <f>INDEX(JADWAL!$B$1:$CL$195,MATCH(Sheet1!$A1740,JADWAL!$B$1:$B$195,0)+2,MATCH(Sheet1!$B1740&amp;Sheet1!$C1740,JADWAL!$B$1:$CL$1,0))</f>
        <v>TEMA 5</v>
      </c>
      <c r="H1740" s="447">
        <f>INDEX(JADWAL!$B$1:$CL$195,MATCH(Sheet1!$A1740,JADWAL!$B$1:$B$195,0)+3,MATCH(Sheet1!$B1740&amp;Sheet1!$C1740,JADWAL!$B$1:$CL$1,0))</f>
        <v>0</v>
      </c>
      <c r="I1740" s="447">
        <f>INDEX(JADWAL!$B$1:$CL$195,MATCH(Sheet1!$A1740,JADWAL!$B$1:$B$195,0)+4,MATCH(Sheet1!$B1740&amp;Sheet1!$C1740,JADWAL!$B$1:$CL$1,0))</f>
        <v>0</v>
      </c>
      <c r="J1740">
        <f t="shared" si="27"/>
        <v>0</v>
      </c>
    </row>
    <row r="1741" spans="1:10" hidden="1">
      <c r="A1741" s="447" t="s">
        <v>22</v>
      </c>
      <c r="B1741" s="447" t="s">
        <v>68</v>
      </c>
      <c r="C1741" s="447">
        <v>9</v>
      </c>
      <c r="D1741" s="447" t="str">
        <f>INDEX(JADWAL!$B$1:$CL$195,5,MATCH(Sheet1!$B1741&amp;Sheet1!$C1741,JADWAL!$B$1:$CL$1,0))</f>
        <v>14.30 - 1515</v>
      </c>
      <c r="E1741" s="447" t="str">
        <f>INDEX(JADWAL!$B$1:$CL$195,MATCH(Sheet1!$A1741,JADWAL!$B$1:$B$195,0),MATCH(Sheet1!$B1741&amp;Sheet1!$C1741,JADWAL!$B$1:$CL$1,0))</f>
        <v>PROJEK</v>
      </c>
      <c r="F1741" s="447" t="str">
        <f>INDEX(JADWAL!$B$1:$CL$195,MATCH(Sheet1!$A1741,JADWAL!$B$1:$B$195,0)+1,MATCH(Sheet1!$B1741&amp;Sheet1!$C1741,JADWAL!$B$1:$CL$1,0))</f>
        <v>PKL</v>
      </c>
      <c r="G1741" s="447" t="str">
        <f>INDEX(JADWAL!$B$1:$CL$195,MATCH(Sheet1!$A1741,JADWAL!$B$1:$B$195,0)+2,MATCH(Sheet1!$B1741&amp;Sheet1!$C1741,JADWAL!$B$1:$CL$1,0))</f>
        <v>TEMA 6</v>
      </c>
      <c r="H1741" s="447">
        <f>INDEX(JADWAL!$B$1:$CL$195,MATCH(Sheet1!$A1741,JADWAL!$B$1:$B$195,0)+3,MATCH(Sheet1!$B1741&amp;Sheet1!$C1741,JADWAL!$B$1:$CL$1,0))</f>
        <v>0</v>
      </c>
      <c r="I1741" s="447">
        <f>INDEX(JADWAL!$B$1:$CL$195,MATCH(Sheet1!$A1741,JADWAL!$B$1:$B$195,0)+4,MATCH(Sheet1!$B1741&amp;Sheet1!$C1741,JADWAL!$B$1:$CL$1,0))</f>
        <v>0</v>
      </c>
      <c r="J1741">
        <f t="shared" si="27"/>
        <v>0</v>
      </c>
    </row>
    <row r="1742" spans="1:10" hidden="1">
      <c r="A1742" s="447" t="s">
        <v>361</v>
      </c>
      <c r="B1742" s="447" t="s">
        <v>68</v>
      </c>
      <c r="C1742" s="447">
        <v>9</v>
      </c>
      <c r="D1742" s="447" t="str">
        <f>INDEX(JADWAL!$B$1:$CL$195,5,MATCH(Sheet1!$B1742&amp;Sheet1!$C1742,JADWAL!$B$1:$CL$1,0))</f>
        <v>14.30 - 1515</v>
      </c>
      <c r="E1742" s="447" t="str">
        <f>INDEX(JADWAL!$B$1:$CL$195,MATCH(Sheet1!$A1742,JADWAL!$B$1:$B$195,0),MATCH(Sheet1!$B1742&amp;Sheet1!$C1742,JADWAL!$B$1:$CL$1,0))</f>
        <v>MATH</v>
      </c>
      <c r="F1742" s="447" t="str">
        <f>INDEX(JADWAL!$B$1:$CL$195,MATCH(Sheet1!$A1742,JADWAL!$B$1:$B$195,0)+1,MATCH(Sheet1!$B1742&amp;Sheet1!$C1742,JADWAL!$B$1:$CL$1,0))</f>
        <v>R.53</v>
      </c>
      <c r="G1742" s="447" t="str">
        <f>INDEX(JADWAL!$B$1:$CL$195,MATCH(Sheet1!$A1742,JADWAL!$B$1:$B$195,0)+2,MATCH(Sheet1!$B1742&amp;Sheet1!$C1742,JADWAL!$B$1:$CL$1,0))</f>
        <v>ETI</v>
      </c>
      <c r="H1742" s="447">
        <f>INDEX(JADWAL!$B$1:$CL$195,MATCH(Sheet1!$A1742,JADWAL!$B$1:$B$195,0)+3,MATCH(Sheet1!$B1742&amp;Sheet1!$C1742,JADWAL!$B$1:$CL$1,0))</f>
        <v>0</v>
      </c>
      <c r="I1742" s="447" t="str">
        <f>INDEX(JADWAL!$B$1:$CL$195,MATCH(Sheet1!$A1742,JADWAL!$B$1:$B$195,0)+4,MATCH(Sheet1!$B1742&amp;Sheet1!$C1742,JADWAL!$B$1:$CL$1,0))</f>
        <v>DPK2</v>
      </c>
      <c r="J1742">
        <f t="shared" si="27"/>
        <v>0</v>
      </c>
    </row>
    <row r="1743" spans="1:10">
      <c r="A1743" s="447" t="s">
        <v>370</v>
      </c>
      <c r="B1743" s="447" t="s">
        <v>68</v>
      </c>
      <c r="C1743" s="447">
        <v>9</v>
      </c>
      <c r="D1743" s="447" t="str">
        <f>INDEX(JADWAL!$B$1:$CL$195,5,MATCH(Sheet1!$B1743&amp;Sheet1!$C1743,JADWAL!$B$1:$CL$1,0))</f>
        <v>14.30 - 1515</v>
      </c>
      <c r="E1743" s="447" t="str">
        <f>INDEX(JADWAL!$B$1:$CL$195,MATCH(Sheet1!$A1743,JADWAL!$B$1:$B$195,0),MATCH(Sheet1!$B1743&amp;Sheet1!$C1743,JADWAL!$B$1:$CL$1,0))</f>
        <v>DPK2</v>
      </c>
      <c r="F1743" s="447" t="str">
        <f>INDEX(JADWAL!$B$1:$CL$195,MATCH(Sheet1!$A1743,JADWAL!$B$1:$B$195,0)+1,MATCH(Sheet1!$B1743&amp;Sheet1!$C1743,JADWAL!$B$1:$CL$1,0))</f>
        <v>R.39</v>
      </c>
      <c r="G1743" s="447" t="str">
        <f>INDEX(JADWAL!$B$1:$CL$195,MATCH(Sheet1!$A1743,JADWAL!$B$1:$B$195,0)+2,MATCH(Sheet1!$B1743&amp;Sheet1!$C1743,JADWAL!$B$1:$CL$1,0))</f>
        <v>ERMA</v>
      </c>
      <c r="H1743" s="447">
        <f>INDEX(JADWAL!$B$1:$CL$195,MATCH(Sheet1!$A1743,JADWAL!$B$1:$B$195,0)+3,MATCH(Sheet1!$B1743&amp;Sheet1!$C1743,JADWAL!$B$1:$CL$1,0))</f>
        <v>0</v>
      </c>
      <c r="I1743" s="447" t="str">
        <f>INDEX(JADWAL!$B$1:$CL$195,MATCH(Sheet1!$A1743,JADWAL!$B$1:$B$195,0)+4,MATCH(Sheet1!$B1743&amp;Sheet1!$C1743,JADWAL!$B$1:$CL$1,0))</f>
        <v>PJOK</v>
      </c>
      <c r="J1743">
        <f t="shared" si="27"/>
        <v>0</v>
      </c>
    </row>
    <row r="1744" spans="1:10" hidden="1">
      <c r="A1744" s="447" t="s">
        <v>372</v>
      </c>
      <c r="B1744" s="447" t="s">
        <v>68</v>
      </c>
      <c r="C1744" s="447">
        <v>9</v>
      </c>
      <c r="D1744" s="447" t="str">
        <f>INDEX(JADWAL!$B$1:$CL$195,5,MATCH(Sheet1!$B1744&amp;Sheet1!$C1744,JADWAL!$B$1:$CL$1,0))</f>
        <v>14.30 - 1515</v>
      </c>
      <c r="E1744" s="447" t="str">
        <f>INDEX(JADWAL!$B$1:$CL$195,MATCH(Sheet1!$A1744,JADWAL!$B$1:$B$195,0),MATCH(Sheet1!$B1744&amp;Sheet1!$C1744,JADWAL!$B$1:$CL$1,0))</f>
        <v>PJOK</v>
      </c>
      <c r="F1744" s="447" t="str">
        <f>INDEX(JADWAL!$B$1:$CL$195,MATCH(Sheet1!$A1744,JADWAL!$B$1:$B$195,0)+1,MATCH(Sheet1!$B1744&amp;Sheet1!$C1744,JADWAL!$B$1:$CL$1,0))</f>
        <v>LAP</v>
      </c>
      <c r="G1744" s="447" t="str">
        <f>INDEX(JADWAL!$B$1:$CL$195,MATCH(Sheet1!$A1744,JADWAL!$B$1:$B$195,0)+2,MATCH(Sheet1!$B1744&amp;Sheet1!$C1744,JADWAL!$B$1:$CL$1,0))</f>
        <v>YENI</v>
      </c>
      <c r="H1744" s="447">
        <f>INDEX(JADWAL!$B$1:$CL$195,MATCH(Sheet1!$A1744,JADWAL!$B$1:$B$195,0)+3,MATCH(Sheet1!$B1744&amp;Sheet1!$C1744,JADWAL!$B$1:$CL$1,0))</f>
        <v>0</v>
      </c>
      <c r="I1744" s="447">
        <f>INDEX(JADWAL!$B$1:$CL$195,MATCH(Sheet1!$A1744,JADWAL!$B$1:$B$195,0)+4,MATCH(Sheet1!$B1744&amp;Sheet1!$C1744,JADWAL!$B$1:$CL$1,0))</f>
        <v>0</v>
      </c>
      <c r="J1744">
        <f t="shared" si="27"/>
        <v>0</v>
      </c>
    </row>
    <row r="1745" spans="1:10" hidden="1">
      <c r="A1745" s="447" t="s">
        <v>380</v>
      </c>
      <c r="B1745" s="447" t="s">
        <v>68</v>
      </c>
      <c r="C1745" s="447">
        <v>9</v>
      </c>
      <c r="D1745" s="447" t="str">
        <f>INDEX(JADWAL!$B$1:$CL$195,5,MATCH(Sheet1!$B1745&amp;Sheet1!$C1745,JADWAL!$B$1:$CL$1,0))</f>
        <v>14.30 - 1515</v>
      </c>
      <c r="E1745" s="447" t="str">
        <f>INDEX(JADWAL!$B$1:$CL$195,MATCH(Sheet1!$A1745,JADWAL!$B$1:$B$195,0),MATCH(Sheet1!$B1745&amp;Sheet1!$C1745,JADWAL!$B$1:$CL$1,0))</f>
        <v>BING</v>
      </c>
      <c r="F1745" s="447" t="str">
        <f>INDEX(JADWAL!$B$1:$CL$195,MATCH(Sheet1!$A1745,JADWAL!$B$1:$B$195,0)+1,MATCH(Sheet1!$B1745&amp;Sheet1!$C1745,JADWAL!$B$1:$CL$1,0))</f>
        <v>R.29</v>
      </c>
      <c r="G1745" s="447" t="str">
        <f>INDEX(JADWAL!$B$1:$CL$195,MATCH(Sheet1!$A1745,JADWAL!$B$1:$B$195,0)+2,MATCH(Sheet1!$B1745&amp;Sheet1!$C1745,JADWAL!$B$1:$CL$1,0))</f>
        <v>LIA</v>
      </c>
      <c r="H1745" s="447">
        <f>INDEX(JADWAL!$B$1:$CL$195,MATCH(Sheet1!$A1745,JADWAL!$B$1:$B$195,0)+3,MATCH(Sheet1!$B1745&amp;Sheet1!$C1745,JADWAL!$B$1:$CL$1,0))</f>
        <v>0</v>
      </c>
      <c r="I1745" s="447" t="str">
        <f>INDEX(JADWAL!$B$1:$CL$195,MATCH(Sheet1!$A1745,JADWAL!$B$1:$B$195,0)+4,MATCH(Sheet1!$B1745&amp;Sheet1!$C1745,JADWAL!$B$1:$CL$1,0))</f>
        <v>BPBK</v>
      </c>
      <c r="J1745">
        <f t="shared" si="27"/>
        <v>0</v>
      </c>
    </row>
    <row r="1746" spans="1:10" hidden="1">
      <c r="A1746" s="447" t="s">
        <v>389</v>
      </c>
      <c r="B1746" s="447" t="s">
        <v>68</v>
      </c>
      <c r="C1746" s="447">
        <v>9</v>
      </c>
      <c r="D1746" s="447" t="str">
        <f>INDEX(JADWAL!$B$1:$CL$195,5,MATCH(Sheet1!$B1746&amp;Sheet1!$C1746,JADWAL!$B$1:$CL$1,0))</f>
        <v>14.30 - 1515</v>
      </c>
      <c r="E1746" s="447" t="str">
        <f>INDEX(JADWAL!$B$1:$CL$195,MATCH(Sheet1!$A1746,JADWAL!$B$1:$B$195,0),MATCH(Sheet1!$B1746&amp;Sheet1!$C1746,JADWAL!$B$1:$CL$1,0))</f>
        <v>BPBK</v>
      </c>
      <c r="F1746" s="447" t="str">
        <f>INDEX(JADWAL!$B$1:$CL$195,MATCH(Sheet1!$A1746,JADWAL!$B$1:$B$195,0)+1,MATCH(Sheet1!$B1746&amp;Sheet1!$C1746,JADWAL!$B$1:$CL$1,0))</f>
        <v>R.PUS2</v>
      </c>
      <c r="G1746" s="447" t="str">
        <f>INDEX(JADWAL!$B$1:$CL$195,MATCH(Sheet1!$A1746,JADWAL!$B$1:$B$195,0)+2,MATCH(Sheet1!$B1746&amp;Sheet1!$C1746,JADWAL!$B$1:$CL$1,0))</f>
        <v>HAZAR</v>
      </c>
      <c r="H1746" s="447">
        <f>INDEX(JADWAL!$B$1:$CL$195,MATCH(Sheet1!$A1746,JADWAL!$B$1:$B$195,0)+3,MATCH(Sheet1!$B1746&amp;Sheet1!$C1746,JADWAL!$B$1:$CL$1,0))</f>
        <v>0</v>
      </c>
      <c r="I1746" s="447" t="str">
        <f>INDEX(JADWAL!$B$1:$CL$195,MATCH(Sheet1!$A1746,JADWAL!$B$1:$B$195,0)+4,MATCH(Sheet1!$B1746&amp;Sheet1!$C1746,JADWAL!$B$1:$CL$1,0))</f>
        <v>TUGAS MANDIRI</v>
      </c>
      <c r="J1746">
        <f t="shared" si="27"/>
        <v>0</v>
      </c>
    </row>
    <row r="1747" spans="1:10" hidden="1">
      <c r="A1747" s="447" t="s">
        <v>392</v>
      </c>
      <c r="B1747" s="447" t="s">
        <v>68</v>
      </c>
      <c r="C1747" s="447">
        <v>9</v>
      </c>
      <c r="D1747" s="447" t="str">
        <f>INDEX(JADWAL!$B$1:$CL$195,5,MATCH(Sheet1!$B1747&amp;Sheet1!$C1747,JADWAL!$B$1:$CL$1,0))</f>
        <v>14.30 - 1515</v>
      </c>
      <c r="E1747" s="447" t="str">
        <f>INDEX(JADWAL!$B$1:$CL$195,MATCH(Sheet1!$A1747,JADWAL!$B$1:$B$195,0),MATCH(Sheet1!$B1747&amp;Sheet1!$C1747,JADWAL!$B$1:$CL$1,0))</f>
        <v>TUGAS MANDIRI</v>
      </c>
      <c r="F1747" s="447">
        <f>INDEX(JADWAL!$B$1:$CL$195,MATCH(Sheet1!$A1747,JADWAL!$B$1:$B$195,0)+1,MATCH(Sheet1!$B1747&amp;Sheet1!$C1747,JADWAL!$B$1:$CL$1,0))</f>
        <v>0</v>
      </c>
      <c r="G1747" s="447" t="str">
        <f>INDEX(JADWAL!$B$1:$CL$195,MATCH(Sheet1!$A1747,JADWAL!$B$1:$B$195,0)+2,MATCH(Sheet1!$B1747&amp;Sheet1!$C1747,JADWAL!$B$1:$CL$1,0))</f>
        <v>DI KELAS</v>
      </c>
      <c r="H1747" s="447">
        <f>INDEX(JADWAL!$B$1:$CL$195,MATCH(Sheet1!$A1747,JADWAL!$B$1:$B$195,0)+3,MATCH(Sheet1!$B1747&amp;Sheet1!$C1747,JADWAL!$B$1:$CL$1,0))</f>
        <v>0</v>
      </c>
      <c r="I1747" s="447">
        <f>INDEX(JADWAL!$B$1:$CL$195,MATCH(Sheet1!$A1747,JADWAL!$B$1:$B$195,0)+4,MATCH(Sheet1!$B1747&amp;Sheet1!$C1747,JADWAL!$B$1:$CL$1,0))</f>
        <v>0</v>
      </c>
      <c r="J1747">
        <f t="shared" si="27"/>
        <v>0</v>
      </c>
    </row>
    <row r="1748" spans="1:10" hidden="1">
      <c r="A1748" s="447" t="s">
        <v>397</v>
      </c>
      <c r="B1748" s="447" t="s">
        <v>68</v>
      </c>
      <c r="C1748" s="447">
        <v>9</v>
      </c>
      <c r="D1748" s="447" t="str">
        <f>INDEX(JADWAL!$B$1:$CL$195,5,MATCH(Sheet1!$B1748&amp;Sheet1!$C1748,JADWAL!$B$1:$CL$1,0))</f>
        <v>14.30 - 1515</v>
      </c>
      <c r="E1748" s="447" t="str">
        <f>INDEX(JADWAL!$B$1:$CL$195,MATCH(Sheet1!$A1748,JADWAL!$B$1:$B$195,0),MATCH(Sheet1!$B1748&amp;Sheet1!$C1748,JADWAL!$B$1:$CL$1,0))</f>
        <v>PKPJ</v>
      </c>
      <c r="F1748" s="447" t="str">
        <f>INDEX(JADWAL!$B$1:$CL$195,MATCH(Sheet1!$A1748,JADWAL!$B$1:$B$195,0)+1,MATCH(Sheet1!$B1748&amp;Sheet1!$C1748,JADWAL!$B$1:$CL$1,0))</f>
        <v>R.38</v>
      </c>
      <c r="G1748" s="447" t="str">
        <f>INDEX(JADWAL!$B$1:$CL$195,MATCH(Sheet1!$A1748,JADWAL!$B$1:$B$195,0)+2,MATCH(Sheet1!$B1748&amp;Sheet1!$C1748,JADWAL!$B$1:$CL$1,0))</f>
        <v>PRIYO</v>
      </c>
      <c r="H1748" s="447">
        <f>INDEX(JADWAL!$B$1:$CL$195,MATCH(Sheet1!$A1748,JADWAL!$B$1:$B$195,0)+3,MATCH(Sheet1!$B1748&amp;Sheet1!$C1748,JADWAL!$B$1:$CL$1,0))</f>
        <v>0</v>
      </c>
      <c r="I1748" s="447" t="str">
        <f>INDEX(JADWAL!$B$1:$CL$195,MATCH(Sheet1!$A1748,JADWAL!$B$1:$B$195,0)+4,MATCH(Sheet1!$B1748&amp;Sheet1!$C1748,JADWAL!$B$1:$CL$1,0))</f>
        <v>KJ</v>
      </c>
      <c r="J1748">
        <f t="shared" si="27"/>
        <v>0</v>
      </c>
    </row>
    <row r="1749" spans="1:10" hidden="1">
      <c r="A1749" s="447" t="s">
        <v>400</v>
      </c>
      <c r="B1749" s="447" t="s">
        <v>68</v>
      </c>
      <c r="C1749" s="447">
        <v>9</v>
      </c>
      <c r="D1749" s="447" t="str">
        <f>INDEX(JADWAL!$B$1:$CL$195,5,MATCH(Sheet1!$B1749&amp;Sheet1!$C1749,JADWAL!$B$1:$CL$1,0))</f>
        <v>14.30 - 1515</v>
      </c>
      <c r="E1749" s="447" t="str">
        <f>INDEX(JADWAL!$B$1:$CL$195,MATCH(Sheet1!$A1749,JADWAL!$B$1:$B$195,0),MATCH(Sheet1!$B1749&amp;Sheet1!$C1749,JADWAL!$B$1:$CL$1,0))</f>
        <v>KJ</v>
      </c>
      <c r="F1749" s="447" t="str">
        <f>INDEX(JADWAL!$B$1:$CL$195,MATCH(Sheet1!$A1749,JADWAL!$B$1:$B$195,0)+1,MATCH(Sheet1!$B1749&amp;Sheet1!$C1749,JADWAL!$B$1:$CL$1,0))</f>
        <v>R.33</v>
      </c>
      <c r="G1749" s="447" t="str">
        <f>INDEX(JADWAL!$B$1:$CL$195,MATCH(Sheet1!$A1749,JADWAL!$B$1:$B$195,0)+2,MATCH(Sheet1!$B1749&amp;Sheet1!$C1749,JADWAL!$B$1:$CL$1,0))</f>
        <v>ATEP</v>
      </c>
      <c r="H1749" s="447">
        <f>INDEX(JADWAL!$B$1:$CL$195,MATCH(Sheet1!$A1749,JADWAL!$B$1:$B$195,0)+3,MATCH(Sheet1!$B1749&amp;Sheet1!$C1749,JADWAL!$B$1:$CL$1,0))</f>
        <v>0</v>
      </c>
      <c r="I1749" s="447" t="str">
        <f>INDEX(JADWAL!$B$1:$CL$195,MATCH(Sheet1!$A1749,JADWAL!$B$1:$B$195,0)+4,MATCH(Sheet1!$B1749&amp;Sheet1!$C1749,JADWAL!$B$1:$CL$1,0))</f>
        <v>ASJ</v>
      </c>
      <c r="J1749">
        <f t="shared" si="27"/>
        <v>0</v>
      </c>
    </row>
    <row r="1750" spans="1:10" hidden="1">
      <c r="A1750" s="447" t="s">
        <v>401</v>
      </c>
      <c r="B1750" s="447" t="s">
        <v>68</v>
      </c>
      <c r="C1750" s="447">
        <v>9</v>
      </c>
      <c r="D1750" s="447" t="str">
        <f>INDEX(JADWAL!$B$1:$CL$195,5,MATCH(Sheet1!$B1750&amp;Sheet1!$C1750,JADWAL!$B$1:$CL$1,0))</f>
        <v>14.30 - 1515</v>
      </c>
      <c r="E1750" s="447" t="str">
        <f>INDEX(JADWAL!$B$1:$CL$195,MATCH(Sheet1!$A1750,JADWAL!$B$1:$B$195,0),MATCH(Sheet1!$B1750&amp;Sheet1!$C1750,JADWAL!$B$1:$CL$1,0))</f>
        <v>ASJ</v>
      </c>
      <c r="F1750" s="447" t="str">
        <f>INDEX(JADWAL!$B$1:$CL$195,MATCH(Sheet1!$A1750,JADWAL!$B$1:$B$195,0)+1,MATCH(Sheet1!$B1750&amp;Sheet1!$C1750,JADWAL!$B$1:$CL$1,0))</f>
        <v>R.40</v>
      </c>
      <c r="G1750" s="447" t="str">
        <f>INDEX(JADWAL!$B$1:$CL$195,MATCH(Sheet1!$A1750,JADWAL!$B$1:$B$195,0)+2,MATCH(Sheet1!$B1750&amp;Sheet1!$C1750,JADWAL!$B$1:$CL$1,0))</f>
        <v>DEDI</v>
      </c>
      <c r="H1750" s="447">
        <f>INDEX(JADWAL!$B$1:$CL$195,MATCH(Sheet1!$A1750,JADWAL!$B$1:$B$195,0)+3,MATCH(Sheet1!$B1750&amp;Sheet1!$C1750,JADWAL!$B$1:$CL$1,0))</f>
        <v>0</v>
      </c>
      <c r="I1750" s="447">
        <f>INDEX(JADWAL!$B$1:$CL$195,MATCH(Sheet1!$A1750,JADWAL!$B$1:$B$195,0)+4,MATCH(Sheet1!$B1750&amp;Sheet1!$C1750,JADWAL!$B$1:$CL$1,0))</f>
        <v>0</v>
      </c>
      <c r="J1750">
        <f t="shared" si="27"/>
        <v>0</v>
      </c>
    </row>
    <row r="1751" spans="1:10" hidden="1">
      <c r="A1751" s="447" t="s">
        <v>402</v>
      </c>
      <c r="B1751" s="447" t="s">
        <v>68</v>
      </c>
      <c r="C1751" s="447">
        <v>9</v>
      </c>
      <c r="D1751" s="447" t="str">
        <f>INDEX(JADWAL!$B$1:$CL$195,5,MATCH(Sheet1!$B1751&amp;Sheet1!$C1751,JADWAL!$B$1:$CL$1,0))</f>
        <v>14.30 - 1515</v>
      </c>
      <c r="E1751" s="447" t="str">
        <f>INDEX(JADWAL!$B$1:$CL$195,MATCH(Sheet1!$A1751,JADWAL!$B$1:$B$195,0),MATCH(Sheet1!$B1751&amp;Sheet1!$C1751,JADWAL!$B$1:$CL$1,0))</f>
        <v>BING</v>
      </c>
      <c r="F1751" s="447" t="str">
        <f>INDEX(JADWAL!$B$1:$CL$195,MATCH(Sheet1!$A1751,JADWAL!$B$1:$B$195,0)+1,MATCH(Sheet1!$B1751&amp;Sheet1!$C1751,JADWAL!$B$1:$CL$1,0))</f>
        <v>R.51</v>
      </c>
      <c r="G1751" s="447" t="str">
        <f>INDEX(JADWAL!$B$1:$CL$195,MATCH(Sheet1!$A1751,JADWAL!$B$1:$B$195,0)+2,MATCH(Sheet1!$B1751&amp;Sheet1!$C1751,JADWAL!$B$1:$CL$1,0))</f>
        <v>SHENDY</v>
      </c>
      <c r="H1751" s="447">
        <f>INDEX(JADWAL!$B$1:$CL$195,MATCH(Sheet1!$A1751,JADWAL!$B$1:$B$195,0)+3,MATCH(Sheet1!$B1751&amp;Sheet1!$C1751,JADWAL!$B$1:$CL$1,0))</f>
        <v>0</v>
      </c>
      <c r="I1751" s="447" t="str">
        <f>INDEX(JADWAL!$B$1:$CL$195,MATCH(Sheet1!$A1751,JADWAL!$B$1:$B$195,0)+4,MATCH(Sheet1!$B1751&amp;Sheet1!$C1751,JADWAL!$B$1:$CL$1,0))</f>
        <v>BIND</v>
      </c>
      <c r="J1751">
        <f t="shared" si="27"/>
        <v>0</v>
      </c>
    </row>
    <row r="1752" spans="1:10" hidden="1">
      <c r="A1752" s="447" t="s">
        <v>410</v>
      </c>
      <c r="B1752" s="447" t="s">
        <v>68</v>
      </c>
      <c r="C1752" s="447">
        <v>9</v>
      </c>
      <c r="D1752" s="447" t="str">
        <f>INDEX(JADWAL!$B$1:$CL$195,5,MATCH(Sheet1!$B1752&amp;Sheet1!$C1752,JADWAL!$B$1:$CL$1,0))</f>
        <v>14.30 - 1515</v>
      </c>
      <c r="E1752" s="447" t="str">
        <f>INDEX(JADWAL!$B$1:$CL$195,MATCH(Sheet1!$A1752,JADWAL!$B$1:$B$195,0),MATCH(Sheet1!$B1752&amp;Sheet1!$C1752,JADWAL!$B$1:$CL$1,0))</f>
        <v>BIND</v>
      </c>
      <c r="F1752" s="447" t="str">
        <f>INDEX(JADWAL!$B$1:$CL$195,MATCH(Sheet1!$A1752,JADWAL!$B$1:$B$195,0)+1,MATCH(Sheet1!$B1752&amp;Sheet1!$C1752,JADWAL!$B$1:$CL$1,0))</f>
        <v>R.52</v>
      </c>
      <c r="G1752" s="447" t="str">
        <f>INDEX(JADWAL!$B$1:$CL$195,MATCH(Sheet1!$A1752,JADWAL!$B$1:$B$195,0)+2,MATCH(Sheet1!$B1752&amp;Sheet1!$C1752,JADWAL!$B$1:$CL$1,0))</f>
        <v>NURUL</v>
      </c>
      <c r="H1752" s="447">
        <f>INDEX(JADWAL!$B$1:$CL$195,MATCH(Sheet1!$A1752,JADWAL!$B$1:$B$195,0)+3,MATCH(Sheet1!$B1752&amp;Sheet1!$C1752,JADWAL!$B$1:$CL$1,0))</f>
        <v>0</v>
      </c>
      <c r="I1752" s="447">
        <f>INDEX(JADWAL!$B$1:$CL$195,MATCH(Sheet1!$A1752,JADWAL!$B$1:$B$195,0)+4,MATCH(Sheet1!$B1752&amp;Sheet1!$C1752,JADWAL!$B$1:$CL$1,0))</f>
        <v>0</v>
      </c>
      <c r="J1752">
        <f t="shared" si="27"/>
        <v>0</v>
      </c>
    </row>
    <row r="1753" spans="1:10" hidden="1">
      <c r="A1753" s="447" t="s">
        <v>416</v>
      </c>
      <c r="B1753" s="447" t="s">
        <v>68</v>
      </c>
      <c r="C1753" s="447">
        <v>9</v>
      </c>
      <c r="D1753" s="447" t="str">
        <f>INDEX(JADWAL!$B$1:$CL$195,5,MATCH(Sheet1!$B1753&amp;Sheet1!$C1753,JADWAL!$B$1:$CL$1,0))</f>
        <v>14.30 - 1515</v>
      </c>
      <c r="E1753" s="447" t="str">
        <f>INDEX(JADWAL!$B$1:$CL$195,MATCH(Sheet1!$A1753,JADWAL!$B$1:$B$195,0),MATCH(Sheet1!$B1753&amp;Sheet1!$C1753,JADWAL!$B$1:$CL$1,0))</f>
        <v>BSUN</v>
      </c>
      <c r="F1753" s="447" t="str">
        <f>INDEX(JADWAL!$B$1:$CL$195,MATCH(Sheet1!$A1753,JADWAL!$B$1:$B$195,0)+1,MATCH(Sheet1!$B1753&amp;Sheet1!$C1753,JADWAL!$B$1:$CL$1,0))</f>
        <v>R.57</v>
      </c>
      <c r="G1753" s="447" t="str">
        <f>INDEX(JADWAL!$B$1:$CL$195,MATCH(Sheet1!$A1753,JADWAL!$B$1:$B$195,0)+2,MATCH(Sheet1!$B1753&amp;Sheet1!$C1753,JADWAL!$B$1:$CL$1,0))</f>
        <v>DESTA</v>
      </c>
      <c r="H1753" s="447">
        <f>INDEX(JADWAL!$B$1:$CL$195,MATCH(Sheet1!$A1753,JADWAL!$B$1:$B$195,0)+3,MATCH(Sheet1!$B1753&amp;Sheet1!$C1753,JADWAL!$B$1:$CL$1,0))</f>
        <v>0</v>
      </c>
      <c r="I1753" s="447" t="str">
        <f>INDEX(JADWAL!$B$1:$CL$195,MATCH(Sheet1!$A1753,JADWAL!$B$1:$B$195,0)+4,MATCH(Sheet1!$B1753&amp;Sheet1!$C1753,JADWAL!$B$1:$CL$1,0))</f>
        <v>BASDAT</v>
      </c>
      <c r="J1753">
        <f t="shared" si="27"/>
        <v>0</v>
      </c>
    </row>
    <row r="1754" spans="1:10" hidden="1">
      <c r="A1754" s="447" t="s">
        <v>420</v>
      </c>
      <c r="B1754" s="447" t="s">
        <v>68</v>
      </c>
      <c r="C1754" s="447">
        <v>9</v>
      </c>
      <c r="D1754" s="447" t="str">
        <f>INDEX(JADWAL!$B$1:$CL$195,5,MATCH(Sheet1!$B1754&amp;Sheet1!$C1754,JADWAL!$B$1:$CL$1,0))</f>
        <v>14.30 - 1515</v>
      </c>
      <c r="E1754" s="447" t="str">
        <f>INDEX(JADWAL!$B$1:$CL$195,MATCH(Sheet1!$A1754,JADWAL!$B$1:$B$195,0),MATCH(Sheet1!$B1754&amp;Sheet1!$C1754,JADWAL!$B$1:$CL$1,0))</f>
        <v>BASDAT</v>
      </c>
      <c r="F1754" s="447" t="str">
        <f>INDEX(JADWAL!$B$1:$CL$195,MATCH(Sheet1!$A1754,JADWAL!$B$1:$B$195,0)+1,MATCH(Sheet1!$B1754&amp;Sheet1!$C1754,JADWAL!$B$1:$CL$1,0))</f>
        <v>R.42</v>
      </c>
      <c r="G1754" s="447" t="str">
        <f>INDEX(JADWAL!$B$1:$CL$195,MATCH(Sheet1!$A1754,JADWAL!$B$1:$B$195,0)+2,MATCH(Sheet1!$B1754&amp;Sheet1!$C1754,JADWAL!$B$1:$CL$1,0))</f>
        <v>PRATIWI</v>
      </c>
      <c r="H1754" s="447">
        <f>INDEX(JADWAL!$B$1:$CL$195,MATCH(Sheet1!$A1754,JADWAL!$B$1:$B$195,0)+3,MATCH(Sheet1!$B1754&amp;Sheet1!$C1754,JADWAL!$B$1:$CL$1,0))</f>
        <v>0</v>
      </c>
      <c r="I1754" s="447">
        <f>INDEX(JADWAL!$B$1:$CL$195,MATCH(Sheet1!$A1754,JADWAL!$B$1:$B$195,0)+4,MATCH(Sheet1!$B1754&amp;Sheet1!$C1754,JADWAL!$B$1:$CL$1,0))</f>
        <v>0</v>
      </c>
      <c r="J1754">
        <f t="shared" si="27"/>
        <v>0</v>
      </c>
    </row>
    <row r="1755" spans="1:10" hidden="1">
      <c r="A1755" s="447" t="s">
        <v>422</v>
      </c>
      <c r="B1755" s="447" t="s">
        <v>68</v>
      </c>
      <c r="C1755" s="447">
        <v>9</v>
      </c>
      <c r="D1755" s="447" t="str">
        <f>INDEX(JADWAL!$B$1:$CL$195,5,MATCH(Sheet1!$B1755&amp;Sheet1!$C1755,JADWAL!$B$1:$CL$1,0))</f>
        <v>14.30 - 1515</v>
      </c>
      <c r="E1755" s="447" t="str">
        <f>INDEX(JADWAL!$B$1:$CL$195,MATCH(Sheet1!$A1755,JADWAL!$B$1:$B$195,0),MATCH(Sheet1!$B1755&amp;Sheet1!$C1755,JADWAL!$B$1:$CL$1,0))</f>
        <v>TUGAS MANDIRI</v>
      </c>
      <c r="F1755" s="447">
        <f>INDEX(JADWAL!$B$1:$CL$195,MATCH(Sheet1!$A1755,JADWAL!$B$1:$B$195,0)+1,MATCH(Sheet1!$B1755&amp;Sheet1!$C1755,JADWAL!$B$1:$CL$1,0))</f>
        <v>0</v>
      </c>
      <c r="G1755" s="447" t="str">
        <f>INDEX(JADWAL!$B$1:$CL$195,MATCH(Sheet1!$A1755,JADWAL!$B$1:$B$195,0)+2,MATCH(Sheet1!$B1755&amp;Sheet1!$C1755,JADWAL!$B$1:$CL$1,0))</f>
        <v>DI KELAS</v>
      </c>
      <c r="H1755" s="447">
        <f>INDEX(JADWAL!$B$1:$CL$195,MATCH(Sheet1!$A1755,JADWAL!$B$1:$B$195,0)+3,MATCH(Sheet1!$B1755&amp;Sheet1!$C1755,JADWAL!$B$1:$CL$1,0))</f>
        <v>0</v>
      </c>
      <c r="I1755" s="447" t="str">
        <f>INDEX(JADWAL!$B$1:$CL$195,MATCH(Sheet1!$A1755,JADWAL!$B$1:$B$195,0)+4,MATCH(Sheet1!$B1755&amp;Sheet1!$C1755,JADWAL!$B$1:$CL$1,0))</f>
        <v>TUGAS MANDIRI</v>
      </c>
      <c r="J1755">
        <f t="shared" si="27"/>
        <v>0</v>
      </c>
    </row>
    <row r="1756" spans="1:10" hidden="1">
      <c r="A1756" s="447" t="s">
        <v>424</v>
      </c>
      <c r="B1756" s="447" t="s">
        <v>68</v>
      </c>
      <c r="C1756" s="447">
        <v>9</v>
      </c>
      <c r="D1756" s="447" t="str">
        <f>INDEX(JADWAL!$B$1:$CL$195,5,MATCH(Sheet1!$B1756&amp;Sheet1!$C1756,JADWAL!$B$1:$CL$1,0))</f>
        <v>14.30 - 1515</v>
      </c>
      <c r="E1756" s="447" t="str">
        <f>INDEX(JADWAL!$B$1:$CL$195,MATCH(Sheet1!$A1756,JADWAL!$B$1:$B$195,0),MATCH(Sheet1!$B1756&amp;Sheet1!$C1756,JADWAL!$B$1:$CL$1,0))</f>
        <v>TUGAS MANDIRI</v>
      </c>
      <c r="F1756" s="447">
        <f>INDEX(JADWAL!$B$1:$CL$195,MATCH(Sheet1!$A1756,JADWAL!$B$1:$B$195,0)+1,MATCH(Sheet1!$B1756&amp;Sheet1!$C1756,JADWAL!$B$1:$CL$1,0))</f>
        <v>0</v>
      </c>
      <c r="G1756" s="447" t="str">
        <f>INDEX(JADWAL!$B$1:$CL$195,MATCH(Sheet1!$A1756,JADWAL!$B$1:$B$195,0)+2,MATCH(Sheet1!$B1756&amp;Sheet1!$C1756,JADWAL!$B$1:$CL$1,0))</f>
        <v>DI KELAS</v>
      </c>
      <c r="H1756" s="447">
        <f>INDEX(JADWAL!$B$1:$CL$195,MATCH(Sheet1!$A1756,JADWAL!$B$1:$B$195,0)+3,MATCH(Sheet1!$B1756&amp;Sheet1!$C1756,JADWAL!$B$1:$CL$1,0))</f>
        <v>0</v>
      </c>
      <c r="I1756" s="447">
        <f>INDEX(JADWAL!$B$1:$CL$195,MATCH(Sheet1!$A1756,JADWAL!$B$1:$B$195,0)+4,MATCH(Sheet1!$B1756&amp;Sheet1!$C1756,JADWAL!$B$1:$CL$1,0))</f>
        <v>0</v>
      </c>
      <c r="J1756">
        <f t="shared" si="27"/>
        <v>0</v>
      </c>
    </row>
    <row r="1757" spans="1:10" hidden="1">
      <c r="A1757" s="447" t="s">
        <v>223</v>
      </c>
      <c r="B1757" s="447" t="s">
        <v>68</v>
      </c>
      <c r="C1757" s="447">
        <v>10</v>
      </c>
      <c r="D1757" s="447" t="str">
        <f>INDEX(JADWAL!$B$1:$CL$195,5,MATCH(Sheet1!$B1757&amp;Sheet1!$C1757,JADWAL!$B$1:$CL$1,0))</f>
        <v>15.15 - 16.00</v>
      </c>
      <c r="E1757" s="447" t="str">
        <f>INDEX(JADWAL!$B$1:$CL$195,MATCH(Sheet1!$A1757,JADWAL!$B$1:$B$195,0),MATCH(Sheet1!$B1757&amp;Sheet1!$C1757,JADWAL!$B$1:$CL$1,0))</f>
        <v>TUGAS MANDIRI</v>
      </c>
      <c r="F1757" s="447">
        <f>INDEX(JADWAL!$B$1:$CL$195,MATCH(Sheet1!$A1757,JADWAL!$B$1:$B$195,0)+1,MATCH(Sheet1!$B1757&amp;Sheet1!$C1757,JADWAL!$B$1:$CL$1,0))</f>
        <v>0</v>
      </c>
      <c r="G1757" s="447" t="str">
        <f>INDEX(JADWAL!$B$1:$CL$195,MATCH(Sheet1!$A1757,JADWAL!$B$1:$B$195,0)+2,MATCH(Sheet1!$B1757&amp;Sheet1!$C1757,JADWAL!$B$1:$CL$1,0))</f>
        <v>DI KELAS</v>
      </c>
      <c r="H1757" s="447">
        <f>INDEX(JADWAL!$B$1:$CL$195,MATCH(Sheet1!$A1757,JADWAL!$B$1:$B$195,0)+3,MATCH(Sheet1!$B1757&amp;Sheet1!$C1757,JADWAL!$B$1:$CL$1,0))</f>
        <v>0</v>
      </c>
      <c r="I1757" s="447">
        <f>INDEX(JADWAL!$B$1:$CL$195,MATCH(Sheet1!$A1757,JADWAL!$B$1:$B$195,0)+4,MATCH(Sheet1!$B1757&amp;Sheet1!$C1757,JADWAL!$B$1:$CL$1,0))</f>
        <v>0</v>
      </c>
      <c r="J1757">
        <f t="shared" si="27"/>
        <v>0</v>
      </c>
    </row>
    <row r="1758" spans="1:10" hidden="1">
      <c r="A1758" s="447" t="s">
        <v>261</v>
      </c>
      <c r="B1758" s="447" t="s">
        <v>68</v>
      </c>
      <c r="C1758" s="447">
        <v>10</v>
      </c>
      <c r="D1758" s="447" t="str">
        <f>INDEX(JADWAL!$B$1:$CL$195,5,MATCH(Sheet1!$B1758&amp;Sheet1!$C1758,JADWAL!$B$1:$CL$1,0))</f>
        <v>15.15 - 16.00</v>
      </c>
      <c r="E1758" s="447" t="str">
        <f>INDEX(JADWAL!$B$1:$CL$195,MATCH(Sheet1!$A1758,JADWAL!$B$1:$B$195,0),MATCH(Sheet1!$B1758&amp;Sheet1!$C1758,JADWAL!$B$1:$CL$1,0))</f>
        <v>TUGAS MANDIRI</v>
      </c>
      <c r="F1758" s="447">
        <f>INDEX(JADWAL!$B$1:$CL$195,MATCH(Sheet1!$A1758,JADWAL!$B$1:$B$195,0)+1,MATCH(Sheet1!$B1758&amp;Sheet1!$C1758,JADWAL!$B$1:$CL$1,0))</f>
        <v>0</v>
      </c>
      <c r="G1758" s="447" t="str">
        <f>INDEX(JADWAL!$B$1:$CL$195,MATCH(Sheet1!$A1758,JADWAL!$B$1:$B$195,0)+2,MATCH(Sheet1!$B1758&amp;Sheet1!$C1758,JADWAL!$B$1:$CL$1,0))</f>
        <v>DI KELAS</v>
      </c>
      <c r="H1758" s="447">
        <f>INDEX(JADWAL!$B$1:$CL$195,MATCH(Sheet1!$A1758,JADWAL!$B$1:$B$195,0)+3,MATCH(Sheet1!$B1758&amp;Sheet1!$C1758,JADWAL!$B$1:$CL$1,0))</f>
        <v>0</v>
      </c>
      <c r="I1758" s="447">
        <f>INDEX(JADWAL!$B$1:$CL$195,MATCH(Sheet1!$A1758,JADWAL!$B$1:$B$195,0)+4,MATCH(Sheet1!$B1758&amp;Sheet1!$C1758,JADWAL!$B$1:$CL$1,0))</f>
        <v>0</v>
      </c>
      <c r="J1758">
        <f t="shared" si="27"/>
        <v>0</v>
      </c>
    </row>
    <row r="1759" spans="1:10" hidden="1">
      <c r="A1759" s="447" t="s">
        <v>263</v>
      </c>
      <c r="B1759" s="447" t="s">
        <v>68</v>
      </c>
      <c r="C1759" s="447">
        <v>10</v>
      </c>
      <c r="D1759" s="447" t="str">
        <f>INDEX(JADWAL!$B$1:$CL$195,5,MATCH(Sheet1!$B1759&amp;Sheet1!$C1759,JADWAL!$B$1:$CL$1,0))</f>
        <v>15.15 - 16.00</v>
      </c>
      <c r="E1759" s="447" t="str">
        <f>INDEX(JADWAL!$B$1:$CL$195,MATCH(Sheet1!$A1759,JADWAL!$B$1:$B$195,0),MATCH(Sheet1!$B1759&amp;Sheet1!$C1759,JADWAL!$B$1:$CL$1,0))</f>
        <v>TUGAS MANDIRI</v>
      </c>
      <c r="F1759" s="447">
        <f>INDEX(JADWAL!$B$1:$CL$195,MATCH(Sheet1!$A1759,JADWAL!$B$1:$B$195,0)+1,MATCH(Sheet1!$B1759&amp;Sheet1!$C1759,JADWAL!$B$1:$CL$1,0))</f>
        <v>0</v>
      </c>
      <c r="G1759" s="447" t="str">
        <f>INDEX(JADWAL!$B$1:$CL$195,MATCH(Sheet1!$A1759,JADWAL!$B$1:$B$195,0)+2,MATCH(Sheet1!$B1759&amp;Sheet1!$C1759,JADWAL!$B$1:$CL$1,0))</f>
        <v>DI KELAS</v>
      </c>
      <c r="H1759" s="447">
        <f>INDEX(JADWAL!$B$1:$CL$195,MATCH(Sheet1!$A1759,JADWAL!$B$1:$B$195,0)+3,MATCH(Sheet1!$B1759&amp;Sheet1!$C1759,JADWAL!$B$1:$CL$1,0))</f>
        <v>0</v>
      </c>
      <c r="I1759" s="447">
        <f>INDEX(JADWAL!$B$1:$CL$195,MATCH(Sheet1!$A1759,JADWAL!$B$1:$B$195,0)+4,MATCH(Sheet1!$B1759&amp;Sheet1!$C1759,JADWAL!$B$1:$CL$1,0))</f>
        <v>0</v>
      </c>
      <c r="J1759">
        <f t="shared" si="27"/>
        <v>0</v>
      </c>
    </row>
    <row r="1760" spans="1:10" hidden="1">
      <c r="A1760" s="447" t="s">
        <v>268</v>
      </c>
      <c r="B1760" s="447" t="s">
        <v>68</v>
      </c>
      <c r="C1760" s="447">
        <v>10</v>
      </c>
      <c r="D1760" s="447" t="str">
        <f>INDEX(JADWAL!$B$1:$CL$195,5,MATCH(Sheet1!$B1760&amp;Sheet1!$C1760,JADWAL!$B$1:$CL$1,0))</f>
        <v>15.15 - 16.00</v>
      </c>
      <c r="E1760" s="447" t="str">
        <f>INDEX(JADWAL!$B$1:$CL$195,MATCH(Sheet1!$A1760,JADWAL!$B$1:$B$195,0),MATCH(Sheet1!$B1760&amp;Sheet1!$C1760,JADWAL!$B$1:$CL$1,0))</f>
        <v>TUGAS MANDIRI</v>
      </c>
      <c r="F1760" s="447">
        <f>INDEX(JADWAL!$B$1:$CL$195,MATCH(Sheet1!$A1760,JADWAL!$B$1:$B$195,0)+1,MATCH(Sheet1!$B1760&amp;Sheet1!$C1760,JADWAL!$B$1:$CL$1,0))</f>
        <v>0</v>
      </c>
      <c r="G1760" s="447" t="str">
        <f>INDEX(JADWAL!$B$1:$CL$195,MATCH(Sheet1!$A1760,JADWAL!$B$1:$B$195,0)+2,MATCH(Sheet1!$B1760&amp;Sheet1!$C1760,JADWAL!$B$1:$CL$1,0))</f>
        <v>DI KELAS</v>
      </c>
      <c r="H1760" s="447">
        <f>INDEX(JADWAL!$B$1:$CL$195,MATCH(Sheet1!$A1760,JADWAL!$B$1:$B$195,0)+3,MATCH(Sheet1!$B1760&amp;Sheet1!$C1760,JADWAL!$B$1:$CL$1,0))</f>
        <v>0</v>
      </c>
      <c r="I1760" s="447">
        <f>INDEX(JADWAL!$B$1:$CL$195,MATCH(Sheet1!$A1760,JADWAL!$B$1:$B$195,0)+4,MATCH(Sheet1!$B1760&amp;Sheet1!$C1760,JADWAL!$B$1:$CL$1,0))</f>
        <v>0</v>
      </c>
      <c r="J1760">
        <f t="shared" si="27"/>
        <v>0</v>
      </c>
    </row>
    <row r="1761" spans="1:10" hidden="1">
      <c r="A1761" s="447" t="s">
        <v>272</v>
      </c>
      <c r="B1761" s="447" t="s">
        <v>68</v>
      </c>
      <c r="C1761" s="447">
        <v>10</v>
      </c>
      <c r="D1761" s="447" t="str">
        <f>INDEX(JADWAL!$B$1:$CL$195,5,MATCH(Sheet1!$B1761&amp;Sheet1!$C1761,JADWAL!$B$1:$CL$1,0))</f>
        <v>15.15 - 16.00</v>
      </c>
      <c r="E1761" s="447" t="str">
        <f>INDEX(JADWAL!$B$1:$CL$195,MATCH(Sheet1!$A1761,JADWAL!$B$1:$B$195,0),MATCH(Sheet1!$B1761&amp;Sheet1!$C1761,JADWAL!$B$1:$CL$1,0))</f>
        <v>TUGAS MANDIRI</v>
      </c>
      <c r="F1761" s="447">
        <f>INDEX(JADWAL!$B$1:$CL$195,MATCH(Sheet1!$A1761,JADWAL!$B$1:$B$195,0)+1,MATCH(Sheet1!$B1761&amp;Sheet1!$C1761,JADWAL!$B$1:$CL$1,0))</f>
        <v>0</v>
      </c>
      <c r="G1761" s="447" t="str">
        <f>INDEX(JADWAL!$B$1:$CL$195,MATCH(Sheet1!$A1761,JADWAL!$B$1:$B$195,0)+2,MATCH(Sheet1!$B1761&amp;Sheet1!$C1761,JADWAL!$B$1:$CL$1,0))</f>
        <v>DI KELAS</v>
      </c>
      <c r="H1761" s="447">
        <f>INDEX(JADWAL!$B$1:$CL$195,MATCH(Sheet1!$A1761,JADWAL!$B$1:$B$195,0)+3,MATCH(Sheet1!$B1761&amp;Sheet1!$C1761,JADWAL!$B$1:$CL$1,0))</f>
        <v>0</v>
      </c>
      <c r="I1761" s="447">
        <f>INDEX(JADWAL!$B$1:$CL$195,MATCH(Sheet1!$A1761,JADWAL!$B$1:$B$195,0)+4,MATCH(Sheet1!$B1761&amp;Sheet1!$C1761,JADWAL!$B$1:$CL$1,0))</f>
        <v>0</v>
      </c>
      <c r="J1761">
        <f t="shared" si="27"/>
        <v>0</v>
      </c>
    </row>
    <row r="1762" spans="1:10" hidden="1">
      <c r="A1762" s="447" t="s">
        <v>275</v>
      </c>
      <c r="B1762" s="447" t="s">
        <v>68</v>
      </c>
      <c r="C1762" s="447">
        <v>10</v>
      </c>
      <c r="D1762" s="447" t="str">
        <f>INDEX(JADWAL!$B$1:$CL$195,5,MATCH(Sheet1!$B1762&amp;Sheet1!$C1762,JADWAL!$B$1:$CL$1,0))</f>
        <v>15.15 - 16.00</v>
      </c>
      <c r="E1762" s="447" t="str">
        <f>INDEX(JADWAL!$B$1:$CL$195,MATCH(Sheet1!$A1762,JADWAL!$B$1:$B$195,0),MATCH(Sheet1!$B1762&amp;Sheet1!$C1762,JADWAL!$B$1:$CL$1,0))</f>
        <v>TUGAS MANDIRI</v>
      </c>
      <c r="F1762" s="447">
        <f>INDEX(JADWAL!$B$1:$CL$195,MATCH(Sheet1!$A1762,JADWAL!$B$1:$B$195,0)+1,MATCH(Sheet1!$B1762&amp;Sheet1!$C1762,JADWAL!$B$1:$CL$1,0))</f>
        <v>0</v>
      </c>
      <c r="G1762" s="447" t="str">
        <f>INDEX(JADWAL!$B$1:$CL$195,MATCH(Sheet1!$A1762,JADWAL!$B$1:$B$195,0)+2,MATCH(Sheet1!$B1762&amp;Sheet1!$C1762,JADWAL!$B$1:$CL$1,0))</f>
        <v>DI KELAS</v>
      </c>
      <c r="H1762" s="447">
        <f>INDEX(JADWAL!$B$1:$CL$195,MATCH(Sheet1!$A1762,JADWAL!$B$1:$B$195,0)+3,MATCH(Sheet1!$B1762&amp;Sheet1!$C1762,JADWAL!$B$1:$CL$1,0))</f>
        <v>0</v>
      </c>
      <c r="I1762" s="447">
        <f>INDEX(JADWAL!$B$1:$CL$195,MATCH(Sheet1!$A1762,JADWAL!$B$1:$B$195,0)+4,MATCH(Sheet1!$B1762&amp;Sheet1!$C1762,JADWAL!$B$1:$CL$1,0))</f>
        <v>0</v>
      </c>
      <c r="J1762">
        <f t="shared" si="27"/>
        <v>0</v>
      </c>
    </row>
    <row r="1763" spans="1:10" hidden="1">
      <c r="A1763" s="447" t="s">
        <v>283</v>
      </c>
      <c r="B1763" s="447" t="s">
        <v>68</v>
      </c>
      <c r="C1763" s="447">
        <v>10</v>
      </c>
      <c r="D1763" s="447" t="str">
        <f>INDEX(JADWAL!$B$1:$CL$195,5,MATCH(Sheet1!$B1763&amp;Sheet1!$C1763,JADWAL!$B$1:$CL$1,0))</f>
        <v>15.15 - 16.00</v>
      </c>
      <c r="E1763" s="447" t="str">
        <f>INDEX(JADWAL!$B$1:$CL$195,MATCH(Sheet1!$A1763,JADWAL!$B$1:$B$195,0),MATCH(Sheet1!$B1763&amp;Sheet1!$C1763,JADWAL!$B$1:$CL$1,0))</f>
        <v>TUGAS MANDIRI</v>
      </c>
      <c r="F1763" s="447">
        <f>INDEX(JADWAL!$B$1:$CL$195,MATCH(Sheet1!$A1763,JADWAL!$B$1:$B$195,0)+1,MATCH(Sheet1!$B1763&amp;Sheet1!$C1763,JADWAL!$B$1:$CL$1,0))</f>
        <v>0</v>
      </c>
      <c r="G1763" s="447" t="str">
        <f>INDEX(JADWAL!$B$1:$CL$195,MATCH(Sheet1!$A1763,JADWAL!$B$1:$B$195,0)+2,MATCH(Sheet1!$B1763&amp;Sheet1!$C1763,JADWAL!$B$1:$CL$1,0))</f>
        <v>DI KELAS</v>
      </c>
      <c r="H1763" s="447">
        <f>INDEX(JADWAL!$B$1:$CL$195,MATCH(Sheet1!$A1763,JADWAL!$B$1:$B$195,0)+3,MATCH(Sheet1!$B1763&amp;Sheet1!$C1763,JADWAL!$B$1:$CL$1,0))</f>
        <v>0</v>
      </c>
      <c r="I1763" s="447">
        <f>INDEX(JADWAL!$B$1:$CL$195,MATCH(Sheet1!$A1763,JADWAL!$B$1:$B$195,0)+4,MATCH(Sheet1!$B1763&amp;Sheet1!$C1763,JADWAL!$B$1:$CL$1,0))</f>
        <v>0</v>
      </c>
      <c r="J1763">
        <f t="shared" si="27"/>
        <v>0</v>
      </c>
    </row>
    <row r="1764" spans="1:10" hidden="1">
      <c r="A1764" s="447" t="s">
        <v>303</v>
      </c>
      <c r="B1764" s="447" t="s">
        <v>68</v>
      </c>
      <c r="C1764" s="447">
        <v>10</v>
      </c>
      <c r="D1764" s="447" t="str">
        <f>INDEX(JADWAL!$B$1:$CL$195,5,MATCH(Sheet1!$B1764&amp;Sheet1!$C1764,JADWAL!$B$1:$CL$1,0))</f>
        <v>15.15 - 16.00</v>
      </c>
      <c r="E1764" s="447" t="str">
        <f>INDEX(JADWAL!$B$1:$CL$195,MATCH(Sheet1!$A1764,JADWAL!$B$1:$B$195,0),MATCH(Sheet1!$B1764&amp;Sheet1!$C1764,JADWAL!$B$1:$CL$1,0))</f>
        <v>TUGAS MANDIRI</v>
      </c>
      <c r="F1764" s="447">
        <f>INDEX(JADWAL!$B$1:$CL$195,MATCH(Sheet1!$A1764,JADWAL!$B$1:$B$195,0)+1,MATCH(Sheet1!$B1764&amp;Sheet1!$C1764,JADWAL!$B$1:$CL$1,0))</f>
        <v>0</v>
      </c>
      <c r="G1764" s="447" t="str">
        <f>INDEX(JADWAL!$B$1:$CL$195,MATCH(Sheet1!$A1764,JADWAL!$B$1:$B$195,0)+2,MATCH(Sheet1!$B1764&amp;Sheet1!$C1764,JADWAL!$B$1:$CL$1,0))</f>
        <v>DI KELAS</v>
      </c>
      <c r="H1764" s="447">
        <f>INDEX(JADWAL!$B$1:$CL$195,MATCH(Sheet1!$A1764,JADWAL!$B$1:$B$195,0)+3,MATCH(Sheet1!$B1764&amp;Sheet1!$C1764,JADWAL!$B$1:$CL$1,0))</f>
        <v>0</v>
      </c>
      <c r="I1764" s="447">
        <f>INDEX(JADWAL!$B$1:$CL$195,MATCH(Sheet1!$A1764,JADWAL!$B$1:$B$195,0)+4,MATCH(Sheet1!$B1764&amp;Sheet1!$C1764,JADWAL!$B$1:$CL$1,0))</f>
        <v>0</v>
      </c>
      <c r="J1764">
        <f t="shared" si="27"/>
        <v>0</v>
      </c>
    </row>
    <row r="1765" spans="1:10" hidden="1">
      <c r="A1765" s="447" t="s">
        <v>309</v>
      </c>
      <c r="B1765" s="447" t="s">
        <v>68</v>
      </c>
      <c r="C1765" s="447">
        <v>10</v>
      </c>
      <c r="D1765" s="447" t="str">
        <f>INDEX(JADWAL!$B$1:$CL$195,5,MATCH(Sheet1!$B1765&amp;Sheet1!$C1765,JADWAL!$B$1:$CL$1,0))</f>
        <v>15.15 - 16.00</v>
      </c>
      <c r="E1765" s="447" t="str">
        <f>INDEX(JADWAL!$B$1:$CL$195,MATCH(Sheet1!$A1765,JADWAL!$B$1:$B$195,0),MATCH(Sheet1!$B1765&amp;Sheet1!$C1765,JADWAL!$B$1:$CL$1,0))</f>
        <v>TUGAS MANDIRI</v>
      </c>
      <c r="F1765" s="447">
        <f>INDEX(JADWAL!$B$1:$CL$195,MATCH(Sheet1!$A1765,JADWAL!$B$1:$B$195,0)+1,MATCH(Sheet1!$B1765&amp;Sheet1!$C1765,JADWAL!$B$1:$CL$1,0))</f>
        <v>0</v>
      </c>
      <c r="G1765" s="447" t="str">
        <f>INDEX(JADWAL!$B$1:$CL$195,MATCH(Sheet1!$A1765,JADWAL!$B$1:$B$195,0)+2,MATCH(Sheet1!$B1765&amp;Sheet1!$C1765,JADWAL!$B$1:$CL$1,0))</f>
        <v>DI KELAS</v>
      </c>
      <c r="H1765" s="447">
        <f>INDEX(JADWAL!$B$1:$CL$195,MATCH(Sheet1!$A1765,JADWAL!$B$1:$B$195,0)+3,MATCH(Sheet1!$B1765&amp;Sheet1!$C1765,JADWAL!$B$1:$CL$1,0))</f>
        <v>0</v>
      </c>
      <c r="I1765" s="447">
        <f>INDEX(JADWAL!$B$1:$CL$195,MATCH(Sheet1!$A1765,JADWAL!$B$1:$B$195,0)+4,MATCH(Sheet1!$B1765&amp;Sheet1!$C1765,JADWAL!$B$1:$CL$1,0))</f>
        <v>0</v>
      </c>
      <c r="J1765">
        <f t="shared" si="27"/>
        <v>0</v>
      </c>
    </row>
    <row r="1766" spans="1:10" hidden="1">
      <c r="A1766" s="447" t="s">
        <v>313</v>
      </c>
      <c r="B1766" s="447" t="s">
        <v>68</v>
      </c>
      <c r="C1766" s="447">
        <v>10</v>
      </c>
      <c r="D1766" s="447" t="str">
        <f>INDEX(JADWAL!$B$1:$CL$195,5,MATCH(Sheet1!$B1766&amp;Sheet1!$C1766,JADWAL!$B$1:$CL$1,0))</f>
        <v>15.15 - 16.00</v>
      </c>
      <c r="E1766" s="447" t="str">
        <f>INDEX(JADWAL!$B$1:$CL$195,MATCH(Sheet1!$A1766,JADWAL!$B$1:$B$195,0),MATCH(Sheet1!$B1766&amp;Sheet1!$C1766,JADWAL!$B$1:$CL$1,0))</f>
        <v>TUGAS MANDIRI</v>
      </c>
      <c r="F1766" s="447">
        <f>INDEX(JADWAL!$B$1:$CL$195,MATCH(Sheet1!$A1766,JADWAL!$B$1:$B$195,0)+1,MATCH(Sheet1!$B1766&amp;Sheet1!$C1766,JADWAL!$B$1:$CL$1,0))</f>
        <v>0</v>
      </c>
      <c r="G1766" s="447" t="str">
        <f>INDEX(JADWAL!$B$1:$CL$195,MATCH(Sheet1!$A1766,JADWAL!$B$1:$B$195,0)+2,MATCH(Sheet1!$B1766&amp;Sheet1!$C1766,JADWAL!$B$1:$CL$1,0))</f>
        <v>DI KELAS</v>
      </c>
      <c r="H1766" s="447">
        <f>INDEX(JADWAL!$B$1:$CL$195,MATCH(Sheet1!$A1766,JADWAL!$B$1:$B$195,0)+3,MATCH(Sheet1!$B1766&amp;Sheet1!$C1766,JADWAL!$B$1:$CL$1,0))</f>
        <v>0</v>
      </c>
      <c r="I1766" s="447">
        <f>INDEX(JADWAL!$B$1:$CL$195,MATCH(Sheet1!$A1766,JADWAL!$B$1:$B$195,0)+4,MATCH(Sheet1!$B1766&amp;Sheet1!$C1766,JADWAL!$B$1:$CL$1,0))</f>
        <v>0</v>
      </c>
      <c r="J1766">
        <f t="shared" si="27"/>
        <v>0</v>
      </c>
    </row>
    <row r="1767" spans="1:10" hidden="1">
      <c r="A1767" s="447" t="s">
        <v>316</v>
      </c>
      <c r="B1767" s="447" t="s">
        <v>68</v>
      </c>
      <c r="C1767" s="447">
        <v>10</v>
      </c>
      <c r="D1767" s="447" t="str">
        <f>INDEX(JADWAL!$B$1:$CL$195,5,MATCH(Sheet1!$B1767&amp;Sheet1!$C1767,JADWAL!$B$1:$CL$1,0))</f>
        <v>15.15 - 16.00</v>
      </c>
      <c r="E1767" s="447" t="str">
        <f>INDEX(JADWAL!$B$1:$CL$195,MATCH(Sheet1!$A1767,JADWAL!$B$1:$B$195,0),MATCH(Sheet1!$B1767&amp;Sheet1!$C1767,JADWAL!$B$1:$CL$1,0))</f>
        <v>TUGAS MANDIRI</v>
      </c>
      <c r="F1767" s="447">
        <f>INDEX(JADWAL!$B$1:$CL$195,MATCH(Sheet1!$A1767,JADWAL!$B$1:$B$195,0)+1,MATCH(Sheet1!$B1767&amp;Sheet1!$C1767,JADWAL!$B$1:$CL$1,0))</f>
        <v>0</v>
      </c>
      <c r="G1767" s="447" t="str">
        <f>INDEX(JADWAL!$B$1:$CL$195,MATCH(Sheet1!$A1767,JADWAL!$B$1:$B$195,0)+2,MATCH(Sheet1!$B1767&amp;Sheet1!$C1767,JADWAL!$B$1:$CL$1,0))</f>
        <v>DI KELAS</v>
      </c>
      <c r="H1767" s="447">
        <f>INDEX(JADWAL!$B$1:$CL$195,MATCH(Sheet1!$A1767,JADWAL!$B$1:$B$195,0)+3,MATCH(Sheet1!$B1767&amp;Sheet1!$C1767,JADWAL!$B$1:$CL$1,0))</f>
        <v>0</v>
      </c>
      <c r="I1767" s="447">
        <f>INDEX(JADWAL!$B$1:$CL$195,MATCH(Sheet1!$A1767,JADWAL!$B$1:$B$195,0)+4,MATCH(Sheet1!$B1767&amp;Sheet1!$C1767,JADWAL!$B$1:$CL$1,0))</f>
        <v>0</v>
      </c>
      <c r="J1767">
        <f t="shared" si="27"/>
        <v>0</v>
      </c>
    </row>
    <row r="1768" spans="1:10" hidden="1">
      <c r="A1768" s="447" t="s">
        <v>318</v>
      </c>
      <c r="B1768" s="447" t="s">
        <v>68</v>
      </c>
      <c r="C1768" s="447">
        <v>10</v>
      </c>
      <c r="D1768" s="447" t="str">
        <f>INDEX(JADWAL!$B$1:$CL$195,5,MATCH(Sheet1!$B1768&amp;Sheet1!$C1768,JADWAL!$B$1:$CL$1,0))</f>
        <v>15.15 - 16.00</v>
      </c>
      <c r="E1768" s="447" t="str">
        <f>INDEX(JADWAL!$B$1:$CL$195,MATCH(Sheet1!$A1768,JADWAL!$B$1:$B$195,0),MATCH(Sheet1!$B1768&amp;Sheet1!$C1768,JADWAL!$B$1:$CL$1,0))</f>
        <v>TUGAS MANDIRI</v>
      </c>
      <c r="F1768" s="447">
        <f>INDEX(JADWAL!$B$1:$CL$195,MATCH(Sheet1!$A1768,JADWAL!$B$1:$B$195,0)+1,MATCH(Sheet1!$B1768&amp;Sheet1!$C1768,JADWAL!$B$1:$CL$1,0))</f>
        <v>0</v>
      </c>
      <c r="G1768" s="447" t="str">
        <f>INDEX(JADWAL!$B$1:$CL$195,MATCH(Sheet1!$A1768,JADWAL!$B$1:$B$195,0)+2,MATCH(Sheet1!$B1768&amp;Sheet1!$C1768,JADWAL!$B$1:$CL$1,0))</f>
        <v>DI KELAS</v>
      </c>
      <c r="H1768" s="447">
        <f>INDEX(JADWAL!$B$1:$CL$195,MATCH(Sheet1!$A1768,JADWAL!$B$1:$B$195,0)+3,MATCH(Sheet1!$B1768&amp;Sheet1!$C1768,JADWAL!$B$1:$CL$1,0))</f>
        <v>0</v>
      </c>
      <c r="I1768" s="447">
        <f>INDEX(JADWAL!$B$1:$CL$195,MATCH(Sheet1!$A1768,JADWAL!$B$1:$B$195,0)+4,MATCH(Sheet1!$B1768&amp;Sheet1!$C1768,JADWAL!$B$1:$CL$1,0))</f>
        <v>0</v>
      </c>
      <c r="J1768">
        <f t="shared" si="27"/>
        <v>0</v>
      </c>
    </row>
    <row r="1769" spans="1:10" hidden="1">
      <c r="A1769" s="447" t="s">
        <v>326</v>
      </c>
      <c r="B1769" s="447" t="s">
        <v>68</v>
      </c>
      <c r="C1769" s="447">
        <v>10</v>
      </c>
      <c r="D1769" s="447" t="str">
        <f>INDEX(JADWAL!$B$1:$CL$195,5,MATCH(Sheet1!$B1769&amp;Sheet1!$C1769,JADWAL!$B$1:$CL$1,0))</f>
        <v>15.15 - 16.00</v>
      </c>
      <c r="E1769" s="447" t="str">
        <f>INDEX(JADWAL!$B$1:$CL$195,MATCH(Sheet1!$A1769,JADWAL!$B$1:$B$195,0),MATCH(Sheet1!$B1769&amp;Sheet1!$C1769,JADWAL!$B$1:$CL$1,0))</f>
        <v>TUGAS MANDIRI</v>
      </c>
      <c r="F1769" s="447">
        <f>INDEX(JADWAL!$B$1:$CL$195,MATCH(Sheet1!$A1769,JADWAL!$B$1:$B$195,0)+1,MATCH(Sheet1!$B1769&amp;Sheet1!$C1769,JADWAL!$B$1:$CL$1,0))</f>
        <v>0</v>
      </c>
      <c r="G1769" s="447" t="str">
        <f>INDEX(JADWAL!$B$1:$CL$195,MATCH(Sheet1!$A1769,JADWAL!$B$1:$B$195,0)+2,MATCH(Sheet1!$B1769&amp;Sheet1!$C1769,JADWAL!$B$1:$CL$1,0))</f>
        <v>DI KELAS</v>
      </c>
      <c r="H1769" s="447">
        <f>INDEX(JADWAL!$B$1:$CL$195,MATCH(Sheet1!$A1769,JADWAL!$B$1:$B$195,0)+3,MATCH(Sheet1!$B1769&amp;Sheet1!$C1769,JADWAL!$B$1:$CL$1,0))</f>
        <v>0</v>
      </c>
      <c r="I1769" s="447">
        <f>INDEX(JADWAL!$B$1:$CL$195,MATCH(Sheet1!$A1769,JADWAL!$B$1:$B$195,0)+4,MATCH(Sheet1!$B1769&amp;Sheet1!$C1769,JADWAL!$B$1:$CL$1,0))</f>
        <v>0</v>
      </c>
      <c r="J1769">
        <f t="shared" si="27"/>
        <v>0</v>
      </c>
    </row>
    <row r="1770" spans="1:10" hidden="1">
      <c r="A1770" s="447" t="s">
        <v>342</v>
      </c>
      <c r="B1770" s="447" t="s">
        <v>68</v>
      </c>
      <c r="C1770" s="447">
        <v>10</v>
      </c>
      <c r="D1770" s="447" t="str">
        <f>INDEX(JADWAL!$B$1:$CL$195,5,MATCH(Sheet1!$B1770&amp;Sheet1!$C1770,JADWAL!$B$1:$CL$1,0))</f>
        <v>15.15 - 16.00</v>
      </c>
      <c r="E1770" s="447" t="str">
        <f>INDEX(JADWAL!$B$1:$CL$195,MATCH(Sheet1!$A1770,JADWAL!$B$1:$B$195,0),MATCH(Sheet1!$B1770&amp;Sheet1!$C1770,JADWAL!$B$1:$CL$1,0))</f>
        <v>TUGAS MANDIRI</v>
      </c>
      <c r="F1770" s="447">
        <f>INDEX(JADWAL!$B$1:$CL$195,MATCH(Sheet1!$A1770,JADWAL!$B$1:$B$195,0)+1,MATCH(Sheet1!$B1770&amp;Sheet1!$C1770,JADWAL!$B$1:$CL$1,0))</f>
        <v>0</v>
      </c>
      <c r="G1770" s="447" t="str">
        <f>INDEX(JADWAL!$B$1:$CL$195,MATCH(Sheet1!$A1770,JADWAL!$B$1:$B$195,0)+2,MATCH(Sheet1!$B1770&amp;Sheet1!$C1770,JADWAL!$B$1:$CL$1,0))</f>
        <v>DI KELAS</v>
      </c>
      <c r="H1770" s="447">
        <f>INDEX(JADWAL!$B$1:$CL$195,MATCH(Sheet1!$A1770,JADWAL!$B$1:$B$195,0)+3,MATCH(Sheet1!$B1770&amp;Sheet1!$C1770,JADWAL!$B$1:$CL$1,0))</f>
        <v>0</v>
      </c>
      <c r="I1770" s="447">
        <f>INDEX(JADWAL!$B$1:$CL$195,MATCH(Sheet1!$A1770,JADWAL!$B$1:$B$195,0)+4,MATCH(Sheet1!$B1770&amp;Sheet1!$C1770,JADWAL!$B$1:$CL$1,0))</f>
        <v>0</v>
      </c>
      <c r="J1770">
        <f t="shared" si="27"/>
        <v>0</v>
      </c>
    </row>
    <row r="1771" spans="1:10" hidden="1">
      <c r="A1771" s="447" t="s">
        <v>346</v>
      </c>
      <c r="B1771" s="447" t="s">
        <v>68</v>
      </c>
      <c r="C1771" s="447">
        <v>10</v>
      </c>
      <c r="D1771" s="447" t="str">
        <f>INDEX(JADWAL!$B$1:$CL$195,5,MATCH(Sheet1!$B1771&amp;Sheet1!$C1771,JADWAL!$B$1:$CL$1,0))</f>
        <v>15.15 - 16.00</v>
      </c>
      <c r="E1771" s="447" t="str">
        <f>INDEX(JADWAL!$B$1:$CL$195,MATCH(Sheet1!$A1771,JADWAL!$B$1:$B$195,0),MATCH(Sheet1!$B1771&amp;Sheet1!$C1771,JADWAL!$B$1:$CL$1,0))</f>
        <v>TUGAS MANDIRI</v>
      </c>
      <c r="F1771" s="447">
        <f>INDEX(JADWAL!$B$1:$CL$195,MATCH(Sheet1!$A1771,JADWAL!$B$1:$B$195,0)+1,MATCH(Sheet1!$B1771&amp;Sheet1!$C1771,JADWAL!$B$1:$CL$1,0))</f>
        <v>0</v>
      </c>
      <c r="G1771" s="447" t="str">
        <f>INDEX(JADWAL!$B$1:$CL$195,MATCH(Sheet1!$A1771,JADWAL!$B$1:$B$195,0)+2,MATCH(Sheet1!$B1771&amp;Sheet1!$C1771,JADWAL!$B$1:$CL$1,0))</f>
        <v>DI KELAS</v>
      </c>
      <c r="H1771" s="447">
        <f>INDEX(JADWAL!$B$1:$CL$195,MATCH(Sheet1!$A1771,JADWAL!$B$1:$B$195,0)+3,MATCH(Sheet1!$B1771&amp;Sheet1!$C1771,JADWAL!$B$1:$CL$1,0))</f>
        <v>0</v>
      </c>
      <c r="I1771" s="447">
        <f>INDEX(JADWAL!$B$1:$CL$195,MATCH(Sheet1!$A1771,JADWAL!$B$1:$B$195,0)+4,MATCH(Sheet1!$B1771&amp;Sheet1!$C1771,JADWAL!$B$1:$CL$1,0))</f>
        <v>0</v>
      </c>
      <c r="J1771">
        <f t="shared" si="27"/>
        <v>0</v>
      </c>
    </row>
    <row r="1772" spans="1:10" hidden="1">
      <c r="A1772" s="447" t="s">
        <v>17</v>
      </c>
      <c r="B1772" s="447" t="s">
        <v>68</v>
      </c>
      <c r="C1772" s="447">
        <v>10</v>
      </c>
      <c r="D1772" s="447" t="str">
        <f>INDEX(JADWAL!$B$1:$CL$195,5,MATCH(Sheet1!$B1772&amp;Sheet1!$C1772,JADWAL!$B$1:$CL$1,0))</f>
        <v>15.15 - 16.00</v>
      </c>
      <c r="E1772" s="447" t="str">
        <f>INDEX(JADWAL!$B$1:$CL$195,MATCH(Sheet1!$A1772,JADWAL!$B$1:$B$195,0),MATCH(Sheet1!$B1772&amp;Sheet1!$C1772,JADWAL!$B$1:$CL$1,0))</f>
        <v>TUGAS MANDIRI</v>
      </c>
      <c r="F1772" s="447">
        <f>INDEX(JADWAL!$B$1:$CL$195,MATCH(Sheet1!$A1772,JADWAL!$B$1:$B$195,0)+1,MATCH(Sheet1!$B1772&amp;Sheet1!$C1772,JADWAL!$B$1:$CL$1,0))</f>
        <v>0</v>
      </c>
      <c r="G1772" s="447" t="str">
        <f>INDEX(JADWAL!$B$1:$CL$195,MATCH(Sheet1!$A1772,JADWAL!$B$1:$B$195,0)+2,MATCH(Sheet1!$B1772&amp;Sheet1!$C1772,JADWAL!$B$1:$CL$1,0))</f>
        <v>DI KELAS</v>
      </c>
      <c r="H1772" s="447">
        <f>INDEX(JADWAL!$B$1:$CL$195,MATCH(Sheet1!$A1772,JADWAL!$B$1:$B$195,0)+3,MATCH(Sheet1!$B1772&amp;Sheet1!$C1772,JADWAL!$B$1:$CL$1,0))</f>
        <v>0</v>
      </c>
      <c r="I1772" s="447">
        <f>INDEX(JADWAL!$B$1:$CL$195,MATCH(Sheet1!$A1772,JADWAL!$B$1:$B$195,0)+4,MATCH(Sheet1!$B1772&amp;Sheet1!$C1772,JADWAL!$B$1:$CL$1,0))</f>
        <v>0</v>
      </c>
      <c r="J1772">
        <f t="shared" si="27"/>
        <v>0</v>
      </c>
    </row>
    <row r="1773" spans="1:10" hidden="1">
      <c r="A1773" s="447" t="s">
        <v>352</v>
      </c>
      <c r="B1773" s="447" t="s">
        <v>68</v>
      </c>
      <c r="C1773" s="447">
        <v>10</v>
      </c>
      <c r="D1773" s="447" t="str">
        <f>INDEX(JADWAL!$B$1:$CL$195,5,MATCH(Sheet1!$B1773&amp;Sheet1!$C1773,JADWAL!$B$1:$CL$1,0))</f>
        <v>15.15 - 16.00</v>
      </c>
      <c r="E1773" s="447" t="str">
        <f>INDEX(JADWAL!$B$1:$CL$195,MATCH(Sheet1!$A1773,JADWAL!$B$1:$B$195,0),MATCH(Sheet1!$B1773&amp;Sheet1!$C1773,JADWAL!$B$1:$CL$1,0))</f>
        <v>TUGAS MANDIRI</v>
      </c>
      <c r="F1773" s="447">
        <f>INDEX(JADWAL!$B$1:$CL$195,MATCH(Sheet1!$A1773,JADWAL!$B$1:$B$195,0)+1,MATCH(Sheet1!$B1773&amp;Sheet1!$C1773,JADWAL!$B$1:$CL$1,0))</f>
        <v>0</v>
      </c>
      <c r="G1773" s="447" t="str">
        <f>INDEX(JADWAL!$B$1:$CL$195,MATCH(Sheet1!$A1773,JADWAL!$B$1:$B$195,0)+2,MATCH(Sheet1!$B1773&amp;Sheet1!$C1773,JADWAL!$B$1:$CL$1,0))</f>
        <v>DI KELAS</v>
      </c>
      <c r="H1773" s="447">
        <f>INDEX(JADWAL!$B$1:$CL$195,MATCH(Sheet1!$A1773,JADWAL!$B$1:$B$195,0)+3,MATCH(Sheet1!$B1773&amp;Sheet1!$C1773,JADWAL!$B$1:$CL$1,0))</f>
        <v>0</v>
      </c>
      <c r="I1773" s="447">
        <f>INDEX(JADWAL!$B$1:$CL$195,MATCH(Sheet1!$A1773,JADWAL!$B$1:$B$195,0)+4,MATCH(Sheet1!$B1773&amp;Sheet1!$C1773,JADWAL!$B$1:$CL$1,0))</f>
        <v>0</v>
      </c>
      <c r="J1773">
        <f t="shared" si="27"/>
        <v>0</v>
      </c>
    </row>
    <row r="1774" spans="1:10" hidden="1">
      <c r="A1774" s="447" t="s">
        <v>19</v>
      </c>
      <c r="B1774" s="447" t="s">
        <v>68</v>
      </c>
      <c r="C1774" s="447">
        <v>10</v>
      </c>
      <c r="D1774" s="447" t="str">
        <f>INDEX(JADWAL!$B$1:$CL$195,5,MATCH(Sheet1!$B1774&amp;Sheet1!$C1774,JADWAL!$B$1:$CL$1,0))</f>
        <v>15.15 - 16.00</v>
      </c>
      <c r="E1774" s="447" t="str">
        <f>INDEX(JADWAL!$B$1:$CL$195,MATCH(Sheet1!$A1774,JADWAL!$B$1:$B$195,0),MATCH(Sheet1!$B1774&amp;Sheet1!$C1774,JADWAL!$B$1:$CL$1,0))</f>
        <v>TUGAS MANDIRI</v>
      </c>
      <c r="F1774" s="447">
        <f>INDEX(JADWAL!$B$1:$CL$195,MATCH(Sheet1!$A1774,JADWAL!$B$1:$B$195,0)+1,MATCH(Sheet1!$B1774&amp;Sheet1!$C1774,JADWAL!$B$1:$CL$1,0))</f>
        <v>0</v>
      </c>
      <c r="G1774" s="447" t="str">
        <f>INDEX(JADWAL!$B$1:$CL$195,MATCH(Sheet1!$A1774,JADWAL!$B$1:$B$195,0)+2,MATCH(Sheet1!$B1774&amp;Sheet1!$C1774,JADWAL!$B$1:$CL$1,0))</f>
        <v>DI KELAS</v>
      </c>
      <c r="H1774" s="447">
        <f>INDEX(JADWAL!$B$1:$CL$195,MATCH(Sheet1!$A1774,JADWAL!$B$1:$B$195,0)+3,MATCH(Sheet1!$B1774&amp;Sheet1!$C1774,JADWAL!$B$1:$CL$1,0))</f>
        <v>0</v>
      </c>
      <c r="I1774" s="447">
        <f>INDEX(JADWAL!$B$1:$CL$195,MATCH(Sheet1!$A1774,JADWAL!$B$1:$B$195,0)+4,MATCH(Sheet1!$B1774&amp;Sheet1!$C1774,JADWAL!$B$1:$CL$1,0))</f>
        <v>0</v>
      </c>
      <c r="J1774">
        <f t="shared" si="27"/>
        <v>0</v>
      </c>
    </row>
    <row r="1775" spans="1:10" hidden="1">
      <c r="A1775" s="447" t="s">
        <v>353</v>
      </c>
      <c r="B1775" s="447" t="s">
        <v>68</v>
      </c>
      <c r="C1775" s="447">
        <v>10</v>
      </c>
      <c r="D1775" s="447" t="str">
        <f>INDEX(JADWAL!$B$1:$CL$195,5,MATCH(Sheet1!$B1775&amp;Sheet1!$C1775,JADWAL!$B$1:$CL$1,0))</f>
        <v>15.15 - 16.00</v>
      </c>
      <c r="E1775" s="447" t="str">
        <f>INDEX(JADWAL!$B$1:$CL$195,MATCH(Sheet1!$A1775,JADWAL!$B$1:$B$195,0),MATCH(Sheet1!$B1775&amp;Sheet1!$C1775,JADWAL!$B$1:$CL$1,0))</f>
        <v>PROJEK</v>
      </c>
      <c r="F1775" s="447" t="str">
        <f>INDEX(JADWAL!$B$1:$CL$195,MATCH(Sheet1!$A1775,JADWAL!$B$1:$B$195,0)+1,MATCH(Sheet1!$B1775&amp;Sheet1!$C1775,JADWAL!$B$1:$CL$1,0))</f>
        <v>PKL</v>
      </c>
      <c r="G1775" s="447" t="str">
        <f>INDEX(JADWAL!$B$1:$CL$195,MATCH(Sheet1!$A1775,JADWAL!$B$1:$B$195,0)+2,MATCH(Sheet1!$B1775&amp;Sheet1!$C1775,JADWAL!$B$1:$CL$1,0))</f>
        <v>TEMA 1</v>
      </c>
      <c r="H1775" s="447">
        <f>INDEX(JADWAL!$B$1:$CL$195,MATCH(Sheet1!$A1775,JADWAL!$B$1:$B$195,0)+3,MATCH(Sheet1!$B1775&amp;Sheet1!$C1775,JADWAL!$B$1:$CL$1,0))</f>
        <v>0</v>
      </c>
      <c r="I1775" s="447">
        <f>INDEX(JADWAL!$B$1:$CL$195,MATCH(Sheet1!$A1775,JADWAL!$B$1:$B$195,0)+4,MATCH(Sheet1!$B1775&amp;Sheet1!$C1775,JADWAL!$B$1:$CL$1,0))</f>
        <v>0</v>
      </c>
      <c r="J1775">
        <f t="shared" si="27"/>
        <v>0</v>
      </c>
    </row>
    <row r="1776" spans="1:10" hidden="1">
      <c r="A1776" s="447" t="s">
        <v>21</v>
      </c>
      <c r="B1776" s="447" t="s">
        <v>68</v>
      </c>
      <c r="C1776" s="447">
        <v>10</v>
      </c>
      <c r="D1776" s="447" t="str">
        <f>INDEX(JADWAL!$B$1:$CL$195,5,MATCH(Sheet1!$B1776&amp;Sheet1!$C1776,JADWAL!$B$1:$CL$1,0))</f>
        <v>15.15 - 16.00</v>
      </c>
      <c r="E1776" s="447" t="str">
        <f>INDEX(JADWAL!$B$1:$CL$195,MATCH(Sheet1!$A1776,JADWAL!$B$1:$B$195,0),MATCH(Sheet1!$B1776&amp;Sheet1!$C1776,JADWAL!$B$1:$CL$1,0))</f>
        <v>PIKET</v>
      </c>
      <c r="F1776" s="447" t="str">
        <f>INDEX(JADWAL!$B$1:$CL$195,MATCH(Sheet1!$A1776,JADWAL!$B$1:$B$195,0)+1,MATCH(Sheet1!$B1776&amp;Sheet1!$C1776,JADWAL!$B$1:$CL$1,0))</f>
        <v>LAB</v>
      </c>
      <c r="G1776" s="447">
        <f>INDEX(JADWAL!$B$1:$CL$195,MATCH(Sheet1!$A1776,JADWAL!$B$1:$B$195,0)+2,MATCH(Sheet1!$B1776&amp;Sheet1!$C1776,JADWAL!$B$1:$CL$1,0))</f>
        <v>0</v>
      </c>
      <c r="H1776" s="447">
        <f>INDEX(JADWAL!$B$1:$CL$195,MATCH(Sheet1!$A1776,JADWAL!$B$1:$B$195,0)+3,MATCH(Sheet1!$B1776&amp;Sheet1!$C1776,JADWAL!$B$1:$CL$1,0))</f>
        <v>0</v>
      </c>
      <c r="I1776" s="447">
        <f>INDEX(JADWAL!$B$1:$CL$195,MATCH(Sheet1!$A1776,JADWAL!$B$1:$B$195,0)+4,MATCH(Sheet1!$B1776&amp;Sheet1!$C1776,JADWAL!$B$1:$CL$1,0))</f>
        <v>0</v>
      </c>
      <c r="J1776">
        <f t="shared" si="27"/>
        <v>0</v>
      </c>
    </row>
    <row r="1777" spans="1:10" hidden="1">
      <c r="A1777" s="447" t="s">
        <v>355</v>
      </c>
      <c r="B1777" s="447" t="s">
        <v>68</v>
      </c>
      <c r="C1777" s="447">
        <v>10</v>
      </c>
      <c r="D1777" s="447" t="str">
        <f>INDEX(JADWAL!$B$1:$CL$195,5,MATCH(Sheet1!$B1777&amp;Sheet1!$C1777,JADWAL!$B$1:$CL$1,0))</f>
        <v>15.15 - 16.00</v>
      </c>
      <c r="E1777" s="447" t="str">
        <f>INDEX(JADWAL!$B$1:$CL$195,MATCH(Sheet1!$A1777,JADWAL!$B$1:$B$195,0),MATCH(Sheet1!$B1777&amp;Sheet1!$C1777,JADWAL!$B$1:$CL$1,0))</f>
        <v>PROJEK</v>
      </c>
      <c r="F1777" s="447" t="str">
        <f>INDEX(JADWAL!$B$1:$CL$195,MATCH(Sheet1!$A1777,JADWAL!$B$1:$B$195,0)+1,MATCH(Sheet1!$B1777&amp;Sheet1!$C1777,JADWAL!$B$1:$CL$1,0))</f>
        <v>PKL</v>
      </c>
      <c r="G1777" s="447" t="str">
        <f>INDEX(JADWAL!$B$1:$CL$195,MATCH(Sheet1!$A1777,JADWAL!$B$1:$B$195,0)+2,MATCH(Sheet1!$B1777&amp;Sheet1!$C1777,JADWAL!$B$1:$CL$1,0))</f>
        <v>TEMA 3</v>
      </c>
      <c r="H1777" s="447">
        <f>INDEX(JADWAL!$B$1:$CL$195,MATCH(Sheet1!$A1777,JADWAL!$B$1:$B$195,0)+3,MATCH(Sheet1!$B1777&amp;Sheet1!$C1777,JADWAL!$B$1:$CL$1,0))</f>
        <v>0</v>
      </c>
      <c r="I1777" s="447">
        <f>INDEX(JADWAL!$B$1:$CL$195,MATCH(Sheet1!$A1777,JADWAL!$B$1:$B$195,0)+4,MATCH(Sheet1!$B1777&amp;Sheet1!$C1777,JADWAL!$B$1:$CL$1,0))</f>
        <v>0</v>
      </c>
      <c r="J1777">
        <f t="shared" si="27"/>
        <v>0</v>
      </c>
    </row>
    <row r="1778" spans="1:10" hidden="1">
      <c r="A1778" s="447" t="s">
        <v>357</v>
      </c>
      <c r="B1778" s="447" t="s">
        <v>68</v>
      </c>
      <c r="C1778" s="447">
        <v>10</v>
      </c>
      <c r="D1778" s="447" t="str">
        <f>INDEX(JADWAL!$B$1:$CL$195,5,MATCH(Sheet1!$B1778&amp;Sheet1!$C1778,JADWAL!$B$1:$CL$1,0))</f>
        <v>15.15 - 16.00</v>
      </c>
      <c r="E1778" s="447" t="str">
        <f>INDEX(JADWAL!$B$1:$CL$195,MATCH(Sheet1!$A1778,JADWAL!$B$1:$B$195,0),MATCH(Sheet1!$B1778&amp;Sheet1!$C1778,JADWAL!$B$1:$CL$1,0))</f>
        <v>PROJEK</v>
      </c>
      <c r="F1778" s="447" t="str">
        <f>INDEX(JADWAL!$B$1:$CL$195,MATCH(Sheet1!$A1778,JADWAL!$B$1:$B$195,0)+1,MATCH(Sheet1!$B1778&amp;Sheet1!$C1778,JADWAL!$B$1:$CL$1,0))</f>
        <v>PKL</v>
      </c>
      <c r="G1778" s="447" t="str">
        <f>INDEX(JADWAL!$B$1:$CL$195,MATCH(Sheet1!$A1778,JADWAL!$B$1:$B$195,0)+2,MATCH(Sheet1!$B1778&amp;Sheet1!$C1778,JADWAL!$B$1:$CL$1,0))</f>
        <v>TEMA 4</v>
      </c>
      <c r="H1778" s="447">
        <f>INDEX(JADWAL!$B$1:$CL$195,MATCH(Sheet1!$A1778,JADWAL!$B$1:$B$195,0)+3,MATCH(Sheet1!$B1778&amp;Sheet1!$C1778,JADWAL!$B$1:$CL$1,0))</f>
        <v>0</v>
      </c>
      <c r="I1778" s="447">
        <f>INDEX(JADWAL!$B$1:$CL$195,MATCH(Sheet1!$A1778,JADWAL!$B$1:$B$195,0)+4,MATCH(Sheet1!$B1778&amp;Sheet1!$C1778,JADWAL!$B$1:$CL$1,0))</f>
        <v>0</v>
      </c>
      <c r="J1778">
        <f t="shared" si="27"/>
        <v>0</v>
      </c>
    </row>
    <row r="1779" spans="1:10" hidden="1">
      <c r="A1779" s="447" t="s">
        <v>20</v>
      </c>
      <c r="B1779" s="447" t="s">
        <v>68</v>
      </c>
      <c r="C1779" s="447">
        <v>10</v>
      </c>
      <c r="D1779" s="447" t="str">
        <f>INDEX(JADWAL!$B$1:$CL$195,5,MATCH(Sheet1!$B1779&amp;Sheet1!$C1779,JADWAL!$B$1:$CL$1,0))</f>
        <v>15.15 - 16.00</v>
      </c>
      <c r="E1779" s="447" t="str">
        <f>INDEX(JADWAL!$B$1:$CL$195,MATCH(Sheet1!$A1779,JADWAL!$B$1:$B$195,0),MATCH(Sheet1!$B1779&amp;Sheet1!$C1779,JADWAL!$B$1:$CL$1,0))</f>
        <v>PROJEK</v>
      </c>
      <c r="F1779" s="447" t="str">
        <f>INDEX(JADWAL!$B$1:$CL$195,MATCH(Sheet1!$A1779,JADWAL!$B$1:$B$195,0)+1,MATCH(Sheet1!$B1779&amp;Sheet1!$C1779,JADWAL!$B$1:$CL$1,0))</f>
        <v>PKL</v>
      </c>
      <c r="G1779" s="447" t="str">
        <f>INDEX(JADWAL!$B$1:$CL$195,MATCH(Sheet1!$A1779,JADWAL!$B$1:$B$195,0)+2,MATCH(Sheet1!$B1779&amp;Sheet1!$C1779,JADWAL!$B$1:$CL$1,0))</f>
        <v>TEMA 5</v>
      </c>
      <c r="H1779" s="447">
        <f>INDEX(JADWAL!$B$1:$CL$195,MATCH(Sheet1!$A1779,JADWAL!$B$1:$B$195,0)+3,MATCH(Sheet1!$B1779&amp;Sheet1!$C1779,JADWAL!$B$1:$CL$1,0))</f>
        <v>0</v>
      </c>
      <c r="I1779" s="447">
        <f>INDEX(JADWAL!$B$1:$CL$195,MATCH(Sheet1!$A1779,JADWAL!$B$1:$B$195,0)+4,MATCH(Sheet1!$B1779&amp;Sheet1!$C1779,JADWAL!$B$1:$CL$1,0))</f>
        <v>0</v>
      </c>
      <c r="J1779">
        <f t="shared" si="27"/>
        <v>0</v>
      </c>
    </row>
    <row r="1780" spans="1:10" hidden="1">
      <c r="A1780" s="447" t="s">
        <v>22</v>
      </c>
      <c r="B1780" s="447" t="s">
        <v>68</v>
      </c>
      <c r="C1780" s="447">
        <v>10</v>
      </c>
      <c r="D1780" s="447" t="str">
        <f>INDEX(JADWAL!$B$1:$CL$195,5,MATCH(Sheet1!$B1780&amp;Sheet1!$C1780,JADWAL!$B$1:$CL$1,0))</f>
        <v>15.15 - 16.00</v>
      </c>
      <c r="E1780" s="447" t="str">
        <f>INDEX(JADWAL!$B$1:$CL$195,MATCH(Sheet1!$A1780,JADWAL!$B$1:$B$195,0),MATCH(Sheet1!$B1780&amp;Sheet1!$C1780,JADWAL!$B$1:$CL$1,0))</f>
        <v>PROJEK</v>
      </c>
      <c r="F1780" s="447" t="str">
        <f>INDEX(JADWAL!$B$1:$CL$195,MATCH(Sheet1!$A1780,JADWAL!$B$1:$B$195,0)+1,MATCH(Sheet1!$B1780&amp;Sheet1!$C1780,JADWAL!$B$1:$CL$1,0))</f>
        <v>PKL</v>
      </c>
      <c r="G1780" s="447" t="str">
        <f>INDEX(JADWAL!$B$1:$CL$195,MATCH(Sheet1!$A1780,JADWAL!$B$1:$B$195,0)+2,MATCH(Sheet1!$B1780&amp;Sheet1!$C1780,JADWAL!$B$1:$CL$1,0))</f>
        <v>TEMA 6</v>
      </c>
      <c r="H1780" s="447">
        <f>INDEX(JADWAL!$B$1:$CL$195,MATCH(Sheet1!$A1780,JADWAL!$B$1:$B$195,0)+3,MATCH(Sheet1!$B1780&amp;Sheet1!$C1780,JADWAL!$B$1:$CL$1,0))</f>
        <v>0</v>
      </c>
      <c r="I1780" s="447">
        <f>INDEX(JADWAL!$B$1:$CL$195,MATCH(Sheet1!$A1780,JADWAL!$B$1:$B$195,0)+4,MATCH(Sheet1!$B1780&amp;Sheet1!$C1780,JADWAL!$B$1:$CL$1,0))</f>
        <v>0</v>
      </c>
      <c r="J1780">
        <f t="shared" si="27"/>
        <v>0</v>
      </c>
    </row>
    <row r="1781" spans="1:10" hidden="1">
      <c r="A1781" s="447" t="s">
        <v>361</v>
      </c>
      <c r="B1781" s="447" t="s">
        <v>68</v>
      </c>
      <c r="C1781" s="447">
        <v>10</v>
      </c>
      <c r="D1781" s="447" t="str">
        <f>INDEX(JADWAL!$B$1:$CL$195,5,MATCH(Sheet1!$B1781&amp;Sheet1!$C1781,JADWAL!$B$1:$CL$1,0))</f>
        <v>15.15 - 16.00</v>
      </c>
      <c r="E1781" s="447" t="str">
        <f>INDEX(JADWAL!$B$1:$CL$195,MATCH(Sheet1!$A1781,JADWAL!$B$1:$B$195,0),MATCH(Sheet1!$B1781&amp;Sheet1!$C1781,JADWAL!$B$1:$CL$1,0))</f>
        <v>MATH</v>
      </c>
      <c r="F1781" s="447" t="str">
        <f>INDEX(JADWAL!$B$1:$CL$195,MATCH(Sheet1!$A1781,JADWAL!$B$1:$B$195,0)+1,MATCH(Sheet1!$B1781&amp;Sheet1!$C1781,JADWAL!$B$1:$CL$1,0))</f>
        <v>R.53</v>
      </c>
      <c r="G1781" s="447" t="str">
        <f>INDEX(JADWAL!$B$1:$CL$195,MATCH(Sheet1!$A1781,JADWAL!$B$1:$B$195,0)+2,MATCH(Sheet1!$B1781&amp;Sheet1!$C1781,JADWAL!$B$1:$CL$1,0))</f>
        <v>ETI</v>
      </c>
      <c r="H1781" s="447">
        <f>INDEX(JADWAL!$B$1:$CL$195,MATCH(Sheet1!$A1781,JADWAL!$B$1:$B$195,0)+3,MATCH(Sheet1!$B1781&amp;Sheet1!$C1781,JADWAL!$B$1:$CL$1,0))</f>
        <v>0</v>
      </c>
      <c r="I1781" s="447" t="str">
        <f>INDEX(JADWAL!$B$1:$CL$195,MATCH(Sheet1!$A1781,JADWAL!$B$1:$B$195,0)+4,MATCH(Sheet1!$B1781&amp;Sheet1!$C1781,JADWAL!$B$1:$CL$1,0))</f>
        <v>DPK2</v>
      </c>
      <c r="J1781">
        <f t="shared" si="27"/>
        <v>0</v>
      </c>
    </row>
    <row r="1782" spans="1:10">
      <c r="A1782" s="447" t="s">
        <v>370</v>
      </c>
      <c r="B1782" s="447" t="s">
        <v>68</v>
      </c>
      <c r="C1782" s="447">
        <v>10</v>
      </c>
      <c r="D1782" s="447" t="str">
        <f>INDEX(JADWAL!$B$1:$CL$195,5,MATCH(Sheet1!$B1782&amp;Sheet1!$C1782,JADWAL!$B$1:$CL$1,0))</f>
        <v>15.15 - 16.00</v>
      </c>
      <c r="E1782" s="447" t="str">
        <f>INDEX(JADWAL!$B$1:$CL$195,MATCH(Sheet1!$A1782,JADWAL!$B$1:$B$195,0),MATCH(Sheet1!$B1782&amp;Sheet1!$C1782,JADWAL!$B$1:$CL$1,0))</f>
        <v>DPK2</v>
      </c>
      <c r="F1782" s="447" t="str">
        <f>INDEX(JADWAL!$B$1:$CL$195,MATCH(Sheet1!$A1782,JADWAL!$B$1:$B$195,0)+1,MATCH(Sheet1!$B1782&amp;Sheet1!$C1782,JADWAL!$B$1:$CL$1,0))</f>
        <v>R.39</v>
      </c>
      <c r="G1782" s="447" t="str">
        <f>INDEX(JADWAL!$B$1:$CL$195,MATCH(Sheet1!$A1782,JADWAL!$B$1:$B$195,0)+2,MATCH(Sheet1!$B1782&amp;Sheet1!$C1782,JADWAL!$B$1:$CL$1,0))</f>
        <v>ERMA</v>
      </c>
      <c r="H1782" s="447">
        <f>INDEX(JADWAL!$B$1:$CL$195,MATCH(Sheet1!$A1782,JADWAL!$B$1:$B$195,0)+3,MATCH(Sheet1!$B1782&amp;Sheet1!$C1782,JADWAL!$B$1:$CL$1,0))</f>
        <v>0</v>
      </c>
      <c r="I1782" s="447" t="str">
        <f>INDEX(JADWAL!$B$1:$CL$195,MATCH(Sheet1!$A1782,JADWAL!$B$1:$B$195,0)+4,MATCH(Sheet1!$B1782&amp;Sheet1!$C1782,JADWAL!$B$1:$CL$1,0))</f>
        <v>PJOK</v>
      </c>
      <c r="J1782">
        <f t="shared" si="27"/>
        <v>0</v>
      </c>
    </row>
    <row r="1783" spans="1:10" hidden="1">
      <c r="A1783" s="447" t="s">
        <v>372</v>
      </c>
      <c r="B1783" s="447" t="s">
        <v>68</v>
      </c>
      <c r="C1783" s="447">
        <v>10</v>
      </c>
      <c r="D1783" s="447" t="str">
        <f>INDEX(JADWAL!$B$1:$CL$195,5,MATCH(Sheet1!$B1783&amp;Sheet1!$C1783,JADWAL!$B$1:$CL$1,0))</f>
        <v>15.15 - 16.00</v>
      </c>
      <c r="E1783" s="447" t="str">
        <f>INDEX(JADWAL!$B$1:$CL$195,MATCH(Sheet1!$A1783,JADWAL!$B$1:$B$195,0),MATCH(Sheet1!$B1783&amp;Sheet1!$C1783,JADWAL!$B$1:$CL$1,0))</f>
        <v>PJOK</v>
      </c>
      <c r="F1783" s="447" t="str">
        <f>INDEX(JADWAL!$B$1:$CL$195,MATCH(Sheet1!$A1783,JADWAL!$B$1:$B$195,0)+1,MATCH(Sheet1!$B1783&amp;Sheet1!$C1783,JADWAL!$B$1:$CL$1,0))</f>
        <v>LAP</v>
      </c>
      <c r="G1783" s="447" t="str">
        <f>INDEX(JADWAL!$B$1:$CL$195,MATCH(Sheet1!$A1783,JADWAL!$B$1:$B$195,0)+2,MATCH(Sheet1!$B1783&amp;Sheet1!$C1783,JADWAL!$B$1:$CL$1,0))</f>
        <v>YENI</v>
      </c>
      <c r="H1783" s="447">
        <f>INDEX(JADWAL!$B$1:$CL$195,MATCH(Sheet1!$A1783,JADWAL!$B$1:$B$195,0)+3,MATCH(Sheet1!$B1783&amp;Sheet1!$C1783,JADWAL!$B$1:$CL$1,0))</f>
        <v>0</v>
      </c>
      <c r="I1783" s="447">
        <f>INDEX(JADWAL!$B$1:$CL$195,MATCH(Sheet1!$A1783,JADWAL!$B$1:$B$195,0)+4,MATCH(Sheet1!$B1783&amp;Sheet1!$C1783,JADWAL!$B$1:$CL$1,0))</f>
        <v>0</v>
      </c>
      <c r="J1783">
        <f t="shared" si="27"/>
        <v>0</v>
      </c>
    </row>
    <row r="1784" spans="1:10" hidden="1">
      <c r="A1784" s="447" t="s">
        <v>380</v>
      </c>
      <c r="B1784" s="447" t="s">
        <v>68</v>
      </c>
      <c r="C1784" s="447">
        <v>10</v>
      </c>
      <c r="D1784" s="447" t="str">
        <f>INDEX(JADWAL!$B$1:$CL$195,5,MATCH(Sheet1!$B1784&amp;Sheet1!$C1784,JADWAL!$B$1:$CL$1,0))</f>
        <v>15.15 - 16.00</v>
      </c>
      <c r="E1784" s="447" t="str">
        <f>INDEX(JADWAL!$B$1:$CL$195,MATCH(Sheet1!$A1784,JADWAL!$B$1:$B$195,0),MATCH(Sheet1!$B1784&amp;Sheet1!$C1784,JADWAL!$B$1:$CL$1,0))</f>
        <v>TUGAS MANDIRI</v>
      </c>
      <c r="F1784" s="447">
        <f>INDEX(JADWAL!$B$1:$CL$195,MATCH(Sheet1!$A1784,JADWAL!$B$1:$B$195,0)+1,MATCH(Sheet1!$B1784&amp;Sheet1!$C1784,JADWAL!$B$1:$CL$1,0))</f>
        <v>0</v>
      </c>
      <c r="G1784" s="447" t="str">
        <f>INDEX(JADWAL!$B$1:$CL$195,MATCH(Sheet1!$A1784,JADWAL!$B$1:$B$195,0)+2,MATCH(Sheet1!$B1784&amp;Sheet1!$C1784,JADWAL!$B$1:$CL$1,0))</f>
        <v>DI KELAS</v>
      </c>
      <c r="H1784" s="447">
        <f>INDEX(JADWAL!$B$1:$CL$195,MATCH(Sheet1!$A1784,JADWAL!$B$1:$B$195,0)+3,MATCH(Sheet1!$B1784&amp;Sheet1!$C1784,JADWAL!$B$1:$CL$1,0))</f>
        <v>0</v>
      </c>
      <c r="I1784" s="447" t="str">
        <f>INDEX(JADWAL!$B$1:$CL$195,MATCH(Sheet1!$A1784,JADWAL!$B$1:$B$195,0)+4,MATCH(Sheet1!$B1784&amp;Sheet1!$C1784,JADWAL!$B$1:$CL$1,0))</f>
        <v>TUGAS MANDIRI</v>
      </c>
      <c r="J1784">
        <f t="shared" si="27"/>
        <v>0</v>
      </c>
    </row>
    <row r="1785" spans="1:10" hidden="1">
      <c r="A1785" s="447" t="s">
        <v>389</v>
      </c>
      <c r="B1785" s="447" t="s">
        <v>68</v>
      </c>
      <c r="C1785" s="447">
        <v>10</v>
      </c>
      <c r="D1785" s="447" t="str">
        <f>INDEX(JADWAL!$B$1:$CL$195,5,MATCH(Sheet1!$B1785&amp;Sheet1!$C1785,JADWAL!$B$1:$CL$1,0))</f>
        <v>15.15 - 16.00</v>
      </c>
      <c r="E1785" s="447" t="str">
        <f>INDEX(JADWAL!$B$1:$CL$195,MATCH(Sheet1!$A1785,JADWAL!$B$1:$B$195,0),MATCH(Sheet1!$B1785&amp;Sheet1!$C1785,JADWAL!$B$1:$CL$1,0))</f>
        <v>TUGAS MANDIRI</v>
      </c>
      <c r="F1785" s="447">
        <f>INDEX(JADWAL!$B$1:$CL$195,MATCH(Sheet1!$A1785,JADWAL!$B$1:$B$195,0)+1,MATCH(Sheet1!$B1785&amp;Sheet1!$C1785,JADWAL!$B$1:$CL$1,0))</f>
        <v>0</v>
      </c>
      <c r="G1785" s="447" t="str">
        <f>INDEX(JADWAL!$B$1:$CL$195,MATCH(Sheet1!$A1785,JADWAL!$B$1:$B$195,0)+2,MATCH(Sheet1!$B1785&amp;Sheet1!$C1785,JADWAL!$B$1:$CL$1,0))</f>
        <v>DI KELAS</v>
      </c>
      <c r="H1785" s="447">
        <f>INDEX(JADWAL!$B$1:$CL$195,MATCH(Sheet1!$A1785,JADWAL!$B$1:$B$195,0)+3,MATCH(Sheet1!$B1785&amp;Sheet1!$C1785,JADWAL!$B$1:$CL$1,0))</f>
        <v>0</v>
      </c>
      <c r="I1785" s="447" t="str">
        <f>INDEX(JADWAL!$B$1:$CL$195,MATCH(Sheet1!$A1785,JADWAL!$B$1:$B$195,0)+4,MATCH(Sheet1!$B1785&amp;Sheet1!$C1785,JADWAL!$B$1:$CL$1,0))</f>
        <v>TUGAS MANDIRI</v>
      </c>
      <c r="J1785">
        <f t="shared" si="27"/>
        <v>0</v>
      </c>
    </row>
    <row r="1786" spans="1:10" hidden="1">
      <c r="A1786" s="447" t="s">
        <v>392</v>
      </c>
      <c r="B1786" s="447" t="s">
        <v>68</v>
      </c>
      <c r="C1786" s="447">
        <v>10</v>
      </c>
      <c r="D1786" s="447" t="str">
        <f>INDEX(JADWAL!$B$1:$CL$195,5,MATCH(Sheet1!$B1786&amp;Sheet1!$C1786,JADWAL!$B$1:$CL$1,0))</f>
        <v>15.15 - 16.00</v>
      </c>
      <c r="E1786" s="447" t="str">
        <f>INDEX(JADWAL!$B$1:$CL$195,MATCH(Sheet1!$A1786,JADWAL!$B$1:$B$195,0),MATCH(Sheet1!$B1786&amp;Sheet1!$C1786,JADWAL!$B$1:$CL$1,0))</f>
        <v>TUGAS MANDIRI</v>
      </c>
      <c r="F1786" s="447">
        <f>INDEX(JADWAL!$B$1:$CL$195,MATCH(Sheet1!$A1786,JADWAL!$B$1:$B$195,0)+1,MATCH(Sheet1!$B1786&amp;Sheet1!$C1786,JADWAL!$B$1:$CL$1,0))</f>
        <v>0</v>
      </c>
      <c r="G1786" s="447" t="str">
        <f>INDEX(JADWAL!$B$1:$CL$195,MATCH(Sheet1!$A1786,JADWAL!$B$1:$B$195,0)+2,MATCH(Sheet1!$B1786&amp;Sheet1!$C1786,JADWAL!$B$1:$CL$1,0))</f>
        <v>DI KELAS</v>
      </c>
      <c r="H1786" s="447">
        <f>INDEX(JADWAL!$B$1:$CL$195,MATCH(Sheet1!$A1786,JADWAL!$B$1:$B$195,0)+3,MATCH(Sheet1!$B1786&amp;Sheet1!$C1786,JADWAL!$B$1:$CL$1,0))</f>
        <v>0</v>
      </c>
      <c r="I1786" s="447">
        <f>INDEX(JADWAL!$B$1:$CL$195,MATCH(Sheet1!$A1786,JADWAL!$B$1:$B$195,0)+4,MATCH(Sheet1!$B1786&amp;Sheet1!$C1786,JADWAL!$B$1:$CL$1,0))</f>
        <v>0</v>
      </c>
      <c r="J1786">
        <f t="shared" si="27"/>
        <v>0</v>
      </c>
    </row>
    <row r="1787" spans="1:10" hidden="1">
      <c r="A1787" s="447" t="s">
        <v>397</v>
      </c>
      <c r="B1787" s="447" t="s">
        <v>68</v>
      </c>
      <c r="C1787" s="447">
        <v>10</v>
      </c>
      <c r="D1787" s="447" t="str">
        <f>INDEX(JADWAL!$B$1:$CL$195,5,MATCH(Sheet1!$B1787&amp;Sheet1!$C1787,JADWAL!$B$1:$CL$1,0))</f>
        <v>15.15 - 16.00</v>
      </c>
      <c r="E1787" s="447" t="str">
        <f>INDEX(JADWAL!$B$1:$CL$195,MATCH(Sheet1!$A1787,JADWAL!$B$1:$B$195,0),MATCH(Sheet1!$B1787&amp;Sheet1!$C1787,JADWAL!$B$1:$CL$1,0))</f>
        <v>PKPJ</v>
      </c>
      <c r="F1787" s="447" t="str">
        <f>INDEX(JADWAL!$B$1:$CL$195,MATCH(Sheet1!$A1787,JADWAL!$B$1:$B$195,0)+1,MATCH(Sheet1!$B1787&amp;Sheet1!$C1787,JADWAL!$B$1:$CL$1,0))</f>
        <v>R.38</v>
      </c>
      <c r="G1787" s="447" t="str">
        <f>INDEX(JADWAL!$B$1:$CL$195,MATCH(Sheet1!$A1787,JADWAL!$B$1:$B$195,0)+2,MATCH(Sheet1!$B1787&amp;Sheet1!$C1787,JADWAL!$B$1:$CL$1,0))</f>
        <v>PRIYO</v>
      </c>
      <c r="H1787" s="447">
        <f>INDEX(JADWAL!$B$1:$CL$195,MATCH(Sheet1!$A1787,JADWAL!$B$1:$B$195,0)+3,MATCH(Sheet1!$B1787&amp;Sheet1!$C1787,JADWAL!$B$1:$CL$1,0))</f>
        <v>0</v>
      </c>
      <c r="I1787" s="447" t="str">
        <f>INDEX(JADWAL!$B$1:$CL$195,MATCH(Sheet1!$A1787,JADWAL!$B$1:$B$195,0)+4,MATCH(Sheet1!$B1787&amp;Sheet1!$C1787,JADWAL!$B$1:$CL$1,0))</f>
        <v>TUGAS MANDIRI</v>
      </c>
      <c r="J1787">
        <f t="shared" si="27"/>
        <v>0</v>
      </c>
    </row>
    <row r="1788" spans="1:10" hidden="1">
      <c r="A1788" s="447" t="s">
        <v>400</v>
      </c>
      <c r="B1788" s="447" t="s">
        <v>68</v>
      </c>
      <c r="C1788" s="447">
        <v>10</v>
      </c>
      <c r="D1788" s="447" t="str">
        <f>INDEX(JADWAL!$B$1:$CL$195,5,MATCH(Sheet1!$B1788&amp;Sheet1!$C1788,JADWAL!$B$1:$CL$1,0))</f>
        <v>15.15 - 16.00</v>
      </c>
      <c r="E1788" s="447" t="str">
        <f>INDEX(JADWAL!$B$1:$CL$195,MATCH(Sheet1!$A1788,JADWAL!$B$1:$B$195,0),MATCH(Sheet1!$B1788&amp;Sheet1!$C1788,JADWAL!$B$1:$CL$1,0))</f>
        <v>TUGAS MANDIRI</v>
      </c>
      <c r="F1788" s="447">
        <f>INDEX(JADWAL!$B$1:$CL$195,MATCH(Sheet1!$A1788,JADWAL!$B$1:$B$195,0)+1,MATCH(Sheet1!$B1788&amp;Sheet1!$C1788,JADWAL!$B$1:$CL$1,0))</f>
        <v>0</v>
      </c>
      <c r="G1788" s="447" t="str">
        <f>INDEX(JADWAL!$B$1:$CL$195,MATCH(Sheet1!$A1788,JADWAL!$B$1:$B$195,0)+2,MATCH(Sheet1!$B1788&amp;Sheet1!$C1788,JADWAL!$B$1:$CL$1,0))</f>
        <v>DI KELAS</v>
      </c>
      <c r="H1788" s="447">
        <f>INDEX(JADWAL!$B$1:$CL$195,MATCH(Sheet1!$A1788,JADWAL!$B$1:$B$195,0)+3,MATCH(Sheet1!$B1788&amp;Sheet1!$C1788,JADWAL!$B$1:$CL$1,0))</f>
        <v>0</v>
      </c>
      <c r="I1788" s="447" t="str">
        <f>INDEX(JADWAL!$B$1:$CL$195,MATCH(Sheet1!$A1788,JADWAL!$B$1:$B$195,0)+4,MATCH(Sheet1!$B1788&amp;Sheet1!$C1788,JADWAL!$B$1:$CL$1,0))</f>
        <v>ASJ</v>
      </c>
      <c r="J1788">
        <f t="shared" si="27"/>
        <v>0</v>
      </c>
    </row>
    <row r="1789" spans="1:10" hidden="1">
      <c r="A1789" s="447" t="s">
        <v>401</v>
      </c>
      <c r="B1789" s="447" t="s">
        <v>68</v>
      </c>
      <c r="C1789" s="447">
        <v>10</v>
      </c>
      <c r="D1789" s="447" t="str">
        <f>INDEX(JADWAL!$B$1:$CL$195,5,MATCH(Sheet1!$B1789&amp;Sheet1!$C1789,JADWAL!$B$1:$CL$1,0))</f>
        <v>15.15 - 16.00</v>
      </c>
      <c r="E1789" s="447" t="str">
        <f>INDEX(JADWAL!$B$1:$CL$195,MATCH(Sheet1!$A1789,JADWAL!$B$1:$B$195,0),MATCH(Sheet1!$B1789&amp;Sheet1!$C1789,JADWAL!$B$1:$CL$1,0))</f>
        <v>ASJ</v>
      </c>
      <c r="F1789" s="447" t="str">
        <f>INDEX(JADWAL!$B$1:$CL$195,MATCH(Sheet1!$A1789,JADWAL!$B$1:$B$195,0)+1,MATCH(Sheet1!$B1789&amp;Sheet1!$C1789,JADWAL!$B$1:$CL$1,0))</f>
        <v>R.40</v>
      </c>
      <c r="G1789" s="447" t="str">
        <f>INDEX(JADWAL!$B$1:$CL$195,MATCH(Sheet1!$A1789,JADWAL!$B$1:$B$195,0)+2,MATCH(Sheet1!$B1789&amp;Sheet1!$C1789,JADWAL!$B$1:$CL$1,0))</f>
        <v>DEDI</v>
      </c>
      <c r="H1789" s="447">
        <f>INDEX(JADWAL!$B$1:$CL$195,MATCH(Sheet1!$A1789,JADWAL!$B$1:$B$195,0)+3,MATCH(Sheet1!$B1789&amp;Sheet1!$C1789,JADWAL!$B$1:$CL$1,0))</f>
        <v>0</v>
      </c>
      <c r="I1789" s="447">
        <f>INDEX(JADWAL!$B$1:$CL$195,MATCH(Sheet1!$A1789,JADWAL!$B$1:$B$195,0)+4,MATCH(Sheet1!$B1789&amp;Sheet1!$C1789,JADWAL!$B$1:$CL$1,0))</f>
        <v>0</v>
      </c>
      <c r="J1789">
        <f t="shared" si="27"/>
        <v>0</v>
      </c>
    </row>
    <row r="1790" spans="1:10" hidden="1">
      <c r="A1790" s="447" t="s">
        <v>402</v>
      </c>
      <c r="B1790" s="447" t="s">
        <v>68</v>
      </c>
      <c r="C1790" s="447">
        <v>10</v>
      </c>
      <c r="D1790" s="447" t="str">
        <f>INDEX(JADWAL!$B$1:$CL$195,5,MATCH(Sheet1!$B1790&amp;Sheet1!$C1790,JADWAL!$B$1:$CL$1,0))</f>
        <v>15.15 - 16.00</v>
      </c>
      <c r="E1790" s="447" t="str">
        <f>INDEX(JADWAL!$B$1:$CL$195,MATCH(Sheet1!$A1790,JADWAL!$B$1:$B$195,0),MATCH(Sheet1!$B1790&amp;Sheet1!$C1790,JADWAL!$B$1:$CL$1,0))</f>
        <v>TUGAS MANDIRI</v>
      </c>
      <c r="F1790" s="447">
        <f>INDEX(JADWAL!$B$1:$CL$195,MATCH(Sheet1!$A1790,JADWAL!$B$1:$B$195,0)+1,MATCH(Sheet1!$B1790&amp;Sheet1!$C1790,JADWAL!$B$1:$CL$1,0))</f>
        <v>0</v>
      </c>
      <c r="G1790" s="447" t="str">
        <f>INDEX(JADWAL!$B$1:$CL$195,MATCH(Sheet1!$A1790,JADWAL!$B$1:$B$195,0)+2,MATCH(Sheet1!$B1790&amp;Sheet1!$C1790,JADWAL!$B$1:$CL$1,0))</f>
        <v>DI KELAS</v>
      </c>
      <c r="H1790" s="447">
        <f>INDEX(JADWAL!$B$1:$CL$195,MATCH(Sheet1!$A1790,JADWAL!$B$1:$B$195,0)+3,MATCH(Sheet1!$B1790&amp;Sheet1!$C1790,JADWAL!$B$1:$CL$1,0))</f>
        <v>0</v>
      </c>
      <c r="I1790" s="447" t="str">
        <f>INDEX(JADWAL!$B$1:$CL$195,MATCH(Sheet1!$A1790,JADWAL!$B$1:$B$195,0)+4,MATCH(Sheet1!$B1790&amp;Sheet1!$C1790,JADWAL!$B$1:$CL$1,0))</f>
        <v>TUGAS MANDIRI</v>
      </c>
      <c r="J1790">
        <f t="shared" si="27"/>
        <v>0</v>
      </c>
    </row>
    <row r="1791" spans="1:10" hidden="1">
      <c r="A1791" s="447" t="s">
        <v>410</v>
      </c>
      <c r="B1791" s="447" t="s">
        <v>68</v>
      </c>
      <c r="C1791" s="447">
        <v>10</v>
      </c>
      <c r="D1791" s="447" t="str">
        <f>INDEX(JADWAL!$B$1:$CL$195,5,MATCH(Sheet1!$B1791&amp;Sheet1!$C1791,JADWAL!$B$1:$CL$1,0))</f>
        <v>15.15 - 16.00</v>
      </c>
      <c r="E1791" s="447" t="str">
        <f>INDEX(JADWAL!$B$1:$CL$195,MATCH(Sheet1!$A1791,JADWAL!$B$1:$B$195,0),MATCH(Sheet1!$B1791&amp;Sheet1!$C1791,JADWAL!$B$1:$CL$1,0))</f>
        <v>TUGAS MANDIRI</v>
      </c>
      <c r="F1791" s="447">
        <f>INDEX(JADWAL!$B$1:$CL$195,MATCH(Sheet1!$A1791,JADWAL!$B$1:$B$195,0)+1,MATCH(Sheet1!$B1791&amp;Sheet1!$C1791,JADWAL!$B$1:$CL$1,0))</f>
        <v>0</v>
      </c>
      <c r="G1791" s="447" t="str">
        <f>INDEX(JADWAL!$B$1:$CL$195,MATCH(Sheet1!$A1791,JADWAL!$B$1:$B$195,0)+2,MATCH(Sheet1!$B1791&amp;Sheet1!$C1791,JADWAL!$B$1:$CL$1,0))</f>
        <v>DI KELAS</v>
      </c>
      <c r="H1791" s="447">
        <f>INDEX(JADWAL!$B$1:$CL$195,MATCH(Sheet1!$A1791,JADWAL!$B$1:$B$195,0)+3,MATCH(Sheet1!$B1791&amp;Sheet1!$C1791,JADWAL!$B$1:$CL$1,0))</f>
        <v>0</v>
      </c>
      <c r="I1791" s="447">
        <f>INDEX(JADWAL!$B$1:$CL$195,MATCH(Sheet1!$A1791,JADWAL!$B$1:$B$195,0)+4,MATCH(Sheet1!$B1791&amp;Sheet1!$C1791,JADWAL!$B$1:$CL$1,0))</f>
        <v>0</v>
      </c>
      <c r="J1791">
        <f t="shared" si="27"/>
        <v>0</v>
      </c>
    </row>
    <row r="1792" spans="1:10" hidden="1">
      <c r="A1792" s="447" t="s">
        <v>416</v>
      </c>
      <c r="B1792" s="447" t="s">
        <v>68</v>
      </c>
      <c r="C1792" s="447">
        <v>10</v>
      </c>
      <c r="D1792" s="447" t="str">
        <f>INDEX(JADWAL!$B$1:$CL$195,5,MATCH(Sheet1!$B1792&amp;Sheet1!$C1792,JADWAL!$B$1:$CL$1,0))</f>
        <v>15.15 - 16.00</v>
      </c>
      <c r="E1792" s="447" t="str">
        <f>INDEX(JADWAL!$B$1:$CL$195,MATCH(Sheet1!$A1792,JADWAL!$B$1:$B$195,0),MATCH(Sheet1!$B1792&amp;Sheet1!$C1792,JADWAL!$B$1:$CL$1,0))</f>
        <v>TUGAS MANDIRI</v>
      </c>
      <c r="F1792" s="447">
        <f>INDEX(JADWAL!$B$1:$CL$195,MATCH(Sheet1!$A1792,JADWAL!$B$1:$B$195,0)+1,MATCH(Sheet1!$B1792&amp;Sheet1!$C1792,JADWAL!$B$1:$CL$1,0))</f>
        <v>0</v>
      </c>
      <c r="G1792" s="447" t="str">
        <f>INDEX(JADWAL!$B$1:$CL$195,MATCH(Sheet1!$A1792,JADWAL!$B$1:$B$195,0)+2,MATCH(Sheet1!$B1792&amp;Sheet1!$C1792,JADWAL!$B$1:$CL$1,0))</f>
        <v>DI KELAS</v>
      </c>
      <c r="H1792" s="447">
        <f>INDEX(JADWAL!$B$1:$CL$195,MATCH(Sheet1!$A1792,JADWAL!$B$1:$B$195,0)+3,MATCH(Sheet1!$B1792&amp;Sheet1!$C1792,JADWAL!$B$1:$CL$1,0))</f>
        <v>0</v>
      </c>
      <c r="I1792" s="447" t="str">
        <f>INDEX(JADWAL!$B$1:$CL$195,MATCH(Sheet1!$A1792,JADWAL!$B$1:$B$195,0)+4,MATCH(Sheet1!$B1792&amp;Sheet1!$C1792,JADWAL!$B$1:$CL$1,0))</f>
        <v>TUGAS MANDIRI</v>
      </c>
      <c r="J1792">
        <f t="shared" si="27"/>
        <v>0</v>
      </c>
    </row>
    <row r="1793" spans="1:10" hidden="1">
      <c r="A1793" s="447" t="s">
        <v>420</v>
      </c>
      <c r="B1793" s="447" t="s">
        <v>68</v>
      </c>
      <c r="C1793" s="447">
        <v>10</v>
      </c>
      <c r="D1793" s="447" t="str">
        <f>INDEX(JADWAL!$B$1:$CL$195,5,MATCH(Sheet1!$B1793&amp;Sheet1!$C1793,JADWAL!$B$1:$CL$1,0))</f>
        <v>15.15 - 16.00</v>
      </c>
      <c r="E1793" s="447" t="str">
        <f>INDEX(JADWAL!$B$1:$CL$195,MATCH(Sheet1!$A1793,JADWAL!$B$1:$B$195,0),MATCH(Sheet1!$B1793&amp;Sheet1!$C1793,JADWAL!$B$1:$CL$1,0))</f>
        <v>TUGAS MANDIRI</v>
      </c>
      <c r="F1793" s="447">
        <f>INDEX(JADWAL!$B$1:$CL$195,MATCH(Sheet1!$A1793,JADWAL!$B$1:$B$195,0)+1,MATCH(Sheet1!$B1793&amp;Sheet1!$C1793,JADWAL!$B$1:$CL$1,0))</f>
        <v>0</v>
      </c>
      <c r="G1793" s="447" t="str">
        <f>INDEX(JADWAL!$B$1:$CL$195,MATCH(Sheet1!$A1793,JADWAL!$B$1:$B$195,0)+2,MATCH(Sheet1!$B1793&amp;Sheet1!$C1793,JADWAL!$B$1:$CL$1,0))</f>
        <v>DI KELAS</v>
      </c>
      <c r="H1793" s="447">
        <f>INDEX(JADWAL!$B$1:$CL$195,MATCH(Sheet1!$A1793,JADWAL!$B$1:$B$195,0)+3,MATCH(Sheet1!$B1793&amp;Sheet1!$C1793,JADWAL!$B$1:$CL$1,0))</f>
        <v>0</v>
      </c>
      <c r="I1793" s="447">
        <f>INDEX(JADWAL!$B$1:$CL$195,MATCH(Sheet1!$A1793,JADWAL!$B$1:$B$195,0)+4,MATCH(Sheet1!$B1793&amp;Sheet1!$C1793,JADWAL!$B$1:$CL$1,0))</f>
        <v>0</v>
      </c>
      <c r="J1793">
        <f t="shared" si="27"/>
        <v>0</v>
      </c>
    </row>
    <row r="1794" spans="1:10" hidden="1">
      <c r="A1794" s="447" t="s">
        <v>422</v>
      </c>
      <c r="B1794" s="447" t="s">
        <v>68</v>
      </c>
      <c r="C1794" s="447">
        <v>10</v>
      </c>
      <c r="D1794" s="447" t="str">
        <f>INDEX(JADWAL!$B$1:$CL$195,5,MATCH(Sheet1!$B1794&amp;Sheet1!$C1794,JADWAL!$B$1:$CL$1,0))</f>
        <v>15.15 - 16.00</v>
      </c>
      <c r="E1794" s="447" t="str">
        <f>INDEX(JADWAL!$B$1:$CL$195,MATCH(Sheet1!$A1794,JADWAL!$B$1:$B$195,0),MATCH(Sheet1!$B1794&amp;Sheet1!$C1794,JADWAL!$B$1:$CL$1,0))</f>
        <v>TUGAS MANDIRI</v>
      </c>
      <c r="F1794" s="447">
        <f>INDEX(JADWAL!$B$1:$CL$195,MATCH(Sheet1!$A1794,JADWAL!$B$1:$B$195,0)+1,MATCH(Sheet1!$B1794&amp;Sheet1!$C1794,JADWAL!$B$1:$CL$1,0))</f>
        <v>0</v>
      </c>
      <c r="G1794" s="447" t="str">
        <f>INDEX(JADWAL!$B$1:$CL$195,MATCH(Sheet1!$A1794,JADWAL!$B$1:$B$195,0)+2,MATCH(Sheet1!$B1794&amp;Sheet1!$C1794,JADWAL!$B$1:$CL$1,0))</f>
        <v>DI KELAS</v>
      </c>
      <c r="H1794" s="447">
        <f>INDEX(JADWAL!$B$1:$CL$195,MATCH(Sheet1!$A1794,JADWAL!$B$1:$B$195,0)+3,MATCH(Sheet1!$B1794&amp;Sheet1!$C1794,JADWAL!$B$1:$CL$1,0))</f>
        <v>0</v>
      </c>
      <c r="I1794" s="447" t="str">
        <f>INDEX(JADWAL!$B$1:$CL$195,MATCH(Sheet1!$A1794,JADWAL!$B$1:$B$195,0)+4,MATCH(Sheet1!$B1794&amp;Sheet1!$C1794,JADWAL!$B$1:$CL$1,0))</f>
        <v>TUGAS MANDIRI</v>
      </c>
      <c r="J1794">
        <f t="shared" si="27"/>
        <v>0</v>
      </c>
    </row>
    <row r="1795" spans="1:10" hidden="1">
      <c r="A1795" s="447" t="s">
        <v>424</v>
      </c>
      <c r="B1795" s="447" t="s">
        <v>68</v>
      </c>
      <c r="C1795" s="447">
        <v>10</v>
      </c>
      <c r="D1795" s="447" t="str">
        <f>INDEX(JADWAL!$B$1:$CL$195,5,MATCH(Sheet1!$B1795&amp;Sheet1!$C1795,JADWAL!$B$1:$CL$1,0))</f>
        <v>15.15 - 16.00</v>
      </c>
      <c r="E1795" s="447" t="str">
        <f>INDEX(JADWAL!$B$1:$CL$195,MATCH(Sheet1!$A1795,JADWAL!$B$1:$B$195,0),MATCH(Sheet1!$B1795&amp;Sheet1!$C1795,JADWAL!$B$1:$CL$1,0))</f>
        <v>TUGAS MANDIRI</v>
      </c>
      <c r="F1795" s="447">
        <f>INDEX(JADWAL!$B$1:$CL$195,MATCH(Sheet1!$A1795,JADWAL!$B$1:$B$195,0)+1,MATCH(Sheet1!$B1795&amp;Sheet1!$C1795,JADWAL!$B$1:$CL$1,0))</f>
        <v>0</v>
      </c>
      <c r="G1795" s="447" t="str">
        <f>INDEX(JADWAL!$B$1:$CL$195,MATCH(Sheet1!$A1795,JADWAL!$B$1:$B$195,0)+2,MATCH(Sheet1!$B1795&amp;Sheet1!$C1795,JADWAL!$B$1:$CL$1,0))</f>
        <v>DI KELAS</v>
      </c>
      <c r="H1795" s="447">
        <f>INDEX(JADWAL!$B$1:$CL$195,MATCH(Sheet1!$A1795,JADWAL!$B$1:$B$195,0)+3,MATCH(Sheet1!$B1795&amp;Sheet1!$C1795,JADWAL!$B$1:$CL$1,0))</f>
        <v>0</v>
      </c>
      <c r="I1795" s="447">
        <f>INDEX(JADWAL!$B$1:$CL$195,MATCH(Sheet1!$A1795,JADWAL!$B$1:$B$195,0)+4,MATCH(Sheet1!$B1795&amp;Sheet1!$C1795,JADWAL!$B$1:$CL$1,0))</f>
        <v>0</v>
      </c>
      <c r="J1795">
        <f t="shared" ref="J1795:J1858" si="28">COUNTIF(G1795:I1795,K$1)</f>
        <v>0</v>
      </c>
    </row>
    <row r="1796" spans="1:10" hidden="1">
      <c r="A1796" s="447" t="s">
        <v>223</v>
      </c>
      <c r="B1796" s="447" t="s">
        <v>68</v>
      </c>
      <c r="C1796" s="447">
        <v>11</v>
      </c>
      <c r="D1796" s="447" t="str">
        <f>INDEX(JADWAL!$B$1:$CL$195,5,MATCH(Sheet1!$B1796&amp;Sheet1!$C1796,JADWAL!$B$1:$CL$1,0))</f>
        <v>16.45 - 17.30</v>
      </c>
      <c r="E1796" s="447">
        <f>INDEX(JADWAL!$B$1:$CL$195,MATCH(Sheet1!$A1796,JADWAL!$B$1:$B$195,0),MATCH(Sheet1!$B1796&amp;Sheet1!$C1796,JADWAL!$B$1:$CL$1,0))</f>
        <v>0</v>
      </c>
      <c r="F1796" s="447">
        <f>INDEX(JADWAL!$B$1:$CL$195,MATCH(Sheet1!$A1796,JADWAL!$B$1:$B$195,0)+1,MATCH(Sheet1!$B1796&amp;Sheet1!$C1796,JADWAL!$B$1:$CL$1,0))</f>
        <v>0</v>
      </c>
      <c r="G1796" s="447">
        <f>INDEX(JADWAL!$B$1:$CL$195,MATCH(Sheet1!$A1796,JADWAL!$B$1:$B$195,0)+2,MATCH(Sheet1!$B1796&amp;Sheet1!$C1796,JADWAL!$B$1:$CL$1,0))</f>
        <v>0</v>
      </c>
      <c r="H1796" s="447">
        <f>INDEX(JADWAL!$B$1:$CL$195,MATCH(Sheet1!$A1796,JADWAL!$B$1:$B$195,0)+3,MATCH(Sheet1!$B1796&amp;Sheet1!$C1796,JADWAL!$B$1:$CL$1,0))</f>
        <v>0</v>
      </c>
      <c r="I1796" s="447">
        <f>INDEX(JADWAL!$B$1:$CL$195,MATCH(Sheet1!$A1796,JADWAL!$B$1:$B$195,0)+4,MATCH(Sheet1!$B1796&amp;Sheet1!$C1796,JADWAL!$B$1:$CL$1,0))</f>
        <v>0</v>
      </c>
      <c r="J1796">
        <f t="shared" si="28"/>
        <v>0</v>
      </c>
    </row>
    <row r="1797" spans="1:10" hidden="1">
      <c r="A1797" s="447" t="s">
        <v>261</v>
      </c>
      <c r="B1797" s="447" t="s">
        <v>68</v>
      </c>
      <c r="C1797" s="447">
        <v>11</v>
      </c>
      <c r="D1797" s="447" t="str">
        <f>INDEX(JADWAL!$B$1:$CL$195,5,MATCH(Sheet1!$B1797&amp;Sheet1!$C1797,JADWAL!$B$1:$CL$1,0))</f>
        <v>16.45 - 17.30</v>
      </c>
      <c r="E1797" s="447">
        <f>INDEX(JADWAL!$B$1:$CL$195,MATCH(Sheet1!$A1797,JADWAL!$B$1:$B$195,0),MATCH(Sheet1!$B1797&amp;Sheet1!$C1797,JADWAL!$B$1:$CL$1,0))</f>
        <v>0</v>
      </c>
      <c r="F1797" s="447">
        <f>INDEX(JADWAL!$B$1:$CL$195,MATCH(Sheet1!$A1797,JADWAL!$B$1:$B$195,0)+1,MATCH(Sheet1!$B1797&amp;Sheet1!$C1797,JADWAL!$B$1:$CL$1,0))</f>
        <v>0</v>
      </c>
      <c r="G1797" s="447">
        <f>INDEX(JADWAL!$B$1:$CL$195,MATCH(Sheet1!$A1797,JADWAL!$B$1:$B$195,0)+2,MATCH(Sheet1!$B1797&amp;Sheet1!$C1797,JADWAL!$B$1:$CL$1,0))</f>
        <v>0</v>
      </c>
      <c r="H1797" s="447">
        <f>INDEX(JADWAL!$B$1:$CL$195,MATCH(Sheet1!$A1797,JADWAL!$B$1:$B$195,0)+3,MATCH(Sheet1!$B1797&amp;Sheet1!$C1797,JADWAL!$B$1:$CL$1,0))</f>
        <v>0</v>
      </c>
      <c r="I1797" s="447">
        <f>INDEX(JADWAL!$B$1:$CL$195,MATCH(Sheet1!$A1797,JADWAL!$B$1:$B$195,0)+4,MATCH(Sheet1!$B1797&amp;Sheet1!$C1797,JADWAL!$B$1:$CL$1,0))</f>
        <v>0</v>
      </c>
      <c r="J1797">
        <f t="shared" si="28"/>
        <v>0</v>
      </c>
    </row>
    <row r="1798" spans="1:10" hidden="1">
      <c r="A1798" s="447" t="s">
        <v>263</v>
      </c>
      <c r="B1798" s="447" t="s">
        <v>68</v>
      </c>
      <c r="C1798" s="447">
        <v>11</v>
      </c>
      <c r="D1798" s="447" t="str">
        <f>INDEX(JADWAL!$B$1:$CL$195,5,MATCH(Sheet1!$B1798&amp;Sheet1!$C1798,JADWAL!$B$1:$CL$1,0))</f>
        <v>16.45 - 17.30</v>
      </c>
      <c r="E1798" s="447">
        <f>INDEX(JADWAL!$B$1:$CL$195,MATCH(Sheet1!$A1798,JADWAL!$B$1:$B$195,0),MATCH(Sheet1!$B1798&amp;Sheet1!$C1798,JADWAL!$B$1:$CL$1,0))</f>
        <v>0</v>
      </c>
      <c r="F1798" s="447">
        <f>INDEX(JADWAL!$B$1:$CL$195,MATCH(Sheet1!$A1798,JADWAL!$B$1:$B$195,0)+1,MATCH(Sheet1!$B1798&amp;Sheet1!$C1798,JADWAL!$B$1:$CL$1,0))</f>
        <v>0</v>
      </c>
      <c r="G1798" s="447">
        <f>INDEX(JADWAL!$B$1:$CL$195,MATCH(Sheet1!$A1798,JADWAL!$B$1:$B$195,0)+2,MATCH(Sheet1!$B1798&amp;Sheet1!$C1798,JADWAL!$B$1:$CL$1,0))</f>
        <v>0</v>
      </c>
      <c r="H1798" s="447">
        <f>INDEX(JADWAL!$B$1:$CL$195,MATCH(Sheet1!$A1798,JADWAL!$B$1:$B$195,0)+3,MATCH(Sheet1!$B1798&amp;Sheet1!$C1798,JADWAL!$B$1:$CL$1,0))</f>
        <v>0</v>
      </c>
      <c r="I1798" s="447">
        <f>INDEX(JADWAL!$B$1:$CL$195,MATCH(Sheet1!$A1798,JADWAL!$B$1:$B$195,0)+4,MATCH(Sheet1!$B1798&amp;Sheet1!$C1798,JADWAL!$B$1:$CL$1,0))</f>
        <v>0</v>
      </c>
      <c r="J1798">
        <f t="shared" si="28"/>
        <v>0</v>
      </c>
    </row>
    <row r="1799" spans="1:10" hidden="1">
      <c r="A1799" s="447" t="s">
        <v>268</v>
      </c>
      <c r="B1799" s="447" t="s">
        <v>68</v>
      </c>
      <c r="C1799" s="447">
        <v>11</v>
      </c>
      <c r="D1799" s="447" t="str">
        <f>INDEX(JADWAL!$B$1:$CL$195,5,MATCH(Sheet1!$B1799&amp;Sheet1!$C1799,JADWAL!$B$1:$CL$1,0))</f>
        <v>16.45 - 17.30</v>
      </c>
      <c r="E1799" s="447">
        <f>INDEX(JADWAL!$B$1:$CL$195,MATCH(Sheet1!$A1799,JADWAL!$B$1:$B$195,0),MATCH(Sheet1!$B1799&amp;Sheet1!$C1799,JADWAL!$B$1:$CL$1,0))</f>
        <v>0</v>
      </c>
      <c r="F1799" s="447">
        <f>INDEX(JADWAL!$B$1:$CL$195,MATCH(Sheet1!$A1799,JADWAL!$B$1:$B$195,0)+1,MATCH(Sheet1!$B1799&amp;Sheet1!$C1799,JADWAL!$B$1:$CL$1,0))</f>
        <v>0</v>
      </c>
      <c r="G1799" s="447">
        <f>INDEX(JADWAL!$B$1:$CL$195,MATCH(Sheet1!$A1799,JADWAL!$B$1:$B$195,0)+2,MATCH(Sheet1!$B1799&amp;Sheet1!$C1799,JADWAL!$B$1:$CL$1,0))</f>
        <v>0</v>
      </c>
      <c r="H1799" s="447">
        <f>INDEX(JADWAL!$B$1:$CL$195,MATCH(Sheet1!$A1799,JADWAL!$B$1:$B$195,0)+3,MATCH(Sheet1!$B1799&amp;Sheet1!$C1799,JADWAL!$B$1:$CL$1,0))</f>
        <v>0</v>
      </c>
      <c r="I1799" s="447">
        <f>INDEX(JADWAL!$B$1:$CL$195,MATCH(Sheet1!$A1799,JADWAL!$B$1:$B$195,0)+4,MATCH(Sheet1!$B1799&amp;Sheet1!$C1799,JADWAL!$B$1:$CL$1,0))</f>
        <v>0</v>
      </c>
      <c r="J1799">
        <f t="shared" si="28"/>
        <v>0</v>
      </c>
    </row>
    <row r="1800" spans="1:10" hidden="1">
      <c r="A1800" s="447" t="s">
        <v>272</v>
      </c>
      <c r="B1800" s="447" t="s">
        <v>68</v>
      </c>
      <c r="C1800" s="447">
        <v>11</v>
      </c>
      <c r="D1800" s="447" t="str">
        <f>INDEX(JADWAL!$B$1:$CL$195,5,MATCH(Sheet1!$B1800&amp;Sheet1!$C1800,JADWAL!$B$1:$CL$1,0))</f>
        <v>16.45 - 17.30</v>
      </c>
      <c r="E1800" s="447">
        <f>INDEX(JADWAL!$B$1:$CL$195,MATCH(Sheet1!$A1800,JADWAL!$B$1:$B$195,0),MATCH(Sheet1!$B1800&amp;Sheet1!$C1800,JADWAL!$B$1:$CL$1,0))</f>
        <v>0</v>
      </c>
      <c r="F1800" s="447">
        <f>INDEX(JADWAL!$B$1:$CL$195,MATCH(Sheet1!$A1800,JADWAL!$B$1:$B$195,0)+1,MATCH(Sheet1!$B1800&amp;Sheet1!$C1800,JADWAL!$B$1:$CL$1,0))</f>
        <v>0</v>
      </c>
      <c r="G1800" s="447">
        <f>INDEX(JADWAL!$B$1:$CL$195,MATCH(Sheet1!$A1800,JADWAL!$B$1:$B$195,0)+2,MATCH(Sheet1!$B1800&amp;Sheet1!$C1800,JADWAL!$B$1:$CL$1,0))</f>
        <v>0</v>
      </c>
      <c r="H1800" s="447">
        <f>INDEX(JADWAL!$B$1:$CL$195,MATCH(Sheet1!$A1800,JADWAL!$B$1:$B$195,0)+3,MATCH(Sheet1!$B1800&amp;Sheet1!$C1800,JADWAL!$B$1:$CL$1,0))</f>
        <v>0</v>
      </c>
      <c r="I1800" s="447">
        <f>INDEX(JADWAL!$B$1:$CL$195,MATCH(Sheet1!$A1800,JADWAL!$B$1:$B$195,0)+4,MATCH(Sheet1!$B1800&amp;Sheet1!$C1800,JADWAL!$B$1:$CL$1,0))</f>
        <v>0</v>
      </c>
      <c r="J1800">
        <f t="shared" si="28"/>
        <v>0</v>
      </c>
    </row>
    <row r="1801" spans="1:10" hidden="1">
      <c r="A1801" s="447" t="s">
        <v>275</v>
      </c>
      <c r="B1801" s="447" t="s">
        <v>68</v>
      </c>
      <c r="C1801" s="447">
        <v>11</v>
      </c>
      <c r="D1801" s="447" t="str">
        <f>INDEX(JADWAL!$B$1:$CL$195,5,MATCH(Sheet1!$B1801&amp;Sheet1!$C1801,JADWAL!$B$1:$CL$1,0))</f>
        <v>16.45 - 17.30</v>
      </c>
      <c r="E1801" s="447">
        <f>INDEX(JADWAL!$B$1:$CL$195,MATCH(Sheet1!$A1801,JADWAL!$B$1:$B$195,0),MATCH(Sheet1!$B1801&amp;Sheet1!$C1801,JADWAL!$B$1:$CL$1,0))</f>
        <v>0</v>
      </c>
      <c r="F1801" s="447">
        <f>INDEX(JADWAL!$B$1:$CL$195,MATCH(Sheet1!$A1801,JADWAL!$B$1:$B$195,0)+1,MATCH(Sheet1!$B1801&amp;Sheet1!$C1801,JADWAL!$B$1:$CL$1,0))</f>
        <v>0</v>
      </c>
      <c r="G1801" s="447">
        <f>INDEX(JADWAL!$B$1:$CL$195,MATCH(Sheet1!$A1801,JADWAL!$B$1:$B$195,0)+2,MATCH(Sheet1!$B1801&amp;Sheet1!$C1801,JADWAL!$B$1:$CL$1,0))</f>
        <v>0</v>
      </c>
      <c r="H1801" s="447">
        <f>INDEX(JADWAL!$B$1:$CL$195,MATCH(Sheet1!$A1801,JADWAL!$B$1:$B$195,0)+3,MATCH(Sheet1!$B1801&amp;Sheet1!$C1801,JADWAL!$B$1:$CL$1,0))</f>
        <v>0</v>
      </c>
      <c r="I1801" s="447">
        <f>INDEX(JADWAL!$B$1:$CL$195,MATCH(Sheet1!$A1801,JADWAL!$B$1:$B$195,0)+4,MATCH(Sheet1!$B1801&amp;Sheet1!$C1801,JADWAL!$B$1:$CL$1,0))</f>
        <v>0</v>
      </c>
      <c r="J1801">
        <f t="shared" si="28"/>
        <v>0</v>
      </c>
    </row>
    <row r="1802" spans="1:10" hidden="1">
      <c r="A1802" s="447" t="s">
        <v>283</v>
      </c>
      <c r="B1802" s="447" t="s">
        <v>68</v>
      </c>
      <c r="C1802" s="447">
        <v>11</v>
      </c>
      <c r="D1802" s="447" t="str">
        <f>INDEX(JADWAL!$B$1:$CL$195,5,MATCH(Sheet1!$B1802&amp;Sheet1!$C1802,JADWAL!$B$1:$CL$1,0))</f>
        <v>16.45 - 17.30</v>
      </c>
      <c r="E1802" s="447">
        <f>INDEX(JADWAL!$B$1:$CL$195,MATCH(Sheet1!$A1802,JADWAL!$B$1:$B$195,0),MATCH(Sheet1!$B1802&amp;Sheet1!$C1802,JADWAL!$B$1:$CL$1,0))</f>
        <v>0</v>
      </c>
      <c r="F1802" s="447">
        <f>INDEX(JADWAL!$B$1:$CL$195,MATCH(Sheet1!$A1802,JADWAL!$B$1:$B$195,0)+1,MATCH(Sheet1!$B1802&amp;Sheet1!$C1802,JADWAL!$B$1:$CL$1,0))</f>
        <v>0</v>
      </c>
      <c r="G1802" s="447">
        <f>INDEX(JADWAL!$B$1:$CL$195,MATCH(Sheet1!$A1802,JADWAL!$B$1:$B$195,0)+2,MATCH(Sheet1!$B1802&amp;Sheet1!$C1802,JADWAL!$B$1:$CL$1,0))</f>
        <v>0</v>
      </c>
      <c r="H1802" s="447">
        <f>INDEX(JADWAL!$B$1:$CL$195,MATCH(Sheet1!$A1802,JADWAL!$B$1:$B$195,0)+3,MATCH(Sheet1!$B1802&amp;Sheet1!$C1802,JADWAL!$B$1:$CL$1,0))</f>
        <v>0</v>
      </c>
      <c r="I1802" s="447">
        <f>INDEX(JADWAL!$B$1:$CL$195,MATCH(Sheet1!$A1802,JADWAL!$B$1:$B$195,0)+4,MATCH(Sheet1!$B1802&amp;Sheet1!$C1802,JADWAL!$B$1:$CL$1,0))</f>
        <v>0</v>
      </c>
      <c r="J1802">
        <f t="shared" si="28"/>
        <v>0</v>
      </c>
    </row>
    <row r="1803" spans="1:10" hidden="1">
      <c r="A1803" s="447" t="s">
        <v>303</v>
      </c>
      <c r="B1803" s="447" t="s">
        <v>68</v>
      </c>
      <c r="C1803" s="447">
        <v>11</v>
      </c>
      <c r="D1803" s="447" t="str">
        <f>INDEX(JADWAL!$B$1:$CL$195,5,MATCH(Sheet1!$B1803&amp;Sheet1!$C1803,JADWAL!$B$1:$CL$1,0))</f>
        <v>16.45 - 17.30</v>
      </c>
      <c r="E1803" s="447">
        <f>INDEX(JADWAL!$B$1:$CL$195,MATCH(Sheet1!$A1803,JADWAL!$B$1:$B$195,0),MATCH(Sheet1!$B1803&amp;Sheet1!$C1803,JADWAL!$B$1:$CL$1,0))</f>
        <v>0</v>
      </c>
      <c r="F1803" s="447">
        <f>INDEX(JADWAL!$B$1:$CL$195,MATCH(Sheet1!$A1803,JADWAL!$B$1:$B$195,0)+1,MATCH(Sheet1!$B1803&amp;Sheet1!$C1803,JADWAL!$B$1:$CL$1,0))</f>
        <v>0</v>
      </c>
      <c r="G1803" s="447">
        <f>INDEX(JADWAL!$B$1:$CL$195,MATCH(Sheet1!$A1803,JADWAL!$B$1:$B$195,0)+2,MATCH(Sheet1!$B1803&amp;Sheet1!$C1803,JADWAL!$B$1:$CL$1,0))</f>
        <v>0</v>
      </c>
      <c r="H1803" s="447">
        <f>INDEX(JADWAL!$B$1:$CL$195,MATCH(Sheet1!$A1803,JADWAL!$B$1:$B$195,0)+3,MATCH(Sheet1!$B1803&amp;Sheet1!$C1803,JADWAL!$B$1:$CL$1,0))</f>
        <v>0</v>
      </c>
      <c r="I1803" s="447">
        <f>INDEX(JADWAL!$B$1:$CL$195,MATCH(Sheet1!$A1803,JADWAL!$B$1:$B$195,0)+4,MATCH(Sheet1!$B1803&amp;Sheet1!$C1803,JADWAL!$B$1:$CL$1,0))</f>
        <v>0</v>
      </c>
      <c r="J1803">
        <f t="shared" si="28"/>
        <v>0</v>
      </c>
    </row>
    <row r="1804" spans="1:10" hidden="1">
      <c r="A1804" s="447" t="s">
        <v>309</v>
      </c>
      <c r="B1804" s="447" t="s">
        <v>68</v>
      </c>
      <c r="C1804" s="447">
        <v>11</v>
      </c>
      <c r="D1804" s="447" t="str">
        <f>INDEX(JADWAL!$B$1:$CL$195,5,MATCH(Sheet1!$B1804&amp;Sheet1!$C1804,JADWAL!$B$1:$CL$1,0))</f>
        <v>16.45 - 17.30</v>
      </c>
      <c r="E1804" s="447">
        <f>INDEX(JADWAL!$B$1:$CL$195,MATCH(Sheet1!$A1804,JADWAL!$B$1:$B$195,0),MATCH(Sheet1!$B1804&amp;Sheet1!$C1804,JADWAL!$B$1:$CL$1,0))</f>
        <v>0</v>
      </c>
      <c r="F1804" s="447">
        <f>INDEX(JADWAL!$B$1:$CL$195,MATCH(Sheet1!$A1804,JADWAL!$B$1:$B$195,0)+1,MATCH(Sheet1!$B1804&amp;Sheet1!$C1804,JADWAL!$B$1:$CL$1,0))</f>
        <v>0</v>
      </c>
      <c r="G1804" s="447">
        <f>INDEX(JADWAL!$B$1:$CL$195,MATCH(Sheet1!$A1804,JADWAL!$B$1:$B$195,0)+2,MATCH(Sheet1!$B1804&amp;Sheet1!$C1804,JADWAL!$B$1:$CL$1,0))</f>
        <v>0</v>
      </c>
      <c r="H1804" s="447">
        <f>INDEX(JADWAL!$B$1:$CL$195,MATCH(Sheet1!$A1804,JADWAL!$B$1:$B$195,0)+3,MATCH(Sheet1!$B1804&amp;Sheet1!$C1804,JADWAL!$B$1:$CL$1,0))</f>
        <v>0</v>
      </c>
      <c r="I1804" s="447">
        <f>INDEX(JADWAL!$B$1:$CL$195,MATCH(Sheet1!$A1804,JADWAL!$B$1:$B$195,0)+4,MATCH(Sheet1!$B1804&amp;Sheet1!$C1804,JADWAL!$B$1:$CL$1,0))</f>
        <v>0</v>
      </c>
      <c r="J1804">
        <f t="shared" si="28"/>
        <v>0</v>
      </c>
    </row>
    <row r="1805" spans="1:10" hidden="1">
      <c r="A1805" s="447" t="s">
        <v>313</v>
      </c>
      <c r="B1805" s="447" t="s">
        <v>68</v>
      </c>
      <c r="C1805" s="447">
        <v>11</v>
      </c>
      <c r="D1805" s="447" t="str">
        <f>INDEX(JADWAL!$B$1:$CL$195,5,MATCH(Sheet1!$B1805&amp;Sheet1!$C1805,JADWAL!$B$1:$CL$1,0))</f>
        <v>16.45 - 17.30</v>
      </c>
      <c r="E1805" s="447">
        <f>INDEX(JADWAL!$B$1:$CL$195,MATCH(Sheet1!$A1805,JADWAL!$B$1:$B$195,0),MATCH(Sheet1!$B1805&amp;Sheet1!$C1805,JADWAL!$B$1:$CL$1,0))</f>
        <v>0</v>
      </c>
      <c r="F1805" s="447">
        <f>INDEX(JADWAL!$B$1:$CL$195,MATCH(Sheet1!$A1805,JADWAL!$B$1:$B$195,0)+1,MATCH(Sheet1!$B1805&amp;Sheet1!$C1805,JADWAL!$B$1:$CL$1,0))</f>
        <v>0</v>
      </c>
      <c r="G1805" s="447">
        <f>INDEX(JADWAL!$B$1:$CL$195,MATCH(Sheet1!$A1805,JADWAL!$B$1:$B$195,0)+2,MATCH(Sheet1!$B1805&amp;Sheet1!$C1805,JADWAL!$B$1:$CL$1,0))</f>
        <v>0</v>
      </c>
      <c r="H1805" s="447">
        <f>INDEX(JADWAL!$B$1:$CL$195,MATCH(Sheet1!$A1805,JADWAL!$B$1:$B$195,0)+3,MATCH(Sheet1!$B1805&amp;Sheet1!$C1805,JADWAL!$B$1:$CL$1,0))</f>
        <v>0</v>
      </c>
      <c r="I1805" s="447">
        <f>INDEX(JADWAL!$B$1:$CL$195,MATCH(Sheet1!$A1805,JADWAL!$B$1:$B$195,0)+4,MATCH(Sheet1!$B1805&amp;Sheet1!$C1805,JADWAL!$B$1:$CL$1,0))</f>
        <v>0</v>
      </c>
      <c r="J1805">
        <f t="shared" si="28"/>
        <v>0</v>
      </c>
    </row>
    <row r="1806" spans="1:10" hidden="1">
      <c r="A1806" s="447" t="s">
        <v>316</v>
      </c>
      <c r="B1806" s="447" t="s">
        <v>68</v>
      </c>
      <c r="C1806" s="447">
        <v>11</v>
      </c>
      <c r="D1806" s="447" t="str">
        <f>INDEX(JADWAL!$B$1:$CL$195,5,MATCH(Sheet1!$B1806&amp;Sheet1!$C1806,JADWAL!$B$1:$CL$1,0))</f>
        <v>16.45 - 17.30</v>
      </c>
      <c r="E1806" s="447">
        <f>INDEX(JADWAL!$B$1:$CL$195,MATCH(Sheet1!$A1806,JADWAL!$B$1:$B$195,0),MATCH(Sheet1!$B1806&amp;Sheet1!$C1806,JADWAL!$B$1:$CL$1,0))</f>
        <v>0</v>
      </c>
      <c r="F1806" s="447">
        <f>INDEX(JADWAL!$B$1:$CL$195,MATCH(Sheet1!$A1806,JADWAL!$B$1:$B$195,0)+1,MATCH(Sheet1!$B1806&amp;Sheet1!$C1806,JADWAL!$B$1:$CL$1,0))</f>
        <v>0</v>
      </c>
      <c r="G1806" s="447">
        <f>INDEX(JADWAL!$B$1:$CL$195,MATCH(Sheet1!$A1806,JADWAL!$B$1:$B$195,0)+2,MATCH(Sheet1!$B1806&amp;Sheet1!$C1806,JADWAL!$B$1:$CL$1,0))</f>
        <v>0</v>
      </c>
      <c r="H1806" s="447">
        <f>INDEX(JADWAL!$B$1:$CL$195,MATCH(Sheet1!$A1806,JADWAL!$B$1:$B$195,0)+3,MATCH(Sheet1!$B1806&amp;Sheet1!$C1806,JADWAL!$B$1:$CL$1,0))</f>
        <v>0</v>
      </c>
      <c r="I1806" s="447">
        <f>INDEX(JADWAL!$B$1:$CL$195,MATCH(Sheet1!$A1806,JADWAL!$B$1:$B$195,0)+4,MATCH(Sheet1!$B1806&amp;Sheet1!$C1806,JADWAL!$B$1:$CL$1,0))</f>
        <v>0</v>
      </c>
      <c r="J1806">
        <f t="shared" si="28"/>
        <v>0</v>
      </c>
    </row>
    <row r="1807" spans="1:10" hidden="1">
      <c r="A1807" s="447" t="s">
        <v>318</v>
      </c>
      <c r="B1807" s="447" t="s">
        <v>68</v>
      </c>
      <c r="C1807" s="447">
        <v>11</v>
      </c>
      <c r="D1807" s="447" t="str">
        <f>INDEX(JADWAL!$B$1:$CL$195,5,MATCH(Sheet1!$B1807&amp;Sheet1!$C1807,JADWAL!$B$1:$CL$1,0))</f>
        <v>16.45 - 17.30</v>
      </c>
      <c r="E1807" s="447">
        <f>INDEX(JADWAL!$B$1:$CL$195,MATCH(Sheet1!$A1807,JADWAL!$B$1:$B$195,0),MATCH(Sheet1!$B1807&amp;Sheet1!$C1807,JADWAL!$B$1:$CL$1,0))</f>
        <v>0</v>
      </c>
      <c r="F1807" s="447">
        <f>INDEX(JADWAL!$B$1:$CL$195,MATCH(Sheet1!$A1807,JADWAL!$B$1:$B$195,0)+1,MATCH(Sheet1!$B1807&amp;Sheet1!$C1807,JADWAL!$B$1:$CL$1,0))</f>
        <v>0</v>
      </c>
      <c r="G1807" s="447">
        <f>INDEX(JADWAL!$B$1:$CL$195,MATCH(Sheet1!$A1807,JADWAL!$B$1:$B$195,0)+2,MATCH(Sheet1!$B1807&amp;Sheet1!$C1807,JADWAL!$B$1:$CL$1,0))</f>
        <v>0</v>
      </c>
      <c r="H1807" s="447">
        <f>INDEX(JADWAL!$B$1:$CL$195,MATCH(Sheet1!$A1807,JADWAL!$B$1:$B$195,0)+3,MATCH(Sheet1!$B1807&amp;Sheet1!$C1807,JADWAL!$B$1:$CL$1,0))</f>
        <v>0</v>
      </c>
      <c r="I1807" s="447">
        <f>INDEX(JADWAL!$B$1:$CL$195,MATCH(Sheet1!$A1807,JADWAL!$B$1:$B$195,0)+4,MATCH(Sheet1!$B1807&amp;Sheet1!$C1807,JADWAL!$B$1:$CL$1,0))</f>
        <v>0</v>
      </c>
      <c r="J1807">
        <f t="shared" si="28"/>
        <v>0</v>
      </c>
    </row>
    <row r="1808" spans="1:10" hidden="1">
      <c r="A1808" s="447" t="s">
        <v>326</v>
      </c>
      <c r="B1808" s="447" t="s">
        <v>68</v>
      </c>
      <c r="C1808" s="447">
        <v>11</v>
      </c>
      <c r="D1808" s="447" t="str">
        <f>INDEX(JADWAL!$B$1:$CL$195,5,MATCH(Sheet1!$B1808&amp;Sheet1!$C1808,JADWAL!$B$1:$CL$1,0))</f>
        <v>16.45 - 17.30</v>
      </c>
      <c r="E1808" s="447">
        <f>INDEX(JADWAL!$B$1:$CL$195,MATCH(Sheet1!$A1808,JADWAL!$B$1:$B$195,0),MATCH(Sheet1!$B1808&amp;Sheet1!$C1808,JADWAL!$B$1:$CL$1,0))</f>
        <v>0</v>
      </c>
      <c r="F1808" s="447">
        <f>INDEX(JADWAL!$B$1:$CL$195,MATCH(Sheet1!$A1808,JADWAL!$B$1:$B$195,0)+1,MATCH(Sheet1!$B1808&amp;Sheet1!$C1808,JADWAL!$B$1:$CL$1,0))</f>
        <v>0</v>
      </c>
      <c r="G1808" s="447">
        <f>INDEX(JADWAL!$B$1:$CL$195,MATCH(Sheet1!$A1808,JADWAL!$B$1:$B$195,0)+2,MATCH(Sheet1!$B1808&amp;Sheet1!$C1808,JADWAL!$B$1:$CL$1,0))</f>
        <v>0</v>
      </c>
      <c r="H1808" s="447">
        <f>INDEX(JADWAL!$B$1:$CL$195,MATCH(Sheet1!$A1808,JADWAL!$B$1:$B$195,0)+3,MATCH(Sheet1!$B1808&amp;Sheet1!$C1808,JADWAL!$B$1:$CL$1,0))</f>
        <v>0</v>
      </c>
      <c r="I1808" s="447">
        <f>INDEX(JADWAL!$B$1:$CL$195,MATCH(Sheet1!$A1808,JADWAL!$B$1:$B$195,0)+4,MATCH(Sheet1!$B1808&amp;Sheet1!$C1808,JADWAL!$B$1:$CL$1,0))</f>
        <v>0</v>
      </c>
      <c r="J1808">
        <f t="shared" si="28"/>
        <v>0</v>
      </c>
    </row>
    <row r="1809" spans="1:10" hidden="1">
      <c r="A1809" s="447" t="s">
        <v>342</v>
      </c>
      <c r="B1809" s="447" t="s">
        <v>68</v>
      </c>
      <c r="C1809" s="447">
        <v>11</v>
      </c>
      <c r="D1809" s="447" t="str">
        <f>INDEX(JADWAL!$B$1:$CL$195,5,MATCH(Sheet1!$B1809&amp;Sheet1!$C1809,JADWAL!$B$1:$CL$1,0))</f>
        <v>16.45 - 17.30</v>
      </c>
      <c r="E1809" s="447">
        <f>INDEX(JADWAL!$B$1:$CL$195,MATCH(Sheet1!$A1809,JADWAL!$B$1:$B$195,0),MATCH(Sheet1!$B1809&amp;Sheet1!$C1809,JADWAL!$B$1:$CL$1,0))</f>
        <v>0</v>
      </c>
      <c r="F1809" s="447">
        <f>INDEX(JADWAL!$B$1:$CL$195,MATCH(Sheet1!$A1809,JADWAL!$B$1:$B$195,0)+1,MATCH(Sheet1!$B1809&amp;Sheet1!$C1809,JADWAL!$B$1:$CL$1,0))</f>
        <v>0</v>
      </c>
      <c r="G1809" s="447">
        <f>INDEX(JADWAL!$B$1:$CL$195,MATCH(Sheet1!$A1809,JADWAL!$B$1:$B$195,0)+2,MATCH(Sheet1!$B1809&amp;Sheet1!$C1809,JADWAL!$B$1:$CL$1,0))</f>
        <v>0</v>
      </c>
      <c r="H1809" s="447">
        <f>INDEX(JADWAL!$B$1:$CL$195,MATCH(Sheet1!$A1809,JADWAL!$B$1:$B$195,0)+3,MATCH(Sheet1!$B1809&amp;Sheet1!$C1809,JADWAL!$B$1:$CL$1,0))</f>
        <v>0</v>
      </c>
      <c r="I1809" s="447">
        <f>INDEX(JADWAL!$B$1:$CL$195,MATCH(Sheet1!$A1809,JADWAL!$B$1:$B$195,0)+4,MATCH(Sheet1!$B1809&amp;Sheet1!$C1809,JADWAL!$B$1:$CL$1,0))</f>
        <v>0</v>
      </c>
      <c r="J1809">
        <f t="shared" si="28"/>
        <v>0</v>
      </c>
    </row>
    <row r="1810" spans="1:10" hidden="1">
      <c r="A1810" s="447" t="s">
        <v>346</v>
      </c>
      <c r="B1810" s="447" t="s">
        <v>68</v>
      </c>
      <c r="C1810" s="447">
        <v>11</v>
      </c>
      <c r="D1810" s="447" t="str">
        <f>INDEX(JADWAL!$B$1:$CL$195,5,MATCH(Sheet1!$B1810&amp;Sheet1!$C1810,JADWAL!$B$1:$CL$1,0))</f>
        <v>16.45 - 17.30</v>
      </c>
      <c r="E1810" s="447">
        <f>INDEX(JADWAL!$B$1:$CL$195,MATCH(Sheet1!$A1810,JADWAL!$B$1:$B$195,0),MATCH(Sheet1!$B1810&amp;Sheet1!$C1810,JADWAL!$B$1:$CL$1,0))</f>
        <v>0</v>
      </c>
      <c r="F1810" s="447">
        <f>INDEX(JADWAL!$B$1:$CL$195,MATCH(Sheet1!$A1810,JADWAL!$B$1:$B$195,0)+1,MATCH(Sheet1!$B1810&amp;Sheet1!$C1810,JADWAL!$B$1:$CL$1,0))</f>
        <v>0</v>
      </c>
      <c r="G1810" s="447">
        <f>INDEX(JADWAL!$B$1:$CL$195,MATCH(Sheet1!$A1810,JADWAL!$B$1:$B$195,0)+2,MATCH(Sheet1!$B1810&amp;Sheet1!$C1810,JADWAL!$B$1:$CL$1,0))</f>
        <v>0</v>
      </c>
      <c r="H1810" s="447">
        <f>INDEX(JADWAL!$B$1:$CL$195,MATCH(Sheet1!$A1810,JADWAL!$B$1:$B$195,0)+3,MATCH(Sheet1!$B1810&amp;Sheet1!$C1810,JADWAL!$B$1:$CL$1,0))</f>
        <v>0</v>
      </c>
      <c r="I1810" s="447">
        <f>INDEX(JADWAL!$B$1:$CL$195,MATCH(Sheet1!$A1810,JADWAL!$B$1:$B$195,0)+4,MATCH(Sheet1!$B1810&amp;Sheet1!$C1810,JADWAL!$B$1:$CL$1,0))</f>
        <v>0</v>
      </c>
      <c r="J1810">
        <f t="shared" si="28"/>
        <v>0</v>
      </c>
    </row>
    <row r="1811" spans="1:10" hidden="1">
      <c r="A1811" s="447" t="s">
        <v>17</v>
      </c>
      <c r="B1811" s="447" t="s">
        <v>68</v>
      </c>
      <c r="C1811" s="447">
        <v>11</v>
      </c>
      <c r="D1811" s="447" t="str">
        <f>INDEX(JADWAL!$B$1:$CL$195,5,MATCH(Sheet1!$B1811&amp;Sheet1!$C1811,JADWAL!$B$1:$CL$1,0))</f>
        <v>16.45 - 17.30</v>
      </c>
      <c r="E1811" s="447">
        <f>INDEX(JADWAL!$B$1:$CL$195,MATCH(Sheet1!$A1811,JADWAL!$B$1:$B$195,0),MATCH(Sheet1!$B1811&amp;Sheet1!$C1811,JADWAL!$B$1:$CL$1,0))</f>
        <v>0</v>
      </c>
      <c r="F1811" s="447">
        <f>INDEX(JADWAL!$B$1:$CL$195,MATCH(Sheet1!$A1811,JADWAL!$B$1:$B$195,0)+1,MATCH(Sheet1!$B1811&amp;Sheet1!$C1811,JADWAL!$B$1:$CL$1,0))</f>
        <v>0</v>
      </c>
      <c r="G1811" s="447">
        <f>INDEX(JADWAL!$B$1:$CL$195,MATCH(Sheet1!$A1811,JADWAL!$B$1:$B$195,0)+2,MATCH(Sheet1!$B1811&amp;Sheet1!$C1811,JADWAL!$B$1:$CL$1,0))</f>
        <v>0</v>
      </c>
      <c r="H1811" s="447">
        <f>INDEX(JADWAL!$B$1:$CL$195,MATCH(Sheet1!$A1811,JADWAL!$B$1:$B$195,0)+3,MATCH(Sheet1!$B1811&amp;Sheet1!$C1811,JADWAL!$B$1:$CL$1,0))</f>
        <v>0</v>
      </c>
      <c r="I1811" s="447">
        <f>INDEX(JADWAL!$B$1:$CL$195,MATCH(Sheet1!$A1811,JADWAL!$B$1:$B$195,0)+4,MATCH(Sheet1!$B1811&amp;Sheet1!$C1811,JADWAL!$B$1:$CL$1,0))</f>
        <v>0</v>
      </c>
      <c r="J1811">
        <f t="shared" si="28"/>
        <v>0</v>
      </c>
    </row>
    <row r="1812" spans="1:10" hidden="1">
      <c r="A1812" s="447" t="s">
        <v>352</v>
      </c>
      <c r="B1812" s="447" t="s">
        <v>68</v>
      </c>
      <c r="C1812" s="447">
        <v>11</v>
      </c>
      <c r="D1812" s="447" t="str">
        <f>INDEX(JADWAL!$B$1:$CL$195,5,MATCH(Sheet1!$B1812&amp;Sheet1!$C1812,JADWAL!$B$1:$CL$1,0))</f>
        <v>16.45 - 17.30</v>
      </c>
      <c r="E1812" s="447">
        <f>INDEX(JADWAL!$B$1:$CL$195,MATCH(Sheet1!$A1812,JADWAL!$B$1:$B$195,0),MATCH(Sheet1!$B1812&amp;Sheet1!$C1812,JADWAL!$B$1:$CL$1,0))</f>
        <v>0</v>
      </c>
      <c r="F1812" s="447">
        <f>INDEX(JADWAL!$B$1:$CL$195,MATCH(Sheet1!$A1812,JADWAL!$B$1:$B$195,0)+1,MATCH(Sheet1!$B1812&amp;Sheet1!$C1812,JADWAL!$B$1:$CL$1,0))</f>
        <v>0</v>
      </c>
      <c r="G1812" s="447">
        <f>INDEX(JADWAL!$B$1:$CL$195,MATCH(Sheet1!$A1812,JADWAL!$B$1:$B$195,0)+2,MATCH(Sheet1!$B1812&amp;Sheet1!$C1812,JADWAL!$B$1:$CL$1,0))</f>
        <v>0</v>
      </c>
      <c r="H1812" s="447">
        <f>INDEX(JADWAL!$B$1:$CL$195,MATCH(Sheet1!$A1812,JADWAL!$B$1:$B$195,0)+3,MATCH(Sheet1!$B1812&amp;Sheet1!$C1812,JADWAL!$B$1:$CL$1,0))</f>
        <v>0</v>
      </c>
      <c r="I1812" s="447">
        <f>INDEX(JADWAL!$B$1:$CL$195,MATCH(Sheet1!$A1812,JADWAL!$B$1:$B$195,0)+4,MATCH(Sheet1!$B1812&amp;Sheet1!$C1812,JADWAL!$B$1:$CL$1,0))</f>
        <v>0</v>
      </c>
      <c r="J1812">
        <f t="shared" si="28"/>
        <v>0</v>
      </c>
    </row>
    <row r="1813" spans="1:10" hidden="1">
      <c r="A1813" s="447" t="s">
        <v>19</v>
      </c>
      <c r="B1813" s="447" t="s">
        <v>68</v>
      </c>
      <c r="C1813" s="447">
        <v>11</v>
      </c>
      <c r="D1813" s="447" t="str">
        <f>INDEX(JADWAL!$B$1:$CL$195,5,MATCH(Sheet1!$B1813&amp;Sheet1!$C1813,JADWAL!$B$1:$CL$1,0))</f>
        <v>16.45 - 17.30</v>
      </c>
      <c r="E1813" s="447">
        <f>INDEX(JADWAL!$B$1:$CL$195,MATCH(Sheet1!$A1813,JADWAL!$B$1:$B$195,0),MATCH(Sheet1!$B1813&amp;Sheet1!$C1813,JADWAL!$B$1:$CL$1,0))</f>
        <v>0</v>
      </c>
      <c r="F1813" s="447">
        <f>INDEX(JADWAL!$B$1:$CL$195,MATCH(Sheet1!$A1813,JADWAL!$B$1:$B$195,0)+1,MATCH(Sheet1!$B1813&amp;Sheet1!$C1813,JADWAL!$B$1:$CL$1,0))</f>
        <v>0</v>
      </c>
      <c r="G1813" s="447">
        <f>INDEX(JADWAL!$B$1:$CL$195,MATCH(Sheet1!$A1813,JADWAL!$B$1:$B$195,0)+2,MATCH(Sheet1!$B1813&amp;Sheet1!$C1813,JADWAL!$B$1:$CL$1,0))</f>
        <v>0</v>
      </c>
      <c r="H1813" s="447">
        <f>INDEX(JADWAL!$B$1:$CL$195,MATCH(Sheet1!$A1813,JADWAL!$B$1:$B$195,0)+3,MATCH(Sheet1!$B1813&amp;Sheet1!$C1813,JADWAL!$B$1:$CL$1,0))</f>
        <v>0</v>
      </c>
      <c r="I1813" s="447">
        <f>INDEX(JADWAL!$B$1:$CL$195,MATCH(Sheet1!$A1813,JADWAL!$B$1:$B$195,0)+4,MATCH(Sheet1!$B1813&amp;Sheet1!$C1813,JADWAL!$B$1:$CL$1,0))</f>
        <v>0</v>
      </c>
      <c r="J1813">
        <f t="shared" si="28"/>
        <v>0</v>
      </c>
    </row>
    <row r="1814" spans="1:10" hidden="1">
      <c r="A1814" s="447" t="s">
        <v>353</v>
      </c>
      <c r="B1814" s="447" t="s">
        <v>68</v>
      </c>
      <c r="C1814" s="447">
        <v>11</v>
      </c>
      <c r="D1814" s="447" t="str">
        <f>INDEX(JADWAL!$B$1:$CL$195,5,MATCH(Sheet1!$B1814&amp;Sheet1!$C1814,JADWAL!$B$1:$CL$1,0))</f>
        <v>16.45 - 17.30</v>
      </c>
      <c r="E1814" s="447">
        <f>INDEX(JADWAL!$B$1:$CL$195,MATCH(Sheet1!$A1814,JADWAL!$B$1:$B$195,0),MATCH(Sheet1!$B1814&amp;Sheet1!$C1814,JADWAL!$B$1:$CL$1,0))</f>
        <v>0</v>
      </c>
      <c r="F1814" s="447">
        <f>INDEX(JADWAL!$B$1:$CL$195,MATCH(Sheet1!$A1814,JADWAL!$B$1:$B$195,0)+1,MATCH(Sheet1!$B1814&amp;Sheet1!$C1814,JADWAL!$B$1:$CL$1,0))</f>
        <v>0</v>
      </c>
      <c r="G1814" s="447">
        <f>INDEX(JADWAL!$B$1:$CL$195,MATCH(Sheet1!$A1814,JADWAL!$B$1:$B$195,0)+2,MATCH(Sheet1!$B1814&amp;Sheet1!$C1814,JADWAL!$B$1:$CL$1,0))</f>
        <v>0</v>
      </c>
      <c r="H1814" s="447">
        <f>INDEX(JADWAL!$B$1:$CL$195,MATCH(Sheet1!$A1814,JADWAL!$B$1:$B$195,0)+3,MATCH(Sheet1!$B1814&amp;Sheet1!$C1814,JADWAL!$B$1:$CL$1,0))</f>
        <v>0</v>
      </c>
      <c r="I1814" s="447">
        <f>INDEX(JADWAL!$B$1:$CL$195,MATCH(Sheet1!$A1814,JADWAL!$B$1:$B$195,0)+4,MATCH(Sheet1!$B1814&amp;Sheet1!$C1814,JADWAL!$B$1:$CL$1,0))</f>
        <v>0</v>
      </c>
      <c r="J1814">
        <f t="shared" si="28"/>
        <v>0</v>
      </c>
    </row>
    <row r="1815" spans="1:10" hidden="1">
      <c r="A1815" s="447" t="s">
        <v>21</v>
      </c>
      <c r="B1815" s="447" t="s">
        <v>68</v>
      </c>
      <c r="C1815" s="447">
        <v>11</v>
      </c>
      <c r="D1815" s="447" t="str">
        <f>INDEX(JADWAL!$B$1:$CL$195,5,MATCH(Sheet1!$B1815&amp;Sheet1!$C1815,JADWAL!$B$1:$CL$1,0))</f>
        <v>16.45 - 17.30</v>
      </c>
      <c r="E1815" s="447">
        <f>INDEX(JADWAL!$B$1:$CL$195,MATCH(Sheet1!$A1815,JADWAL!$B$1:$B$195,0),MATCH(Sheet1!$B1815&amp;Sheet1!$C1815,JADWAL!$B$1:$CL$1,0))</f>
        <v>0</v>
      </c>
      <c r="F1815" s="447">
        <f>INDEX(JADWAL!$B$1:$CL$195,MATCH(Sheet1!$A1815,JADWAL!$B$1:$B$195,0)+1,MATCH(Sheet1!$B1815&amp;Sheet1!$C1815,JADWAL!$B$1:$CL$1,0))</f>
        <v>0</v>
      </c>
      <c r="G1815" s="447">
        <f>INDEX(JADWAL!$B$1:$CL$195,MATCH(Sheet1!$A1815,JADWAL!$B$1:$B$195,0)+2,MATCH(Sheet1!$B1815&amp;Sheet1!$C1815,JADWAL!$B$1:$CL$1,0))</f>
        <v>0</v>
      </c>
      <c r="H1815" s="447">
        <f>INDEX(JADWAL!$B$1:$CL$195,MATCH(Sheet1!$A1815,JADWAL!$B$1:$B$195,0)+3,MATCH(Sheet1!$B1815&amp;Sheet1!$C1815,JADWAL!$B$1:$CL$1,0))</f>
        <v>0</v>
      </c>
      <c r="I1815" s="447">
        <f>INDEX(JADWAL!$B$1:$CL$195,MATCH(Sheet1!$A1815,JADWAL!$B$1:$B$195,0)+4,MATCH(Sheet1!$B1815&amp;Sheet1!$C1815,JADWAL!$B$1:$CL$1,0))</f>
        <v>0</v>
      </c>
      <c r="J1815">
        <f t="shared" si="28"/>
        <v>0</v>
      </c>
    </row>
    <row r="1816" spans="1:10" hidden="1">
      <c r="A1816" s="447" t="s">
        <v>355</v>
      </c>
      <c r="B1816" s="447" t="s">
        <v>68</v>
      </c>
      <c r="C1816" s="447">
        <v>11</v>
      </c>
      <c r="D1816" s="447" t="str">
        <f>INDEX(JADWAL!$B$1:$CL$195,5,MATCH(Sheet1!$B1816&amp;Sheet1!$C1816,JADWAL!$B$1:$CL$1,0))</f>
        <v>16.45 - 17.30</v>
      </c>
      <c r="E1816" s="447">
        <f>INDEX(JADWAL!$B$1:$CL$195,MATCH(Sheet1!$A1816,JADWAL!$B$1:$B$195,0),MATCH(Sheet1!$B1816&amp;Sheet1!$C1816,JADWAL!$B$1:$CL$1,0))</f>
        <v>0</v>
      </c>
      <c r="F1816" s="447">
        <f>INDEX(JADWAL!$B$1:$CL$195,MATCH(Sheet1!$A1816,JADWAL!$B$1:$B$195,0)+1,MATCH(Sheet1!$B1816&amp;Sheet1!$C1816,JADWAL!$B$1:$CL$1,0))</f>
        <v>0</v>
      </c>
      <c r="G1816" s="447">
        <f>INDEX(JADWAL!$B$1:$CL$195,MATCH(Sheet1!$A1816,JADWAL!$B$1:$B$195,0)+2,MATCH(Sheet1!$B1816&amp;Sheet1!$C1816,JADWAL!$B$1:$CL$1,0))</f>
        <v>0</v>
      </c>
      <c r="H1816" s="447">
        <f>INDEX(JADWAL!$B$1:$CL$195,MATCH(Sheet1!$A1816,JADWAL!$B$1:$B$195,0)+3,MATCH(Sheet1!$B1816&amp;Sheet1!$C1816,JADWAL!$B$1:$CL$1,0))</f>
        <v>0</v>
      </c>
      <c r="I1816" s="447">
        <f>INDEX(JADWAL!$B$1:$CL$195,MATCH(Sheet1!$A1816,JADWAL!$B$1:$B$195,0)+4,MATCH(Sheet1!$B1816&amp;Sheet1!$C1816,JADWAL!$B$1:$CL$1,0))</f>
        <v>0</v>
      </c>
      <c r="J1816">
        <f t="shared" si="28"/>
        <v>0</v>
      </c>
    </row>
    <row r="1817" spans="1:10" hidden="1">
      <c r="A1817" s="447" t="s">
        <v>357</v>
      </c>
      <c r="B1817" s="447" t="s">
        <v>68</v>
      </c>
      <c r="C1817" s="447">
        <v>11</v>
      </c>
      <c r="D1817" s="447" t="str">
        <f>INDEX(JADWAL!$B$1:$CL$195,5,MATCH(Sheet1!$B1817&amp;Sheet1!$C1817,JADWAL!$B$1:$CL$1,0))</f>
        <v>16.45 - 17.30</v>
      </c>
      <c r="E1817" s="447">
        <f>INDEX(JADWAL!$B$1:$CL$195,MATCH(Sheet1!$A1817,JADWAL!$B$1:$B$195,0),MATCH(Sheet1!$B1817&amp;Sheet1!$C1817,JADWAL!$B$1:$CL$1,0))</f>
        <v>0</v>
      </c>
      <c r="F1817" s="447">
        <f>INDEX(JADWAL!$B$1:$CL$195,MATCH(Sheet1!$A1817,JADWAL!$B$1:$B$195,0)+1,MATCH(Sheet1!$B1817&amp;Sheet1!$C1817,JADWAL!$B$1:$CL$1,0))</f>
        <v>0</v>
      </c>
      <c r="G1817" s="447">
        <f>INDEX(JADWAL!$B$1:$CL$195,MATCH(Sheet1!$A1817,JADWAL!$B$1:$B$195,0)+2,MATCH(Sheet1!$B1817&amp;Sheet1!$C1817,JADWAL!$B$1:$CL$1,0))</f>
        <v>0</v>
      </c>
      <c r="H1817" s="447">
        <f>INDEX(JADWAL!$B$1:$CL$195,MATCH(Sheet1!$A1817,JADWAL!$B$1:$B$195,0)+3,MATCH(Sheet1!$B1817&amp;Sheet1!$C1817,JADWAL!$B$1:$CL$1,0))</f>
        <v>0</v>
      </c>
      <c r="I1817" s="447">
        <f>INDEX(JADWAL!$B$1:$CL$195,MATCH(Sheet1!$A1817,JADWAL!$B$1:$B$195,0)+4,MATCH(Sheet1!$B1817&amp;Sheet1!$C1817,JADWAL!$B$1:$CL$1,0))</f>
        <v>0</v>
      </c>
      <c r="J1817">
        <f t="shared" si="28"/>
        <v>0</v>
      </c>
    </row>
    <row r="1818" spans="1:10" hidden="1">
      <c r="A1818" s="447" t="s">
        <v>20</v>
      </c>
      <c r="B1818" s="447" t="s">
        <v>68</v>
      </c>
      <c r="C1818" s="447">
        <v>11</v>
      </c>
      <c r="D1818" s="447" t="str">
        <f>INDEX(JADWAL!$B$1:$CL$195,5,MATCH(Sheet1!$B1818&amp;Sheet1!$C1818,JADWAL!$B$1:$CL$1,0))</f>
        <v>16.45 - 17.30</v>
      </c>
      <c r="E1818" s="447">
        <f>INDEX(JADWAL!$B$1:$CL$195,MATCH(Sheet1!$A1818,JADWAL!$B$1:$B$195,0),MATCH(Sheet1!$B1818&amp;Sheet1!$C1818,JADWAL!$B$1:$CL$1,0))</f>
        <v>0</v>
      </c>
      <c r="F1818" s="447">
        <f>INDEX(JADWAL!$B$1:$CL$195,MATCH(Sheet1!$A1818,JADWAL!$B$1:$B$195,0)+1,MATCH(Sheet1!$B1818&amp;Sheet1!$C1818,JADWAL!$B$1:$CL$1,0))</f>
        <v>0</v>
      </c>
      <c r="G1818" s="447">
        <f>INDEX(JADWAL!$B$1:$CL$195,MATCH(Sheet1!$A1818,JADWAL!$B$1:$B$195,0)+2,MATCH(Sheet1!$B1818&amp;Sheet1!$C1818,JADWAL!$B$1:$CL$1,0))</f>
        <v>0</v>
      </c>
      <c r="H1818" s="447">
        <f>INDEX(JADWAL!$B$1:$CL$195,MATCH(Sheet1!$A1818,JADWAL!$B$1:$B$195,0)+3,MATCH(Sheet1!$B1818&amp;Sheet1!$C1818,JADWAL!$B$1:$CL$1,0))</f>
        <v>0</v>
      </c>
      <c r="I1818" s="447">
        <f>INDEX(JADWAL!$B$1:$CL$195,MATCH(Sheet1!$A1818,JADWAL!$B$1:$B$195,0)+4,MATCH(Sheet1!$B1818&amp;Sheet1!$C1818,JADWAL!$B$1:$CL$1,0))</f>
        <v>0</v>
      </c>
      <c r="J1818">
        <f t="shared" si="28"/>
        <v>0</v>
      </c>
    </row>
    <row r="1819" spans="1:10" hidden="1">
      <c r="A1819" s="447" t="s">
        <v>22</v>
      </c>
      <c r="B1819" s="447" t="s">
        <v>68</v>
      </c>
      <c r="C1819" s="447">
        <v>11</v>
      </c>
      <c r="D1819" s="447" t="str">
        <f>INDEX(JADWAL!$B$1:$CL$195,5,MATCH(Sheet1!$B1819&amp;Sheet1!$C1819,JADWAL!$B$1:$CL$1,0))</f>
        <v>16.45 - 17.30</v>
      </c>
      <c r="E1819" s="447">
        <f>INDEX(JADWAL!$B$1:$CL$195,MATCH(Sheet1!$A1819,JADWAL!$B$1:$B$195,0),MATCH(Sheet1!$B1819&amp;Sheet1!$C1819,JADWAL!$B$1:$CL$1,0))</f>
        <v>0</v>
      </c>
      <c r="F1819" s="447">
        <f>INDEX(JADWAL!$B$1:$CL$195,MATCH(Sheet1!$A1819,JADWAL!$B$1:$B$195,0)+1,MATCH(Sheet1!$B1819&amp;Sheet1!$C1819,JADWAL!$B$1:$CL$1,0))</f>
        <v>0</v>
      </c>
      <c r="G1819" s="447">
        <f>INDEX(JADWAL!$B$1:$CL$195,MATCH(Sheet1!$A1819,JADWAL!$B$1:$B$195,0)+2,MATCH(Sheet1!$B1819&amp;Sheet1!$C1819,JADWAL!$B$1:$CL$1,0))</f>
        <v>0</v>
      </c>
      <c r="H1819" s="447">
        <f>INDEX(JADWAL!$B$1:$CL$195,MATCH(Sheet1!$A1819,JADWAL!$B$1:$B$195,0)+3,MATCH(Sheet1!$B1819&amp;Sheet1!$C1819,JADWAL!$B$1:$CL$1,0))</f>
        <v>0</v>
      </c>
      <c r="I1819" s="447">
        <f>INDEX(JADWAL!$B$1:$CL$195,MATCH(Sheet1!$A1819,JADWAL!$B$1:$B$195,0)+4,MATCH(Sheet1!$B1819&amp;Sheet1!$C1819,JADWAL!$B$1:$CL$1,0))</f>
        <v>0</v>
      </c>
      <c r="J1819">
        <f t="shared" si="28"/>
        <v>0</v>
      </c>
    </row>
    <row r="1820" spans="1:10" hidden="1">
      <c r="A1820" s="447" t="s">
        <v>361</v>
      </c>
      <c r="B1820" s="447" t="s">
        <v>68</v>
      </c>
      <c r="C1820" s="447">
        <v>11</v>
      </c>
      <c r="D1820" s="447" t="str">
        <f>INDEX(JADWAL!$B$1:$CL$195,5,MATCH(Sheet1!$B1820&amp;Sheet1!$C1820,JADWAL!$B$1:$CL$1,0))</f>
        <v>16.45 - 17.30</v>
      </c>
      <c r="E1820" s="447">
        <f>INDEX(JADWAL!$B$1:$CL$195,MATCH(Sheet1!$A1820,JADWAL!$B$1:$B$195,0),MATCH(Sheet1!$B1820&amp;Sheet1!$C1820,JADWAL!$B$1:$CL$1,0))</f>
        <v>0</v>
      </c>
      <c r="F1820" s="447">
        <f>INDEX(JADWAL!$B$1:$CL$195,MATCH(Sheet1!$A1820,JADWAL!$B$1:$B$195,0)+1,MATCH(Sheet1!$B1820&amp;Sheet1!$C1820,JADWAL!$B$1:$CL$1,0))</f>
        <v>0</v>
      </c>
      <c r="G1820" s="447">
        <f>INDEX(JADWAL!$B$1:$CL$195,MATCH(Sheet1!$A1820,JADWAL!$B$1:$B$195,0)+2,MATCH(Sheet1!$B1820&amp;Sheet1!$C1820,JADWAL!$B$1:$CL$1,0))</f>
        <v>0</v>
      </c>
      <c r="H1820" s="447">
        <f>INDEX(JADWAL!$B$1:$CL$195,MATCH(Sheet1!$A1820,JADWAL!$B$1:$B$195,0)+3,MATCH(Sheet1!$B1820&amp;Sheet1!$C1820,JADWAL!$B$1:$CL$1,0))</f>
        <v>0</v>
      </c>
      <c r="I1820" s="447">
        <f>INDEX(JADWAL!$B$1:$CL$195,MATCH(Sheet1!$A1820,JADWAL!$B$1:$B$195,0)+4,MATCH(Sheet1!$B1820&amp;Sheet1!$C1820,JADWAL!$B$1:$CL$1,0))</f>
        <v>0</v>
      </c>
      <c r="J1820">
        <f t="shared" si="28"/>
        <v>0</v>
      </c>
    </row>
    <row r="1821" spans="1:10" hidden="1">
      <c r="A1821" s="447" t="s">
        <v>370</v>
      </c>
      <c r="B1821" s="447" t="s">
        <v>68</v>
      </c>
      <c r="C1821" s="447">
        <v>11</v>
      </c>
      <c r="D1821" s="447" t="str">
        <f>INDEX(JADWAL!$B$1:$CL$195,5,MATCH(Sheet1!$B1821&amp;Sheet1!$C1821,JADWAL!$B$1:$CL$1,0))</f>
        <v>16.45 - 17.30</v>
      </c>
      <c r="E1821" s="447">
        <f>INDEX(JADWAL!$B$1:$CL$195,MATCH(Sheet1!$A1821,JADWAL!$B$1:$B$195,0),MATCH(Sheet1!$B1821&amp;Sheet1!$C1821,JADWAL!$B$1:$CL$1,0))</f>
        <v>0</v>
      </c>
      <c r="F1821" s="447">
        <f>INDEX(JADWAL!$B$1:$CL$195,MATCH(Sheet1!$A1821,JADWAL!$B$1:$B$195,0)+1,MATCH(Sheet1!$B1821&amp;Sheet1!$C1821,JADWAL!$B$1:$CL$1,0))</f>
        <v>0</v>
      </c>
      <c r="G1821" s="447">
        <f>INDEX(JADWAL!$B$1:$CL$195,MATCH(Sheet1!$A1821,JADWAL!$B$1:$B$195,0)+2,MATCH(Sheet1!$B1821&amp;Sheet1!$C1821,JADWAL!$B$1:$CL$1,0))</f>
        <v>0</v>
      </c>
      <c r="H1821" s="447">
        <f>INDEX(JADWAL!$B$1:$CL$195,MATCH(Sheet1!$A1821,JADWAL!$B$1:$B$195,0)+3,MATCH(Sheet1!$B1821&amp;Sheet1!$C1821,JADWAL!$B$1:$CL$1,0))</f>
        <v>0</v>
      </c>
      <c r="I1821" s="447">
        <f>INDEX(JADWAL!$B$1:$CL$195,MATCH(Sheet1!$A1821,JADWAL!$B$1:$B$195,0)+4,MATCH(Sheet1!$B1821&amp;Sheet1!$C1821,JADWAL!$B$1:$CL$1,0))</f>
        <v>0</v>
      </c>
      <c r="J1821">
        <f t="shared" si="28"/>
        <v>0</v>
      </c>
    </row>
    <row r="1822" spans="1:10" hidden="1">
      <c r="A1822" s="447" t="s">
        <v>372</v>
      </c>
      <c r="B1822" s="447" t="s">
        <v>68</v>
      </c>
      <c r="C1822" s="447">
        <v>11</v>
      </c>
      <c r="D1822" s="447" t="str">
        <f>INDEX(JADWAL!$B$1:$CL$195,5,MATCH(Sheet1!$B1822&amp;Sheet1!$C1822,JADWAL!$B$1:$CL$1,0))</f>
        <v>16.45 - 17.30</v>
      </c>
      <c r="E1822" s="447">
        <f>INDEX(JADWAL!$B$1:$CL$195,MATCH(Sheet1!$A1822,JADWAL!$B$1:$B$195,0),MATCH(Sheet1!$B1822&amp;Sheet1!$C1822,JADWAL!$B$1:$CL$1,0))</f>
        <v>0</v>
      </c>
      <c r="F1822" s="447">
        <f>INDEX(JADWAL!$B$1:$CL$195,MATCH(Sheet1!$A1822,JADWAL!$B$1:$B$195,0)+1,MATCH(Sheet1!$B1822&amp;Sheet1!$C1822,JADWAL!$B$1:$CL$1,0))</f>
        <v>0</v>
      </c>
      <c r="G1822" s="447">
        <f>INDEX(JADWAL!$B$1:$CL$195,MATCH(Sheet1!$A1822,JADWAL!$B$1:$B$195,0)+2,MATCH(Sheet1!$B1822&amp;Sheet1!$C1822,JADWAL!$B$1:$CL$1,0))</f>
        <v>0</v>
      </c>
      <c r="H1822" s="447">
        <f>INDEX(JADWAL!$B$1:$CL$195,MATCH(Sheet1!$A1822,JADWAL!$B$1:$B$195,0)+3,MATCH(Sheet1!$B1822&amp;Sheet1!$C1822,JADWAL!$B$1:$CL$1,0))</f>
        <v>0</v>
      </c>
      <c r="I1822" s="447">
        <f>INDEX(JADWAL!$B$1:$CL$195,MATCH(Sheet1!$A1822,JADWAL!$B$1:$B$195,0)+4,MATCH(Sheet1!$B1822&amp;Sheet1!$C1822,JADWAL!$B$1:$CL$1,0))</f>
        <v>0</v>
      </c>
      <c r="J1822">
        <f t="shared" si="28"/>
        <v>0</v>
      </c>
    </row>
    <row r="1823" spans="1:10" hidden="1">
      <c r="A1823" s="447" t="s">
        <v>380</v>
      </c>
      <c r="B1823" s="447" t="s">
        <v>68</v>
      </c>
      <c r="C1823" s="447">
        <v>11</v>
      </c>
      <c r="D1823" s="447" t="str">
        <f>INDEX(JADWAL!$B$1:$CL$195,5,MATCH(Sheet1!$B1823&amp;Sheet1!$C1823,JADWAL!$B$1:$CL$1,0))</f>
        <v>16.45 - 17.30</v>
      </c>
      <c r="E1823" s="447">
        <f>INDEX(JADWAL!$B$1:$CL$195,MATCH(Sheet1!$A1823,JADWAL!$B$1:$B$195,0),MATCH(Sheet1!$B1823&amp;Sheet1!$C1823,JADWAL!$B$1:$CL$1,0))</f>
        <v>0</v>
      </c>
      <c r="F1823" s="447">
        <f>INDEX(JADWAL!$B$1:$CL$195,MATCH(Sheet1!$A1823,JADWAL!$B$1:$B$195,0)+1,MATCH(Sheet1!$B1823&amp;Sheet1!$C1823,JADWAL!$B$1:$CL$1,0))</f>
        <v>0</v>
      </c>
      <c r="G1823" s="447">
        <f>INDEX(JADWAL!$B$1:$CL$195,MATCH(Sheet1!$A1823,JADWAL!$B$1:$B$195,0)+2,MATCH(Sheet1!$B1823&amp;Sheet1!$C1823,JADWAL!$B$1:$CL$1,0))</f>
        <v>0</v>
      </c>
      <c r="H1823" s="447">
        <f>INDEX(JADWAL!$B$1:$CL$195,MATCH(Sheet1!$A1823,JADWAL!$B$1:$B$195,0)+3,MATCH(Sheet1!$B1823&amp;Sheet1!$C1823,JADWAL!$B$1:$CL$1,0))</f>
        <v>0</v>
      </c>
      <c r="I1823" s="447">
        <f>INDEX(JADWAL!$B$1:$CL$195,MATCH(Sheet1!$A1823,JADWAL!$B$1:$B$195,0)+4,MATCH(Sheet1!$B1823&amp;Sheet1!$C1823,JADWAL!$B$1:$CL$1,0))</f>
        <v>0</v>
      </c>
      <c r="J1823">
        <f t="shared" si="28"/>
        <v>0</v>
      </c>
    </row>
    <row r="1824" spans="1:10" hidden="1">
      <c r="A1824" s="447" t="s">
        <v>389</v>
      </c>
      <c r="B1824" s="447" t="s">
        <v>68</v>
      </c>
      <c r="C1824" s="447">
        <v>11</v>
      </c>
      <c r="D1824" s="447" t="str">
        <f>INDEX(JADWAL!$B$1:$CL$195,5,MATCH(Sheet1!$B1824&amp;Sheet1!$C1824,JADWAL!$B$1:$CL$1,0))</f>
        <v>16.45 - 17.30</v>
      </c>
      <c r="E1824" s="447">
        <f>INDEX(JADWAL!$B$1:$CL$195,MATCH(Sheet1!$A1824,JADWAL!$B$1:$B$195,0),MATCH(Sheet1!$B1824&amp;Sheet1!$C1824,JADWAL!$B$1:$CL$1,0))</f>
        <v>0</v>
      </c>
      <c r="F1824" s="447">
        <f>INDEX(JADWAL!$B$1:$CL$195,MATCH(Sheet1!$A1824,JADWAL!$B$1:$B$195,0)+1,MATCH(Sheet1!$B1824&amp;Sheet1!$C1824,JADWAL!$B$1:$CL$1,0))</f>
        <v>0</v>
      </c>
      <c r="G1824" s="447">
        <f>INDEX(JADWAL!$B$1:$CL$195,MATCH(Sheet1!$A1824,JADWAL!$B$1:$B$195,0)+2,MATCH(Sheet1!$B1824&amp;Sheet1!$C1824,JADWAL!$B$1:$CL$1,0))</f>
        <v>0</v>
      </c>
      <c r="H1824" s="447">
        <f>INDEX(JADWAL!$B$1:$CL$195,MATCH(Sheet1!$A1824,JADWAL!$B$1:$B$195,0)+3,MATCH(Sheet1!$B1824&amp;Sheet1!$C1824,JADWAL!$B$1:$CL$1,0))</f>
        <v>0</v>
      </c>
      <c r="I1824" s="447">
        <f>INDEX(JADWAL!$B$1:$CL$195,MATCH(Sheet1!$A1824,JADWAL!$B$1:$B$195,0)+4,MATCH(Sheet1!$B1824&amp;Sheet1!$C1824,JADWAL!$B$1:$CL$1,0))</f>
        <v>0</v>
      </c>
      <c r="J1824">
        <f t="shared" si="28"/>
        <v>0</v>
      </c>
    </row>
    <row r="1825" spans="1:10" hidden="1">
      <c r="A1825" s="447" t="s">
        <v>392</v>
      </c>
      <c r="B1825" s="447" t="s">
        <v>68</v>
      </c>
      <c r="C1825" s="447">
        <v>11</v>
      </c>
      <c r="D1825" s="447" t="str">
        <f>INDEX(JADWAL!$B$1:$CL$195,5,MATCH(Sheet1!$B1825&amp;Sheet1!$C1825,JADWAL!$B$1:$CL$1,0))</f>
        <v>16.45 - 17.30</v>
      </c>
      <c r="E1825" s="447">
        <f>INDEX(JADWAL!$B$1:$CL$195,MATCH(Sheet1!$A1825,JADWAL!$B$1:$B$195,0),MATCH(Sheet1!$B1825&amp;Sheet1!$C1825,JADWAL!$B$1:$CL$1,0))</f>
        <v>0</v>
      </c>
      <c r="F1825" s="447">
        <f>INDEX(JADWAL!$B$1:$CL$195,MATCH(Sheet1!$A1825,JADWAL!$B$1:$B$195,0)+1,MATCH(Sheet1!$B1825&amp;Sheet1!$C1825,JADWAL!$B$1:$CL$1,0))</f>
        <v>0</v>
      </c>
      <c r="G1825" s="447">
        <f>INDEX(JADWAL!$B$1:$CL$195,MATCH(Sheet1!$A1825,JADWAL!$B$1:$B$195,0)+2,MATCH(Sheet1!$B1825&amp;Sheet1!$C1825,JADWAL!$B$1:$CL$1,0))</f>
        <v>0</v>
      </c>
      <c r="H1825" s="447">
        <f>INDEX(JADWAL!$B$1:$CL$195,MATCH(Sheet1!$A1825,JADWAL!$B$1:$B$195,0)+3,MATCH(Sheet1!$B1825&amp;Sheet1!$C1825,JADWAL!$B$1:$CL$1,0))</f>
        <v>0</v>
      </c>
      <c r="I1825" s="447">
        <f>INDEX(JADWAL!$B$1:$CL$195,MATCH(Sheet1!$A1825,JADWAL!$B$1:$B$195,0)+4,MATCH(Sheet1!$B1825&amp;Sheet1!$C1825,JADWAL!$B$1:$CL$1,0))</f>
        <v>0</v>
      </c>
      <c r="J1825">
        <f t="shared" si="28"/>
        <v>0</v>
      </c>
    </row>
    <row r="1826" spans="1:10" hidden="1">
      <c r="A1826" s="447" t="s">
        <v>397</v>
      </c>
      <c r="B1826" s="447" t="s">
        <v>68</v>
      </c>
      <c r="C1826" s="447">
        <v>11</v>
      </c>
      <c r="D1826" s="447" t="str">
        <f>INDEX(JADWAL!$B$1:$CL$195,5,MATCH(Sheet1!$B1826&amp;Sheet1!$C1826,JADWAL!$B$1:$CL$1,0))</f>
        <v>16.45 - 17.30</v>
      </c>
      <c r="E1826" s="447">
        <f>INDEX(JADWAL!$B$1:$CL$195,MATCH(Sheet1!$A1826,JADWAL!$B$1:$B$195,0),MATCH(Sheet1!$B1826&amp;Sheet1!$C1826,JADWAL!$B$1:$CL$1,0))</f>
        <v>0</v>
      </c>
      <c r="F1826" s="447">
        <f>INDEX(JADWAL!$B$1:$CL$195,MATCH(Sheet1!$A1826,JADWAL!$B$1:$B$195,0)+1,MATCH(Sheet1!$B1826&amp;Sheet1!$C1826,JADWAL!$B$1:$CL$1,0))</f>
        <v>0</v>
      </c>
      <c r="G1826" s="447">
        <f>INDEX(JADWAL!$B$1:$CL$195,MATCH(Sheet1!$A1826,JADWAL!$B$1:$B$195,0)+2,MATCH(Sheet1!$B1826&amp;Sheet1!$C1826,JADWAL!$B$1:$CL$1,0))</f>
        <v>0</v>
      </c>
      <c r="H1826" s="447">
        <f>INDEX(JADWAL!$B$1:$CL$195,MATCH(Sheet1!$A1826,JADWAL!$B$1:$B$195,0)+3,MATCH(Sheet1!$B1826&amp;Sheet1!$C1826,JADWAL!$B$1:$CL$1,0))</f>
        <v>0</v>
      </c>
      <c r="I1826" s="447">
        <f>INDEX(JADWAL!$B$1:$CL$195,MATCH(Sheet1!$A1826,JADWAL!$B$1:$B$195,0)+4,MATCH(Sheet1!$B1826&amp;Sheet1!$C1826,JADWAL!$B$1:$CL$1,0))</f>
        <v>0</v>
      </c>
      <c r="J1826">
        <f t="shared" si="28"/>
        <v>0</v>
      </c>
    </row>
    <row r="1827" spans="1:10" hidden="1">
      <c r="A1827" s="447" t="s">
        <v>400</v>
      </c>
      <c r="B1827" s="447" t="s">
        <v>68</v>
      </c>
      <c r="C1827" s="447">
        <v>11</v>
      </c>
      <c r="D1827" s="447" t="str">
        <f>INDEX(JADWAL!$B$1:$CL$195,5,MATCH(Sheet1!$B1827&amp;Sheet1!$C1827,JADWAL!$B$1:$CL$1,0))</f>
        <v>16.45 - 17.30</v>
      </c>
      <c r="E1827" s="447">
        <f>INDEX(JADWAL!$B$1:$CL$195,MATCH(Sheet1!$A1827,JADWAL!$B$1:$B$195,0),MATCH(Sheet1!$B1827&amp;Sheet1!$C1827,JADWAL!$B$1:$CL$1,0))</f>
        <v>0</v>
      </c>
      <c r="F1827" s="447">
        <f>INDEX(JADWAL!$B$1:$CL$195,MATCH(Sheet1!$A1827,JADWAL!$B$1:$B$195,0)+1,MATCH(Sheet1!$B1827&amp;Sheet1!$C1827,JADWAL!$B$1:$CL$1,0))</f>
        <v>0</v>
      </c>
      <c r="G1827" s="447">
        <f>INDEX(JADWAL!$B$1:$CL$195,MATCH(Sheet1!$A1827,JADWAL!$B$1:$B$195,0)+2,MATCH(Sheet1!$B1827&amp;Sheet1!$C1827,JADWAL!$B$1:$CL$1,0))</f>
        <v>0</v>
      </c>
      <c r="H1827" s="447">
        <f>INDEX(JADWAL!$B$1:$CL$195,MATCH(Sheet1!$A1827,JADWAL!$B$1:$B$195,0)+3,MATCH(Sheet1!$B1827&amp;Sheet1!$C1827,JADWAL!$B$1:$CL$1,0))</f>
        <v>0</v>
      </c>
      <c r="I1827" s="447">
        <f>INDEX(JADWAL!$B$1:$CL$195,MATCH(Sheet1!$A1827,JADWAL!$B$1:$B$195,0)+4,MATCH(Sheet1!$B1827&amp;Sheet1!$C1827,JADWAL!$B$1:$CL$1,0))</f>
        <v>0</v>
      </c>
      <c r="J1827">
        <f t="shared" si="28"/>
        <v>0</v>
      </c>
    </row>
    <row r="1828" spans="1:10" hidden="1">
      <c r="A1828" s="447" t="s">
        <v>401</v>
      </c>
      <c r="B1828" s="447" t="s">
        <v>68</v>
      </c>
      <c r="C1828" s="447">
        <v>11</v>
      </c>
      <c r="D1828" s="447" t="str">
        <f>INDEX(JADWAL!$B$1:$CL$195,5,MATCH(Sheet1!$B1828&amp;Sheet1!$C1828,JADWAL!$B$1:$CL$1,0))</f>
        <v>16.45 - 17.30</v>
      </c>
      <c r="E1828" s="447">
        <f>INDEX(JADWAL!$B$1:$CL$195,MATCH(Sheet1!$A1828,JADWAL!$B$1:$B$195,0),MATCH(Sheet1!$B1828&amp;Sheet1!$C1828,JADWAL!$B$1:$CL$1,0))</f>
        <v>0</v>
      </c>
      <c r="F1828" s="447">
        <f>INDEX(JADWAL!$B$1:$CL$195,MATCH(Sheet1!$A1828,JADWAL!$B$1:$B$195,0)+1,MATCH(Sheet1!$B1828&amp;Sheet1!$C1828,JADWAL!$B$1:$CL$1,0))</f>
        <v>0</v>
      </c>
      <c r="G1828" s="447">
        <f>INDEX(JADWAL!$B$1:$CL$195,MATCH(Sheet1!$A1828,JADWAL!$B$1:$B$195,0)+2,MATCH(Sheet1!$B1828&amp;Sheet1!$C1828,JADWAL!$B$1:$CL$1,0))</f>
        <v>0</v>
      </c>
      <c r="H1828" s="447">
        <f>INDEX(JADWAL!$B$1:$CL$195,MATCH(Sheet1!$A1828,JADWAL!$B$1:$B$195,0)+3,MATCH(Sheet1!$B1828&amp;Sheet1!$C1828,JADWAL!$B$1:$CL$1,0))</f>
        <v>0</v>
      </c>
      <c r="I1828" s="447">
        <f>INDEX(JADWAL!$B$1:$CL$195,MATCH(Sheet1!$A1828,JADWAL!$B$1:$B$195,0)+4,MATCH(Sheet1!$B1828&amp;Sheet1!$C1828,JADWAL!$B$1:$CL$1,0))</f>
        <v>0</v>
      </c>
      <c r="J1828">
        <f t="shared" si="28"/>
        <v>0</v>
      </c>
    </row>
    <row r="1829" spans="1:10" hidden="1">
      <c r="A1829" s="447" t="s">
        <v>402</v>
      </c>
      <c r="B1829" s="447" t="s">
        <v>68</v>
      </c>
      <c r="C1829" s="447">
        <v>11</v>
      </c>
      <c r="D1829" s="447" t="str">
        <f>INDEX(JADWAL!$B$1:$CL$195,5,MATCH(Sheet1!$B1829&amp;Sheet1!$C1829,JADWAL!$B$1:$CL$1,0))</f>
        <v>16.45 - 17.30</v>
      </c>
      <c r="E1829" s="447">
        <f>INDEX(JADWAL!$B$1:$CL$195,MATCH(Sheet1!$A1829,JADWAL!$B$1:$B$195,0),MATCH(Sheet1!$B1829&amp;Sheet1!$C1829,JADWAL!$B$1:$CL$1,0))</f>
        <v>0</v>
      </c>
      <c r="F1829" s="447">
        <f>INDEX(JADWAL!$B$1:$CL$195,MATCH(Sheet1!$A1829,JADWAL!$B$1:$B$195,0)+1,MATCH(Sheet1!$B1829&amp;Sheet1!$C1829,JADWAL!$B$1:$CL$1,0))</f>
        <v>0</v>
      </c>
      <c r="G1829" s="447">
        <f>INDEX(JADWAL!$B$1:$CL$195,MATCH(Sheet1!$A1829,JADWAL!$B$1:$B$195,0)+2,MATCH(Sheet1!$B1829&amp;Sheet1!$C1829,JADWAL!$B$1:$CL$1,0))</f>
        <v>0</v>
      </c>
      <c r="H1829" s="447">
        <f>INDEX(JADWAL!$B$1:$CL$195,MATCH(Sheet1!$A1829,JADWAL!$B$1:$B$195,0)+3,MATCH(Sheet1!$B1829&amp;Sheet1!$C1829,JADWAL!$B$1:$CL$1,0))</f>
        <v>0</v>
      </c>
      <c r="I1829" s="447">
        <f>INDEX(JADWAL!$B$1:$CL$195,MATCH(Sheet1!$A1829,JADWAL!$B$1:$B$195,0)+4,MATCH(Sheet1!$B1829&amp;Sheet1!$C1829,JADWAL!$B$1:$CL$1,0))</f>
        <v>0</v>
      </c>
      <c r="J1829">
        <f t="shared" si="28"/>
        <v>0</v>
      </c>
    </row>
    <row r="1830" spans="1:10" hidden="1">
      <c r="A1830" s="447" t="s">
        <v>410</v>
      </c>
      <c r="B1830" s="447" t="s">
        <v>68</v>
      </c>
      <c r="C1830" s="447">
        <v>11</v>
      </c>
      <c r="D1830" s="447" t="str">
        <f>INDEX(JADWAL!$B$1:$CL$195,5,MATCH(Sheet1!$B1830&amp;Sheet1!$C1830,JADWAL!$B$1:$CL$1,0))</f>
        <v>16.45 - 17.30</v>
      </c>
      <c r="E1830" s="447">
        <f>INDEX(JADWAL!$B$1:$CL$195,MATCH(Sheet1!$A1830,JADWAL!$B$1:$B$195,0),MATCH(Sheet1!$B1830&amp;Sheet1!$C1830,JADWAL!$B$1:$CL$1,0))</f>
        <v>0</v>
      </c>
      <c r="F1830" s="447">
        <f>INDEX(JADWAL!$B$1:$CL$195,MATCH(Sheet1!$A1830,JADWAL!$B$1:$B$195,0)+1,MATCH(Sheet1!$B1830&amp;Sheet1!$C1830,JADWAL!$B$1:$CL$1,0))</f>
        <v>0</v>
      </c>
      <c r="G1830" s="447">
        <f>INDEX(JADWAL!$B$1:$CL$195,MATCH(Sheet1!$A1830,JADWAL!$B$1:$B$195,0)+2,MATCH(Sheet1!$B1830&amp;Sheet1!$C1830,JADWAL!$B$1:$CL$1,0))</f>
        <v>0</v>
      </c>
      <c r="H1830" s="447">
        <f>INDEX(JADWAL!$B$1:$CL$195,MATCH(Sheet1!$A1830,JADWAL!$B$1:$B$195,0)+3,MATCH(Sheet1!$B1830&amp;Sheet1!$C1830,JADWAL!$B$1:$CL$1,0))</f>
        <v>0</v>
      </c>
      <c r="I1830" s="447">
        <f>INDEX(JADWAL!$B$1:$CL$195,MATCH(Sheet1!$A1830,JADWAL!$B$1:$B$195,0)+4,MATCH(Sheet1!$B1830&amp;Sheet1!$C1830,JADWAL!$B$1:$CL$1,0))</f>
        <v>0</v>
      </c>
      <c r="J1830">
        <f t="shared" si="28"/>
        <v>0</v>
      </c>
    </row>
    <row r="1831" spans="1:10" hidden="1">
      <c r="A1831" s="447" t="s">
        <v>416</v>
      </c>
      <c r="B1831" s="447" t="s">
        <v>68</v>
      </c>
      <c r="C1831" s="447">
        <v>11</v>
      </c>
      <c r="D1831" s="447" t="str">
        <f>INDEX(JADWAL!$B$1:$CL$195,5,MATCH(Sheet1!$B1831&amp;Sheet1!$C1831,JADWAL!$B$1:$CL$1,0))</f>
        <v>16.45 - 17.30</v>
      </c>
      <c r="E1831" s="447">
        <f>INDEX(JADWAL!$B$1:$CL$195,MATCH(Sheet1!$A1831,JADWAL!$B$1:$B$195,0),MATCH(Sheet1!$B1831&amp;Sheet1!$C1831,JADWAL!$B$1:$CL$1,0))</f>
        <v>0</v>
      </c>
      <c r="F1831" s="447">
        <f>INDEX(JADWAL!$B$1:$CL$195,MATCH(Sheet1!$A1831,JADWAL!$B$1:$B$195,0)+1,MATCH(Sheet1!$B1831&amp;Sheet1!$C1831,JADWAL!$B$1:$CL$1,0))</f>
        <v>0</v>
      </c>
      <c r="G1831" s="447">
        <f>INDEX(JADWAL!$B$1:$CL$195,MATCH(Sheet1!$A1831,JADWAL!$B$1:$B$195,0)+2,MATCH(Sheet1!$B1831&amp;Sheet1!$C1831,JADWAL!$B$1:$CL$1,0))</f>
        <v>0</v>
      </c>
      <c r="H1831" s="447">
        <f>INDEX(JADWAL!$B$1:$CL$195,MATCH(Sheet1!$A1831,JADWAL!$B$1:$B$195,0)+3,MATCH(Sheet1!$B1831&amp;Sheet1!$C1831,JADWAL!$B$1:$CL$1,0))</f>
        <v>0</v>
      </c>
      <c r="I1831" s="447">
        <f>INDEX(JADWAL!$B$1:$CL$195,MATCH(Sheet1!$A1831,JADWAL!$B$1:$B$195,0)+4,MATCH(Sheet1!$B1831&amp;Sheet1!$C1831,JADWAL!$B$1:$CL$1,0))</f>
        <v>0</v>
      </c>
      <c r="J1831">
        <f t="shared" si="28"/>
        <v>0</v>
      </c>
    </row>
    <row r="1832" spans="1:10" hidden="1">
      <c r="A1832" s="447" t="s">
        <v>420</v>
      </c>
      <c r="B1832" s="447" t="s">
        <v>68</v>
      </c>
      <c r="C1832" s="447">
        <v>11</v>
      </c>
      <c r="D1832" s="447" t="str">
        <f>INDEX(JADWAL!$B$1:$CL$195,5,MATCH(Sheet1!$B1832&amp;Sheet1!$C1832,JADWAL!$B$1:$CL$1,0))</f>
        <v>16.45 - 17.30</v>
      </c>
      <c r="E1832" s="447">
        <f>INDEX(JADWAL!$B$1:$CL$195,MATCH(Sheet1!$A1832,JADWAL!$B$1:$B$195,0),MATCH(Sheet1!$B1832&amp;Sheet1!$C1832,JADWAL!$B$1:$CL$1,0))</f>
        <v>0</v>
      </c>
      <c r="F1832" s="447">
        <f>INDEX(JADWAL!$B$1:$CL$195,MATCH(Sheet1!$A1832,JADWAL!$B$1:$B$195,0)+1,MATCH(Sheet1!$B1832&amp;Sheet1!$C1832,JADWAL!$B$1:$CL$1,0))</f>
        <v>0</v>
      </c>
      <c r="G1832" s="447">
        <f>INDEX(JADWAL!$B$1:$CL$195,MATCH(Sheet1!$A1832,JADWAL!$B$1:$B$195,0)+2,MATCH(Sheet1!$B1832&amp;Sheet1!$C1832,JADWAL!$B$1:$CL$1,0))</f>
        <v>0</v>
      </c>
      <c r="H1832" s="447">
        <f>INDEX(JADWAL!$B$1:$CL$195,MATCH(Sheet1!$A1832,JADWAL!$B$1:$B$195,0)+3,MATCH(Sheet1!$B1832&amp;Sheet1!$C1832,JADWAL!$B$1:$CL$1,0))</f>
        <v>0</v>
      </c>
      <c r="I1832" s="447">
        <f>INDEX(JADWAL!$B$1:$CL$195,MATCH(Sheet1!$A1832,JADWAL!$B$1:$B$195,0)+4,MATCH(Sheet1!$B1832&amp;Sheet1!$C1832,JADWAL!$B$1:$CL$1,0))</f>
        <v>0</v>
      </c>
      <c r="J1832">
        <f t="shared" si="28"/>
        <v>0</v>
      </c>
    </row>
    <row r="1833" spans="1:10" hidden="1">
      <c r="A1833" s="447" t="s">
        <v>422</v>
      </c>
      <c r="B1833" s="447" t="s">
        <v>68</v>
      </c>
      <c r="C1833" s="447">
        <v>11</v>
      </c>
      <c r="D1833" s="447" t="str">
        <f>INDEX(JADWAL!$B$1:$CL$195,5,MATCH(Sheet1!$B1833&amp;Sheet1!$C1833,JADWAL!$B$1:$CL$1,0))</f>
        <v>16.45 - 17.30</v>
      </c>
      <c r="E1833" s="447">
        <f>INDEX(JADWAL!$B$1:$CL$195,MATCH(Sheet1!$A1833,JADWAL!$B$1:$B$195,0),MATCH(Sheet1!$B1833&amp;Sheet1!$C1833,JADWAL!$B$1:$CL$1,0))</f>
        <v>0</v>
      </c>
      <c r="F1833" s="447">
        <f>INDEX(JADWAL!$B$1:$CL$195,MATCH(Sheet1!$A1833,JADWAL!$B$1:$B$195,0)+1,MATCH(Sheet1!$B1833&amp;Sheet1!$C1833,JADWAL!$B$1:$CL$1,0))</f>
        <v>0</v>
      </c>
      <c r="G1833" s="447">
        <f>INDEX(JADWAL!$B$1:$CL$195,MATCH(Sheet1!$A1833,JADWAL!$B$1:$B$195,0)+2,MATCH(Sheet1!$B1833&amp;Sheet1!$C1833,JADWAL!$B$1:$CL$1,0))</f>
        <v>0</v>
      </c>
      <c r="H1833" s="447">
        <f>INDEX(JADWAL!$B$1:$CL$195,MATCH(Sheet1!$A1833,JADWAL!$B$1:$B$195,0)+3,MATCH(Sheet1!$B1833&amp;Sheet1!$C1833,JADWAL!$B$1:$CL$1,0))</f>
        <v>0</v>
      </c>
      <c r="I1833" s="447">
        <f>INDEX(JADWAL!$B$1:$CL$195,MATCH(Sheet1!$A1833,JADWAL!$B$1:$B$195,0)+4,MATCH(Sheet1!$B1833&amp;Sheet1!$C1833,JADWAL!$B$1:$CL$1,0))</f>
        <v>0</v>
      </c>
      <c r="J1833">
        <f t="shared" si="28"/>
        <v>0</v>
      </c>
    </row>
    <row r="1834" spans="1:10" hidden="1">
      <c r="A1834" s="447" t="s">
        <v>424</v>
      </c>
      <c r="B1834" s="447" t="s">
        <v>68</v>
      </c>
      <c r="C1834" s="447">
        <v>11</v>
      </c>
      <c r="D1834" s="447" t="str">
        <f>INDEX(JADWAL!$B$1:$CL$195,5,MATCH(Sheet1!$B1834&amp;Sheet1!$C1834,JADWAL!$B$1:$CL$1,0))</f>
        <v>16.45 - 17.30</v>
      </c>
      <c r="E1834" s="447">
        <f>INDEX(JADWAL!$B$1:$CL$195,MATCH(Sheet1!$A1834,JADWAL!$B$1:$B$195,0),MATCH(Sheet1!$B1834&amp;Sheet1!$C1834,JADWAL!$B$1:$CL$1,0))</f>
        <v>0</v>
      </c>
      <c r="F1834" s="447">
        <f>INDEX(JADWAL!$B$1:$CL$195,MATCH(Sheet1!$A1834,JADWAL!$B$1:$B$195,0)+1,MATCH(Sheet1!$B1834&amp;Sheet1!$C1834,JADWAL!$B$1:$CL$1,0))</f>
        <v>0</v>
      </c>
      <c r="G1834" s="447">
        <f>INDEX(JADWAL!$B$1:$CL$195,MATCH(Sheet1!$A1834,JADWAL!$B$1:$B$195,0)+2,MATCH(Sheet1!$B1834&amp;Sheet1!$C1834,JADWAL!$B$1:$CL$1,0))</f>
        <v>0</v>
      </c>
      <c r="H1834" s="447">
        <f>INDEX(JADWAL!$B$1:$CL$195,MATCH(Sheet1!$A1834,JADWAL!$B$1:$B$195,0)+3,MATCH(Sheet1!$B1834&amp;Sheet1!$C1834,JADWAL!$B$1:$CL$1,0))</f>
        <v>0</v>
      </c>
      <c r="I1834" s="447">
        <f>INDEX(JADWAL!$B$1:$CL$195,MATCH(Sheet1!$A1834,JADWAL!$B$1:$B$195,0)+4,MATCH(Sheet1!$B1834&amp;Sheet1!$C1834,JADWAL!$B$1:$CL$1,0))</f>
        <v>0</v>
      </c>
      <c r="J1834">
        <f t="shared" si="28"/>
        <v>0</v>
      </c>
    </row>
    <row r="1835" spans="1:10" hidden="1">
      <c r="A1835" s="447" t="s">
        <v>223</v>
      </c>
      <c r="B1835" s="447" t="s">
        <v>68</v>
      </c>
      <c r="C1835" s="447">
        <v>12</v>
      </c>
      <c r="D1835" s="447">
        <f>INDEX(JADWAL!$B$1:$CL$195,5,MATCH(Sheet1!$B1835&amp;Sheet1!$C1835,JADWAL!$B$1:$CL$1,0))</f>
        <v>0</v>
      </c>
      <c r="E1835" s="447">
        <f>INDEX(JADWAL!$B$1:$CL$195,MATCH(Sheet1!$A1835,JADWAL!$B$1:$B$195,0),MATCH(Sheet1!$B1835&amp;Sheet1!$C1835,JADWAL!$B$1:$CL$1,0))</f>
        <v>0</v>
      </c>
      <c r="F1835" s="447">
        <f>INDEX(JADWAL!$B$1:$CL$195,MATCH(Sheet1!$A1835,JADWAL!$B$1:$B$195,0)+1,MATCH(Sheet1!$B1835&amp;Sheet1!$C1835,JADWAL!$B$1:$CL$1,0))</f>
        <v>0</v>
      </c>
      <c r="G1835" s="447">
        <f>INDEX(JADWAL!$B$1:$CL$195,MATCH(Sheet1!$A1835,JADWAL!$B$1:$B$195,0)+2,MATCH(Sheet1!$B1835&amp;Sheet1!$C1835,JADWAL!$B$1:$CL$1,0))</f>
        <v>0</v>
      </c>
      <c r="H1835" s="447">
        <f>INDEX(JADWAL!$B$1:$CL$195,MATCH(Sheet1!$A1835,JADWAL!$B$1:$B$195,0)+3,MATCH(Sheet1!$B1835&amp;Sheet1!$C1835,JADWAL!$B$1:$CL$1,0))</f>
        <v>0</v>
      </c>
      <c r="I1835" s="447">
        <f>INDEX(JADWAL!$B$1:$CL$195,MATCH(Sheet1!$A1835,JADWAL!$B$1:$B$195,0)+4,MATCH(Sheet1!$B1835&amp;Sheet1!$C1835,JADWAL!$B$1:$CL$1,0))</f>
        <v>0</v>
      </c>
      <c r="J1835">
        <f t="shared" si="28"/>
        <v>0</v>
      </c>
    </row>
    <row r="1836" spans="1:10" hidden="1">
      <c r="A1836" s="447" t="s">
        <v>261</v>
      </c>
      <c r="B1836" s="447" t="s">
        <v>68</v>
      </c>
      <c r="C1836" s="447">
        <v>12</v>
      </c>
      <c r="D1836" s="447">
        <f>INDEX(JADWAL!$B$1:$CL$195,5,MATCH(Sheet1!$B1836&amp;Sheet1!$C1836,JADWAL!$B$1:$CL$1,0))</f>
        <v>0</v>
      </c>
      <c r="E1836" s="447">
        <f>INDEX(JADWAL!$B$1:$CL$195,MATCH(Sheet1!$A1836,JADWAL!$B$1:$B$195,0),MATCH(Sheet1!$B1836&amp;Sheet1!$C1836,JADWAL!$B$1:$CL$1,0))</f>
        <v>0</v>
      </c>
      <c r="F1836" s="447">
        <f>INDEX(JADWAL!$B$1:$CL$195,MATCH(Sheet1!$A1836,JADWAL!$B$1:$B$195,0)+1,MATCH(Sheet1!$B1836&amp;Sheet1!$C1836,JADWAL!$B$1:$CL$1,0))</f>
        <v>0</v>
      </c>
      <c r="G1836" s="447">
        <f>INDEX(JADWAL!$B$1:$CL$195,MATCH(Sheet1!$A1836,JADWAL!$B$1:$B$195,0)+2,MATCH(Sheet1!$B1836&amp;Sheet1!$C1836,JADWAL!$B$1:$CL$1,0))</f>
        <v>0</v>
      </c>
      <c r="H1836" s="447">
        <f>INDEX(JADWAL!$B$1:$CL$195,MATCH(Sheet1!$A1836,JADWAL!$B$1:$B$195,0)+3,MATCH(Sheet1!$B1836&amp;Sheet1!$C1836,JADWAL!$B$1:$CL$1,0))</f>
        <v>0</v>
      </c>
      <c r="I1836" s="447">
        <f>INDEX(JADWAL!$B$1:$CL$195,MATCH(Sheet1!$A1836,JADWAL!$B$1:$B$195,0)+4,MATCH(Sheet1!$B1836&amp;Sheet1!$C1836,JADWAL!$B$1:$CL$1,0))</f>
        <v>0</v>
      </c>
      <c r="J1836">
        <f t="shared" si="28"/>
        <v>0</v>
      </c>
    </row>
    <row r="1837" spans="1:10" hidden="1">
      <c r="A1837" s="447" t="s">
        <v>263</v>
      </c>
      <c r="B1837" s="447" t="s">
        <v>68</v>
      </c>
      <c r="C1837" s="447">
        <v>12</v>
      </c>
      <c r="D1837" s="447">
        <f>INDEX(JADWAL!$B$1:$CL$195,5,MATCH(Sheet1!$B1837&amp;Sheet1!$C1837,JADWAL!$B$1:$CL$1,0))</f>
        <v>0</v>
      </c>
      <c r="E1837" s="447">
        <f>INDEX(JADWAL!$B$1:$CL$195,MATCH(Sheet1!$A1837,JADWAL!$B$1:$B$195,0),MATCH(Sheet1!$B1837&amp;Sheet1!$C1837,JADWAL!$B$1:$CL$1,0))</f>
        <v>0</v>
      </c>
      <c r="F1837" s="447">
        <f>INDEX(JADWAL!$B$1:$CL$195,MATCH(Sheet1!$A1837,JADWAL!$B$1:$B$195,0)+1,MATCH(Sheet1!$B1837&amp;Sheet1!$C1837,JADWAL!$B$1:$CL$1,0))</f>
        <v>0</v>
      </c>
      <c r="G1837" s="447">
        <f>INDEX(JADWAL!$B$1:$CL$195,MATCH(Sheet1!$A1837,JADWAL!$B$1:$B$195,0)+2,MATCH(Sheet1!$B1837&amp;Sheet1!$C1837,JADWAL!$B$1:$CL$1,0))</f>
        <v>0</v>
      </c>
      <c r="H1837" s="447">
        <f>INDEX(JADWAL!$B$1:$CL$195,MATCH(Sheet1!$A1837,JADWAL!$B$1:$B$195,0)+3,MATCH(Sheet1!$B1837&amp;Sheet1!$C1837,JADWAL!$B$1:$CL$1,0))</f>
        <v>0</v>
      </c>
      <c r="I1837" s="447">
        <f>INDEX(JADWAL!$B$1:$CL$195,MATCH(Sheet1!$A1837,JADWAL!$B$1:$B$195,0)+4,MATCH(Sheet1!$B1837&amp;Sheet1!$C1837,JADWAL!$B$1:$CL$1,0))</f>
        <v>0</v>
      </c>
      <c r="J1837">
        <f t="shared" si="28"/>
        <v>0</v>
      </c>
    </row>
    <row r="1838" spans="1:10" hidden="1">
      <c r="A1838" s="447" t="s">
        <v>268</v>
      </c>
      <c r="B1838" s="447" t="s">
        <v>68</v>
      </c>
      <c r="C1838" s="447">
        <v>12</v>
      </c>
      <c r="D1838" s="447">
        <f>INDEX(JADWAL!$B$1:$CL$195,5,MATCH(Sheet1!$B1838&amp;Sheet1!$C1838,JADWAL!$B$1:$CL$1,0))</f>
        <v>0</v>
      </c>
      <c r="E1838" s="447">
        <f>INDEX(JADWAL!$B$1:$CL$195,MATCH(Sheet1!$A1838,JADWAL!$B$1:$B$195,0),MATCH(Sheet1!$B1838&amp;Sheet1!$C1838,JADWAL!$B$1:$CL$1,0))</f>
        <v>0</v>
      </c>
      <c r="F1838" s="447">
        <f>INDEX(JADWAL!$B$1:$CL$195,MATCH(Sheet1!$A1838,JADWAL!$B$1:$B$195,0)+1,MATCH(Sheet1!$B1838&amp;Sheet1!$C1838,JADWAL!$B$1:$CL$1,0))</f>
        <v>0</v>
      </c>
      <c r="G1838" s="447">
        <f>INDEX(JADWAL!$B$1:$CL$195,MATCH(Sheet1!$A1838,JADWAL!$B$1:$B$195,0)+2,MATCH(Sheet1!$B1838&amp;Sheet1!$C1838,JADWAL!$B$1:$CL$1,0))</f>
        <v>0</v>
      </c>
      <c r="H1838" s="447">
        <f>INDEX(JADWAL!$B$1:$CL$195,MATCH(Sheet1!$A1838,JADWAL!$B$1:$B$195,0)+3,MATCH(Sheet1!$B1838&amp;Sheet1!$C1838,JADWAL!$B$1:$CL$1,0))</f>
        <v>0</v>
      </c>
      <c r="I1838" s="447">
        <f>INDEX(JADWAL!$B$1:$CL$195,MATCH(Sheet1!$A1838,JADWAL!$B$1:$B$195,0)+4,MATCH(Sheet1!$B1838&amp;Sheet1!$C1838,JADWAL!$B$1:$CL$1,0))</f>
        <v>0</v>
      </c>
      <c r="J1838">
        <f t="shared" si="28"/>
        <v>0</v>
      </c>
    </row>
    <row r="1839" spans="1:10" hidden="1">
      <c r="A1839" s="447" t="s">
        <v>272</v>
      </c>
      <c r="B1839" s="447" t="s">
        <v>68</v>
      </c>
      <c r="C1839" s="447">
        <v>12</v>
      </c>
      <c r="D1839" s="447">
        <f>INDEX(JADWAL!$B$1:$CL$195,5,MATCH(Sheet1!$B1839&amp;Sheet1!$C1839,JADWAL!$B$1:$CL$1,0))</f>
        <v>0</v>
      </c>
      <c r="E1839" s="447">
        <f>INDEX(JADWAL!$B$1:$CL$195,MATCH(Sheet1!$A1839,JADWAL!$B$1:$B$195,0),MATCH(Sheet1!$B1839&amp;Sheet1!$C1839,JADWAL!$B$1:$CL$1,0))</f>
        <v>0</v>
      </c>
      <c r="F1839" s="447">
        <f>INDEX(JADWAL!$B$1:$CL$195,MATCH(Sheet1!$A1839,JADWAL!$B$1:$B$195,0)+1,MATCH(Sheet1!$B1839&amp;Sheet1!$C1839,JADWAL!$B$1:$CL$1,0))</f>
        <v>0</v>
      </c>
      <c r="G1839" s="447">
        <f>INDEX(JADWAL!$B$1:$CL$195,MATCH(Sheet1!$A1839,JADWAL!$B$1:$B$195,0)+2,MATCH(Sheet1!$B1839&amp;Sheet1!$C1839,JADWAL!$B$1:$CL$1,0))</f>
        <v>0</v>
      </c>
      <c r="H1839" s="447">
        <f>INDEX(JADWAL!$B$1:$CL$195,MATCH(Sheet1!$A1839,JADWAL!$B$1:$B$195,0)+3,MATCH(Sheet1!$B1839&amp;Sheet1!$C1839,JADWAL!$B$1:$CL$1,0))</f>
        <v>0</v>
      </c>
      <c r="I1839" s="447">
        <f>INDEX(JADWAL!$B$1:$CL$195,MATCH(Sheet1!$A1839,JADWAL!$B$1:$B$195,0)+4,MATCH(Sheet1!$B1839&amp;Sheet1!$C1839,JADWAL!$B$1:$CL$1,0))</f>
        <v>0</v>
      </c>
      <c r="J1839">
        <f t="shared" si="28"/>
        <v>0</v>
      </c>
    </row>
    <row r="1840" spans="1:10" hidden="1">
      <c r="A1840" s="447" t="s">
        <v>275</v>
      </c>
      <c r="B1840" s="447" t="s">
        <v>68</v>
      </c>
      <c r="C1840" s="447">
        <v>12</v>
      </c>
      <c r="D1840" s="447">
        <f>INDEX(JADWAL!$B$1:$CL$195,5,MATCH(Sheet1!$B1840&amp;Sheet1!$C1840,JADWAL!$B$1:$CL$1,0))</f>
        <v>0</v>
      </c>
      <c r="E1840" s="447">
        <f>INDEX(JADWAL!$B$1:$CL$195,MATCH(Sheet1!$A1840,JADWAL!$B$1:$B$195,0),MATCH(Sheet1!$B1840&amp;Sheet1!$C1840,JADWAL!$B$1:$CL$1,0))</f>
        <v>0</v>
      </c>
      <c r="F1840" s="447">
        <f>INDEX(JADWAL!$B$1:$CL$195,MATCH(Sheet1!$A1840,JADWAL!$B$1:$B$195,0)+1,MATCH(Sheet1!$B1840&amp;Sheet1!$C1840,JADWAL!$B$1:$CL$1,0))</f>
        <v>0</v>
      </c>
      <c r="G1840" s="447">
        <f>INDEX(JADWAL!$B$1:$CL$195,MATCH(Sheet1!$A1840,JADWAL!$B$1:$B$195,0)+2,MATCH(Sheet1!$B1840&amp;Sheet1!$C1840,JADWAL!$B$1:$CL$1,0))</f>
        <v>0</v>
      </c>
      <c r="H1840" s="447">
        <f>INDEX(JADWAL!$B$1:$CL$195,MATCH(Sheet1!$A1840,JADWAL!$B$1:$B$195,0)+3,MATCH(Sheet1!$B1840&amp;Sheet1!$C1840,JADWAL!$B$1:$CL$1,0))</f>
        <v>0</v>
      </c>
      <c r="I1840" s="447">
        <f>INDEX(JADWAL!$B$1:$CL$195,MATCH(Sheet1!$A1840,JADWAL!$B$1:$B$195,0)+4,MATCH(Sheet1!$B1840&amp;Sheet1!$C1840,JADWAL!$B$1:$CL$1,0))</f>
        <v>0</v>
      </c>
      <c r="J1840">
        <f t="shared" si="28"/>
        <v>0</v>
      </c>
    </row>
    <row r="1841" spans="1:10" hidden="1">
      <c r="A1841" s="447" t="s">
        <v>283</v>
      </c>
      <c r="B1841" s="447" t="s">
        <v>68</v>
      </c>
      <c r="C1841" s="447">
        <v>12</v>
      </c>
      <c r="D1841" s="447">
        <f>INDEX(JADWAL!$B$1:$CL$195,5,MATCH(Sheet1!$B1841&amp;Sheet1!$C1841,JADWAL!$B$1:$CL$1,0))</f>
        <v>0</v>
      </c>
      <c r="E1841" s="447">
        <f>INDEX(JADWAL!$B$1:$CL$195,MATCH(Sheet1!$A1841,JADWAL!$B$1:$B$195,0),MATCH(Sheet1!$B1841&amp;Sheet1!$C1841,JADWAL!$B$1:$CL$1,0))</f>
        <v>0</v>
      </c>
      <c r="F1841" s="447">
        <f>INDEX(JADWAL!$B$1:$CL$195,MATCH(Sheet1!$A1841,JADWAL!$B$1:$B$195,0)+1,MATCH(Sheet1!$B1841&amp;Sheet1!$C1841,JADWAL!$B$1:$CL$1,0))</f>
        <v>0</v>
      </c>
      <c r="G1841" s="447">
        <f>INDEX(JADWAL!$B$1:$CL$195,MATCH(Sheet1!$A1841,JADWAL!$B$1:$B$195,0)+2,MATCH(Sheet1!$B1841&amp;Sheet1!$C1841,JADWAL!$B$1:$CL$1,0))</f>
        <v>0</v>
      </c>
      <c r="H1841" s="447">
        <f>INDEX(JADWAL!$B$1:$CL$195,MATCH(Sheet1!$A1841,JADWAL!$B$1:$B$195,0)+3,MATCH(Sheet1!$B1841&amp;Sheet1!$C1841,JADWAL!$B$1:$CL$1,0))</f>
        <v>0</v>
      </c>
      <c r="I1841" s="447">
        <f>INDEX(JADWAL!$B$1:$CL$195,MATCH(Sheet1!$A1841,JADWAL!$B$1:$B$195,0)+4,MATCH(Sheet1!$B1841&amp;Sheet1!$C1841,JADWAL!$B$1:$CL$1,0))</f>
        <v>0</v>
      </c>
      <c r="J1841">
        <f t="shared" si="28"/>
        <v>0</v>
      </c>
    </row>
    <row r="1842" spans="1:10" hidden="1">
      <c r="A1842" s="447" t="s">
        <v>303</v>
      </c>
      <c r="B1842" s="447" t="s">
        <v>68</v>
      </c>
      <c r="C1842" s="447">
        <v>12</v>
      </c>
      <c r="D1842" s="447">
        <f>INDEX(JADWAL!$B$1:$CL$195,5,MATCH(Sheet1!$B1842&amp;Sheet1!$C1842,JADWAL!$B$1:$CL$1,0))</f>
        <v>0</v>
      </c>
      <c r="E1842" s="447">
        <f>INDEX(JADWAL!$B$1:$CL$195,MATCH(Sheet1!$A1842,JADWAL!$B$1:$B$195,0),MATCH(Sheet1!$B1842&amp;Sheet1!$C1842,JADWAL!$B$1:$CL$1,0))</f>
        <v>0</v>
      </c>
      <c r="F1842" s="447">
        <f>INDEX(JADWAL!$B$1:$CL$195,MATCH(Sheet1!$A1842,JADWAL!$B$1:$B$195,0)+1,MATCH(Sheet1!$B1842&amp;Sheet1!$C1842,JADWAL!$B$1:$CL$1,0))</f>
        <v>0</v>
      </c>
      <c r="G1842" s="447">
        <f>INDEX(JADWAL!$B$1:$CL$195,MATCH(Sheet1!$A1842,JADWAL!$B$1:$B$195,0)+2,MATCH(Sheet1!$B1842&amp;Sheet1!$C1842,JADWAL!$B$1:$CL$1,0))</f>
        <v>0</v>
      </c>
      <c r="H1842" s="447">
        <f>INDEX(JADWAL!$B$1:$CL$195,MATCH(Sheet1!$A1842,JADWAL!$B$1:$B$195,0)+3,MATCH(Sheet1!$B1842&amp;Sheet1!$C1842,JADWAL!$B$1:$CL$1,0))</f>
        <v>0</v>
      </c>
      <c r="I1842" s="447">
        <f>INDEX(JADWAL!$B$1:$CL$195,MATCH(Sheet1!$A1842,JADWAL!$B$1:$B$195,0)+4,MATCH(Sheet1!$B1842&amp;Sheet1!$C1842,JADWAL!$B$1:$CL$1,0))</f>
        <v>0</v>
      </c>
      <c r="J1842">
        <f t="shared" si="28"/>
        <v>0</v>
      </c>
    </row>
    <row r="1843" spans="1:10" hidden="1">
      <c r="A1843" s="447" t="s">
        <v>309</v>
      </c>
      <c r="B1843" s="447" t="s">
        <v>68</v>
      </c>
      <c r="C1843" s="447">
        <v>12</v>
      </c>
      <c r="D1843" s="447">
        <f>INDEX(JADWAL!$B$1:$CL$195,5,MATCH(Sheet1!$B1843&amp;Sheet1!$C1843,JADWAL!$B$1:$CL$1,0))</f>
        <v>0</v>
      </c>
      <c r="E1843" s="447">
        <f>INDEX(JADWAL!$B$1:$CL$195,MATCH(Sheet1!$A1843,JADWAL!$B$1:$B$195,0),MATCH(Sheet1!$B1843&amp;Sheet1!$C1843,JADWAL!$B$1:$CL$1,0))</f>
        <v>0</v>
      </c>
      <c r="F1843" s="447">
        <f>INDEX(JADWAL!$B$1:$CL$195,MATCH(Sheet1!$A1843,JADWAL!$B$1:$B$195,0)+1,MATCH(Sheet1!$B1843&amp;Sheet1!$C1843,JADWAL!$B$1:$CL$1,0))</f>
        <v>0</v>
      </c>
      <c r="G1843" s="447">
        <f>INDEX(JADWAL!$B$1:$CL$195,MATCH(Sheet1!$A1843,JADWAL!$B$1:$B$195,0)+2,MATCH(Sheet1!$B1843&amp;Sheet1!$C1843,JADWAL!$B$1:$CL$1,0))</f>
        <v>0</v>
      </c>
      <c r="H1843" s="447">
        <f>INDEX(JADWAL!$B$1:$CL$195,MATCH(Sheet1!$A1843,JADWAL!$B$1:$B$195,0)+3,MATCH(Sheet1!$B1843&amp;Sheet1!$C1843,JADWAL!$B$1:$CL$1,0))</f>
        <v>0</v>
      </c>
      <c r="I1843" s="447">
        <f>INDEX(JADWAL!$B$1:$CL$195,MATCH(Sheet1!$A1843,JADWAL!$B$1:$B$195,0)+4,MATCH(Sheet1!$B1843&amp;Sheet1!$C1843,JADWAL!$B$1:$CL$1,0))</f>
        <v>0</v>
      </c>
      <c r="J1843">
        <f t="shared" si="28"/>
        <v>0</v>
      </c>
    </row>
    <row r="1844" spans="1:10" hidden="1">
      <c r="A1844" s="447" t="s">
        <v>313</v>
      </c>
      <c r="B1844" s="447" t="s">
        <v>68</v>
      </c>
      <c r="C1844" s="447">
        <v>12</v>
      </c>
      <c r="D1844" s="447">
        <f>INDEX(JADWAL!$B$1:$CL$195,5,MATCH(Sheet1!$B1844&amp;Sheet1!$C1844,JADWAL!$B$1:$CL$1,0))</f>
        <v>0</v>
      </c>
      <c r="E1844" s="447">
        <f>INDEX(JADWAL!$B$1:$CL$195,MATCH(Sheet1!$A1844,JADWAL!$B$1:$B$195,0),MATCH(Sheet1!$B1844&amp;Sheet1!$C1844,JADWAL!$B$1:$CL$1,0))</f>
        <v>0</v>
      </c>
      <c r="F1844" s="447">
        <f>INDEX(JADWAL!$B$1:$CL$195,MATCH(Sheet1!$A1844,JADWAL!$B$1:$B$195,0)+1,MATCH(Sheet1!$B1844&amp;Sheet1!$C1844,JADWAL!$B$1:$CL$1,0))</f>
        <v>0</v>
      </c>
      <c r="G1844" s="447">
        <f>INDEX(JADWAL!$B$1:$CL$195,MATCH(Sheet1!$A1844,JADWAL!$B$1:$B$195,0)+2,MATCH(Sheet1!$B1844&amp;Sheet1!$C1844,JADWAL!$B$1:$CL$1,0))</f>
        <v>0</v>
      </c>
      <c r="H1844" s="447">
        <f>INDEX(JADWAL!$B$1:$CL$195,MATCH(Sheet1!$A1844,JADWAL!$B$1:$B$195,0)+3,MATCH(Sheet1!$B1844&amp;Sheet1!$C1844,JADWAL!$B$1:$CL$1,0))</f>
        <v>0</v>
      </c>
      <c r="I1844" s="447">
        <f>INDEX(JADWAL!$B$1:$CL$195,MATCH(Sheet1!$A1844,JADWAL!$B$1:$B$195,0)+4,MATCH(Sheet1!$B1844&amp;Sheet1!$C1844,JADWAL!$B$1:$CL$1,0))</f>
        <v>0</v>
      </c>
      <c r="J1844">
        <f t="shared" si="28"/>
        <v>0</v>
      </c>
    </row>
    <row r="1845" spans="1:10" hidden="1">
      <c r="A1845" s="447" t="s">
        <v>316</v>
      </c>
      <c r="B1845" s="447" t="s">
        <v>68</v>
      </c>
      <c r="C1845" s="447">
        <v>12</v>
      </c>
      <c r="D1845" s="447">
        <f>INDEX(JADWAL!$B$1:$CL$195,5,MATCH(Sheet1!$B1845&amp;Sheet1!$C1845,JADWAL!$B$1:$CL$1,0))</f>
        <v>0</v>
      </c>
      <c r="E1845" s="447">
        <f>INDEX(JADWAL!$B$1:$CL$195,MATCH(Sheet1!$A1845,JADWAL!$B$1:$B$195,0),MATCH(Sheet1!$B1845&amp;Sheet1!$C1845,JADWAL!$B$1:$CL$1,0))</f>
        <v>0</v>
      </c>
      <c r="F1845" s="447">
        <f>INDEX(JADWAL!$B$1:$CL$195,MATCH(Sheet1!$A1845,JADWAL!$B$1:$B$195,0)+1,MATCH(Sheet1!$B1845&amp;Sheet1!$C1845,JADWAL!$B$1:$CL$1,0))</f>
        <v>0</v>
      </c>
      <c r="G1845" s="447">
        <f>INDEX(JADWAL!$B$1:$CL$195,MATCH(Sheet1!$A1845,JADWAL!$B$1:$B$195,0)+2,MATCH(Sheet1!$B1845&amp;Sheet1!$C1845,JADWAL!$B$1:$CL$1,0))</f>
        <v>0</v>
      </c>
      <c r="H1845" s="447">
        <f>INDEX(JADWAL!$B$1:$CL$195,MATCH(Sheet1!$A1845,JADWAL!$B$1:$B$195,0)+3,MATCH(Sheet1!$B1845&amp;Sheet1!$C1845,JADWAL!$B$1:$CL$1,0))</f>
        <v>0</v>
      </c>
      <c r="I1845" s="447">
        <f>INDEX(JADWAL!$B$1:$CL$195,MATCH(Sheet1!$A1845,JADWAL!$B$1:$B$195,0)+4,MATCH(Sheet1!$B1845&amp;Sheet1!$C1845,JADWAL!$B$1:$CL$1,0))</f>
        <v>0</v>
      </c>
      <c r="J1845">
        <f t="shared" si="28"/>
        <v>0</v>
      </c>
    </row>
    <row r="1846" spans="1:10" hidden="1">
      <c r="A1846" s="447" t="s">
        <v>318</v>
      </c>
      <c r="B1846" s="447" t="s">
        <v>68</v>
      </c>
      <c r="C1846" s="447">
        <v>12</v>
      </c>
      <c r="D1846" s="447">
        <f>INDEX(JADWAL!$B$1:$CL$195,5,MATCH(Sheet1!$B1846&amp;Sheet1!$C1846,JADWAL!$B$1:$CL$1,0))</f>
        <v>0</v>
      </c>
      <c r="E1846" s="447">
        <f>INDEX(JADWAL!$B$1:$CL$195,MATCH(Sheet1!$A1846,JADWAL!$B$1:$B$195,0),MATCH(Sheet1!$B1846&amp;Sheet1!$C1846,JADWAL!$B$1:$CL$1,0))</f>
        <v>0</v>
      </c>
      <c r="F1846" s="447">
        <f>INDEX(JADWAL!$B$1:$CL$195,MATCH(Sheet1!$A1846,JADWAL!$B$1:$B$195,0)+1,MATCH(Sheet1!$B1846&amp;Sheet1!$C1846,JADWAL!$B$1:$CL$1,0))</f>
        <v>0</v>
      </c>
      <c r="G1846" s="447">
        <f>INDEX(JADWAL!$B$1:$CL$195,MATCH(Sheet1!$A1846,JADWAL!$B$1:$B$195,0)+2,MATCH(Sheet1!$B1846&amp;Sheet1!$C1846,JADWAL!$B$1:$CL$1,0))</f>
        <v>0</v>
      </c>
      <c r="H1846" s="447">
        <f>INDEX(JADWAL!$B$1:$CL$195,MATCH(Sheet1!$A1846,JADWAL!$B$1:$B$195,0)+3,MATCH(Sheet1!$B1846&amp;Sheet1!$C1846,JADWAL!$B$1:$CL$1,0))</f>
        <v>0</v>
      </c>
      <c r="I1846" s="447">
        <f>INDEX(JADWAL!$B$1:$CL$195,MATCH(Sheet1!$A1846,JADWAL!$B$1:$B$195,0)+4,MATCH(Sheet1!$B1846&amp;Sheet1!$C1846,JADWAL!$B$1:$CL$1,0))</f>
        <v>0</v>
      </c>
      <c r="J1846">
        <f t="shared" si="28"/>
        <v>0</v>
      </c>
    </row>
    <row r="1847" spans="1:10" hidden="1">
      <c r="A1847" s="447" t="s">
        <v>326</v>
      </c>
      <c r="B1847" s="447" t="s">
        <v>68</v>
      </c>
      <c r="C1847" s="447">
        <v>12</v>
      </c>
      <c r="D1847" s="447">
        <f>INDEX(JADWAL!$B$1:$CL$195,5,MATCH(Sheet1!$B1847&amp;Sheet1!$C1847,JADWAL!$B$1:$CL$1,0))</f>
        <v>0</v>
      </c>
      <c r="E1847" s="447">
        <f>INDEX(JADWAL!$B$1:$CL$195,MATCH(Sheet1!$A1847,JADWAL!$B$1:$B$195,0),MATCH(Sheet1!$B1847&amp;Sheet1!$C1847,JADWAL!$B$1:$CL$1,0))</f>
        <v>0</v>
      </c>
      <c r="F1847" s="447">
        <f>INDEX(JADWAL!$B$1:$CL$195,MATCH(Sheet1!$A1847,JADWAL!$B$1:$B$195,0)+1,MATCH(Sheet1!$B1847&amp;Sheet1!$C1847,JADWAL!$B$1:$CL$1,0))</f>
        <v>0</v>
      </c>
      <c r="G1847" s="447">
        <f>INDEX(JADWAL!$B$1:$CL$195,MATCH(Sheet1!$A1847,JADWAL!$B$1:$B$195,0)+2,MATCH(Sheet1!$B1847&amp;Sheet1!$C1847,JADWAL!$B$1:$CL$1,0))</f>
        <v>0</v>
      </c>
      <c r="H1847" s="447">
        <f>INDEX(JADWAL!$B$1:$CL$195,MATCH(Sheet1!$A1847,JADWAL!$B$1:$B$195,0)+3,MATCH(Sheet1!$B1847&amp;Sheet1!$C1847,JADWAL!$B$1:$CL$1,0))</f>
        <v>0</v>
      </c>
      <c r="I1847" s="447">
        <f>INDEX(JADWAL!$B$1:$CL$195,MATCH(Sheet1!$A1847,JADWAL!$B$1:$B$195,0)+4,MATCH(Sheet1!$B1847&amp;Sheet1!$C1847,JADWAL!$B$1:$CL$1,0))</f>
        <v>0</v>
      </c>
      <c r="J1847">
        <f t="shared" si="28"/>
        <v>0</v>
      </c>
    </row>
    <row r="1848" spans="1:10" hidden="1">
      <c r="A1848" s="447" t="s">
        <v>342</v>
      </c>
      <c r="B1848" s="447" t="s">
        <v>68</v>
      </c>
      <c r="C1848" s="447">
        <v>12</v>
      </c>
      <c r="D1848" s="447">
        <f>INDEX(JADWAL!$B$1:$CL$195,5,MATCH(Sheet1!$B1848&amp;Sheet1!$C1848,JADWAL!$B$1:$CL$1,0))</f>
        <v>0</v>
      </c>
      <c r="E1848" s="447">
        <f>INDEX(JADWAL!$B$1:$CL$195,MATCH(Sheet1!$A1848,JADWAL!$B$1:$B$195,0),MATCH(Sheet1!$B1848&amp;Sheet1!$C1848,JADWAL!$B$1:$CL$1,0))</f>
        <v>0</v>
      </c>
      <c r="F1848" s="447">
        <f>INDEX(JADWAL!$B$1:$CL$195,MATCH(Sheet1!$A1848,JADWAL!$B$1:$B$195,0)+1,MATCH(Sheet1!$B1848&amp;Sheet1!$C1848,JADWAL!$B$1:$CL$1,0))</f>
        <v>0</v>
      </c>
      <c r="G1848" s="447">
        <f>INDEX(JADWAL!$B$1:$CL$195,MATCH(Sheet1!$A1848,JADWAL!$B$1:$B$195,0)+2,MATCH(Sheet1!$B1848&amp;Sheet1!$C1848,JADWAL!$B$1:$CL$1,0))</f>
        <v>0</v>
      </c>
      <c r="H1848" s="447">
        <f>INDEX(JADWAL!$B$1:$CL$195,MATCH(Sheet1!$A1848,JADWAL!$B$1:$B$195,0)+3,MATCH(Sheet1!$B1848&amp;Sheet1!$C1848,JADWAL!$B$1:$CL$1,0))</f>
        <v>0</v>
      </c>
      <c r="I1848" s="447">
        <f>INDEX(JADWAL!$B$1:$CL$195,MATCH(Sheet1!$A1848,JADWAL!$B$1:$B$195,0)+4,MATCH(Sheet1!$B1848&amp;Sheet1!$C1848,JADWAL!$B$1:$CL$1,0))</f>
        <v>0</v>
      </c>
      <c r="J1848">
        <f t="shared" si="28"/>
        <v>0</v>
      </c>
    </row>
    <row r="1849" spans="1:10" hidden="1">
      <c r="A1849" s="447" t="s">
        <v>346</v>
      </c>
      <c r="B1849" s="447" t="s">
        <v>68</v>
      </c>
      <c r="C1849" s="447">
        <v>12</v>
      </c>
      <c r="D1849" s="447">
        <f>INDEX(JADWAL!$B$1:$CL$195,5,MATCH(Sheet1!$B1849&amp;Sheet1!$C1849,JADWAL!$B$1:$CL$1,0))</f>
        <v>0</v>
      </c>
      <c r="E1849" s="447">
        <f>INDEX(JADWAL!$B$1:$CL$195,MATCH(Sheet1!$A1849,JADWAL!$B$1:$B$195,0),MATCH(Sheet1!$B1849&amp;Sheet1!$C1849,JADWAL!$B$1:$CL$1,0))</f>
        <v>0</v>
      </c>
      <c r="F1849" s="447">
        <f>INDEX(JADWAL!$B$1:$CL$195,MATCH(Sheet1!$A1849,JADWAL!$B$1:$B$195,0)+1,MATCH(Sheet1!$B1849&amp;Sheet1!$C1849,JADWAL!$B$1:$CL$1,0))</f>
        <v>0</v>
      </c>
      <c r="G1849" s="447">
        <f>INDEX(JADWAL!$B$1:$CL$195,MATCH(Sheet1!$A1849,JADWAL!$B$1:$B$195,0)+2,MATCH(Sheet1!$B1849&amp;Sheet1!$C1849,JADWAL!$B$1:$CL$1,0))</f>
        <v>0</v>
      </c>
      <c r="H1849" s="447">
        <f>INDEX(JADWAL!$B$1:$CL$195,MATCH(Sheet1!$A1849,JADWAL!$B$1:$B$195,0)+3,MATCH(Sheet1!$B1849&amp;Sheet1!$C1849,JADWAL!$B$1:$CL$1,0))</f>
        <v>0</v>
      </c>
      <c r="I1849" s="447">
        <f>INDEX(JADWAL!$B$1:$CL$195,MATCH(Sheet1!$A1849,JADWAL!$B$1:$B$195,0)+4,MATCH(Sheet1!$B1849&amp;Sheet1!$C1849,JADWAL!$B$1:$CL$1,0))</f>
        <v>0</v>
      </c>
      <c r="J1849">
        <f t="shared" si="28"/>
        <v>0</v>
      </c>
    </row>
    <row r="1850" spans="1:10" hidden="1">
      <c r="A1850" s="447" t="s">
        <v>17</v>
      </c>
      <c r="B1850" s="447" t="s">
        <v>68</v>
      </c>
      <c r="C1850" s="447">
        <v>12</v>
      </c>
      <c r="D1850" s="447">
        <f>INDEX(JADWAL!$B$1:$CL$195,5,MATCH(Sheet1!$B1850&amp;Sheet1!$C1850,JADWAL!$B$1:$CL$1,0))</f>
        <v>0</v>
      </c>
      <c r="E1850" s="447">
        <f>INDEX(JADWAL!$B$1:$CL$195,MATCH(Sheet1!$A1850,JADWAL!$B$1:$B$195,0),MATCH(Sheet1!$B1850&amp;Sheet1!$C1850,JADWAL!$B$1:$CL$1,0))</f>
        <v>0</v>
      </c>
      <c r="F1850" s="447">
        <f>INDEX(JADWAL!$B$1:$CL$195,MATCH(Sheet1!$A1850,JADWAL!$B$1:$B$195,0)+1,MATCH(Sheet1!$B1850&amp;Sheet1!$C1850,JADWAL!$B$1:$CL$1,0))</f>
        <v>0</v>
      </c>
      <c r="G1850" s="447">
        <f>INDEX(JADWAL!$B$1:$CL$195,MATCH(Sheet1!$A1850,JADWAL!$B$1:$B$195,0)+2,MATCH(Sheet1!$B1850&amp;Sheet1!$C1850,JADWAL!$B$1:$CL$1,0))</f>
        <v>0</v>
      </c>
      <c r="H1850" s="447">
        <f>INDEX(JADWAL!$B$1:$CL$195,MATCH(Sheet1!$A1850,JADWAL!$B$1:$B$195,0)+3,MATCH(Sheet1!$B1850&amp;Sheet1!$C1850,JADWAL!$B$1:$CL$1,0))</f>
        <v>0</v>
      </c>
      <c r="I1850" s="447">
        <f>INDEX(JADWAL!$B$1:$CL$195,MATCH(Sheet1!$A1850,JADWAL!$B$1:$B$195,0)+4,MATCH(Sheet1!$B1850&amp;Sheet1!$C1850,JADWAL!$B$1:$CL$1,0))</f>
        <v>0</v>
      </c>
      <c r="J1850">
        <f t="shared" si="28"/>
        <v>0</v>
      </c>
    </row>
    <row r="1851" spans="1:10" hidden="1">
      <c r="A1851" s="447" t="s">
        <v>352</v>
      </c>
      <c r="B1851" s="447" t="s">
        <v>68</v>
      </c>
      <c r="C1851" s="447">
        <v>12</v>
      </c>
      <c r="D1851" s="447">
        <f>INDEX(JADWAL!$B$1:$CL$195,5,MATCH(Sheet1!$B1851&amp;Sheet1!$C1851,JADWAL!$B$1:$CL$1,0))</f>
        <v>0</v>
      </c>
      <c r="E1851" s="447">
        <f>INDEX(JADWAL!$B$1:$CL$195,MATCH(Sheet1!$A1851,JADWAL!$B$1:$B$195,0),MATCH(Sheet1!$B1851&amp;Sheet1!$C1851,JADWAL!$B$1:$CL$1,0))</f>
        <v>0</v>
      </c>
      <c r="F1851" s="447">
        <f>INDEX(JADWAL!$B$1:$CL$195,MATCH(Sheet1!$A1851,JADWAL!$B$1:$B$195,0)+1,MATCH(Sheet1!$B1851&amp;Sheet1!$C1851,JADWAL!$B$1:$CL$1,0))</f>
        <v>0</v>
      </c>
      <c r="G1851" s="447">
        <f>INDEX(JADWAL!$B$1:$CL$195,MATCH(Sheet1!$A1851,JADWAL!$B$1:$B$195,0)+2,MATCH(Sheet1!$B1851&amp;Sheet1!$C1851,JADWAL!$B$1:$CL$1,0))</f>
        <v>0</v>
      </c>
      <c r="H1851" s="447">
        <f>INDEX(JADWAL!$B$1:$CL$195,MATCH(Sheet1!$A1851,JADWAL!$B$1:$B$195,0)+3,MATCH(Sheet1!$B1851&amp;Sheet1!$C1851,JADWAL!$B$1:$CL$1,0))</f>
        <v>0</v>
      </c>
      <c r="I1851" s="447">
        <f>INDEX(JADWAL!$B$1:$CL$195,MATCH(Sheet1!$A1851,JADWAL!$B$1:$B$195,0)+4,MATCH(Sheet1!$B1851&amp;Sheet1!$C1851,JADWAL!$B$1:$CL$1,0))</f>
        <v>0</v>
      </c>
      <c r="J1851">
        <f t="shared" si="28"/>
        <v>0</v>
      </c>
    </row>
    <row r="1852" spans="1:10" hidden="1">
      <c r="A1852" s="447" t="s">
        <v>19</v>
      </c>
      <c r="B1852" s="447" t="s">
        <v>68</v>
      </c>
      <c r="C1852" s="447">
        <v>12</v>
      </c>
      <c r="D1852" s="447">
        <f>INDEX(JADWAL!$B$1:$CL$195,5,MATCH(Sheet1!$B1852&amp;Sheet1!$C1852,JADWAL!$B$1:$CL$1,0))</f>
        <v>0</v>
      </c>
      <c r="E1852" s="447">
        <f>INDEX(JADWAL!$B$1:$CL$195,MATCH(Sheet1!$A1852,JADWAL!$B$1:$B$195,0),MATCH(Sheet1!$B1852&amp;Sheet1!$C1852,JADWAL!$B$1:$CL$1,0))</f>
        <v>0</v>
      </c>
      <c r="F1852" s="447">
        <f>INDEX(JADWAL!$B$1:$CL$195,MATCH(Sheet1!$A1852,JADWAL!$B$1:$B$195,0)+1,MATCH(Sheet1!$B1852&amp;Sheet1!$C1852,JADWAL!$B$1:$CL$1,0))</f>
        <v>0</v>
      </c>
      <c r="G1852" s="447">
        <f>INDEX(JADWAL!$B$1:$CL$195,MATCH(Sheet1!$A1852,JADWAL!$B$1:$B$195,0)+2,MATCH(Sheet1!$B1852&amp;Sheet1!$C1852,JADWAL!$B$1:$CL$1,0))</f>
        <v>0</v>
      </c>
      <c r="H1852" s="447">
        <f>INDEX(JADWAL!$B$1:$CL$195,MATCH(Sheet1!$A1852,JADWAL!$B$1:$B$195,0)+3,MATCH(Sheet1!$B1852&amp;Sheet1!$C1852,JADWAL!$B$1:$CL$1,0))</f>
        <v>0</v>
      </c>
      <c r="I1852" s="447">
        <f>INDEX(JADWAL!$B$1:$CL$195,MATCH(Sheet1!$A1852,JADWAL!$B$1:$B$195,0)+4,MATCH(Sheet1!$B1852&amp;Sheet1!$C1852,JADWAL!$B$1:$CL$1,0))</f>
        <v>0</v>
      </c>
      <c r="J1852">
        <f t="shared" si="28"/>
        <v>0</v>
      </c>
    </row>
    <row r="1853" spans="1:10" hidden="1">
      <c r="A1853" s="447" t="s">
        <v>353</v>
      </c>
      <c r="B1853" s="447" t="s">
        <v>68</v>
      </c>
      <c r="C1853" s="447">
        <v>12</v>
      </c>
      <c r="D1853" s="447">
        <f>INDEX(JADWAL!$B$1:$CL$195,5,MATCH(Sheet1!$B1853&amp;Sheet1!$C1853,JADWAL!$B$1:$CL$1,0))</f>
        <v>0</v>
      </c>
      <c r="E1853" s="447">
        <f>INDEX(JADWAL!$B$1:$CL$195,MATCH(Sheet1!$A1853,JADWAL!$B$1:$B$195,0),MATCH(Sheet1!$B1853&amp;Sheet1!$C1853,JADWAL!$B$1:$CL$1,0))</f>
        <v>0</v>
      </c>
      <c r="F1853" s="447">
        <f>INDEX(JADWAL!$B$1:$CL$195,MATCH(Sheet1!$A1853,JADWAL!$B$1:$B$195,0)+1,MATCH(Sheet1!$B1853&amp;Sheet1!$C1853,JADWAL!$B$1:$CL$1,0))</f>
        <v>0</v>
      </c>
      <c r="G1853" s="447">
        <f>INDEX(JADWAL!$B$1:$CL$195,MATCH(Sheet1!$A1853,JADWAL!$B$1:$B$195,0)+2,MATCH(Sheet1!$B1853&amp;Sheet1!$C1853,JADWAL!$B$1:$CL$1,0))</f>
        <v>0</v>
      </c>
      <c r="H1853" s="447">
        <f>INDEX(JADWAL!$B$1:$CL$195,MATCH(Sheet1!$A1853,JADWAL!$B$1:$B$195,0)+3,MATCH(Sheet1!$B1853&amp;Sheet1!$C1853,JADWAL!$B$1:$CL$1,0))</f>
        <v>0</v>
      </c>
      <c r="I1853" s="447">
        <f>INDEX(JADWAL!$B$1:$CL$195,MATCH(Sheet1!$A1853,JADWAL!$B$1:$B$195,0)+4,MATCH(Sheet1!$B1853&amp;Sheet1!$C1853,JADWAL!$B$1:$CL$1,0))</f>
        <v>0</v>
      </c>
      <c r="J1853">
        <f t="shared" si="28"/>
        <v>0</v>
      </c>
    </row>
    <row r="1854" spans="1:10" hidden="1">
      <c r="A1854" s="447" t="s">
        <v>21</v>
      </c>
      <c r="B1854" s="447" t="s">
        <v>68</v>
      </c>
      <c r="C1854" s="447">
        <v>12</v>
      </c>
      <c r="D1854" s="447">
        <f>INDEX(JADWAL!$B$1:$CL$195,5,MATCH(Sheet1!$B1854&amp;Sheet1!$C1854,JADWAL!$B$1:$CL$1,0))</f>
        <v>0</v>
      </c>
      <c r="E1854" s="447">
        <f>INDEX(JADWAL!$B$1:$CL$195,MATCH(Sheet1!$A1854,JADWAL!$B$1:$B$195,0),MATCH(Sheet1!$B1854&amp;Sheet1!$C1854,JADWAL!$B$1:$CL$1,0))</f>
        <v>0</v>
      </c>
      <c r="F1854" s="447">
        <f>INDEX(JADWAL!$B$1:$CL$195,MATCH(Sheet1!$A1854,JADWAL!$B$1:$B$195,0)+1,MATCH(Sheet1!$B1854&amp;Sheet1!$C1854,JADWAL!$B$1:$CL$1,0))</f>
        <v>0</v>
      </c>
      <c r="G1854" s="447">
        <f>INDEX(JADWAL!$B$1:$CL$195,MATCH(Sheet1!$A1854,JADWAL!$B$1:$B$195,0)+2,MATCH(Sheet1!$B1854&amp;Sheet1!$C1854,JADWAL!$B$1:$CL$1,0))</f>
        <v>0</v>
      </c>
      <c r="H1854" s="447">
        <f>INDEX(JADWAL!$B$1:$CL$195,MATCH(Sheet1!$A1854,JADWAL!$B$1:$B$195,0)+3,MATCH(Sheet1!$B1854&amp;Sheet1!$C1854,JADWAL!$B$1:$CL$1,0))</f>
        <v>0</v>
      </c>
      <c r="I1854" s="447">
        <f>INDEX(JADWAL!$B$1:$CL$195,MATCH(Sheet1!$A1854,JADWAL!$B$1:$B$195,0)+4,MATCH(Sheet1!$B1854&amp;Sheet1!$C1854,JADWAL!$B$1:$CL$1,0))</f>
        <v>0</v>
      </c>
      <c r="J1854">
        <f t="shared" si="28"/>
        <v>0</v>
      </c>
    </row>
    <row r="1855" spans="1:10" hidden="1">
      <c r="A1855" s="447" t="s">
        <v>355</v>
      </c>
      <c r="B1855" s="447" t="s">
        <v>68</v>
      </c>
      <c r="C1855" s="447">
        <v>12</v>
      </c>
      <c r="D1855" s="447">
        <f>INDEX(JADWAL!$B$1:$CL$195,5,MATCH(Sheet1!$B1855&amp;Sheet1!$C1855,JADWAL!$B$1:$CL$1,0))</f>
        <v>0</v>
      </c>
      <c r="E1855" s="447">
        <f>INDEX(JADWAL!$B$1:$CL$195,MATCH(Sheet1!$A1855,JADWAL!$B$1:$B$195,0),MATCH(Sheet1!$B1855&amp;Sheet1!$C1855,JADWAL!$B$1:$CL$1,0))</f>
        <v>0</v>
      </c>
      <c r="F1855" s="447">
        <f>INDEX(JADWAL!$B$1:$CL$195,MATCH(Sheet1!$A1855,JADWAL!$B$1:$B$195,0)+1,MATCH(Sheet1!$B1855&amp;Sheet1!$C1855,JADWAL!$B$1:$CL$1,0))</f>
        <v>0</v>
      </c>
      <c r="G1855" s="447">
        <f>INDEX(JADWAL!$B$1:$CL$195,MATCH(Sheet1!$A1855,JADWAL!$B$1:$B$195,0)+2,MATCH(Sheet1!$B1855&amp;Sheet1!$C1855,JADWAL!$B$1:$CL$1,0))</f>
        <v>0</v>
      </c>
      <c r="H1855" s="447">
        <f>INDEX(JADWAL!$B$1:$CL$195,MATCH(Sheet1!$A1855,JADWAL!$B$1:$B$195,0)+3,MATCH(Sheet1!$B1855&amp;Sheet1!$C1855,JADWAL!$B$1:$CL$1,0))</f>
        <v>0</v>
      </c>
      <c r="I1855" s="447">
        <f>INDEX(JADWAL!$B$1:$CL$195,MATCH(Sheet1!$A1855,JADWAL!$B$1:$B$195,0)+4,MATCH(Sheet1!$B1855&amp;Sheet1!$C1855,JADWAL!$B$1:$CL$1,0))</f>
        <v>0</v>
      </c>
      <c r="J1855">
        <f t="shared" si="28"/>
        <v>0</v>
      </c>
    </row>
    <row r="1856" spans="1:10" hidden="1">
      <c r="A1856" s="447" t="s">
        <v>357</v>
      </c>
      <c r="B1856" s="447" t="s">
        <v>68</v>
      </c>
      <c r="C1856" s="447">
        <v>12</v>
      </c>
      <c r="D1856" s="447">
        <f>INDEX(JADWAL!$B$1:$CL$195,5,MATCH(Sheet1!$B1856&amp;Sheet1!$C1856,JADWAL!$B$1:$CL$1,0))</f>
        <v>0</v>
      </c>
      <c r="E1856" s="447">
        <f>INDEX(JADWAL!$B$1:$CL$195,MATCH(Sheet1!$A1856,JADWAL!$B$1:$B$195,0),MATCH(Sheet1!$B1856&amp;Sheet1!$C1856,JADWAL!$B$1:$CL$1,0))</f>
        <v>0</v>
      </c>
      <c r="F1856" s="447">
        <f>INDEX(JADWAL!$B$1:$CL$195,MATCH(Sheet1!$A1856,JADWAL!$B$1:$B$195,0)+1,MATCH(Sheet1!$B1856&amp;Sheet1!$C1856,JADWAL!$B$1:$CL$1,0))</f>
        <v>0</v>
      </c>
      <c r="G1856" s="447">
        <f>INDEX(JADWAL!$B$1:$CL$195,MATCH(Sheet1!$A1856,JADWAL!$B$1:$B$195,0)+2,MATCH(Sheet1!$B1856&amp;Sheet1!$C1856,JADWAL!$B$1:$CL$1,0))</f>
        <v>0</v>
      </c>
      <c r="H1856" s="447">
        <f>INDEX(JADWAL!$B$1:$CL$195,MATCH(Sheet1!$A1856,JADWAL!$B$1:$B$195,0)+3,MATCH(Sheet1!$B1856&amp;Sheet1!$C1856,JADWAL!$B$1:$CL$1,0))</f>
        <v>0</v>
      </c>
      <c r="I1856" s="447">
        <f>INDEX(JADWAL!$B$1:$CL$195,MATCH(Sheet1!$A1856,JADWAL!$B$1:$B$195,0)+4,MATCH(Sheet1!$B1856&amp;Sheet1!$C1856,JADWAL!$B$1:$CL$1,0))</f>
        <v>0</v>
      </c>
      <c r="J1856">
        <f t="shared" si="28"/>
        <v>0</v>
      </c>
    </row>
    <row r="1857" spans="1:10" hidden="1">
      <c r="A1857" s="447" t="s">
        <v>20</v>
      </c>
      <c r="B1857" s="447" t="s">
        <v>68</v>
      </c>
      <c r="C1857" s="447">
        <v>12</v>
      </c>
      <c r="D1857" s="447">
        <f>INDEX(JADWAL!$B$1:$CL$195,5,MATCH(Sheet1!$B1857&amp;Sheet1!$C1857,JADWAL!$B$1:$CL$1,0))</f>
        <v>0</v>
      </c>
      <c r="E1857" s="447">
        <f>INDEX(JADWAL!$B$1:$CL$195,MATCH(Sheet1!$A1857,JADWAL!$B$1:$B$195,0),MATCH(Sheet1!$B1857&amp;Sheet1!$C1857,JADWAL!$B$1:$CL$1,0))</f>
        <v>0</v>
      </c>
      <c r="F1857" s="447">
        <f>INDEX(JADWAL!$B$1:$CL$195,MATCH(Sheet1!$A1857,JADWAL!$B$1:$B$195,0)+1,MATCH(Sheet1!$B1857&amp;Sheet1!$C1857,JADWAL!$B$1:$CL$1,0))</f>
        <v>0</v>
      </c>
      <c r="G1857" s="447">
        <f>INDEX(JADWAL!$B$1:$CL$195,MATCH(Sheet1!$A1857,JADWAL!$B$1:$B$195,0)+2,MATCH(Sheet1!$B1857&amp;Sheet1!$C1857,JADWAL!$B$1:$CL$1,0))</f>
        <v>0</v>
      </c>
      <c r="H1857" s="447">
        <f>INDEX(JADWAL!$B$1:$CL$195,MATCH(Sheet1!$A1857,JADWAL!$B$1:$B$195,0)+3,MATCH(Sheet1!$B1857&amp;Sheet1!$C1857,JADWAL!$B$1:$CL$1,0))</f>
        <v>0</v>
      </c>
      <c r="I1857" s="447">
        <f>INDEX(JADWAL!$B$1:$CL$195,MATCH(Sheet1!$A1857,JADWAL!$B$1:$B$195,0)+4,MATCH(Sheet1!$B1857&amp;Sheet1!$C1857,JADWAL!$B$1:$CL$1,0))</f>
        <v>0</v>
      </c>
      <c r="J1857">
        <f t="shared" si="28"/>
        <v>0</v>
      </c>
    </row>
    <row r="1858" spans="1:10" hidden="1">
      <c r="A1858" s="447" t="s">
        <v>22</v>
      </c>
      <c r="B1858" s="447" t="s">
        <v>68</v>
      </c>
      <c r="C1858" s="447">
        <v>12</v>
      </c>
      <c r="D1858" s="447">
        <f>INDEX(JADWAL!$B$1:$CL$195,5,MATCH(Sheet1!$B1858&amp;Sheet1!$C1858,JADWAL!$B$1:$CL$1,0))</f>
        <v>0</v>
      </c>
      <c r="E1858" s="447">
        <f>INDEX(JADWAL!$B$1:$CL$195,MATCH(Sheet1!$A1858,JADWAL!$B$1:$B$195,0),MATCH(Sheet1!$B1858&amp;Sheet1!$C1858,JADWAL!$B$1:$CL$1,0))</f>
        <v>0</v>
      </c>
      <c r="F1858" s="447">
        <f>INDEX(JADWAL!$B$1:$CL$195,MATCH(Sheet1!$A1858,JADWAL!$B$1:$B$195,0)+1,MATCH(Sheet1!$B1858&amp;Sheet1!$C1858,JADWAL!$B$1:$CL$1,0))</f>
        <v>0</v>
      </c>
      <c r="G1858" s="447">
        <f>INDEX(JADWAL!$B$1:$CL$195,MATCH(Sheet1!$A1858,JADWAL!$B$1:$B$195,0)+2,MATCH(Sheet1!$B1858&amp;Sheet1!$C1858,JADWAL!$B$1:$CL$1,0))</f>
        <v>0</v>
      </c>
      <c r="H1858" s="447">
        <f>INDEX(JADWAL!$B$1:$CL$195,MATCH(Sheet1!$A1858,JADWAL!$B$1:$B$195,0)+3,MATCH(Sheet1!$B1858&amp;Sheet1!$C1858,JADWAL!$B$1:$CL$1,0))</f>
        <v>0</v>
      </c>
      <c r="I1858" s="447">
        <f>INDEX(JADWAL!$B$1:$CL$195,MATCH(Sheet1!$A1858,JADWAL!$B$1:$B$195,0)+4,MATCH(Sheet1!$B1858&amp;Sheet1!$C1858,JADWAL!$B$1:$CL$1,0))</f>
        <v>0</v>
      </c>
      <c r="J1858">
        <f t="shared" si="28"/>
        <v>0</v>
      </c>
    </row>
    <row r="1859" spans="1:10" hidden="1">
      <c r="A1859" s="447" t="s">
        <v>361</v>
      </c>
      <c r="B1859" s="447" t="s">
        <v>68</v>
      </c>
      <c r="C1859" s="447">
        <v>12</v>
      </c>
      <c r="D1859" s="447">
        <f>INDEX(JADWAL!$B$1:$CL$195,5,MATCH(Sheet1!$B1859&amp;Sheet1!$C1859,JADWAL!$B$1:$CL$1,0))</f>
        <v>0</v>
      </c>
      <c r="E1859" s="447">
        <f>INDEX(JADWAL!$B$1:$CL$195,MATCH(Sheet1!$A1859,JADWAL!$B$1:$B$195,0),MATCH(Sheet1!$B1859&amp;Sheet1!$C1859,JADWAL!$B$1:$CL$1,0))</f>
        <v>0</v>
      </c>
      <c r="F1859" s="447">
        <f>INDEX(JADWAL!$B$1:$CL$195,MATCH(Sheet1!$A1859,JADWAL!$B$1:$B$195,0)+1,MATCH(Sheet1!$B1859&amp;Sheet1!$C1859,JADWAL!$B$1:$CL$1,0))</f>
        <v>0</v>
      </c>
      <c r="G1859" s="447">
        <f>INDEX(JADWAL!$B$1:$CL$195,MATCH(Sheet1!$A1859,JADWAL!$B$1:$B$195,0)+2,MATCH(Sheet1!$B1859&amp;Sheet1!$C1859,JADWAL!$B$1:$CL$1,0))</f>
        <v>0</v>
      </c>
      <c r="H1859" s="447">
        <f>INDEX(JADWAL!$B$1:$CL$195,MATCH(Sheet1!$A1859,JADWAL!$B$1:$B$195,0)+3,MATCH(Sheet1!$B1859&amp;Sheet1!$C1859,JADWAL!$B$1:$CL$1,0))</f>
        <v>0</v>
      </c>
      <c r="I1859" s="447">
        <f>INDEX(JADWAL!$B$1:$CL$195,MATCH(Sheet1!$A1859,JADWAL!$B$1:$B$195,0)+4,MATCH(Sheet1!$B1859&amp;Sheet1!$C1859,JADWAL!$B$1:$CL$1,0))</f>
        <v>0</v>
      </c>
      <c r="J1859">
        <f t="shared" ref="J1859:J1922" si="29">COUNTIF(G1859:I1859,K$1)</f>
        <v>0</v>
      </c>
    </row>
    <row r="1860" spans="1:10" hidden="1">
      <c r="A1860" s="447" t="s">
        <v>370</v>
      </c>
      <c r="B1860" s="447" t="s">
        <v>68</v>
      </c>
      <c r="C1860" s="447">
        <v>12</v>
      </c>
      <c r="D1860" s="447">
        <f>INDEX(JADWAL!$B$1:$CL$195,5,MATCH(Sheet1!$B1860&amp;Sheet1!$C1860,JADWAL!$B$1:$CL$1,0))</f>
        <v>0</v>
      </c>
      <c r="E1860" s="447">
        <f>INDEX(JADWAL!$B$1:$CL$195,MATCH(Sheet1!$A1860,JADWAL!$B$1:$B$195,0),MATCH(Sheet1!$B1860&amp;Sheet1!$C1860,JADWAL!$B$1:$CL$1,0))</f>
        <v>0</v>
      </c>
      <c r="F1860" s="447">
        <f>INDEX(JADWAL!$B$1:$CL$195,MATCH(Sheet1!$A1860,JADWAL!$B$1:$B$195,0)+1,MATCH(Sheet1!$B1860&amp;Sheet1!$C1860,JADWAL!$B$1:$CL$1,0))</f>
        <v>0</v>
      </c>
      <c r="G1860" s="447">
        <f>INDEX(JADWAL!$B$1:$CL$195,MATCH(Sheet1!$A1860,JADWAL!$B$1:$B$195,0)+2,MATCH(Sheet1!$B1860&amp;Sheet1!$C1860,JADWAL!$B$1:$CL$1,0))</f>
        <v>0</v>
      </c>
      <c r="H1860" s="447">
        <f>INDEX(JADWAL!$B$1:$CL$195,MATCH(Sheet1!$A1860,JADWAL!$B$1:$B$195,0)+3,MATCH(Sheet1!$B1860&amp;Sheet1!$C1860,JADWAL!$B$1:$CL$1,0))</f>
        <v>0</v>
      </c>
      <c r="I1860" s="447">
        <f>INDEX(JADWAL!$B$1:$CL$195,MATCH(Sheet1!$A1860,JADWAL!$B$1:$B$195,0)+4,MATCH(Sheet1!$B1860&amp;Sheet1!$C1860,JADWAL!$B$1:$CL$1,0))</f>
        <v>0</v>
      </c>
      <c r="J1860">
        <f t="shared" si="29"/>
        <v>0</v>
      </c>
    </row>
    <row r="1861" spans="1:10" hidden="1">
      <c r="A1861" s="447" t="s">
        <v>372</v>
      </c>
      <c r="B1861" s="447" t="s">
        <v>68</v>
      </c>
      <c r="C1861" s="447">
        <v>12</v>
      </c>
      <c r="D1861" s="447">
        <f>INDEX(JADWAL!$B$1:$CL$195,5,MATCH(Sheet1!$B1861&amp;Sheet1!$C1861,JADWAL!$B$1:$CL$1,0))</f>
        <v>0</v>
      </c>
      <c r="E1861" s="447">
        <f>INDEX(JADWAL!$B$1:$CL$195,MATCH(Sheet1!$A1861,JADWAL!$B$1:$B$195,0),MATCH(Sheet1!$B1861&amp;Sheet1!$C1861,JADWAL!$B$1:$CL$1,0))</f>
        <v>0</v>
      </c>
      <c r="F1861" s="447">
        <f>INDEX(JADWAL!$B$1:$CL$195,MATCH(Sheet1!$A1861,JADWAL!$B$1:$B$195,0)+1,MATCH(Sheet1!$B1861&amp;Sheet1!$C1861,JADWAL!$B$1:$CL$1,0))</f>
        <v>0</v>
      </c>
      <c r="G1861" s="447">
        <f>INDEX(JADWAL!$B$1:$CL$195,MATCH(Sheet1!$A1861,JADWAL!$B$1:$B$195,0)+2,MATCH(Sheet1!$B1861&amp;Sheet1!$C1861,JADWAL!$B$1:$CL$1,0))</f>
        <v>0</v>
      </c>
      <c r="H1861" s="447">
        <f>INDEX(JADWAL!$B$1:$CL$195,MATCH(Sheet1!$A1861,JADWAL!$B$1:$B$195,0)+3,MATCH(Sheet1!$B1861&amp;Sheet1!$C1861,JADWAL!$B$1:$CL$1,0))</f>
        <v>0</v>
      </c>
      <c r="I1861" s="447">
        <f>INDEX(JADWAL!$B$1:$CL$195,MATCH(Sheet1!$A1861,JADWAL!$B$1:$B$195,0)+4,MATCH(Sheet1!$B1861&amp;Sheet1!$C1861,JADWAL!$B$1:$CL$1,0))</f>
        <v>0</v>
      </c>
      <c r="J1861">
        <f t="shared" si="29"/>
        <v>0</v>
      </c>
    </row>
    <row r="1862" spans="1:10" hidden="1">
      <c r="A1862" s="447" t="s">
        <v>380</v>
      </c>
      <c r="B1862" s="447" t="s">
        <v>68</v>
      </c>
      <c r="C1862" s="447">
        <v>12</v>
      </c>
      <c r="D1862" s="447">
        <f>INDEX(JADWAL!$B$1:$CL$195,5,MATCH(Sheet1!$B1862&amp;Sheet1!$C1862,JADWAL!$B$1:$CL$1,0))</f>
        <v>0</v>
      </c>
      <c r="E1862" s="447">
        <f>INDEX(JADWAL!$B$1:$CL$195,MATCH(Sheet1!$A1862,JADWAL!$B$1:$B$195,0),MATCH(Sheet1!$B1862&amp;Sheet1!$C1862,JADWAL!$B$1:$CL$1,0))</f>
        <v>0</v>
      </c>
      <c r="F1862" s="447">
        <f>INDEX(JADWAL!$B$1:$CL$195,MATCH(Sheet1!$A1862,JADWAL!$B$1:$B$195,0)+1,MATCH(Sheet1!$B1862&amp;Sheet1!$C1862,JADWAL!$B$1:$CL$1,0))</f>
        <v>0</v>
      </c>
      <c r="G1862" s="447">
        <f>INDEX(JADWAL!$B$1:$CL$195,MATCH(Sheet1!$A1862,JADWAL!$B$1:$B$195,0)+2,MATCH(Sheet1!$B1862&amp;Sheet1!$C1862,JADWAL!$B$1:$CL$1,0))</f>
        <v>0</v>
      </c>
      <c r="H1862" s="447">
        <f>INDEX(JADWAL!$B$1:$CL$195,MATCH(Sheet1!$A1862,JADWAL!$B$1:$B$195,0)+3,MATCH(Sheet1!$B1862&amp;Sheet1!$C1862,JADWAL!$B$1:$CL$1,0))</f>
        <v>0</v>
      </c>
      <c r="I1862" s="447">
        <f>INDEX(JADWAL!$B$1:$CL$195,MATCH(Sheet1!$A1862,JADWAL!$B$1:$B$195,0)+4,MATCH(Sheet1!$B1862&amp;Sheet1!$C1862,JADWAL!$B$1:$CL$1,0))</f>
        <v>0</v>
      </c>
      <c r="J1862">
        <f t="shared" si="29"/>
        <v>0</v>
      </c>
    </row>
    <row r="1863" spans="1:10" hidden="1">
      <c r="A1863" s="447" t="s">
        <v>389</v>
      </c>
      <c r="B1863" s="447" t="s">
        <v>68</v>
      </c>
      <c r="C1863" s="447">
        <v>12</v>
      </c>
      <c r="D1863" s="447">
        <f>INDEX(JADWAL!$B$1:$CL$195,5,MATCH(Sheet1!$B1863&amp;Sheet1!$C1863,JADWAL!$B$1:$CL$1,0))</f>
        <v>0</v>
      </c>
      <c r="E1863" s="447">
        <f>INDEX(JADWAL!$B$1:$CL$195,MATCH(Sheet1!$A1863,JADWAL!$B$1:$B$195,0),MATCH(Sheet1!$B1863&amp;Sheet1!$C1863,JADWAL!$B$1:$CL$1,0))</f>
        <v>0</v>
      </c>
      <c r="F1863" s="447">
        <f>INDEX(JADWAL!$B$1:$CL$195,MATCH(Sheet1!$A1863,JADWAL!$B$1:$B$195,0)+1,MATCH(Sheet1!$B1863&amp;Sheet1!$C1863,JADWAL!$B$1:$CL$1,0))</f>
        <v>0</v>
      </c>
      <c r="G1863" s="447">
        <f>INDEX(JADWAL!$B$1:$CL$195,MATCH(Sheet1!$A1863,JADWAL!$B$1:$B$195,0)+2,MATCH(Sheet1!$B1863&amp;Sheet1!$C1863,JADWAL!$B$1:$CL$1,0))</f>
        <v>0</v>
      </c>
      <c r="H1863" s="447">
        <f>INDEX(JADWAL!$B$1:$CL$195,MATCH(Sheet1!$A1863,JADWAL!$B$1:$B$195,0)+3,MATCH(Sheet1!$B1863&amp;Sheet1!$C1863,JADWAL!$B$1:$CL$1,0))</f>
        <v>0</v>
      </c>
      <c r="I1863" s="447">
        <f>INDEX(JADWAL!$B$1:$CL$195,MATCH(Sheet1!$A1863,JADWAL!$B$1:$B$195,0)+4,MATCH(Sheet1!$B1863&amp;Sheet1!$C1863,JADWAL!$B$1:$CL$1,0))</f>
        <v>0</v>
      </c>
      <c r="J1863">
        <f t="shared" si="29"/>
        <v>0</v>
      </c>
    </row>
    <row r="1864" spans="1:10" hidden="1">
      <c r="A1864" s="447" t="s">
        <v>392</v>
      </c>
      <c r="B1864" s="447" t="s">
        <v>68</v>
      </c>
      <c r="C1864" s="447">
        <v>12</v>
      </c>
      <c r="D1864" s="447">
        <f>INDEX(JADWAL!$B$1:$CL$195,5,MATCH(Sheet1!$B1864&amp;Sheet1!$C1864,JADWAL!$B$1:$CL$1,0))</f>
        <v>0</v>
      </c>
      <c r="E1864" s="447">
        <f>INDEX(JADWAL!$B$1:$CL$195,MATCH(Sheet1!$A1864,JADWAL!$B$1:$B$195,0),MATCH(Sheet1!$B1864&amp;Sheet1!$C1864,JADWAL!$B$1:$CL$1,0))</f>
        <v>0</v>
      </c>
      <c r="F1864" s="447">
        <f>INDEX(JADWAL!$B$1:$CL$195,MATCH(Sheet1!$A1864,JADWAL!$B$1:$B$195,0)+1,MATCH(Sheet1!$B1864&amp;Sheet1!$C1864,JADWAL!$B$1:$CL$1,0))</f>
        <v>0</v>
      </c>
      <c r="G1864" s="447">
        <f>INDEX(JADWAL!$B$1:$CL$195,MATCH(Sheet1!$A1864,JADWAL!$B$1:$B$195,0)+2,MATCH(Sheet1!$B1864&amp;Sheet1!$C1864,JADWAL!$B$1:$CL$1,0))</f>
        <v>0</v>
      </c>
      <c r="H1864" s="447">
        <f>INDEX(JADWAL!$B$1:$CL$195,MATCH(Sheet1!$A1864,JADWAL!$B$1:$B$195,0)+3,MATCH(Sheet1!$B1864&amp;Sheet1!$C1864,JADWAL!$B$1:$CL$1,0))</f>
        <v>0</v>
      </c>
      <c r="I1864" s="447">
        <f>INDEX(JADWAL!$B$1:$CL$195,MATCH(Sheet1!$A1864,JADWAL!$B$1:$B$195,0)+4,MATCH(Sheet1!$B1864&amp;Sheet1!$C1864,JADWAL!$B$1:$CL$1,0))</f>
        <v>0</v>
      </c>
      <c r="J1864">
        <f t="shared" si="29"/>
        <v>0</v>
      </c>
    </row>
    <row r="1865" spans="1:10" hidden="1">
      <c r="A1865" s="447" t="s">
        <v>397</v>
      </c>
      <c r="B1865" s="447" t="s">
        <v>68</v>
      </c>
      <c r="C1865" s="447">
        <v>12</v>
      </c>
      <c r="D1865" s="447">
        <f>INDEX(JADWAL!$B$1:$CL$195,5,MATCH(Sheet1!$B1865&amp;Sheet1!$C1865,JADWAL!$B$1:$CL$1,0))</f>
        <v>0</v>
      </c>
      <c r="E1865" s="447">
        <f>INDEX(JADWAL!$B$1:$CL$195,MATCH(Sheet1!$A1865,JADWAL!$B$1:$B$195,0),MATCH(Sheet1!$B1865&amp;Sheet1!$C1865,JADWAL!$B$1:$CL$1,0))</f>
        <v>0</v>
      </c>
      <c r="F1865" s="447">
        <f>INDEX(JADWAL!$B$1:$CL$195,MATCH(Sheet1!$A1865,JADWAL!$B$1:$B$195,0)+1,MATCH(Sheet1!$B1865&amp;Sheet1!$C1865,JADWAL!$B$1:$CL$1,0))</f>
        <v>0</v>
      </c>
      <c r="G1865" s="447">
        <f>INDEX(JADWAL!$B$1:$CL$195,MATCH(Sheet1!$A1865,JADWAL!$B$1:$B$195,0)+2,MATCH(Sheet1!$B1865&amp;Sheet1!$C1865,JADWAL!$B$1:$CL$1,0))</f>
        <v>0</v>
      </c>
      <c r="H1865" s="447">
        <f>INDEX(JADWAL!$B$1:$CL$195,MATCH(Sheet1!$A1865,JADWAL!$B$1:$B$195,0)+3,MATCH(Sheet1!$B1865&amp;Sheet1!$C1865,JADWAL!$B$1:$CL$1,0))</f>
        <v>0</v>
      </c>
      <c r="I1865" s="447">
        <f>INDEX(JADWAL!$B$1:$CL$195,MATCH(Sheet1!$A1865,JADWAL!$B$1:$B$195,0)+4,MATCH(Sheet1!$B1865&amp;Sheet1!$C1865,JADWAL!$B$1:$CL$1,0))</f>
        <v>0</v>
      </c>
      <c r="J1865">
        <f t="shared" si="29"/>
        <v>0</v>
      </c>
    </row>
    <row r="1866" spans="1:10" hidden="1">
      <c r="A1866" s="447" t="s">
        <v>400</v>
      </c>
      <c r="B1866" s="447" t="s">
        <v>68</v>
      </c>
      <c r="C1866" s="447">
        <v>12</v>
      </c>
      <c r="D1866" s="447">
        <f>INDEX(JADWAL!$B$1:$CL$195,5,MATCH(Sheet1!$B1866&amp;Sheet1!$C1866,JADWAL!$B$1:$CL$1,0))</f>
        <v>0</v>
      </c>
      <c r="E1866" s="447">
        <f>INDEX(JADWAL!$B$1:$CL$195,MATCH(Sheet1!$A1866,JADWAL!$B$1:$B$195,0),MATCH(Sheet1!$B1866&amp;Sheet1!$C1866,JADWAL!$B$1:$CL$1,0))</f>
        <v>0</v>
      </c>
      <c r="F1866" s="447">
        <f>INDEX(JADWAL!$B$1:$CL$195,MATCH(Sheet1!$A1866,JADWAL!$B$1:$B$195,0)+1,MATCH(Sheet1!$B1866&amp;Sheet1!$C1866,JADWAL!$B$1:$CL$1,0))</f>
        <v>0</v>
      </c>
      <c r="G1866" s="447">
        <f>INDEX(JADWAL!$B$1:$CL$195,MATCH(Sheet1!$A1866,JADWAL!$B$1:$B$195,0)+2,MATCH(Sheet1!$B1866&amp;Sheet1!$C1866,JADWAL!$B$1:$CL$1,0))</f>
        <v>0</v>
      </c>
      <c r="H1866" s="447">
        <f>INDEX(JADWAL!$B$1:$CL$195,MATCH(Sheet1!$A1866,JADWAL!$B$1:$B$195,0)+3,MATCH(Sheet1!$B1866&amp;Sheet1!$C1866,JADWAL!$B$1:$CL$1,0))</f>
        <v>0</v>
      </c>
      <c r="I1866" s="447">
        <f>INDEX(JADWAL!$B$1:$CL$195,MATCH(Sheet1!$A1866,JADWAL!$B$1:$B$195,0)+4,MATCH(Sheet1!$B1866&amp;Sheet1!$C1866,JADWAL!$B$1:$CL$1,0))</f>
        <v>0</v>
      </c>
      <c r="J1866">
        <f t="shared" si="29"/>
        <v>0</v>
      </c>
    </row>
    <row r="1867" spans="1:10" hidden="1">
      <c r="A1867" s="447" t="s">
        <v>401</v>
      </c>
      <c r="B1867" s="447" t="s">
        <v>68</v>
      </c>
      <c r="C1867" s="447">
        <v>12</v>
      </c>
      <c r="D1867" s="447">
        <f>INDEX(JADWAL!$B$1:$CL$195,5,MATCH(Sheet1!$B1867&amp;Sheet1!$C1867,JADWAL!$B$1:$CL$1,0))</f>
        <v>0</v>
      </c>
      <c r="E1867" s="447">
        <f>INDEX(JADWAL!$B$1:$CL$195,MATCH(Sheet1!$A1867,JADWAL!$B$1:$B$195,0),MATCH(Sheet1!$B1867&amp;Sheet1!$C1867,JADWAL!$B$1:$CL$1,0))</f>
        <v>0</v>
      </c>
      <c r="F1867" s="447">
        <f>INDEX(JADWAL!$B$1:$CL$195,MATCH(Sheet1!$A1867,JADWAL!$B$1:$B$195,0)+1,MATCH(Sheet1!$B1867&amp;Sheet1!$C1867,JADWAL!$B$1:$CL$1,0))</f>
        <v>0</v>
      </c>
      <c r="G1867" s="447">
        <f>INDEX(JADWAL!$B$1:$CL$195,MATCH(Sheet1!$A1867,JADWAL!$B$1:$B$195,0)+2,MATCH(Sheet1!$B1867&amp;Sheet1!$C1867,JADWAL!$B$1:$CL$1,0))</f>
        <v>0</v>
      </c>
      <c r="H1867" s="447">
        <f>INDEX(JADWAL!$B$1:$CL$195,MATCH(Sheet1!$A1867,JADWAL!$B$1:$B$195,0)+3,MATCH(Sheet1!$B1867&amp;Sheet1!$C1867,JADWAL!$B$1:$CL$1,0))</f>
        <v>0</v>
      </c>
      <c r="I1867" s="447">
        <f>INDEX(JADWAL!$B$1:$CL$195,MATCH(Sheet1!$A1867,JADWAL!$B$1:$B$195,0)+4,MATCH(Sheet1!$B1867&amp;Sheet1!$C1867,JADWAL!$B$1:$CL$1,0))</f>
        <v>0</v>
      </c>
      <c r="J1867">
        <f t="shared" si="29"/>
        <v>0</v>
      </c>
    </row>
    <row r="1868" spans="1:10" hidden="1">
      <c r="A1868" s="447" t="s">
        <v>402</v>
      </c>
      <c r="B1868" s="447" t="s">
        <v>68</v>
      </c>
      <c r="C1868" s="447">
        <v>12</v>
      </c>
      <c r="D1868" s="447">
        <f>INDEX(JADWAL!$B$1:$CL$195,5,MATCH(Sheet1!$B1868&amp;Sheet1!$C1868,JADWAL!$B$1:$CL$1,0))</f>
        <v>0</v>
      </c>
      <c r="E1868" s="447">
        <f>INDEX(JADWAL!$B$1:$CL$195,MATCH(Sheet1!$A1868,JADWAL!$B$1:$B$195,0),MATCH(Sheet1!$B1868&amp;Sheet1!$C1868,JADWAL!$B$1:$CL$1,0))</f>
        <v>0</v>
      </c>
      <c r="F1868" s="447">
        <f>INDEX(JADWAL!$B$1:$CL$195,MATCH(Sheet1!$A1868,JADWAL!$B$1:$B$195,0)+1,MATCH(Sheet1!$B1868&amp;Sheet1!$C1868,JADWAL!$B$1:$CL$1,0))</f>
        <v>0</v>
      </c>
      <c r="G1868" s="447">
        <f>INDEX(JADWAL!$B$1:$CL$195,MATCH(Sheet1!$A1868,JADWAL!$B$1:$B$195,0)+2,MATCH(Sheet1!$B1868&amp;Sheet1!$C1868,JADWAL!$B$1:$CL$1,0))</f>
        <v>0</v>
      </c>
      <c r="H1868" s="447">
        <f>INDEX(JADWAL!$B$1:$CL$195,MATCH(Sheet1!$A1868,JADWAL!$B$1:$B$195,0)+3,MATCH(Sheet1!$B1868&amp;Sheet1!$C1868,JADWAL!$B$1:$CL$1,0))</f>
        <v>0</v>
      </c>
      <c r="I1868" s="447">
        <f>INDEX(JADWAL!$B$1:$CL$195,MATCH(Sheet1!$A1868,JADWAL!$B$1:$B$195,0)+4,MATCH(Sheet1!$B1868&amp;Sheet1!$C1868,JADWAL!$B$1:$CL$1,0))</f>
        <v>0</v>
      </c>
      <c r="J1868">
        <f t="shared" si="29"/>
        <v>0</v>
      </c>
    </row>
    <row r="1869" spans="1:10" hidden="1">
      <c r="A1869" s="447" t="s">
        <v>410</v>
      </c>
      <c r="B1869" s="447" t="s">
        <v>68</v>
      </c>
      <c r="C1869" s="447">
        <v>12</v>
      </c>
      <c r="D1869" s="447">
        <f>INDEX(JADWAL!$B$1:$CL$195,5,MATCH(Sheet1!$B1869&amp;Sheet1!$C1869,JADWAL!$B$1:$CL$1,0))</f>
        <v>0</v>
      </c>
      <c r="E1869" s="447">
        <f>INDEX(JADWAL!$B$1:$CL$195,MATCH(Sheet1!$A1869,JADWAL!$B$1:$B$195,0),MATCH(Sheet1!$B1869&amp;Sheet1!$C1869,JADWAL!$B$1:$CL$1,0))</f>
        <v>0</v>
      </c>
      <c r="F1869" s="447">
        <f>INDEX(JADWAL!$B$1:$CL$195,MATCH(Sheet1!$A1869,JADWAL!$B$1:$B$195,0)+1,MATCH(Sheet1!$B1869&amp;Sheet1!$C1869,JADWAL!$B$1:$CL$1,0))</f>
        <v>0</v>
      </c>
      <c r="G1869" s="447">
        <f>INDEX(JADWAL!$B$1:$CL$195,MATCH(Sheet1!$A1869,JADWAL!$B$1:$B$195,0)+2,MATCH(Sheet1!$B1869&amp;Sheet1!$C1869,JADWAL!$B$1:$CL$1,0))</f>
        <v>0</v>
      </c>
      <c r="H1869" s="447">
        <f>INDEX(JADWAL!$B$1:$CL$195,MATCH(Sheet1!$A1869,JADWAL!$B$1:$B$195,0)+3,MATCH(Sheet1!$B1869&amp;Sheet1!$C1869,JADWAL!$B$1:$CL$1,0))</f>
        <v>0</v>
      </c>
      <c r="I1869" s="447">
        <f>INDEX(JADWAL!$B$1:$CL$195,MATCH(Sheet1!$A1869,JADWAL!$B$1:$B$195,0)+4,MATCH(Sheet1!$B1869&amp;Sheet1!$C1869,JADWAL!$B$1:$CL$1,0))</f>
        <v>0</v>
      </c>
      <c r="J1869">
        <f t="shared" si="29"/>
        <v>0</v>
      </c>
    </row>
    <row r="1870" spans="1:10" hidden="1">
      <c r="A1870" s="447" t="s">
        <v>416</v>
      </c>
      <c r="B1870" s="447" t="s">
        <v>68</v>
      </c>
      <c r="C1870" s="447">
        <v>12</v>
      </c>
      <c r="D1870" s="447">
        <f>INDEX(JADWAL!$B$1:$CL$195,5,MATCH(Sheet1!$B1870&amp;Sheet1!$C1870,JADWAL!$B$1:$CL$1,0))</f>
        <v>0</v>
      </c>
      <c r="E1870" s="447">
        <f>INDEX(JADWAL!$B$1:$CL$195,MATCH(Sheet1!$A1870,JADWAL!$B$1:$B$195,0),MATCH(Sheet1!$B1870&amp;Sheet1!$C1870,JADWAL!$B$1:$CL$1,0))</f>
        <v>0</v>
      </c>
      <c r="F1870" s="447">
        <f>INDEX(JADWAL!$B$1:$CL$195,MATCH(Sheet1!$A1870,JADWAL!$B$1:$B$195,0)+1,MATCH(Sheet1!$B1870&amp;Sheet1!$C1870,JADWAL!$B$1:$CL$1,0))</f>
        <v>0</v>
      </c>
      <c r="G1870" s="447">
        <f>INDEX(JADWAL!$B$1:$CL$195,MATCH(Sheet1!$A1870,JADWAL!$B$1:$B$195,0)+2,MATCH(Sheet1!$B1870&amp;Sheet1!$C1870,JADWAL!$B$1:$CL$1,0))</f>
        <v>0</v>
      </c>
      <c r="H1870" s="447">
        <f>INDEX(JADWAL!$B$1:$CL$195,MATCH(Sheet1!$A1870,JADWAL!$B$1:$B$195,0)+3,MATCH(Sheet1!$B1870&amp;Sheet1!$C1870,JADWAL!$B$1:$CL$1,0))</f>
        <v>0</v>
      </c>
      <c r="I1870" s="447">
        <f>INDEX(JADWAL!$B$1:$CL$195,MATCH(Sheet1!$A1870,JADWAL!$B$1:$B$195,0)+4,MATCH(Sheet1!$B1870&amp;Sheet1!$C1870,JADWAL!$B$1:$CL$1,0))</f>
        <v>0</v>
      </c>
      <c r="J1870">
        <f t="shared" si="29"/>
        <v>0</v>
      </c>
    </row>
    <row r="1871" spans="1:10" hidden="1">
      <c r="A1871" s="447" t="s">
        <v>420</v>
      </c>
      <c r="B1871" s="447" t="s">
        <v>68</v>
      </c>
      <c r="C1871" s="447">
        <v>12</v>
      </c>
      <c r="D1871" s="447">
        <f>INDEX(JADWAL!$B$1:$CL$195,5,MATCH(Sheet1!$B1871&amp;Sheet1!$C1871,JADWAL!$B$1:$CL$1,0))</f>
        <v>0</v>
      </c>
      <c r="E1871" s="447">
        <f>INDEX(JADWAL!$B$1:$CL$195,MATCH(Sheet1!$A1871,JADWAL!$B$1:$B$195,0),MATCH(Sheet1!$B1871&amp;Sheet1!$C1871,JADWAL!$B$1:$CL$1,0))</f>
        <v>0</v>
      </c>
      <c r="F1871" s="447">
        <f>INDEX(JADWAL!$B$1:$CL$195,MATCH(Sheet1!$A1871,JADWAL!$B$1:$B$195,0)+1,MATCH(Sheet1!$B1871&amp;Sheet1!$C1871,JADWAL!$B$1:$CL$1,0))</f>
        <v>0</v>
      </c>
      <c r="G1871" s="447">
        <f>INDEX(JADWAL!$B$1:$CL$195,MATCH(Sheet1!$A1871,JADWAL!$B$1:$B$195,0)+2,MATCH(Sheet1!$B1871&amp;Sheet1!$C1871,JADWAL!$B$1:$CL$1,0))</f>
        <v>0</v>
      </c>
      <c r="H1871" s="447">
        <f>INDEX(JADWAL!$B$1:$CL$195,MATCH(Sheet1!$A1871,JADWAL!$B$1:$B$195,0)+3,MATCH(Sheet1!$B1871&amp;Sheet1!$C1871,JADWAL!$B$1:$CL$1,0))</f>
        <v>0</v>
      </c>
      <c r="I1871" s="447">
        <f>INDEX(JADWAL!$B$1:$CL$195,MATCH(Sheet1!$A1871,JADWAL!$B$1:$B$195,0)+4,MATCH(Sheet1!$B1871&amp;Sheet1!$C1871,JADWAL!$B$1:$CL$1,0))</f>
        <v>0</v>
      </c>
      <c r="J1871">
        <f t="shared" si="29"/>
        <v>0</v>
      </c>
    </row>
    <row r="1872" spans="1:10" hidden="1">
      <c r="A1872" s="447" t="s">
        <v>422</v>
      </c>
      <c r="B1872" s="447" t="s">
        <v>68</v>
      </c>
      <c r="C1872" s="447">
        <v>12</v>
      </c>
      <c r="D1872" s="447">
        <f>INDEX(JADWAL!$B$1:$CL$195,5,MATCH(Sheet1!$B1872&amp;Sheet1!$C1872,JADWAL!$B$1:$CL$1,0))</f>
        <v>0</v>
      </c>
      <c r="E1872" s="447">
        <f>INDEX(JADWAL!$B$1:$CL$195,MATCH(Sheet1!$A1872,JADWAL!$B$1:$B$195,0),MATCH(Sheet1!$B1872&amp;Sheet1!$C1872,JADWAL!$B$1:$CL$1,0))</f>
        <v>0</v>
      </c>
      <c r="F1872" s="447">
        <f>INDEX(JADWAL!$B$1:$CL$195,MATCH(Sheet1!$A1872,JADWAL!$B$1:$B$195,0)+1,MATCH(Sheet1!$B1872&amp;Sheet1!$C1872,JADWAL!$B$1:$CL$1,0))</f>
        <v>0</v>
      </c>
      <c r="G1872" s="447">
        <f>INDEX(JADWAL!$B$1:$CL$195,MATCH(Sheet1!$A1872,JADWAL!$B$1:$B$195,0)+2,MATCH(Sheet1!$B1872&amp;Sheet1!$C1872,JADWAL!$B$1:$CL$1,0))</f>
        <v>0</v>
      </c>
      <c r="H1872" s="447">
        <f>INDEX(JADWAL!$B$1:$CL$195,MATCH(Sheet1!$A1872,JADWAL!$B$1:$B$195,0)+3,MATCH(Sheet1!$B1872&amp;Sheet1!$C1872,JADWAL!$B$1:$CL$1,0))</f>
        <v>0</v>
      </c>
      <c r="I1872" s="447">
        <f>INDEX(JADWAL!$B$1:$CL$195,MATCH(Sheet1!$A1872,JADWAL!$B$1:$B$195,0)+4,MATCH(Sheet1!$B1872&amp;Sheet1!$C1872,JADWAL!$B$1:$CL$1,0))</f>
        <v>0</v>
      </c>
      <c r="J1872">
        <f t="shared" si="29"/>
        <v>0</v>
      </c>
    </row>
    <row r="1873" spans="1:10" hidden="1">
      <c r="A1873" s="447" t="s">
        <v>424</v>
      </c>
      <c r="B1873" s="447" t="s">
        <v>68</v>
      </c>
      <c r="C1873" s="447">
        <v>12</v>
      </c>
      <c r="D1873" s="447">
        <f>INDEX(JADWAL!$B$1:$CL$195,5,MATCH(Sheet1!$B1873&amp;Sheet1!$C1873,JADWAL!$B$1:$CL$1,0))</f>
        <v>0</v>
      </c>
      <c r="E1873" s="447">
        <f>INDEX(JADWAL!$B$1:$CL$195,MATCH(Sheet1!$A1873,JADWAL!$B$1:$B$195,0),MATCH(Sheet1!$B1873&amp;Sheet1!$C1873,JADWAL!$B$1:$CL$1,0))</f>
        <v>0</v>
      </c>
      <c r="F1873" s="447">
        <f>INDEX(JADWAL!$B$1:$CL$195,MATCH(Sheet1!$A1873,JADWAL!$B$1:$B$195,0)+1,MATCH(Sheet1!$B1873&amp;Sheet1!$C1873,JADWAL!$B$1:$CL$1,0))</f>
        <v>0</v>
      </c>
      <c r="G1873" s="447">
        <f>INDEX(JADWAL!$B$1:$CL$195,MATCH(Sheet1!$A1873,JADWAL!$B$1:$B$195,0)+2,MATCH(Sheet1!$B1873&amp;Sheet1!$C1873,JADWAL!$B$1:$CL$1,0))</f>
        <v>0</v>
      </c>
      <c r="H1873" s="447">
        <f>INDEX(JADWAL!$B$1:$CL$195,MATCH(Sheet1!$A1873,JADWAL!$B$1:$B$195,0)+3,MATCH(Sheet1!$B1873&amp;Sheet1!$C1873,JADWAL!$B$1:$CL$1,0))</f>
        <v>0</v>
      </c>
      <c r="I1873" s="447">
        <f>INDEX(JADWAL!$B$1:$CL$195,MATCH(Sheet1!$A1873,JADWAL!$B$1:$B$195,0)+4,MATCH(Sheet1!$B1873&amp;Sheet1!$C1873,JADWAL!$B$1:$CL$1,0))</f>
        <v>0</v>
      </c>
      <c r="J1873">
        <f t="shared" si="29"/>
        <v>0</v>
      </c>
    </row>
    <row r="1874" spans="1:10" hidden="1">
      <c r="A1874" s="447" t="s">
        <v>223</v>
      </c>
      <c r="B1874" s="447" t="s">
        <v>84</v>
      </c>
      <c r="C1874" s="447">
        <v>1</v>
      </c>
      <c r="D1874" s="447" t="str">
        <f>INDEX(JADWAL!$B$1:$CL$195,5,MATCH(Sheet1!$B1874&amp;Sheet1!$C1874,JADWAL!$B$1:$CL$1,0))</f>
        <v>07.15 - 08.00</v>
      </c>
      <c r="E1874" s="447" t="str">
        <f>INDEX(JADWAL!$B$1:$CL$195,MATCH(Sheet1!$A1874,JADWAL!$B$1:$B$195,0),MATCH(Sheet1!$B1874&amp;Sheet1!$C1874,JADWAL!$B$1:$CL$1,0))</f>
        <v>DPK</v>
      </c>
      <c r="F1874" s="447" t="str">
        <f>INDEX(JADWAL!$B$1:$CL$195,MATCH(Sheet1!$A1874,JADWAL!$B$1:$B$195,0)+1,MATCH(Sheet1!$B1874&amp;Sheet1!$C1874,JADWAL!$B$1:$CL$1,0))</f>
        <v>R.44</v>
      </c>
      <c r="G1874" s="447" t="str">
        <f>INDEX(JADWAL!$B$1:$CL$195,MATCH(Sheet1!$A1874,JADWAL!$B$1:$B$195,0)+2,MATCH(Sheet1!$B1874&amp;Sheet1!$C1874,JADWAL!$B$1:$CL$1,0))</f>
        <v>ULI</v>
      </c>
      <c r="H1874" s="447">
        <f>INDEX(JADWAL!$B$1:$CL$195,MATCH(Sheet1!$A1874,JADWAL!$B$1:$B$195,0)+3,MATCH(Sheet1!$B1874&amp;Sheet1!$C1874,JADWAL!$B$1:$CL$1,0))</f>
        <v>0</v>
      </c>
      <c r="I1874" s="447">
        <f>INDEX(JADWAL!$B$1:$CL$195,MATCH(Sheet1!$A1874,JADWAL!$B$1:$B$195,0)+4,MATCH(Sheet1!$B1874&amp;Sheet1!$C1874,JADWAL!$B$1:$CL$1,0))</f>
        <v>0</v>
      </c>
      <c r="J1874">
        <f t="shared" si="29"/>
        <v>0</v>
      </c>
    </row>
    <row r="1875" spans="1:10" hidden="1">
      <c r="A1875" s="447" t="s">
        <v>261</v>
      </c>
      <c r="B1875" s="447" t="s">
        <v>84</v>
      </c>
      <c r="C1875" s="447">
        <v>1</v>
      </c>
      <c r="D1875" s="447" t="str">
        <f>INDEX(JADWAL!$B$1:$CL$195,5,MATCH(Sheet1!$B1875&amp;Sheet1!$C1875,JADWAL!$B$1:$CL$1,0))</f>
        <v>07.15 - 08.00</v>
      </c>
      <c r="E1875" s="447" t="str">
        <f>INDEX(JADWAL!$B$1:$CL$195,MATCH(Sheet1!$A1875,JADWAL!$B$1:$B$195,0),MATCH(Sheet1!$B1875&amp;Sheet1!$C1875,JADWAL!$B$1:$CL$1,0))</f>
        <v>BING</v>
      </c>
      <c r="F1875" s="447" t="str">
        <f>INDEX(JADWAL!$B$1:$CL$195,MATCH(Sheet1!$A1875,JADWAL!$B$1:$B$195,0)+1,MATCH(Sheet1!$B1875&amp;Sheet1!$C1875,JADWAL!$B$1:$CL$1,0))</f>
        <v>R.45</v>
      </c>
      <c r="G1875" s="447" t="str">
        <f>INDEX(JADWAL!$B$1:$CL$195,MATCH(Sheet1!$A1875,JADWAL!$B$1:$B$195,0)+2,MATCH(Sheet1!$B1875&amp;Sheet1!$C1875,JADWAL!$B$1:$CL$1,0))</f>
        <v>UJANG</v>
      </c>
      <c r="H1875" s="447">
        <f>INDEX(JADWAL!$B$1:$CL$195,MATCH(Sheet1!$A1875,JADWAL!$B$1:$B$195,0)+3,MATCH(Sheet1!$B1875&amp;Sheet1!$C1875,JADWAL!$B$1:$CL$1,0))</f>
        <v>0</v>
      </c>
      <c r="I1875" s="447">
        <f>INDEX(JADWAL!$B$1:$CL$195,MATCH(Sheet1!$A1875,JADWAL!$B$1:$B$195,0)+4,MATCH(Sheet1!$B1875&amp;Sheet1!$C1875,JADWAL!$B$1:$CL$1,0))</f>
        <v>0</v>
      </c>
      <c r="J1875">
        <f t="shared" si="29"/>
        <v>0</v>
      </c>
    </row>
    <row r="1876" spans="1:10" hidden="1">
      <c r="A1876" s="447" t="s">
        <v>263</v>
      </c>
      <c r="B1876" s="447" t="s">
        <v>84</v>
      </c>
      <c r="C1876" s="447">
        <v>1</v>
      </c>
      <c r="D1876" s="447" t="str">
        <f>INDEX(JADWAL!$B$1:$CL$195,5,MATCH(Sheet1!$B1876&amp;Sheet1!$C1876,JADWAL!$B$1:$CL$1,0))</f>
        <v>07.15 - 08.00</v>
      </c>
      <c r="E1876" s="447" t="str">
        <f>INDEX(JADWAL!$B$1:$CL$195,MATCH(Sheet1!$A1876,JADWAL!$B$1:$B$195,0),MATCH(Sheet1!$B1876&amp;Sheet1!$C1876,JADWAL!$B$1:$CL$1,0))</f>
        <v>BSUN</v>
      </c>
      <c r="F1876" s="447" t="str">
        <f>INDEX(JADWAL!$B$1:$CL$195,MATCH(Sheet1!$A1876,JADWAL!$B$1:$B$195,0)+1,MATCH(Sheet1!$B1876&amp;Sheet1!$C1876,JADWAL!$B$1:$CL$1,0))</f>
        <v>R.46</v>
      </c>
      <c r="G1876" s="447" t="str">
        <f>INDEX(JADWAL!$B$1:$CL$195,MATCH(Sheet1!$A1876,JADWAL!$B$1:$B$195,0)+2,MATCH(Sheet1!$B1876&amp;Sheet1!$C1876,JADWAL!$B$1:$CL$1,0))</f>
        <v>RANI</v>
      </c>
      <c r="H1876" s="447">
        <f>INDEX(JADWAL!$B$1:$CL$195,MATCH(Sheet1!$A1876,JADWAL!$B$1:$B$195,0)+3,MATCH(Sheet1!$B1876&amp;Sheet1!$C1876,JADWAL!$B$1:$CL$1,0))</f>
        <v>0</v>
      </c>
      <c r="I1876" s="447">
        <f>INDEX(JADWAL!$B$1:$CL$195,MATCH(Sheet1!$A1876,JADWAL!$B$1:$B$195,0)+4,MATCH(Sheet1!$B1876&amp;Sheet1!$C1876,JADWAL!$B$1:$CL$1,0))</f>
        <v>0</v>
      </c>
      <c r="J1876">
        <f t="shared" si="29"/>
        <v>0</v>
      </c>
    </row>
    <row r="1877" spans="1:10" hidden="1">
      <c r="A1877" s="447" t="s">
        <v>268</v>
      </c>
      <c r="B1877" s="447" t="s">
        <v>84</v>
      </c>
      <c r="C1877" s="447">
        <v>1</v>
      </c>
      <c r="D1877" s="447" t="str">
        <f>INDEX(JADWAL!$B$1:$CL$195,5,MATCH(Sheet1!$B1877&amp;Sheet1!$C1877,JADWAL!$B$1:$CL$1,0))</f>
        <v>07.15 - 08.00</v>
      </c>
      <c r="E1877" s="447" t="str">
        <f>INDEX(JADWAL!$B$1:$CL$195,MATCH(Sheet1!$A1877,JADWAL!$B$1:$B$195,0),MATCH(Sheet1!$B1877&amp;Sheet1!$C1877,JADWAL!$B$1:$CL$1,0))</f>
        <v>PJOK</v>
      </c>
      <c r="F1877" s="447" t="str">
        <f>INDEX(JADWAL!$B$1:$CL$195,MATCH(Sheet1!$A1877,JADWAL!$B$1:$B$195,0)+1,MATCH(Sheet1!$B1877&amp;Sheet1!$C1877,JADWAL!$B$1:$CL$1,0))</f>
        <v>LAP</v>
      </c>
      <c r="G1877" s="447" t="str">
        <f>INDEX(JADWAL!$B$1:$CL$195,MATCH(Sheet1!$A1877,JADWAL!$B$1:$B$195,0)+2,MATCH(Sheet1!$B1877&amp;Sheet1!$C1877,JADWAL!$B$1:$CL$1,0))</f>
        <v>YENI</v>
      </c>
      <c r="H1877" s="447">
        <f>INDEX(JADWAL!$B$1:$CL$195,MATCH(Sheet1!$A1877,JADWAL!$B$1:$B$195,0)+3,MATCH(Sheet1!$B1877&amp;Sheet1!$C1877,JADWAL!$B$1:$CL$1,0))</f>
        <v>0</v>
      </c>
      <c r="I1877" s="447">
        <f>INDEX(JADWAL!$B$1:$CL$195,MATCH(Sheet1!$A1877,JADWAL!$B$1:$B$195,0)+4,MATCH(Sheet1!$B1877&amp;Sheet1!$C1877,JADWAL!$B$1:$CL$1,0))</f>
        <v>0</v>
      </c>
      <c r="J1877">
        <f t="shared" si="29"/>
        <v>0</v>
      </c>
    </row>
    <row r="1878" spans="1:10" hidden="1">
      <c r="A1878" s="447" t="s">
        <v>272</v>
      </c>
      <c r="B1878" s="447" t="s">
        <v>84</v>
      </c>
      <c r="C1878" s="447">
        <v>1</v>
      </c>
      <c r="D1878" s="447" t="str">
        <f>INDEX(JADWAL!$B$1:$CL$195,5,MATCH(Sheet1!$B1878&amp;Sheet1!$C1878,JADWAL!$B$1:$CL$1,0))</f>
        <v>07.15 - 08.00</v>
      </c>
      <c r="E1878" s="447" t="str">
        <f>INDEX(JADWAL!$B$1:$CL$195,MATCH(Sheet1!$A1878,JADWAL!$B$1:$B$195,0),MATCH(Sheet1!$B1878&amp;Sheet1!$C1878,JADWAL!$B$1:$CL$1,0))</f>
        <v>SBDY</v>
      </c>
      <c r="F1878" s="447" t="str">
        <f>INDEX(JADWAL!$B$1:$CL$195,MATCH(Sheet1!$A1878,JADWAL!$B$1:$B$195,0)+1,MATCH(Sheet1!$B1878&amp;Sheet1!$C1878,JADWAL!$B$1:$CL$1,0))</f>
        <v>R.48</v>
      </c>
      <c r="G1878" s="447" t="str">
        <f>INDEX(JADWAL!$B$1:$CL$195,MATCH(Sheet1!$A1878,JADWAL!$B$1:$B$195,0)+2,MATCH(Sheet1!$B1878&amp;Sheet1!$C1878,JADWAL!$B$1:$CL$1,0))</f>
        <v>ADIW</v>
      </c>
      <c r="H1878" s="447">
        <f>INDEX(JADWAL!$B$1:$CL$195,MATCH(Sheet1!$A1878,JADWAL!$B$1:$B$195,0)+3,MATCH(Sheet1!$B1878&amp;Sheet1!$C1878,JADWAL!$B$1:$CL$1,0))</f>
        <v>0</v>
      </c>
      <c r="I1878" s="447">
        <f>INDEX(JADWAL!$B$1:$CL$195,MATCH(Sheet1!$A1878,JADWAL!$B$1:$B$195,0)+4,MATCH(Sheet1!$B1878&amp;Sheet1!$C1878,JADWAL!$B$1:$CL$1,0))</f>
        <v>0</v>
      </c>
      <c r="J1878">
        <f t="shared" si="29"/>
        <v>0</v>
      </c>
    </row>
    <row r="1879" spans="1:10" hidden="1">
      <c r="A1879" s="447" t="s">
        <v>275</v>
      </c>
      <c r="B1879" s="447" t="s">
        <v>84</v>
      </c>
      <c r="C1879" s="447">
        <v>1</v>
      </c>
      <c r="D1879" s="447" t="str">
        <f>INDEX(JADWAL!$B$1:$CL$195,5,MATCH(Sheet1!$B1879&amp;Sheet1!$C1879,JADWAL!$B$1:$CL$1,0))</f>
        <v>07.15 - 08.00</v>
      </c>
      <c r="E1879" s="447" t="str">
        <f>INDEX(JADWAL!$B$1:$CL$195,MATCH(Sheet1!$A1879,JADWAL!$B$1:$B$195,0),MATCH(Sheet1!$B1879&amp;Sheet1!$C1879,JADWAL!$B$1:$CL$1,0))</f>
        <v>DPK</v>
      </c>
      <c r="F1879" s="447" t="str">
        <f>INDEX(JADWAL!$B$1:$CL$195,MATCH(Sheet1!$A1879,JADWAL!$B$1:$B$195,0)+1,MATCH(Sheet1!$B1879&amp;Sheet1!$C1879,JADWAL!$B$1:$CL$1,0))</f>
        <v>R.DPK</v>
      </c>
      <c r="G1879" s="447" t="str">
        <f>INDEX(JADWAL!$B$1:$CL$195,MATCH(Sheet1!$A1879,JADWAL!$B$1:$B$195,0)+2,MATCH(Sheet1!$B1879&amp;Sheet1!$C1879,JADWAL!$B$1:$CL$1,0))</f>
        <v>KIKI</v>
      </c>
      <c r="H1879" s="447">
        <f>INDEX(JADWAL!$B$1:$CL$195,MATCH(Sheet1!$A1879,JADWAL!$B$1:$B$195,0)+3,MATCH(Sheet1!$B1879&amp;Sheet1!$C1879,JADWAL!$B$1:$CL$1,0))</f>
        <v>0</v>
      </c>
      <c r="I1879" s="447">
        <f>INDEX(JADWAL!$B$1:$CL$195,MATCH(Sheet1!$A1879,JADWAL!$B$1:$B$195,0)+4,MATCH(Sheet1!$B1879&amp;Sheet1!$C1879,JADWAL!$B$1:$CL$1,0))</f>
        <v>0</v>
      </c>
      <c r="J1879">
        <f t="shared" si="29"/>
        <v>0</v>
      </c>
    </row>
    <row r="1880" spans="1:10" hidden="1">
      <c r="A1880" s="447" t="s">
        <v>283</v>
      </c>
      <c r="B1880" s="447" t="s">
        <v>84</v>
      </c>
      <c r="C1880" s="447">
        <v>1</v>
      </c>
      <c r="D1880" s="447" t="str">
        <f>INDEX(JADWAL!$B$1:$CL$195,5,MATCH(Sheet1!$B1880&amp;Sheet1!$C1880,JADWAL!$B$1:$CL$1,0))</f>
        <v>07.15 - 08.00</v>
      </c>
      <c r="E1880" s="447" t="str">
        <f>INDEX(JADWAL!$B$1:$CL$195,MATCH(Sheet1!$A1880,JADWAL!$B$1:$B$195,0),MATCH(Sheet1!$B1880&amp;Sheet1!$C1880,JADWAL!$B$1:$CL$1,0))</f>
        <v>BIND</v>
      </c>
      <c r="F1880" s="447" t="str">
        <f>INDEX(JADWAL!$B$1:$CL$195,MATCH(Sheet1!$A1880,JADWAL!$B$1:$B$195,0)+1,MATCH(Sheet1!$B1880&amp;Sheet1!$C1880,JADWAL!$B$1:$CL$1,0))</f>
        <v>R.61</v>
      </c>
      <c r="G1880" s="447" t="str">
        <f>INDEX(JADWAL!$B$1:$CL$195,MATCH(Sheet1!$A1880,JADWAL!$B$1:$B$195,0)+2,MATCH(Sheet1!$B1880&amp;Sheet1!$C1880,JADWAL!$B$1:$CL$1,0))</f>
        <v>REGINA</v>
      </c>
      <c r="H1880" s="447">
        <f>INDEX(JADWAL!$B$1:$CL$195,MATCH(Sheet1!$A1880,JADWAL!$B$1:$B$195,0)+3,MATCH(Sheet1!$B1880&amp;Sheet1!$C1880,JADWAL!$B$1:$CL$1,0))</f>
        <v>0</v>
      </c>
      <c r="I1880" s="447">
        <f>INDEX(JADWAL!$B$1:$CL$195,MATCH(Sheet1!$A1880,JADWAL!$B$1:$B$195,0)+4,MATCH(Sheet1!$B1880&amp;Sheet1!$C1880,JADWAL!$B$1:$CL$1,0))</f>
        <v>0</v>
      </c>
      <c r="J1880">
        <f t="shared" si="29"/>
        <v>0</v>
      </c>
    </row>
    <row r="1881" spans="1:10" hidden="1">
      <c r="A1881" s="447" t="s">
        <v>303</v>
      </c>
      <c r="B1881" s="447" t="s">
        <v>84</v>
      </c>
      <c r="C1881" s="447">
        <v>1</v>
      </c>
      <c r="D1881" s="447" t="str">
        <f>INDEX(JADWAL!$B$1:$CL$195,5,MATCH(Sheet1!$B1881&amp;Sheet1!$C1881,JADWAL!$B$1:$CL$1,0))</f>
        <v>07.15 - 08.00</v>
      </c>
      <c r="E1881" s="447" t="str">
        <f>INDEX(JADWAL!$B$1:$CL$195,MATCH(Sheet1!$A1881,JADWAL!$B$1:$B$195,0),MATCH(Sheet1!$B1881&amp;Sheet1!$C1881,JADWAL!$B$1:$CL$1,0))</f>
        <v>AKI</v>
      </c>
      <c r="F1881" s="447" t="str">
        <f>INDEX(JADWAL!$B$1:$CL$195,MATCH(Sheet1!$A1881,JADWAL!$B$1:$B$195,0)+1,MATCH(Sheet1!$B1881&amp;Sheet1!$C1881,JADWAL!$B$1:$CL$1,0))</f>
        <v>R.AKIXI</v>
      </c>
      <c r="G1881" s="447" t="str">
        <f>INDEX(JADWAL!$B$1:$CL$195,MATCH(Sheet1!$A1881,JADWAL!$B$1:$B$195,0)+2,MATCH(Sheet1!$B1881&amp;Sheet1!$C1881,JADWAL!$B$1:$CL$1,0))</f>
        <v>RAHMI</v>
      </c>
      <c r="H1881" s="447" t="str">
        <f>INDEX(JADWAL!$B$1:$CL$195,MATCH(Sheet1!$A1881,JADWAL!$B$1:$B$195,0)+3,MATCH(Sheet1!$B1881&amp;Sheet1!$C1881,JADWAL!$B$1:$CL$1,0))</f>
        <v>INA</v>
      </c>
      <c r="I1881" s="447">
        <f>INDEX(JADWAL!$B$1:$CL$195,MATCH(Sheet1!$A1881,JADWAL!$B$1:$B$195,0)+4,MATCH(Sheet1!$B1881&amp;Sheet1!$C1881,JADWAL!$B$1:$CL$1,0))</f>
        <v>0</v>
      </c>
      <c r="J1881">
        <f t="shared" si="29"/>
        <v>0</v>
      </c>
    </row>
    <row r="1882" spans="1:10" hidden="1">
      <c r="A1882" s="447" t="s">
        <v>309</v>
      </c>
      <c r="B1882" s="447" t="s">
        <v>84</v>
      </c>
      <c r="C1882" s="447">
        <v>1</v>
      </c>
      <c r="D1882" s="447" t="str">
        <f>INDEX(JADWAL!$B$1:$CL$195,5,MATCH(Sheet1!$B1882&amp;Sheet1!$C1882,JADWAL!$B$1:$CL$1,0))</f>
        <v>07.15 - 08.00</v>
      </c>
      <c r="E1882" s="447" t="str">
        <f>INDEX(JADWAL!$B$1:$CL$195,MATCH(Sheet1!$A1882,JADWAL!$B$1:$B$195,0),MATCH(Sheet1!$B1882&amp;Sheet1!$C1882,JADWAL!$B$1:$CL$1,0))</f>
        <v>BING</v>
      </c>
      <c r="F1882" s="447" t="str">
        <f>INDEX(JADWAL!$B$1:$CL$195,MATCH(Sheet1!$A1882,JADWAL!$B$1:$B$195,0)+1,MATCH(Sheet1!$B1882&amp;Sheet1!$C1882,JADWAL!$B$1:$CL$1,0))</f>
        <v>R.63</v>
      </c>
      <c r="G1882" s="447" t="str">
        <f>INDEX(JADWAL!$B$1:$CL$195,MATCH(Sheet1!$A1882,JADWAL!$B$1:$B$195,0)+2,MATCH(Sheet1!$B1882&amp;Sheet1!$C1882,JADWAL!$B$1:$CL$1,0))</f>
        <v>SHENDY</v>
      </c>
      <c r="H1882" s="447">
        <f>INDEX(JADWAL!$B$1:$CL$195,MATCH(Sheet1!$A1882,JADWAL!$B$1:$B$195,0)+3,MATCH(Sheet1!$B1882&amp;Sheet1!$C1882,JADWAL!$B$1:$CL$1,0))</f>
        <v>0</v>
      </c>
      <c r="I1882" s="447">
        <f>INDEX(JADWAL!$B$1:$CL$195,MATCH(Sheet1!$A1882,JADWAL!$B$1:$B$195,0)+4,MATCH(Sheet1!$B1882&amp;Sheet1!$C1882,JADWAL!$B$1:$CL$1,0))</f>
        <v>0</v>
      </c>
      <c r="J1882">
        <f t="shared" si="29"/>
        <v>0</v>
      </c>
    </row>
    <row r="1883" spans="1:10" hidden="1">
      <c r="A1883" s="447" t="s">
        <v>313</v>
      </c>
      <c r="B1883" s="447" t="s">
        <v>84</v>
      </c>
      <c r="C1883" s="447">
        <v>1</v>
      </c>
      <c r="D1883" s="447" t="str">
        <f>INDEX(JADWAL!$B$1:$CL$195,5,MATCH(Sheet1!$B1883&amp;Sheet1!$C1883,JADWAL!$B$1:$CL$1,0))</f>
        <v>07.15 - 08.00</v>
      </c>
      <c r="E1883" s="447" t="str">
        <f>INDEX(JADWAL!$B$1:$CL$195,MATCH(Sheet1!$A1883,JADWAL!$B$1:$B$195,0),MATCH(Sheet1!$B1883&amp;Sheet1!$C1883,JADWAL!$B$1:$CL$1,0))</f>
        <v>ATG</v>
      </c>
      <c r="F1883" s="447" t="str">
        <f>INDEX(JADWAL!$B$1:$CL$195,MATCH(Sheet1!$A1883,JADWAL!$B$1:$B$195,0)+1,MATCH(Sheet1!$B1883&amp;Sheet1!$C1883,JADWAL!$B$1:$CL$1,0))</f>
        <v>R.ATG</v>
      </c>
      <c r="G1883" s="447" t="str">
        <f>INDEX(JADWAL!$B$1:$CL$195,MATCH(Sheet1!$A1883,JADWAL!$B$1:$B$195,0)+2,MATCH(Sheet1!$B1883&amp;Sheet1!$C1883,JADWAL!$B$1:$CL$1,0))</f>
        <v>ADE</v>
      </c>
      <c r="H1883" s="447">
        <f>INDEX(JADWAL!$B$1:$CL$195,MATCH(Sheet1!$A1883,JADWAL!$B$1:$B$195,0)+3,MATCH(Sheet1!$B1883&amp;Sheet1!$C1883,JADWAL!$B$1:$CL$1,0))</f>
        <v>0</v>
      </c>
      <c r="I1883" s="447">
        <f>INDEX(JADWAL!$B$1:$CL$195,MATCH(Sheet1!$A1883,JADWAL!$B$1:$B$195,0)+4,MATCH(Sheet1!$B1883&amp;Sheet1!$C1883,JADWAL!$B$1:$CL$1,0))</f>
        <v>0</v>
      </c>
      <c r="J1883">
        <f t="shared" si="29"/>
        <v>0</v>
      </c>
    </row>
    <row r="1884" spans="1:10" hidden="1">
      <c r="A1884" s="447" t="s">
        <v>316</v>
      </c>
      <c r="B1884" s="447" t="s">
        <v>84</v>
      </c>
      <c r="C1884" s="447">
        <v>1</v>
      </c>
      <c r="D1884" s="447" t="str">
        <f>INDEX(JADWAL!$B$1:$CL$195,5,MATCH(Sheet1!$B1884&amp;Sheet1!$C1884,JADWAL!$B$1:$CL$1,0))</f>
        <v>07.15 - 08.00</v>
      </c>
      <c r="E1884" s="447" t="str">
        <f>INDEX(JADWAL!$B$1:$CL$195,MATCH(Sheet1!$A1884,JADWAL!$B$1:$B$195,0),MATCH(Sheet1!$B1884&amp;Sheet1!$C1884,JADWAL!$B$1:$CL$1,0))</f>
        <v>BING</v>
      </c>
      <c r="F1884" s="447" t="str">
        <f>INDEX(JADWAL!$B$1:$CL$195,MATCH(Sheet1!$A1884,JADWAL!$B$1:$B$195,0)+1,MATCH(Sheet1!$B1884&amp;Sheet1!$C1884,JADWAL!$B$1:$CL$1,0))</f>
        <v>R.60A</v>
      </c>
      <c r="G1884" s="447" t="str">
        <f>INDEX(JADWAL!$B$1:$CL$195,MATCH(Sheet1!$A1884,JADWAL!$B$1:$B$195,0)+2,MATCH(Sheet1!$B1884&amp;Sheet1!$C1884,JADWAL!$B$1:$CL$1,0))</f>
        <v>LIA</v>
      </c>
      <c r="H1884" s="447">
        <f>INDEX(JADWAL!$B$1:$CL$195,MATCH(Sheet1!$A1884,JADWAL!$B$1:$B$195,0)+3,MATCH(Sheet1!$B1884&amp;Sheet1!$C1884,JADWAL!$B$1:$CL$1,0))</f>
        <v>0</v>
      </c>
      <c r="I1884" s="447">
        <f>INDEX(JADWAL!$B$1:$CL$195,MATCH(Sheet1!$A1884,JADWAL!$B$1:$B$195,0)+4,MATCH(Sheet1!$B1884&amp;Sheet1!$C1884,JADWAL!$B$1:$CL$1,0))</f>
        <v>0</v>
      </c>
      <c r="J1884">
        <f t="shared" si="29"/>
        <v>0</v>
      </c>
    </row>
    <row r="1885" spans="1:10" hidden="1">
      <c r="A1885" s="447" t="s">
        <v>318</v>
      </c>
      <c r="B1885" s="447" t="s">
        <v>84</v>
      </c>
      <c r="C1885" s="447">
        <v>1</v>
      </c>
      <c r="D1885" s="447" t="str">
        <f>INDEX(JADWAL!$B$1:$CL$195,5,MATCH(Sheet1!$B1885&amp;Sheet1!$C1885,JADWAL!$B$1:$CL$1,0))</f>
        <v>07.15 - 08.00</v>
      </c>
      <c r="E1885" s="447" t="str">
        <f>INDEX(JADWAL!$B$1:$CL$195,MATCH(Sheet1!$A1885,JADWAL!$B$1:$B$195,0),MATCH(Sheet1!$B1885&amp;Sheet1!$C1885,JADWAL!$B$1:$CL$1,0))</f>
        <v>MATH</v>
      </c>
      <c r="F1885" s="447" t="str">
        <f>INDEX(JADWAL!$B$1:$CL$195,MATCH(Sheet1!$A1885,JADWAL!$B$1:$B$195,0)+1,MATCH(Sheet1!$B1885&amp;Sheet1!$C1885,JADWAL!$B$1:$CL$1,0))</f>
        <v>R.60B</v>
      </c>
      <c r="G1885" s="447" t="str">
        <f>INDEX(JADWAL!$B$1:$CL$195,MATCH(Sheet1!$A1885,JADWAL!$B$1:$B$195,0)+2,MATCH(Sheet1!$B1885&amp;Sheet1!$C1885,JADWAL!$B$1:$CL$1,0))</f>
        <v>SARI</v>
      </c>
      <c r="H1885" s="447">
        <f>INDEX(JADWAL!$B$1:$CL$195,MATCH(Sheet1!$A1885,JADWAL!$B$1:$B$195,0)+3,MATCH(Sheet1!$B1885&amp;Sheet1!$C1885,JADWAL!$B$1:$CL$1,0))</f>
        <v>0</v>
      </c>
      <c r="I1885" s="447">
        <f>INDEX(JADWAL!$B$1:$CL$195,MATCH(Sheet1!$A1885,JADWAL!$B$1:$B$195,0)+4,MATCH(Sheet1!$B1885&amp;Sheet1!$C1885,JADWAL!$B$1:$CL$1,0))</f>
        <v>0</v>
      </c>
      <c r="J1885">
        <f t="shared" si="29"/>
        <v>0</v>
      </c>
    </row>
    <row r="1886" spans="1:10" hidden="1">
      <c r="A1886" s="447" t="s">
        <v>326</v>
      </c>
      <c r="B1886" s="447" t="s">
        <v>84</v>
      </c>
      <c r="C1886" s="447">
        <v>1</v>
      </c>
      <c r="D1886" s="447" t="str">
        <f>INDEX(JADWAL!$B$1:$CL$195,5,MATCH(Sheet1!$B1886&amp;Sheet1!$C1886,JADWAL!$B$1:$CL$1,0))</f>
        <v>07.15 - 08.00</v>
      </c>
      <c r="E1886" s="447" t="str">
        <f>INDEX(JADWAL!$B$1:$CL$195,MATCH(Sheet1!$A1886,JADWAL!$B$1:$B$195,0),MATCH(Sheet1!$B1886&amp;Sheet1!$C1886,JADWAL!$B$1:$CL$1,0))</f>
        <v>MATH</v>
      </c>
      <c r="F1886" s="447" t="str">
        <f>INDEX(JADWAL!$B$1:$CL$195,MATCH(Sheet1!$A1886,JADWAL!$B$1:$B$195,0)+1,MATCH(Sheet1!$B1886&amp;Sheet1!$C1886,JADWAL!$B$1:$CL$1,0))</f>
        <v>R.30</v>
      </c>
      <c r="G1886" s="447" t="str">
        <f>INDEX(JADWAL!$B$1:$CL$195,MATCH(Sheet1!$A1886,JADWAL!$B$1:$B$195,0)+2,MATCH(Sheet1!$B1886&amp;Sheet1!$C1886,JADWAL!$B$1:$CL$1,0))</f>
        <v>DADAN</v>
      </c>
      <c r="H1886" s="447">
        <f>INDEX(JADWAL!$B$1:$CL$195,MATCH(Sheet1!$A1886,JADWAL!$B$1:$B$195,0)+3,MATCH(Sheet1!$B1886&amp;Sheet1!$C1886,JADWAL!$B$1:$CL$1,0))</f>
        <v>0</v>
      </c>
      <c r="I1886" s="447">
        <f>INDEX(JADWAL!$B$1:$CL$195,MATCH(Sheet1!$A1886,JADWAL!$B$1:$B$195,0)+4,MATCH(Sheet1!$B1886&amp;Sheet1!$C1886,JADWAL!$B$1:$CL$1,0))</f>
        <v>0</v>
      </c>
      <c r="J1886">
        <f t="shared" si="29"/>
        <v>0</v>
      </c>
    </row>
    <row r="1887" spans="1:10" hidden="1">
      <c r="A1887" s="447" t="s">
        <v>342</v>
      </c>
      <c r="B1887" s="447" t="s">
        <v>84</v>
      </c>
      <c r="C1887" s="447">
        <v>1</v>
      </c>
      <c r="D1887" s="447" t="str">
        <f>INDEX(JADWAL!$B$1:$CL$195,5,MATCH(Sheet1!$B1887&amp;Sheet1!$C1887,JADWAL!$B$1:$CL$1,0))</f>
        <v>07.15 - 08.00</v>
      </c>
      <c r="E1887" s="447" t="str">
        <f>INDEX(JADWAL!$B$1:$CL$195,MATCH(Sheet1!$A1887,JADWAL!$B$1:$B$195,0),MATCH(Sheet1!$B1887&amp;Sheet1!$C1887,JADWAL!$B$1:$CL$1,0))</f>
        <v>BOBA</v>
      </c>
      <c r="F1887" s="447" t="str">
        <f>INDEX(JADWAL!$B$1:$CL$195,MATCH(Sheet1!$A1887,JADWAL!$B$1:$B$195,0)+1,MATCH(Sheet1!$B1887&amp;Sheet1!$C1887,JADWAL!$B$1:$CL$1,0))</f>
        <v>Lab BOBA</v>
      </c>
      <c r="G1887" s="447" t="str">
        <f>INDEX(JADWAL!$B$1:$CL$195,MATCH(Sheet1!$A1887,JADWAL!$B$1:$B$195,0)+2,MATCH(Sheet1!$B1887&amp;Sheet1!$C1887,JADWAL!$B$1:$CL$1,0))</f>
        <v>NENENG</v>
      </c>
      <c r="H1887" s="447" t="str">
        <f>INDEX(JADWAL!$B$1:$CL$195,MATCH(Sheet1!$A1887,JADWAL!$B$1:$B$195,0)+3,MATCH(Sheet1!$B1887&amp;Sheet1!$C1887,JADWAL!$B$1:$CL$1,0))</f>
        <v>TINI</v>
      </c>
      <c r="I1887" s="447">
        <f>INDEX(JADWAL!$B$1:$CL$195,MATCH(Sheet1!$A1887,JADWAL!$B$1:$B$195,0)+4,MATCH(Sheet1!$B1887&amp;Sheet1!$C1887,JADWAL!$B$1:$CL$1,0))</f>
        <v>0</v>
      </c>
      <c r="J1887">
        <f t="shared" si="29"/>
        <v>0</v>
      </c>
    </row>
    <row r="1888" spans="1:10" hidden="1">
      <c r="A1888" s="447" t="s">
        <v>346</v>
      </c>
      <c r="B1888" s="447" t="s">
        <v>84</v>
      </c>
      <c r="C1888" s="447">
        <v>1</v>
      </c>
      <c r="D1888" s="447" t="str">
        <f>INDEX(JADWAL!$B$1:$CL$195,5,MATCH(Sheet1!$B1888&amp;Sheet1!$C1888,JADWAL!$B$1:$CL$1,0))</f>
        <v>07.15 - 08.00</v>
      </c>
      <c r="E1888" s="447" t="str">
        <f>INDEX(JADWAL!$B$1:$CL$195,MATCH(Sheet1!$A1888,JADWAL!$B$1:$B$195,0),MATCH(Sheet1!$B1888&amp;Sheet1!$C1888,JADWAL!$B$1:$CL$1,0))</f>
        <v>MIK</v>
      </c>
      <c r="F1888" s="447" t="str">
        <f>INDEX(JADWAL!$B$1:$CL$195,MATCH(Sheet1!$A1888,JADWAL!$B$1:$B$195,0)+1,MATCH(Sheet1!$B1888&amp;Sheet1!$C1888,JADWAL!$B$1:$CL$1,0))</f>
        <v>Lab MIKRO</v>
      </c>
      <c r="G1888" s="447" t="str">
        <f>INDEX(JADWAL!$B$1:$CL$195,MATCH(Sheet1!$A1888,JADWAL!$B$1:$B$195,0)+2,MATCH(Sheet1!$B1888&amp;Sheet1!$C1888,JADWAL!$B$1:$CL$1,0))</f>
        <v>SANTIKA</v>
      </c>
      <c r="H1888" s="447" t="str">
        <f>INDEX(JADWAL!$B$1:$CL$195,MATCH(Sheet1!$A1888,JADWAL!$B$1:$B$195,0)+3,MATCH(Sheet1!$B1888&amp;Sheet1!$C1888,JADWAL!$B$1:$CL$1,0))</f>
        <v>ANGGITA</v>
      </c>
      <c r="I1888" s="447">
        <f>INDEX(JADWAL!$B$1:$CL$195,MATCH(Sheet1!$A1888,JADWAL!$B$1:$B$195,0)+4,MATCH(Sheet1!$B1888&amp;Sheet1!$C1888,JADWAL!$B$1:$CL$1,0))</f>
        <v>0</v>
      </c>
      <c r="J1888">
        <f t="shared" si="29"/>
        <v>0</v>
      </c>
    </row>
    <row r="1889" spans="1:10" hidden="1">
      <c r="A1889" s="447" t="s">
        <v>17</v>
      </c>
      <c r="B1889" s="447" t="s">
        <v>84</v>
      </c>
      <c r="C1889" s="447">
        <v>1</v>
      </c>
      <c r="D1889" s="447" t="str">
        <f>INDEX(JADWAL!$B$1:$CL$195,5,MATCH(Sheet1!$B1889&amp;Sheet1!$C1889,JADWAL!$B$1:$CL$1,0))</f>
        <v>07.15 - 08.00</v>
      </c>
      <c r="E1889" s="447" t="str">
        <f>INDEX(JADWAL!$B$1:$CL$195,MATCH(Sheet1!$A1889,JADWAL!$B$1:$B$195,0),MATCH(Sheet1!$B1889&amp;Sheet1!$C1889,JADWAL!$B$1:$CL$1,0))</f>
        <v>MIK</v>
      </c>
      <c r="F1889" s="447" t="str">
        <f>INDEX(JADWAL!$B$1:$CL$195,MATCH(Sheet1!$A1889,JADWAL!$B$1:$B$195,0)+1,MATCH(Sheet1!$B1889&amp;Sheet1!$C1889,JADWAL!$B$1:$CL$1,0))</f>
        <v>R.KUALI</v>
      </c>
      <c r="G1889" s="447" t="str">
        <f>INDEX(JADWAL!$B$1:$CL$195,MATCH(Sheet1!$A1889,JADWAL!$B$1:$B$195,0)+2,MATCH(Sheet1!$B1889&amp;Sheet1!$C1889,JADWAL!$B$1:$CL$1,0))</f>
        <v>NINA</v>
      </c>
      <c r="H1889" s="447" t="str">
        <f>INDEX(JADWAL!$B$1:$CL$195,MATCH(Sheet1!$A1889,JADWAL!$B$1:$B$195,0)+3,MATCH(Sheet1!$B1889&amp;Sheet1!$C1889,JADWAL!$B$1:$CL$1,0))</f>
        <v>FERTIKA</v>
      </c>
      <c r="I1889" s="447">
        <f>INDEX(JADWAL!$B$1:$CL$195,MATCH(Sheet1!$A1889,JADWAL!$B$1:$B$195,0)+4,MATCH(Sheet1!$B1889&amp;Sheet1!$C1889,JADWAL!$B$1:$CL$1,0))</f>
        <v>0</v>
      </c>
      <c r="J1889">
        <f t="shared" si="29"/>
        <v>0</v>
      </c>
    </row>
    <row r="1890" spans="1:10" hidden="1">
      <c r="A1890" s="447" t="s">
        <v>352</v>
      </c>
      <c r="B1890" s="447" t="s">
        <v>84</v>
      </c>
      <c r="C1890" s="447">
        <v>1</v>
      </c>
      <c r="D1890" s="447" t="str">
        <f>INDEX(JADWAL!$B$1:$CL$195,5,MATCH(Sheet1!$B1890&amp;Sheet1!$C1890,JADWAL!$B$1:$CL$1,0))</f>
        <v>07.15 - 08.00</v>
      </c>
      <c r="E1890" s="447" t="str">
        <f>INDEX(JADWAL!$B$1:$CL$195,MATCH(Sheet1!$A1890,JADWAL!$B$1:$B$195,0),MATCH(Sheet1!$B1890&amp;Sheet1!$C1890,JADWAL!$B$1:$CL$1,0))</f>
        <v>BJPG</v>
      </c>
      <c r="F1890" s="447" t="str">
        <f>INDEX(JADWAL!$B$1:$CL$195,MATCH(Sheet1!$A1890,JADWAL!$B$1:$B$195,0)+1,MATCH(Sheet1!$B1890&amp;Sheet1!$C1890,JADWAL!$B$1:$CL$1,0))</f>
        <v>R.60</v>
      </c>
      <c r="G1890" s="447" t="str">
        <f>INDEX(JADWAL!$B$1:$CL$195,MATCH(Sheet1!$A1890,JADWAL!$B$1:$B$195,0)+2,MATCH(Sheet1!$B1890&amp;Sheet1!$C1890,JADWAL!$B$1:$CL$1,0))</f>
        <v>RINI</v>
      </c>
      <c r="H1890" s="447">
        <f>INDEX(JADWAL!$B$1:$CL$195,MATCH(Sheet1!$A1890,JADWAL!$B$1:$B$195,0)+3,MATCH(Sheet1!$B1890&amp;Sheet1!$C1890,JADWAL!$B$1:$CL$1,0))</f>
        <v>0</v>
      </c>
      <c r="I1890" s="447">
        <f>INDEX(JADWAL!$B$1:$CL$195,MATCH(Sheet1!$A1890,JADWAL!$B$1:$B$195,0)+4,MATCH(Sheet1!$B1890&amp;Sheet1!$C1890,JADWAL!$B$1:$CL$1,0))</f>
        <v>0</v>
      </c>
      <c r="J1890">
        <f t="shared" si="29"/>
        <v>0</v>
      </c>
    </row>
    <row r="1891" spans="1:10" hidden="1">
      <c r="A1891" s="447" t="s">
        <v>19</v>
      </c>
      <c r="B1891" s="447" t="s">
        <v>84</v>
      </c>
      <c r="C1891" s="447">
        <v>1</v>
      </c>
      <c r="D1891" s="447" t="str">
        <f>INDEX(JADWAL!$B$1:$CL$195,5,MATCH(Sheet1!$B1891&amp;Sheet1!$C1891,JADWAL!$B$1:$CL$1,0))</f>
        <v>07.15 - 08.00</v>
      </c>
      <c r="E1891" s="447" t="str">
        <f>INDEX(JADWAL!$B$1:$CL$195,MATCH(Sheet1!$A1891,JADWAL!$B$1:$B$195,0),MATCH(Sheet1!$B1891&amp;Sheet1!$C1891,JADWAL!$B$1:$CL$1,0))</f>
        <v>AKI</v>
      </c>
      <c r="F1891" s="447" t="str">
        <f>INDEX(JADWAL!$B$1:$CL$195,MATCH(Sheet1!$A1891,JADWAL!$B$1:$B$195,0)+1,MATCH(Sheet1!$B1891&amp;Sheet1!$C1891,JADWAL!$B$1:$CL$1,0))</f>
        <v>Lab AKI XII</v>
      </c>
      <c r="G1891" s="447" t="str">
        <f>INDEX(JADWAL!$B$1:$CL$195,MATCH(Sheet1!$A1891,JADWAL!$B$1:$B$195,0)+2,MATCH(Sheet1!$B1891&amp;Sheet1!$C1891,JADWAL!$B$1:$CL$1,0))</f>
        <v>DANTY</v>
      </c>
      <c r="H1891" s="447">
        <f>INDEX(JADWAL!$B$1:$CL$195,MATCH(Sheet1!$A1891,JADWAL!$B$1:$B$195,0)+3,MATCH(Sheet1!$B1891&amp;Sheet1!$C1891,JADWAL!$B$1:$CL$1,0))</f>
        <v>0</v>
      </c>
      <c r="I1891" s="447">
        <f>INDEX(JADWAL!$B$1:$CL$195,MATCH(Sheet1!$A1891,JADWAL!$B$1:$B$195,0)+4,MATCH(Sheet1!$B1891&amp;Sheet1!$C1891,JADWAL!$B$1:$CL$1,0))</f>
        <v>0</v>
      </c>
      <c r="J1891">
        <f t="shared" si="29"/>
        <v>0</v>
      </c>
    </row>
    <row r="1892" spans="1:10" hidden="1">
      <c r="A1892" s="447" t="s">
        <v>353</v>
      </c>
      <c r="B1892" s="447" t="s">
        <v>84</v>
      </c>
      <c r="C1892" s="447">
        <v>1</v>
      </c>
      <c r="D1892" s="447" t="str">
        <f>INDEX(JADWAL!$B$1:$CL$195,5,MATCH(Sheet1!$B1892&amp;Sheet1!$C1892,JADWAL!$B$1:$CL$1,0))</f>
        <v>07.15 - 08.00</v>
      </c>
      <c r="E1892" s="447" t="str">
        <f>INDEX(JADWAL!$B$1:$CL$195,MATCH(Sheet1!$A1892,JADWAL!$B$1:$B$195,0),MATCH(Sheet1!$B1892&amp;Sheet1!$C1892,JADWAL!$B$1:$CL$1,0))</f>
        <v>PROJEK</v>
      </c>
      <c r="F1892" s="447" t="str">
        <f>INDEX(JADWAL!$B$1:$CL$195,MATCH(Sheet1!$A1892,JADWAL!$B$1:$B$195,0)+1,MATCH(Sheet1!$B1892&amp;Sheet1!$C1892,JADWAL!$B$1:$CL$1,0))</f>
        <v>PKL</v>
      </c>
      <c r="G1892" s="447" t="str">
        <f>INDEX(JADWAL!$B$1:$CL$195,MATCH(Sheet1!$A1892,JADWAL!$B$1:$B$195,0)+2,MATCH(Sheet1!$B1892&amp;Sheet1!$C1892,JADWAL!$B$1:$CL$1,0))</f>
        <v>TEMA 1</v>
      </c>
      <c r="H1892" s="447">
        <f>INDEX(JADWAL!$B$1:$CL$195,MATCH(Sheet1!$A1892,JADWAL!$B$1:$B$195,0)+3,MATCH(Sheet1!$B1892&amp;Sheet1!$C1892,JADWAL!$B$1:$CL$1,0))</f>
        <v>0</v>
      </c>
      <c r="I1892" s="447">
        <f>INDEX(JADWAL!$B$1:$CL$195,MATCH(Sheet1!$A1892,JADWAL!$B$1:$B$195,0)+4,MATCH(Sheet1!$B1892&amp;Sheet1!$C1892,JADWAL!$B$1:$CL$1,0))</f>
        <v>0</v>
      </c>
      <c r="J1892">
        <f t="shared" si="29"/>
        <v>0</v>
      </c>
    </row>
    <row r="1893" spans="1:10" hidden="1">
      <c r="A1893" s="447" t="s">
        <v>21</v>
      </c>
      <c r="B1893" s="447" t="s">
        <v>84</v>
      </c>
      <c r="C1893" s="447">
        <v>1</v>
      </c>
      <c r="D1893" s="447" t="str">
        <f>INDEX(JADWAL!$B$1:$CL$195,5,MATCH(Sheet1!$B1893&amp;Sheet1!$C1893,JADWAL!$B$1:$CL$1,0))</f>
        <v>07.15 - 08.00</v>
      </c>
      <c r="E1893" s="447" t="str">
        <f>INDEX(JADWAL!$B$1:$CL$195,MATCH(Sheet1!$A1893,JADWAL!$B$1:$B$195,0),MATCH(Sheet1!$B1893&amp;Sheet1!$C1893,JADWAL!$B$1:$CL$1,0))</f>
        <v>PROJEK</v>
      </c>
      <c r="F1893" s="447" t="str">
        <f>INDEX(JADWAL!$B$1:$CL$195,MATCH(Sheet1!$A1893,JADWAL!$B$1:$B$195,0)+1,MATCH(Sheet1!$B1893&amp;Sheet1!$C1893,JADWAL!$B$1:$CL$1,0))</f>
        <v>PKL</v>
      </c>
      <c r="G1893" s="447" t="str">
        <f>INDEX(JADWAL!$B$1:$CL$195,MATCH(Sheet1!$A1893,JADWAL!$B$1:$B$195,0)+2,MATCH(Sheet1!$B1893&amp;Sheet1!$C1893,JADWAL!$B$1:$CL$1,0))</f>
        <v>TEMA 2</v>
      </c>
      <c r="H1893" s="447">
        <f>INDEX(JADWAL!$B$1:$CL$195,MATCH(Sheet1!$A1893,JADWAL!$B$1:$B$195,0)+3,MATCH(Sheet1!$B1893&amp;Sheet1!$C1893,JADWAL!$B$1:$CL$1,0))</f>
        <v>0</v>
      </c>
      <c r="I1893" s="447">
        <f>INDEX(JADWAL!$B$1:$CL$195,MATCH(Sheet1!$A1893,JADWAL!$B$1:$B$195,0)+4,MATCH(Sheet1!$B1893&amp;Sheet1!$C1893,JADWAL!$B$1:$CL$1,0))</f>
        <v>0</v>
      </c>
      <c r="J1893">
        <f t="shared" si="29"/>
        <v>0</v>
      </c>
    </row>
    <row r="1894" spans="1:10" hidden="1">
      <c r="A1894" s="447" t="s">
        <v>355</v>
      </c>
      <c r="B1894" s="447" t="s">
        <v>84</v>
      </c>
      <c r="C1894" s="447">
        <v>1</v>
      </c>
      <c r="D1894" s="447" t="str">
        <f>INDEX(JADWAL!$B$1:$CL$195,5,MATCH(Sheet1!$B1894&amp;Sheet1!$C1894,JADWAL!$B$1:$CL$1,0))</f>
        <v>07.15 - 08.00</v>
      </c>
      <c r="E1894" s="447" t="str">
        <f>INDEX(JADWAL!$B$1:$CL$195,MATCH(Sheet1!$A1894,JADWAL!$B$1:$B$195,0),MATCH(Sheet1!$B1894&amp;Sheet1!$C1894,JADWAL!$B$1:$CL$1,0))</f>
        <v>PIKET</v>
      </c>
      <c r="F1894" s="447" t="str">
        <f>INDEX(JADWAL!$B$1:$CL$195,MATCH(Sheet1!$A1894,JADWAL!$B$1:$B$195,0)+1,MATCH(Sheet1!$B1894&amp;Sheet1!$C1894,JADWAL!$B$1:$CL$1,0))</f>
        <v>LAB</v>
      </c>
      <c r="G1894" s="447">
        <f>INDEX(JADWAL!$B$1:$CL$195,MATCH(Sheet1!$A1894,JADWAL!$B$1:$B$195,0)+2,MATCH(Sheet1!$B1894&amp;Sheet1!$C1894,JADWAL!$B$1:$CL$1,0))</f>
        <v>0</v>
      </c>
      <c r="H1894" s="447">
        <f>INDEX(JADWAL!$B$1:$CL$195,MATCH(Sheet1!$A1894,JADWAL!$B$1:$B$195,0)+3,MATCH(Sheet1!$B1894&amp;Sheet1!$C1894,JADWAL!$B$1:$CL$1,0))</f>
        <v>0</v>
      </c>
      <c r="I1894" s="447">
        <f>INDEX(JADWAL!$B$1:$CL$195,MATCH(Sheet1!$A1894,JADWAL!$B$1:$B$195,0)+4,MATCH(Sheet1!$B1894&amp;Sheet1!$C1894,JADWAL!$B$1:$CL$1,0))</f>
        <v>0</v>
      </c>
      <c r="J1894">
        <f t="shared" si="29"/>
        <v>0</v>
      </c>
    </row>
    <row r="1895" spans="1:10" hidden="1">
      <c r="A1895" s="447" t="s">
        <v>357</v>
      </c>
      <c r="B1895" s="447" t="s">
        <v>84</v>
      </c>
      <c r="C1895" s="447">
        <v>1</v>
      </c>
      <c r="D1895" s="447" t="str">
        <f>INDEX(JADWAL!$B$1:$CL$195,5,MATCH(Sheet1!$B1895&amp;Sheet1!$C1895,JADWAL!$B$1:$CL$1,0))</f>
        <v>07.15 - 08.00</v>
      </c>
      <c r="E1895" s="447" t="str">
        <f>INDEX(JADWAL!$B$1:$CL$195,MATCH(Sheet1!$A1895,JADWAL!$B$1:$B$195,0),MATCH(Sheet1!$B1895&amp;Sheet1!$C1895,JADWAL!$B$1:$CL$1,0))</f>
        <v>PIKET</v>
      </c>
      <c r="F1895" s="447" t="str">
        <f>INDEX(JADWAL!$B$1:$CL$195,MATCH(Sheet1!$A1895,JADWAL!$B$1:$B$195,0)+1,MATCH(Sheet1!$B1895&amp;Sheet1!$C1895,JADWAL!$B$1:$CL$1,0))</f>
        <v>LAB</v>
      </c>
      <c r="G1895" s="447">
        <f>INDEX(JADWAL!$B$1:$CL$195,MATCH(Sheet1!$A1895,JADWAL!$B$1:$B$195,0)+2,MATCH(Sheet1!$B1895&amp;Sheet1!$C1895,JADWAL!$B$1:$CL$1,0))</f>
        <v>0</v>
      </c>
      <c r="H1895" s="447">
        <f>INDEX(JADWAL!$B$1:$CL$195,MATCH(Sheet1!$A1895,JADWAL!$B$1:$B$195,0)+3,MATCH(Sheet1!$B1895&amp;Sheet1!$C1895,JADWAL!$B$1:$CL$1,0))</f>
        <v>0</v>
      </c>
      <c r="I1895" s="447">
        <f>INDEX(JADWAL!$B$1:$CL$195,MATCH(Sheet1!$A1895,JADWAL!$B$1:$B$195,0)+4,MATCH(Sheet1!$B1895&amp;Sheet1!$C1895,JADWAL!$B$1:$CL$1,0))</f>
        <v>0</v>
      </c>
      <c r="J1895">
        <f t="shared" si="29"/>
        <v>0</v>
      </c>
    </row>
    <row r="1896" spans="1:10" hidden="1">
      <c r="A1896" s="447" t="s">
        <v>20</v>
      </c>
      <c r="B1896" s="447" t="s">
        <v>84</v>
      </c>
      <c r="C1896" s="447">
        <v>1</v>
      </c>
      <c r="D1896" s="447" t="str">
        <f>INDEX(JADWAL!$B$1:$CL$195,5,MATCH(Sheet1!$B1896&amp;Sheet1!$C1896,JADWAL!$B$1:$CL$1,0))</f>
        <v>07.15 - 08.00</v>
      </c>
      <c r="E1896" s="447" t="str">
        <f>INDEX(JADWAL!$B$1:$CL$195,MATCH(Sheet1!$A1896,JADWAL!$B$1:$B$195,0),MATCH(Sheet1!$B1896&amp;Sheet1!$C1896,JADWAL!$B$1:$CL$1,0))</f>
        <v>PROJEK</v>
      </c>
      <c r="F1896" s="447" t="str">
        <f>INDEX(JADWAL!$B$1:$CL$195,MATCH(Sheet1!$A1896,JADWAL!$B$1:$B$195,0)+1,MATCH(Sheet1!$B1896&amp;Sheet1!$C1896,JADWAL!$B$1:$CL$1,0))</f>
        <v>PKL</v>
      </c>
      <c r="G1896" s="447" t="str">
        <f>INDEX(JADWAL!$B$1:$CL$195,MATCH(Sheet1!$A1896,JADWAL!$B$1:$B$195,0)+2,MATCH(Sheet1!$B1896&amp;Sheet1!$C1896,JADWAL!$B$1:$CL$1,0))</f>
        <v>TEMA 5</v>
      </c>
      <c r="H1896" s="447">
        <f>INDEX(JADWAL!$B$1:$CL$195,MATCH(Sheet1!$A1896,JADWAL!$B$1:$B$195,0)+3,MATCH(Sheet1!$B1896&amp;Sheet1!$C1896,JADWAL!$B$1:$CL$1,0))</f>
        <v>0</v>
      </c>
      <c r="I1896" s="447">
        <f>INDEX(JADWAL!$B$1:$CL$195,MATCH(Sheet1!$A1896,JADWAL!$B$1:$B$195,0)+4,MATCH(Sheet1!$B1896&amp;Sheet1!$C1896,JADWAL!$B$1:$CL$1,0))</f>
        <v>0</v>
      </c>
      <c r="J1896">
        <f t="shared" si="29"/>
        <v>0</v>
      </c>
    </row>
    <row r="1897" spans="1:10" hidden="1">
      <c r="A1897" s="447" t="s">
        <v>22</v>
      </c>
      <c r="B1897" s="447" t="s">
        <v>84</v>
      </c>
      <c r="C1897" s="447">
        <v>1</v>
      </c>
      <c r="D1897" s="447" t="str">
        <f>INDEX(JADWAL!$B$1:$CL$195,5,MATCH(Sheet1!$B1897&amp;Sheet1!$C1897,JADWAL!$B$1:$CL$1,0))</f>
        <v>07.15 - 08.00</v>
      </c>
      <c r="E1897" s="447" t="str">
        <f>INDEX(JADWAL!$B$1:$CL$195,MATCH(Sheet1!$A1897,JADWAL!$B$1:$B$195,0),MATCH(Sheet1!$B1897&amp;Sheet1!$C1897,JADWAL!$B$1:$CL$1,0))</f>
        <v>PROJEK</v>
      </c>
      <c r="F1897" s="447" t="str">
        <f>INDEX(JADWAL!$B$1:$CL$195,MATCH(Sheet1!$A1897,JADWAL!$B$1:$B$195,0)+1,MATCH(Sheet1!$B1897&amp;Sheet1!$C1897,JADWAL!$B$1:$CL$1,0))</f>
        <v>PKL</v>
      </c>
      <c r="G1897" s="447" t="str">
        <f>INDEX(JADWAL!$B$1:$CL$195,MATCH(Sheet1!$A1897,JADWAL!$B$1:$B$195,0)+2,MATCH(Sheet1!$B1897&amp;Sheet1!$C1897,JADWAL!$B$1:$CL$1,0))</f>
        <v>TEMA 6</v>
      </c>
      <c r="H1897" s="447">
        <f>INDEX(JADWAL!$B$1:$CL$195,MATCH(Sheet1!$A1897,JADWAL!$B$1:$B$195,0)+3,MATCH(Sheet1!$B1897&amp;Sheet1!$C1897,JADWAL!$B$1:$CL$1,0))</f>
        <v>0</v>
      </c>
      <c r="I1897" s="447">
        <f>INDEX(JADWAL!$B$1:$CL$195,MATCH(Sheet1!$A1897,JADWAL!$B$1:$B$195,0)+4,MATCH(Sheet1!$B1897&amp;Sheet1!$C1897,JADWAL!$B$1:$CL$1,0))</f>
        <v>0</v>
      </c>
      <c r="J1897">
        <f t="shared" si="29"/>
        <v>0</v>
      </c>
    </row>
    <row r="1898" spans="1:10" hidden="1">
      <c r="A1898" s="447" t="s">
        <v>361</v>
      </c>
      <c r="B1898" s="447" t="s">
        <v>84</v>
      </c>
      <c r="C1898" s="447">
        <v>1</v>
      </c>
      <c r="D1898" s="447" t="str">
        <f>INDEX(JADWAL!$B$1:$CL$195,5,MATCH(Sheet1!$B1898&amp;Sheet1!$C1898,JADWAL!$B$1:$CL$1,0))</f>
        <v>07.15 - 08.00</v>
      </c>
      <c r="E1898" s="447" t="str">
        <f>INDEX(JADWAL!$B$1:$CL$195,MATCH(Sheet1!$A1898,JADWAL!$B$1:$B$195,0),MATCH(Sheet1!$B1898&amp;Sheet1!$C1898,JADWAL!$B$1:$CL$1,0))</f>
        <v>SJRH</v>
      </c>
      <c r="F1898" s="447" t="str">
        <f>INDEX(JADWAL!$B$1:$CL$195,MATCH(Sheet1!$A1898,JADWAL!$B$1:$B$195,0)+1,MATCH(Sheet1!$B1898&amp;Sheet1!$C1898,JADWAL!$B$1:$CL$1,0))</f>
        <v>R.53</v>
      </c>
      <c r="G1898" s="447" t="str">
        <f>INDEX(JADWAL!$B$1:$CL$195,MATCH(Sheet1!$A1898,JADWAL!$B$1:$B$195,0)+2,MATCH(Sheet1!$B1898&amp;Sheet1!$C1898,JADWAL!$B$1:$CL$1,0))</f>
        <v>APRIL</v>
      </c>
      <c r="H1898" s="447">
        <f>INDEX(JADWAL!$B$1:$CL$195,MATCH(Sheet1!$A1898,JADWAL!$B$1:$B$195,0)+3,MATCH(Sheet1!$B1898&amp;Sheet1!$C1898,JADWAL!$B$1:$CL$1,0))</f>
        <v>0</v>
      </c>
      <c r="I1898" s="447" t="str">
        <f>INDEX(JADWAL!$B$1:$CL$195,MATCH(Sheet1!$A1898,JADWAL!$B$1:$B$195,0)+4,MATCH(Sheet1!$B1898&amp;Sheet1!$C1898,JADWAL!$B$1:$CL$1,0))</f>
        <v>INFR</v>
      </c>
      <c r="J1898">
        <f t="shared" si="29"/>
        <v>0</v>
      </c>
    </row>
    <row r="1899" spans="1:10" hidden="1">
      <c r="A1899" s="447" t="s">
        <v>370</v>
      </c>
      <c r="B1899" s="447" t="s">
        <v>84</v>
      </c>
      <c r="C1899" s="447">
        <v>1</v>
      </c>
      <c r="D1899" s="447" t="str">
        <f>INDEX(JADWAL!$B$1:$CL$195,5,MATCH(Sheet1!$B1899&amp;Sheet1!$C1899,JADWAL!$B$1:$CL$1,0))</f>
        <v>07.15 - 08.00</v>
      </c>
      <c r="E1899" s="447" t="str">
        <f>INDEX(JADWAL!$B$1:$CL$195,MATCH(Sheet1!$A1899,JADWAL!$B$1:$B$195,0),MATCH(Sheet1!$B1899&amp;Sheet1!$C1899,JADWAL!$B$1:$CL$1,0))</f>
        <v>INFR</v>
      </c>
      <c r="F1899" s="447" t="str">
        <f>INDEX(JADWAL!$B$1:$CL$195,MATCH(Sheet1!$A1899,JADWAL!$B$1:$B$195,0)+1,MATCH(Sheet1!$B1899&amp;Sheet1!$C1899,JADWAL!$B$1:$CL$1,0))</f>
        <v>R.34</v>
      </c>
      <c r="G1899" s="447" t="str">
        <f>INDEX(JADWAL!$B$1:$CL$195,MATCH(Sheet1!$A1899,JADWAL!$B$1:$B$195,0)+2,MATCH(Sheet1!$B1899&amp;Sheet1!$C1899,JADWAL!$B$1:$CL$1,0))</f>
        <v>KANIA</v>
      </c>
      <c r="H1899" s="447">
        <f>INDEX(JADWAL!$B$1:$CL$195,MATCH(Sheet1!$A1899,JADWAL!$B$1:$B$195,0)+3,MATCH(Sheet1!$B1899&amp;Sheet1!$C1899,JADWAL!$B$1:$CL$1,0))</f>
        <v>0</v>
      </c>
      <c r="I1899" s="447" t="str">
        <f>INDEX(JADWAL!$B$1:$CL$195,MATCH(Sheet1!$A1899,JADWAL!$B$1:$B$195,0)+4,MATCH(Sheet1!$B1899&amp;Sheet1!$C1899,JADWAL!$B$1:$CL$1,0))</f>
        <v>DPK3</v>
      </c>
      <c r="J1899">
        <f t="shared" si="29"/>
        <v>0</v>
      </c>
    </row>
    <row r="1900" spans="1:10" hidden="1">
      <c r="A1900" s="447" t="s">
        <v>372</v>
      </c>
      <c r="B1900" s="447" t="s">
        <v>84</v>
      </c>
      <c r="C1900" s="447">
        <v>1</v>
      </c>
      <c r="D1900" s="447" t="str">
        <f>INDEX(JADWAL!$B$1:$CL$195,5,MATCH(Sheet1!$B1900&amp;Sheet1!$C1900,JADWAL!$B$1:$CL$1,0))</f>
        <v>07.15 - 08.00</v>
      </c>
      <c r="E1900" s="447" t="str">
        <f>INDEX(JADWAL!$B$1:$CL$195,MATCH(Sheet1!$A1900,JADWAL!$B$1:$B$195,0),MATCH(Sheet1!$B1900&amp;Sheet1!$C1900,JADWAL!$B$1:$CL$1,0))</f>
        <v>DPK3</v>
      </c>
      <c r="F1900" s="447" t="str">
        <f>INDEX(JADWAL!$B$1:$CL$195,MATCH(Sheet1!$A1900,JADWAL!$B$1:$B$195,0)+1,MATCH(Sheet1!$B1900&amp;Sheet1!$C1900,JADWAL!$B$1:$CL$1,0))</f>
        <v>R.39</v>
      </c>
      <c r="G1900" s="447" t="str">
        <f>INDEX(JADWAL!$B$1:$CL$195,MATCH(Sheet1!$A1900,JADWAL!$B$1:$B$195,0)+2,MATCH(Sheet1!$B1900&amp;Sheet1!$C1900,JADWAL!$B$1:$CL$1,0))</f>
        <v>NOGI</v>
      </c>
      <c r="H1900" s="447">
        <f>INDEX(JADWAL!$B$1:$CL$195,MATCH(Sheet1!$A1900,JADWAL!$B$1:$B$195,0)+3,MATCH(Sheet1!$B1900&amp;Sheet1!$C1900,JADWAL!$B$1:$CL$1,0))</f>
        <v>0</v>
      </c>
      <c r="I1900" s="447">
        <f>INDEX(JADWAL!$B$1:$CL$195,MATCH(Sheet1!$A1900,JADWAL!$B$1:$B$195,0)+4,MATCH(Sheet1!$B1900&amp;Sheet1!$C1900,JADWAL!$B$1:$CL$1,0))</f>
        <v>0</v>
      </c>
      <c r="J1900">
        <f t="shared" si="29"/>
        <v>0</v>
      </c>
    </row>
    <row r="1901" spans="1:10" hidden="1">
      <c r="A1901" s="447" t="s">
        <v>380</v>
      </c>
      <c r="B1901" s="447" t="s">
        <v>84</v>
      </c>
      <c r="C1901" s="447">
        <v>1</v>
      </c>
      <c r="D1901" s="447" t="str">
        <f>INDEX(JADWAL!$B$1:$CL$195,5,MATCH(Sheet1!$B1901&amp;Sheet1!$C1901,JADWAL!$B$1:$CL$1,0))</f>
        <v>07.15 - 08.00</v>
      </c>
      <c r="E1901" s="447" t="str">
        <f>INDEX(JADWAL!$B$1:$CL$195,MATCH(Sheet1!$A1901,JADWAL!$B$1:$B$195,0),MATCH(Sheet1!$B1901&amp;Sheet1!$C1901,JADWAL!$B$1:$CL$1,0))</f>
        <v>MATH</v>
      </c>
      <c r="F1901" s="447" t="str">
        <f>INDEX(JADWAL!$B$1:$CL$195,MATCH(Sheet1!$A1901,JADWAL!$B$1:$B$195,0)+1,MATCH(Sheet1!$B1901&amp;Sheet1!$C1901,JADWAL!$B$1:$CL$1,0))</f>
        <v>R.29</v>
      </c>
      <c r="G1901" s="447" t="str">
        <f>INDEX(JADWAL!$B$1:$CL$195,MATCH(Sheet1!$A1901,JADWAL!$B$1:$B$195,0)+2,MATCH(Sheet1!$B1901&amp;Sheet1!$C1901,JADWAL!$B$1:$CL$1,0))</f>
        <v>NOFA</v>
      </c>
      <c r="H1901" s="447">
        <f>INDEX(JADWAL!$B$1:$CL$195,MATCH(Sheet1!$A1901,JADWAL!$B$1:$B$195,0)+3,MATCH(Sheet1!$B1901&amp;Sheet1!$C1901,JADWAL!$B$1:$CL$1,0))</f>
        <v>0</v>
      </c>
      <c r="I1901" s="447" t="str">
        <f>INDEX(JADWAL!$B$1:$CL$195,MATCH(Sheet1!$A1901,JADWAL!$B$1:$B$195,0)+4,MATCH(Sheet1!$B1901&amp;Sheet1!$C1901,JADWAL!$B$1:$CL$1,0))</f>
        <v>ASJ</v>
      </c>
      <c r="J1901">
        <f t="shared" si="29"/>
        <v>0</v>
      </c>
    </row>
    <row r="1902" spans="1:10" hidden="1">
      <c r="A1902" s="447" t="s">
        <v>389</v>
      </c>
      <c r="B1902" s="447" t="s">
        <v>84</v>
      </c>
      <c r="C1902" s="447">
        <v>1</v>
      </c>
      <c r="D1902" s="447" t="str">
        <f>INDEX(JADWAL!$B$1:$CL$195,5,MATCH(Sheet1!$B1902&amp;Sheet1!$C1902,JADWAL!$B$1:$CL$1,0))</f>
        <v>07.15 - 08.00</v>
      </c>
      <c r="E1902" s="447" t="str">
        <f>INDEX(JADWAL!$B$1:$CL$195,MATCH(Sheet1!$A1902,JADWAL!$B$1:$B$195,0),MATCH(Sheet1!$B1902&amp;Sheet1!$C1902,JADWAL!$B$1:$CL$1,0))</f>
        <v>ASJ</v>
      </c>
      <c r="F1902" s="447" t="str">
        <f>INDEX(JADWAL!$B$1:$CL$195,MATCH(Sheet1!$A1902,JADWAL!$B$1:$B$195,0)+1,MATCH(Sheet1!$B1902&amp;Sheet1!$C1902,JADWAL!$B$1:$CL$1,0))</f>
        <v>R.40</v>
      </c>
      <c r="G1902" s="447" t="str">
        <f>INDEX(JADWAL!$B$1:$CL$195,MATCH(Sheet1!$A1902,JADWAL!$B$1:$B$195,0)+2,MATCH(Sheet1!$B1902&amp;Sheet1!$C1902,JADWAL!$B$1:$CL$1,0))</f>
        <v>DEDI</v>
      </c>
      <c r="H1902" s="447">
        <f>INDEX(JADWAL!$B$1:$CL$195,MATCH(Sheet1!$A1902,JADWAL!$B$1:$B$195,0)+3,MATCH(Sheet1!$B1902&amp;Sheet1!$C1902,JADWAL!$B$1:$CL$1,0))</f>
        <v>0</v>
      </c>
      <c r="I1902" s="447" t="str">
        <f>INDEX(JADWAL!$B$1:$CL$195,MATCH(Sheet1!$A1902,JADWAL!$B$1:$B$195,0)+4,MATCH(Sheet1!$B1902&amp;Sheet1!$C1902,JADWAL!$B$1:$CL$1,0))</f>
        <v>PKPJ</v>
      </c>
      <c r="J1902">
        <f t="shared" si="29"/>
        <v>0</v>
      </c>
    </row>
    <row r="1903" spans="1:10" hidden="1">
      <c r="A1903" s="447" t="s">
        <v>392</v>
      </c>
      <c r="B1903" s="447" t="s">
        <v>84</v>
      </c>
      <c r="C1903" s="447">
        <v>1</v>
      </c>
      <c r="D1903" s="447" t="str">
        <f>INDEX(JADWAL!$B$1:$CL$195,5,MATCH(Sheet1!$B1903&amp;Sheet1!$C1903,JADWAL!$B$1:$CL$1,0))</f>
        <v>07.15 - 08.00</v>
      </c>
      <c r="E1903" s="447" t="str">
        <f>INDEX(JADWAL!$B$1:$CL$195,MATCH(Sheet1!$A1903,JADWAL!$B$1:$B$195,0),MATCH(Sheet1!$B1903&amp;Sheet1!$C1903,JADWAL!$B$1:$CL$1,0))</f>
        <v>PKPJ</v>
      </c>
      <c r="F1903" s="447" t="str">
        <f>INDEX(JADWAL!$B$1:$CL$195,MATCH(Sheet1!$A1903,JADWAL!$B$1:$B$195,0)+1,MATCH(Sheet1!$B1903&amp;Sheet1!$C1903,JADWAL!$B$1:$CL$1,0))</f>
        <v>R.38</v>
      </c>
      <c r="G1903" s="447" t="str">
        <f>INDEX(JADWAL!$B$1:$CL$195,MATCH(Sheet1!$A1903,JADWAL!$B$1:$B$195,0)+2,MATCH(Sheet1!$B1903&amp;Sheet1!$C1903,JADWAL!$B$1:$CL$1,0))</f>
        <v>PRIYO</v>
      </c>
      <c r="H1903" s="447">
        <f>INDEX(JADWAL!$B$1:$CL$195,MATCH(Sheet1!$A1903,JADWAL!$B$1:$B$195,0)+3,MATCH(Sheet1!$B1903&amp;Sheet1!$C1903,JADWAL!$B$1:$CL$1,0))</f>
        <v>0</v>
      </c>
      <c r="I1903" s="447">
        <f>INDEX(JADWAL!$B$1:$CL$195,MATCH(Sheet1!$A1903,JADWAL!$B$1:$B$195,0)+4,MATCH(Sheet1!$B1903&amp;Sheet1!$C1903,JADWAL!$B$1:$CL$1,0))</f>
        <v>0</v>
      </c>
      <c r="J1903">
        <f t="shared" si="29"/>
        <v>0</v>
      </c>
    </row>
    <row r="1904" spans="1:10" hidden="1">
      <c r="A1904" s="447" t="s">
        <v>397</v>
      </c>
      <c r="B1904" s="447" t="s">
        <v>84</v>
      </c>
      <c r="C1904" s="447">
        <v>1</v>
      </c>
      <c r="D1904" s="447" t="str">
        <f>INDEX(JADWAL!$B$1:$CL$195,5,MATCH(Sheet1!$B1904&amp;Sheet1!$C1904,JADWAL!$B$1:$CL$1,0))</f>
        <v>07.15 - 08.00</v>
      </c>
      <c r="E1904" s="447" t="str">
        <f>INDEX(JADWAL!$B$1:$CL$195,MATCH(Sheet1!$A1904,JADWAL!$B$1:$B$195,0),MATCH(Sheet1!$B1904&amp;Sheet1!$C1904,JADWAL!$B$1:$CL$1,0))</f>
        <v>MikAC</v>
      </c>
      <c r="F1904" s="447" t="str">
        <f>INDEX(JADWAL!$B$1:$CL$195,MATCH(Sheet1!$A1904,JADWAL!$B$1:$B$195,0)+1,MATCH(Sheet1!$B1904&amp;Sheet1!$C1904,JADWAL!$B$1:$CL$1,0))</f>
        <v>R.PUS2</v>
      </c>
      <c r="G1904" s="447" t="str">
        <f>INDEX(JADWAL!$B$1:$CL$195,MATCH(Sheet1!$A1904,JADWAL!$B$1:$B$195,0)+2,MATCH(Sheet1!$B1904&amp;Sheet1!$C1904,JADWAL!$B$1:$CL$1,0))</f>
        <v>HASAN</v>
      </c>
      <c r="H1904" s="447">
        <f>INDEX(JADWAL!$B$1:$CL$195,MATCH(Sheet1!$A1904,JADWAL!$B$1:$B$195,0)+3,MATCH(Sheet1!$B1904&amp;Sheet1!$C1904,JADWAL!$B$1:$CL$1,0))</f>
        <v>0</v>
      </c>
      <c r="I1904" s="447" t="str">
        <f>INDEX(JADWAL!$B$1:$CL$195,MATCH(Sheet1!$A1904,JADWAL!$B$1:$B$195,0)+4,MATCH(Sheet1!$B1904&amp;Sheet1!$C1904,JADWAL!$B$1:$CL$1,0))</f>
        <v>BING</v>
      </c>
      <c r="J1904">
        <f t="shared" si="29"/>
        <v>0</v>
      </c>
    </row>
    <row r="1905" spans="1:10" hidden="1">
      <c r="A1905" s="447" t="s">
        <v>400</v>
      </c>
      <c r="B1905" s="447" t="s">
        <v>84</v>
      </c>
      <c r="C1905" s="447">
        <v>1</v>
      </c>
      <c r="D1905" s="447" t="str">
        <f>INDEX(JADWAL!$B$1:$CL$195,5,MATCH(Sheet1!$B1905&amp;Sheet1!$C1905,JADWAL!$B$1:$CL$1,0))</f>
        <v>07.15 - 08.00</v>
      </c>
      <c r="E1905" s="447" t="str">
        <f>INDEX(JADWAL!$B$1:$CL$195,MATCH(Sheet1!$A1905,JADWAL!$B$1:$B$195,0),MATCH(Sheet1!$B1905&amp;Sheet1!$C1905,JADWAL!$B$1:$CL$1,0))</f>
        <v>BING</v>
      </c>
      <c r="F1905" s="447" t="str">
        <f>INDEX(JADWAL!$B$1:$CL$195,MATCH(Sheet1!$A1905,JADWAL!$B$1:$B$195,0)+1,MATCH(Sheet1!$B1905&amp;Sheet1!$C1905,JADWAL!$B$1:$CL$1,0))</f>
        <v>R.47</v>
      </c>
      <c r="G1905" s="447" t="str">
        <f>INDEX(JADWAL!$B$1:$CL$195,MATCH(Sheet1!$A1905,JADWAL!$B$1:$B$195,0)+2,MATCH(Sheet1!$B1905&amp;Sheet1!$C1905,JADWAL!$B$1:$CL$1,0))</f>
        <v>INDIRA</v>
      </c>
      <c r="H1905" s="447">
        <f>INDEX(JADWAL!$B$1:$CL$195,MATCH(Sheet1!$A1905,JADWAL!$B$1:$B$195,0)+3,MATCH(Sheet1!$B1905&amp;Sheet1!$C1905,JADWAL!$B$1:$CL$1,0))</f>
        <v>0</v>
      </c>
      <c r="I1905" s="447" t="str">
        <f>INDEX(JADWAL!$B$1:$CL$195,MATCH(Sheet1!$A1905,JADWAL!$B$1:$B$195,0)+4,MATCH(Sheet1!$B1905&amp;Sheet1!$C1905,JADWAL!$B$1:$CL$1,0))</f>
        <v>PABP</v>
      </c>
      <c r="J1905">
        <f t="shared" si="29"/>
        <v>0</v>
      </c>
    </row>
    <row r="1906" spans="1:10" hidden="1">
      <c r="A1906" s="447" t="s">
        <v>401</v>
      </c>
      <c r="B1906" s="447" t="s">
        <v>84</v>
      </c>
      <c r="C1906" s="447">
        <v>1</v>
      </c>
      <c r="D1906" s="447" t="str">
        <f>INDEX(JADWAL!$B$1:$CL$195,5,MATCH(Sheet1!$B1906&amp;Sheet1!$C1906,JADWAL!$B$1:$CL$1,0))</f>
        <v>07.15 - 08.00</v>
      </c>
      <c r="E1906" s="447" t="str">
        <f>INDEX(JADWAL!$B$1:$CL$195,MATCH(Sheet1!$A1906,JADWAL!$B$1:$B$195,0),MATCH(Sheet1!$B1906&amp;Sheet1!$C1906,JADWAL!$B$1:$CL$1,0))</f>
        <v>PABP</v>
      </c>
      <c r="F1906" s="447" t="str">
        <f>INDEX(JADWAL!$B$1:$CL$195,MATCH(Sheet1!$A1906,JADWAL!$B$1:$B$195,0)+1,MATCH(Sheet1!$B1906&amp;Sheet1!$C1906,JADWAL!$B$1:$CL$1,0))</f>
        <v>R.56</v>
      </c>
      <c r="G1906" s="447" t="str">
        <f>INDEX(JADWAL!$B$1:$CL$195,MATCH(Sheet1!$A1906,JADWAL!$B$1:$B$195,0)+2,MATCH(Sheet1!$B1906&amp;Sheet1!$C1906,JADWAL!$B$1:$CL$1,0))</f>
        <v>WENI</v>
      </c>
      <c r="H1906" s="447">
        <f>INDEX(JADWAL!$B$1:$CL$195,MATCH(Sheet1!$A1906,JADWAL!$B$1:$B$195,0)+3,MATCH(Sheet1!$B1906&amp;Sheet1!$C1906,JADWAL!$B$1:$CL$1,0))</f>
        <v>0</v>
      </c>
      <c r="I1906" s="447">
        <f>INDEX(JADWAL!$B$1:$CL$195,MATCH(Sheet1!$A1906,JADWAL!$B$1:$B$195,0)+4,MATCH(Sheet1!$B1906&amp;Sheet1!$C1906,JADWAL!$B$1:$CL$1,0))</f>
        <v>0</v>
      </c>
      <c r="J1906">
        <f t="shared" si="29"/>
        <v>0</v>
      </c>
    </row>
    <row r="1907" spans="1:10" hidden="1">
      <c r="A1907" s="447" t="s">
        <v>402</v>
      </c>
      <c r="B1907" s="447" t="s">
        <v>84</v>
      </c>
      <c r="C1907" s="447">
        <v>1</v>
      </c>
      <c r="D1907" s="447" t="str">
        <f>INDEX(JADWAL!$B$1:$CL$195,5,MATCH(Sheet1!$B1907&amp;Sheet1!$C1907,JADWAL!$B$1:$CL$1,0))</f>
        <v>07.15 - 08.00</v>
      </c>
      <c r="E1907" s="447" t="str">
        <f>INDEX(JADWAL!$B$1:$CL$195,MATCH(Sheet1!$A1907,JADWAL!$B$1:$B$195,0),MATCH(Sheet1!$B1907&amp;Sheet1!$C1907,JADWAL!$B$1:$CL$1,0))</f>
        <v>IPAS</v>
      </c>
      <c r="F1907" s="447" t="str">
        <f>INDEX(JADWAL!$B$1:$CL$195,MATCH(Sheet1!$A1907,JADWAL!$B$1:$B$195,0)+1,MATCH(Sheet1!$B1907&amp;Sheet1!$C1907,JADWAL!$B$1:$CL$1,0))</f>
        <v>R.51</v>
      </c>
      <c r="G1907" s="447" t="str">
        <f>INDEX(JADWAL!$B$1:$CL$195,MATCH(Sheet1!$A1907,JADWAL!$B$1:$B$195,0)+2,MATCH(Sheet1!$B1907&amp;Sheet1!$C1907,JADWAL!$B$1:$CL$1,0))</f>
        <v>ODANG</v>
      </c>
      <c r="H1907" s="447">
        <f>INDEX(JADWAL!$B$1:$CL$195,MATCH(Sheet1!$A1907,JADWAL!$B$1:$B$195,0)+3,MATCH(Sheet1!$B1907&amp;Sheet1!$C1907,JADWAL!$B$1:$CL$1,0))</f>
        <v>0</v>
      </c>
      <c r="I1907" s="447" t="str">
        <f>INDEX(JADWAL!$B$1:$CL$195,MATCH(Sheet1!$A1907,JADWAL!$B$1:$B$195,0)+4,MATCH(Sheet1!$B1907&amp;Sheet1!$C1907,JADWAL!$B$1:$CL$1,0))</f>
        <v>PPAN</v>
      </c>
      <c r="J1907">
        <f t="shared" si="29"/>
        <v>0</v>
      </c>
    </row>
    <row r="1908" spans="1:10" hidden="1">
      <c r="A1908" s="447" t="s">
        <v>410</v>
      </c>
      <c r="B1908" s="447" t="s">
        <v>84</v>
      </c>
      <c r="C1908" s="447">
        <v>1</v>
      </c>
      <c r="D1908" s="447" t="str">
        <f>INDEX(JADWAL!$B$1:$CL$195,5,MATCH(Sheet1!$B1908&amp;Sheet1!$C1908,JADWAL!$B$1:$CL$1,0))</f>
        <v>07.15 - 08.00</v>
      </c>
      <c r="E1908" s="447" t="str">
        <f>INDEX(JADWAL!$B$1:$CL$195,MATCH(Sheet1!$A1908,JADWAL!$B$1:$B$195,0),MATCH(Sheet1!$B1908&amp;Sheet1!$C1908,JADWAL!$B$1:$CL$1,0))</f>
        <v>PPAN</v>
      </c>
      <c r="F1908" s="447" t="str">
        <f>INDEX(JADWAL!$B$1:$CL$195,MATCH(Sheet1!$A1908,JADWAL!$B$1:$B$195,0)+1,MATCH(Sheet1!$B1908&amp;Sheet1!$C1908,JADWAL!$B$1:$CL$1,0))</f>
        <v>R.52</v>
      </c>
      <c r="G1908" s="447" t="str">
        <f>INDEX(JADWAL!$B$1:$CL$195,MATCH(Sheet1!$A1908,JADWAL!$B$1:$B$195,0)+2,MATCH(Sheet1!$B1908&amp;Sheet1!$C1908,JADWAL!$B$1:$CL$1,0))</f>
        <v>SUKMA</v>
      </c>
      <c r="H1908" s="447">
        <f>INDEX(JADWAL!$B$1:$CL$195,MATCH(Sheet1!$A1908,JADWAL!$B$1:$B$195,0)+3,MATCH(Sheet1!$B1908&amp;Sheet1!$C1908,JADWAL!$B$1:$CL$1,0))</f>
        <v>0</v>
      </c>
      <c r="I1908" s="447">
        <f>INDEX(JADWAL!$B$1:$CL$195,MATCH(Sheet1!$A1908,JADWAL!$B$1:$B$195,0)+4,MATCH(Sheet1!$B1908&amp;Sheet1!$C1908,JADWAL!$B$1:$CL$1,0))</f>
        <v>0</v>
      </c>
      <c r="J1908">
        <f t="shared" si="29"/>
        <v>0</v>
      </c>
    </row>
    <row r="1909" spans="1:10" hidden="1">
      <c r="A1909" s="447" t="s">
        <v>416</v>
      </c>
      <c r="B1909" s="447" t="s">
        <v>84</v>
      </c>
      <c r="C1909" s="447">
        <v>1</v>
      </c>
      <c r="D1909" s="447" t="str">
        <f>INDEX(JADWAL!$B$1:$CL$195,5,MATCH(Sheet1!$B1909&amp;Sheet1!$C1909,JADWAL!$B$1:$CL$1,0))</f>
        <v>07.15 - 08.00</v>
      </c>
      <c r="E1909" s="447" t="str">
        <f>INDEX(JADWAL!$B$1:$CL$195,MATCH(Sheet1!$A1909,JADWAL!$B$1:$B$195,0),MATCH(Sheet1!$B1909&amp;Sheet1!$C1909,JADWAL!$B$1:$CL$1,0))</f>
        <v>STA</v>
      </c>
      <c r="F1909" s="447" t="str">
        <f>INDEX(JADWAL!$B$1:$CL$195,MATCH(Sheet1!$A1909,JADWAL!$B$1:$B$195,0)+1,MATCH(Sheet1!$B1909&amp;Sheet1!$C1909,JADWAL!$B$1:$CL$1,0))</f>
        <v>R.57</v>
      </c>
      <c r="G1909" s="447" t="str">
        <f>INDEX(JADWAL!$B$1:$CL$195,MATCH(Sheet1!$A1909,JADWAL!$B$1:$B$195,0)+2,MATCH(Sheet1!$B1909&amp;Sheet1!$C1909,JADWAL!$B$1:$CL$1,0))</f>
        <v>DENA</v>
      </c>
      <c r="H1909" s="447">
        <f>INDEX(JADWAL!$B$1:$CL$195,MATCH(Sheet1!$A1909,JADWAL!$B$1:$B$195,0)+3,MATCH(Sheet1!$B1909&amp;Sheet1!$C1909,JADWAL!$B$1:$CL$1,0))</f>
        <v>0</v>
      </c>
      <c r="I1909" s="447" t="str">
        <f>INDEX(JADWAL!$B$1:$CL$195,MATCH(Sheet1!$A1909,JADWAL!$B$1:$B$195,0)+4,MATCH(Sheet1!$B1909&amp;Sheet1!$C1909,JADWAL!$B$1:$CL$1,0))</f>
        <v>PBT</v>
      </c>
      <c r="J1909">
        <f t="shared" si="29"/>
        <v>0</v>
      </c>
    </row>
    <row r="1910" spans="1:10" hidden="1">
      <c r="A1910" s="447" t="s">
        <v>420</v>
      </c>
      <c r="B1910" s="447" t="s">
        <v>84</v>
      </c>
      <c r="C1910" s="447">
        <v>1</v>
      </c>
      <c r="D1910" s="447" t="str">
        <f>INDEX(JADWAL!$B$1:$CL$195,5,MATCH(Sheet1!$B1910&amp;Sheet1!$C1910,JADWAL!$B$1:$CL$1,0))</f>
        <v>07.15 - 08.00</v>
      </c>
      <c r="E1910" s="447" t="str">
        <f>INDEX(JADWAL!$B$1:$CL$195,MATCH(Sheet1!$A1910,JADWAL!$B$1:$B$195,0),MATCH(Sheet1!$B1910&amp;Sheet1!$C1910,JADWAL!$B$1:$CL$1,0))</f>
        <v>PBT</v>
      </c>
      <c r="F1910" s="447" t="str">
        <f>INDEX(JADWAL!$B$1:$CL$195,MATCH(Sheet1!$A1910,JADWAL!$B$1:$B$195,0)+1,MATCH(Sheet1!$B1910&amp;Sheet1!$C1910,JADWAL!$B$1:$CL$1,0))</f>
        <v>R.42</v>
      </c>
      <c r="G1910" s="447" t="str">
        <f>INDEX(JADWAL!$B$1:$CL$195,MATCH(Sheet1!$A1910,JADWAL!$B$1:$B$195,0)+2,MATCH(Sheet1!$B1910&amp;Sheet1!$C1910,JADWAL!$B$1:$CL$1,0))</f>
        <v>SABILA</v>
      </c>
      <c r="H1910" s="447">
        <f>INDEX(JADWAL!$B$1:$CL$195,MATCH(Sheet1!$A1910,JADWAL!$B$1:$B$195,0)+3,MATCH(Sheet1!$B1910&amp;Sheet1!$C1910,JADWAL!$B$1:$CL$1,0))</f>
        <v>0</v>
      </c>
      <c r="I1910" s="447">
        <f>INDEX(JADWAL!$B$1:$CL$195,MATCH(Sheet1!$A1910,JADWAL!$B$1:$B$195,0)+4,MATCH(Sheet1!$B1910&amp;Sheet1!$C1910,JADWAL!$B$1:$CL$1,0))</f>
        <v>0</v>
      </c>
      <c r="J1910">
        <f t="shared" si="29"/>
        <v>0</v>
      </c>
    </row>
    <row r="1911" spans="1:10" hidden="1">
      <c r="A1911" s="447" t="s">
        <v>422</v>
      </c>
      <c r="B1911" s="447" t="s">
        <v>84</v>
      </c>
      <c r="C1911" s="447">
        <v>1</v>
      </c>
      <c r="D1911" s="447" t="str">
        <f>INDEX(JADWAL!$B$1:$CL$195,5,MATCH(Sheet1!$B1911&amp;Sheet1!$C1911,JADWAL!$B$1:$CL$1,0))</f>
        <v>07.15 - 08.00</v>
      </c>
      <c r="E1911" s="447" t="str">
        <f>INDEX(JADWAL!$B$1:$CL$195,MATCH(Sheet1!$A1911,JADWAL!$B$1:$B$195,0),MATCH(Sheet1!$B1911&amp;Sheet1!$C1911,JADWAL!$B$1:$CL$1,0))</f>
        <v>FW/API</v>
      </c>
      <c r="F1911" s="447" t="str">
        <f>INDEX(JADWAL!$B$1:$CL$195,MATCH(Sheet1!$A1911,JADWAL!$B$1:$B$195,0)+1,MATCH(Sheet1!$B1911&amp;Sheet1!$C1911,JADWAL!$B$1:$CL$1,0))</f>
        <v>R.41</v>
      </c>
      <c r="G1911" s="447" t="str">
        <f>INDEX(JADWAL!$B$1:$CL$195,MATCH(Sheet1!$A1911,JADWAL!$B$1:$B$195,0)+2,MATCH(Sheet1!$B1911&amp;Sheet1!$C1911,JADWAL!$B$1:$CL$1,0))</f>
        <v>NUR</v>
      </c>
      <c r="H1911" s="447">
        <f>INDEX(JADWAL!$B$1:$CL$195,MATCH(Sheet1!$A1911,JADWAL!$B$1:$B$195,0)+3,MATCH(Sheet1!$B1911&amp;Sheet1!$C1911,JADWAL!$B$1:$CL$1,0))</f>
        <v>0</v>
      </c>
      <c r="I1911" s="447" t="str">
        <f>INDEX(JADWAL!$B$1:$CL$195,MATCH(Sheet1!$A1911,JADWAL!$B$1:$B$195,0)+4,MATCH(Sheet1!$B1911&amp;Sheet1!$C1911,JADWAL!$B$1:$CL$1,0))</f>
        <v>PKK</v>
      </c>
      <c r="J1911">
        <f t="shared" si="29"/>
        <v>0</v>
      </c>
    </row>
    <row r="1912" spans="1:10" hidden="1">
      <c r="A1912" s="447" t="s">
        <v>424</v>
      </c>
      <c r="B1912" s="447" t="s">
        <v>84</v>
      </c>
      <c r="C1912" s="447">
        <v>1</v>
      </c>
      <c r="D1912" s="447" t="str">
        <f>INDEX(JADWAL!$B$1:$CL$195,5,MATCH(Sheet1!$B1912&amp;Sheet1!$C1912,JADWAL!$B$1:$CL$1,0))</f>
        <v>07.15 - 08.00</v>
      </c>
      <c r="E1912" s="447" t="str">
        <f>INDEX(JADWAL!$B$1:$CL$195,MATCH(Sheet1!$A1912,JADWAL!$B$1:$B$195,0),MATCH(Sheet1!$B1912&amp;Sheet1!$C1912,JADWAL!$B$1:$CL$1,0))</f>
        <v>PKK</v>
      </c>
      <c r="F1912" s="447" t="str">
        <f>INDEX(JADWAL!$B$1:$CL$195,MATCH(Sheet1!$A1912,JADWAL!$B$1:$B$195,0)+1,MATCH(Sheet1!$B1912&amp;Sheet1!$C1912,JADWAL!$B$1:$CL$1,0))</f>
        <v>R.SAM1</v>
      </c>
      <c r="G1912" s="447" t="str">
        <f>INDEX(JADWAL!$B$1:$CL$195,MATCH(Sheet1!$A1912,JADWAL!$B$1:$B$195,0)+2,MATCH(Sheet1!$B1912&amp;Sheet1!$C1912,JADWAL!$B$1:$CL$1,0))</f>
        <v>JAYA</v>
      </c>
      <c r="H1912" s="447">
        <f>INDEX(JADWAL!$B$1:$CL$195,MATCH(Sheet1!$A1912,JADWAL!$B$1:$B$195,0)+3,MATCH(Sheet1!$B1912&amp;Sheet1!$C1912,JADWAL!$B$1:$CL$1,0))</f>
        <v>0</v>
      </c>
      <c r="I1912" s="447">
        <f>INDEX(JADWAL!$B$1:$CL$195,MATCH(Sheet1!$A1912,JADWAL!$B$1:$B$195,0)+4,MATCH(Sheet1!$B1912&amp;Sheet1!$C1912,JADWAL!$B$1:$CL$1,0))</f>
        <v>0</v>
      </c>
      <c r="J1912">
        <f t="shared" si="29"/>
        <v>0</v>
      </c>
    </row>
    <row r="1913" spans="1:10" hidden="1">
      <c r="A1913" s="447" t="s">
        <v>223</v>
      </c>
      <c r="B1913" s="447" t="s">
        <v>84</v>
      </c>
      <c r="C1913" s="447">
        <v>2</v>
      </c>
      <c r="D1913" s="447" t="str">
        <f>INDEX(JADWAL!$B$1:$CL$195,5,MATCH(Sheet1!$B1913&amp;Sheet1!$C1913,JADWAL!$B$1:$CL$1,0))</f>
        <v>08.00 - 08.45</v>
      </c>
      <c r="E1913" s="447" t="str">
        <f>INDEX(JADWAL!$B$1:$CL$195,MATCH(Sheet1!$A1913,JADWAL!$B$1:$B$195,0),MATCH(Sheet1!$B1913&amp;Sheet1!$C1913,JADWAL!$B$1:$CL$1,0))</f>
        <v>DPK</v>
      </c>
      <c r="F1913" s="447" t="str">
        <f>INDEX(JADWAL!$B$1:$CL$195,MATCH(Sheet1!$A1913,JADWAL!$B$1:$B$195,0)+1,MATCH(Sheet1!$B1913&amp;Sheet1!$C1913,JADWAL!$B$1:$CL$1,0))</f>
        <v>R.44</v>
      </c>
      <c r="G1913" s="447" t="str">
        <f>INDEX(JADWAL!$B$1:$CL$195,MATCH(Sheet1!$A1913,JADWAL!$B$1:$B$195,0)+2,MATCH(Sheet1!$B1913&amp;Sheet1!$C1913,JADWAL!$B$1:$CL$1,0))</f>
        <v>ULI</v>
      </c>
      <c r="H1913" s="447">
        <f>INDEX(JADWAL!$B$1:$CL$195,MATCH(Sheet1!$A1913,JADWAL!$B$1:$B$195,0)+3,MATCH(Sheet1!$B1913&amp;Sheet1!$C1913,JADWAL!$B$1:$CL$1,0))</f>
        <v>0</v>
      </c>
      <c r="I1913" s="447">
        <f>INDEX(JADWAL!$B$1:$CL$195,MATCH(Sheet1!$A1913,JADWAL!$B$1:$B$195,0)+4,MATCH(Sheet1!$B1913&amp;Sheet1!$C1913,JADWAL!$B$1:$CL$1,0))</f>
        <v>0</v>
      </c>
      <c r="J1913">
        <f t="shared" si="29"/>
        <v>0</v>
      </c>
    </row>
    <row r="1914" spans="1:10" hidden="1">
      <c r="A1914" s="447" t="s">
        <v>261</v>
      </c>
      <c r="B1914" s="447" t="s">
        <v>84</v>
      </c>
      <c r="C1914" s="447">
        <v>2</v>
      </c>
      <c r="D1914" s="447" t="str">
        <f>INDEX(JADWAL!$B$1:$CL$195,5,MATCH(Sheet1!$B1914&amp;Sheet1!$C1914,JADWAL!$B$1:$CL$1,0))</f>
        <v>08.00 - 08.45</v>
      </c>
      <c r="E1914" s="447" t="str">
        <f>INDEX(JADWAL!$B$1:$CL$195,MATCH(Sheet1!$A1914,JADWAL!$B$1:$B$195,0),MATCH(Sheet1!$B1914&amp;Sheet1!$C1914,JADWAL!$B$1:$CL$1,0))</f>
        <v>BING</v>
      </c>
      <c r="F1914" s="447" t="str">
        <f>INDEX(JADWAL!$B$1:$CL$195,MATCH(Sheet1!$A1914,JADWAL!$B$1:$B$195,0)+1,MATCH(Sheet1!$B1914&amp;Sheet1!$C1914,JADWAL!$B$1:$CL$1,0))</f>
        <v>R.45</v>
      </c>
      <c r="G1914" s="447" t="str">
        <f>INDEX(JADWAL!$B$1:$CL$195,MATCH(Sheet1!$A1914,JADWAL!$B$1:$B$195,0)+2,MATCH(Sheet1!$B1914&amp;Sheet1!$C1914,JADWAL!$B$1:$CL$1,0))</f>
        <v>UJANG</v>
      </c>
      <c r="H1914" s="447">
        <f>INDEX(JADWAL!$B$1:$CL$195,MATCH(Sheet1!$A1914,JADWAL!$B$1:$B$195,0)+3,MATCH(Sheet1!$B1914&amp;Sheet1!$C1914,JADWAL!$B$1:$CL$1,0))</f>
        <v>0</v>
      </c>
      <c r="I1914" s="447">
        <f>INDEX(JADWAL!$B$1:$CL$195,MATCH(Sheet1!$A1914,JADWAL!$B$1:$B$195,0)+4,MATCH(Sheet1!$B1914&amp;Sheet1!$C1914,JADWAL!$B$1:$CL$1,0))</f>
        <v>0</v>
      </c>
      <c r="J1914">
        <f t="shared" si="29"/>
        <v>0</v>
      </c>
    </row>
    <row r="1915" spans="1:10" hidden="1">
      <c r="A1915" s="447" t="s">
        <v>263</v>
      </c>
      <c r="B1915" s="447" t="s">
        <v>84</v>
      </c>
      <c r="C1915" s="447">
        <v>2</v>
      </c>
      <c r="D1915" s="447" t="str">
        <f>INDEX(JADWAL!$B$1:$CL$195,5,MATCH(Sheet1!$B1915&amp;Sheet1!$C1915,JADWAL!$B$1:$CL$1,0))</f>
        <v>08.00 - 08.45</v>
      </c>
      <c r="E1915" s="447" t="str">
        <f>INDEX(JADWAL!$B$1:$CL$195,MATCH(Sheet1!$A1915,JADWAL!$B$1:$B$195,0),MATCH(Sheet1!$B1915&amp;Sheet1!$C1915,JADWAL!$B$1:$CL$1,0))</f>
        <v>BSUN</v>
      </c>
      <c r="F1915" s="447" t="str">
        <f>INDEX(JADWAL!$B$1:$CL$195,MATCH(Sheet1!$A1915,JADWAL!$B$1:$B$195,0)+1,MATCH(Sheet1!$B1915&amp;Sheet1!$C1915,JADWAL!$B$1:$CL$1,0))</f>
        <v>R.46</v>
      </c>
      <c r="G1915" s="447" t="str">
        <f>INDEX(JADWAL!$B$1:$CL$195,MATCH(Sheet1!$A1915,JADWAL!$B$1:$B$195,0)+2,MATCH(Sheet1!$B1915&amp;Sheet1!$C1915,JADWAL!$B$1:$CL$1,0))</f>
        <v>RANI</v>
      </c>
      <c r="H1915" s="447">
        <f>INDEX(JADWAL!$B$1:$CL$195,MATCH(Sheet1!$A1915,JADWAL!$B$1:$B$195,0)+3,MATCH(Sheet1!$B1915&amp;Sheet1!$C1915,JADWAL!$B$1:$CL$1,0))</f>
        <v>0</v>
      </c>
      <c r="I1915" s="447">
        <f>INDEX(JADWAL!$B$1:$CL$195,MATCH(Sheet1!$A1915,JADWAL!$B$1:$B$195,0)+4,MATCH(Sheet1!$B1915&amp;Sheet1!$C1915,JADWAL!$B$1:$CL$1,0))</f>
        <v>0</v>
      </c>
      <c r="J1915">
        <f t="shared" si="29"/>
        <v>0</v>
      </c>
    </row>
    <row r="1916" spans="1:10" hidden="1">
      <c r="A1916" s="447" t="s">
        <v>268</v>
      </c>
      <c r="B1916" s="447" t="s">
        <v>84</v>
      </c>
      <c r="C1916" s="447">
        <v>2</v>
      </c>
      <c r="D1916" s="447" t="str">
        <f>INDEX(JADWAL!$B$1:$CL$195,5,MATCH(Sheet1!$B1916&amp;Sheet1!$C1916,JADWAL!$B$1:$CL$1,0))</f>
        <v>08.00 - 08.45</v>
      </c>
      <c r="E1916" s="447" t="str">
        <f>INDEX(JADWAL!$B$1:$CL$195,MATCH(Sheet1!$A1916,JADWAL!$B$1:$B$195,0),MATCH(Sheet1!$B1916&amp;Sheet1!$C1916,JADWAL!$B$1:$CL$1,0))</f>
        <v>PJOK</v>
      </c>
      <c r="F1916" s="447" t="str">
        <f>INDEX(JADWAL!$B$1:$CL$195,MATCH(Sheet1!$A1916,JADWAL!$B$1:$B$195,0)+1,MATCH(Sheet1!$B1916&amp;Sheet1!$C1916,JADWAL!$B$1:$CL$1,0))</f>
        <v>LAP</v>
      </c>
      <c r="G1916" s="447" t="str">
        <f>INDEX(JADWAL!$B$1:$CL$195,MATCH(Sheet1!$A1916,JADWAL!$B$1:$B$195,0)+2,MATCH(Sheet1!$B1916&amp;Sheet1!$C1916,JADWAL!$B$1:$CL$1,0))</f>
        <v>YENI</v>
      </c>
      <c r="H1916" s="447">
        <f>INDEX(JADWAL!$B$1:$CL$195,MATCH(Sheet1!$A1916,JADWAL!$B$1:$B$195,0)+3,MATCH(Sheet1!$B1916&amp;Sheet1!$C1916,JADWAL!$B$1:$CL$1,0))</f>
        <v>0</v>
      </c>
      <c r="I1916" s="447">
        <f>INDEX(JADWAL!$B$1:$CL$195,MATCH(Sheet1!$A1916,JADWAL!$B$1:$B$195,0)+4,MATCH(Sheet1!$B1916&amp;Sheet1!$C1916,JADWAL!$B$1:$CL$1,0))</f>
        <v>0</v>
      </c>
      <c r="J1916">
        <f t="shared" si="29"/>
        <v>0</v>
      </c>
    </row>
    <row r="1917" spans="1:10" hidden="1">
      <c r="A1917" s="447" t="s">
        <v>272</v>
      </c>
      <c r="B1917" s="447" t="s">
        <v>84</v>
      </c>
      <c r="C1917" s="447">
        <v>2</v>
      </c>
      <c r="D1917" s="447" t="str">
        <f>INDEX(JADWAL!$B$1:$CL$195,5,MATCH(Sheet1!$B1917&amp;Sheet1!$C1917,JADWAL!$B$1:$CL$1,0))</f>
        <v>08.00 - 08.45</v>
      </c>
      <c r="E1917" s="447" t="str">
        <f>INDEX(JADWAL!$B$1:$CL$195,MATCH(Sheet1!$A1917,JADWAL!$B$1:$B$195,0),MATCH(Sheet1!$B1917&amp;Sheet1!$C1917,JADWAL!$B$1:$CL$1,0))</f>
        <v>SBDY</v>
      </c>
      <c r="F1917" s="447" t="str">
        <f>INDEX(JADWAL!$B$1:$CL$195,MATCH(Sheet1!$A1917,JADWAL!$B$1:$B$195,0)+1,MATCH(Sheet1!$B1917&amp;Sheet1!$C1917,JADWAL!$B$1:$CL$1,0))</f>
        <v>R.48</v>
      </c>
      <c r="G1917" s="447" t="str">
        <f>INDEX(JADWAL!$B$1:$CL$195,MATCH(Sheet1!$A1917,JADWAL!$B$1:$B$195,0)+2,MATCH(Sheet1!$B1917&amp;Sheet1!$C1917,JADWAL!$B$1:$CL$1,0))</f>
        <v>ADIW</v>
      </c>
      <c r="H1917" s="447">
        <f>INDEX(JADWAL!$B$1:$CL$195,MATCH(Sheet1!$A1917,JADWAL!$B$1:$B$195,0)+3,MATCH(Sheet1!$B1917&amp;Sheet1!$C1917,JADWAL!$B$1:$CL$1,0))</f>
        <v>0</v>
      </c>
      <c r="I1917" s="447">
        <f>INDEX(JADWAL!$B$1:$CL$195,MATCH(Sheet1!$A1917,JADWAL!$B$1:$B$195,0)+4,MATCH(Sheet1!$B1917&amp;Sheet1!$C1917,JADWAL!$B$1:$CL$1,0))</f>
        <v>0</v>
      </c>
      <c r="J1917">
        <f t="shared" si="29"/>
        <v>0</v>
      </c>
    </row>
    <row r="1918" spans="1:10" hidden="1">
      <c r="A1918" s="447" t="s">
        <v>275</v>
      </c>
      <c r="B1918" s="447" t="s">
        <v>84</v>
      </c>
      <c r="C1918" s="447">
        <v>2</v>
      </c>
      <c r="D1918" s="447" t="str">
        <f>INDEX(JADWAL!$B$1:$CL$195,5,MATCH(Sheet1!$B1918&amp;Sheet1!$C1918,JADWAL!$B$1:$CL$1,0))</f>
        <v>08.00 - 08.45</v>
      </c>
      <c r="E1918" s="447" t="str">
        <f>INDEX(JADWAL!$B$1:$CL$195,MATCH(Sheet1!$A1918,JADWAL!$B$1:$B$195,0),MATCH(Sheet1!$B1918&amp;Sheet1!$C1918,JADWAL!$B$1:$CL$1,0))</f>
        <v>DPK</v>
      </c>
      <c r="F1918" s="447" t="str">
        <f>INDEX(JADWAL!$B$1:$CL$195,MATCH(Sheet1!$A1918,JADWAL!$B$1:$B$195,0)+1,MATCH(Sheet1!$B1918&amp;Sheet1!$C1918,JADWAL!$B$1:$CL$1,0))</f>
        <v>R.DPK</v>
      </c>
      <c r="G1918" s="447" t="str">
        <f>INDEX(JADWAL!$B$1:$CL$195,MATCH(Sheet1!$A1918,JADWAL!$B$1:$B$195,0)+2,MATCH(Sheet1!$B1918&amp;Sheet1!$C1918,JADWAL!$B$1:$CL$1,0))</f>
        <v>KIKI</v>
      </c>
      <c r="H1918" s="447">
        <f>INDEX(JADWAL!$B$1:$CL$195,MATCH(Sheet1!$A1918,JADWAL!$B$1:$B$195,0)+3,MATCH(Sheet1!$B1918&amp;Sheet1!$C1918,JADWAL!$B$1:$CL$1,0))</f>
        <v>0</v>
      </c>
      <c r="I1918" s="447">
        <f>INDEX(JADWAL!$B$1:$CL$195,MATCH(Sheet1!$A1918,JADWAL!$B$1:$B$195,0)+4,MATCH(Sheet1!$B1918&amp;Sheet1!$C1918,JADWAL!$B$1:$CL$1,0))</f>
        <v>0</v>
      </c>
      <c r="J1918">
        <f t="shared" si="29"/>
        <v>0</v>
      </c>
    </row>
    <row r="1919" spans="1:10" hidden="1">
      <c r="A1919" s="447" t="s">
        <v>283</v>
      </c>
      <c r="B1919" s="447" t="s">
        <v>84</v>
      </c>
      <c r="C1919" s="447">
        <v>2</v>
      </c>
      <c r="D1919" s="447" t="str">
        <f>INDEX(JADWAL!$B$1:$CL$195,5,MATCH(Sheet1!$B1919&amp;Sheet1!$C1919,JADWAL!$B$1:$CL$1,0))</f>
        <v>08.00 - 08.45</v>
      </c>
      <c r="E1919" s="447" t="str">
        <f>INDEX(JADWAL!$B$1:$CL$195,MATCH(Sheet1!$A1919,JADWAL!$B$1:$B$195,0),MATCH(Sheet1!$B1919&amp;Sheet1!$C1919,JADWAL!$B$1:$CL$1,0))</f>
        <v>BIND</v>
      </c>
      <c r="F1919" s="447" t="str">
        <f>INDEX(JADWAL!$B$1:$CL$195,MATCH(Sheet1!$A1919,JADWAL!$B$1:$B$195,0)+1,MATCH(Sheet1!$B1919&amp;Sheet1!$C1919,JADWAL!$B$1:$CL$1,0))</f>
        <v>R.61</v>
      </c>
      <c r="G1919" s="447" t="str">
        <f>INDEX(JADWAL!$B$1:$CL$195,MATCH(Sheet1!$A1919,JADWAL!$B$1:$B$195,0)+2,MATCH(Sheet1!$B1919&amp;Sheet1!$C1919,JADWAL!$B$1:$CL$1,0))</f>
        <v>REGINA</v>
      </c>
      <c r="H1919" s="447">
        <f>INDEX(JADWAL!$B$1:$CL$195,MATCH(Sheet1!$A1919,JADWAL!$B$1:$B$195,0)+3,MATCH(Sheet1!$B1919&amp;Sheet1!$C1919,JADWAL!$B$1:$CL$1,0))</f>
        <v>0</v>
      </c>
      <c r="I1919" s="447">
        <f>INDEX(JADWAL!$B$1:$CL$195,MATCH(Sheet1!$A1919,JADWAL!$B$1:$B$195,0)+4,MATCH(Sheet1!$B1919&amp;Sheet1!$C1919,JADWAL!$B$1:$CL$1,0))</f>
        <v>0</v>
      </c>
      <c r="J1919">
        <f t="shared" si="29"/>
        <v>0</v>
      </c>
    </row>
    <row r="1920" spans="1:10" hidden="1">
      <c r="A1920" s="447" t="s">
        <v>303</v>
      </c>
      <c r="B1920" s="447" t="s">
        <v>84</v>
      </c>
      <c r="C1920" s="447">
        <v>2</v>
      </c>
      <c r="D1920" s="447" t="str">
        <f>INDEX(JADWAL!$B$1:$CL$195,5,MATCH(Sheet1!$B1920&amp;Sheet1!$C1920,JADWAL!$B$1:$CL$1,0))</f>
        <v>08.00 - 08.45</v>
      </c>
      <c r="E1920" s="447" t="str">
        <f>INDEX(JADWAL!$B$1:$CL$195,MATCH(Sheet1!$A1920,JADWAL!$B$1:$B$195,0),MATCH(Sheet1!$B1920&amp;Sheet1!$C1920,JADWAL!$B$1:$CL$1,0))</f>
        <v>AKI</v>
      </c>
      <c r="F1920" s="447" t="str">
        <f>INDEX(JADWAL!$B$1:$CL$195,MATCH(Sheet1!$A1920,JADWAL!$B$1:$B$195,0)+1,MATCH(Sheet1!$B1920&amp;Sheet1!$C1920,JADWAL!$B$1:$CL$1,0))</f>
        <v>R.AKIXI</v>
      </c>
      <c r="G1920" s="447" t="str">
        <f>INDEX(JADWAL!$B$1:$CL$195,MATCH(Sheet1!$A1920,JADWAL!$B$1:$B$195,0)+2,MATCH(Sheet1!$B1920&amp;Sheet1!$C1920,JADWAL!$B$1:$CL$1,0))</f>
        <v>RAHMI</v>
      </c>
      <c r="H1920" s="447" t="str">
        <f>INDEX(JADWAL!$B$1:$CL$195,MATCH(Sheet1!$A1920,JADWAL!$B$1:$B$195,0)+3,MATCH(Sheet1!$B1920&amp;Sheet1!$C1920,JADWAL!$B$1:$CL$1,0))</f>
        <v>INA</v>
      </c>
      <c r="I1920" s="447">
        <f>INDEX(JADWAL!$B$1:$CL$195,MATCH(Sheet1!$A1920,JADWAL!$B$1:$B$195,0)+4,MATCH(Sheet1!$B1920&amp;Sheet1!$C1920,JADWAL!$B$1:$CL$1,0))</f>
        <v>0</v>
      </c>
      <c r="J1920">
        <f t="shared" si="29"/>
        <v>0</v>
      </c>
    </row>
    <row r="1921" spans="1:10" hidden="1">
      <c r="A1921" s="447" t="s">
        <v>309</v>
      </c>
      <c r="B1921" s="447" t="s">
        <v>84</v>
      </c>
      <c r="C1921" s="447">
        <v>2</v>
      </c>
      <c r="D1921" s="447" t="str">
        <f>INDEX(JADWAL!$B$1:$CL$195,5,MATCH(Sheet1!$B1921&amp;Sheet1!$C1921,JADWAL!$B$1:$CL$1,0))</f>
        <v>08.00 - 08.45</v>
      </c>
      <c r="E1921" s="447" t="str">
        <f>INDEX(JADWAL!$B$1:$CL$195,MATCH(Sheet1!$A1921,JADWAL!$B$1:$B$195,0),MATCH(Sheet1!$B1921&amp;Sheet1!$C1921,JADWAL!$B$1:$CL$1,0))</f>
        <v>BING</v>
      </c>
      <c r="F1921" s="447" t="str">
        <f>INDEX(JADWAL!$B$1:$CL$195,MATCH(Sheet1!$A1921,JADWAL!$B$1:$B$195,0)+1,MATCH(Sheet1!$B1921&amp;Sheet1!$C1921,JADWAL!$B$1:$CL$1,0))</f>
        <v>R.63</v>
      </c>
      <c r="G1921" s="447" t="str">
        <f>INDEX(JADWAL!$B$1:$CL$195,MATCH(Sheet1!$A1921,JADWAL!$B$1:$B$195,0)+2,MATCH(Sheet1!$B1921&amp;Sheet1!$C1921,JADWAL!$B$1:$CL$1,0))</f>
        <v>SHENDY</v>
      </c>
      <c r="H1921" s="447">
        <f>INDEX(JADWAL!$B$1:$CL$195,MATCH(Sheet1!$A1921,JADWAL!$B$1:$B$195,0)+3,MATCH(Sheet1!$B1921&amp;Sheet1!$C1921,JADWAL!$B$1:$CL$1,0))</f>
        <v>0</v>
      </c>
      <c r="I1921" s="447">
        <f>INDEX(JADWAL!$B$1:$CL$195,MATCH(Sheet1!$A1921,JADWAL!$B$1:$B$195,0)+4,MATCH(Sheet1!$B1921&amp;Sheet1!$C1921,JADWAL!$B$1:$CL$1,0))</f>
        <v>0</v>
      </c>
      <c r="J1921">
        <f t="shared" si="29"/>
        <v>0</v>
      </c>
    </row>
    <row r="1922" spans="1:10" hidden="1">
      <c r="A1922" s="447" t="s">
        <v>313</v>
      </c>
      <c r="B1922" s="447" t="s">
        <v>84</v>
      </c>
      <c r="C1922" s="447">
        <v>2</v>
      </c>
      <c r="D1922" s="447" t="str">
        <f>INDEX(JADWAL!$B$1:$CL$195,5,MATCH(Sheet1!$B1922&amp;Sheet1!$C1922,JADWAL!$B$1:$CL$1,0))</f>
        <v>08.00 - 08.45</v>
      </c>
      <c r="E1922" s="447" t="str">
        <f>INDEX(JADWAL!$B$1:$CL$195,MATCH(Sheet1!$A1922,JADWAL!$B$1:$B$195,0),MATCH(Sheet1!$B1922&amp;Sheet1!$C1922,JADWAL!$B$1:$CL$1,0))</f>
        <v>ATG</v>
      </c>
      <c r="F1922" s="447" t="str">
        <f>INDEX(JADWAL!$B$1:$CL$195,MATCH(Sheet1!$A1922,JADWAL!$B$1:$B$195,0)+1,MATCH(Sheet1!$B1922&amp;Sheet1!$C1922,JADWAL!$B$1:$CL$1,0))</f>
        <v>R.ATG</v>
      </c>
      <c r="G1922" s="447" t="str">
        <f>INDEX(JADWAL!$B$1:$CL$195,MATCH(Sheet1!$A1922,JADWAL!$B$1:$B$195,0)+2,MATCH(Sheet1!$B1922&amp;Sheet1!$C1922,JADWAL!$B$1:$CL$1,0))</f>
        <v>ADE</v>
      </c>
      <c r="H1922" s="447">
        <f>INDEX(JADWAL!$B$1:$CL$195,MATCH(Sheet1!$A1922,JADWAL!$B$1:$B$195,0)+3,MATCH(Sheet1!$B1922&amp;Sheet1!$C1922,JADWAL!$B$1:$CL$1,0))</f>
        <v>0</v>
      </c>
      <c r="I1922" s="447">
        <f>INDEX(JADWAL!$B$1:$CL$195,MATCH(Sheet1!$A1922,JADWAL!$B$1:$B$195,0)+4,MATCH(Sheet1!$B1922&amp;Sheet1!$C1922,JADWAL!$B$1:$CL$1,0))</f>
        <v>0</v>
      </c>
      <c r="J1922">
        <f t="shared" si="29"/>
        <v>0</v>
      </c>
    </row>
    <row r="1923" spans="1:10" hidden="1">
      <c r="A1923" s="447" t="s">
        <v>316</v>
      </c>
      <c r="B1923" s="447" t="s">
        <v>84</v>
      </c>
      <c r="C1923" s="447">
        <v>2</v>
      </c>
      <c r="D1923" s="447" t="str">
        <f>INDEX(JADWAL!$B$1:$CL$195,5,MATCH(Sheet1!$B1923&amp;Sheet1!$C1923,JADWAL!$B$1:$CL$1,0))</f>
        <v>08.00 - 08.45</v>
      </c>
      <c r="E1923" s="447" t="str">
        <f>INDEX(JADWAL!$B$1:$CL$195,MATCH(Sheet1!$A1923,JADWAL!$B$1:$B$195,0),MATCH(Sheet1!$B1923&amp;Sheet1!$C1923,JADWAL!$B$1:$CL$1,0))</f>
        <v>BING</v>
      </c>
      <c r="F1923" s="447" t="str">
        <f>INDEX(JADWAL!$B$1:$CL$195,MATCH(Sheet1!$A1923,JADWAL!$B$1:$B$195,0)+1,MATCH(Sheet1!$B1923&amp;Sheet1!$C1923,JADWAL!$B$1:$CL$1,0))</f>
        <v>R.60A</v>
      </c>
      <c r="G1923" s="447" t="str">
        <f>INDEX(JADWAL!$B$1:$CL$195,MATCH(Sheet1!$A1923,JADWAL!$B$1:$B$195,0)+2,MATCH(Sheet1!$B1923&amp;Sheet1!$C1923,JADWAL!$B$1:$CL$1,0))</f>
        <v>LIA</v>
      </c>
      <c r="H1923" s="447">
        <f>INDEX(JADWAL!$B$1:$CL$195,MATCH(Sheet1!$A1923,JADWAL!$B$1:$B$195,0)+3,MATCH(Sheet1!$B1923&amp;Sheet1!$C1923,JADWAL!$B$1:$CL$1,0))</f>
        <v>0</v>
      </c>
      <c r="I1923" s="447">
        <f>INDEX(JADWAL!$B$1:$CL$195,MATCH(Sheet1!$A1923,JADWAL!$B$1:$B$195,0)+4,MATCH(Sheet1!$B1923&amp;Sheet1!$C1923,JADWAL!$B$1:$CL$1,0))</f>
        <v>0</v>
      </c>
      <c r="J1923">
        <f t="shared" ref="J1923:J1986" si="30">COUNTIF(G1923:I1923,K$1)</f>
        <v>0</v>
      </c>
    </row>
    <row r="1924" spans="1:10" hidden="1">
      <c r="A1924" s="447" t="s">
        <v>318</v>
      </c>
      <c r="B1924" s="447" t="s">
        <v>84</v>
      </c>
      <c r="C1924" s="447">
        <v>2</v>
      </c>
      <c r="D1924" s="447" t="str">
        <f>INDEX(JADWAL!$B$1:$CL$195,5,MATCH(Sheet1!$B1924&amp;Sheet1!$C1924,JADWAL!$B$1:$CL$1,0))</f>
        <v>08.00 - 08.45</v>
      </c>
      <c r="E1924" s="447" t="str">
        <f>INDEX(JADWAL!$B$1:$CL$195,MATCH(Sheet1!$A1924,JADWAL!$B$1:$B$195,0),MATCH(Sheet1!$B1924&amp;Sheet1!$C1924,JADWAL!$B$1:$CL$1,0))</f>
        <v>MATH</v>
      </c>
      <c r="F1924" s="447" t="str">
        <f>INDEX(JADWAL!$B$1:$CL$195,MATCH(Sheet1!$A1924,JADWAL!$B$1:$B$195,0)+1,MATCH(Sheet1!$B1924&amp;Sheet1!$C1924,JADWAL!$B$1:$CL$1,0))</f>
        <v>R.60B</v>
      </c>
      <c r="G1924" s="447" t="str">
        <f>INDEX(JADWAL!$B$1:$CL$195,MATCH(Sheet1!$A1924,JADWAL!$B$1:$B$195,0)+2,MATCH(Sheet1!$B1924&amp;Sheet1!$C1924,JADWAL!$B$1:$CL$1,0))</f>
        <v>SARI</v>
      </c>
      <c r="H1924" s="447">
        <f>INDEX(JADWAL!$B$1:$CL$195,MATCH(Sheet1!$A1924,JADWAL!$B$1:$B$195,0)+3,MATCH(Sheet1!$B1924&amp;Sheet1!$C1924,JADWAL!$B$1:$CL$1,0))</f>
        <v>0</v>
      </c>
      <c r="I1924" s="447">
        <f>INDEX(JADWAL!$B$1:$CL$195,MATCH(Sheet1!$A1924,JADWAL!$B$1:$B$195,0)+4,MATCH(Sheet1!$B1924&amp;Sheet1!$C1924,JADWAL!$B$1:$CL$1,0))</f>
        <v>0</v>
      </c>
      <c r="J1924">
        <f t="shared" si="30"/>
        <v>0</v>
      </c>
    </row>
    <row r="1925" spans="1:10" hidden="1">
      <c r="A1925" s="447" t="s">
        <v>326</v>
      </c>
      <c r="B1925" s="447" t="s">
        <v>84</v>
      </c>
      <c r="C1925" s="447">
        <v>2</v>
      </c>
      <c r="D1925" s="447" t="str">
        <f>INDEX(JADWAL!$B$1:$CL$195,5,MATCH(Sheet1!$B1925&amp;Sheet1!$C1925,JADWAL!$B$1:$CL$1,0))</f>
        <v>08.00 - 08.45</v>
      </c>
      <c r="E1925" s="447" t="str">
        <f>INDEX(JADWAL!$B$1:$CL$195,MATCH(Sheet1!$A1925,JADWAL!$B$1:$B$195,0),MATCH(Sheet1!$B1925&amp;Sheet1!$C1925,JADWAL!$B$1:$CL$1,0))</f>
        <v>MATH</v>
      </c>
      <c r="F1925" s="447" t="str">
        <f>INDEX(JADWAL!$B$1:$CL$195,MATCH(Sheet1!$A1925,JADWAL!$B$1:$B$195,0)+1,MATCH(Sheet1!$B1925&amp;Sheet1!$C1925,JADWAL!$B$1:$CL$1,0))</f>
        <v>R.30</v>
      </c>
      <c r="G1925" s="447" t="str">
        <f>INDEX(JADWAL!$B$1:$CL$195,MATCH(Sheet1!$A1925,JADWAL!$B$1:$B$195,0)+2,MATCH(Sheet1!$B1925&amp;Sheet1!$C1925,JADWAL!$B$1:$CL$1,0))</f>
        <v>DADAN</v>
      </c>
      <c r="H1925" s="447">
        <f>INDEX(JADWAL!$B$1:$CL$195,MATCH(Sheet1!$A1925,JADWAL!$B$1:$B$195,0)+3,MATCH(Sheet1!$B1925&amp;Sheet1!$C1925,JADWAL!$B$1:$CL$1,0))</f>
        <v>0</v>
      </c>
      <c r="I1925" s="447">
        <f>INDEX(JADWAL!$B$1:$CL$195,MATCH(Sheet1!$A1925,JADWAL!$B$1:$B$195,0)+4,MATCH(Sheet1!$B1925&amp;Sheet1!$C1925,JADWAL!$B$1:$CL$1,0))</f>
        <v>0</v>
      </c>
      <c r="J1925">
        <f t="shared" si="30"/>
        <v>0</v>
      </c>
    </row>
    <row r="1926" spans="1:10" hidden="1">
      <c r="A1926" s="447" t="s">
        <v>342</v>
      </c>
      <c r="B1926" s="447" t="s">
        <v>84</v>
      </c>
      <c r="C1926" s="447">
        <v>2</v>
      </c>
      <c r="D1926" s="447" t="str">
        <f>INDEX(JADWAL!$B$1:$CL$195,5,MATCH(Sheet1!$B1926&amp;Sheet1!$C1926,JADWAL!$B$1:$CL$1,0))</f>
        <v>08.00 - 08.45</v>
      </c>
      <c r="E1926" s="447" t="str">
        <f>INDEX(JADWAL!$B$1:$CL$195,MATCH(Sheet1!$A1926,JADWAL!$B$1:$B$195,0),MATCH(Sheet1!$B1926&amp;Sheet1!$C1926,JADWAL!$B$1:$CL$1,0))</f>
        <v>BOBA</v>
      </c>
      <c r="F1926" s="447" t="str">
        <f>INDEX(JADWAL!$B$1:$CL$195,MATCH(Sheet1!$A1926,JADWAL!$B$1:$B$195,0)+1,MATCH(Sheet1!$B1926&amp;Sheet1!$C1926,JADWAL!$B$1:$CL$1,0))</f>
        <v>Lab BOBA</v>
      </c>
      <c r="G1926" s="447" t="str">
        <f>INDEX(JADWAL!$B$1:$CL$195,MATCH(Sheet1!$A1926,JADWAL!$B$1:$B$195,0)+2,MATCH(Sheet1!$B1926&amp;Sheet1!$C1926,JADWAL!$B$1:$CL$1,0))</f>
        <v>NENENG</v>
      </c>
      <c r="H1926" s="447" t="str">
        <f>INDEX(JADWAL!$B$1:$CL$195,MATCH(Sheet1!$A1926,JADWAL!$B$1:$B$195,0)+3,MATCH(Sheet1!$B1926&amp;Sheet1!$C1926,JADWAL!$B$1:$CL$1,0))</f>
        <v>TINI</v>
      </c>
      <c r="I1926" s="447">
        <f>INDEX(JADWAL!$B$1:$CL$195,MATCH(Sheet1!$A1926,JADWAL!$B$1:$B$195,0)+4,MATCH(Sheet1!$B1926&amp;Sheet1!$C1926,JADWAL!$B$1:$CL$1,0))</f>
        <v>0</v>
      </c>
      <c r="J1926">
        <f t="shared" si="30"/>
        <v>0</v>
      </c>
    </row>
    <row r="1927" spans="1:10" hidden="1">
      <c r="A1927" s="447" t="s">
        <v>346</v>
      </c>
      <c r="B1927" s="447" t="s">
        <v>84</v>
      </c>
      <c r="C1927" s="447">
        <v>2</v>
      </c>
      <c r="D1927" s="447" t="str">
        <f>INDEX(JADWAL!$B$1:$CL$195,5,MATCH(Sheet1!$B1927&amp;Sheet1!$C1927,JADWAL!$B$1:$CL$1,0))</f>
        <v>08.00 - 08.45</v>
      </c>
      <c r="E1927" s="447" t="str">
        <f>INDEX(JADWAL!$B$1:$CL$195,MATCH(Sheet1!$A1927,JADWAL!$B$1:$B$195,0),MATCH(Sheet1!$B1927&amp;Sheet1!$C1927,JADWAL!$B$1:$CL$1,0))</f>
        <v>MIK</v>
      </c>
      <c r="F1927" s="447" t="str">
        <f>INDEX(JADWAL!$B$1:$CL$195,MATCH(Sheet1!$A1927,JADWAL!$B$1:$B$195,0)+1,MATCH(Sheet1!$B1927&amp;Sheet1!$C1927,JADWAL!$B$1:$CL$1,0))</f>
        <v>Lab MIKRO</v>
      </c>
      <c r="G1927" s="447" t="str">
        <f>INDEX(JADWAL!$B$1:$CL$195,MATCH(Sheet1!$A1927,JADWAL!$B$1:$B$195,0)+2,MATCH(Sheet1!$B1927&amp;Sheet1!$C1927,JADWAL!$B$1:$CL$1,0))</f>
        <v>SANTIKA</v>
      </c>
      <c r="H1927" s="447" t="str">
        <f>INDEX(JADWAL!$B$1:$CL$195,MATCH(Sheet1!$A1927,JADWAL!$B$1:$B$195,0)+3,MATCH(Sheet1!$B1927&amp;Sheet1!$C1927,JADWAL!$B$1:$CL$1,0))</f>
        <v>ANGGITA</v>
      </c>
      <c r="I1927" s="447">
        <f>INDEX(JADWAL!$B$1:$CL$195,MATCH(Sheet1!$A1927,JADWAL!$B$1:$B$195,0)+4,MATCH(Sheet1!$B1927&amp;Sheet1!$C1927,JADWAL!$B$1:$CL$1,0))</f>
        <v>0</v>
      </c>
      <c r="J1927">
        <f t="shared" si="30"/>
        <v>0</v>
      </c>
    </row>
    <row r="1928" spans="1:10" hidden="1">
      <c r="A1928" s="447" t="s">
        <v>17</v>
      </c>
      <c r="B1928" s="447" t="s">
        <v>84</v>
      </c>
      <c r="C1928" s="447">
        <v>2</v>
      </c>
      <c r="D1928" s="447" t="str">
        <f>INDEX(JADWAL!$B$1:$CL$195,5,MATCH(Sheet1!$B1928&amp;Sheet1!$C1928,JADWAL!$B$1:$CL$1,0))</f>
        <v>08.00 - 08.45</v>
      </c>
      <c r="E1928" s="447" t="str">
        <f>INDEX(JADWAL!$B$1:$CL$195,MATCH(Sheet1!$A1928,JADWAL!$B$1:$B$195,0),MATCH(Sheet1!$B1928&amp;Sheet1!$C1928,JADWAL!$B$1:$CL$1,0))</f>
        <v>MIK</v>
      </c>
      <c r="F1928" s="447" t="str">
        <f>INDEX(JADWAL!$B$1:$CL$195,MATCH(Sheet1!$A1928,JADWAL!$B$1:$B$195,0)+1,MATCH(Sheet1!$B1928&amp;Sheet1!$C1928,JADWAL!$B$1:$CL$1,0))</f>
        <v>R.KUALI</v>
      </c>
      <c r="G1928" s="447" t="str">
        <f>INDEX(JADWAL!$B$1:$CL$195,MATCH(Sheet1!$A1928,JADWAL!$B$1:$B$195,0)+2,MATCH(Sheet1!$B1928&amp;Sheet1!$C1928,JADWAL!$B$1:$CL$1,0))</f>
        <v>NINA</v>
      </c>
      <c r="H1928" s="447" t="str">
        <f>INDEX(JADWAL!$B$1:$CL$195,MATCH(Sheet1!$A1928,JADWAL!$B$1:$B$195,0)+3,MATCH(Sheet1!$B1928&amp;Sheet1!$C1928,JADWAL!$B$1:$CL$1,0))</f>
        <v>FERTIKA</v>
      </c>
      <c r="I1928" s="447">
        <f>INDEX(JADWAL!$B$1:$CL$195,MATCH(Sheet1!$A1928,JADWAL!$B$1:$B$195,0)+4,MATCH(Sheet1!$B1928&amp;Sheet1!$C1928,JADWAL!$B$1:$CL$1,0))</f>
        <v>0</v>
      </c>
      <c r="J1928">
        <f t="shared" si="30"/>
        <v>0</v>
      </c>
    </row>
    <row r="1929" spans="1:10" hidden="1">
      <c r="A1929" s="447" t="s">
        <v>352</v>
      </c>
      <c r="B1929" s="447" t="s">
        <v>84</v>
      </c>
      <c r="C1929" s="447">
        <v>2</v>
      </c>
      <c r="D1929" s="447" t="str">
        <f>INDEX(JADWAL!$B$1:$CL$195,5,MATCH(Sheet1!$B1929&amp;Sheet1!$C1929,JADWAL!$B$1:$CL$1,0))</f>
        <v>08.00 - 08.45</v>
      </c>
      <c r="E1929" s="447" t="str">
        <f>INDEX(JADWAL!$B$1:$CL$195,MATCH(Sheet1!$A1929,JADWAL!$B$1:$B$195,0),MATCH(Sheet1!$B1929&amp;Sheet1!$C1929,JADWAL!$B$1:$CL$1,0))</f>
        <v>BJPG</v>
      </c>
      <c r="F1929" s="447" t="str">
        <f>INDEX(JADWAL!$B$1:$CL$195,MATCH(Sheet1!$A1929,JADWAL!$B$1:$B$195,0)+1,MATCH(Sheet1!$B1929&amp;Sheet1!$C1929,JADWAL!$B$1:$CL$1,0))</f>
        <v>R.60</v>
      </c>
      <c r="G1929" s="447" t="str">
        <f>INDEX(JADWAL!$B$1:$CL$195,MATCH(Sheet1!$A1929,JADWAL!$B$1:$B$195,0)+2,MATCH(Sheet1!$B1929&amp;Sheet1!$C1929,JADWAL!$B$1:$CL$1,0))</f>
        <v>RINI</v>
      </c>
      <c r="H1929" s="447">
        <f>INDEX(JADWAL!$B$1:$CL$195,MATCH(Sheet1!$A1929,JADWAL!$B$1:$B$195,0)+3,MATCH(Sheet1!$B1929&amp;Sheet1!$C1929,JADWAL!$B$1:$CL$1,0))</f>
        <v>0</v>
      </c>
      <c r="I1929" s="447">
        <f>INDEX(JADWAL!$B$1:$CL$195,MATCH(Sheet1!$A1929,JADWAL!$B$1:$B$195,0)+4,MATCH(Sheet1!$B1929&amp;Sheet1!$C1929,JADWAL!$B$1:$CL$1,0))</f>
        <v>0</v>
      </c>
      <c r="J1929">
        <f t="shared" si="30"/>
        <v>0</v>
      </c>
    </row>
    <row r="1930" spans="1:10" hidden="1">
      <c r="A1930" s="447" t="s">
        <v>19</v>
      </c>
      <c r="B1930" s="447" t="s">
        <v>84</v>
      </c>
      <c r="C1930" s="447">
        <v>2</v>
      </c>
      <c r="D1930" s="447" t="str">
        <f>INDEX(JADWAL!$B$1:$CL$195,5,MATCH(Sheet1!$B1930&amp;Sheet1!$C1930,JADWAL!$B$1:$CL$1,0))</f>
        <v>08.00 - 08.45</v>
      </c>
      <c r="E1930" s="447" t="str">
        <f>INDEX(JADWAL!$B$1:$CL$195,MATCH(Sheet1!$A1930,JADWAL!$B$1:$B$195,0),MATCH(Sheet1!$B1930&amp;Sheet1!$C1930,JADWAL!$B$1:$CL$1,0))</f>
        <v>AKI</v>
      </c>
      <c r="F1930" s="447" t="str">
        <f>INDEX(JADWAL!$B$1:$CL$195,MATCH(Sheet1!$A1930,JADWAL!$B$1:$B$195,0)+1,MATCH(Sheet1!$B1930&amp;Sheet1!$C1930,JADWAL!$B$1:$CL$1,0))</f>
        <v>Lab AKI XII</v>
      </c>
      <c r="G1930" s="447" t="str">
        <f>INDEX(JADWAL!$B$1:$CL$195,MATCH(Sheet1!$A1930,JADWAL!$B$1:$B$195,0)+2,MATCH(Sheet1!$B1930&amp;Sheet1!$C1930,JADWAL!$B$1:$CL$1,0))</f>
        <v>DANTY</v>
      </c>
      <c r="H1930" s="447">
        <f>INDEX(JADWAL!$B$1:$CL$195,MATCH(Sheet1!$A1930,JADWAL!$B$1:$B$195,0)+3,MATCH(Sheet1!$B1930&amp;Sheet1!$C1930,JADWAL!$B$1:$CL$1,0))</f>
        <v>0</v>
      </c>
      <c r="I1930" s="447">
        <f>INDEX(JADWAL!$B$1:$CL$195,MATCH(Sheet1!$A1930,JADWAL!$B$1:$B$195,0)+4,MATCH(Sheet1!$B1930&amp;Sheet1!$C1930,JADWAL!$B$1:$CL$1,0))</f>
        <v>0</v>
      </c>
      <c r="J1930">
        <f t="shared" si="30"/>
        <v>0</v>
      </c>
    </row>
    <row r="1931" spans="1:10" hidden="1">
      <c r="A1931" s="447" t="s">
        <v>353</v>
      </c>
      <c r="B1931" s="447" t="s">
        <v>84</v>
      </c>
      <c r="C1931" s="447">
        <v>2</v>
      </c>
      <c r="D1931" s="447" t="str">
        <f>INDEX(JADWAL!$B$1:$CL$195,5,MATCH(Sheet1!$B1931&amp;Sheet1!$C1931,JADWAL!$B$1:$CL$1,0))</f>
        <v>08.00 - 08.45</v>
      </c>
      <c r="E1931" s="447" t="str">
        <f>INDEX(JADWAL!$B$1:$CL$195,MATCH(Sheet1!$A1931,JADWAL!$B$1:$B$195,0),MATCH(Sheet1!$B1931&amp;Sheet1!$C1931,JADWAL!$B$1:$CL$1,0))</f>
        <v>PROJEK</v>
      </c>
      <c r="F1931" s="447" t="str">
        <f>INDEX(JADWAL!$B$1:$CL$195,MATCH(Sheet1!$A1931,JADWAL!$B$1:$B$195,0)+1,MATCH(Sheet1!$B1931&amp;Sheet1!$C1931,JADWAL!$B$1:$CL$1,0))</f>
        <v>PKL</v>
      </c>
      <c r="G1931" s="447" t="str">
        <f>INDEX(JADWAL!$B$1:$CL$195,MATCH(Sheet1!$A1931,JADWAL!$B$1:$B$195,0)+2,MATCH(Sheet1!$B1931&amp;Sheet1!$C1931,JADWAL!$B$1:$CL$1,0))</f>
        <v>TEMA 1</v>
      </c>
      <c r="H1931" s="447">
        <f>INDEX(JADWAL!$B$1:$CL$195,MATCH(Sheet1!$A1931,JADWAL!$B$1:$B$195,0)+3,MATCH(Sheet1!$B1931&amp;Sheet1!$C1931,JADWAL!$B$1:$CL$1,0))</f>
        <v>0</v>
      </c>
      <c r="I1931" s="447">
        <f>INDEX(JADWAL!$B$1:$CL$195,MATCH(Sheet1!$A1931,JADWAL!$B$1:$B$195,0)+4,MATCH(Sheet1!$B1931&amp;Sheet1!$C1931,JADWAL!$B$1:$CL$1,0))</f>
        <v>0</v>
      </c>
      <c r="J1931">
        <f t="shared" si="30"/>
        <v>0</v>
      </c>
    </row>
    <row r="1932" spans="1:10" hidden="1">
      <c r="A1932" s="447" t="s">
        <v>21</v>
      </c>
      <c r="B1932" s="447" t="s">
        <v>84</v>
      </c>
      <c r="C1932" s="447">
        <v>2</v>
      </c>
      <c r="D1932" s="447" t="str">
        <f>INDEX(JADWAL!$B$1:$CL$195,5,MATCH(Sheet1!$B1932&amp;Sheet1!$C1932,JADWAL!$B$1:$CL$1,0))</f>
        <v>08.00 - 08.45</v>
      </c>
      <c r="E1932" s="447" t="str">
        <f>INDEX(JADWAL!$B$1:$CL$195,MATCH(Sheet1!$A1932,JADWAL!$B$1:$B$195,0),MATCH(Sheet1!$B1932&amp;Sheet1!$C1932,JADWAL!$B$1:$CL$1,0))</f>
        <v>PROJEK</v>
      </c>
      <c r="F1932" s="447" t="str">
        <f>INDEX(JADWAL!$B$1:$CL$195,MATCH(Sheet1!$A1932,JADWAL!$B$1:$B$195,0)+1,MATCH(Sheet1!$B1932&amp;Sheet1!$C1932,JADWAL!$B$1:$CL$1,0))</f>
        <v>PKL</v>
      </c>
      <c r="G1932" s="447" t="str">
        <f>INDEX(JADWAL!$B$1:$CL$195,MATCH(Sheet1!$A1932,JADWAL!$B$1:$B$195,0)+2,MATCH(Sheet1!$B1932&amp;Sheet1!$C1932,JADWAL!$B$1:$CL$1,0))</f>
        <v>TEMA 2</v>
      </c>
      <c r="H1932" s="447">
        <f>INDEX(JADWAL!$B$1:$CL$195,MATCH(Sheet1!$A1932,JADWAL!$B$1:$B$195,0)+3,MATCH(Sheet1!$B1932&amp;Sheet1!$C1932,JADWAL!$B$1:$CL$1,0))</f>
        <v>0</v>
      </c>
      <c r="I1932" s="447">
        <f>INDEX(JADWAL!$B$1:$CL$195,MATCH(Sheet1!$A1932,JADWAL!$B$1:$B$195,0)+4,MATCH(Sheet1!$B1932&amp;Sheet1!$C1932,JADWAL!$B$1:$CL$1,0))</f>
        <v>0</v>
      </c>
      <c r="J1932">
        <f t="shared" si="30"/>
        <v>0</v>
      </c>
    </row>
    <row r="1933" spans="1:10" hidden="1">
      <c r="A1933" s="447" t="s">
        <v>355</v>
      </c>
      <c r="B1933" s="447" t="s">
        <v>84</v>
      </c>
      <c r="C1933" s="447">
        <v>2</v>
      </c>
      <c r="D1933" s="447" t="str">
        <f>INDEX(JADWAL!$B$1:$CL$195,5,MATCH(Sheet1!$B1933&amp;Sheet1!$C1933,JADWAL!$B$1:$CL$1,0))</f>
        <v>08.00 - 08.45</v>
      </c>
      <c r="E1933" s="447" t="str">
        <f>INDEX(JADWAL!$B$1:$CL$195,MATCH(Sheet1!$A1933,JADWAL!$B$1:$B$195,0),MATCH(Sheet1!$B1933&amp;Sheet1!$C1933,JADWAL!$B$1:$CL$1,0))</f>
        <v>PIKET</v>
      </c>
      <c r="F1933" s="447" t="str">
        <f>INDEX(JADWAL!$B$1:$CL$195,MATCH(Sheet1!$A1933,JADWAL!$B$1:$B$195,0)+1,MATCH(Sheet1!$B1933&amp;Sheet1!$C1933,JADWAL!$B$1:$CL$1,0))</f>
        <v>LAB</v>
      </c>
      <c r="G1933" s="447">
        <f>INDEX(JADWAL!$B$1:$CL$195,MATCH(Sheet1!$A1933,JADWAL!$B$1:$B$195,0)+2,MATCH(Sheet1!$B1933&amp;Sheet1!$C1933,JADWAL!$B$1:$CL$1,0))</f>
        <v>0</v>
      </c>
      <c r="H1933" s="447">
        <f>INDEX(JADWAL!$B$1:$CL$195,MATCH(Sheet1!$A1933,JADWAL!$B$1:$B$195,0)+3,MATCH(Sheet1!$B1933&amp;Sheet1!$C1933,JADWAL!$B$1:$CL$1,0))</f>
        <v>0</v>
      </c>
      <c r="I1933" s="447">
        <f>INDEX(JADWAL!$B$1:$CL$195,MATCH(Sheet1!$A1933,JADWAL!$B$1:$B$195,0)+4,MATCH(Sheet1!$B1933&amp;Sheet1!$C1933,JADWAL!$B$1:$CL$1,0))</f>
        <v>0</v>
      </c>
      <c r="J1933">
        <f t="shared" si="30"/>
        <v>0</v>
      </c>
    </row>
    <row r="1934" spans="1:10" hidden="1">
      <c r="A1934" s="447" t="s">
        <v>357</v>
      </c>
      <c r="B1934" s="447" t="s">
        <v>84</v>
      </c>
      <c r="C1934" s="447">
        <v>2</v>
      </c>
      <c r="D1934" s="447" t="str">
        <f>INDEX(JADWAL!$B$1:$CL$195,5,MATCH(Sheet1!$B1934&amp;Sheet1!$C1934,JADWAL!$B$1:$CL$1,0))</f>
        <v>08.00 - 08.45</v>
      </c>
      <c r="E1934" s="447" t="str">
        <f>INDEX(JADWAL!$B$1:$CL$195,MATCH(Sheet1!$A1934,JADWAL!$B$1:$B$195,0),MATCH(Sheet1!$B1934&amp;Sheet1!$C1934,JADWAL!$B$1:$CL$1,0))</f>
        <v>PIKET</v>
      </c>
      <c r="F1934" s="447" t="str">
        <f>INDEX(JADWAL!$B$1:$CL$195,MATCH(Sheet1!$A1934,JADWAL!$B$1:$B$195,0)+1,MATCH(Sheet1!$B1934&amp;Sheet1!$C1934,JADWAL!$B$1:$CL$1,0))</f>
        <v>LAB</v>
      </c>
      <c r="G1934" s="447">
        <f>INDEX(JADWAL!$B$1:$CL$195,MATCH(Sheet1!$A1934,JADWAL!$B$1:$B$195,0)+2,MATCH(Sheet1!$B1934&amp;Sheet1!$C1934,JADWAL!$B$1:$CL$1,0))</f>
        <v>0</v>
      </c>
      <c r="H1934" s="447">
        <f>INDEX(JADWAL!$B$1:$CL$195,MATCH(Sheet1!$A1934,JADWAL!$B$1:$B$195,0)+3,MATCH(Sheet1!$B1934&amp;Sheet1!$C1934,JADWAL!$B$1:$CL$1,0))</f>
        <v>0</v>
      </c>
      <c r="I1934" s="447">
        <f>INDEX(JADWAL!$B$1:$CL$195,MATCH(Sheet1!$A1934,JADWAL!$B$1:$B$195,0)+4,MATCH(Sheet1!$B1934&amp;Sheet1!$C1934,JADWAL!$B$1:$CL$1,0))</f>
        <v>0</v>
      </c>
      <c r="J1934">
        <f t="shared" si="30"/>
        <v>0</v>
      </c>
    </row>
    <row r="1935" spans="1:10" hidden="1">
      <c r="A1935" s="447" t="s">
        <v>20</v>
      </c>
      <c r="B1935" s="447" t="s">
        <v>84</v>
      </c>
      <c r="C1935" s="447">
        <v>2</v>
      </c>
      <c r="D1935" s="447" t="str">
        <f>INDEX(JADWAL!$B$1:$CL$195,5,MATCH(Sheet1!$B1935&amp;Sheet1!$C1935,JADWAL!$B$1:$CL$1,0))</f>
        <v>08.00 - 08.45</v>
      </c>
      <c r="E1935" s="447" t="str">
        <f>INDEX(JADWAL!$B$1:$CL$195,MATCH(Sheet1!$A1935,JADWAL!$B$1:$B$195,0),MATCH(Sheet1!$B1935&amp;Sheet1!$C1935,JADWAL!$B$1:$CL$1,0))</f>
        <v>PROJEK</v>
      </c>
      <c r="F1935" s="447" t="str">
        <f>INDEX(JADWAL!$B$1:$CL$195,MATCH(Sheet1!$A1935,JADWAL!$B$1:$B$195,0)+1,MATCH(Sheet1!$B1935&amp;Sheet1!$C1935,JADWAL!$B$1:$CL$1,0))</f>
        <v>PKL</v>
      </c>
      <c r="G1935" s="447" t="str">
        <f>INDEX(JADWAL!$B$1:$CL$195,MATCH(Sheet1!$A1935,JADWAL!$B$1:$B$195,0)+2,MATCH(Sheet1!$B1935&amp;Sheet1!$C1935,JADWAL!$B$1:$CL$1,0))</f>
        <v>TEMA 5</v>
      </c>
      <c r="H1935" s="447">
        <f>INDEX(JADWAL!$B$1:$CL$195,MATCH(Sheet1!$A1935,JADWAL!$B$1:$B$195,0)+3,MATCH(Sheet1!$B1935&amp;Sheet1!$C1935,JADWAL!$B$1:$CL$1,0))</f>
        <v>0</v>
      </c>
      <c r="I1935" s="447">
        <f>INDEX(JADWAL!$B$1:$CL$195,MATCH(Sheet1!$A1935,JADWAL!$B$1:$B$195,0)+4,MATCH(Sheet1!$B1935&amp;Sheet1!$C1935,JADWAL!$B$1:$CL$1,0))</f>
        <v>0</v>
      </c>
      <c r="J1935">
        <f t="shared" si="30"/>
        <v>0</v>
      </c>
    </row>
    <row r="1936" spans="1:10" hidden="1">
      <c r="A1936" s="447" t="s">
        <v>22</v>
      </c>
      <c r="B1936" s="447" t="s">
        <v>84</v>
      </c>
      <c r="C1936" s="447">
        <v>2</v>
      </c>
      <c r="D1936" s="447" t="str">
        <f>INDEX(JADWAL!$B$1:$CL$195,5,MATCH(Sheet1!$B1936&amp;Sheet1!$C1936,JADWAL!$B$1:$CL$1,0))</f>
        <v>08.00 - 08.45</v>
      </c>
      <c r="E1936" s="447" t="str">
        <f>INDEX(JADWAL!$B$1:$CL$195,MATCH(Sheet1!$A1936,JADWAL!$B$1:$B$195,0),MATCH(Sheet1!$B1936&amp;Sheet1!$C1936,JADWAL!$B$1:$CL$1,0))</f>
        <v>PROJEK</v>
      </c>
      <c r="F1936" s="447" t="str">
        <f>INDEX(JADWAL!$B$1:$CL$195,MATCH(Sheet1!$A1936,JADWAL!$B$1:$B$195,0)+1,MATCH(Sheet1!$B1936&amp;Sheet1!$C1936,JADWAL!$B$1:$CL$1,0))</f>
        <v>PKL</v>
      </c>
      <c r="G1936" s="447" t="str">
        <f>INDEX(JADWAL!$B$1:$CL$195,MATCH(Sheet1!$A1936,JADWAL!$B$1:$B$195,0)+2,MATCH(Sheet1!$B1936&amp;Sheet1!$C1936,JADWAL!$B$1:$CL$1,0))</f>
        <v>TEMA 6</v>
      </c>
      <c r="H1936" s="447">
        <f>INDEX(JADWAL!$B$1:$CL$195,MATCH(Sheet1!$A1936,JADWAL!$B$1:$B$195,0)+3,MATCH(Sheet1!$B1936&amp;Sheet1!$C1936,JADWAL!$B$1:$CL$1,0))</f>
        <v>0</v>
      </c>
      <c r="I1936" s="447">
        <f>INDEX(JADWAL!$B$1:$CL$195,MATCH(Sheet1!$A1936,JADWAL!$B$1:$B$195,0)+4,MATCH(Sheet1!$B1936&amp;Sheet1!$C1936,JADWAL!$B$1:$CL$1,0))</f>
        <v>0</v>
      </c>
      <c r="J1936">
        <f t="shared" si="30"/>
        <v>0</v>
      </c>
    </row>
    <row r="1937" spans="1:10" hidden="1">
      <c r="A1937" s="447" t="s">
        <v>361</v>
      </c>
      <c r="B1937" s="447" t="s">
        <v>84</v>
      </c>
      <c r="C1937" s="447">
        <v>2</v>
      </c>
      <c r="D1937" s="447" t="str">
        <f>INDEX(JADWAL!$B$1:$CL$195,5,MATCH(Sheet1!$B1937&amp;Sheet1!$C1937,JADWAL!$B$1:$CL$1,0))</f>
        <v>08.00 - 08.45</v>
      </c>
      <c r="E1937" s="447" t="str">
        <f>INDEX(JADWAL!$B$1:$CL$195,MATCH(Sheet1!$A1937,JADWAL!$B$1:$B$195,0),MATCH(Sheet1!$B1937&amp;Sheet1!$C1937,JADWAL!$B$1:$CL$1,0))</f>
        <v>SJRH</v>
      </c>
      <c r="F1937" s="447" t="str">
        <f>INDEX(JADWAL!$B$1:$CL$195,MATCH(Sheet1!$A1937,JADWAL!$B$1:$B$195,0)+1,MATCH(Sheet1!$B1937&amp;Sheet1!$C1937,JADWAL!$B$1:$CL$1,0))</f>
        <v>R.53</v>
      </c>
      <c r="G1937" s="447" t="str">
        <f>INDEX(JADWAL!$B$1:$CL$195,MATCH(Sheet1!$A1937,JADWAL!$B$1:$B$195,0)+2,MATCH(Sheet1!$B1937&amp;Sheet1!$C1937,JADWAL!$B$1:$CL$1,0))</f>
        <v>APRIL</v>
      </c>
      <c r="H1937" s="447">
        <f>INDEX(JADWAL!$B$1:$CL$195,MATCH(Sheet1!$A1937,JADWAL!$B$1:$B$195,0)+3,MATCH(Sheet1!$B1937&amp;Sheet1!$C1937,JADWAL!$B$1:$CL$1,0))</f>
        <v>0</v>
      </c>
      <c r="I1937" s="447" t="str">
        <f>INDEX(JADWAL!$B$1:$CL$195,MATCH(Sheet1!$A1937,JADWAL!$B$1:$B$195,0)+4,MATCH(Sheet1!$B1937&amp;Sheet1!$C1937,JADWAL!$B$1:$CL$1,0))</f>
        <v>INFR</v>
      </c>
      <c r="J1937">
        <f t="shared" si="30"/>
        <v>0</v>
      </c>
    </row>
    <row r="1938" spans="1:10" hidden="1">
      <c r="A1938" s="447" t="s">
        <v>370</v>
      </c>
      <c r="B1938" s="447" t="s">
        <v>84</v>
      </c>
      <c r="C1938" s="447">
        <v>2</v>
      </c>
      <c r="D1938" s="447" t="str">
        <f>INDEX(JADWAL!$B$1:$CL$195,5,MATCH(Sheet1!$B1938&amp;Sheet1!$C1938,JADWAL!$B$1:$CL$1,0))</f>
        <v>08.00 - 08.45</v>
      </c>
      <c r="E1938" s="447" t="str">
        <f>INDEX(JADWAL!$B$1:$CL$195,MATCH(Sheet1!$A1938,JADWAL!$B$1:$B$195,0),MATCH(Sheet1!$B1938&amp;Sheet1!$C1938,JADWAL!$B$1:$CL$1,0))</f>
        <v>INFR</v>
      </c>
      <c r="F1938" s="447" t="str">
        <f>INDEX(JADWAL!$B$1:$CL$195,MATCH(Sheet1!$A1938,JADWAL!$B$1:$B$195,0)+1,MATCH(Sheet1!$B1938&amp;Sheet1!$C1938,JADWAL!$B$1:$CL$1,0))</f>
        <v>R.34</v>
      </c>
      <c r="G1938" s="447" t="str">
        <f>INDEX(JADWAL!$B$1:$CL$195,MATCH(Sheet1!$A1938,JADWAL!$B$1:$B$195,0)+2,MATCH(Sheet1!$B1938&amp;Sheet1!$C1938,JADWAL!$B$1:$CL$1,0))</f>
        <v>KANIA</v>
      </c>
      <c r="H1938" s="447">
        <f>INDEX(JADWAL!$B$1:$CL$195,MATCH(Sheet1!$A1938,JADWAL!$B$1:$B$195,0)+3,MATCH(Sheet1!$B1938&amp;Sheet1!$C1938,JADWAL!$B$1:$CL$1,0))</f>
        <v>0</v>
      </c>
      <c r="I1938" s="447" t="str">
        <f>INDEX(JADWAL!$B$1:$CL$195,MATCH(Sheet1!$A1938,JADWAL!$B$1:$B$195,0)+4,MATCH(Sheet1!$B1938&amp;Sheet1!$C1938,JADWAL!$B$1:$CL$1,0))</f>
        <v>DPK3</v>
      </c>
      <c r="J1938">
        <f t="shared" si="30"/>
        <v>0</v>
      </c>
    </row>
    <row r="1939" spans="1:10" hidden="1">
      <c r="A1939" s="447" t="s">
        <v>372</v>
      </c>
      <c r="B1939" s="447" t="s">
        <v>84</v>
      </c>
      <c r="C1939" s="447">
        <v>2</v>
      </c>
      <c r="D1939" s="447" t="str">
        <f>INDEX(JADWAL!$B$1:$CL$195,5,MATCH(Sheet1!$B1939&amp;Sheet1!$C1939,JADWAL!$B$1:$CL$1,0))</f>
        <v>08.00 - 08.45</v>
      </c>
      <c r="E1939" s="447" t="str">
        <f>INDEX(JADWAL!$B$1:$CL$195,MATCH(Sheet1!$A1939,JADWAL!$B$1:$B$195,0),MATCH(Sheet1!$B1939&amp;Sheet1!$C1939,JADWAL!$B$1:$CL$1,0))</f>
        <v>DPK3</v>
      </c>
      <c r="F1939" s="447" t="str">
        <f>INDEX(JADWAL!$B$1:$CL$195,MATCH(Sheet1!$A1939,JADWAL!$B$1:$B$195,0)+1,MATCH(Sheet1!$B1939&amp;Sheet1!$C1939,JADWAL!$B$1:$CL$1,0))</f>
        <v>R.39</v>
      </c>
      <c r="G1939" s="447" t="str">
        <f>INDEX(JADWAL!$B$1:$CL$195,MATCH(Sheet1!$A1939,JADWAL!$B$1:$B$195,0)+2,MATCH(Sheet1!$B1939&amp;Sheet1!$C1939,JADWAL!$B$1:$CL$1,0))</f>
        <v>NOGI</v>
      </c>
      <c r="H1939" s="447">
        <f>INDEX(JADWAL!$B$1:$CL$195,MATCH(Sheet1!$A1939,JADWAL!$B$1:$B$195,0)+3,MATCH(Sheet1!$B1939&amp;Sheet1!$C1939,JADWAL!$B$1:$CL$1,0))</f>
        <v>0</v>
      </c>
      <c r="I1939" s="447">
        <f>INDEX(JADWAL!$B$1:$CL$195,MATCH(Sheet1!$A1939,JADWAL!$B$1:$B$195,0)+4,MATCH(Sheet1!$B1939&amp;Sheet1!$C1939,JADWAL!$B$1:$CL$1,0))</f>
        <v>0</v>
      </c>
      <c r="J1939">
        <f t="shared" si="30"/>
        <v>0</v>
      </c>
    </row>
    <row r="1940" spans="1:10" hidden="1">
      <c r="A1940" s="447" t="s">
        <v>380</v>
      </c>
      <c r="B1940" s="447" t="s">
        <v>84</v>
      </c>
      <c r="C1940" s="447">
        <v>2</v>
      </c>
      <c r="D1940" s="447" t="str">
        <f>INDEX(JADWAL!$B$1:$CL$195,5,MATCH(Sheet1!$B1940&amp;Sheet1!$C1940,JADWAL!$B$1:$CL$1,0))</f>
        <v>08.00 - 08.45</v>
      </c>
      <c r="E1940" s="447" t="str">
        <f>INDEX(JADWAL!$B$1:$CL$195,MATCH(Sheet1!$A1940,JADWAL!$B$1:$B$195,0),MATCH(Sheet1!$B1940&amp;Sheet1!$C1940,JADWAL!$B$1:$CL$1,0))</f>
        <v>MATH</v>
      </c>
      <c r="F1940" s="447" t="str">
        <f>INDEX(JADWAL!$B$1:$CL$195,MATCH(Sheet1!$A1940,JADWAL!$B$1:$B$195,0)+1,MATCH(Sheet1!$B1940&amp;Sheet1!$C1940,JADWAL!$B$1:$CL$1,0))</f>
        <v>R.29</v>
      </c>
      <c r="G1940" s="447" t="str">
        <f>INDEX(JADWAL!$B$1:$CL$195,MATCH(Sheet1!$A1940,JADWAL!$B$1:$B$195,0)+2,MATCH(Sheet1!$B1940&amp;Sheet1!$C1940,JADWAL!$B$1:$CL$1,0))</f>
        <v>NOFA</v>
      </c>
      <c r="H1940" s="447">
        <f>INDEX(JADWAL!$B$1:$CL$195,MATCH(Sheet1!$A1940,JADWAL!$B$1:$B$195,0)+3,MATCH(Sheet1!$B1940&amp;Sheet1!$C1940,JADWAL!$B$1:$CL$1,0))</f>
        <v>0</v>
      </c>
      <c r="I1940" s="447" t="str">
        <f>INDEX(JADWAL!$B$1:$CL$195,MATCH(Sheet1!$A1940,JADWAL!$B$1:$B$195,0)+4,MATCH(Sheet1!$B1940&amp;Sheet1!$C1940,JADWAL!$B$1:$CL$1,0))</f>
        <v>ASJ</v>
      </c>
      <c r="J1940">
        <f t="shared" si="30"/>
        <v>0</v>
      </c>
    </row>
    <row r="1941" spans="1:10" hidden="1">
      <c r="A1941" s="447" t="s">
        <v>389</v>
      </c>
      <c r="B1941" s="447" t="s">
        <v>84</v>
      </c>
      <c r="C1941" s="447">
        <v>2</v>
      </c>
      <c r="D1941" s="447" t="str">
        <f>INDEX(JADWAL!$B$1:$CL$195,5,MATCH(Sheet1!$B1941&amp;Sheet1!$C1941,JADWAL!$B$1:$CL$1,0))</f>
        <v>08.00 - 08.45</v>
      </c>
      <c r="E1941" s="447" t="str">
        <f>INDEX(JADWAL!$B$1:$CL$195,MATCH(Sheet1!$A1941,JADWAL!$B$1:$B$195,0),MATCH(Sheet1!$B1941&amp;Sheet1!$C1941,JADWAL!$B$1:$CL$1,0))</f>
        <v>ASJ</v>
      </c>
      <c r="F1941" s="447" t="str">
        <f>INDEX(JADWAL!$B$1:$CL$195,MATCH(Sheet1!$A1941,JADWAL!$B$1:$B$195,0)+1,MATCH(Sheet1!$B1941&amp;Sheet1!$C1941,JADWAL!$B$1:$CL$1,0))</f>
        <v>R.40</v>
      </c>
      <c r="G1941" s="447" t="str">
        <f>INDEX(JADWAL!$B$1:$CL$195,MATCH(Sheet1!$A1941,JADWAL!$B$1:$B$195,0)+2,MATCH(Sheet1!$B1941&amp;Sheet1!$C1941,JADWAL!$B$1:$CL$1,0))</f>
        <v>DEDI</v>
      </c>
      <c r="H1941" s="447">
        <f>INDEX(JADWAL!$B$1:$CL$195,MATCH(Sheet1!$A1941,JADWAL!$B$1:$B$195,0)+3,MATCH(Sheet1!$B1941&amp;Sheet1!$C1941,JADWAL!$B$1:$CL$1,0))</f>
        <v>0</v>
      </c>
      <c r="I1941" s="447" t="str">
        <f>INDEX(JADWAL!$B$1:$CL$195,MATCH(Sheet1!$A1941,JADWAL!$B$1:$B$195,0)+4,MATCH(Sheet1!$B1941&amp;Sheet1!$C1941,JADWAL!$B$1:$CL$1,0))</f>
        <v>PKPJ</v>
      </c>
      <c r="J1941">
        <f t="shared" si="30"/>
        <v>0</v>
      </c>
    </row>
    <row r="1942" spans="1:10" hidden="1">
      <c r="A1942" s="447" t="s">
        <v>392</v>
      </c>
      <c r="B1942" s="447" t="s">
        <v>84</v>
      </c>
      <c r="C1942" s="447">
        <v>2</v>
      </c>
      <c r="D1942" s="447" t="str">
        <f>INDEX(JADWAL!$B$1:$CL$195,5,MATCH(Sheet1!$B1942&amp;Sheet1!$C1942,JADWAL!$B$1:$CL$1,0))</f>
        <v>08.00 - 08.45</v>
      </c>
      <c r="E1942" s="447" t="str">
        <f>INDEX(JADWAL!$B$1:$CL$195,MATCH(Sheet1!$A1942,JADWAL!$B$1:$B$195,0),MATCH(Sheet1!$B1942&amp;Sheet1!$C1942,JADWAL!$B$1:$CL$1,0))</f>
        <v>PKPJ</v>
      </c>
      <c r="F1942" s="447" t="str">
        <f>INDEX(JADWAL!$B$1:$CL$195,MATCH(Sheet1!$A1942,JADWAL!$B$1:$B$195,0)+1,MATCH(Sheet1!$B1942&amp;Sheet1!$C1942,JADWAL!$B$1:$CL$1,0))</f>
        <v>R.38</v>
      </c>
      <c r="G1942" s="447" t="str">
        <f>INDEX(JADWAL!$B$1:$CL$195,MATCH(Sheet1!$A1942,JADWAL!$B$1:$B$195,0)+2,MATCH(Sheet1!$B1942&amp;Sheet1!$C1942,JADWAL!$B$1:$CL$1,0))</f>
        <v>PRIYO</v>
      </c>
      <c r="H1942" s="447">
        <f>INDEX(JADWAL!$B$1:$CL$195,MATCH(Sheet1!$A1942,JADWAL!$B$1:$B$195,0)+3,MATCH(Sheet1!$B1942&amp;Sheet1!$C1942,JADWAL!$B$1:$CL$1,0))</f>
        <v>0</v>
      </c>
      <c r="I1942" s="447">
        <f>INDEX(JADWAL!$B$1:$CL$195,MATCH(Sheet1!$A1942,JADWAL!$B$1:$B$195,0)+4,MATCH(Sheet1!$B1942&amp;Sheet1!$C1942,JADWAL!$B$1:$CL$1,0))</f>
        <v>0</v>
      </c>
      <c r="J1942">
        <f t="shared" si="30"/>
        <v>0</v>
      </c>
    </row>
    <row r="1943" spans="1:10" hidden="1">
      <c r="A1943" s="447" t="s">
        <v>397</v>
      </c>
      <c r="B1943" s="447" t="s">
        <v>84</v>
      </c>
      <c r="C1943" s="447">
        <v>2</v>
      </c>
      <c r="D1943" s="447" t="str">
        <f>INDEX(JADWAL!$B$1:$CL$195,5,MATCH(Sheet1!$B1943&amp;Sheet1!$C1943,JADWAL!$B$1:$CL$1,0))</f>
        <v>08.00 - 08.45</v>
      </c>
      <c r="E1943" s="447" t="str">
        <f>INDEX(JADWAL!$B$1:$CL$195,MATCH(Sheet1!$A1943,JADWAL!$B$1:$B$195,0),MATCH(Sheet1!$B1943&amp;Sheet1!$C1943,JADWAL!$B$1:$CL$1,0))</f>
        <v>MikAC</v>
      </c>
      <c r="F1943" s="447" t="str">
        <f>INDEX(JADWAL!$B$1:$CL$195,MATCH(Sheet1!$A1943,JADWAL!$B$1:$B$195,0)+1,MATCH(Sheet1!$B1943&amp;Sheet1!$C1943,JADWAL!$B$1:$CL$1,0))</f>
        <v>R.PUS2</v>
      </c>
      <c r="G1943" s="447" t="str">
        <f>INDEX(JADWAL!$B$1:$CL$195,MATCH(Sheet1!$A1943,JADWAL!$B$1:$B$195,0)+2,MATCH(Sheet1!$B1943&amp;Sheet1!$C1943,JADWAL!$B$1:$CL$1,0))</f>
        <v>HASAN</v>
      </c>
      <c r="H1943" s="447">
        <f>INDEX(JADWAL!$B$1:$CL$195,MATCH(Sheet1!$A1943,JADWAL!$B$1:$B$195,0)+3,MATCH(Sheet1!$B1943&amp;Sheet1!$C1943,JADWAL!$B$1:$CL$1,0))</f>
        <v>0</v>
      </c>
      <c r="I1943" s="447" t="str">
        <f>INDEX(JADWAL!$B$1:$CL$195,MATCH(Sheet1!$A1943,JADWAL!$B$1:$B$195,0)+4,MATCH(Sheet1!$B1943&amp;Sheet1!$C1943,JADWAL!$B$1:$CL$1,0))</f>
        <v>BING</v>
      </c>
      <c r="J1943">
        <f t="shared" si="30"/>
        <v>0</v>
      </c>
    </row>
    <row r="1944" spans="1:10" hidden="1">
      <c r="A1944" s="447" t="s">
        <v>400</v>
      </c>
      <c r="B1944" s="447" t="s">
        <v>84</v>
      </c>
      <c r="C1944" s="447">
        <v>2</v>
      </c>
      <c r="D1944" s="447" t="str">
        <f>INDEX(JADWAL!$B$1:$CL$195,5,MATCH(Sheet1!$B1944&amp;Sheet1!$C1944,JADWAL!$B$1:$CL$1,0))</f>
        <v>08.00 - 08.45</v>
      </c>
      <c r="E1944" s="447" t="str">
        <f>INDEX(JADWAL!$B$1:$CL$195,MATCH(Sheet1!$A1944,JADWAL!$B$1:$B$195,0),MATCH(Sheet1!$B1944&amp;Sheet1!$C1944,JADWAL!$B$1:$CL$1,0))</f>
        <v>BING</v>
      </c>
      <c r="F1944" s="447" t="str">
        <f>INDEX(JADWAL!$B$1:$CL$195,MATCH(Sheet1!$A1944,JADWAL!$B$1:$B$195,0)+1,MATCH(Sheet1!$B1944&amp;Sheet1!$C1944,JADWAL!$B$1:$CL$1,0))</f>
        <v>R.47</v>
      </c>
      <c r="G1944" s="447" t="str">
        <f>INDEX(JADWAL!$B$1:$CL$195,MATCH(Sheet1!$A1944,JADWAL!$B$1:$B$195,0)+2,MATCH(Sheet1!$B1944&amp;Sheet1!$C1944,JADWAL!$B$1:$CL$1,0))</f>
        <v>INDIRA</v>
      </c>
      <c r="H1944" s="447">
        <f>INDEX(JADWAL!$B$1:$CL$195,MATCH(Sheet1!$A1944,JADWAL!$B$1:$B$195,0)+3,MATCH(Sheet1!$B1944&amp;Sheet1!$C1944,JADWAL!$B$1:$CL$1,0))</f>
        <v>0</v>
      </c>
      <c r="I1944" s="447" t="str">
        <f>INDEX(JADWAL!$B$1:$CL$195,MATCH(Sheet1!$A1944,JADWAL!$B$1:$B$195,0)+4,MATCH(Sheet1!$B1944&amp;Sheet1!$C1944,JADWAL!$B$1:$CL$1,0))</f>
        <v>PABP</v>
      </c>
      <c r="J1944">
        <f t="shared" si="30"/>
        <v>0</v>
      </c>
    </row>
    <row r="1945" spans="1:10" hidden="1">
      <c r="A1945" s="447" t="s">
        <v>401</v>
      </c>
      <c r="B1945" s="447" t="s">
        <v>84</v>
      </c>
      <c r="C1945" s="447">
        <v>2</v>
      </c>
      <c r="D1945" s="447" t="str">
        <f>INDEX(JADWAL!$B$1:$CL$195,5,MATCH(Sheet1!$B1945&amp;Sheet1!$C1945,JADWAL!$B$1:$CL$1,0))</f>
        <v>08.00 - 08.45</v>
      </c>
      <c r="E1945" s="447" t="str">
        <f>INDEX(JADWAL!$B$1:$CL$195,MATCH(Sheet1!$A1945,JADWAL!$B$1:$B$195,0),MATCH(Sheet1!$B1945&amp;Sheet1!$C1945,JADWAL!$B$1:$CL$1,0))</f>
        <v>PABP</v>
      </c>
      <c r="F1945" s="447" t="str">
        <f>INDEX(JADWAL!$B$1:$CL$195,MATCH(Sheet1!$A1945,JADWAL!$B$1:$B$195,0)+1,MATCH(Sheet1!$B1945&amp;Sheet1!$C1945,JADWAL!$B$1:$CL$1,0))</f>
        <v>R.56</v>
      </c>
      <c r="G1945" s="447" t="str">
        <f>INDEX(JADWAL!$B$1:$CL$195,MATCH(Sheet1!$A1945,JADWAL!$B$1:$B$195,0)+2,MATCH(Sheet1!$B1945&amp;Sheet1!$C1945,JADWAL!$B$1:$CL$1,0))</f>
        <v>WENI</v>
      </c>
      <c r="H1945" s="447">
        <f>INDEX(JADWAL!$B$1:$CL$195,MATCH(Sheet1!$A1945,JADWAL!$B$1:$B$195,0)+3,MATCH(Sheet1!$B1945&amp;Sheet1!$C1945,JADWAL!$B$1:$CL$1,0))</f>
        <v>0</v>
      </c>
      <c r="I1945" s="447">
        <f>INDEX(JADWAL!$B$1:$CL$195,MATCH(Sheet1!$A1945,JADWAL!$B$1:$B$195,0)+4,MATCH(Sheet1!$B1945&amp;Sheet1!$C1945,JADWAL!$B$1:$CL$1,0))</f>
        <v>0</v>
      </c>
      <c r="J1945">
        <f t="shared" si="30"/>
        <v>0</v>
      </c>
    </row>
    <row r="1946" spans="1:10" hidden="1">
      <c r="A1946" s="447" t="s">
        <v>402</v>
      </c>
      <c r="B1946" s="447" t="s">
        <v>84</v>
      </c>
      <c r="C1946" s="447">
        <v>2</v>
      </c>
      <c r="D1946" s="447" t="str">
        <f>INDEX(JADWAL!$B$1:$CL$195,5,MATCH(Sheet1!$B1946&amp;Sheet1!$C1946,JADWAL!$B$1:$CL$1,0))</f>
        <v>08.00 - 08.45</v>
      </c>
      <c r="E1946" s="447" t="str">
        <f>INDEX(JADWAL!$B$1:$CL$195,MATCH(Sheet1!$A1946,JADWAL!$B$1:$B$195,0),MATCH(Sheet1!$B1946&amp;Sheet1!$C1946,JADWAL!$B$1:$CL$1,0))</f>
        <v>IPAS</v>
      </c>
      <c r="F1946" s="447" t="str">
        <f>INDEX(JADWAL!$B$1:$CL$195,MATCH(Sheet1!$A1946,JADWAL!$B$1:$B$195,0)+1,MATCH(Sheet1!$B1946&amp;Sheet1!$C1946,JADWAL!$B$1:$CL$1,0))</f>
        <v>R.51</v>
      </c>
      <c r="G1946" s="447" t="str">
        <f>INDEX(JADWAL!$B$1:$CL$195,MATCH(Sheet1!$A1946,JADWAL!$B$1:$B$195,0)+2,MATCH(Sheet1!$B1946&amp;Sheet1!$C1946,JADWAL!$B$1:$CL$1,0))</f>
        <v>ODANG</v>
      </c>
      <c r="H1946" s="447">
        <f>INDEX(JADWAL!$B$1:$CL$195,MATCH(Sheet1!$A1946,JADWAL!$B$1:$B$195,0)+3,MATCH(Sheet1!$B1946&amp;Sheet1!$C1946,JADWAL!$B$1:$CL$1,0))</f>
        <v>0</v>
      </c>
      <c r="I1946" s="447" t="str">
        <f>INDEX(JADWAL!$B$1:$CL$195,MATCH(Sheet1!$A1946,JADWAL!$B$1:$B$195,0)+4,MATCH(Sheet1!$B1946&amp;Sheet1!$C1946,JADWAL!$B$1:$CL$1,0))</f>
        <v>PPAN</v>
      </c>
      <c r="J1946">
        <f t="shared" si="30"/>
        <v>0</v>
      </c>
    </row>
    <row r="1947" spans="1:10" hidden="1">
      <c r="A1947" s="447" t="s">
        <v>410</v>
      </c>
      <c r="B1947" s="447" t="s">
        <v>84</v>
      </c>
      <c r="C1947" s="447">
        <v>2</v>
      </c>
      <c r="D1947" s="447" t="str">
        <f>INDEX(JADWAL!$B$1:$CL$195,5,MATCH(Sheet1!$B1947&amp;Sheet1!$C1947,JADWAL!$B$1:$CL$1,0))</f>
        <v>08.00 - 08.45</v>
      </c>
      <c r="E1947" s="447" t="str">
        <f>INDEX(JADWAL!$B$1:$CL$195,MATCH(Sheet1!$A1947,JADWAL!$B$1:$B$195,0),MATCH(Sheet1!$B1947&amp;Sheet1!$C1947,JADWAL!$B$1:$CL$1,0))</f>
        <v>PPAN</v>
      </c>
      <c r="F1947" s="447" t="str">
        <f>INDEX(JADWAL!$B$1:$CL$195,MATCH(Sheet1!$A1947,JADWAL!$B$1:$B$195,0)+1,MATCH(Sheet1!$B1947&amp;Sheet1!$C1947,JADWAL!$B$1:$CL$1,0))</f>
        <v>R.52</v>
      </c>
      <c r="G1947" s="447" t="str">
        <f>INDEX(JADWAL!$B$1:$CL$195,MATCH(Sheet1!$A1947,JADWAL!$B$1:$B$195,0)+2,MATCH(Sheet1!$B1947&amp;Sheet1!$C1947,JADWAL!$B$1:$CL$1,0))</f>
        <v>SUKMA</v>
      </c>
      <c r="H1947" s="447">
        <f>INDEX(JADWAL!$B$1:$CL$195,MATCH(Sheet1!$A1947,JADWAL!$B$1:$B$195,0)+3,MATCH(Sheet1!$B1947&amp;Sheet1!$C1947,JADWAL!$B$1:$CL$1,0))</f>
        <v>0</v>
      </c>
      <c r="I1947" s="447">
        <f>INDEX(JADWAL!$B$1:$CL$195,MATCH(Sheet1!$A1947,JADWAL!$B$1:$B$195,0)+4,MATCH(Sheet1!$B1947&amp;Sheet1!$C1947,JADWAL!$B$1:$CL$1,0))</f>
        <v>0</v>
      </c>
      <c r="J1947">
        <f t="shared" si="30"/>
        <v>0</v>
      </c>
    </row>
    <row r="1948" spans="1:10" hidden="1">
      <c r="A1948" s="447" t="s">
        <v>416</v>
      </c>
      <c r="B1948" s="447" t="s">
        <v>84</v>
      </c>
      <c r="C1948" s="447">
        <v>2</v>
      </c>
      <c r="D1948" s="447" t="str">
        <f>INDEX(JADWAL!$B$1:$CL$195,5,MATCH(Sheet1!$B1948&amp;Sheet1!$C1948,JADWAL!$B$1:$CL$1,0))</f>
        <v>08.00 - 08.45</v>
      </c>
      <c r="E1948" s="447" t="str">
        <f>INDEX(JADWAL!$B$1:$CL$195,MATCH(Sheet1!$A1948,JADWAL!$B$1:$B$195,0),MATCH(Sheet1!$B1948&amp;Sheet1!$C1948,JADWAL!$B$1:$CL$1,0))</f>
        <v>STA</v>
      </c>
      <c r="F1948" s="447" t="str">
        <f>INDEX(JADWAL!$B$1:$CL$195,MATCH(Sheet1!$A1948,JADWAL!$B$1:$B$195,0)+1,MATCH(Sheet1!$B1948&amp;Sheet1!$C1948,JADWAL!$B$1:$CL$1,0))</f>
        <v>R.57</v>
      </c>
      <c r="G1948" s="447" t="str">
        <f>INDEX(JADWAL!$B$1:$CL$195,MATCH(Sheet1!$A1948,JADWAL!$B$1:$B$195,0)+2,MATCH(Sheet1!$B1948&amp;Sheet1!$C1948,JADWAL!$B$1:$CL$1,0))</f>
        <v>DENA</v>
      </c>
      <c r="H1948" s="447">
        <f>INDEX(JADWAL!$B$1:$CL$195,MATCH(Sheet1!$A1948,JADWAL!$B$1:$B$195,0)+3,MATCH(Sheet1!$B1948&amp;Sheet1!$C1948,JADWAL!$B$1:$CL$1,0))</f>
        <v>0</v>
      </c>
      <c r="I1948" s="447" t="str">
        <f>INDEX(JADWAL!$B$1:$CL$195,MATCH(Sheet1!$A1948,JADWAL!$B$1:$B$195,0)+4,MATCH(Sheet1!$B1948&amp;Sheet1!$C1948,JADWAL!$B$1:$CL$1,0))</f>
        <v>PBT</v>
      </c>
      <c r="J1948">
        <f t="shared" si="30"/>
        <v>0</v>
      </c>
    </row>
    <row r="1949" spans="1:10" hidden="1">
      <c r="A1949" s="447" t="s">
        <v>420</v>
      </c>
      <c r="B1949" s="447" t="s">
        <v>84</v>
      </c>
      <c r="C1949" s="447">
        <v>2</v>
      </c>
      <c r="D1949" s="447" t="str">
        <f>INDEX(JADWAL!$B$1:$CL$195,5,MATCH(Sheet1!$B1949&amp;Sheet1!$C1949,JADWAL!$B$1:$CL$1,0))</f>
        <v>08.00 - 08.45</v>
      </c>
      <c r="E1949" s="447" t="str">
        <f>INDEX(JADWAL!$B$1:$CL$195,MATCH(Sheet1!$A1949,JADWAL!$B$1:$B$195,0),MATCH(Sheet1!$B1949&amp;Sheet1!$C1949,JADWAL!$B$1:$CL$1,0))</f>
        <v>PBT</v>
      </c>
      <c r="F1949" s="447" t="str">
        <f>INDEX(JADWAL!$B$1:$CL$195,MATCH(Sheet1!$A1949,JADWAL!$B$1:$B$195,0)+1,MATCH(Sheet1!$B1949&amp;Sheet1!$C1949,JADWAL!$B$1:$CL$1,0))</f>
        <v>R.42</v>
      </c>
      <c r="G1949" s="447" t="str">
        <f>INDEX(JADWAL!$B$1:$CL$195,MATCH(Sheet1!$A1949,JADWAL!$B$1:$B$195,0)+2,MATCH(Sheet1!$B1949&amp;Sheet1!$C1949,JADWAL!$B$1:$CL$1,0))</f>
        <v>SABILA</v>
      </c>
      <c r="H1949" s="447">
        <f>INDEX(JADWAL!$B$1:$CL$195,MATCH(Sheet1!$A1949,JADWAL!$B$1:$B$195,0)+3,MATCH(Sheet1!$B1949&amp;Sheet1!$C1949,JADWAL!$B$1:$CL$1,0))</f>
        <v>0</v>
      </c>
      <c r="I1949" s="447">
        <f>INDEX(JADWAL!$B$1:$CL$195,MATCH(Sheet1!$A1949,JADWAL!$B$1:$B$195,0)+4,MATCH(Sheet1!$B1949&amp;Sheet1!$C1949,JADWAL!$B$1:$CL$1,0))</f>
        <v>0</v>
      </c>
      <c r="J1949">
        <f t="shared" si="30"/>
        <v>0</v>
      </c>
    </row>
    <row r="1950" spans="1:10" hidden="1">
      <c r="A1950" s="447" t="s">
        <v>422</v>
      </c>
      <c r="B1950" s="447" t="s">
        <v>84</v>
      </c>
      <c r="C1950" s="447">
        <v>2</v>
      </c>
      <c r="D1950" s="447" t="str">
        <f>INDEX(JADWAL!$B$1:$CL$195,5,MATCH(Sheet1!$B1950&amp;Sheet1!$C1950,JADWAL!$B$1:$CL$1,0))</f>
        <v>08.00 - 08.45</v>
      </c>
      <c r="E1950" s="447" t="str">
        <f>INDEX(JADWAL!$B$1:$CL$195,MATCH(Sheet1!$A1950,JADWAL!$B$1:$B$195,0),MATCH(Sheet1!$B1950&amp;Sheet1!$C1950,JADWAL!$B$1:$CL$1,0))</f>
        <v>FW/API</v>
      </c>
      <c r="F1950" s="447" t="str">
        <f>INDEX(JADWAL!$B$1:$CL$195,MATCH(Sheet1!$A1950,JADWAL!$B$1:$B$195,0)+1,MATCH(Sheet1!$B1950&amp;Sheet1!$C1950,JADWAL!$B$1:$CL$1,0))</f>
        <v>R.41</v>
      </c>
      <c r="G1950" s="447" t="str">
        <f>INDEX(JADWAL!$B$1:$CL$195,MATCH(Sheet1!$A1950,JADWAL!$B$1:$B$195,0)+2,MATCH(Sheet1!$B1950&amp;Sheet1!$C1950,JADWAL!$B$1:$CL$1,0))</f>
        <v>NUR</v>
      </c>
      <c r="H1950" s="447">
        <f>INDEX(JADWAL!$B$1:$CL$195,MATCH(Sheet1!$A1950,JADWAL!$B$1:$B$195,0)+3,MATCH(Sheet1!$B1950&amp;Sheet1!$C1950,JADWAL!$B$1:$CL$1,0))</f>
        <v>0</v>
      </c>
      <c r="I1950" s="447" t="str">
        <f>INDEX(JADWAL!$B$1:$CL$195,MATCH(Sheet1!$A1950,JADWAL!$B$1:$B$195,0)+4,MATCH(Sheet1!$B1950&amp;Sheet1!$C1950,JADWAL!$B$1:$CL$1,0))</f>
        <v>PKK</v>
      </c>
      <c r="J1950">
        <f t="shared" si="30"/>
        <v>0</v>
      </c>
    </row>
    <row r="1951" spans="1:10" hidden="1">
      <c r="A1951" s="447" t="s">
        <v>424</v>
      </c>
      <c r="B1951" s="447" t="s">
        <v>84</v>
      </c>
      <c r="C1951" s="447">
        <v>2</v>
      </c>
      <c r="D1951" s="447" t="str">
        <f>INDEX(JADWAL!$B$1:$CL$195,5,MATCH(Sheet1!$B1951&amp;Sheet1!$C1951,JADWAL!$B$1:$CL$1,0))</f>
        <v>08.00 - 08.45</v>
      </c>
      <c r="E1951" s="447" t="str">
        <f>INDEX(JADWAL!$B$1:$CL$195,MATCH(Sheet1!$A1951,JADWAL!$B$1:$B$195,0),MATCH(Sheet1!$B1951&amp;Sheet1!$C1951,JADWAL!$B$1:$CL$1,0))</f>
        <v>PKK</v>
      </c>
      <c r="F1951" s="447" t="str">
        <f>INDEX(JADWAL!$B$1:$CL$195,MATCH(Sheet1!$A1951,JADWAL!$B$1:$B$195,0)+1,MATCH(Sheet1!$B1951&amp;Sheet1!$C1951,JADWAL!$B$1:$CL$1,0))</f>
        <v>R.SAM1</v>
      </c>
      <c r="G1951" s="447" t="str">
        <f>INDEX(JADWAL!$B$1:$CL$195,MATCH(Sheet1!$A1951,JADWAL!$B$1:$B$195,0)+2,MATCH(Sheet1!$B1951&amp;Sheet1!$C1951,JADWAL!$B$1:$CL$1,0))</f>
        <v>JAYA</v>
      </c>
      <c r="H1951" s="447">
        <f>INDEX(JADWAL!$B$1:$CL$195,MATCH(Sheet1!$A1951,JADWAL!$B$1:$B$195,0)+3,MATCH(Sheet1!$B1951&amp;Sheet1!$C1951,JADWAL!$B$1:$CL$1,0))</f>
        <v>0</v>
      </c>
      <c r="I1951" s="447">
        <f>INDEX(JADWAL!$B$1:$CL$195,MATCH(Sheet1!$A1951,JADWAL!$B$1:$B$195,0)+4,MATCH(Sheet1!$B1951&amp;Sheet1!$C1951,JADWAL!$B$1:$CL$1,0))</f>
        <v>0</v>
      </c>
      <c r="J1951">
        <f t="shared" si="30"/>
        <v>0</v>
      </c>
    </row>
    <row r="1952" spans="1:10" hidden="1">
      <c r="A1952" s="447" t="s">
        <v>223</v>
      </c>
      <c r="B1952" s="447" t="s">
        <v>84</v>
      </c>
      <c r="C1952" s="447">
        <v>3</v>
      </c>
      <c r="D1952" s="447" t="str">
        <f>INDEX(JADWAL!$B$1:$CL$195,5,MATCH(Sheet1!$B1952&amp;Sheet1!$C1952,JADWAL!$B$1:$CL$1,0))</f>
        <v>08.45 - 09.30</v>
      </c>
      <c r="E1952" s="447" t="str">
        <f>INDEX(JADWAL!$B$1:$CL$195,MATCH(Sheet1!$A1952,JADWAL!$B$1:$B$195,0),MATCH(Sheet1!$B1952&amp;Sheet1!$C1952,JADWAL!$B$1:$CL$1,0))</f>
        <v>MATH</v>
      </c>
      <c r="F1952" s="447" t="str">
        <f>INDEX(JADWAL!$B$1:$CL$195,MATCH(Sheet1!$A1952,JADWAL!$B$1:$B$195,0)+1,MATCH(Sheet1!$B1952&amp;Sheet1!$C1952,JADWAL!$B$1:$CL$1,0))</f>
        <v>R.44</v>
      </c>
      <c r="G1952" s="447" t="str">
        <f>INDEX(JADWAL!$B$1:$CL$195,MATCH(Sheet1!$A1952,JADWAL!$B$1:$B$195,0)+2,MATCH(Sheet1!$B1952&amp;Sheet1!$C1952,JADWAL!$B$1:$CL$1,0))</f>
        <v>NADIA</v>
      </c>
      <c r="H1952" s="447">
        <f>INDEX(JADWAL!$B$1:$CL$195,MATCH(Sheet1!$A1952,JADWAL!$B$1:$B$195,0)+3,MATCH(Sheet1!$B1952&amp;Sheet1!$C1952,JADWAL!$B$1:$CL$1,0))</f>
        <v>0</v>
      </c>
      <c r="I1952" s="447">
        <f>INDEX(JADWAL!$B$1:$CL$195,MATCH(Sheet1!$A1952,JADWAL!$B$1:$B$195,0)+4,MATCH(Sheet1!$B1952&amp;Sheet1!$C1952,JADWAL!$B$1:$CL$1,0))</f>
        <v>0</v>
      </c>
      <c r="J1952">
        <f t="shared" si="30"/>
        <v>0</v>
      </c>
    </row>
    <row r="1953" spans="1:10" hidden="1">
      <c r="A1953" s="447" t="s">
        <v>261</v>
      </c>
      <c r="B1953" s="447" t="s">
        <v>84</v>
      </c>
      <c r="C1953" s="447">
        <v>3</v>
      </c>
      <c r="D1953" s="447" t="str">
        <f>INDEX(JADWAL!$B$1:$CL$195,5,MATCH(Sheet1!$B1953&amp;Sheet1!$C1953,JADWAL!$B$1:$CL$1,0))</f>
        <v>08.45 - 09.30</v>
      </c>
      <c r="E1953" s="447" t="str">
        <f>INDEX(JADWAL!$B$1:$CL$195,MATCH(Sheet1!$A1953,JADWAL!$B$1:$B$195,0),MATCH(Sheet1!$B1953&amp;Sheet1!$C1953,JADWAL!$B$1:$CL$1,0))</f>
        <v>DPK</v>
      </c>
      <c r="F1953" s="447" t="str">
        <f>INDEX(JADWAL!$B$1:$CL$195,MATCH(Sheet1!$A1953,JADWAL!$B$1:$B$195,0)+1,MATCH(Sheet1!$B1953&amp;Sheet1!$C1953,JADWAL!$B$1:$CL$1,0))</f>
        <v>R.45</v>
      </c>
      <c r="G1953" s="447" t="str">
        <f>INDEX(JADWAL!$B$1:$CL$195,MATCH(Sheet1!$A1953,JADWAL!$B$1:$B$195,0)+2,MATCH(Sheet1!$B1953&amp;Sheet1!$C1953,JADWAL!$B$1:$CL$1,0))</f>
        <v>ULI</v>
      </c>
      <c r="H1953" s="447">
        <f>INDEX(JADWAL!$B$1:$CL$195,MATCH(Sheet1!$A1953,JADWAL!$B$1:$B$195,0)+3,MATCH(Sheet1!$B1953&amp;Sheet1!$C1953,JADWAL!$B$1:$CL$1,0))</f>
        <v>0</v>
      </c>
      <c r="I1953" s="447">
        <f>INDEX(JADWAL!$B$1:$CL$195,MATCH(Sheet1!$A1953,JADWAL!$B$1:$B$195,0)+4,MATCH(Sheet1!$B1953&amp;Sheet1!$C1953,JADWAL!$B$1:$CL$1,0))</f>
        <v>0</v>
      </c>
      <c r="J1953">
        <f t="shared" si="30"/>
        <v>0</v>
      </c>
    </row>
    <row r="1954" spans="1:10" hidden="1">
      <c r="A1954" s="447" t="s">
        <v>263</v>
      </c>
      <c r="B1954" s="447" t="s">
        <v>84</v>
      </c>
      <c r="C1954" s="447">
        <v>3</v>
      </c>
      <c r="D1954" s="447" t="str">
        <f>INDEX(JADWAL!$B$1:$CL$195,5,MATCH(Sheet1!$B1954&amp;Sheet1!$C1954,JADWAL!$B$1:$CL$1,0))</f>
        <v>08.45 - 09.30</v>
      </c>
      <c r="E1954" s="447" t="str">
        <f>INDEX(JADWAL!$B$1:$CL$195,MATCH(Sheet1!$A1954,JADWAL!$B$1:$B$195,0),MATCH(Sheet1!$B1954&amp;Sheet1!$C1954,JADWAL!$B$1:$CL$1,0))</f>
        <v>PABP</v>
      </c>
      <c r="F1954" s="447" t="str">
        <f>INDEX(JADWAL!$B$1:$CL$195,MATCH(Sheet1!$A1954,JADWAL!$B$1:$B$195,0)+1,MATCH(Sheet1!$B1954&amp;Sheet1!$C1954,JADWAL!$B$1:$CL$1,0))</f>
        <v>R.46</v>
      </c>
      <c r="G1954" s="447" t="str">
        <f>INDEX(JADWAL!$B$1:$CL$195,MATCH(Sheet1!$A1954,JADWAL!$B$1:$B$195,0)+2,MATCH(Sheet1!$B1954&amp;Sheet1!$C1954,JADWAL!$B$1:$CL$1,0))</f>
        <v>SAMSU</v>
      </c>
      <c r="H1954" s="447">
        <f>INDEX(JADWAL!$B$1:$CL$195,MATCH(Sheet1!$A1954,JADWAL!$B$1:$B$195,0)+3,MATCH(Sheet1!$B1954&amp;Sheet1!$C1954,JADWAL!$B$1:$CL$1,0))</f>
        <v>0</v>
      </c>
      <c r="I1954" s="447">
        <f>INDEX(JADWAL!$B$1:$CL$195,MATCH(Sheet1!$A1954,JADWAL!$B$1:$B$195,0)+4,MATCH(Sheet1!$B1954&amp;Sheet1!$C1954,JADWAL!$B$1:$CL$1,0))</f>
        <v>0</v>
      </c>
      <c r="J1954">
        <f t="shared" si="30"/>
        <v>0</v>
      </c>
    </row>
    <row r="1955" spans="1:10" hidden="1">
      <c r="A1955" s="447" t="s">
        <v>268</v>
      </c>
      <c r="B1955" s="447" t="s">
        <v>84</v>
      </c>
      <c r="C1955" s="447">
        <v>3</v>
      </c>
      <c r="D1955" s="447" t="str">
        <f>INDEX(JADWAL!$B$1:$CL$195,5,MATCH(Sheet1!$B1955&amp;Sheet1!$C1955,JADWAL!$B$1:$CL$1,0))</f>
        <v>08.45 - 09.30</v>
      </c>
      <c r="E1955" s="447" t="str">
        <f>INDEX(JADWAL!$B$1:$CL$195,MATCH(Sheet1!$A1955,JADWAL!$B$1:$B$195,0),MATCH(Sheet1!$B1955&amp;Sheet1!$C1955,JADWAL!$B$1:$CL$1,0))</f>
        <v>BING</v>
      </c>
      <c r="F1955" s="447" t="str">
        <f>INDEX(JADWAL!$B$1:$CL$195,MATCH(Sheet1!$A1955,JADWAL!$B$1:$B$195,0)+1,MATCH(Sheet1!$B1955&amp;Sheet1!$C1955,JADWAL!$B$1:$CL$1,0))</f>
        <v>R.47</v>
      </c>
      <c r="G1955" s="447" t="str">
        <f>INDEX(JADWAL!$B$1:$CL$195,MATCH(Sheet1!$A1955,JADWAL!$B$1:$B$195,0)+2,MATCH(Sheet1!$B1955&amp;Sheet1!$C1955,JADWAL!$B$1:$CL$1,0))</f>
        <v>UJANG</v>
      </c>
      <c r="H1955" s="447">
        <f>INDEX(JADWAL!$B$1:$CL$195,MATCH(Sheet1!$A1955,JADWAL!$B$1:$B$195,0)+3,MATCH(Sheet1!$B1955&amp;Sheet1!$C1955,JADWAL!$B$1:$CL$1,0))</f>
        <v>0</v>
      </c>
      <c r="I1955" s="447">
        <f>INDEX(JADWAL!$B$1:$CL$195,MATCH(Sheet1!$A1955,JADWAL!$B$1:$B$195,0)+4,MATCH(Sheet1!$B1955&amp;Sheet1!$C1955,JADWAL!$B$1:$CL$1,0))</f>
        <v>0</v>
      </c>
      <c r="J1955">
        <f t="shared" si="30"/>
        <v>0</v>
      </c>
    </row>
    <row r="1956" spans="1:10" hidden="1">
      <c r="A1956" s="447" t="s">
        <v>272</v>
      </c>
      <c r="B1956" s="447" t="s">
        <v>84</v>
      </c>
      <c r="C1956" s="447">
        <v>3</v>
      </c>
      <c r="D1956" s="447" t="str">
        <f>INDEX(JADWAL!$B$1:$CL$195,5,MATCH(Sheet1!$B1956&amp;Sheet1!$C1956,JADWAL!$B$1:$CL$1,0))</f>
        <v>08.45 - 09.30</v>
      </c>
      <c r="E1956" s="447" t="str">
        <f>INDEX(JADWAL!$B$1:$CL$195,MATCH(Sheet1!$A1956,JADWAL!$B$1:$B$195,0),MATCH(Sheet1!$B1956&amp;Sheet1!$C1956,JADWAL!$B$1:$CL$1,0))</f>
        <v>IPAS</v>
      </c>
      <c r="F1956" s="447" t="str">
        <f>INDEX(JADWAL!$B$1:$CL$195,MATCH(Sheet1!$A1956,JADWAL!$B$1:$B$195,0)+1,MATCH(Sheet1!$B1956&amp;Sheet1!$C1956,JADWAL!$B$1:$CL$1,0))</f>
        <v>R.48</v>
      </c>
      <c r="G1956" s="447" t="str">
        <f>INDEX(JADWAL!$B$1:$CL$195,MATCH(Sheet1!$A1956,JADWAL!$B$1:$B$195,0)+2,MATCH(Sheet1!$B1956&amp;Sheet1!$C1956,JADWAL!$B$1:$CL$1,0))</f>
        <v>OMAN</v>
      </c>
      <c r="H1956" s="447">
        <f>INDEX(JADWAL!$B$1:$CL$195,MATCH(Sheet1!$A1956,JADWAL!$B$1:$B$195,0)+3,MATCH(Sheet1!$B1956&amp;Sheet1!$C1956,JADWAL!$B$1:$CL$1,0))</f>
        <v>0</v>
      </c>
      <c r="I1956" s="447">
        <f>INDEX(JADWAL!$B$1:$CL$195,MATCH(Sheet1!$A1956,JADWAL!$B$1:$B$195,0)+4,MATCH(Sheet1!$B1956&amp;Sheet1!$C1956,JADWAL!$B$1:$CL$1,0))</f>
        <v>0</v>
      </c>
      <c r="J1956">
        <f t="shared" si="30"/>
        <v>0</v>
      </c>
    </row>
    <row r="1957" spans="1:10" hidden="1">
      <c r="A1957" s="447" t="s">
        <v>275</v>
      </c>
      <c r="B1957" s="447" t="s">
        <v>84</v>
      </c>
      <c r="C1957" s="447">
        <v>3</v>
      </c>
      <c r="D1957" s="447" t="str">
        <f>INDEX(JADWAL!$B$1:$CL$195,5,MATCH(Sheet1!$B1957&amp;Sheet1!$C1957,JADWAL!$B$1:$CL$1,0))</f>
        <v>08.45 - 09.30</v>
      </c>
      <c r="E1957" s="447" t="str">
        <f>INDEX(JADWAL!$B$1:$CL$195,MATCH(Sheet1!$A1957,JADWAL!$B$1:$B$195,0),MATCH(Sheet1!$B1957&amp;Sheet1!$C1957,JADWAL!$B$1:$CL$1,0))</f>
        <v>DPK</v>
      </c>
      <c r="F1957" s="447" t="str">
        <f>INDEX(JADWAL!$B$1:$CL$195,MATCH(Sheet1!$A1957,JADWAL!$B$1:$B$195,0)+1,MATCH(Sheet1!$B1957&amp;Sheet1!$C1957,JADWAL!$B$1:$CL$1,0))</f>
        <v>R.DPK</v>
      </c>
      <c r="G1957" s="447" t="str">
        <f>INDEX(JADWAL!$B$1:$CL$195,MATCH(Sheet1!$A1957,JADWAL!$B$1:$B$195,0)+2,MATCH(Sheet1!$B1957&amp;Sheet1!$C1957,JADWAL!$B$1:$CL$1,0))</f>
        <v>KIKI</v>
      </c>
      <c r="H1957" s="447" t="str">
        <f>INDEX(JADWAL!$B$1:$CL$195,MATCH(Sheet1!$A1957,JADWAL!$B$1:$B$195,0)+3,MATCH(Sheet1!$B1957&amp;Sheet1!$C1957,JADWAL!$B$1:$CL$1,0))</f>
        <v>GINA</v>
      </c>
      <c r="I1957" s="447">
        <f>INDEX(JADWAL!$B$1:$CL$195,MATCH(Sheet1!$A1957,JADWAL!$B$1:$B$195,0)+4,MATCH(Sheet1!$B1957&amp;Sheet1!$C1957,JADWAL!$B$1:$CL$1,0))</f>
        <v>0</v>
      </c>
      <c r="J1957">
        <f t="shared" si="30"/>
        <v>0</v>
      </c>
    </row>
    <row r="1958" spans="1:10" hidden="1">
      <c r="A1958" s="447" t="s">
        <v>283</v>
      </c>
      <c r="B1958" s="447" t="s">
        <v>84</v>
      </c>
      <c r="C1958" s="447">
        <v>3</v>
      </c>
      <c r="D1958" s="447" t="str">
        <f>INDEX(JADWAL!$B$1:$CL$195,5,MATCH(Sheet1!$B1958&amp;Sheet1!$C1958,JADWAL!$B$1:$CL$1,0))</f>
        <v>08.45 - 09.30</v>
      </c>
      <c r="E1958" s="447" t="str">
        <f>INDEX(JADWAL!$B$1:$CL$195,MATCH(Sheet1!$A1958,JADWAL!$B$1:$B$195,0),MATCH(Sheet1!$B1958&amp;Sheet1!$C1958,JADWAL!$B$1:$CL$1,0))</f>
        <v>BIND</v>
      </c>
      <c r="F1958" s="447" t="str">
        <f>INDEX(JADWAL!$B$1:$CL$195,MATCH(Sheet1!$A1958,JADWAL!$B$1:$B$195,0)+1,MATCH(Sheet1!$B1958&amp;Sheet1!$C1958,JADWAL!$B$1:$CL$1,0))</f>
        <v>R.61</v>
      </c>
      <c r="G1958" s="447" t="str">
        <f>INDEX(JADWAL!$B$1:$CL$195,MATCH(Sheet1!$A1958,JADWAL!$B$1:$B$195,0)+2,MATCH(Sheet1!$B1958&amp;Sheet1!$C1958,JADWAL!$B$1:$CL$1,0))</f>
        <v>REGINA</v>
      </c>
      <c r="H1958" s="447">
        <f>INDEX(JADWAL!$B$1:$CL$195,MATCH(Sheet1!$A1958,JADWAL!$B$1:$B$195,0)+3,MATCH(Sheet1!$B1958&amp;Sheet1!$C1958,JADWAL!$B$1:$CL$1,0))</f>
        <v>0</v>
      </c>
      <c r="I1958" s="447">
        <f>INDEX(JADWAL!$B$1:$CL$195,MATCH(Sheet1!$A1958,JADWAL!$B$1:$B$195,0)+4,MATCH(Sheet1!$B1958&amp;Sheet1!$C1958,JADWAL!$B$1:$CL$1,0))</f>
        <v>0</v>
      </c>
      <c r="J1958">
        <f t="shared" si="30"/>
        <v>0</v>
      </c>
    </row>
    <row r="1959" spans="1:10" hidden="1">
      <c r="A1959" s="447" t="s">
        <v>303</v>
      </c>
      <c r="B1959" s="447" t="s">
        <v>84</v>
      </c>
      <c r="C1959" s="447">
        <v>3</v>
      </c>
      <c r="D1959" s="447" t="str">
        <f>INDEX(JADWAL!$B$1:$CL$195,5,MATCH(Sheet1!$B1959&amp;Sheet1!$C1959,JADWAL!$B$1:$CL$1,0))</f>
        <v>08.45 - 09.30</v>
      </c>
      <c r="E1959" s="447" t="str">
        <f>INDEX(JADWAL!$B$1:$CL$195,MATCH(Sheet1!$A1959,JADWAL!$B$1:$B$195,0),MATCH(Sheet1!$B1959&amp;Sheet1!$C1959,JADWAL!$B$1:$CL$1,0))</f>
        <v>AKI</v>
      </c>
      <c r="F1959" s="447" t="str">
        <f>INDEX(JADWAL!$B$1:$CL$195,MATCH(Sheet1!$A1959,JADWAL!$B$1:$B$195,0)+1,MATCH(Sheet1!$B1959&amp;Sheet1!$C1959,JADWAL!$B$1:$CL$1,0))</f>
        <v>R.AKIXI</v>
      </c>
      <c r="G1959" s="447" t="str">
        <f>INDEX(JADWAL!$B$1:$CL$195,MATCH(Sheet1!$A1959,JADWAL!$B$1:$B$195,0)+2,MATCH(Sheet1!$B1959&amp;Sheet1!$C1959,JADWAL!$B$1:$CL$1,0))</f>
        <v>RAHMI</v>
      </c>
      <c r="H1959" s="447" t="str">
        <f>INDEX(JADWAL!$B$1:$CL$195,MATCH(Sheet1!$A1959,JADWAL!$B$1:$B$195,0)+3,MATCH(Sheet1!$B1959&amp;Sheet1!$C1959,JADWAL!$B$1:$CL$1,0))</f>
        <v>INA</v>
      </c>
      <c r="I1959" s="447">
        <f>INDEX(JADWAL!$B$1:$CL$195,MATCH(Sheet1!$A1959,JADWAL!$B$1:$B$195,0)+4,MATCH(Sheet1!$B1959&amp;Sheet1!$C1959,JADWAL!$B$1:$CL$1,0))</f>
        <v>0</v>
      </c>
      <c r="J1959">
        <f t="shared" si="30"/>
        <v>0</v>
      </c>
    </row>
    <row r="1960" spans="1:10" hidden="1">
      <c r="A1960" s="447" t="s">
        <v>309</v>
      </c>
      <c r="B1960" s="447" t="s">
        <v>84</v>
      </c>
      <c r="C1960" s="447">
        <v>3</v>
      </c>
      <c r="D1960" s="447" t="str">
        <f>INDEX(JADWAL!$B$1:$CL$195,5,MATCH(Sheet1!$B1960&amp;Sheet1!$C1960,JADWAL!$B$1:$CL$1,0))</f>
        <v>08.45 - 09.30</v>
      </c>
      <c r="E1960" s="447" t="str">
        <f>INDEX(JADWAL!$B$1:$CL$195,MATCH(Sheet1!$A1960,JADWAL!$B$1:$B$195,0),MATCH(Sheet1!$B1960&amp;Sheet1!$C1960,JADWAL!$B$1:$CL$1,0))</f>
        <v>BING</v>
      </c>
      <c r="F1960" s="447" t="str">
        <f>INDEX(JADWAL!$B$1:$CL$195,MATCH(Sheet1!$A1960,JADWAL!$B$1:$B$195,0)+1,MATCH(Sheet1!$B1960&amp;Sheet1!$C1960,JADWAL!$B$1:$CL$1,0))</f>
        <v>R.63</v>
      </c>
      <c r="G1960" s="447" t="str">
        <f>INDEX(JADWAL!$B$1:$CL$195,MATCH(Sheet1!$A1960,JADWAL!$B$1:$B$195,0)+2,MATCH(Sheet1!$B1960&amp;Sheet1!$C1960,JADWAL!$B$1:$CL$1,0))</f>
        <v>SHENDY</v>
      </c>
      <c r="H1960" s="447">
        <f>INDEX(JADWAL!$B$1:$CL$195,MATCH(Sheet1!$A1960,JADWAL!$B$1:$B$195,0)+3,MATCH(Sheet1!$B1960&amp;Sheet1!$C1960,JADWAL!$B$1:$CL$1,0))</f>
        <v>0</v>
      </c>
      <c r="I1960" s="447">
        <f>INDEX(JADWAL!$B$1:$CL$195,MATCH(Sheet1!$A1960,JADWAL!$B$1:$B$195,0)+4,MATCH(Sheet1!$B1960&amp;Sheet1!$C1960,JADWAL!$B$1:$CL$1,0))</f>
        <v>0</v>
      </c>
      <c r="J1960">
        <f t="shared" si="30"/>
        <v>0</v>
      </c>
    </row>
    <row r="1961" spans="1:10" hidden="1">
      <c r="A1961" s="447" t="s">
        <v>313</v>
      </c>
      <c r="B1961" s="447" t="s">
        <v>84</v>
      </c>
      <c r="C1961" s="447">
        <v>3</v>
      </c>
      <c r="D1961" s="447" t="str">
        <f>INDEX(JADWAL!$B$1:$CL$195,5,MATCH(Sheet1!$B1961&amp;Sheet1!$C1961,JADWAL!$B$1:$CL$1,0))</f>
        <v>08.45 - 09.30</v>
      </c>
      <c r="E1961" s="447" t="str">
        <f>INDEX(JADWAL!$B$1:$CL$195,MATCH(Sheet1!$A1961,JADWAL!$B$1:$B$195,0),MATCH(Sheet1!$B1961&amp;Sheet1!$C1961,JADWAL!$B$1:$CL$1,0))</f>
        <v>ATG</v>
      </c>
      <c r="F1961" s="447" t="str">
        <f>INDEX(JADWAL!$B$1:$CL$195,MATCH(Sheet1!$A1961,JADWAL!$B$1:$B$195,0)+1,MATCH(Sheet1!$B1961&amp;Sheet1!$C1961,JADWAL!$B$1:$CL$1,0))</f>
        <v>R.ATG</v>
      </c>
      <c r="G1961" s="447" t="str">
        <f>INDEX(JADWAL!$B$1:$CL$195,MATCH(Sheet1!$A1961,JADWAL!$B$1:$B$195,0)+2,MATCH(Sheet1!$B1961&amp;Sheet1!$C1961,JADWAL!$B$1:$CL$1,0))</f>
        <v>ADE</v>
      </c>
      <c r="H1961" s="447" t="str">
        <f>INDEX(JADWAL!$B$1:$CL$195,MATCH(Sheet1!$A1961,JADWAL!$B$1:$B$195,0)+3,MATCH(Sheet1!$B1961&amp;Sheet1!$C1961,JADWAL!$B$1:$CL$1,0))</f>
        <v>ELA.N</v>
      </c>
      <c r="I1961" s="447" t="str">
        <f>INDEX(JADWAL!$B$1:$CL$195,MATCH(Sheet1!$A1961,JADWAL!$B$1:$B$195,0)+4,MATCH(Sheet1!$B1961&amp;Sheet1!$C1961,JADWAL!$B$1:$CL$1,0))</f>
        <v>DINI</v>
      </c>
      <c r="J1961">
        <f t="shared" si="30"/>
        <v>0</v>
      </c>
    </row>
    <row r="1962" spans="1:10" hidden="1">
      <c r="A1962" s="447" t="s">
        <v>316</v>
      </c>
      <c r="B1962" s="447" t="s">
        <v>84</v>
      </c>
      <c r="C1962" s="447">
        <v>3</v>
      </c>
      <c r="D1962" s="447" t="str">
        <f>INDEX(JADWAL!$B$1:$CL$195,5,MATCH(Sheet1!$B1962&amp;Sheet1!$C1962,JADWAL!$B$1:$CL$1,0))</f>
        <v>08.45 - 09.30</v>
      </c>
      <c r="E1962" s="447" t="str">
        <f>INDEX(JADWAL!$B$1:$CL$195,MATCH(Sheet1!$A1962,JADWAL!$B$1:$B$195,0),MATCH(Sheet1!$B1962&amp;Sheet1!$C1962,JADWAL!$B$1:$CL$1,0))</f>
        <v>PABP</v>
      </c>
      <c r="F1962" s="447" t="str">
        <f>INDEX(JADWAL!$B$1:$CL$195,MATCH(Sheet1!$A1962,JADWAL!$B$1:$B$195,0)+1,MATCH(Sheet1!$B1962&amp;Sheet1!$C1962,JADWAL!$B$1:$CL$1,0))</f>
        <v>R.60A</v>
      </c>
      <c r="G1962" s="447" t="str">
        <f>INDEX(JADWAL!$B$1:$CL$195,MATCH(Sheet1!$A1962,JADWAL!$B$1:$B$195,0)+2,MATCH(Sheet1!$B1962&amp;Sheet1!$C1962,JADWAL!$B$1:$CL$1,0))</f>
        <v>RUHYA</v>
      </c>
      <c r="H1962" s="447">
        <f>INDEX(JADWAL!$B$1:$CL$195,MATCH(Sheet1!$A1962,JADWAL!$B$1:$B$195,0)+3,MATCH(Sheet1!$B1962&amp;Sheet1!$C1962,JADWAL!$B$1:$CL$1,0))</f>
        <v>0</v>
      </c>
      <c r="I1962" s="447">
        <f>INDEX(JADWAL!$B$1:$CL$195,MATCH(Sheet1!$A1962,JADWAL!$B$1:$B$195,0)+4,MATCH(Sheet1!$B1962&amp;Sheet1!$C1962,JADWAL!$B$1:$CL$1,0))</f>
        <v>0</v>
      </c>
      <c r="J1962">
        <f t="shared" si="30"/>
        <v>0</v>
      </c>
    </row>
    <row r="1963" spans="1:10" hidden="1">
      <c r="A1963" s="447" t="s">
        <v>318</v>
      </c>
      <c r="B1963" s="447" t="s">
        <v>84</v>
      </c>
      <c r="C1963" s="447">
        <v>3</v>
      </c>
      <c r="D1963" s="447" t="str">
        <f>INDEX(JADWAL!$B$1:$CL$195,5,MATCH(Sheet1!$B1963&amp;Sheet1!$C1963,JADWAL!$B$1:$CL$1,0))</f>
        <v>08.45 - 09.30</v>
      </c>
      <c r="E1963" s="447" t="str">
        <f>INDEX(JADWAL!$B$1:$CL$195,MATCH(Sheet1!$A1963,JADWAL!$B$1:$B$195,0),MATCH(Sheet1!$B1963&amp;Sheet1!$C1963,JADWAL!$B$1:$CL$1,0))</f>
        <v>MATH</v>
      </c>
      <c r="F1963" s="447" t="str">
        <f>INDEX(JADWAL!$B$1:$CL$195,MATCH(Sheet1!$A1963,JADWAL!$B$1:$B$195,0)+1,MATCH(Sheet1!$B1963&amp;Sheet1!$C1963,JADWAL!$B$1:$CL$1,0))</f>
        <v>R.60B</v>
      </c>
      <c r="G1963" s="447" t="str">
        <f>INDEX(JADWAL!$B$1:$CL$195,MATCH(Sheet1!$A1963,JADWAL!$B$1:$B$195,0)+2,MATCH(Sheet1!$B1963&amp;Sheet1!$C1963,JADWAL!$B$1:$CL$1,0))</f>
        <v>SARI</v>
      </c>
      <c r="H1963" s="447">
        <f>INDEX(JADWAL!$B$1:$CL$195,MATCH(Sheet1!$A1963,JADWAL!$B$1:$B$195,0)+3,MATCH(Sheet1!$B1963&amp;Sheet1!$C1963,JADWAL!$B$1:$CL$1,0))</f>
        <v>0</v>
      </c>
      <c r="I1963" s="447">
        <f>INDEX(JADWAL!$B$1:$CL$195,MATCH(Sheet1!$A1963,JADWAL!$B$1:$B$195,0)+4,MATCH(Sheet1!$B1963&amp;Sheet1!$C1963,JADWAL!$B$1:$CL$1,0))</f>
        <v>0</v>
      </c>
      <c r="J1963">
        <f t="shared" si="30"/>
        <v>0</v>
      </c>
    </row>
    <row r="1964" spans="1:10" hidden="1">
      <c r="A1964" s="447" t="s">
        <v>326</v>
      </c>
      <c r="B1964" s="447" t="s">
        <v>84</v>
      </c>
      <c r="C1964" s="447">
        <v>3</v>
      </c>
      <c r="D1964" s="447" t="str">
        <f>INDEX(JADWAL!$B$1:$CL$195,5,MATCH(Sheet1!$B1964&amp;Sheet1!$C1964,JADWAL!$B$1:$CL$1,0))</f>
        <v>08.45 - 09.30</v>
      </c>
      <c r="E1964" s="447" t="str">
        <f>INDEX(JADWAL!$B$1:$CL$195,MATCH(Sheet1!$A1964,JADWAL!$B$1:$B$195,0),MATCH(Sheet1!$B1964&amp;Sheet1!$C1964,JADWAL!$B$1:$CL$1,0))</f>
        <v>MATH</v>
      </c>
      <c r="F1964" s="447" t="str">
        <f>INDEX(JADWAL!$B$1:$CL$195,MATCH(Sheet1!$A1964,JADWAL!$B$1:$B$195,0)+1,MATCH(Sheet1!$B1964&amp;Sheet1!$C1964,JADWAL!$B$1:$CL$1,0))</f>
        <v>R.30</v>
      </c>
      <c r="G1964" s="447" t="str">
        <f>INDEX(JADWAL!$B$1:$CL$195,MATCH(Sheet1!$A1964,JADWAL!$B$1:$B$195,0)+2,MATCH(Sheet1!$B1964&amp;Sheet1!$C1964,JADWAL!$B$1:$CL$1,0))</f>
        <v>DADAN</v>
      </c>
      <c r="H1964" s="447">
        <f>INDEX(JADWAL!$B$1:$CL$195,MATCH(Sheet1!$A1964,JADWAL!$B$1:$B$195,0)+3,MATCH(Sheet1!$B1964&amp;Sheet1!$C1964,JADWAL!$B$1:$CL$1,0))</f>
        <v>0</v>
      </c>
      <c r="I1964" s="447">
        <f>INDEX(JADWAL!$B$1:$CL$195,MATCH(Sheet1!$A1964,JADWAL!$B$1:$B$195,0)+4,MATCH(Sheet1!$B1964&amp;Sheet1!$C1964,JADWAL!$B$1:$CL$1,0))</f>
        <v>0</v>
      </c>
      <c r="J1964">
        <f t="shared" si="30"/>
        <v>0</v>
      </c>
    </row>
    <row r="1965" spans="1:10" hidden="1">
      <c r="A1965" s="447" t="s">
        <v>342</v>
      </c>
      <c r="B1965" s="447" t="s">
        <v>84</v>
      </c>
      <c r="C1965" s="447">
        <v>3</v>
      </c>
      <c r="D1965" s="447" t="str">
        <f>INDEX(JADWAL!$B$1:$CL$195,5,MATCH(Sheet1!$B1965&amp;Sheet1!$C1965,JADWAL!$B$1:$CL$1,0))</f>
        <v>08.45 - 09.30</v>
      </c>
      <c r="E1965" s="447" t="str">
        <f>INDEX(JADWAL!$B$1:$CL$195,MATCH(Sheet1!$A1965,JADWAL!$B$1:$B$195,0),MATCH(Sheet1!$B1965&amp;Sheet1!$C1965,JADWAL!$B$1:$CL$1,0))</f>
        <v>BOBA</v>
      </c>
      <c r="F1965" s="447" t="str">
        <f>INDEX(JADWAL!$B$1:$CL$195,MATCH(Sheet1!$A1965,JADWAL!$B$1:$B$195,0)+1,MATCH(Sheet1!$B1965&amp;Sheet1!$C1965,JADWAL!$B$1:$CL$1,0))</f>
        <v>Lab BOBA</v>
      </c>
      <c r="G1965" s="447" t="str">
        <f>INDEX(JADWAL!$B$1:$CL$195,MATCH(Sheet1!$A1965,JADWAL!$B$1:$B$195,0)+2,MATCH(Sheet1!$B1965&amp;Sheet1!$C1965,JADWAL!$B$1:$CL$1,0))</f>
        <v>NENENG</v>
      </c>
      <c r="H1965" s="447" t="str">
        <f>INDEX(JADWAL!$B$1:$CL$195,MATCH(Sheet1!$A1965,JADWAL!$B$1:$B$195,0)+3,MATCH(Sheet1!$B1965&amp;Sheet1!$C1965,JADWAL!$B$1:$CL$1,0))</f>
        <v>TINI</v>
      </c>
      <c r="I1965" s="447">
        <f>INDEX(JADWAL!$B$1:$CL$195,MATCH(Sheet1!$A1965,JADWAL!$B$1:$B$195,0)+4,MATCH(Sheet1!$B1965&amp;Sheet1!$C1965,JADWAL!$B$1:$CL$1,0))</f>
        <v>0</v>
      </c>
      <c r="J1965">
        <f t="shared" si="30"/>
        <v>0</v>
      </c>
    </row>
    <row r="1966" spans="1:10" hidden="1">
      <c r="A1966" s="447" t="s">
        <v>346</v>
      </c>
      <c r="B1966" s="447" t="s">
        <v>84</v>
      </c>
      <c r="C1966" s="447">
        <v>3</v>
      </c>
      <c r="D1966" s="447" t="str">
        <f>INDEX(JADWAL!$B$1:$CL$195,5,MATCH(Sheet1!$B1966&amp;Sheet1!$C1966,JADWAL!$B$1:$CL$1,0))</f>
        <v>08.45 - 09.30</v>
      </c>
      <c r="E1966" s="447" t="str">
        <f>INDEX(JADWAL!$B$1:$CL$195,MATCH(Sheet1!$A1966,JADWAL!$B$1:$B$195,0),MATCH(Sheet1!$B1966&amp;Sheet1!$C1966,JADWAL!$B$1:$CL$1,0))</f>
        <v>MIK</v>
      </c>
      <c r="F1966" s="447" t="str">
        <f>INDEX(JADWAL!$B$1:$CL$195,MATCH(Sheet1!$A1966,JADWAL!$B$1:$B$195,0)+1,MATCH(Sheet1!$B1966&amp;Sheet1!$C1966,JADWAL!$B$1:$CL$1,0))</f>
        <v>Lab MIKRO</v>
      </c>
      <c r="G1966" s="447" t="str">
        <f>INDEX(JADWAL!$B$1:$CL$195,MATCH(Sheet1!$A1966,JADWAL!$B$1:$B$195,0)+2,MATCH(Sheet1!$B1966&amp;Sheet1!$C1966,JADWAL!$B$1:$CL$1,0))</f>
        <v>SANTIKA</v>
      </c>
      <c r="H1966" s="447" t="str">
        <f>INDEX(JADWAL!$B$1:$CL$195,MATCH(Sheet1!$A1966,JADWAL!$B$1:$B$195,0)+3,MATCH(Sheet1!$B1966&amp;Sheet1!$C1966,JADWAL!$B$1:$CL$1,0))</f>
        <v>ANGGITA</v>
      </c>
      <c r="I1966" s="447">
        <f>INDEX(JADWAL!$B$1:$CL$195,MATCH(Sheet1!$A1966,JADWAL!$B$1:$B$195,0)+4,MATCH(Sheet1!$B1966&amp;Sheet1!$C1966,JADWAL!$B$1:$CL$1,0))</f>
        <v>0</v>
      </c>
      <c r="J1966">
        <f t="shared" si="30"/>
        <v>0</v>
      </c>
    </row>
    <row r="1967" spans="1:10" hidden="1">
      <c r="A1967" s="447" t="s">
        <v>17</v>
      </c>
      <c r="B1967" s="447" t="s">
        <v>84</v>
      </c>
      <c r="C1967" s="447">
        <v>3</v>
      </c>
      <c r="D1967" s="447" t="str">
        <f>INDEX(JADWAL!$B$1:$CL$195,5,MATCH(Sheet1!$B1967&amp;Sheet1!$C1967,JADWAL!$B$1:$CL$1,0))</f>
        <v>08.45 - 09.30</v>
      </c>
      <c r="E1967" s="447" t="str">
        <f>INDEX(JADWAL!$B$1:$CL$195,MATCH(Sheet1!$A1967,JADWAL!$B$1:$B$195,0),MATCH(Sheet1!$B1967&amp;Sheet1!$C1967,JADWAL!$B$1:$CL$1,0))</f>
        <v>MIK</v>
      </c>
      <c r="F1967" s="447" t="str">
        <f>INDEX(JADWAL!$B$1:$CL$195,MATCH(Sheet1!$A1967,JADWAL!$B$1:$B$195,0)+1,MATCH(Sheet1!$B1967&amp;Sheet1!$C1967,JADWAL!$B$1:$CL$1,0))</f>
        <v>R.KUALI</v>
      </c>
      <c r="G1967" s="447" t="str">
        <f>INDEX(JADWAL!$B$1:$CL$195,MATCH(Sheet1!$A1967,JADWAL!$B$1:$B$195,0)+2,MATCH(Sheet1!$B1967&amp;Sheet1!$C1967,JADWAL!$B$1:$CL$1,0))</f>
        <v>NINA</v>
      </c>
      <c r="H1967" s="447" t="str">
        <f>INDEX(JADWAL!$B$1:$CL$195,MATCH(Sheet1!$A1967,JADWAL!$B$1:$B$195,0)+3,MATCH(Sheet1!$B1967&amp;Sheet1!$C1967,JADWAL!$B$1:$CL$1,0))</f>
        <v>FERTIKA</v>
      </c>
      <c r="I1967" s="447">
        <f>INDEX(JADWAL!$B$1:$CL$195,MATCH(Sheet1!$A1967,JADWAL!$B$1:$B$195,0)+4,MATCH(Sheet1!$B1967&amp;Sheet1!$C1967,JADWAL!$B$1:$CL$1,0))</f>
        <v>0</v>
      </c>
      <c r="J1967">
        <f t="shared" si="30"/>
        <v>0</v>
      </c>
    </row>
    <row r="1968" spans="1:10" hidden="1">
      <c r="A1968" s="447" t="s">
        <v>352</v>
      </c>
      <c r="B1968" s="447" t="s">
        <v>84</v>
      </c>
      <c r="C1968" s="447">
        <v>3</v>
      </c>
      <c r="D1968" s="447" t="str">
        <f>INDEX(JADWAL!$B$1:$CL$195,5,MATCH(Sheet1!$B1968&amp;Sheet1!$C1968,JADWAL!$B$1:$CL$1,0))</f>
        <v>08.45 - 09.30</v>
      </c>
      <c r="E1968" s="447" t="str">
        <f>INDEX(JADWAL!$B$1:$CL$195,MATCH(Sheet1!$A1968,JADWAL!$B$1:$B$195,0),MATCH(Sheet1!$B1968&amp;Sheet1!$C1968,JADWAL!$B$1:$CL$1,0))</f>
        <v>TUGAS MANDIRI</v>
      </c>
      <c r="F1968" s="447">
        <f>INDEX(JADWAL!$B$1:$CL$195,MATCH(Sheet1!$A1968,JADWAL!$B$1:$B$195,0)+1,MATCH(Sheet1!$B1968&amp;Sheet1!$C1968,JADWAL!$B$1:$CL$1,0))</f>
        <v>0</v>
      </c>
      <c r="G1968" s="447" t="str">
        <f>INDEX(JADWAL!$B$1:$CL$195,MATCH(Sheet1!$A1968,JADWAL!$B$1:$B$195,0)+2,MATCH(Sheet1!$B1968&amp;Sheet1!$C1968,JADWAL!$B$1:$CL$1,0))</f>
        <v>DI KELAS</v>
      </c>
      <c r="H1968" s="447">
        <f>INDEX(JADWAL!$B$1:$CL$195,MATCH(Sheet1!$A1968,JADWAL!$B$1:$B$195,0)+3,MATCH(Sheet1!$B1968&amp;Sheet1!$C1968,JADWAL!$B$1:$CL$1,0))</f>
        <v>0</v>
      </c>
      <c r="I1968" s="447">
        <f>INDEX(JADWAL!$B$1:$CL$195,MATCH(Sheet1!$A1968,JADWAL!$B$1:$B$195,0)+4,MATCH(Sheet1!$B1968&amp;Sheet1!$C1968,JADWAL!$B$1:$CL$1,0))</f>
        <v>0</v>
      </c>
      <c r="J1968">
        <f t="shared" si="30"/>
        <v>0</v>
      </c>
    </row>
    <row r="1969" spans="1:10" hidden="1">
      <c r="A1969" s="447" t="s">
        <v>19</v>
      </c>
      <c r="B1969" s="447" t="s">
        <v>84</v>
      </c>
      <c r="C1969" s="447">
        <v>3</v>
      </c>
      <c r="D1969" s="447" t="str">
        <f>INDEX(JADWAL!$B$1:$CL$195,5,MATCH(Sheet1!$B1969&amp;Sheet1!$C1969,JADWAL!$B$1:$CL$1,0))</f>
        <v>08.45 - 09.30</v>
      </c>
      <c r="E1969" s="447" t="str">
        <f>INDEX(JADWAL!$B$1:$CL$195,MATCH(Sheet1!$A1969,JADWAL!$B$1:$B$195,0),MATCH(Sheet1!$B1969&amp;Sheet1!$C1969,JADWAL!$B$1:$CL$1,0))</f>
        <v>AKI</v>
      </c>
      <c r="F1969" s="447" t="str">
        <f>INDEX(JADWAL!$B$1:$CL$195,MATCH(Sheet1!$A1969,JADWAL!$B$1:$B$195,0)+1,MATCH(Sheet1!$B1969&amp;Sheet1!$C1969,JADWAL!$B$1:$CL$1,0))</f>
        <v>Lab AKI XII</v>
      </c>
      <c r="G1969" s="447" t="str">
        <f>INDEX(JADWAL!$B$1:$CL$195,MATCH(Sheet1!$A1969,JADWAL!$B$1:$B$195,0)+2,MATCH(Sheet1!$B1969&amp;Sheet1!$C1969,JADWAL!$B$1:$CL$1,0))</f>
        <v>DANTY</v>
      </c>
      <c r="H1969" s="447" t="str">
        <f>INDEX(JADWAL!$B$1:$CL$195,MATCH(Sheet1!$A1969,JADWAL!$B$1:$B$195,0)+3,MATCH(Sheet1!$B1969&amp;Sheet1!$C1969,JADWAL!$B$1:$CL$1,0))</f>
        <v>IAH</v>
      </c>
      <c r="I1969" s="447">
        <f>INDEX(JADWAL!$B$1:$CL$195,MATCH(Sheet1!$A1969,JADWAL!$B$1:$B$195,0)+4,MATCH(Sheet1!$B1969&amp;Sheet1!$C1969,JADWAL!$B$1:$CL$1,0))</f>
        <v>0</v>
      </c>
      <c r="J1969">
        <f t="shared" si="30"/>
        <v>0</v>
      </c>
    </row>
    <row r="1970" spans="1:10" hidden="1">
      <c r="A1970" s="447" t="s">
        <v>353</v>
      </c>
      <c r="B1970" s="447" t="s">
        <v>84</v>
      </c>
      <c r="C1970" s="447">
        <v>3</v>
      </c>
      <c r="D1970" s="447" t="str">
        <f>INDEX(JADWAL!$B$1:$CL$195,5,MATCH(Sheet1!$B1970&amp;Sheet1!$C1970,JADWAL!$B$1:$CL$1,0))</f>
        <v>08.45 - 09.30</v>
      </c>
      <c r="E1970" s="447" t="str">
        <f>INDEX(JADWAL!$B$1:$CL$195,MATCH(Sheet1!$A1970,JADWAL!$B$1:$B$195,0),MATCH(Sheet1!$B1970&amp;Sheet1!$C1970,JADWAL!$B$1:$CL$1,0))</f>
        <v>PROJEK</v>
      </c>
      <c r="F1970" s="447" t="str">
        <f>INDEX(JADWAL!$B$1:$CL$195,MATCH(Sheet1!$A1970,JADWAL!$B$1:$B$195,0)+1,MATCH(Sheet1!$B1970&amp;Sheet1!$C1970,JADWAL!$B$1:$CL$1,0))</f>
        <v>PKL</v>
      </c>
      <c r="G1970" s="447" t="str">
        <f>INDEX(JADWAL!$B$1:$CL$195,MATCH(Sheet1!$A1970,JADWAL!$B$1:$B$195,0)+2,MATCH(Sheet1!$B1970&amp;Sheet1!$C1970,JADWAL!$B$1:$CL$1,0))</f>
        <v>TEMA 1</v>
      </c>
      <c r="H1970" s="447">
        <f>INDEX(JADWAL!$B$1:$CL$195,MATCH(Sheet1!$A1970,JADWAL!$B$1:$B$195,0)+3,MATCH(Sheet1!$B1970&amp;Sheet1!$C1970,JADWAL!$B$1:$CL$1,0))</f>
        <v>0</v>
      </c>
      <c r="I1970" s="447">
        <f>INDEX(JADWAL!$B$1:$CL$195,MATCH(Sheet1!$A1970,JADWAL!$B$1:$B$195,0)+4,MATCH(Sheet1!$B1970&amp;Sheet1!$C1970,JADWAL!$B$1:$CL$1,0))</f>
        <v>0</v>
      </c>
      <c r="J1970">
        <f t="shared" si="30"/>
        <v>0</v>
      </c>
    </row>
    <row r="1971" spans="1:10" hidden="1">
      <c r="A1971" s="447" t="s">
        <v>21</v>
      </c>
      <c r="B1971" s="447" t="s">
        <v>84</v>
      </c>
      <c r="C1971" s="447">
        <v>3</v>
      </c>
      <c r="D1971" s="447" t="str">
        <f>INDEX(JADWAL!$B$1:$CL$195,5,MATCH(Sheet1!$B1971&amp;Sheet1!$C1971,JADWAL!$B$1:$CL$1,0))</f>
        <v>08.45 - 09.30</v>
      </c>
      <c r="E1971" s="447" t="str">
        <f>INDEX(JADWAL!$B$1:$CL$195,MATCH(Sheet1!$A1971,JADWAL!$B$1:$B$195,0),MATCH(Sheet1!$B1971&amp;Sheet1!$C1971,JADWAL!$B$1:$CL$1,0))</f>
        <v>BING</v>
      </c>
      <c r="F1971" s="447" t="str">
        <f>INDEX(JADWAL!$B$1:$CL$195,MATCH(Sheet1!$A1971,JADWAL!$B$1:$B$195,0)+1,MATCH(Sheet1!$B1971&amp;Sheet1!$C1971,JADWAL!$B$1:$CL$1,0))</f>
        <v>R.52</v>
      </c>
      <c r="G1971" s="447" t="str">
        <f>INDEX(JADWAL!$B$1:$CL$195,MATCH(Sheet1!$A1971,JADWAL!$B$1:$B$195,0)+2,MATCH(Sheet1!$B1971&amp;Sheet1!$C1971,JADWAL!$B$1:$CL$1,0))</f>
        <v>INDIRA</v>
      </c>
      <c r="H1971" s="447">
        <f>INDEX(JADWAL!$B$1:$CL$195,MATCH(Sheet1!$A1971,JADWAL!$B$1:$B$195,0)+3,MATCH(Sheet1!$B1971&amp;Sheet1!$C1971,JADWAL!$B$1:$CL$1,0))</f>
        <v>0</v>
      </c>
      <c r="I1971" s="447">
        <f>INDEX(JADWAL!$B$1:$CL$195,MATCH(Sheet1!$A1971,JADWAL!$B$1:$B$195,0)+4,MATCH(Sheet1!$B1971&amp;Sheet1!$C1971,JADWAL!$B$1:$CL$1,0))</f>
        <v>0</v>
      </c>
      <c r="J1971">
        <f t="shared" si="30"/>
        <v>0</v>
      </c>
    </row>
    <row r="1972" spans="1:10" hidden="1">
      <c r="A1972" s="447" t="s">
        <v>355</v>
      </c>
      <c r="B1972" s="447" t="s">
        <v>84</v>
      </c>
      <c r="C1972" s="447">
        <v>3</v>
      </c>
      <c r="D1972" s="447" t="str">
        <f>INDEX(JADWAL!$B$1:$CL$195,5,MATCH(Sheet1!$B1972&amp;Sheet1!$C1972,JADWAL!$B$1:$CL$1,0))</f>
        <v>08.45 - 09.30</v>
      </c>
      <c r="E1972" s="447" t="str">
        <f>INDEX(JADWAL!$B$1:$CL$195,MATCH(Sheet1!$A1972,JADWAL!$B$1:$B$195,0),MATCH(Sheet1!$B1972&amp;Sheet1!$C1972,JADWAL!$B$1:$CL$1,0))</f>
        <v>PIKET</v>
      </c>
      <c r="F1972" s="447" t="str">
        <f>INDEX(JADWAL!$B$1:$CL$195,MATCH(Sheet1!$A1972,JADWAL!$B$1:$B$195,0)+1,MATCH(Sheet1!$B1972&amp;Sheet1!$C1972,JADWAL!$B$1:$CL$1,0))</f>
        <v>LAB</v>
      </c>
      <c r="G1972" s="447">
        <f>INDEX(JADWAL!$B$1:$CL$195,MATCH(Sheet1!$A1972,JADWAL!$B$1:$B$195,0)+2,MATCH(Sheet1!$B1972&amp;Sheet1!$C1972,JADWAL!$B$1:$CL$1,0))</f>
        <v>0</v>
      </c>
      <c r="H1972" s="447">
        <f>INDEX(JADWAL!$B$1:$CL$195,MATCH(Sheet1!$A1972,JADWAL!$B$1:$B$195,0)+3,MATCH(Sheet1!$B1972&amp;Sheet1!$C1972,JADWAL!$B$1:$CL$1,0))</f>
        <v>0</v>
      </c>
      <c r="I1972" s="447">
        <f>INDEX(JADWAL!$B$1:$CL$195,MATCH(Sheet1!$A1972,JADWAL!$B$1:$B$195,0)+4,MATCH(Sheet1!$B1972&amp;Sheet1!$C1972,JADWAL!$B$1:$CL$1,0))</f>
        <v>0</v>
      </c>
      <c r="J1972">
        <f t="shared" si="30"/>
        <v>0</v>
      </c>
    </row>
    <row r="1973" spans="1:10" hidden="1">
      <c r="A1973" s="447" t="s">
        <v>357</v>
      </c>
      <c r="B1973" s="447" t="s">
        <v>84</v>
      </c>
      <c r="C1973" s="447">
        <v>3</v>
      </c>
      <c r="D1973" s="447" t="str">
        <f>INDEX(JADWAL!$B$1:$CL$195,5,MATCH(Sheet1!$B1973&amp;Sheet1!$C1973,JADWAL!$B$1:$CL$1,0))</f>
        <v>08.45 - 09.30</v>
      </c>
      <c r="E1973" s="447" t="str">
        <f>INDEX(JADWAL!$B$1:$CL$195,MATCH(Sheet1!$A1973,JADWAL!$B$1:$B$195,0),MATCH(Sheet1!$B1973&amp;Sheet1!$C1973,JADWAL!$B$1:$CL$1,0))</f>
        <v>PIKET</v>
      </c>
      <c r="F1973" s="447" t="str">
        <f>INDEX(JADWAL!$B$1:$CL$195,MATCH(Sheet1!$A1973,JADWAL!$B$1:$B$195,0)+1,MATCH(Sheet1!$B1973&amp;Sheet1!$C1973,JADWAL!$B$1:$CL$1,0))</f>
        <v>LAB</v>
      </c>
      <c r="G1973" s="447">
        <f>INDEX(JADWAL!$B$1:$CL$195,MATCH(Sheet1!$A1973,JADWAL!$B$1:$B$195,0)+2,MATCH(Sheet1!$B1973&amp;Sheet1!$C1973,JADWAL!$B$1:$CL$1,0))</f>
        <v>0</v>
      </c>
      <c r="H1973" s="447">
        <f>INDEX(JADWAL!$B$1:$CL$195,MATCH(Sheet1!$A1973,JADWAL!$B$1:$B$195,0)+3,MATCH(Sheet1!$B1973&amp;Sheet1!$C1973,JADWAL!$B$1:$CL$1,0))</f>
        <v>0</v>
      </c>
      <c r="I1973" s="447">
        <f>INDEX(JADWAL!$B$1:$CL$195,MATCH(Sheet1!$A1973,JADWAL!$B$1:$B$195,0)+4,MATCH(Sheet1!$B1973&amp;Sheet1!$C1973,JADWAL!$B$1:$CL$1,0))</f>
        <v>0</v>
      </c>
      <c r="J1973">
        <f t="shared" si="30"/>
        <v>0</v>
      </c>
    </row>
    <row r="1974" spans="1:10" hidden="1">
      <c r="A1974" s="447" t="s">
        <v>20</v>
      </c>
      <c r="B1974" s="447" t="s">
        <v>84</v>
      </c>
      <c r="C1974" s="447">
        <v>3</v>
      </c>
      <c r="D1974" s="447" t="str">
        <f>INDEX(JADWAL!$B$1:$CL$195,5,MATCH(Sheet1!$B1974&amp;Sheet1!$C1974,JADWAL!$B$1:$CL$1,0))</f>
        <v>08.45 - 09.30</v>
      </c>
      <c r="E1974" s="447" t="str">
        <f>INDEX(JADWAL!$B$1:$CL$195,MATCH(Sheet1!$A1974,JADWAL!$B$1:$B$195,0),MATCH(Sheet1!$B1974&amp;Sheet1!$C1974,JADWAL!$B$1:$CL$1,0))</f>
        <v>PROJEK</v>
      </c>
      <c r="F1974" s="447" t="str">
        <f>INDEX(JADWAL!$B$1:$CL$195,MATCH(Sheet1!$A1974,JADWAL!$B$1:$B$195,0)+1,MATCH(Sheet1!$B1974&amp;Sheet1!$C1974,JADWAL!$B$1:$CL$1,0))</f>
        <v>PKL</v>
      </c>
      <c r="G1974" s="447" t="str">
        <f>INDEX(JADWAL!$B$1:$CL$195,MATCH(Sheet1!$A1974,JADWAL!$B$1:$B$195,0)+2,MATCH(Sheet1!$B1974&amp;Sheet1!$C1974,JADWAL!$B$1:$CL$1,0))</f>
        <v>TEMA 5</v>
      </c>
      <c r="H1974" s="447">
        <f>INDEX(JADWAL!$B$1:$CL$195,MATCH(Sheet1!$A1974,JADWAL!$B$1:$B$195,0)+3,MATCH(Sheet1!$B1974&amp;Sheet1!$C1974,JADWAL!$B$1:$CL$1,0))</f>
        <v>0</v>
      </c>
      <c r="I1974" s="447">
        <f>INDEX(JADWAL!$B$1:$CL$195,MATCH(Sheet1!$A1974,JADWAL!$B$1:$B$195,0)+4,MATCH(Sheet1!$B1974&amp;Sheet1!$C1974,JADWAL!$B$1:$CL$1,0))</f>
        <v>0</v>
      </c>
      <c r="J1974">
        <f t="shared" si="30"/>
        <v>0</v>
      </c>
    </row>
    <row r="1975" spans="1:10" hidden="1">
      <c r="A1975" s="447" t="s">
        <v>22</v>
      </c>
      <c r="B1975" s="447" t="s">
        <v>84</v>
      </c>
      <c r="C1975" s="447">
        <v>3</v>
      </c>
      <c r="D1975" s="447" t="str">
        <f>INDEX(JADWAL!$B$1:$CL$195,5,MATCH(Sheet1!$B1975&amp;Sheet1!$C1975,JADWAL!$B$1:$CL$1,0))</f>
        <v>08.45 - 09.30</v>
      </c>
      <c r="E1975" s="447" t="str">
        <f>INDEX(JADWAL!$B$1:$CL$195,MATCH(Sheet1!$A1975,JADWAL!$B$1:$B$195,0),MATCH(Sheet1!$B1975&amp;Sheet1!$C1975,JADWAL!$B$1:$CL$1,0))</f>
        <v>PROJEK</v>
      </c>
      <c r="F1975" s="447" t="str">
        <f>INDEX(JADWAL!$B$1:$CL$195,MATCH(Sheet1!$A1975,JADWAL!$B$1:$B$195,0)+1,MATCH(Sheet1!$B1975&amp;Sheet1!$C1975,JADWAL!$B$1:$CL$1,0))</f>
        <v>PKL</v>
      </c>
      <c r="G1975" s="447" t="str">
        <f>INDEX(JADWAL!$B$1:$CL$195,MATCH(Sheet1!$A1975,JADWAL!$B$1:$B$195,0)+2,MATCH(Sheet1!$B1975&amp;Sheet1!$C1975,JADWAL!$B$1:$CL$1,0))</f>
        <v>TEMA 6</v>
      </c>
      <c r="H1975" s="447">
        <f>INDEX(JADWAL!$B$1:$CL$195,MATCH(Sheet1!$A1975,JADWAL!$B$1:$B$195,0)+3,MATCH(Sheet1!$B1975&amp;Sheet1!$C1975,JADWAL!$B$1:$CL$1,0))</f>
        <v>0</v>
      </c>
      <c r="I1975" s="447">
        <f>INDEX(JADWAL!$B$1:$CL$195,MATCH(Sheet1!$A1975,JADWAL!$B$1:$B$195,0)+4,MATCH(Sheet1!$B1975&amp;Sheet1!$C1975,JADWAL!$B$1:$CL$1,0))</f>
        <v>0</v>
      </c>
      <c r="J1975">
        <f t="shared" si="30"/>
        <v>0</v>
      </c>
    </row>
    <row r="1976" spans="1:10" hidden="1">
      <c r="A1976" s="447" t="s">
        <v>361</v>
      </c>
      <c r="B1976" s="447" t="s">
        <v>84</v>
      </c>
      <c r="C1976" s="447">
        <v>3</v>
      </c>
      <c r="D1976" s="447" t="str">
        <f>INDEX(JADWAL!$B$1:$CL$195,5,MATCH(Sheet1!$B1976&amp;Sheet1!$C1976,JADWAL!$B$1:$CL$1,0))</f>
        <v>08.45 - 09.30</v>
      </c>
      <c r="E1976" s="447" t="str">
        <f>INDEX(JADWAL!$B$1:$CL$195,MATCH(Sheet1!$A1976,JADWAL!$B$1:$B$195,0),MATCH(Sheet1!$B1976&amp;Sheet1!$C1976,JADWAL!$B$1:$CL$1,0))</f>
        <v>SBDY</v>
      </c>
      <c r="F1976" s="447" t="str">
        <f>INDEX(JADWAL!$B$1:$CL$195,MATCH(Sheet1!$A1976,JADWAL!$B$1:$B$195,0)+1,MATCH(Sheet1!$B1976&amp;Sheet1!$C1976,JADWAL!$B$1:$CL$1,0))</f>
        <v>R.53</v>
      </c>
      <c r="G1976" s="447" t="str">
        <f>INDEX(JADWAL!$B$1:$CL$195,MATCH(Sheet1!$A1976,JADWAL!$B$1:$B$195,0)+2,MATCH(Sheet1!$B1976&amp;Sheet1!$C1976,JADWAL!$B$1:$CL$1,0))</f>
        <v>ADIW</v>
      </c>
      <c r="H1976" s="447">
        <f>INDEX(JADWAL!$B$1:$CL$195,MATCH(Sheet1!$A1976,JADWAL!$B$1:$B$195,0)+3,MATCH(Sheet1!$B1976&amp;Sheet1!$C1976,JADWAL!$B$1:$CL$1,0))</f>
        <v>0</v>
      </c>
      <c r="I1976" s="447" t="str">
        <f>INDEX(JADWAL!$B$1:$CL$195,MATCH(Sheet1!$A1976,JADWAL!$B$1:$B$195,0)+4,MATCH(Sheet1!$B1976&amp;Sheet1!$C1976,JADWAL!$B$1:$CL$1,0))</f>
        <v>INFR</v>
      </c>
      <c r="J1976">
        <f t="shared" si="30"/>
        <v>0</v>
      </c>
    </row>
    <row r="1977" spans="1:10" hidden="1">
      <c r="A1977" s="447" t="s">
        <v>370</v>
      </c>
      <c r="B1977" s="447" t="s">
        <v>84</v>
      </c>
      <c r="C1977" s="447">
        <v>3</v>
      </c>
      <c r="D1977" s="447" t="str">
        <f>INDEX(JADWAL!$B$1:$CL$195,5,MATCH(Sheet1!$B1977&amp;Sheet1!$C1977,JADWAL!$B$1:$CL$1,0))</f>
        <v>08.45 - 09.30</v>
      </c>
      <c r="E1977" s="447" t="str">
        <f>INDEX(JADWAL!$B$1:$CL$195,MATCH(Sheet1!$A1977,JADWAL!$B$1:$B$195,0),MATCH(Sheet1!$B1977&amp;Sheet1!$C1977,JADWAL!$B$1:$CL$1,0))</f>
        <v>INFR</v>
      </c>
      <c r="F1977" s="447" t="str">
        <f>INDEX(JADWAL!$B$1:$CL$195,MATCH(Sheet1!$A1977,JADWAL!$B$1:$B$195,0)+1,MATCH(Sheet1!$B1977&amp;Sheet1!$C1977,JADWAL!$B$1:$CL$1,0))</f>
        <v>R.34</v>
      </c>
      <c r="G1977" s="447" t="str">
        <f>INDEX(JADWAL!$B$1:$CL$195,MATCH(Sheet1!$A1977,JADWAL!$B$1:$B$195,0)+2,MATCH(Sheet1!$B1977&amp;Sheet1!$C1977,JADWAL!$B$1:$CL$1,0))</f>
        <v>KANIA</v>
      </c>
      <c r="H1977" s="447">
        <f>INDEX(JADWAL!$B$1:$CL$195,MATCH(Sheet1!$A1977,JADWAL!$B$1:$B$195,0)+3,MATCH(Sheet1!$B1977&amp;Sheet1!$C1977,JADWAL!$B$1:$CL$1,0))</f>
        <v>0</v>
      </c>
      <c r="I1977" s="447" t="str">
        <f>INDEX(JADWAL!$B$1:$CL$195,MATCH(Sheet1!$A1977,JADWAL!$B$1:$B$195,0)+4,MATCH(Sheet1!$B1977&amp;Sheet1!$C1977,JADWAL!$B$1:$CL$1,0))</f>
        <v>DPK3</v>
      </c>
      <c r="J1977">
        <f t="shared" si="30"/>
        <v>0</v>
      </c>
    </row>
    <row r="1978" spans="1:10" hidden="1">
      <c r="A1978" s="447" t="s">
        <v>372</v>
      </c>
      <c r="B1978" s="447" t="s">
        <v>84</v>
      </c>
      <c r="C1978" s="447">
        <v>3</v>
      </c>
      <c r="D1978" s="447" t="str">
        <f>INDEX(JADWAL!$B$1:$CL$195,5,MATCH(Sheet1!$B1978&amp;Sheet1!$C1978,JADWAL!$B$1:$CL$1,0))</f>
        <v>08.45 - 09.30</v>
      </c>
      <c r="E1978" s="447" t="str">
        <f>INDEX(JADWAL!$B$1:$CL$195,MATCH(Sheet1!$A1978,JADWAL!$B$1:$B$195,0),MATCH(Sheet1!$B1978&amp;Sheet1!$C1978,JADWAL!$B$1:$CL$1,0))</f>
        <v>DPK3</v>
      </c>
      <c r="F1978" s="447" t="str">
        <f>INDEX(JADWAL!$B$1:$CL$195,MATCH(Sheet1!$A1978,JADWAL!$B$1:$B$195,0)+1,MATCH(Sheet1!$B1978&amp;Sheet1!$C1978,JADWAL!$B$1:$CL$1,0))</f>
        <v>R.39</v>
      </c>
      <c r="G1978" s="447" t="str">
        <f>INDEX(JADWAL!$B$1:$CL$195,MATCH(Sheet1!$A1978,JADWAL!$B$1:$B$195,0)+2,MATCH(Sheet1!$B1978&amp;Sheet1!$C1978,JADWAL!$B$1:$CL$1,0))</f>
        <v>NOGI</v>
      </c>
      <c r="H1978" s="447">
        <f>INDEX(JADWAL!$B$1:$CL$195,MATCH(Sheet1!$A1978,JADWAL!$B$1:$B$195,0)+3,MATCH(Sheet1!$B1978&amp;Sheet1!$C1978,JADWAL!$B$1:$CL$1,0))</f>
        <v>0</v>
      </c>
      <c r="I1978" s="447">
        <f>INDEX(JADWAL!$B$1:$CL$195,MATCH(Sheet1!$A1978,JADWAL!$B$1:$B$195,0)+4,MATCH(Sheet1!$B1978&amp;Sheet1!$C1978,JADWAL!$B$1:$CL$1,0))</f>
        <v>0</v>
      </c>
      <c r="J1978">
        <f t="shared" si="30"/>
        <v>0</v>
      </c>
    </row>
    <row r="1979" spans="1:10" hidden="1">
      <c r="A1979" s="447" t="s">
        <v>380</v>
      </c>
      <c r="B1979" s="447" t="s">
        <v>84</v>
      </c>
      <c r="C1979" s="447">
        <v>3</v>
      </c>
      <c r="D1979" s="447" t="str">
        <f>INDEX(JADWAL!$B$1:$CL$195,5,MATCH(Sheet1!$B1979&amp;Sheet1!$C1979,JADWAL!$B$1:$CL$1,0))</f>
        <v>08.45 - 09.30</v>
      </c>
      <c r="E1979" s="447" t="str">
        <f>INDEX(JADWAL!$B$1:$CL$195,MATCH(Sheet1!$A1979,JADWAL!$B$1:$B$195,0),MATCH(Sheet1!$B1979&amp;Sheet1!$C1979,JADWAL!$B$1:$CL$1,0))</f>
        <v>MATH</v>
      </c>
      <c r="F1979" s="447" t="str">
        <f>INDEX(JADWAL!$B$1:$CL$195,MATCH(Sheet1!$A1979,JADWAL!$B$1:$B$195,0)+1,MATCH(Sheet1!$B1979&amp;Sheet1!$C1979,JADWAL!$B$1:$CL$1,0))</f>
        <v>R.29</v>
      </c>
      <c r="G1979" s="447" t="str">
        <f>INDEX(JADWAL!$B$1:$CL$195,MATCH(Sheet1!$A1979,JADWAL!$B$1:$B$195,0)+2,MATCH(Sheet1!$B1979&amp;Sheet1!$C1979,JADWAL!$B$1:$CL$1,0))</f>
        <v>NOFA</v>
      </c>
      <c r="H1979" s="447">
        <f>INDEX(JADWAL!$B$1:$CL$195,MATCH(Sheet1!$A1979,JADWAL!$B$1:$B$195,0)+3,MATCH(Sheet1!$B1979&amp;Sheet1!$C1979,JADWAL!$B$1:$CL$1,0))</f>
        <v>0</v>
      </c>
      <c r="I1979" s="447" t="str">
        <f>INDEX(JADWAL!$B$1:$CL$195,MATCH(Sheet1!$A1979,JADWAL!$B$1:$B$195,0)+4,MATCH(Sheet1!$B1979&amp;Sheet1!$C1979,JADWAL!$B$1:$CL$1,0))</f>
        <v>ASJ</v>
      </c>
      <c r="J1979">
        <f t="shared" si="30"/>
        <v>0</v>
      </c>
    </row>
    <row r="1980" spans="1:10" hidden="1">
      <c r="A1980" s="447" t="s">
        <v>389</v>
      </c>
      <c r="B1980" s="447" t="s">
        <v>84</v>
      </c>
      <c r="C1980" s="447">
        <v>3</v>
      </c>
      <c r="D1980" s="447" t="str">
        <f>INDEX(JADWAL!$B$1:$CL$195,5,MATCH(Sheet1!$B1980&amp;Sheet1!$C1980,JADWAL!$B$1:$CL$1,0))</f>
        <v>08.45 - 09.30</v>
      </c>
      <c r="E1980" s="447" t="str">
        <f>INDEX(JADWAL!$B$1:$CL$195,MATCH(Sheet1!$A1980,JADWAL!$B$1:$B$195,0),MATCH(Sheet1!$B1980&amp;Sheet1!$C1980,JADWAL!$B$1:$CL$1,0))</f>
        <v>ASJ</v>
      </c>
      <c r="F1980" s="447" t="str">
        <f>INDEX(JADWAL!$B$1:$CL$195,MATCH(Sheet1!$A1980,JADWAL!$B$1:$B$195,0)+1,MATCH(Sheet1!$B1980&amp;Sheet1!$C1980,JADWAL!$B$1:$CL$1,0))</f>
        <v>R.40</v>
      </c>
      <c r="G1980" s="447" t="str">
        <f>INDEX(JADWAL!$B$1:$CL$195,MATCH(Sheet1!$A1980,JADWAL!$B$1:$B$195,0)+2,MATCH(Sheet1!$B1980&amp;Sheet1!$C1980,JADWAL!$B$1:$CL$1,0))</f>
        <v>DEDI</v>
      </c>
      <c r="H1980" s="447">
        <f>INDEX(JADWAL!$B$1:$CL$195,MATCH(Sheet1!$A1980,JADWAL!$B$1:$B$195,0)+3,MATCH(Sheet1!$B1980&amp;Sheet1!$C1980,JADWAL!$B$1:$CL$1,0))</f>
        <v>0</v>
      </c>
      <c r="I1980" s="447" t="str">
        <f>INDEX(JADWAL!$B$1:$CL$195,MATCH(Sheet1!$A1980,JADWAL!$B$1:$B$195,0)+4,MATCH(Sheet1!$B1980&amp;Sheet1!$C1980,JADWAL!$B$1:$CL$1,0))</f>
        <v>PKPJ</v>
      </c>
      <c r="J1980">
        <f t="shared" si="30"/>
        <v>0</v>
      </c>
    </row>
    <row r="1981" spans="1:10" hidden="1">
      <c r="A1981" s="447" t="s">
        <v>392</v>
      </c>
      <c r="B1981" s="447" t="s">
        <v>84</v>
      </c>
      <c r="C1981" s="447">
        <v>3</v>
      </c>
      <c r="D1981" s="447" t="str">
        <f>INDEX(JADWAL!$B$1:$CL$195,5,MATCH(Sheet1!$B1981&amp;Sheet1!$C1981,JADWAL!$B$1:$CL$1,0))</f>
        <v>08.45 - 09.30</v>
      </c>
      <c r="E1981" s="447" t="str">
        <f>INDEX(JADWAL!$B$1:$CL$195,MATCH(Sheet1!$A1981,JADWAL!$B$1:$B$195,0),MATCH(Sheet1!$B1981&amp;Sheet1!$C1981,JADWAL!$B$1:$CL$1,0))</f>
        <v>PKPJ</v>
      </c>
      <c r="F1981" s="447" t="str">
        <f>INDEX(JADWAL!$B$1:$CL$195,MATCH(Sheet1!$A1981,JADWAL!$B$1:$B$195,0)+1,MATCH(Sheet1!$B1981&amp;Sheet1!$C1981,JADWAL!$B$1:$CL$1,0))</f>
        <v>R.38</v>
      </c>
      <c r="G1981" s="447" t="str">
        <f>INDEX(JADWAL!$B$1:$CL$195,MATCH(Sheet1!$A1981,JADWAL!$B$1:$B$195,0)+2,MATCH(Sheet1!$B1981&amp;Sheet1!$C1981,JADWAL!$B$1:$CL$1,0))</f>
        <v>PRIYO</v>
      </c>
      <c r="H1981" s="447">
        <f>INDEX(JADWAL!$B$1:$CL$195,MATCH(Sheet1!$A1981,JADWAL!$B$1:$B$195,0)+3,MATCH(Sheet1!$B1981&amp;Sheet1!$C1981,JADWAL!$B$1:$CL$1,0))</f>
        <v>0</v>
      </c>
      <c r="I1981" s="447">
        <f>INDEX(JADWAL!$B$1:$CL$195,MATCH(Sheet1!$A1981,JADWAL!$B$1:$B$195,0)+4,MATCH(Sheet1!$B1981&amp;Sheet1!$C1981,JADWAL!$B$1:$CL$1,0))</f>
        <v>0</v>
      </c>
      <c r="J1981">
        <f t="shared" si="30"/>
        <v>0</v>
      </c>
    </row>
    <row r="1982" spans="1:10" hidden="1">
      <c r="A1982" s="447" t="s">
        <v>397</v>
      </c>
      <c r="B1982" s="447" t="s">
        <v>84</v>
      </c>
      <c r="C1982" s="447">
        <v>3</v>
      </c>
      <c r="D1982" s="447" t="str">
        <f>INDEX(JADWAL!$B$1:$CL$195,5,MATCH(Sheet1!$B1982&amp;Sheet1!$C1982,JADWAL!$B$1:$CL$1,0))</f>
        <v>08.45 - 09.30</v>
      </c>
      <c r="E1982" s="447" t="str">
        <f>INDEX(JADWAL!$B$1:$CL$195,MATCH(Sheet1!$A1982,JADWAL!$B$1:$B$195,0),MATCH(Sheet1!$B1982&amp;Sheet1!$C1982,JADWAL!$B$1:$CL$1,0))</f>
        <v>MikAC</v>
      </c>
      <c r="F1982" s="447" t="str">
        <f>INDEX(JADWAL!$B$1:$CL$195,MATCH(Sheet1!$A1982,JADWAL!$B$1:$B$195,0)+1,MATCH(Sheet1!$B1982&amp;Sheet1!$C1982,JADWAL!$B$1:$CL$1,0))</f>
        <v>R.PUS2</v>
      </c>
      <c r="G1982" s="447" t="str">
        <f>INDEX(JADWAL!$B$1:$CL$195,MATCH(Sheet1!$A1982,JADWAL!$B$1:$B$195,0)+2,MATCH(Sheet1!$B1982&amp;Sheet1!$C1982,JADWAL!$B$1:$CL$1,0))</f>
        <v>HASAN</v>
      </c>
      <c r="H1982" s="447">
        <f>INDEX(JADWAL!$B$1:$CL$195,MATCH(Sheet1!$A1982,JADWAL!$B$1:$B$195,0)+3,MATCH(Sheet1!$B1982&amp;Sheet1!$C1982,JADWAL!$B$1:$CL$1,0))</f>
        <v>0</v>
      </c>
      <c r="I1982" s="447" t="str">
        <f>INDEX(JADWAL!$B$1:$CL$195,MATCH(Sheet1!$A1982,JADWAL!$B$1:$B$195,0)+4,MATCH(Sheet1!$B1982&amp;Sheet1!$C1982,JADWAL!$B$1:$CL$1,0))</f>
        <v>TUGAS MANDIRI</v>
      </c>
      <c r="J1982">
        <f t="shared" si="30"/>
        <v>0</v>
      </c>
    </row>
    <row r="1983" spans="1:10" hidden="1">
      <c r="A1983" s="447" t="s">
        <v>400</v>
      </c>
      <c r="B1983" s="447" t="s">
        <v>84</v>
      </c>
      <c r="C1983" s="447">
        <v>3</v>
      </c>
      <c r="D1983" s="447" t="str">
        <f>INDEX(JADWAL!$B$1:$CL$195,5,MATCH(Sheet1!$B1983&amp;Sheet1!$C1983,JADWAL!$B$1:$CL$1,0))</f>
        <v>08.45 - 09.30</v>
      </c>
      <c r="E1983" s="447" t="str">
        <f>INDEX(JADWAL!$B$1:$CL$195,MATCH(Sheet1!$A1983,JADWAL!$B$1:$B$195,0),MATCH(Sheet1!$B1983&amp;Sheet1!$C1983,JADWAL!$B$1:$CL$1,0))</f>
        <v>TUGAS MANDIRI</v>
      </c>
      <c r="F1983" s="447">
        <f>INDEX(JADWAL!$B$1:$CL$195,MATCH(Sheet1!$A1983,JADWAL!$B$1:$B$195,0)+1,MATCH(Sheet1!$B1983&amp;Sheet1!$C1983,JADWAL!$B$1:$CL$1,0))</f>
        <v>0</v>
      </c>
      <c r="G1983" s="447" t="str">
        <f>INDEX(JADWAL!$B$1:$CL$195,MATCH(Sheet1!$A1983,JADWAL!$B$1:$B$195,0)+2,MATCH(Sheet1!$B1983&amp;Sheet1!$C1983,JADWAL!$B$1:$CL$1,0))</f>
        <v>DI KELAS</v>
      </c>
      <c r="H1983" s="447">
        <f>INDEX(JADWAL!$B$1:$CL$195,MATCH(Sheet1!$A1983,JADWAL!$B$1:$B$195,0)+3,MATCH(Sheet1!$B1983&amp;Sheet1!$C1983,JADWAL!$B$1:$CL$1,0))</f>
        <v>0</v>
      </c>
      <c r="I1983" s="447" t="str">
        <f>INDEX(JADWAL!$B$1:$CL$195,MATCH(Sheet1!$A1983,JADWAL!$B$1:$B$195,0)+4,MATCH(Sheet1!$B1983&amp;Sheet1!$C1983,JADWAL!$B$1:$CL$1,0))</f>
        <v>PABP</v>
      </c>
      <c r="J1983">
        <f t="shared" si="30"/>
        <v>0</v>
      </c>
    </row>
    <row r="1984" spans="1:10" hidden="1">
      <c r="A1984" s="447" t="s">
        <v>401</v>
      </c>
      <c r="B1984" s="447" t="s">
        <v>84</v>
      </c>
      <c r="C1984" s="447">
        <v>3</v>
      </c>
      <c r="D1984" s="447" t="str">
        <f>INDEX(JADWAL!$B$1:$CL$195,5,MATCH(Sheet1!$B1984&amp;Sheet1!$C1984,JADWAL!$B$1:$CL$1,0))</f>
        <v>08.45 - 09.30</v>
      </c>
      <c r="E1984" s="447" t="str">
        <f>INDEX(JADWAL!$B$1:$CL$195,MATCH(Sheet1!$A1984,JADWAL!$B$1:$B$195,0),MATCH(Sheet1!$B1984&amp;Sheet1!$C1984,JADWAL!$B$1:$CL$1,0))</f>
        <v>PABP</v>
      </c>
      <c r="F1984" s="447" t="str">
        <f>INDEX(JADWAL!$B$1:$CL$195,MATCH(Sheet1!$A1984,JADWAL!$B$1:$B$195,0)+1,MATCH(Sheet1!$B1984&amp;Sheet1!$C1984,JADWAL!$B$1:$CL$1,0))</f>
        <v>R.56</v>
      </c>
      <c r="G1984" s="447" t="str">
        <f>INDEX(JADWAL!$B$1:$CL$195,MATCH(Sheet1!$A1984,JADWAL!$B$1:$B$195,0)+2,MATCH(Sheet1!$B1984&amp;Sheet1!$C1984,JADWAL!$B$1:$CL$1,0))</f>
        <v>WENI</v>
      </c>
      <c r="H1984" s="447">
        <f>INDEX(JADWAL!$B$1:$CL$195,MATCH(Sheet1!$A1984,JADWAL!$B$1:$B$195,0)+3,MATCH(Sheet1!$B1984&amp;Sheet1!$C1984,JADWAL!$B$1:$CL$1,0))</f>
        <v>0</v>
      </c>
      <c r="I1984" s="447">
        <f>INDEX(JADWAL!$B$1:$CL$195,MATCH(Sheet1!$A1984,JADWAL!$B$1:$B$195,0)+4,MATCH(Sheet1!$B1984&amp;Sheet1!$C1984,JADWAL!$B$1:$CL$1,0))</f>
        <v>0</v>
      </c>
      <c r="J1984">
        <f t="shared" si="30"/>
        <v>0</v>
      </c>
    </row>
    <row r="1985" spans="1:10" hidden="1">
      <c r="A1985" s="447" t="s">
        <v>402</v>
      </c>
      <c r="B1985" s="447" t="s">
        <v>84</v>
      </c>
      <c r="C1985" s="447">
        <v>3</v>
      </c>
      <c r="D1985" s="447" t="str">
        <f>INDEX(JADWAL!$B$1:$CL$195,5,MATCH(Sheet1!$B1985&amp;Sheet1!$C1985,JADWAL!$B$1:$CL$1,0))</f>
        <v>08.45 - 09.30</v>
      </c>
      <c r="E1985" s="447" t="str">
        <f>INDEX(JADWAL!$B$1:$CL$195,MATCH(Sheet1!$A1985,JADWAL!$B$1:$B$195,0),MATCH(Sheet1!$B1985&amp;Sheet1!$C1985,JADWAL!$B$1:$CL$1,0))</f>
        <v>SJRH</v>
      </c>
      <c r="F1985" s="447" t="str">
        <f>INDEX(JADWAL!$B$1:$CL$195,MATCH(Sheet1!$A1985,JADWAL!$B$1:$B$195,0)+1,MATCH(Sheet1!$B1985&amp;Sheet1!$C1985,JADWAL!$B$1:$CL$1,0))</f>
        <v>R.51</v>
      </c>
      <c r="G1985" s="447" t="str">
        <f>INDEX(JADWAL!$B$1:$CL$195,MATCH(Sheet1!$A1985,JADWAL!$B$1:$B$195,0)+2,MATCH(Sheet1!$B1985&amp;Sheet1!$C1985,JADWAL!$B$1:$CL$1,0))</f>
        <v>APRIL</v>
      </c>
      <c r="H1985" s="447">
        <f>INDEX(JADWAL!$B$1:$CL$195,MATCH(Sheet1!$A1985,JADWAL!$B$1:$B$195,0)+3,MATCH(Sheet1!$B1985&amp;Sheet1!$C1985,JADWAL!$B$1:$CL$1,0))</f>
        <v>0</v>
      </c>
      <c r="I1985" s="447" t="str">
        <f>INDEX(JADWAL!$B$1:$CL$195,MATCH(Sheet1!$A1985,JADWAL!$B$1:$B$195,0)+4,MATCH(Sheet1!$B1985&amp;Sheet1!$C1985,JADWAL!$B$1:$CL$1,0))</f>
        <v>PJOK</v>
      </c>
      <c r="J1985">
        <f t="shared" si="30"/>
        <v>0</v>
      </c>
    </row>
    <row r="1986" spans="1:10" hidden="1">
      <c r="A1986" s="447" t="s">
        <v>410</v>
      </c>
      <c r="B1986" s="447" t="s">
        <v>84</v>
      </c>
      <c r="C1986" s="447">
        <v>3</v>
      </c>
      <c r="D1986" s="447" t="str">
        <f>INDEX(JADWAL!$B$1:$CL$195,5,MATCH(Sheet1!$B1986&amp;Sheet1!$C1986,JADWAL!$B$1:$CL$1,0))</f>
        <v>08.45 - 09.30</v>
      </c>
      <c r="E1986" s="447" t="str">
        <f>INDEX(JADWAL!$B$1:$CL$195,MATCH(Sheet1!$A1986,JADWAL!$B$1:$B$195,0),MATCH(Sheet1!$B1986&amp;Sheet1!$C1986,JADWAL!$B$1:$CL$1,0))</f>
        <v>PJOK</v>
      </c>
      <c r="F1986" s="447" t="str">
        <f>INDEX(JADWAL!$B$1:$CL$195,MATCH(Sheet1!$A1986,JADWAL!$B$1:$B$195,0)+1,MATCH(Sheet1!$B1986&amp;Sheet1!$C1986,JADWAL!$B$1:$CL$1,0))</f>
        <v>LAP</v>
      </c>
      <c r="G1986" s="447" t="str">
        <f>INDEX(JADWAL!$B$1:$CL$195,MATCH(Sheet1!$A1986,JADWAL!$B$1:$B$195,0)+2,MATCH(Sheet1!$B1986&amp;Sheet1!$C1986,JADWAL!$B$1:$CL$1,0))</f>
        <v>YENI</v>
      </c>
      <c r="H1986" s="447">
        <f>INDEX(JADWAL!$B$1:$CL$195,MATCH(Sheet1!$A1986,JADWAL!$B$1:$B$195,0)+3,MATCH(Sheet1!$B1986&amp;Sheet1!$C1986,JADWAL!$B$1:$CL$1,0))</f>
        <v>0</v>
      </c>
      <c r="I1986" s="447">
        <f>INDEX(JADWAL!$B$1:$CL$195,MATCH(Sheet1!$A1986,JADWAL!$B$1:$B$195,0)+4,MATCH(Sheet1!$B1986&amp;Sheet1!$C1986,JADWAL!$B$1:$CL$1,0))</f>
        <v>0</v>
      </c>
      <c r="J1986">
        <f t="shared" si="30"/>
        <v>0</v>
      </c>
    </row>
    <row r="1987" spans="1:10" hidden="1">
      <c r="A1987" s="447" t="s">
        <v>416</v>
      </c>
      <c r="B1987" s="447" t="s">
        <v>84</v>
      </c>
      <c r="C1987" s="447">
        <v>3</v>
      </c>
      <c r="D1987" s="447" t="str">
        <f>INDEX(JADWAL!$B$1:$CL$195,5,MATCH(Sheet1!$B1987&amp;Sheet1!$C1987,JADWAL!$B$1:$CL$1,0))</f>
        <v>08.45 - 09.30</v>
      </c>
      <c r="E1987" s="447" t="str">
        <f>INDEX(JADWAL!$B$1:$CL$195,MATCH(Sheet1!$A1987,JADWAL!$B$1:$B$195,0),MATCH(Sheet1!$B1987&amp;Sheet1!$C1987,JADWAL!$B$1:$CL$1,0))</f>
        <v>PPAN</v>
      </c>
      <c r="F1987" s="447" t="str">
        <f>INDEX(JADWAL!$B$1:$CL$195,MATCH(Sheet1!$A1987,JADWAL!$B$1:$B$195,0)+1,MATCH(Sheet1!$B1987&amp;Sheet1!$C1987,JADWAL!$B$1:$CL$1,0))</f>
        <v>R.57</v>
      </c>
      <c r="G1987" s="447" t="str">
        <f>INDEX(JADWAL!$B$1:$CL$195,MATCH(Sheet1!$A1987,JADWAL!$B$1:$B$195,0)+2,MATCH(Sheet1!$B1987&amp;Sheet1!$C1987,JADWAL!$B$1:$CL$1,0))</f>
        <v>ELA</v>
      </c>
      <c r="H1987" s="447">
        <f>INDEX(JADWAL!$B$1:$CL$195,MATCH(Sheet1!$A1987,JADWAL!$B$1:$B$195,0)+3,MATCH(Sheet1!$B1987&amp;Sheet1!$C1987,JADWAL!$B$1:$CL$1,0))</f>
        <v>0</v>
      </c>
      <c r="I1987" s="447" t="str">
        <f>INDEX(JADWAL!$B$1:$CL$195,MATCH(Sheet1!$A1987,JADWAL!$B$1:$B$195,0)+4,MATCH(Sheet1!$B1987&amp;Sheet1!$C1987,JADWAL!$B$1:$CL$1,0))</f>
        <v>PBT</v>
      </c>
      <c r="J1987">
        <f t="shared" ref="J1987:J2050" si="31">COUNTIF(G1987:I1987,K$1)</f>
        <v>0</v>
      </c>
    </row>
    <row r="1988" spans="1:10" hidden="1">
      <c r="A1988" s="447" t="s">
        <v>420</v>
      </c>
      <c r="B1988" s="447" t="s">
        <v>84</v>
      </c>
      <c r="C1988" s="447">
        <v>3</v>
      </c>
      <c r="D1988" s="447" t="str">
        <f>INDEX(JADWAL!$B$1:$CL$195,5,MATCH(Sheet1!$B1988&amp;Sheet1!$C1988,JADWAL!$B$1:$CL$1,0))</f>
        <v>08.45 - 09.30</v>
      </c>
      <c r="E1988" s="447" t="str">
        <f>INDEX(JADWAL!$B$1:$CL$195,MATCH(Sheet1!$A1988,JADWAL!$B$1:$B$195,0),MATCH(Sheet1!$B1988&amp;Sheet1!$C1988,JADWAL!$B$1:$CL$1,0))</f>
        <v>PBT</v>
      </c>
      <c r="F1988" s="447" t="str">
        <f>INDEX(JADWAL!$B$1:$CL$195,MATCH(Sheet1!$A1988,JADWAL!$B$1:$B$195,0)+1,MATCH(Sheet1!$B1988&amp;Sheet1!$C1988,JADWAL!$B$1:$CL$1,0))</f>
        <v>R.42</v>
      </c>
      <c r="G1988" s="447" t="str">
        <f>INDEX(JADWAL!$B$1:$CL$195,MATCH(Sheet1!$A1988,JADWAL!$B$1:$B$195,0)+2,MATCH(Sheet1!$B1988&amp;Sheet1!$C1988,JADWAL!$B$1:$CL$1,0))</f>
        <v>SABILA</v>
      </c>
      <c r="H1988" s="447">
        <f>INDEX(JADWAL!$B$1:$CL$195,MATCH(Sheet1!$A1988,JADWAL!$B$1:$B$195,0)+3,MATCH(Sheet1!$B1988&amp;Sheet1!$C1988,JADWAL!$B$1:$CL$1,0))</f>
        <v>0</v>
      </c>
      <c r="I1988" s="447">
        <f>INDEX(JADWAL!$B$1:$CL$195,MATCH(Sheet1!$A1988,JADWAL!$B$1:$B$195,0)+4,MATCH(Sheet1!$B1988&amp;Sheet1!$C1988,JADWAL!$B$1:$CL$1,0))</f>
        <v>0</v>
      </c>
      <c r="J1988">
        <f t="shared" si="31"/>
        <v>0</v>
      </c>
    </row>
    <row r="1989" spans="1:10" hidden="1">
      <c r="A1989" s="447" t="s">
        <v>422</v>
      </c>
      <c r="B1989" s="447" t="s">
        <v>84</v>
      </c>
      <c r="C1989" s="447">
        <v>3</v>
      </c>
      <c r="D1989" s="447" t="str">
        <f>INDEX(JADWAL!$B$1:$CL$195,5,MATCH(Sheet1!$B1989&amp;Sheet1!$C1989,JADWAL!$B$1:$CL$1,0))</f>
        <v>08.45 - 09.30</v>
      </c>
      <c r="E1989" s="447" t="str">
        <f>INDEX(JADWAL!$B$1:$CL$195,MATCH(Sheet1!$A1989,JADWAL!$B$1:$B$195,0),MATCH(Sheet1!$B1989&amp;Sheet1!$C1989,JADWAL!$B$1:$CL$1,0))</f>
        <v>FW/API</v>
      </c>
      <c r="F1989" s="447" t="str">
        <f>INDEX(JADWAL!$B$1:$CL$195,MATCH(Sheet1!$A1989,JADWAL!$B$1:$B$195,0)+1,MATCH(Sheet1!$B1989&amp;Sheet1!$C1989,JADWAL!$B$1:$CL$1,0))</f>
        <v>R.41</v>
      </c>
      <c r="G1989" s="447" t="str">
        <f>INDEX(JADWAL!$B$1:$CL$195,MATCH(Sheet1!$A1989,JADWAL!$B$1:$B$195,0)+2,MATCH(Sheet1!$B1989&amp;Sheet1!$C1989,JADWAL!$B$1:$CL$1,0))</f>
        <v>NUR</v>
      </c>
      <c r="H1989" s="447">
        <f>INDEX(JADWAL!$B$1:$CL$195,MATCH(Sheet1!$A1989,JADWAL!$B$1:$B$195,0)+3,MATCH(Sheet1!$B1989&amp;Sheet1!$C1989,JADWAL!$B$1:$CL$1,0))</f>
        <v>0</v>
      </c>
      <c r="I1989" s="447" t="str">
        <f>INDEX(JADWAL!$B$1:$CL$195,MATCH(Sheet1!$A1989,JADWAL!$B$1:$B$195,0)+4,MATCH(Sheet1!$B1989&amp;Sheet1!$C1989,JADWAL!$B$1:$CL$1,0))</f>
        <v>PKK</v>
      </c>
      <c r="J1989">
        <f t="shared" si="31"/>
        <v>0</v>
      </c>
    </row>
    <row r="1990" spans="1:10" hidden="1">
      <c r="A1990" s="447" t="s">
        <v>424</v>
      </c>
      <c r="B1990" s="447" t="s">
        <v>84</v>
      </c>
      <c r="C1990" s="447">
        <v>3</v>
      </c>
      <c r="D1990" s="447" t="str">
        <f>INDEX(JADWAL!$B$1:$CL$195,5,MATCH(Sheet1!$B1990&amp;Sheet1!$C1990,JADWAL!$B$1:$CL$1,0))</f>
        <v>08.45 - 09.30</v>
      </c>
      <c r="E1990" s="447" t="str">
        <f>INDEX(JADWAL!$B$1:$CL$195,MATCH(Sheet1!$A1990,JADWAL!$B$1:$B$195,0),MATCH(Sheet1!$B1990&amp;Sheet1!$C1990,JADWAL!$B$1:$CL$1,0))</f>
        <v>PKK</v>
      </c>
      <c r="F1990" s="447" t="str">
        <f>INDEX(JADWAL!$B$1:$CL$195,MATCH(Sheet1!$A1990,JADWAL!$B$1:$B$195,0)+1,MATCH(Sheet1!$B1990&amp;Sheet1!$C1990,JADWAL!$B$1:$CL$1,0))</f>
        <v>R.SAM1</v>
      </c>
      <c r="G1990" s="447" t="str">
        <f>INDEX(JADWAL!$B$1:$CL$195,MATCH(Sheet1!$A1990,JADWAL!$B$1:$B$195,0)+2,MATCH(Sheet1!$B1990&amp;Sheet1!$C1990,JADWAL!$B$1:$CL$1,0))</f>
        <v>JAYA</v>
      </c>
      <c r="H1990" s="447">
        <f>INDEX(JADWAL!$B$1:$CL$195,MATCH(Sheet1!$A1990,JADWAL!$B$1:$B$195,0)+3,MATCH(Sheet1!$B1990&amp;Sheet1!$C1990,JADWAL!$B$1:$CL$1,0))</f>
        <v>0</v>
      </c>
      <c r="I1990" s="447">
        <f>INDEX(JADWAL!$B$1:$CL$195,MATCH(Sheet1!$A1990,JADWAL!$B$1:$B$195,0)+4,MATCH(Sheet1!$B1990&amp;Sheet1!$C1990,JADWAL!$B$1:$CL$1,0))</f>
        <v>0</v>
      </c>
      <c r="J1990">
        <f t="shared" si="31"/>
        <v>0</v>
      </c>
    </row>
    <row r="1991" spans="1:10" hidden="1">
      <c r="A1991" s="447" t="s">
        <v>223</v>
      </c>
      <c r="B1991" s="447" t="s">
        <v>84</v>
      </c>
      <c r="C1991" s="447">
        <v>4</v>
      </c>
      <c r="D1991" s="447" t="str">
        <f>INDEX(JADWAL!$B$1:$CL$195,5,MATCH(Sheet1!$B1991&amp;Sheet1!$C1991,JADWAL!$B$1:$CL$1,0))</f>
        <v>09.30 - 10.15</v>
      </c>
      <c r="E1991" s="447" t="str">
        <f>INDEX(JADWAL!$B$1:$CL$195,MATCH(Sheet1!$A1991,JADWAL!$B$1:$B$195,0),MATCH(Sheet1!$B1991&amp;Sheet1!$C1991,JADWAL!$B$1:$CL$1,0))</f>
        <v>MATH</v>
      </c>
      <c r="F1991" s="447" t="str">
        <f>INDEX(JADWAL!$B$1:$CL$195,MATCH(Sheet1!$A1991,JADWAL!$B$1:$B$195,0)+1,MATCH(Sheet1!$B1991&amp;Sheet1!$C1991,JADWAL!$B$1:$CL$1,0))</f>
        <v>R.44</v>
      </c>
      <c r="G1991" s="447" t="str">
        <f>INDEX(JADWAL!$B$1:$CL$195,MATCH(Sheet1!$A1991,JADWAL!$B$1:$B$195,0)+2,MATCH(Sheet1!$B1991&amp;Sheet1!$C1991,JADWAL!$B$1:$CL$1,0))</f>
        <v>NADIA</v>
      </c>
      <c r="H1991" s="447">
        <f>INDEX(JADWAL!$B$1:$CL$195,MATCH(Sheet1!$A1991,JADWAL!$B$1:$B$195,0)+3,MATCH(Sheet1!$B1991&amp;Sheet1!$C1991,JADWAL!$B$1:$CL$1,0))</f>
        <v>0</v>
      </c>
      <c r="I1991" s="447">
        <f>INDEX(JADWAL!$B$1:$CL$195,MATCH(Sheet1!$A1991,JADWAL!$B$1:$B$195,0)+4,MATCH(Sheet1!$B1991&amp;Sheet1!$C1991,JADWAL!$B$1:$CL$1,0))</f>
        <v>0</v>
      </c>
      <c r="J1991">
        <f t="shared" si="31"/>
        <v>0</v>
      </c>
    </row>
    <row r="1992" spans="1:10" hidden="1">
      <c r="A1992" s="447" t="s">
        <v>261</v>
      </c>
      <c r="B1992" s="447" t="s">
        <v>84</v>
      </c>
      <c r="C1992" s="447">
        <v>4</v>
      </c>
      <c r="D1992" s="447" t="str">
        <f>INDEX(JADWAL!$B$1:$CL$195,5,MATCH(Sheet1!$B1992&amp;Sheet1!$C1992,JADWAL!$B$1:$CL$1,0))</f>
        <v>09.30 - 10.15</v>
      </c>
      <c r="E1992" s="447" t="str">
        <f>INDEX(JADWAL!$B$1:$CL$195,MATCH(Sheet1!$A1992,JADWAL!$B$1:$B$195,0),MATCH(Sheet1!$B1992&amp;Sheet1!$C1992,JADWAL!$B$1:$CL$1,0))</f>
        <v>DPK</v>
      </c>
      <c r="F1992" s="447" t="str">
        <f>INDEX(JADWAL!$B$1:$CL$195,MATCH(Sheet1!$A1992,JADWAL!$B$1:$B$195,0)+1,MATCH(Sheet1!$B1992&amp;Sheet1!$C1992,JADWAL!$B$1:$CL$1,0))</f>
        <v>R.45</v>
      </c>
      <c r="G1992" s="447" t="str">
        <f>INDEX(JADWAL!$B$1:$CL$195,MATCH(Sheet1!$A1992,JADWAL!$B$1:$B$195,0)+2,MATCH(Sheet1!$B1992&amp;Sheet1!$C1992,JADWAL!$B$1:$CL$1,0))</f>
        <v>ULI</v>
      </c>
      <c r="H1992" s="447">
        <f>INDEX(JADWAL!$B$1:$CL$195,MATCH(Sheet1!$A1992,JADWAL!$B$1:$B$195,0)+3,MATCH(Sheet1!$B1992&amp;Sheet1!$C1992,JADWAL!$B$1:$CL$1,0))</f>
        <v>0</v>
      </c>
      <c r="I1992" s="447">
        <f>INDEX(JADWAL!$B$1:$CL$195,MATCH(Sheet1!$A1992,JADWAL!$B$1:$B$195,0)+4,MATCH(Sheet1!$B1992&amp;Sheet1!$C1992,JADWAL!$B$1:$CL$1,0))</f>
        <v>0</v>
      </c>
      <c r="J1992">
        <f t="shared" si="31"/>
        <v>0</v>
      </c>
    </row>
    <row r="1993" spans="1:10" hidden="1">
      <c r="A1993" s="447" t="s">
        <v>263</v>
      </c>
      <c r="B1993" s="447" t="s">
        <v>84</v>
      </c>
      <c r="C1993" s="447">
        <v>4</v>
      </c>
      <c r="D1993" s="447" t="str">
        <f>INDEX(JADWAL!$B$1:$CL$195,5,MATCH(Sheet1!$B1993&amp;Sheet1!$C1993,JADWAL!$B$1:$CL$1,0))</f>
        <v>09.30 - 10.15</v>
      </c>
      <c r="E1993" s="447" t="str">
        <f>INDEX(JADWAL!$B$1:$CL$195,MATCH(Sheet1!$A1993,JADWAL!$B$1:$B$195,0),MATCH(Sheet1!$B1993&amp;Sheet1!$C1993,JADWAL!$B$1:$CL$1,0))</f>
        <v>PABP</v>
      </c>
      <c r="F1993" s="447" t="str">
        <f>INDEX(JADWAL!$B$1:$CL$195,MATCH(Sheet1!$A1993,JADWAL!$B$1:$B$195,0)+1,MATCH(Sheet1!$B1993&amp;Sheet1!$C1993,JADWAL!$B$1:$CL$1,0))</f>
        <v>R.46</v>
      </c>
      <c r="G1993" s="447" t="str">
        <f>INDEX(JADWAL!$B$1:$CL$195,MATCH(Sheet1!$A1993,JADWAL!$B$1:$B$195,0)+2,MATCH(Sheet1!$B1993&amp;Sheet1!$C1993,JADWAL!$B$1:$CL$1,0))</f>
        <v>SAMSU</v>
      </c>
      <c r="H1993" s="447">
        <f>INDEX(JADWAL!$B$1:$CL$195,MATCH(Sheet1!$A1993,JADWAL!$B$1:$B$195,0)+3,MATCH(Sheet1!$B1993&amp;Sheet1!$C1993,JADWAL!$B$1:$CL$1,0))</f>
        <v>0</v>
      </c>
      <c r="I1993" s="447">
        <f>INDEX(JADWAL!$B$1:$CL$195,MATCH(Sheet1!$A1993,JADWAL!$B$1:$B$195,0)+4,MATCH(Sheet1!$B1993&amp;Sheet1!$C1993,JADWAL!$B$1:$CL$1,0))</f>
        <v>0</v>
      </c>
      <c r="J1993">
        <f t="shared" si="31"/>
        <v>0</v>
      </c>
    </row>
    <row r="1994" spans="1:10" hidden="1">
      <c r="A1994" s="447" t="s">
        <v>268</v>
      </c>
      <c r="B1994" s="447" t="s">
        <v>84</v>
      </c>
      <c r="C1994" s="447">
        <v>4</v>
      </c>
      <c r="D1994" s="447" t="str">
        <f>INDEX(JADWAL!$B$1:$CL$195,5,MATCH(Sheet1!$B1994&amp;Sheet1!$C1994,JADWAL!$B$1:$CL$1,0))</f>
        <v>09.30 - 10.15</v>
      </c>
      <c r="E1994" s="447" t="str">
        <f>INDEX(JADWAL!$B$1:$CL$195,MATCH(Sheet1!$A1994,JADWAL!$B$1:$B$195,0),MATCH(Sheet1!$B1994&amp;Sheet1!$C1994,JADWAL!$B$1:$CL$1,0))</f>
        <v>BING</v>
      </c>
      <c r="F1994" s="447" t="str">
        <f>INDEX(JADWAL!$B$1:$CL$195,MATCH(Sheet1!$A1994,JADWAL!$B$1:$B$195,0)+1,MATCH(Sheet1!$B1994&amp;Sheet1!$C1994,JADWAL!$B$1:$CL$1,0))</f>
        <v>R.47</v>
      </c>
      <c r="G1994" s="447" t="str">
        <f>INDEX(JADWAL!$B$1:$CL$195,MATCH(Sheet1!$A1994,JADWAL!$B$1:$B$195,0)+2,MATCH(Sheet1!$B1994&amp;Sheet1!$C1994,JADWAL!$B$1:$CL$1,0))</f>
        <v>UJANG</v>
      </c>
      <c r="H1994" s="447">
        <f>INDEX(JADWAL!$B$1:$CL$195,MATCH(Sheet1!$A1994,JADWAL!$B$1:$B$195,0)+3,MATCH(Sheet1!$B1994&amp;Sheet1!$C1994,JADWAL!$B$1:$CL$1,0))</f>
        <v>0</v>
      </c>
      <c r="I1994" s="447">
        <f>INDEX(JADWAL!$B$1:$CL$195,MATCH(Sheet1!$A1994,JADWAL!$B$1:$B$195,0)+4,MATCH(Sheet1!$B1994&amp;Sheet1!$C1994,JADWAL!$B$1:$CL$1,0))</f>
        <v>0</v>
      </c>
      <c r="J1994">
        <f t="shared" si="31"/>
        <v>0</v>
      </c>
    </row>
    <row r="1995" spans="1:10" hidden="1">
      <c r="A1995" s="447" t="s">
        <v>272</v>
      </c>
      <c r="B1995" s="447" t="s">
        <v>84</v>
      </c>
      <c r="C1995" s="447">
        <v>4</v>
      </c>
      <c r="D1995" s="447" t="str">
        <f>INDEX(JADWAL!$B$1:$CL$195,5,MATCH(Sheet1!$B1995&amp;Sheet1!$C1995,JADWAL!$B$1:$CL$1,0))</f>
        <v>09.30 - 10.15</v>
      </c>
      <c r="E1995" s="447" t="str">
        <f>INDEX(JADWAL!$B$1:$CL$195,MATCH(Sheet1!$A1995,JADWAL!$B$1:$B$195,0),MATCH(Sheet1!$B1995&amp;Sheet1!$C1995,JADWAL!$B$1:$CL$1,0))</f>
        <v>IPAS</v>
      </c>
      <c r="F1995" s="447" t="str">
        <f>INDEX(JADWAL!$B$1:$CL$195,MATCH(Sheet1!$A1995,JADWAL!$B$1:$B$195,0)+1,MATCH(Sheet1!$B1995&amp;Sheet1!$C1995,JADWAL!$B$1:$CL$1,0))</f>
        <v>R.48</v>
      </c>
      <c r="G1995" s="447" t="str">
        <f>INDEX(JADWAL!$B$1:$CL$195,MATCH(Sheet1!$A1995,JADWAL!$B$1:$B$195,0)+2,MATCH(Sheet1!$B1995&amp;Sheet1!$C1995,JADWAL!$B$1:$CL$1,0))</f>
        <v>OMAN</v>
      </c>
      <c r="H1995" s="447">
        <f>INDEX(JADWAL!$B$1:$CL$195,MATCH(Sheet1!$A1995,JADWAL!$B$1:$B$195,0)+3,MATCH(Sheet1!$B1995&amp;Sheet1!$C1995,JADWAL!$B$1:$CL$1,0))</f>
        <v>0</v>
      </c>
      <c r="I1995" s="447">
        <f>INDEX(JADWAL!$B$1:$CL$195,MATCH(Sheet1!$A1995,JADWAL!$B$1:$B$195,0)+4,MATCH(Sheet1!$B1995&amp;Sheet1!$C1995,JADWAL!$B$1:$CL$1,0))</f>
        <v>0</v>
      </c>
      <c r="J1995">
        <f t="shared" si="31"/>
        <v>0</v>
      </c>
    </row>
    <row r="1996" spans="1:10" hidden="1">
      <c r="A1996" s="447" t="s">
        <v>275</v>
      </c>
      <c r="B1996" s="447" t="s">
        <v>84</v>
      </c>
      <c r="C1996" s="447">
        <v>4</v>
      </c>
      <c r="D1996" s="447" t="str">
        <f>INDEX(JADWAL!$B$1:$CL$195,5,MATCH(Sheet1!$B1996&amp;Sheet1!$C1996,JADWAL!$B$1:$CL$1,0))</f>
        <v>09.30 - 10.15</v>
      </c>
      <c r="E1996" s="447" t="str">
        <f>INDEX(JADWAL!$B$1:$CL$195,MATCH(Sheet1!$A1996,JADWAL!$B$1:$B$195,0),MATCH(Sheet1!$B1996&amp;Sheet1!$C1996,JADWAL!$B$1:$CL$1,0))</f>
        <v>DPK</v>
      </c>
      <c r="F1996" s="447" t="str">
        <f>INDEX(JADWAL!$B$1:$CL$195,MATCH(Sheet1!$A1996,JADWAL!$B$1:$B$195,0)+1,MATCH(Sheet1!$B1996&amp;Sheet1!$C1996,JADWAL!$B$1:$CL$1,0))</f>
        <v>R.DPK</v>
      </c>
      <c r="G1996" s="447" t="str">
        <f>INDEX(JADWAL!$B$1:$CL$195,MATCH(Sheet1!$A1996,JADWAL!$B$1:$B$195,0)+2,MATCH(Sheet1!$B1996&amp;Sheet1!$C1996,JADWAL!$B$1:$CL$1,0))</f>
        <v>KIKI</v>
      </c>
      <c r="H1996" s="447" t="str">
        <f>INDEX(JADWAL!$B$1:$CL$195,MATCH(Sheet1!$A1996,JADWAL!$B$1:$B$195,0)+3,MATCH(Sheet1!$B1996&amp;Sheet1!$C1996,JADWAL!$B$1:$CL$1,0))</f>
        <v>GINA</v>
      </c>
      <c r="I1996" s="447">
        <f>INDEX(JADWAL!$B$1:$CL$195,MATCH(Sheet1!$A1996,JADWAL!$B$1:$B$195,0)+4,MATCH(Sheet1!$B1996&amp;Sheet1!$C1996,JADWAL!$B$1:$CL$1,0))</f>
        <v>0</v>
      </c>
      <c r="J1996">
        <f t="shared" si="31"/>
        <v>0</v>
      </c>
    </row>
    <row r="1997" spans="1:10" hidden="1">
      <c r="A1997" s="447" t="s">
        <v>283</v>
      </c>
      <c r="B1997" s="447" t="s">
        <v>84</v>
      </c>
      <c r="C1997" s="447">
        <v>4</v>
      </c>
      <c r="D1997" s="447" t="str">
        <f>INDEX(JADWAL!$B$1:$CL$195,5,MATCH(Sheet1!$B1997&amp;Sheet1!$C1997,JADWAL!$B$1:$CL$1,0))</f>
        <v>09.30 - 10.15</v>
      </c>
      <c r="E1997" s="447" t="str">
        <f>INDEX(JADWAL!$B$1:$CL$195,MATCH(Sheet1!$A1997,JADWAL!$B$1:$B$195,0),MATCH(Sheet1!$B1997&amp;Sheet1!$C1997,JADWAL!$B$1:$CL$1,0))</f>
        <v>MATH</v>
      </c>
      <c r="F1997" s="447" t="str">
        <f>INDEX(JADWAL!$B$1:$CL$195,MATCH(Sheet1!$A1997,JADWAL!$B$1:$B$195,0)+1,MATCH(Sheet1!$B1997&amp;Sheet1!$C1997,JADWAL!$B$1:$CL$1,0))</f>
        <v>R.61</v>
      </c>
      <c r="G1997" s="447" t="str">
        <f>INDEX(JADWAL!$B$1:$CL$195,MATCH(Sheet1!$A1997,JADWAL!$B$1:$B$195,0)+2,MATCH(Sheet1!$B1997&amp;Sheet1!$C1997,JADWAL!$B$1:$CL$1,0))</f>
        <v>SARI</v>
      </c>
      <c r="H1997" s="447">
        <f>INDEX(JADWAL!$B$1:$CL$195,MATCH(Sheet1!$A1997,JADWAL!$B$1:$B$195,0)+3,MATCH(Sheet1!$B1997&amp;Sheet1!$C1997,JADWAL!$B$1:$CL$1,0))</f>
        <v>0</v>
      </c>
      <c r="I1997" s="447">
        <f>INDEX(JADWAL!$B$1:$CL$195,MATCH(Sheet1!$A1997,JADWAL!$B$1:$B$195,0)+4,MATCH(Sheet1!$B1997&amp;Sheet1!$C1997,JADWAL!$B$1:$CL$1,0))</f>
        <v>0</v>
      </c>
      <c r="J1997">
        <f t="shared" si="31"/>
        <v>0</v>
      </c>
    </row>
    <row r="1998" spans="1:10" hidden="1">
      <c r="A1998" s="447" t="s">
        <v>303</v>
      </c>
      <c r="B1998" s="447" t="s">
        <v>84</v>
      </c>
      <c r="C1998" s="447">
        <v>4</v>
      </c>
      <c r="D1998" s="447" t="str">
        <f>INDEX(JADWAL!$B$1:$CL$195,5,MATCH(Sheet1!$B1998&amp;Sheet1!$C1998,JADWAL!$B$1:$CL$1,0))</f>
        <v>09.30 - 10.15</v>
      </c>
      <c r="E1998" s="447" t="str">
        <f>INDEX(JADWAL!$B$1:$CL$195,MATCH(Sheet1!$A1998,JADWAL!$B$1:$B$195,0),MATCH(Sheet1!$B1998&amp;Sheet1!$C1998,JADWAL!$B$1:$CL$1,0))</f>
        <v>AKI</v>
      </c>
      <c r="F1998" s="447" t="str">
        <f>INDEX(JADWAL!$B$1:$CL$195,MATCH(Sheet1!$A1998,JADWAL!$B$1:$B$195,0)+1,MATCH(Sheet1!$B1998&amp;Sheet1!$C1998,JADWAL!$B$1:$CL$1,0))</f>
        <v>R.AKIXI</v>
      </c>
      <c r="G1998" s="447" t="str">
        <f>INDEX(JADWAL!$B$1:$CL$195,MATCH(Sheet1!$A1998,JADWAL!$B$1:$B$195,0)+2,MATCH(Sheet1!$B1998&amp;Sheet1!$C1998,JADWAL!$B$1:$CL$1,0))</f>
        <v>RAHMI</v>
      </c>
      <c r="H1998" s="447" t="str">
        <f>INDEX(JADWAL!$B$1:$CL$195,MATCH(Sheet1!$A1998,JADWAL!$B$1:$B$195,0)+3,MATCH(Sheet1!$B1998&amp;Sheet1!$C1998,JADWAL!$B$1:$CL$1,0))</f>
        <v>INA</v>
      </c>
      <c r="I1998" s="447">
        <f>INDEX(JADWAL!$B$1:$CL$195,MATCH(Sheet1!$A1998,JADWAL!$B$1:$B$195,0)+4,MATCH(Sheet1!$B1998&amp;Sheet1!$C1998,JADWAL!$B$1:$CL$1,0))</f>
        <v>0</v>
      </c>
      <c r="J1998">
        <f t="shared" si="31"/>
        <v>0</v>
      </c>
    </row>
    <row r="1999" spans="1:10" hidden="1">
      <c r="A1999" s="447" t="s">
        <v>309</v>
      </c>
      <c r="B1999" s="447" t="s">
        <v>84</v>
      </c>
      <c r="C1999" s="447">
        <v>4</v>
      </c>
      <c r="D1999" s="447" t="str">
        <f>INDEX(JADWAL!$B$1:$CL$195,5,MATCH(Sheet1!$B1999&amp;Sheet1!$C1999,JADWAL!$B$1:$CL$1,0))</f>
        <v>09.30 - 10.15</v>
      </c>
      <c r="E1999" s="447" t="str">
        <f>INDEX(JADWAL!$B$1:$CL$195,MATCH(Sheet1!$A1999,JADWAL!$B$1:$B$195,0),MATCH(Sheet1!$B1999&amp;Sheet1!$C1999,JADWAL!$B$1:$CL$1,0))</f>
        <v>BING</v>
      </c>
      <c r="F1999" s="447" t="str">
        <f>INDEX(JADWAL!$B$1:$CL$195,MATCH(Sheet1!$A1999,JADWAL!$B$1:$B$195,0)+1,MATCH(Sheet1!$B1999&amp;Sheet1!$C1999,JADWAL!$B$1:$CL$1,0))</f>
        <v>R.63</v>
      </c>
      <c r="G1999" s="447" t="str">
        <f>INDEX(JADWAL!$B$1:$CL$195,MATCH(Sheet1!$A1999,JADWAL!$B$1:$B$195,0)+2,MATCH(Sheet1!$B1999&amp;Sheet1!$C1999,JADWAL!$B$1:$CL$1,0))</f>
        <v>SHENDY</v>
      </c>
      <c r="H1999" s="447">
        <f>INDEX(JADWAL!$B$1:$CL$195,MATCH(Sheet1!$A1999,JADWAL!$B$1:$B$195,0)+3,MATCH(Sheet1!$B1999&amp;Sheet1!$C1999,JADWAL!$B$1:$CL$1,0))</f>
        <v>0</v>
      </c>
      <c r="I1999" s="447">
        <f>INDEX(JADWAL!$B$1:$CL$195,MATCH(Sheet1!$A1999,JADWAL!$B$1:$B$195,0)+4,MATCH(Sheet1!$B1999&amp;Sheet1!$C1999,JADWAL!$B$1:$CL$1,0))</f>
        <v>0</v>
      </c>
      <c r="J1999">
        <f t="shared" si="31"/>
        <v>0</v>
      </c>
    </row>
    <row r="2000" spans="1:10" hidden="1">
      <c r="A2000" s="447" t="s">
        <v>313</v>
      </c>
      <c r="B2000" s="447" t="s">
        <v>84</v>
      </c>
      <c r="C2000" s="447">
        <v>4</v>
      </c>
      <c r="D2000" s="447" t="str">
        <f>INDEX(JADWAL!$B$1:$CL$195,5,MATCH(Sheet1!$B2000&amp;Sheet1!$C2000,JADWAL!$B$1:$CL$1,0))</f>
        <v>09.30 - 10.15</v>
      </c>
      <c r="E2000" s="447" t="str">
        <f>INDEX(JADWAL!$B$1:$CL$195,MATCH(Sheet1!$A2000,JADWAL!$B$1:$B$195,0),MATCH(Sheet1!$B2000&amp;Sheet1!$C2000,JADWAL!$B$1:$CL$1,0))</f>
        <v>ATG</v>
      </c>
      <c r="F2000" s="447" t="str">
        <f>INDEX(JADWAL!$B$1:$CL$195,MATCH(Sheet1!$A2000,JADWAL!$B$1:$B$195,0)+1,MATCH(Sheet1!$B2000&amp;Sheet1!$C2000,JADWAL!$B$1:$CL$1,0))</f>
        <v>R.ATG</v>
      </c>
      <c r="G2000" s="447" t="str">
        <f>INDEX(JADWAL!$B$1:$CL$195,MATCH(Sheet1!$A2000,JADWAL!$B$1:$B$195,0)+2,MATCH(Sheet1!$B2000&amp;Sheet1!$C2000,JADWAL!$B$1:$CL$1,0))</f>
        <v>ADE</v>
      </c>
      <c r="H2000" s="447" t="str">
        <f>INDEX(JADWAL!$B$1:$CL$195,MATCH(Sheet1!$A2000,JADWAL!$B$1:$B$195,0)+3,MATCH(Sheet1!$B2000&amp;Sheet1!$C2000,JADWAL!$B$1:$CL$1,0))</f>
        <v>ELA.N</v>
      </c>
      <c r="I2000" s="447" t="str">
        <f>INDEX(JADWAL!$B$1:$CL$195,MATCH(Sheet1!$A2000,JADWAL!$B$1:$B$195,0)+4,MATCH(Sheet1!$B2000&amp;Sheet1!$C2000,JADWAL!$B$1:$CL$1,0))</f>
        <v>DINI</v>
      </c>
      <c r="J2000">
        <f t="shared" si="31"/>
        <v>0</v>
      </c>
    </row>
    <row r="2001" spans="1:10" hidden="1">
      <c r="A2001" s="447" t="s">
        <v>316</v>
      </c>
      <c r="B2001" s="447" t="s">
        <v>84</v>
      </c>
      <c r="C2001" s="447">
        <v>4</v>
      </c>
      <c r="D2001" s="447" t="str">
        <f>INDEX(JADWAL!$B$1:$CL$195,5,MATCH(Sheet1!$B2001&amp;Sheet1!$C2001,JADWAL!$B$1:$CL$1,0))</f>
        <v>09.30 - 10.15</v>
      </c>
      <c r="E2001" s="447" t="str">
        <f>INDEX(JADWAL!$B$1:$CL$195,MATCH(Sheet1!$A2001,JADWAL!$B$1:$B$195,0),MATCH(Sheet1!$B2001&amp;Sheet1!$C2001,JADWAL!$B$1:$CL$1,0))</f>
        <v>PABP</v>
      </c>
      <c r="F2001" s="447" t="str">
        <f>INDEX(JADWAL!$B$1:$CL$195,MATCH(Sheet1!$A2001,JADWAL!$B$1:$B$195,0)+1,MATCH(Sheet1!$B2001&amp;Sheet1!$C2001,JADWAL!$B$1:$CL$1,0))</f>
        <v>R.60A</v>
      </c>
      <c r="G2001" s="447" t="str">
        <f>INDEX(JADWAL!$B$1:$CL$195,MATCH(Sheet1!$A2001,JADWAL!$B$1:$B$195,0)+2,MATCH(Sheet1!$B2001&amp;Sheet1!$C2001,JADWAL!$B$1:$CL$1,0))</f>
        <v>RUHYA</v>
      </c>
      <c r="H2001" s="447">
        <f>INDEX(JADWAL!$B$1:$CL$195,MATCH(Sheet1!$A2001,JADWAL!$B$1:$B$195,0)+3,MATCH(Sheet1!$B2001&amp;Sheet1!$C2001,JADWAL!$B$1:$CL$1,0))</f>
        <v>0</v>
      </c>
      <c r="I2001" s="447">
        <f>INDEX(JADWAL!$B$1:$CL$195,MATCH(Sheet1!$A2001,JADWAL!$B$1:$B$195,0)+4,MATCH(Sheet1!$B2001&amp;Sheet1!$C2001,JADWAL!$B$1:$CL$1,0))</f>
        <v>0</v>
      </c>
      <c r="J2001">
        <f t="shared" si="31"/>
        <v>0</v>
      </c>
    </row>
    <row r="2002" spans="1:10" hidden="1">
      <c r="A2002" s="447" t="s">
        <v>318</v>
      </c>
      <c r="B2002" s="447" t="s">
        <v>84</v>
      </c>
      <c r="C2002" s="447">
        <v>4</v>
      </c>
      <c r="D2002" s="447" t="str">
        <f>INDEX(JADWAL!$B$1:$CL$195,5,MATCH(Sheet1!$B2002&amp;Sheet1!$C2002,JADWAL!$B$1:$CL$1,0))</f>
        <v>09.30 - 10.15</v>
      </c>
      <c r="E2002" s="447" t="str">
        <f>INDEX(JADWAL!$B$1:$CL$195,MATCH(Sheet1!$A2002,JADWAL!$B$1:$B$195,0),MATCH(Sheet1!$B2002&amp;Sheet1!$C2002,JADWAL!$B$1:$CL$1,0))</f>
        <v>BSUN</v>
      </c>
      <c r="F2002" s="447" t="str">
        <f>INDEX(JADWAL!$B$1:$CL$195,MATCH(Sheet1!$A2002,JADWAL!$B$1:$B$195,0)+1,MATCH(Sheet1!$B2002&amp;Sheet1!$C2002,JADWAL!$B$1:$CL$1,0))</f>
        <v>R.60B</v>
      </c>
      <c r="G2002" s="447" t="str">
        <f>INDEX(JADWAL!$B$1:$CL$195,MATCH(Sheet1!$A2002,JADWAL!$B$1:$B$195,0)+2,MATCH(Sheet1!$B2002&amp;Sheet1!$C2002,JADWAL!$B$1:$CL$1,0))</f>
        <v>RANI</v>
      </c>
      <c r="H2002" s="447">
        <f>INDEX(JADWAL!$B$1:$CL$195,MATCH(Sheet1!$A2002,JADWAL!$B$1:$B$195,0)+3,MATCH(Sheet1!$B2002&amp;Sheet1!$C2002,JADWAL!$B$1:$CL$1,0))</f>
        <v>0</v>
      </c>
      <c r="I2002" s="447">
        <f>INDEX(JADWAL!$B$1:$CL$195,MATCH(Sheet1!$A2002,JADWAL!$B$1:$B$195,0)+4,MATCH(Sheet1!$B2002&amp;Sheet1!$C2002,JADWAL!$B$1:$CL$1,0))</f>
        <v>0</v>
      </c>
      <c r="J2002">
        <f t="shared" si="31"/>
        <v>0</v>
      </c>
    </row>
    <row r="2003" spans="1:10" hidden="1">
      <c r="A2003" s="447" t="s">
        <v>326</v>
      </c>
      <c r="B2003" s="447" t="s">
        <v>84</v>
      </c>
      <c r="C2003" s="447">
        <v>4</v>
      </c>
      <c r="D2003" s="447" t="str">
        <f>INDEX(JADWAL!$B$1:$CL$195,5,MATCH(Sheet1!$B2003&amp;Sheet1!$C2003,JADWAL!$B$1:$CL$1,0))</f>
        <v>09.30 - 10.15</v>
      </c>
      <c r="E2003" s="447" t="str">
        <f>INDEX(JADWAL!$B$1:$CL$195,MATCH(Sheet1!$A2003,JADWAL!$B$1:$B$195,0),MATCH(Sheet1!$B2003&amp;Sheet1!$C2003,JADWAL!$B$1:$CL$1,0))</f>
        <v>PABP</v>
      </c>
      <c r="F2003" s="447" t="str">
        <f>INDEX(JADWAL!$B$1:$CL$195,MATCH(Sheet1!$A2003,JADWAL!$B$1:$B$195,0)+1,MATCH(Sheet1!$B2003&amp;Sheet1!$C2003,JADWAL!$B$1:$CL$1,0))</f>
        <v>R.30</v>
      </c>
      <c r="G2003" s="447" t="str">
        <f>INDEX(JADWAL!$B$1:$CL$195,MATCH(Sheet1!$A2003,JADWAL!$B$1:$B$195,0)+2,MATCH(Sheet1!$B2003&amp;Sheet1!$C2003,JADWAL!$B$1:$CL$1,0))</f>
        <v>RUKMANA</v>
      </c>
      <c r="H2003" s="447">
        <f>INDEX(JADWAL!$B$1:$CL$195,MATCH(Sheet1!$A2003,JADWAL!$B$1:$B$195,0)+3,MATCH(Sheet1!$B2003&amp;Sheet1!$C2003,JADWAL!$B$1:$CL$1,0))</f>
        <v>0</v>
      </c>
      <c r="I2003" s="447">
        <f>INDEX(JADWAL!$B$1:$CL$195,MATCH(Sheet1!$A2003,JADWAL!$B$1:$B$195,0)+4,MATCH(Sheet1!$B2003&amp;Sheet1!$C2003,JADWAL!$B$1:$CL$1,0))</f>
        <v>0</v>
      </c>
      <c r="J2003">
        <f t="shared" si="31"/>
        <v>0</v>
      </c>
    </row>
    <row r="2004" spans="1:10" hidden="1">
      <c r="A2004" s="447" t="s">
        <v>342</v>
      </c>
      <c r="B2004" s="447" t="s">
        <v>84</v>
      </c>
      <c r="C2004" s="447">
        <v>4</v>
      </c>
      <c r="D2004" s="447" t="str">
        <f>INDEX(JADWAL!$B$1:$CL$195,5,MATCH(Sheet1!$B2004&amp;Sheet1!$C2004,JADWAL!$B$1:$CL$1,0))</f>
        <v>09.30 - 10.15</v>
      </c>
      <c r="E2004" s="447" t="str">
        <f>INDEX(JADWAL!$B$1:$CL$195,MATCH(Sheet1!$A2004,JADWAL!$B$1:$B$195,0),MATCH(Sheet1!$B2004&amp;Sheet1!$C2004,JADWAL!$B$1:$CL$1,0))</f>
        <v>BOBA</v>
      </c>
      <c r="F2004" s="447" t="str">
        <f>INDEX(JADWAL!$B$1:$CL$195,MATCH(Sheet1!$A2004,JADWAL!$B$1:$B$195,0)+1,MATCH(Sheet1!$B2004&amp;Sheet1!$C2004,JADWAL!$B$1:$CL$1,0))</f>
        <v>Lab BOBA</v>
      </c>
      <c r="G2004" s="447" t="str">
        <f>INDEX(JADWAL!$B$1:$CL$195,MATCH(Sheet1!$A2004,JADWAL!$B$1:$B$195,0)+2,MATCH(Sheet1!$B2004&amp;Sheet1!$C2004,JADWAL!$B$1:$CL$1,0))</f>
        <v>NENENG</v>
      </c>
      <c r="H2004" s="447" t="str">
        <f>INDEX(JADWAL!$B$1:$CL$195,MATCH(Sheet1!$A2004,JADWAL!$B$1:$B$195,0)+3,MATCH(Sheet1!$B2004&amp;Sheet1!$C2004,JADWAL!$B$1:$CL$1,0))</f>
        <v>TINI</v>
      </c>
      <c r="I2004" s="447">
        <f>INDEX(JADWAL!$B$1:$CL$195,MATCH(Sheet1!$A2004,JADWAL!$B$1:$B$195,0)+4,MATCH(Sheet1!$B2004&amp;Sheet1!$C2004,JADWAL!$B$1:$CL$1,0))</f>
        <v>0</v>
      </c>
      <c r="J2004">
        <f t="shared" si="31"/>
        <v>0</v>
      </c>
    </row>
    <row r="2005" spans="1:10" hidden="1">
      <c r="A2005" s="447" t="s">
        <v>346</v>
      </c>
      <c r="B2005" s="447" t="s">
        <v>84</v>
      </c>
      <c r="C2005" s="447">
        <v>4</v>
      </c>
      <c r="D2005" s="447" t="str">
        <f>INDEX(JADWAL!$B$1:$CL$195,5,MATCH(Sheet1!$B2005&amp;Sheet1!$C2005,JADWAL!$B$1:$CL$1,0))</f>
        <v>09.30 - 10.15</v>
      </c>
      <c r="E2005" s="447" t="str">
        <f>INDEX(JADWAL!$B$1:$CL$195,MATCH(Sheet1!$A2005,JADWAL!$B$1:$B$195,0),MATCH(Sheet1!$B2005&amp;Sheet1!$C2005,JADWAL!$B$1:$CL$1,0))</f>
        <v>MIK</v>
      </c>
      <c r="F2005" s="447" t="str">
        <f>INDEX(JADWAL!$B$1:$CL$195,MATCH(Sheet1!$A2005,JADWAL!$B$1:$B$195,0)+1,MATCH(Sheet1!$B2005&amp;Sheet1!$C2005,JADWAL!$B$1:$CL$1,0))</f>
        <v>Lab MIKRO</v>
      </c>
      <c r="G2005" s="447" t="str">
        <f>INDEX(JADWAL!$B$1:$CL$195,MATCH(Sheet1!$A2005,JADWAL!$B$1:$B$195,0)+2,MATCH(Sheet1!$B2005&amp;Sheet1!$C2005,JADWAL!$B$1:$CL$1,0))</f>
        <v>SANTIKA</v>
      </c>
      <c r="H2005" s="447" t="str">
        <f>INDEX(JADWAL!$B$1:$CL$195,MATCH(Sheet1!$A2005,JADWAL!$B$1:$B$195,0)+3,MATCH(Sheet1!$B2005&amp;Sheet1!$C2005,JADWAL!$B$1:$CL$1,0))</f>
        <v>ANGGITA</v>
      </c>
      <c r="I2005" s="447">
        <f>INDEX(JADWAL!$B$1:$CL$195,MATCH(Sheet1!$A2005,JADWAL!$B$1:$B$195,0)+4,MATCH(Sheet1!$B2005&amp;Sheet1!$C2005,JADWAL!$B$1:$CL$1,0))</f>
        <v>0</v>
      </c>
      <c r="J2005">
        <f t="shared" si="31"/>
        <v>0</v>
      </c>
    </row>
    <row r="2006" spans="1:10" hidden="1">
      <c r="A2006" s="447" t="s">
        <v>17</v>
      </c>
      <c r="B2006" s="447" t="s">
        <v>84</v>
      </c>
      <c r="C2006" s="447">
        <v>4</v>
      </c>
      <c r="D2006" s="447" t="str">
        <f>INDEX(JADWAL!$B$1:$CL$195,5,MATCH(Sheet1!$B2006&amp;Sheet1!$C2006,JADWAL!$B$1:$CL$1,0))</f>
        <v>09.30 - 10.15</v>
      </c>
      <c r="E2006" s="447" t="str">
        <f>INDEX(JADWAL!$B$1:$CL$195,MATCH(Sheet1!$A2006,JADWAL!$B$1:$B$195,0),MATCH(Sheet1!$B2006&amp;Sheet1!$C2006,JADWAL!$B$1:$CL$1,0))</f>
        <v>MIK</v>
      </c>
      <c r="F2006" s="447" t="str">
        <f>INDEX(JADWAL!$B$1:$CL$195,MATCH(Sheet1!$A2006,JADWAL!$B$1:$B$195,0)+1,MATCH(Sheet1!$B2006&amp;Sheet1!$C2006,JADWAL!$B$1:$CL$1,0))</f>
        <v>R.KUALI</v>
      </c>
      <c r="G2006" s="447" t="str">
        <f>INDEX(JADWAL!$B$1:$CL$195,MATCH(Sheet1!$A2006,JADWAL!$B$1:$B$195,0)+2,MATCH(Sheet1!$B2006&amp;Sheet1!$C2006,JADWAL!$B$1:$CL$1,0))</f>
        <v>NINA</v>
      </c>
      <c r="H2006" s="447" t="str">
        <f>INDEX(JADWAL!$B$1:$CL$195,MATCH(Sheet1!$A2006,JADWAL!$B$1:$B$195,0)+3,MATCH(Sheet1!$B2006&amp;Sheet1!$C2006,JADWAL!$B$1:$CL$1,0))</f>
        <v>FERTIKA</v>
      </c>
      <c r="I2006" s="447">
        <f>INDEX(JADWAL!$B$1:$CL$195,MATCH(Sheet1!$A2006,JADWAL!$B$1:$B$195,0)+4,MATCH(Sheet1!$B2006&amp;Sheet1!$C2006,JADWAL!$B$1:$CL$1,0))</f>
        <v>0</v>
      </c>
      <c r="J2006">
        <f t="shared" si="31"/>
        <v>0</v>
      </c>
    </row>
    <row r="2007" spans="1:10" hidden="1">
      <c r="A2007" s="447" t="s">
        <v>352</v>
      </c>
      <c r="B2007" s="447" t="s">
        <v>84</v>
      </c>
      <c r="C2007" s="447">
        <v>4</v>
      </c>
      <c r="D2007" s="447" t="str">
        <f>INDEX(JADWAL!$B$1:$CL$195,5,MATCH(Sheet1!$B2007&amp;Sheet1!$C2007,JADWAL!$B$1:$CL$1,0))</f>
        <v>09.30 - 10.15</v>
      </c>
      <c r="E2007" s="447" t="str">
        <f>INDEX(JADWAL!$B$1:$CL$195,MATCH(Sheet1!$A2007,JADWAL!$B$1:$B$195,0),MATCH(Sheet1!$B2007&amp;Sheet1!$C2007,JADWAL!$B$1:$CL$1,0))</f>
        <v>MATH</v>
      </c>
      <c r="F2007" s="447" t="str">
        <f>INDEX(JADWAL!$B$1:$CL$195,MATCH(Sheet1!$A2007,JADWAL!$B$1:$B$195,0)+1,MATCH(Sheet1!$B2007&amp;Sheet1!$C2007,JADWAL!$B$1:$CL$1,0))</f>
        <v>R.60</v>
      </c>
      <c r="G2007" s="447" t="str">
        <f>INDEX(JADWAL!$B$1:$CL$195,MATCH(Sheet1!$A2007,JADWAL!$B$1:$B$195,0)+2,MATCH(Sheet1!$B2007&amp;Sheet1!$C2007,JADWAL!$B$1:$CL$1,0))</f>
        <v>DADAN</v>
      </c>
      <c r="H2007" s="447">
        <f>INDEX(JADWAL!$B$1:$CL$195,MATCH(Sheet1!$A2007,JADWAL!$B$1:$B$195,0)+3,MATCH(Sheet1!$B2007&amp;Sheet1!$C2007,JADWAL!$B$1:$CL$1,0))</f>
        <v>0</v>
      </c>
      <c r="I2007" s="447">
        <f>INDEX(JADWAL!$B$1:$CL$195,MATCH(Sheet1!$A2007,JADWAL!$B$1:$B$195,0)+4,MATCH(Sheet1!$B2007&amp;Sheet1!$C2007,JADWAL!$B$1:$CL$1,0))</f>
        <v>0</v>
      </c>
      <c r="J2007">
        <f t="shared" si="31"/>
        <v>0</v>
      </c>
    </row>
    <row r="2008" spans="1:10" hidden="1">
      <c r="A2008" s="447" t="s">
        <v>19</v>
      </c>
      <c r="B2008" s="447" t="s">
        <v>84</v>
      </c>
      <c r="C2008" s="447">
        <v>4</v>
      </c>
      <c r="D2008" s="447" t="str">
        <f>INDEX(JADWAL!$B$1:$CL$195,5,MATCH(Sheet1!$B2008&amp;Sheet1!$C2008,JADWAL!$B$1:$CL$1,0))</f>
        <v>09.30 - 10.15</v>
      </c>
      <c r="E2008" s="447" t="str">
        <f>INDEX(JADWAL!$B$1:$CL$195,MATCH(Sheet1!$A2008,JADWAL!$B$1:$B$195,0),MATCH(Sheet1!$B2008&amp;Sheet1!$C2008,JADWAL!$B$1:$CL$1,0))</f>
        <v>AKI</v>
      </c>
      <c r="F2008" s="447" t="str">
        <f>INDEX(JADWAL!$B$1:$CL$195,MATCH(Sheet1!$A2008,JADWAL!$B$1:$B$195,0)+1,MATCH(Sheet1!$B2008&amp;Sheet1!$C2008,JADWAL!$B$1:$CL$1,0))</f>
        <v>Lab AKI XII</v>
      </c>
      <c r="G2008" s="447" t="str">
        <f>INDEX(JADWAL!$B$1:$CL$195,MATCH(Sheet1!$A2008,JADWAL!$B$1:$B$195,0)+2,MATCH(Sheet1!$B2008&amp;Sheet1!$C2008,JADWAL!$B$1:$CL$1,0))</f>
        <v>DANTY</v>
      </c>
      <c r="H2008" s="447" t="str">
        <f>INDEX(JADWAL!$B$1:$CL$195,MATCH(Sheet1!$A2008,JADWAL!$B$1:$B$195,0)+3,MATCH(Sheet1!$B2008&amp;Sheet1!$C2008,JADWAL!$B$1:$CL$1,0))</f>
        <v>IAH</v>
      </c>
      <c r="I2008" s="447">
        <f>INDEX(JADWAL!$B$1:$CL$195,MATCH(Sheet1!$A2008,JADWAL!$B$1:$B$195,0)+4,MATCH(Sheet1!$B2008&amp;Sheet1!$C2008,JADWAL!$B$1:$CL$1,0))</f>
        <v>0</v>
      </c>
      <c r="J2008">
        <f t="shared" si="31"/>
        <v>0</v>
      </c>
    </row>
    <row r="2009" spans="1:10" hidden="1">
      <c r="A2009" s="447" t="s">
        <v>353</v>
      </c>
      <c r="B2009" s="447" t="s">
        <v>84</v>
      </c>
      <c r="C2009" s="447">
        <v>4</v>
      </c>
      <c r="D2009" s="447" t="str">
        <f>INDEX(JADWAL!$B$1:$CL$195,5,MATCH(Sheet1!$B2009&amp;Sheet1!$C2009,JADWAL!$B$1:$CL$1,0))</f>
        <v>09.30 - 10.15</v>
      </c>
      <c r="E2009" s="447" t="str">
        <f>INDEX(JADWAL!$B$1:$CL$195,MATCH(Sheet1!$A2009,JADWAL!$B$1:$B$195,0),MATCH(Sheet1!$B2009&amp;Sheet1!$C2009,JADWAL!$B$1:$CL$1,0))</f>
        <v>PROJEK</v>
      </c>
      <c r="F2009" s="447" t="str">
        <f>INDEX(JADWAL!$B$1:$CL$195,MATCH(Sheet1!$A2009,JADWAL!$B$1:$B$195,0)+1,MATCH(Sheet1!$B2009&amp;Sheet1!$C2009,JADWAL!$B$1:$CL$1,0))</f>
        <v>PKL</v>
      </c>
      <c r="G2009" s="447" t="str">
        <f>INDEX(JADWAL!$B$1:$CL$195,MATCH(Sheet1!$A2009,JADWAL!$B$1:$B$195,0)+2,MATCH(Sheet1!$B2009&amp;Sheet1!$C2009,JADWAL!$B$1:$CL$1,0))</f>
        <v>TEMA 1</v>
      </c>
      <c r="H2009" s="447">
        <f>INDEX(JADWAL!$B$1:$CL$195,MATCH(Sheet1!$A2009,JADWAL!$B$1:$B$195,0)+3,MATCH(Sheet1!$B2009&amp;Sheet1!$C2009,JADWAL!$B$1:$CL$1,0))</f>
        <v>0</v>
      </c>
      <c r="I2009" s="447">
        <f>INDEX(JADWAL!$B$1:$CL$195,MATCH(Sheet1!$A2009,JADWAL!$B$1:$B$195,0)+4,MATCH(Sheet1!$B2009&amp;Sheet1!$C2009,JADWAL!$B$1:$CL$1,0))</f>
        <v>0</v>
      </c>
      <c r="J2009">
        <f t="shared" si="31"/>
        <v>0</v>
      </c>
    </row>
    <row r="2010" spans="1:10" hidden="1">
      <c r="A2010" s="447" t="s">
        <v>21</v>
      </c>
      <c r="B2010" s="447" t="s">
        <v>84</v>
      </c>
      <c r="C2010" s="447">
        <v>4</v>
      </c>
      <c r="D2010" s="447" t="str">
        <f>INDEX(JADWAL!$B$1:$CL$195,5,MATCH(Sheet1!$B2010&amp;Sheet1!$C2010,JADWAL!$B$1:$CL$1,0))</f>
        <v>09.30 - 10.15</v>
      </c>
      <c r="E2010" s="447" t="str">
        <f>INDEX(JADWAL!$B$1:$CL$195,MATCH(Sheet1!$A2010,JADWAL!$B$1:$B$195,0),MATCH(Sheet1!$B2010&amp;Sheet1!$C2010,JADWAL!$B$1:$CL$1,0))</f>
        <v>BING</v>
      </c>
      <c r="F2010" s="447" t="str">
        <f>INDEX(JADWAL!$B$1:$CL$195,MATCH(Sheet1!$A2010,JADWAL!$B$1:$B$195,0)+1,MATCH(Sheet1!$B2010&amp;Sheet1!$C2010,JADWAL!$B$1:$CL$1,0))</f>
        <v>R.52</v>
      </c>
      <c r="G2010" s="447" t="str">
        <f>INDEX(JADWAL!$B$1:$CL$195,MATCH(Sheet1!$A2010,JADWAL!$B$1:$B$195,0)+2,MATCH(Sheet1!$B2010&amp;Sheet1!$C2010,JADWAL!$B$1:$CL$1,0))</f>
        <v>INDIRA</v>
      </c>
      <c r="H2010" s="447">
        <f>INDEX(JADWAL!$B$1:$CL$195,MATCH(Sheet1!$A2010,JADWAL!$B$1:$B$195,0)+3,MATCH(Sheet1!$B2010&amp;Sheet1!$C2010,JADWAL!$B$1:$CL$1,0))</f>
        <v>0</v>
      </c>
      <c r="I2010" s="447">
        <f>INDEX(JADWAL!$B$1:$CL$195,MATCH(Sheet1!$A2010,JADWAL!$B$1:$B$195,0)+4,MATCH(Sheet1!$B2010&amp;Sheet1!$C2010,JADWAL!$B$1:$CL$1,0))</f>
        <v>0</v>
      </c>
      <c r="J2010">
        <f t="shared" si="31"/>
        <v>0</v>
      </c>
    </row>
    <row r="2011" spans="1:10" hidden="1">
      <c r="A2011" s="447" t="s">
        <v>355</v>
      </c>
      <c r="B2011" s="447" t="s">
        <v>84</v>
      </c>
      <c r="C2011" s="447">
        <v>4</v>
      </c>
      <c r="D2011" s="447" t="str">
        <f>INDEX(JADWAL!$B$1:$CL$195,5,MATCH(Sheet1!$B2011&amp;Sheet1!$C2011,JADWAL!$B$1:$CL$1,0))</f>
        <v>09.30 - 10.15</v>
      </c>
      <c r="E2011" s="447" t="str">
        <f>INDEX(JADWAL!$B$1:$CL$195,MATCH(Sheet1!$A2011,JADWAL!$B$1:$B$195,0),MATCH(Sheet1!$B2011&amp;Sheet1!$C2011,JADWAL!$B$1:$CL$1,0))</f>
        <v>PIKET</v>
      </c>
      <c r="F2011" s="447" t="str">
        <f>INDEX(JADWAL!$B$1:$CL$195,MATCH(Sheet1!$A2011,JADWAL!$B$1:$B$195,0)+1,MATCH(Sheet1!$B2011&amp;Sheet1!$C2011,JADWAL!$B$1:$CL$1,0))</f>
        <v>LAB</v>
      </c>
      <c r="G2011" s="447">
        <f>INDEX(JADWAL!$B$1:$CL$195,MATCH(Sheet1!$A2011,JADWAL!$B$1:$B$195,0)+2,MATCH(Sheet1!$B2011&amp;Sheet1!$C2011,JADWAL!$B$1:$CL$1,0))</f>
        <v>0</v>
      </c>
      <c r="H2011" s="447">
        <f>INDEX(JADWAL!$B$1:$CL$195,MATCH(Sheet1!$A2011,JADWAL!$B$1:$B$195,0)+3,MATCH(Sheet1!$B2011&amp;Sheet1!$C2011,JADWAL!$B$1:$CL$1,0))</f>
        <v>0</v>
      </c>
      <c r="I2011" s="447">
        <f>INDEX(JADWAL!$B$1:$CL$195,MATCH(Sheet1!$A2011,JADWAL!$B$1:$B$195,0)+4,MATCH(Sheet1!$B2011&amp;Sheet1!$C2011,JADWAL!$B$1:$CL$1,0))</f>
        <v>0</v>
      </c>
      <c r="J2011">
        <f t="shared" si="31"/>
        <v>0</v>
      </c>
    </row>
    <row r="2012" spans="1:10" hidden="1">
      <c r="A2012" s="447" t="s">
        <v>357</v>
      </c>
      <c r="B2012" s="447" t="s">
        <v>84</v>
      </c>
      <c r="C2012" s="447">
        <v>4</v>
      </c>
      <c r="D2012" s="447" t="str">
        <f>INDEX(JADWAL!$B$1:$CL$195,5,MATCH(Sheet1!$B2012&amp;Sheet1!$C2012,JADWAL!$B$1:$CL$1,0))</f>
        <v>09.30 - 10.15</v>
      </c>
      <c r="E2012" s="447" t="str">
        <f>INDEX(JADWAL!$B$1:$CL$195,MATCH(Sheet1!$A2012,JADWAL!$B$1:$B$195,0),MATCH(Sheet1!$B2012&amp;Sheet1!$C2012,JADWAL!$B$1:$CL$1,0))</f>
        <v>PIKET</v>
      </c>
      <c r="F2012" s="447" t="str">
        <f>INDEX(JADWAL!$B$1:$CL$195,MATCH(Sheet1!$A2012,JADWAL!$B$1:$B$195,0)+1,MATCH(Sheet1!$B2012&amp;Sheet1!$C2012,JADWAL!$B$1:$CL$1,0))</f>
        <v>LAB</v>
      </c>
      <c r="G2012" s="447">
        <f>INDEX(JADWAL!$B$1:$CL$195,MATCH(Sheet1!$A2012,JADWAL!$B$1:$B$195,0)+2,MATCH(Sheet1!$B2012&amp;Sheet1!$C2012,JADWAL!$B$1:$CL$1,0))</f>
        <v>0</v>
      </c>
      <c r="H2012" s="447">
        <f>INDEX(JADWAL!$B$1:$CL$195,MATCH(Sheet1!$A2012,JADWAL!$B$1:$B$195,0)+3,MATCH(Sheet1!$B2012&amp;Sheet1!$C2012,JADWAL!$B$1:$CL$1,0))</f>
        <v>0</v>
      </c>
      <c r="I2012" s="447">
        <f>INDEX(JADWAL!$B$1:$CL$195,MATCH(Sheet1!$A2012,JADWAL!$B$1:$B$195,0)+4,MATCH(Sheet1!$B2012&amp;Sheet1!$C2012,JADWAL!$B$1:$CL$1,0))</f>
        <v>0</v>
      </c>
      <c r="J2012">
        <f t="shared" si="31"/>
        <v>0</v>
      </c>
    </row>
    <row r="2013" spans="1:10" hidden="1">
      <c r="A2013" s="447" t="s">
        <v>20</v>
      </c>
      <c r="B2013" s="447" t="s">
        <v>84</v>
      </c>
      <c r="C2013" s="447">
        <v>4</v>
      </c>
      <c r="D2013" s="447" t="str">
        <f>INDEX(JADWAL!$B$1:$CL$195,5,MATCH(Sheet1!$B2013&amp;Sheet1!$C2013,JADWAL!$B$1:$CL$1,0))</f>
        <v>09.30 - 10.15</v>
      </c>
      <c r="E2013" s="447" t="str">
        <f>INDEX(JADWAL!$B$1:$CL$195,MATCH(Sheet1!$A2013,JADWAL!$B$1:$B$195,0),MATCH(Sheet1!$B2013&amp;Sheet1!$C2013,JADWAL!$B$1:$CL$1,0))</f>
        <v>PROJEK</v>
      </c>
      <c r="F2013" s="447" t="str">
        <f>INDEX(JADWAL!$B$1:$CL$195,MATCH(Sheet1!$A2013,JADWAL!$B$1:$B$195,0)+1,MATCH(Sheet1!$B2013&amp;Sheet1!$C2013,JADWAL!$B$1:$CL$1,0))</f>
        <v>PKL</v>
      </c>
      <c r="G2013" s="447" t="str">
        <f>INDEX(JADWAL!$B$1:$CL$195,MATCH(Sheet1!$A2013,JADWAL!$B$1:$B$195,0)+2,MATCH(Sheet1!$B2013&amp;Sheet1!$C2013,JADWAL!$B$1:$CL$1,0))</f>
        <v>TEMA 5</v>
      </c>
      <c r="H2013" s="447">
        <f>INDEX(JADWAL!$B$1:$CL$195,MATCH(Sheet1!$A2013,JADWAL!$B$1:$B$195,0)+3,MATCH(Sheet1!$B2013&amp;Sheet1!$C2013,JADWAL!$B$1:$CL$1,0))</f>
        <v>0</v>
      </c>
      <c r="I2013" s="447">
        <f>INDEX(JADWAL!$B$1:$CL$195,MATCH(Sheet1!$A2013,JADWAL!$B$1:$B$195,0)+4,MATCH(Sheet1!$B2013&amp;Sheet1!$C2013,JADWAL!$B$1:$CL$1,0))</f>
        <v>0</v>
      </c>
      <c r="J2013">
        <f t="shared" si="31"/>
        <v>0</v>
      </c>
    </row>
    <row r="2014" spans="1:10" hidden="1">
      <c r="A2014" s="447" t="s">
        <v>22</v>
      </c>
      <c r="B2014" s="447" t="s">
        <v>84</v>
      </c>
      <c r="C2014" s="447">
        <v>4</v>
      </c>
      <c r="D2014" s="447" t="str">
        <f>INDEX(JADWAL!$B$1:$CL$195,5,MATCH(Sheet1!$B2014&amp;Sheet1!$C2014,JADWAL!$B$1:$CL$1,0))</f>
        <v>09.30 - 10.15</v>
      </c>
      <c r="E2014" s="447" t="str">
        <f>INDEX(JADWAL!$B$1:$CL$195,MATCH(Sheet1!$A2014,JADWAL!$B$1:$B$195,0),MATCH(Sheet1!$B2014&amp;Sheet1!$C2014,JADWAL!$B$1:$CL$1,0))</f>
        <v>PROJEK</v>
      </c>
      <c r="F2014" s="447" t="str">
        <f>INDEX(JADWAL!$B$1:$CL$195,MATCH(Sheet1!$A2014,JADWAL!$B$1:$B$195,0)+1,MATCH(Sheet1!$B2014&amp;Sheet1!$C2014,JADWAL!$B$1:$CL$1,0))</f>
        <v>PKL</v>
      </c>
      <c r="G2014" s="447" t="str">
        <f>INDEX(JADWAL!$B$1:$CL$195,MATCH(Sheet1!$A2014,JADWAL!$B$1:$B$195,0)+2,MATCH(Sheet1!$B2014&amp;Sheet1!$C2014,JADWAL!$B$1:$CL$1,0))</f>
        <v>TEMA 6</v>
      </c>
      <c r="H2014" s="447">
        <f>INDEX(JADWAL!$B$1:$CL$195,MATCH(Sheet1!$A2014,JADWAL!$B$1:$B$195,0)+3,MATCH(Sheet1!$B2014&amp;Sheet1!$C2014,JADWAL!$B$1:$CL$1,0))</f>
        <v>0</v>
      </c>
      <c r="I2014" s="447">
        <f>INDEX(JADWAL!$B$1:$CL$195,MATCH(Sheet1!$A2014,JADWAL!$B$1:$B$195,0)+4,MATCH(Sheet1!$B2014&amp;Sheet1!$C2014,JADWAL!$B$1:$CL$1,0))</f>
        <v>0</v>
      </c>
      <c r="J2014">
        <f t="shared" si="31"/>
        <v>0</v>
      </c>
    </row>
    <row r="2015" spans="1:10" hidden="1">
      <c r="A2015" s="447" t="s">
        <v>361</v>
      </c>
      <c r="B2015" s="447" t="s">
        <v>84</v>
      </c>
      <c r="C2015" s="447">
        <v>4</v>
      </c>
      <c r="D2015" s="447" t="str">
        <f>INDEX(JADWAL!$B$1:$CL$195,5,MATCH(Sheet1!$B2015&amp;Sheet1!$C2015,JADWAL!$B$1:$CL$1,0))</f>
        <v>09.30 - 10.15</v>
      </c>
      <c r="E2015" s="447" t="str">
        <f>INDEX(JADWAL!$B$1:$CL$195,MATCH(Sheet1!$A2015,JADWAL!$B$1:$B$195,0),MATCH(Sheet1!$B2015&amp;Sheet1!$C2015,JADWAL!$B$1:$CL$1,0))</f>
        <v>SBDY</v>
      </c>
      <c r="F2015" s="447" t="str">
        <f>INDEX(JADWAL!$B$1:$CL$195,MATCH(Sheet1!$A2015,JADWAL!$B$1:$B$195,0)+1,MATCH(Sheet1!$B2015&amp;Sheet1!$C2015,JADWAL!$B$1:$CL$1,0))</f>
        <v>R.53</v>
      </c>
      <c r="G2015" s="447" t="str">
        <f>INDEX(JADWAL!$B$1:$CL$195,MATCH(Sheet1!$A2015,JADWAL!$B$1:$B$195,0)+2,MATCH(Sheet1!$B2015&amp;Sheet1!$C2015,JADWAL!$B$1:$CL$1,0))</f>
        <v>ADIW</v>
      </c>
      <c r="H2015" s="447">
        <f>INDEX(JADWAL!$B$1:$CL$195,MATCH(Sheet1!$A2015,JADWAL!$B$1:$B$195,0)+3,MATCH(Sheet1!$B2015&amp;Sheet1!$C2015,JADWAL!$B$1:$CL$1,0))</f>
        <v>0</v>
      </c>
      <c r="I2015" s="447" t="str">
        <f>INDEX(JADWAL!$B$1:$CL$195,MATCH(Sheet1!$A2015,JADWAL!$B$1:$B$195,0)+4,MATCH(Sheet1!$B2015&amp;Sheet1!$C2015,JADWAL!$B$1:$CL$1,0))</f>
        <v>INFR</v>
      </c>
      <c r="J2015">
        <f t="shared" si="31"/>
        <v>0</v>
      </c>
    </row>
    <row r="2016" spans="1:10" hidden="1">
      <c r="A2016" s="447" t="s">
        <v>370</v>
      </c>
      <c r="B2016" s="447" t="s">
        <v>84</v>
      </c>
      <c r="C2016" s="447">
        <v>4</v>
      </c>
      <c r="D2016" s="447" t="str">
        <f>INDEX(JADWAL!$B$1:$CL$195,5,MATCH(Sheet1!$B2016&amp;Sheet1!$C2016,JADWAL!$B$1:$CL$1,0))</f>
        <v>09.30 - 10.15</v>
      </c>
      <c r="E2016" s="447" t="str">
        <f>INDEX(JADWAL!$B$1:$CL$195,MATCH(Sheet1!$A2016,JADWAL!$B$1:$B$195,0),MATCH(Sheet1!$B2016&amp;Sheet1!$C2016,JADWAL!$B$1:$CL$1,0))</f>
        <v>INFR</v>
      </c>
      <c r="F2016" s="447" t="str">
        <f>INDEX(JADWAL!$B$1:$CL$195,MATCH(Sheet1!$A2016,JADWAL!$B$1:$B$195,0)+1,MATCH(Sheet1!$B2016&amp;Sheet1!$C2016,JADWAL!$B$1:$CL$1,0))</f>
        <v>R.34</v>
      </c>
      <c r="G2016" s="447" t="str">
        <f>INDEX(JADWAL!$B$1:$CL$195,MATCH(Sheet1!$A2016,JADWAL!$B$1:$B$195,0)+2,MATCH(Sheet1!$B2016&amp;Sheet1!$C2016,JADWAL!$B$1:$CL$1,0))</f>
        <v>KANIA</v>
      </c>
      <c r="H2016" s="447">
        <f>INDEX(JADWAL!$B$1:$CL$195,MATCH(Sheet1!$A2016,JADWAL!$B$1:$B$195,0)+3,MATCH(Sheet1!$B2016&amp;Sheet1!$C2016,JADWAL!$B$1:$CL$1,0))</f>
        <v>0</v>
      </c>
      <c r="I2016" s="447" t="str">
        <f>INDEX(JADWAL!$B$1:$CL$195,MATCH(Sheet1!$A2016,JADWAL!$B$1:$B$195,0)+4,MATCH(Sheet1!$B2016&amp;Sheet1!$C2016,JADWAL!$B$1:$CL$1,0))</f>
        <v>DPK3</v>
      </c>
      <c r="J2016">
        <f t="shared" si="31"/>
        <v>0</v>
      </c>
    </row>
    <row r="2017" spans="1:10" hidden="1">
      <c r="A2017" s="447" t="s">
        <v>372</v>
      </c>
      <c r="B2017" s="447" t="s">
        <v>84</v>
      </c>
      <c r="C2017" s="447">
        <v>4</v>
      </c>
      <c r="D2017" s="447" t="str">
        <f>INDEX(JADWAL!$B$1:$CL$195,5,MATCH(Sheet1!$B2017&amp;Sheet1!$C2017,JADWAL!$B$1:$CL$1,0))</f>
        <v>09.30 - 10.15</v>
      </c>
      <c r="E2017" s="447" t="str">
        <f>INDEX(JADWAL!$B$1:$CL$195,MATCH(Sheet1!$A2017,JADWAL!$B$1:$B$195,0),MATCH(Sheet1!$B2017&amp;Sheet1!$C2017,JADWAL!$B$1:$CL$1,0))</f>
        <v>DPK3</v>
      </c>
      <c r="F2017" s="447" t="str">
        <f>INDEX(JADWAL!$B$1:$CL$195,MATCH(Sheet1!$A2017,JADWAL!$B$1:$B$195,0)+1,MATCH(Sheet1!$B2017&amp;Sheet1!$C2017,JADWAL!$B$1:$CL$1,0))</f>
        <v>R.39</v>
      </c>
      <c r="G2017" s="447" t="str">
        <f>INDEX(JADWAL!$B$1:$CL$195,MATCH(Sheet1!$A2017,JADWAL!$B$1:$B$195,0)+2,MATCH(Sheet1!$B2017&amp;Sheet1!$C2017,JADWAL!$B$1:$CL$1,0))</f>
        <v>NOGI</v>
      </c>
      <c r="H2017" s="447">
        <f>INDEX(JADWAL!$B$1:$CL$195,MATCH(Sheet1!$A2017,JADWAL!$B$1:$B$195,0)+3,MATCH(Sheet1!$B2017&amp;Sheet1!$C2017,JADWAL!$B$1:$CL$1,0))</f>
        <v>0</v>
      </c>
      <c r="I2017" s="447">
        <f>INDEX(JADWAL!$B$1:$CL$195,MATCH(Sheet1!$A2017,JADWAL!$B$1:$B$195,0)+4,MATCH(Sheet1!$B2017&amp;Sheet1!$C2017,JADWAL!$B$1:$CL$1,0))</f>
        <v>0</v>
      </c>
      <c r="J2017">
        <f t="shared" si="31"/>
        <v>0</v>
      </c>
    </row>
    <row r="2018" spans="1:10" hidden="1">
      <c r="A2018" s="447" t="s">
        <v>380</v>
      </c>
      <c r="B2018" s="447" t="s">
        <v>84</v>
      </c>
      <c r="C2018" s="447">
        <v>4</v>
      </c>
      <c r="D2018" s="447" t="str">
        <f>INDEX(JADWAL!$B$1:$CL$195,5,MATCH(Sheet1!$B2018&amp;Sheet1!$C2018,JADWAL!$B$1:$CL$1,0))</f>
        <v>09.30 - 10.15</v>
      </c>
      <c r="E2018" s="447" t="str">
        <f>INDEX(JADWAL!$B$1:$CL$195,MATCH(Sheet1!$A2018,JADWAL!$B$1:$B$195,0),MATCH(Sheet1!$B2018&amp;Sheet1!$C2018,JADWAL!$B$1:$CL$1,0))</f>
        <v>PABP</v>
      </c>
      <c r="F2018" s="447" t="str">
        <f>INDEX(JADWAL!$B$1:$CL$195,MATCH(Sheet1!$A2018,JADWAL!$B$1:$B$195,0)+1,MATCH(Sheet1!$B2018&amp;Sheet1!$C2018,JADWAL!$B$1:$CL$1,0))</f>
        <v>R.29</v>
      </c>
      <c r="G2018" s="447" t="str">
        <f>INDEX(JADWAL!$B$1:$CL$195,MATCH(Sheet1!$A2018,JADWAL!$B$1:$B$195,0)+2,MATCH(Sheet1!$B2018&amp;Sheet1!$C2018,JADWAL!$B$1:$CL$1,0))</f>
        <v>WENI</v>
      </c>
      <c r="H2018" s="447">
        <f>INDEX(JADWAL!$B$1:$CL$195,MATCH(Sheet1!$A2018,JADWAL!$B$1:$B$195,0)+3,MATCH(Sheet1!$B2018&amp;Sheet1!$C2018,JADWAL!$B$1:$CL$1,0))</f>
        <v>0</v>
      </c>
      <c r="I2018" s="447" t="str">
        <f>INDEX(JADWAL!$B$1:$CL$195,MATCH(Sheet1!$A2018,JADWAL!$B$1:$B$195,0)+4,MATCH(Sheet1!$B2018&amp;Sheet1!$C2018,JADWAL!$B$1:$CL$1,0))</f>
        <v>ASJ</v>
      </c>
      <c r="J2018">
        <f t="shared" si="31"/>
        <v>0</v>
      </c>
    </row>
    <row r="2019" spans="1:10" hidden="1">
      <c r="A2019" s="447" t="s">
        <v>389</v>
      </c>
      <c r="B2019" s="447" t="s">
        <v>84</v>
      </c>
      <c r="C2019" s="447">
        <v>4</v>
      </c>
      <c r="D2019" s="447" t="str">
        <f>INDEX(JADWAL!$B$1:$CL$195,5,MATCH(Sheet1!$B2019&amp;Sheet1!$C2019,JADWAL!$B$1:$CL$1,0))</f>
        <v>09.30 - 10.15</v>
      </c>
      <c r="E2019" s="447" t="str">
        <f>INDEX(JADWAL!$B$1:$CL$195,MATCH(Sheet1!$A2019,JADWAL!$B$1:$B$195,0),MATCH(Sheet1!$B2019&amp;Sheet1!$C2019,JADWAL!$B$1:$CL$1,0))</f>
        <v>ASJ</v>
      </c>
      <c r="F2019" s="447" t="str">
        <f>INDEX(JADWAL!$B$1:$CL$195,MATCH(Sheet1!$A2019,JADWAL!$B$1:$B$195,0)+1,MATCH(Sheet1!$B2019&amp;Sheet1!$C2019,JADWAL!$B$1:$CL$1,0))</f>
        <v>R.40</v>
      </c>
      <c r="G2019" s="447" t="str">
        <f>INDEX(JADWAL!$B$1:$CL$195,MATCH(Sheet1!$A2019,JADWAL!$B$1:$B$195,0)+2,MATCH(Sheet1!$B2019&amp;Sheet1!$C2019,JADWAL!$B$1:$CL$1,0))</f>
        <v>DEDI</v>
      </c>
      <c r="H2019" s="447">
        <f>INDEX(JADWAL!$B$1:$CL$195,MATCH(Sheet1!$A2019,JADWAL!$B$1:$B$195,0)+3,MATCH(Sheet1!$B2019&amp;Sheet1!$C2019,JADWAL!$B$1:$CL$1,0))</f>
        <v>0</v>
      </c>
      <c r="I2019" s="447" t="str">
        <f>INDEX(JADWAL!$B$1:$CL$195,MATCH(Sheet1!$A2019,JADWAL!$B$1:$B$195,0)+4,MATCH(Sheet1!$B2019&amp;Sheet1!$C2019,JADWAL!$B$1:$CL$1,0))</f>
        <v>PKPJ</v>
      </c>
      <c r="J2019">
        <f t="shared" si="31"/>
        <v>0</v>
      </c>
    </row>
    <row r="2020" spans="1:10" hidden="1">
      <c r="A2020" s="447" t="s">
        <v>392</v>
      </c>
      <c r="B2020" s="447" t="s">
        <v>84</v>
      </c>
      <c r="C2020" s="447">
        <v>4</v>
      </c>
      <c r="D2020" s="447" t="str">
        <f>INDEX(JADWAL!$B$1:$CL$195,5,MATCH(Sheet1!$B2020&amp;Sheet1!$C2020,JADWAL!$B$1:$CL$1,0))</f>
        <v>09.30 - 10.15</v>
      </c>
      <c r="E2020" s="447" t="str">
        <f>INDEX(JADWAL!$B$1:$CL$195,MATCH(Sheet1!$A2020,JADWAL!$B$1:$B$195,0),MATCH(Sheet1!$B2020&amp;Sheet1!$C2020,JADWAL!$B$1:$CL$1,0))</f>
        <v>PKPJ</v>
      </c>
      <c r="F2020" s="447" t="str">
        <f>INDEX(JADWAL!$B$1:$CL$195,MATCH(Sheet1!$A2020,JADWAL!$B$1:$B$195,0)+1,MATCH(Sheet1!$B2020&amp;Sheet1!$C2020,JADWAL!$B$1:$CL$1,0))</f>
        <v>R.38</v>
      </c>
      <c r="G2020" s="447" t="str">
        <f>INDEX(JADWAL!$B$1:$CL$195,MATCH(Sheet1!$A2020,JADWAL!$B$1:$B$195,0)+2,MATCH(Sheet1!$B2020&amp;Sheet1!$C2020,JADWAL!$B$1:$CL$1,0))</f>
        <v>PRIYO</v>
      </c>
      <c r="H2020" s="447">
        <f>INDEX(JADWAL!$B$1:$CL$195,MATCH(Sheet1!$A2020,JADWAL!$B$1:$B$195,0)+3,MATCH(Sheet1!$B2020&amp;Sheet1!$C2020,JADWAL!$B$1:$CL$1,0))</f>
        <v>0</v>
      </c>
      <c r="I2020" s="447">
        <f>INDEX(JADWAL!$B$1:$CL$195,MATCH(Sheet1!$A2020,JADWAL!$B$1:$B$195,0)+4,MATCH(Sheet1!$B2020&amp;Sheet1!$C2020,JADWAL!$B$1:$CL$1,0))</f>
        <v>0</v>
      </c>
      <c r="J2020">
        <f t="shared" si="31"/>
        <v>0</v>
      </c>
    </row>
    <row r="2021" spans="1:10" hidden="1">
      <c r="A2021" s="447" t="s">
        <v>397</v>
      </c>
      <c r="B2021" s="447" t="s">
        <v>84</v>
      </c>
      <c r="C2021" s="447">
        <v>4</v>
      </c>
      <c r="D2021" s="447" t="str">
        <f>INDEX(JADWAL!$B$1:$CL$195,5,MATCH(Sheet1!$B2021&amp;Sheet1!$C2021,JADWAL!$B$1:$CL$1,0))</f>
        <v>09.30 - 10.15</v>
      </c>
      <c r="E2021" s="447" t="str">
        <f>INDEX(JADWAL!$B$1:$CL$195,MATCH(Sheet1!$A2021,JADWAL!$B$1:$B$195,0),MATCH(Sheet1!$B2021&amp;Sheet1!$C2021,JADWAL!$B$1:$CL$1,0))</f>
        <v>MikAC</v>
      </c>
      <c r="F2021" s="447" t="str">
        <f>INDEX(JADWAL!$B$1:$CL$195,MATCH(Sheet1!$A2021,JADWAL!$B$1:$B$195,0)+1,MATCH(Sheet1!$B2021&amp;Sheet1!$C2021,JADWAL!$B$1:$CL$1,0))</f>
        <v>R.PUS2</v>
      </c>
      <c r="G2021" s="447" t="str">
        <f>INDEX(JADWAL!$B$1:$CL$195,MATCH(Sheet1!$A2021,JADWAL!$B$1:$B$195,0)+2,MATCH(Sheet1!$B2021&amp;Sheet1!$C2021,JADWAL!$B$1:$CL$1,0))</f>
        <v>HASAN</v>
      </c>
      <c r="H2021" s="447">
        <f>INDEX(JADWAL!$B$1:$CL$195,MATCH(Sheet1!$A2021,JADWAL!$B$1:$B$195,0)+3,MATCH(Sheet1!$B2021&amp;Sheet1!$C2021,JADWAL!$B$1:$CL$1,0))</f>
        <v>0</v>
      </c>
      <c r="I2021" s="447" t="str">
        <f>INDEX(JADWAL!$B$1:$CL$195,MATCH(Sheet1!$A2021,JADWAL!$B$1:$B$195,0)+4,MATCH(Sheet1!$B2021&amp;Sheet1!$C2021,JADWAL!$B$1:$CL$1,0))</f>
        <v>TUGAS MANDIRI</v>
      </c>
      <c r="J2021">
        <f t="shared" si="31"/>
        <v>0</v>
      </c>
    </row>
    <row r="2022" spans="1:10" hidden="1">
      <c r="A2022" s="447" t="s">
        <v>400</v>
      </c>
      <c r="B2022" s="447" t="s">
        <v>84</v>
      </c>
      <c r="C2022" s="447">
        <v>4</v>
      </c>
      <c r="D2022" s="447" t="str">
        <f>INDEX(JADWAL!$B$1:$CL$195,5,MATCH(Sheet1!$B2022&amp;Sheet1!$C2022,JADWAL!$B$1:$CL$1,0))</f>
        <v>09.30 - 10.15</v>
      </c>
      <c r="E2022" s="447" t="str">
        <f>INDEX(JADWAL!$B$1:$CL$195,MATCH(Sheet1!$A2022,JADWAL!$B$1:$B$195,0),MATCH(Sheet1!$B2022&amp;Sheet1!$C2022,JADWAL!$B$1:$CL$1,0))</f>
        <v>TUGAS MANDIRI</v>
      </c>
      <c r="F2022" s="447">
        <f>INDEX(JADWAL!$B$1:$CL$195,MATCH(Sheet1!$A2022,JADWAL!$B$1:$B$195,0)+1,MATCH(Sheet1!$B2022&amp;Sheet1!$C2022,JADWAL!$B$1:$CL$1,0))</f>
        <v>0</v>
      </c>
      <c r="G2022" s="447" t="str">
        <f>INDEX(JADWAL!$B$1:$CL$195,MATCH(Sheet1!$A2022,JADWAL!$B$1:$B$195,0)+2,MATCH(Sheet1!$B2022&amp;Sheet1!$C2022,JADWAL!$B$1:$CL$1,0))</f>
        <v>DI KELAS</v>
      </c>
      <c r="H2022" s="447">
        <f>INDEX(JADWAL!$B$1:$CL$195,MATCH(Sheet1!$A2022,JADWAL!$B$1:$B$195,0)+3,MATCH(Sheet1!$B2022&amp;Sheet1!$C2022,JADWAL!$B$1:$CL$1,0))</f>
        <v>0</v>
      </c>
      <c r="I2022" s="447" t="str">
        <f>INDEX(JADWAL!$B$1:$CL$195,MATCH(Sheet1!$A2022,JADWAL!$B$1:$B$195,0)+4,MATCH(Sheet1!$B2022&amp;Sheet1!$C2022,JADWAL!$B$1:$CL$1,0))</f>
        <v>BJPG</v>
      </c>
      <c r="J2022">
        <f t="shared" si="31"/>
        <v>0</v>
      </c>
    </row>
    <row r="2023" spans="1:10" hidden="1">
      <c r="A2023" s="447" t="s">
        <v>401</v>
      </c>
      <c r="B2023" s="447" t="s">
        <v>84</v>
      </c>
      <c r="C2023" s="447">
        <v>4</v>
      </c>
      <c r="D2023" s="447" t="str">
        <f>INDEX(JADWAL!$B$1:$CL$195,5,MATCH(Sheet1!$B2023&amp;Sheet1!$C2023,JADWAL!$B$1:$CL$1,0))</f>
        <v>09.30 - 10.15</v>
      </c>
      <c r="E2023" s="447" t="str">
        <f>INDEX(JADWAL!$B$1:$CL$195,MATCH(Sheet1!$A2023,JADWAL!$B$1:$B$195,0),MATCH(Sheet1!$B2023&amp;Sheet1!$C2023,JADWAL!$B$1:$CL$1,0))</f>
        <v>BJPG</v>
      </c>
      <c r="F2023" s="447" t="str">
        <f>INDEX(JADWAL!$B$1:$CL$195,MATCH(Sheet1!$A2023,JADWAL!$B$1:$B$195,0)+1,MATCH(Sheet1!$B2023&amp;Sheet1!$C2023,JADWAL!$B$1:$CL$1,0))</f>
        <v>R.56</v>
      </c>
      <c r="G2023" s="447" t="str">
        <f>INDEX(JADWAL!$B$1:$CL$195,MATCH(Sheet1!$A2023,JADWAL!$B$1:$B$195,0)+2,MATCH(Sheet1!$B2023&amp;Sheet1!$C2023,JADWAL!$B$1:$CL$1,0))</f>
        <v>RINI</v>
      </c>
      <c r="H2023" s="447">
        <f>INDEX(JADWAL!$B$1:$CL$195,MATCH(Sheet1!$A2023,JADWAL!$B$1:$B$195,0)+3,MATCH(Sheet1!$B2023&amp;Sheet1!$C2023,JADWAL!$B$1:$CL$1,0))</f>
        <v>0</v>
      </c>
      <c r="I2023" s="447">
        <f>INDEX(JADWAL!$B$1:$CL$195,MATCH(Sheet1!$A2023,JADWAL!$B$1:$B$195,0)+4,MATCH(Sheet1!$B2023&amp;Sheet1!$C2023,JADWAL!$B$1:$CL$1,0))</f>
        <v>0</v>
      </c>
      <c r="J2023">
        <f t="shared" si="31"/>
        <v>0</v>
      </c>
    </row>
    <row r="2024" spans="1:10" hidden="1">
      <c r="A2024" s="447" t="s">
        <v>402</v>
      </c>
      <c r="B2024" s="447" t="s">
        <v>84</v>
      </c>
      <c r="C2024" s="447">
        <v>4</v>
      </c>
      <c r="D2024" s="447" t="str">
        <f>INDEX(JADWAL!$B$1:$CL$195,5,MATCH(Sheet1!$B2024&amp;Sheet1!$C2024,JADWAL!$B$1:$CL$1,0))</f>
        <v>09.30 - 10.15</v>
      </c>
      <c r="E2024" s="447" t="str">
        <f>INDEX(JADWAL!$B$1:$CL$195,MATCH(Sheet1!$A2024,JADWAL!$B$1:$B$195,0),MATCH(Sheet1!$B2024&amp;Sheet1!$C2024,JADWAL!$B$1:$CL$1,0))</f>
        <v>SJRH</v>
      </c>
      <c r="F2024" s="447" t="str">
        <f>INDEX(JADWAL!$B$1:$CL$195,MATCH(Sheet1!$A2024,JADWAL!$B$1:$B$195,0)+1,MATCH(Sheet1!$B2024&amp;Sheet1!$C2024,JADWAL!$B$1:$CL$1,0))</f>
        <v>R.51</v>
      </c>
      <c r="G2024" s="447" t="str">
        <f>INDEX(JADWAL!$B$1:$CL$195,MATCH(Sheet1!$A2024,JADWAL!$B$1:$B$195,0)+2,MATCH(Sheet1!$B2024&amp;Sheet1!$C2024,JADWAL!$B$1:$CL$1,0))</f>
        <v>APRIL</v>
      </c>
      <c r="H2024" s="447">
        <f>INDEX(JADWAL!$B$1:$CL$195,MATCH(Sheet1!$A2024,JADWAL!$B$1:$B$195,0)+3,MATCH(Sheet1!$B2024&amp;Sheet1!$C2024,JADWAL!$B$1:$CL$1,0))</f>
        <v>0</v>
      </c>
      <c r="I2024" s="447" t="str">
        <f>INDEX(JADWAL!$B$1:$CL$195,MATCH(Sheet1!$A2024,JADWAL!$B$1:$B$195,0)+4,MATCH(Sheet1!$B2024&amp;Sheet1!$C2024,JADWAL!$B$1:$CL$1,0))</f>
        <v>PJOK</v>
      </c>
      <c r="J2024">
        <f t="shared" si="31"/>
        <v>0</v>
      </c>
    </row>
    <row r="2025" spans="1:10" hidden="1">
      <c r="A2025" s="447" t="s">
        <v>410</v>
      </c>
      <c r="B2025" s="447" t="s">
        <v>84</v>
      </c>
      <c r="C2025" s="447">
        <v>4</v>
      </c>
      <c r="D2025" s="447" t="str">
        <f>INDEX(JADWAL!$B$1:$CL$195,5,MATCH(Sheet1!$B2025&amp;Sheet1!$C2025,JADWAL!$B$1:$CL$1,0))</f>
        <v>09.30 - 10.15</v>
      </c>
      <c r="E2025" s="447" t="str">
        <f>INDEX(JADWAL!$B$1:$CL$195,MATCH(Sheet1!$A2025,JADWAL!$B$1:$B$195,0),MATCH(Sheet1!$B2025&amp;Sheet1!$C2025,JADWAL!$B$1:$CL$1,0))</f>
        <v>PJOK</v>
      </c>
      <c r="F2025" s="447" t="str">
        <f>INDEX(JADWAL!$B$1:$CL$195,MATCH(Sheet1!$A2025,JADWAL!$B$1:$B$195,0)+1,MATCH(Sheet1!$B2025&amp;Sheet1!$C2025,JADWAL!$B$1:$CL$1,0))</f>
        <v>LAP</v>
      </c>
      <c r="G2025" s="447" t="str">
        <f>INDEX(JADWAL!$B$1:$CL$195,MATCH(Sheet1!$A2025,JADWAL!$B$1:$B$195,0)+2,MATCH(Sheet1!$B2025&amp;Sheet1!$C2025,JADWAL!$B$1:$CL$1,0))</f>
        <v>YENI</v>
      </c>
      <c r="H2025" s="447">
        <f>INDEX(JADWAL!$B$1:$CL$195,MATCH(Sheet1!$A2025,JADWAL!$B$1:$B$195,0)+3,MATCH(Sheet1!$B2025&amp;Sheet1!$C2025,JADWAL!$B$1:$CL$1,0))</f>
        <v>0</v>
      </c>
      <c r="I2025" s="447">
        <f>INDEX(JADWAL!$B$1:$CL$195,MATCH(Sheet1!$A2025,JADWAL!$B$1:$B$195,0)+4,MATCH(Sheet1!$B2025&amp;Sheet1!$C2025,JADWAL!$B$1:$CL$1,0))</f>
        <v>0</v>
      </c>
      <c r="J2025">
        <f t="shared" si="31"/>
        <v>0</v>
      </c>
    </row>
    <row r="2026" spans="1:10" hidden="1">
      <c r="A2026" s="447" t="s">
        <v>416</v>
      </c>
      <c r="B2026" s="447" t="s">
        <v>84</v>
      </c>
      <c r="C2026" s="447">
        <v>4</v>
      </c>
      <c r="D2026" s="447" t="str">
        <f>INDEX(JADWAL!$B$1:$CL$195,5,MATCH(Sheet1!$B2026&amp;Sheet1!$C2026,JADWAL!$B$1:$CL$1,0))</f>
        <v>09.30 - 10.15</v>
      </c>
      <c r="E2026" s="447" t="str">
        <f>INDEX(JADWAL!$B$1:$CL$195,MATCH(Sheet1!$A2026,JADWAL!$B$1:$B$195,0),MATCH(Sheet1!$B2026&amp;Sheet1!$C2026,JADWAL!$B$1:$CL$1,0))</f>
        <v>PPAN</v>
      </c>
      <c r="F2026" s="447" t="str">
        <f>INDEX(JADWAL!$B$1:$CL$195,MATCH(Sheet1!$A2026,JADWAL!$B$1:$B$195,0)+1,MATCH(Sheet1!$B2026&amp;Sheet1!$C2026,JADWAL!$B$1:$CL$1,0))</f>
        <v>R.57</v>
      </c>
      <c r="G2026" s="447" t="str">
        <f>INDEX(JADWAL!$B$1:$CL$195,MATCH(Sheet1!$A2026,JADWAL!$B$1:$B$195,0)+2,MATCH(Sheet1!$B2026&amp;Sheet1!$C2026,JADWAL!$B$1:$CL$1,0))</f>
        <v>ELA</v>
      </c>
      <c r="H2026" s="447">
        <f>INDEX(JADWAL!$B$1:$CL$195,MATCH(Sheet1!$A2026,JADWAL!$B$1:$B$195,0)+3,MATCH(Sheet1!$B2026&amp;Sheet1!$C2026,JADWAL!$B$1:$CL$1,0))</f>
        <v>0</v>
      </c>
      <c r="I2026" s="447" t="str">
        <f>INDEX(JADWAL!$B$1:$CL$195,MATCH(Sheet1!$A2026,JADWAL!$B$1:$B$195,0)+4,MATCH(Sheet1!$B2026&amp;Sheet1!$C2026,JADWAL!$B$1:$CL$1,0))</f>
        <v>PBT</v>
      </c>
      <c r="J2026">
        <f t="shared" si="31"/>
        <v>0</v>
      </c>
    </row>
    <row r="2027" spans="1:10" hidden="1">
      <c r="A2027" s="447" t="s">
        <v>420</v>
      </c>
      <c r="B2027" s="447" t="s">
        <v>84</v>
      </c>
      <c r="C2027" s="447">
        <v>4</v>
      </c>
      <c r="D2027" s="447" t="str">
        <f>INDEX(JADWAL!$B$1:$CL$195,5,MATCH(Sheet1!$B2027&amp;Sheet1!$C2027,JADWAL!$B$1:$CL$1,0))</f>
        <v>09.30 - 10.15</v>
      </c>
      <c r="E2027" s="447" t="str">
        <f>INDEX(JADWAL!$B$1:$CL$195,MATCH(Sheet1!$A2027,JADWAL!$B$1:$B$195,0),MATCH(Sheet1!$B2027&amp;Sheet1!$C2027,JADWAL!$B$1:$CL$1,0))</f>
        <v>PBT</v>
      </c>
      <c r="F2027" s="447" t="str">
        <f>INDEX(JADWAL!$B$1:$CL$195,MATCH(Sheet1!$A2027,JADWAL!$B$1:$B$195,0)+1,MATCH(Sheet1!$B2027&amp;Sheet1!$C2027,JADWAL!$B$1:$CL$1,0))</f>
        <v>R.42</v>
      </c>
      <c r="G2027" s="447" t="str">
        <f>INDEX(JADWAL!$B$1:$CL$195,MATCH(Sheet1!$A2027,JADWAL!$B$1:$B$195,0)+2,MATCH(Sheet1!$B2027&amp;Sheet1!$C2027,JADWAL!$B$1:$CL$1,0))</f>
        <v>SABILA</v>
      </c>
      <c r="H2027" s="447">
        <f>INDEX(JADWAL!$B$1:$CL$195,MATCH(Sheet1!$A2027,JADWAL!$B$1:$B$195,0)+3,MATCH(Sheet1!$B2027&amp;Sheet1!$C2027,JADWAL!$B$1:$CL$1,0))</f>
        <v>0</v>
      </c>
      <c r="I2027" s="447">
        <f>INDEX(JADWAL!$B$1:$CL$195,MATCH(Sheet1!$A2027,JADWAL!$B$1:$B$195,0)+4,MATCH(Sheet1!$B2027&amp;Sheet1!$C2027,JADWAL!$B$1:$CL$1,0))</f>
        <v>0</v>
      </c>
      <c r="J2027">
        <f t="shared" si="31"/>
        <v>0</v>
      </c>
    </row>
    <row r="2028" spans="1:10" hidden="1">
      <c r="A2028" s="447" t="s">
        <v>422</v>
      </c>
      <c r="B2028" s="447" t="s">
        <v>84</v>
      </c>
      <c r="C2028" s="447">
        <v>4</v>
      </c>
      <c r="D2028" s="447" t="str">
        <f>INDEX(JADWAL!$B$1:$CL$195,5,MATCH(Sheet1!$B2028&amp;Sheet1!$C2028,JADWAL!$B$1:$CL$1,0))</f>
        <v>09.30 - 10.15</v>
      </c>
      <c r="E2028" s="447" t="str">
        <f>INDEX(JADWAL!$B$1:$CL$195,MATCH(Sheet1!$A2028,JADWAL!$B$1:$B$195,0),MATCH(Sheet1!$B2028&amp;Sheet1!$C2028,JADWAL!$B$1:$CL$1,0))</f>
        <v>FW/API</v>
      </c>
      <c r="F2028" s="447" t="str">
        <f>INDEX(JADWAL!$B$1:$CL$195,MATCH(Sheet1!$A2028,JADWAL!$B$1:$B$195,0)+1,MATCH(Sheet1!$B2028&amp;Sheet1!$C2028,JADWAL!$B$1:$CL$1,0))</f>
        <v>R.41</v>
      </c>
      <c r="G2028" s="447" t="str">
        <f>INDEX(JADWAL!$B$1:$CL$195,MATCH(Sheet1!$A2028,JADWAL!$B$1:$B$195,0)+2,MATCH(Sheet1!$B2028&amp;Sheet1!$C2028,JADWAL!$B$1:$CL$1,0))</f>
        <v>NUR</v>
      </c>
      <c r="H2028" s="447">
        <f>INDEX(JADWAL!$B$1:$CL$195,MATCH(Sheet1!$A2028,JADWAL!$B$1:$B$195,0)+3,MATCH(Sheet1!$B2028&amp;Sheet1!$C2028,JADWAL!$B$1:$CL$1,0))</f>
        <v>0</v>
      </c>
      <c r="I2028" s="447" t="str">
        <f>INDEX(JADWAL!$B$1:$CL$195,MATCH(Sheet1!$A2028,JADWAL!$B$1:$B$195,0)+4,MATCH(Sheet1!$B2028&amp;Sheet1!$C2028,JADWAL!$B$1:$CL$1,0))</f>
        <v>BIND</v>
      </c>
      <c r="J2028">
        <f t="shared" si="31"/>
        <v>0</v>
      </c>
    </row>
    <row r="2029" spans="1:10" hidden="1">
      <c r="A2029" s="447" t="s">
        <v>424</v>
      </c>
      <c r="B2029" s="447" t="s">
        <v>84</v>
      </c>
      <c r="C2029" s="447">
        <v>4</v>
      </c>
      <c r="D2029" s="447" t="str">
        <f>INDEX(JADWAL!$B$1:$CL$195,5,MATCH(Sheet1!$B2029&amp;Sheet1!$C2029,JADWAL!$B$1:$CL$1,0))</f>
        <v>09.30 - 10.15</v>
      </c>
      <c r="E2029" s="447" t="str">
        <f>INDEX(JADWAL!$B$1:$CL$195,MATCH(Sheet1!$A2029,JADWAL!$B$1:$B$195,0),MATCH(Sheet1!$B2029&amp;Sheet1!$C2029,JADWAL!$B$1:$CL$1,0))</f>
        <v>BIND</v>
      </c>
      <c r="F2029" s="447" t="str">
        <f>INDEX(JADWAL!$B$1:$CL$195,MATCH(Sheet1!$A2029,JADWAL!$B$1:$B$195,0)+1,MATCH(Sheet1!$B2029&amp;Sheet1!$C2029,JADWAL!$B$1:$CL$1,0))</f>
        <v>R.SAM1</v>
      </c>
      <c r="G2029" s="447" t="str">
        <f>INDEX(JADWAL!$B$1:$CL$195,MATCH(Sheet1!$A2029,JADWAL!$B$1:$B$195,0)+2,MATCH(Sheet1!$B2029&amp;Sheet1!$C2029,JADWAL!$B$1:$CL$1,0))</f>
        <v>REGINA</v>
      </c>
      <c r="H2029" s="447">
        <f>INDEX(JADWAL!$B$1:$CL$195,MATCH(Sheet1!$A2029,JADWAL!$B$1:$B$195,0)+3,MATCH(Sheet1!$B2029&amp;Sheet1!$C2029,JADWAL!$B$1:$CL$1,0))</f>
        <v>0</v>
      </c>
      <c r="I2029" s="447">
        <f>INDEX(JADWAL!$B$1:$CL$195,MATCH(Sheet1!$A2029,JADWAL!$B$1:$B$195,0)+4,MATCH(Sheet1!$B2029&amp;Sheet1!$C2029,JADWAL!$B$1:$CL$1,0))</f>
        <v>0</v>
      </c>
      <c r="J2029">
        <f t="shared" si="31"/>
        <v>0</v>
      </c>
    </row>
    <row r="2030" spans="1:10" hidden="1">
      <c r="A2030" s="447" t="s">
        <v>223</v>
      </c>
      <c r="B2030" s="447" t="s">
        <v>84</v>
      </c>
      <c r="C2030" s="447">
        <v>5</v>
      </c>
      <c r="D2030" s="447" t="str">
        <f>INDEX(JADWAL!$B$1:$CL$195,5,MATCH(Sheet1!$B2030&amp;Sheet1!$C2030,JADWAL!$B$1:$CL$1,0))</f>
        <v>10.15-11.00</v>
      </c>
      <c r="E2030" s="447" t="str">
        <f>INDEX(JADWAL!$B$1:$CL$195,MATCH(Sheet1!$A2030,JADWAL!$B$1:$B$195,0),MATCH(Sheet1!$B2030&amp;Sheet1!$C2030,JADWAL!$B$1:$CL$1,0))</f>
        <v>IPAS</v>
      </c>
      <c r="F2030" s="447" t="str">
        <f>INDEX(JADWAL!$B$1:$CL$195,MATCH(Sheet1!$A2030,JADWAL!$B$1:$B$195,0)+1,MATCH(Sheet1!$B2030&amp;Sheet1!$C2030,JADWAL!$B$1:$CL$1,0))</f>
        <v>R.44</v>
      </c>
      <c r="G2030" s="447" t="str">
        <f>INDEX(JADWAL!$B$1:$CL$195,MATCH(Sheet1!$A2030,JADWAL!$B$1:$B$195,0)+2,MATCH(Sheet1!$B2030&amp;Sheet1!$C2030,JADWAL!$B$1:$CL$1,0))</f>
        <v>OMAN</v>
      </c>
      <c r="H2030" s="447">
        <f>INDEX(JADWAL!$B$1:$CL$195,MATCH(Sheet1!$A2030,JADWAL!$B$1:$B$195,0)+3,MATCH(Sheet1!$B2030&amp;Sheet1!$C2030,JADWAL!$B$1:$CL$1,0))</f>
        <v>0</v>
      </c>
      <c r="I2030" s="447">
        <f>INDEX(JADWAL!$B$1:$CL$195,MATCH(Sheet1!$A2030,JADWAL!$B$1:$B$195,0)+4,MATCH(Sheet1!$B2030&amp;Sheet1!$C2030,JADWAL!$B$1:$CL$1,0))</f>
        <v>0</v>
      </c>
      <c r="J2030">
        <f t="shared" si="31"/>
        <v>0</v>
      </c>
    </row>
    <row r="2031" spans="1:10" hidden="1">
      <c r="A2031" s="447" t="s">
        <v>261</v>
      </c>
      <c r="B2031" s="447" t="s">
        <v>84</v>
      </c>
      <c r="C2031" s="447">
        <v>5</v>
      </c>
      <c r="D2031" s="447" t="str">
        <f>INDEX(JADWAL!$B$1:$CL$195,5,MATCH(Sheet1!$B2031&amp;Sheet1!$C2031,JADWAL!$B$1:$CL$1,0))</f>
        <v>10.15-11.00</v>
      </c>
      <c r="E2031" s="447" t="str">
        <f>INDEX(JADWAL!$B$1:$CL$195,MATCH(Sheet1!$A2031,JADWAL!$B$1:$B$195,0),MATCH(Sheet1!$B2031&amp;Sheet1!$C2031,JADWAL!$B$1:$CL$1,0))</f>
        <v>MATH</v>
      </c>
      <c r="F2031" s="447" t="str">
        <f>INDEX(JADWAL!$B$1:$CL$195,MATCH(Sheet1!$A2031,JADWAL!$B$1:$B$195,0)+1,MATCH(Sheet1!$B2031&amp;Sheet1!$C2031,JADWAL!$B$1:$CL$1,0))</f>
        <v>R.45</v>
      </c>
      <c r="G2031" s="447" t="str">
        <f>INDEX(JADWAL!$B$1:$CL$195,MATCH(Sheet1!$A2031,JADWAL!$B$1:$B$195,0)+2,MATCH(Sheet1!$B2031&amp;Sheet1!$C2031,JADWAL!$B$1:$CL$1,0))</f>
        <v>NADIA</v>
      </c>
      <c r="H2031" s="447">
        <f>INDEX(JADWAL!$B$1:$CL$195,MATCH(Sheet1!$A2031,JADWAL!$B$1:$B$195,0)+3,MATCH(Sheet1!$B2031&amp;Sheet1!$C2031,JADWAL!$B$1:$CL$1,0))</f>
        <v>0</v>
      </c>
      <c r="I2031" s="447">
        <f>INDEX(JADWAL!$B$1:$CL$195,MATCH(Sheet1!$A2031,JADWAL!$B$1:$B$195,0)+4,MATCH(Sheet1!$B2031&amp;Sheet1!$C2031,JADWAL!$B$1:$CL$1,0))</f>
        <v>0</v>
      </c>
      <c r="J2031">
        <f t="shared" si="31"/>
        <v>0</v>
      </c>
    </row>
    <row r="2032" spans="1:10" hidden="1">
      <c r="A2032" s="447" t="s">
        <v>263</v>
      </c>
      <c r="B2032" s="447" t="s">
        <v>84</v>
      </c>
      <c r="C2032" s="447">
        <v>5</v>
      </c>
      <c r="D2032" s="447" t="str">
        <f>INDEX(JADWAL!$B$1:$CL$195,5,MATCH(Sheet1!$B2032&amp;Sheet1!$C2032,JADWAL!$B$1:$CL$1,0))</f>
        <v>10.15-11.00</v>
      </c>
      <c r="E2032" s="447" t="str">
        <f>INDEX(JADWAL!$B$1:$CL$195,MATCH(Sheet1!$A2032,JADWAL!$B$1:$B$195,0),MATCH(Sheet1!$B2032&amp;Sheet1!$C2032,JADWAL!$B$1:$CL$1,0))</f>
        <v>PABP</v>
      </c>
      <c r="F2032" s="447" t="str">
        <f>INDEX(JADWAL!$B$1:$CL$195,MATCH(Sheet1!$A2032,JADWAL!$B$1:$B$195,0)+1,MATCH(Sheet1!$B2032&amp;Sheet1!$C2032,JADWAL!$B$1:$CL$1,0))</f>
        <v>R.46</v>
      </c>
      <c r="G2032" s="447" t="str">
        <f>INDEX(JADWAL!$B$1:$CL$195,MATCH(Sheet1!$A2032,JADWAL!$B$1:$B$195,0)+2,MATCH(Sheet1!$B2032&amp;Sheet1!$C2032,JADWAL!$B$1:$CL$1,0))</f>
        <v>SAMSU</v>
      </c>
      <c r="H2032" s="447">
        <f>INDEX(JADWAL!$B$1:$CL$195,MATCH(Sheet1!$A2032,JADWAL!$B$1:$B$195,0)+3,MATCH(Sheet1!$B2032&amp;Sheet1!$C2032,JADWAL!$B$1:$CL$1,0))</f>
        <v>0</v>
      </c>
      <c r="I2032" s="447">
        <f>INDEX(JADWAL!$B$1:$CL$195,MATCH(Sheet1!$A2032,JADWAL!$B$1:$B$195,0)+4,MATCH(Sheet1!$B2032&amp;Sheet1!$C2032,JADWAL!$B$1:$CL$1,0))</f>
        <v>0</v>
      </c>
      <c r="J2032">
        <f t="shared" si="31"/>
        <v>0</v>
      </c>
    </row>
    <row r="2033" spans="1:10" hidden="1">
      <c r="A2033" s="447" t="s">
        <v>268</v>
      </c>
      <c r="B2033" s="447" t="s">
        <v>84</v>
      </c>
      <c r="C2033" s="447">
        <v>5</v>
      </c>
      <c r="D2033" s="447" t="str">
        <f>INDEX(JADWAL!$B$1:$CL$195,5,MATCH(Sheet1!$B2033&amp;Sheet1!$C2033,JADWAL!$B$1:$CL$1,0))</f>
        <v>10.15-11.00</v>
      </c>
      <c r="E2033" s="447" t="str">
        <f>INDEX(JADWAL!$B$1:$CL$195,MATCH(Sheet1!$A2033,JADWAL!$B$1:$B$195,0),MATCH(Sheet1!$B2033&amp;Sheet1!$C2033,JADWAL!$B$1:$CL$1,0))</f>
        <v>DPK</v>
      </c>
      <c r="F2033" s="447" t="str">
        <f>INDEX(JADWAL!$B$1:$CL$195,MATCH(Sheet1!$A2033,JADWAL!$B$1:$B$195,0)+1,MATCH(Sheet1!$B2033&amp;Sheet1!$C2033,JADWAL!$B$1:$CL$1,0))</f>
        <v>R.47</v>
      </c>
      <c r="G2033" s="447" t="str">
        <f>INDEX(JADWAL!$B$1:$CL$195,MATCH(Sheet1!$A2033,JADWAL!$B$1:$B$195,0)+2,MATCH(Sheet1!$B2033&amp;Sheet1!$C2033,JADWAL!$B$1:$CL$1,0))</f>
        <v>ULI</v>
      </c>
      <c r="H2033" s="447">
        <f>INDEX(JADWAL!$B$1:$CL$195,MATCH(Sheet1!$A2033,JADWAL!$B$1:$B$195,0)+3,MATCH(Sheet1!$B2033&amp;Sheet1!$C2033,JADWAL!$B$1:$CL$1,0))</f>
        <v>0</v>
      </c>
      <c r="I2033" s="447">
        <f>INDEX(JADWAL!$B$1:$CL$195,MATCH(Sheet1!$A2033,JADWAL!$B$1:$B$195,0)+4,MATCH(Sheet1!$B2033&amp;Sheet1!$C2033,JADWAL!$B$1:$CL$1,0))</f>
        <v>0</v>
      </c>
      <c r="J2033">
        <f t="shared" si="31"/>
        <v>0</v>
      </c>
    </row>
    <row r="2034" spans="1:10" hidden="1">
      <c r="A2034" s="447" t="s">
        <v>272</v>
      </c>
      <c r="B2034" s="447" t="s">
        <v>84</v>
      </c>
      <c r="C2034" s="447">
        <v>5</v>
      </c>
      <c r="D2034" s="447" t="str">
        <f>INDEX(JADWAL!$B$1:$CL$195,5,MATCH(Sheet1!$B2034&amp;Sheet1!$C2034,JADWAL!$B$1:$CL$1,0))</f>
        <v>10.15-11.00</v>
      </c>
      <c r="E2034" s="447" t="str">
        <f>INDEX(JADWAL!$B$1:$CL$195,MATCH(Sheet1!$A2034,JADWAL!$B$1:$B$195,0),MATCH(Sheet1!$B2034&amp;Sheet1!$C2034,JADWAL!$B$1:$CL$1,0))</f>
        <v>BIND</v>
      </c>
      <c r="F2034" s="447" t="str">
        <f>INDEX(JADWAL!$B$1:$CL$195,MATCH(Sheet1!$A2034,JADWAL!$B$1:$B$195,0)+1,MATCH(Sheet1!$B2034&amp;Sheet1!$C2034,JADWAL!$B$1:$CL$1,0))</f>
        <v>R.48</v>
      </c>
      <c r="G2034" s="447" t="str">
        <f>INDEX(JADWAL!$B$1:$CL$195,MATCH(Sheet1!$A2034,JADWAL!$B$1:$B$195,0)+2,MATCH(Sheet1!$B2034&amp;Sheet1!$C2034,JADWAL!$B$1:$CL$1,0))</f>
        <v>MELI</v>
      </c>
      <c r="H2034" s="447">
        <f>INDEX(JADWAL!$B$1:$CL$195,MATCH(Sheet1!$A2034,JADWAL!$B$1:$B$195,0)+3,MATCH(Sheet1!$B2034&amp;Sheet1!$C2034,JADWAL!$B$1:$CL$1,0))</f>
        <v>0</v>
      </c>
      <c r="I2034" s="447">
        <f>INDEX(JADWAL!$B$1:$CL$195,MATCH(Sheet1!$A2034,JADWAL!$B$1:$B$195,0)+4,MATCH(Sheet1!$B2034&amp;Sheet1!$C2034,JADWAL!$B$1:$CL$1,0))</f>
        <v>0</v>
      </c>
      <c r="J2034">
        <f t="shared" si="31"/>
        <v>0</v>
      </c>
    </row>
    <row r="2035" spans="1:10" hidden="1">
      <c r="A2035" s="447" t="s">
        <v>275</v>
      </c>
      <c r="B2035" s="447" t="s">
        <v>84</v>
      </c>
      <c r="C2035" s="447">
        <v>5</v>
      </c>
      <c r="D2035" s="447" t="str">
        <f>INDEX(JADWAL!$B$1:$CL$195,5,MATCH(Sheet1!$B2035&amp;Sheet1!$C2035,JADWAL!$B$1:$CL$1,0))</f>
        <v>10.15-11.00</v>
      </c>
      <c r="E2035" s="447" t="str">
        <f>INDEX(JADWAL!$B$1:$CL$195,MATCH(Sheet1!$A2035,JADWAL!$B$1:$B$195,0),MATCH(Sheet1!$B2035&amp;Sheet1!$C2035,JADWAL!$B$1:$CL$1,0))</f>
        <v>DPK</v>
      </c>
      <c r="F2035" s="447" t="str">
        <f>INDEX(JADWAL!$B$1:$CL$195,MATCH(Sheet1!$A2035,JADWAL!$B$1:$B$195,0)+1,MATCH(Sheet1!$B2035&amp;Sheet1!$C2035,JADWAL!$B$1:$CL$1,0))</f>
        <v>R.DPK</v>
      </c>
      <c r="G2035" s="447" t="str">
        <f>INDEX(JADWAL!$B$1:$CL$195,MATCH(Sheet1!$A2035,JADWAL!$B$1:$B$195,0)+2,MATCH(Sheet1!$B2035&amp;Sheet1!$C2035,JADWAL!$B$1:$CL$1,0))</f>
        <v>KIKI</v>
      </c>
      <c r="H2035" s="447" t="str">
        <f>INDEX(JADWAL!$B$1:$CL$195,MATCH(Sheet1!$A2035,JADWAL!$B$1:$B$195,0)+3,MATCH(Sheet1!$B2035&amp;Sheet1!$C2035,JADWAL!$B$1:$CL$1,0))</f>
        <v>GINA</v>
      </c>
      <c r="I2035" s="447">
        <f>INDEX(JADWAL!$B$1:$CL$195,MATCH(Sheet1!$A2035,JADWAL!$B$1:$B$195,0)+4,MATCH(Sheet1!$B2035&amp;Sheet1!$C2035,JADWAL!$B$1:$CL$1,0))</f>
        <v>0</v>
      </c>
      <c r="J2035">
        <f t="shared" si="31"/>
        <v>0</v>
      </c>
    </row>
    <row r="2036" spans="1:10" hidden="1">
      <c r="A2036" s="447" t="s">
        <v>283</v>
      </c>
      <c r="B2036" s="447" t="s">
        <v>84</v>
      </c>
      <c r="C2036" s="447">
        <v>5</v>
      </c>
      <c r="D2036" s="447" t="str">
        <f>INDEX(JADWAL!$B$1:$CL$195,5,MATCH(Sheet1!$B2036&amp;Sheet1!$C2036,JADWAL!$B$1:$CL$1,0))</f>
        <v>10.15-11.00</v>
      </c>
      <c r="E2036" s="447" t="str">
        <f>INDEX(JADWAL!$B$1:$CL$195,MATCH(Sheet1!$A2036,JADWAL!$B$1:$B$195,0),MATCH(Sheet1!$B2036&amp;Sheet1!$C2036,JADWAL!$B$1:$CL$1,0))</f>
        <v>MATH</v>
      </c>
      <c r="F2036" s="447" t="str">
        <f>INDEX(JADWAL!$B$1:$CL$195,MATCH(Sheet1!$A2036,JADWAL!$B$1:$B$195,0)+1,MATCH(Sheet1!$B2036&amp;Sheet1!$C2036,JADWAL!$B$1:$CL$1,0))</f>
        <v>R.61</v>
      </c>
      <c r="G2036" s="447" t="str">
        <f>INDEX(JADWAL!$B$1:$CL$195,MATCH(Sheet1!$A2036,JADWAL!$B$1:$B$195,0)+2,MATCH(Sheet1!$B2036&amp;Sheet1!$C2036,JADWAL!$B$1:$CL$1,0))</f>
        <v>SARI</v>
      </c>
      <c r="H2036" s="447">
        <f>INDEX(JADWAL!$B$1:$CL$195,MATCH(Sheet1!$A2036,JADWAL!$B$1:$B$195,0)+3,MATCH(Sheet1!$B2036&amp;Sheet1!$C2036,JADWAL!$B$1:$CL$1,0))</f>
        <v>0</v>
      </c>
      <c r="I2036" s="447">
        <f>INDEX(JADWAL!$B$1:$CL$195,MATCH(Sheet1!$A2036,JADWAL!$B$1:$B$195,0)+4,MATCH(Sheet1!$B2036&amp;Sheet1!$C2036,JADWAL!$B$1:$CL$1,0))</f>
        <v>0</v>
      </c>
      <c r="J2036">
        <f t="shared" si="31"/>
        <v>0</v>
      </c>
    </row>
    <row r="2037" spans="1:10" hidden="1">
      <c r="A2037" s="447" t="s">
        <v>303</v>
      </c>
      <c r="B2037" s="447" t="s">
        <v>84</v>
      </c>
      <c r="C2037" s="447">
        <v>5</v>
      </c>
      <c r="D2037" s="447" t="str">
        <f>INDEX(JADWAL!$B$1:$CL$195,5,MATCH(Sheet1!$B2037&amp;Sheet1!$C2037,JADWAL!$B$1:$CL$1,0))</f>
        <v>10.15-11.00</v>
      </c>
      <c r="E2037" s="447" t="str">
        <f>INDEX(JADWAL!$B$1:$CL$195,MATCH(Sheet1!$A2037,JADWAL!$B$1:$B$195,0),MATCH(Sheet1!$B2037&amp;Sheet1!$C2037,JADWAL!$B$1:$CL$1,0))</f>
        <v>AKI</v>
      </c>
      <c r="F2037" s="447" t="str">
        <f>INDEX(JADWAL!$B$1:$CL$195,MATCH(Sheet1!$A2037,JADWAL!$B$1:$B$195,0)+1,MATCH(Sheet1!$B2037&amp;Sheet1!$C2037,JADWAL!$B$1:$CL$1,0))</f>
        <v>R.AKIXI</v>
      </c>
      <c r="G2037" s="447" t="str">
        <f>INDEX(JADWAL!$B$1:$CL$195,MATCH(Sheet1!$A2037,JADWAL!$B$1:$B$195,0)+2,MATCH(Sheet1!$B2037&amp;Sheet1!$C2037,JADWAL!$B$1:$CL$1,0))</f>
        <v>RAHMI</v>
      </c>
      <c r="H2037" s="447" t="str">
        <f>INDEX(JADWAL!$B$1:$CL$195,MATCH(Sheet1!$A2037,JADWAL!$B$1:$B$195,0)+3,MATCH(Sheet1!$B2037&amp;Sheet1!$C2037,JADWAL!$B$1:$CL$1,0))</f>
        <v>INA</v>
      </c>
      <c r="I2037" s="447">
        <f>INDEX(JADWAL!$B$1:$CL$195,MATCH(Sheet1!$A2037,JADWAL!$B$1:$B$195,0)+4,MATCH(Sheet1!$B2037&amp;Sheet1!$C2037,JADWAL!$B$1:$CL$1,0))</f>
        <v>0</v>
      </c>
      <c r="J2037">
        <f t="shared" si="31"/>
        <v>0</v>
      </c>
    </row>
    <row r="2038" spans="1:10" hidden="1">
      <c r="A2038" s="447" t="s">
        <v>309</v>
      </c>
      <c r="B2038" s="447" t="s">
        <v>84</v>
      </c>
      <c r="C2038" s="447">
        <v>5</v>
      </c>
      <c r="D2038" s="447" t="str">
        <f>INDEX(JADWAL!$B$1:$CL$195,5,MATCH(Sheet1!$B2038&amp;Sheet1!$C2038,JADWAL!$B$1:$CL$1,0))</f>
        <v>10.15-11.00</v>
      </c>
      <c r="E2038" s="447" t="str">
        <f>INDEX(JADWAL!$B$1:$CL$195,MATCH(Sheet1!$A2038,JADWAL!$B$1:$B$195,0),MATCH(Sheet1!$B2038&amp;Sheet1!$C2038,JADWAL!$B$1:$CL$1,0))</f>
        <v>STA</v>
      </c>
      <c r="F2038" s="447" t="str">
        <f>INDEX(JADWAL!$B$1:$CL$195,MATCH(Sheet1!$A2038,JADWAL!$B$1:$B$195,0)+1,MATCH(Sheet1!$B2038&amp;Sheet1!$C2038,JADWAL!$B$1:$CL$1,0))</f>
        <v>R.63</v>
      </c>
      <c r="G2038" s="447" t="str">
        <f>INDEX(JADWAL!$B$1:$CL$195,MATCH(Sheet1!$A2038,JADWAL!$B$1:$B$195,0)+2,MATCH(Sheet1!$B2038&amp;Sheet1!$C2038,JADWAL!$B$1:$CL$1,0))</f>
        <v>DENA</v>
      </c>
      <c r="H2038" s="447">
        <f>INDEX(JADWAL!$B$1:$CL$195,MATCH(Sheet1!$A2038,JADWAL!$B$1:$B$195,0)+3,MATCH(Sheet1!$B2038&amp;Sheet1!$C2038,JADWAL!$B$1:$CL$1,0))</f>
        <v>0</v>
      </c>
      <c r="I2038" s="447">
        <f>INDEX(JADWAL!$B$1:$CL$195,MATCH(Sheet1!$A2038,JADWAL!$B$1:$B$195,0)+4,MATCH(Sheet1!$B2038&amp;Sheet1!$C2038,JADWAL!$B$1:$CL$1,0))</f>
        <v>0</v>
      </c>
      <c r="J2038">
        <f t="shared" si="31"/>
        <v>0</v>
      </c>
    </row>
    <row r="2039" spans="1:10" hidden="1">
      <c r="A2039" s="447" t="s">
        <v>313</v>
      </c>
      <c r="B2039" s="447" t="s">
        <v>84</v>
      </c>
      <c r="C2039" s="447">
        <v>5</v>
      </c>
      <c r="D2039" s="447" t="str">
        <f>INDEX(JADWAL!$B$1:$CL$195,5,MATCH(Sheet1!$B2039&amp;Sheet1!$C2039,JADWAL!$B$1:$CL$1,0))</f>
        <v>10.15-11.00</v>
      </c>
      <c r="E2039" s="447" t="str">
        <f>INDEX(JADWAL!$B$1:$CL$195,MATCH(Sheet1!$A2039,JADWAL!$B$1:$B$195,0),MATCH(Sheet1!$B2039&amp;Sheet1!$C2039,JADWAL!$B$1:$CL$1,0))</f>
        <v>ATG</v>
      </c>
      <c r="F2039" s="447" t="str">
        <f>INDEX(JADWAL!$B$1:$CL$195,MATCH(Sheet1!$A2039,JADWAL!$B$1:$B$195,0)+1,MATCH(Sheet1!$B2039&amp;Sheet1!$C2039,JADWAL!$B$1:$CL$1,0))</f>
        <v>R.ATG</v>
      </c>
      <c r="G2039" s="447" t="str">
        <f>INDEX(JADWAL!$B$1:$CL$195,MATCH(Sheet1!$A2039,JADWAL!$B$1:$B$195,0)+2,MATCH(Sheet1!$B2039&amp;Sheet1!$C2039,JADWAL!$B$1:$CL$1,0))</f>
        <v>ADE</v>
      </c>
      <c r="H2039" s="447" t="str">
        <f>INDEX(JADWAL!$B$1:$CL$195,MATCH(Sheet1!$A2039,JADWAL!$B$1:$B$195,0)+3,MATCH(Sheet1!$B2039&amp;Sheet1!$C2039,JADWAL!$B$1:$CL$1,0))</f>
        <v>ELA.N</v>
      </c>
      <c r="I2039" s="447" t="str">
        <f>INDEX(JADWAL!$B$1:$CL$195,MATCH(Sheet1!$A2039,JADWAL!$B$1:$B$195,0)+4,MATCH(Sheet1!$B2039&amp;Sheet1!$C2039,JADWAL!$B$1:$CL$1,0))</f>
        <v>DINI</v>
      </c>
      <c r="J2039">
        <f t="shared" si="31"/>
        <v>0</v>
      </c>
    </row>
    <row r="2040" spans="1:10" hidden="1">
      <c r="A2040" s="447" t="s">
        <v>316</v>
      </c>
      <c r="B2040" s="447" t="s">
        <v>84</v>
      </c>
      <c r="C2040" s="447">
        <v>5</v>
      </c>
      <c r="D2040" s="447" t="str">
        <f>INDEX(JADWAL!$B$1:$CL$195,5,MATCH(Sheet1!$B2040&amp;Sheet1!$C2040,JADWAL!$B$1:$CL$1,0))</f>
        <v>10.15-11.00</v>
      </c>
      <c r="E2040" s="447" t="str">
        <f>INDEX(JADWAL!$B$1:$CL$195,MATCH(Sheet1!$A2040,JADWAL!$B$1:$B$195,0),MATCH(Sheet1!$B2040&amp;Sheet1!$C2040,JADWAL!$B$1:$CL$1,0))</f>
        <v>PABP</v>
      </c>
      <c r="F2040" s="447" t="str">
        <f>INDEX(JADWAL!$B$1:$CL$195,MATCH(Sheet1!$A2040,JADWAL!$B$1:$B$195,0)+1,MATCH(Sheet1!$B2040&amp;Sheet1!$C2040,JADWAL!$B$1:$CL$1,0))</f>
        <v>R.60A</v>
      </c>
      <c r="G2040" s="447" t="str">
        <f>INDEX(JADWAL!$B$1:$CL$195,MATCH(Sheet1!$A2040,JADWAL!$B$1:$B$195,0)+2,MATCH(Sheet1!$B2040&amp;Sheet1!$C2040,JADWAL!$B$1:$CL$1,0))</f>
        <v>RUHYA</v>
      </c>
      <c r="H2040" s="447">
        <f>INDEX(JADWAL!$B$1:$CL$195,MATCH(Sheet1!$A2040,JADWAL!$B$1:$B$195,0)+3,MATCH(Sheet1!$B2040&amp;Sheet1!$C2040,JADWAL!$B$1:$CL$1,0))</f>
        <v>0</v>
      </c>
      <c r="I2040" s="447">
        <f>INDEX(JADWAL!$B$1:$CL$195,MATCH(Sheet1!$A2040,JADWAL!$B$1:$B$195,0)+4,MATCH(Sheet1!$B2040&amp;Sheet1!$C2040,JADWAL!$B$1:$CL$1,0))</f>
        <v>0</v>
      </c>
      <c r="J2040">
        <f t="shared" si="31"/>
        <v>0</v>
      </c>
    </row>
    <row r="2041" spans="1:10" hidden="1">
      <c r="A2041" s="447" t="s">
        <v>318</v>
      </c>
      <c r="B2041" s="447" t="s">
        <v>84</v>
      </c>
      <c r="C2041" s="447">
        <v>5</v>
      </c>
      <c r="D2041" s="447" t="str">
        <f>INDEX(JADWAL!$B$1:$CL$195,5,MATCH(Sheet1!$B2041&amp;Sheet1!$C2041,JADWAL!$B$1:$CL$1,0))</f>
        <v>10.15-11.00</v>
      </c>
      <c r="E2041" s="447" t="str">
        <f>INDEX(JADWAL!$B$1:$CL$195,MATCH(Sheet1!$A2041,JADWAL!$B$1:$B$195,0),MATCH(Sheet1!$B2041&amp;Sheet1!$C2041,JADWAL!$B$1:$CL$1,0))</f>
        <v>BSUN</v>
      </c>
      <c r="F2041" s="447" t="str">
        <f>INDEX(JADWAL!$B$1:$CL$195,MATCH(Sheet1!$A2041,JADWAL!$B$1:$B$195,0)+1,MATCH(Sheet1!$B2041&amp;Sheet1!$C2041,JADWAL!$B$1:$CL$1,0))</f>
        <v>R.60B</v>
      </c>
      <c r="G2041" s="447" t="str">
        <f>INDEX(JADWAL!$B$1:$CL$195,MATCH(Sheet1!$A2041,JADWAL!$B$1:$B$195,0)+2,MATCH(Sheet1!$B2041&amp;Sheet1!$C2041,JADWAL!$B$1:$CL$1,0))</f>
        <v>RANI</v>
      </c>
      <c r="H2041" s="447">
        <f>INDEX(JADWAL!$B$1:$CL$195,MATCH(Sheet1!$A2041,JADWAL!$B$1:$B$195,0)+3,MATCH(Sheet1!$B2041&amp;Sheet1!$C2041,JADWAL!$B$1:$CL$1,0))</f>
        <v>0</v>
      </c>
      <c r="I2041" s="447">
        <f>INDEX(JADWAL!$B$1:$CL$195,MATCH(Sheet1!$A2041,JADWAL!$B$1:$B$195,0)+4,MATCH(Sheet1!$B2041&amp;Sheet1!$C2041,JADWAL!$B$1:$CL$1,0))</f>
        <v>0</v>
      </c>
      <c r="J2041">
        <f t="shared" si="31"/>
        <v>0</v>
      </c>
    </row>
    <row r="2042" spans="1:10" hidden="1">
      <c r="A2042" s="447" t="s">
        <v>326</v>
      </c>
      <c r="B2042" s="447" t="s">
        <v>84</v>
      </c>
      <c r="C2042" s="447">
        <v>5</v>
      </c>
      <c r="D2042" s="447" t="str">
        <f>INDEX(JADWAL!$B$1:$CL$195,5,MATCH(Sheet1!$B2042&amp;Sheet1!$C2042,JADWAL!$B$1:$CL$1,0))</f>
        <v>10.15-11.00</v>
      </c>
      <c r="E2042" s="447" t="str">
        <f>INDEX(JADWAL!$B$1:$CL$195,MATCH(Sheet1!$A2042,JADWAL!$B$1:$B$195,0),MATCH(Sheet1!$B2042&amp;Sheet1!$C2042,JADWAL!$B$1:$CL$1,0))</f>
        <v>PABP</v>
      </c>
      <c r="F2042" s="447" t="str">
        <f>INDEX(JADWAL!$B$1:$CL$195,MATCH(Sheet1!$A2042,JADWAL!$B$1:$B$195,0)+1,MATCH(Sheet1!$B2042&amp;Sheet1!$C2042,JADWAL!$B$1:$CL$1,0))</f>
        <v>R.30</v>
      </c>
      <c r="G2042" s="447" t="str">
        <f>INDEX(JADWAL!$B$1:$CL$195,MATCH(Sheet1!$A2042,JADWAL!$B$1:$B$195,0)+2,MATCH(Sheet1!$B2042&amp;Sheet1!$C2042,JADWAL!$B$1:$CL$1,0))</f>
        <v>RUKMANA</v>
      </c>
      <c r="H2042" s="447">
        <f>INDEX(JADWAL!$B$1:$CL$195,MATCH(Sheet1!$A2042,JADWAL!$B$1:$B$195,0)+3,MATCH(Sheet1!$B2042&amp;Sheet1!$C2042,JADWAL!$B$1:$CL$1,0))</f>
        <v>0</v>
      </c>
      <c r="I2042" s="447">
        <f>INDEX(JADWAL!$B$1:$CL$195,MATCH(Sheet1!$A2042,JADWAL!$B$1:$B$195,0)+4,MATCH(Sheet1!$B2042&amp;Sheet1!$C2042,JADWAL!$B$1:$CL$1,0))</f>
        <v>0</v>
      </c>
      <c r="J2042">
        <f t="shared" si="31"/>
        <v>0</v>
      </c>
    </row>
    <row r="2043" spans="1:10" hidden="1">
      <c r="A2043" s="447" t="s">
        <v>342</v>
      </c>
      <c r="B2043" s="447" t="s">
        <v>84</v>
      </c>
      <c r="C2043" s="447">
        <v>5</v>
      </c>
      <c r="D2043" s="447" t="str">
        <f>INDEX(JADWAL!$B$1:$CL$195,5,MATCH(Sheet1!$B2043&amp;Sheet1!$C2043,JADWAL!$B$1:$CL$1,0))</f>
        <v>10.15-11.00</v>
      </c>
      <c r="E2043" s="447" t="str">
        <f>INDEX(JADWAL!$B$1:$CL$195,MATCH(Sheet1!$A2043,JADWAL!$B$1:$B$195,0),MATCH(Sheet1!$B2043&amp;Sheet1!$C2043,JADWAL!$B$1:$CL$1,0))</f>
        <v>BOBA</v>
      </c>
      <c r="F2043" s="447" t="str">
        <f>INDEX(JADWAL!$B$1:$CL$195,MATCH(Sheet1!$A2043,JADWAL!$B$1:$B$195,0)+1,MATCH(Sheet1!$B2043&amp;Sheet1!$C2043,JADWAL!$B$1:$CL$1,0))</f>
        <v>Lab BOBA</v>
      </c>
      <c r="G2043" s="447" t="str">
        <f>INDEX(JADWAL!$B$1:$CL$195,MATCH(Sheet1!$A2043,JADWAL!$B$1:$B$195,0)+2,MATCH(Sheet1!$B2043&amp;Sheet1!$C2043,JADWAL!$B$1:$CL$1,0))</f>
        <v>NENENG</v>
      </c>
      <c r="H2043" s="447" t="str">
        <f>INDEX(JADWAL!$B$1:$CL$195,MATCH(Sheet1!$A2043,JADWAL!$B$1:$B$195,0)+3,MATCH(Sheet1!$B2043&amp;Sheet1!$C2043,JADWAL!$B$1:$CL$1,0))</f>
        <v>TINI</v>
      </c>
      <c r="I2043" s="447">
        <f>INDEX(JADWAL!$B$1:$CL$195,MATCH(Sheet1!$A2043,JADWAL!$B$1:$B$195,0)+4,MATCH(Sheet1!$B2043&amp;Sheet1!$C2043,JADWAL!$B$1:$CL$1,0))</f>
        <v>0</v>
      </c>
      <c r="J2043">
        <f t="shared" si="31"/>
        <v>0</v>
      </c>
    </row>
    <row r="2044" spans="1:10" hidden="1">
      <c r="A2044" s="447" t="s">
        <v>346</v>
      </c>
      <c r="B2044" s="447" t="s">
        <v>84</v>
      </c>
      <c r="C2044" s="447">
        <v>5</v>
      </c>
      <c r="D2044" s="447" t="str">
        <f>INDEX(JADWAL!$B$1:$CL$195,5,MATCH(Sheet1!$B2044&amp;Sheet1!$C2044,JADWAL!$B$1:$CL$1,0))</f>
        <v>10.15-11.00</v>
      </c>
      <c r="E2044" s="447" t="str">
        <f>INDEX(JADWAL!$B$1:$CL$195,MATCH(Sheet1!$A2044,JADWAL!$B$1:$B$195,0),MATCH(Sheet1!$B2044&amp;Sheet1!$C2044,JADWAL!$B$1:$CL$1,0))</f>
        <v>MIK</v>
      </c>
      <c r="F2044" s="447" t="str">
        <f>INDEX(JADWAL!$B$1:$CL$195,MATCH(Sheet1!$A2044,JADWAL!$B$1:$B$195,0)+1,MATCH(Sheet1!$B2044&amp;Sheet1!$C2044,JADWAL!$B$1:$CL$1,0))</f>
        <v>Lab MIKRO</v>
      </c>
      <c r="G2044" s="447" t="str">
        <f>INDEX(JADWAL!$B$1:$CL$195,MATCH(Sheet1!$A2044,JADWAL!$B$1:$B$195,0)+2,MATCH(Sheet1!$B2044&amp;Sheet1!$C2044,JADWAL!$B$1:$CL$1,0))</f>
        <v>SANTIKA</v>
      </c>
      <c r="H2044" s="447" t="str">
        <f>INDEX(JADWAL!$B$1:$CL$195,MATCH(Sheet1!$A2044,JADWAL!$B$1:$B$195,0)+3,MATCH(Sheet1!$B2044&amp;Sheet1!$C2044,JADWAL!$B$1:$CL$1,0))</f>
        <v>ANGGITA</v>
      </c>
      <c r="I2044" s="447">
        <f>INDEX(JADWAL!$B$1:$CL$195,MATCH(Sheet1!$A2044,JADWAL!$B$1:$B$195,0)+4,MATCH(Sheet1!$B2044&amp;Sheet1!$C2044,JADWAL!$B$1:$CL$1,0))</f>
        <v>0</v>
      </c>
      <c r="J2044">
        <f t="shared" si="31"/>
        <v>0</v>
      </c>
    </row>
    <row r="2045" spans="1:10" hidden="1">
      <c r="A2045" s="447" t="s">
        <v>17</v>
      </c>
      <c r="B2045" s="447" t="s">
        <v>84</v>
      </c>
      <c r="C2045" s="447">
        <v>5</v>
      </c>
      <c r="D2045" s="447" t="str">
        <f>INDEX(JADWAL!$B$1:$CL$195,5,MATCH(Sheet1!$B2045&amp;Sheet1!$C2045,JADWAL!$B$1:$CL$1,0))</f>
        <v>10.15-11.00</v>
      </c>
      <c r="E2045" s="447" t="str">
        <f>INDEX(JADWAL!$B$1:$CL$195,MATCH(Sheet1!$A2045,JADWAL!$B$1:$B$195,0),MATCH(Sheet1!$B2045&amp;Sheet1!$C2045,JADWAL!$B$1:$CL$1,0))</f>
        <v>MIK</v>
      </c>
      <c r="F2045" s="447" t="str">
        <f>INDEX(JADWAL!$B$1:$CL$195,MATCH(Sheet1!$A2045,JADWAL!$B$1:$B$195,0)+1,MATCH(Sheet1!$B2045&amp;Sheet1!$C2045,JADWAL!$B$1:$CL$1,0))</f>
        <v>R.KUALI</v>
      </c>
      <c r="G2045" s="447" t="str">
        <f>INDEX(JADWAL!$B$1:$CL$195,MATCH(Sheet1!$A2045,JADWAL!$B$1:$B$195,0)+2,MATCH(Sheet1!$B2045&amp;Sheet1!$C2045,JADWAL!$B$1:$CL$1,0))</f>
        <v>NINA</v>
      </c>
      <c r="H2045" s="447" t="str">
        <f>INDEX(JADWAL!$B$1:$CL$195,MATCH(Sheet1!$A2045,JADWAL!$B$1:$B$195,0)+3,MATCH(Sheet1!$B2045&amp;Sheet1!$C2045,JADWAL!$B$1:$CL$1,0))</f>
        <v>FERTIKA</v>
      </c>
      <c r="I2045" s="447">
        <f>INDEX(JADWAL!$B$1:$CL$195,MATCH(Sheet1!$A2045,JADWAL!$B$1:$B$195,0)+4,MATCH(Sheet1!$B2045&amp;Sheet1!$C2045,JADWAL!$B$1:$CL$1,0))</f>
        <v>0</v>
      </c>
      <c r="J2045">
        <f t="shared" si="31"/>
        <v>0</v>
      </c>
    </row>
    <row r="2046" spans="1:10" hidden="1">
      <c r="A2046" s="447" t="s">
        <v>352</v>
      </c>
      <c r="B2046" s="447" t="s">
        <v>84</v>
      </c>
      <c r="C2046" s="447">
        <v>5</v>
      </c>
      <c r="D2046" s="447" t="str">
        <f>INDEX(JADWAL!$B$1:$CL$195,5,MATCH(Sheet1!$B2046&amp;Sheet1!$C2046,JADWAL!$B$1:$CL$1,0))</f>
        <v>10.15-11.00</v>
      </c>
      <c r="E2046" s="447" t="str">
        <f>INDEX(JADWAL!$B$1:$CL$195,MATCH(Sheet1!$A2046,JADWAL!$B$1:$B$195,0),MATCH(Sheet1!$B2046&amp;Sheet1!$C2046,JADWAL!$B$1:$CL$1,0))</f>
        <v>MATH</v>
      </c>
      <c r="F2046" s="447" t="str">
        <f>INDEX(JADWAL!$B$1:$CL$195,MATCH(Sheet1!$A2046,JADWAL!$B$1:$B$195,0)+1,MATCH(Sheet1!$B2046&amp;Sheet1!$C2046,JADWAL!$B$1:$CL$1,0))</f>
        <v>R.60</v>
      </c>
      <c r="G2046" s="447" t="str">
        <f>INDEX(JADWAL!$B$1:$CL$195,MATCH(Sheet1!$A2046,JADWAL!$B$1:$B$195,0)+2,MATCH(Sheet1!$B2046&amp;Sheet1!$C2046,JADWAL!$B$1:$CL$1,0))</f>
        <v>DADAN</v>
      </c>
      <c r="H2046" s="447">
        <f>INDEX(JADWAL!$B$1:$CL$195,MATCH(Sheet1!$A2046,JADWAL!$B$1:$B$195,0)+3,MATCH(Sheet1!$B2046&amp;Sheet1!$C2046,JADWAL!$B$1:$CL$1,0))</f>
        <v>0</v>
      </c>
      <c r="I2046" s="447">
        <f>INDEX(JADWAL!$B$1:$CL$195,MATCH(Sheet1!$A2046,JADWAL!$B$1:$B$195,0)+4,MATCH(Sheet1!$B2046&amp;Sheet1!$C2046,JADWAL!$B$1:$CL$1,0))</f>
        <v>0</v>
      </c>
      <c r="J2046">
        <f t="shared" si="31"/>
        <v>0</v>
      </c>
    </row>
    <row r="2047" spans="1:10" hidden="1">
      <c r="A2047" s="447" t="s">
        <v>19</v>
      </c>
      <c r="B2047" s="447" t="s">
        <v>84</v>
      </c>
      <c r="C2047" s="447">
        <v>5</v>
      </c>
      <c r="D2047" s="447" t="str">
        <f>INDEX(JADWAL!$B$1:$CL$195,5,MATCH(Sheet1!$B2047&amp;Sheet1!$C2047,JADWAL!$B$1:$CL$1,0))</f>
        <v>10.15-11.00</v>
      </c>
      <c r="E2047" s="447" t="str">
        <f>INDEX(JADWAL!$B$1:$CL$195,MATCH(Sheet1!$A2047,JADWAL!$B$1:$B$195,0),MATCH(Sheet1!$B2047&amp;Sheet1!$C2047,JADWAL!$B$1:$CL$1,0))</f>
        <v>AKI</v>
      </c>
      <c r="F2047" s="447" t="str">
        <f>INDEX(JADWAL!$B$1:$CL$195,MATCH(Sheet1!$A2047,JADWAL!$B$1:$B$195,0)+1,MATCH(Sheet1!$B2047&amp;Sheet1!$C2047,JADWAL!$B$1:$CL$1,0))</f>
        <v>Lab AKI XII</v>
      </c>
      <c r="G2047" s="447" t="str">
        <f>INDEX(JADWAL!$B$1:$CL$195,MATCH(Sheet1!$A2047,JADWAL!$B$1:$B$195,0)+2,MATCH(Sheet1!$B2047&amp;Sheet1!$C2047,JADWAL!$B$1:$CL$1,0))</f>
        <v>DANTY</v>
      </c>
      <c r="H2047" s="447" t="str">
        <f>INDEX(JADWAL!$B$1:$CL$195,MATCH(Sheet1!$A2047,JADWAL!$B$1:$B$195,0)+3,MATCH(Sheet1!$B2047&amp;Sheet1!$C2047,JADWAL!$B$1:$CL$1,0))</f>
        <v>IAH</v>
      </c>
      <c r="I2047" s="447">
        <f>INDEX(JADWAL!$B$1:$CL$195,MATCH(Sheet1!$A2047,JADWAL!$B$1:$B$195,0)+4,MATCH(Sheet1!$B2047&amp;Sheet1!$C2047,JADWAL!$B$1:$CL$1,0))</f>
        <v>0</v>
      </c>
      <c r="J2047">
        <f t="shared" si="31"/>
        <v>0</v>
      </c>
    </row>
    <row r="2048" spans="1:10" hidden="1">
      <c r="A2048" s="447" t="s">
        <v>353</v>
      </c>
      <c r="B2048" s="447" t="s">
        <v>84</v>
      </c>
      <c r="C2048" s="447">
        <v>5</v>
      </c>
      <c r="D2048" s="447" t="str">
        <f>INDEX(JADWAL!$B$1:$CL$195,5,MATCH(Sheet1!$B2048&amp;Sheet1!$C2048,JADWAL!$B$1:$CL$1,0))</f>
        <v>10.15-11.00</v>
      </c>
      <c r="E2048" s="447" t="str">
        <f>INDEX(JADWAL!$B$1:$CL$195,MATCH(Sheet1!$A2048,JADWAL!$B$1:$B$195,0),MATCH(Sheet1!$B2048&amp;Sheet1!$C2048,JADWAL!$B$1:$CL$1,0))</f>
        <v>PROJEK</v>
      </c>
      <c r="F2048" s="447" t="str">
        <f>INDEX(JADWAL!$B$1:$CL$195,MATCH(Sheet1!$A2048,JADWAL!$B$1:$B$195,0)+1,MATCH(Sheet1!$B2048&amp;Sheet1!$C2048,JADWAL!$B$1:$CL$1,0))</f>
        <v>PKL</v>
      </c>
      <c r="G2048" s="447" t="str">
        <f>INDEX(JADWAL!$B$1:$CL$195,MATCH(Sheet1!$A2048,JADWAL!$B$1:$B$195,0)+2,MATCH(Sheet1!$B2048&amp;Sheet1!$C2048,JADWAL!$B$1:$CL$1,0))</f>
        <v>TEMA 1</v>
      </c>
      <c r="H2048" s="447">
        <f>INDEX(JADWAL!$B$1:$CL$195,MATCH(Sheet1!$A2048,JADWAL!$B$1:$B$195,0)+3,MATCH(Sheet1!$B2048&amp;Sheet1!$C2048,JADWAL!$B$1:$CL$1,0))</f>
        <v>0</v>
      </c>
      <c r="I2048" s="447">
        <f>INDEX(JADWAL!$B$1:$CL$195,MATCH(Sheet1!$A2048,JADWAL!$B$1:$B$195,0)+4,MATCH(Sheet1!$B2048&amp;Sheet1!$C2048,JADWAL!$B$1:$CL$1,0))</f>
        <v>0</v>
      </c>
      <c r="J2048">
        <f t="shared" si="31"/>
        <v>0</v>
      </c>
    </row>
    <row r="2049" spans="1:10" hidden="1">
      <c r="A2049" s="447" t="s">
        <v>21</v>
      </c>
      <c r="B2049" s="447" t="s">
        <v>84</v>
      </c>
      <c r="C2049" s="447">
        <v>5</v>
      </c>
      <c r="D2049" s="447" t="str">
        <f>INDEX(JADWAL!$B$1:$CL$195,5,MATCH(Sheet1!$B2049&amp;Sheet1!$C2049,JADWAL!$B$1:$CL$1,0))</f>
        <v>10.15-11.00</v>
      </c>
      <c r="E2049" s="447" t="str">
        <f>INDEX(JADWAL!$B$1:$CL$195,MATCH(Sheet1!$A2049,JADWAL!$B$1:$B$195,0),MATCH(Sheet1!$B2049&amp;Sheet1!$C2049,JADWAL!$B$1:$CL$1,0))</f>
        <v>PROJEK</v>
      </c>
      <c r="F2049" s="447" t="str">
        <f>INDEX(JADWAL!$B$1:$CL$195,MATCH(Sheet1!$A2049,JADWAL!$B$1:$B$195,0)+1,MATCH(Sheet1!$B2049&amp;Sheet1!$C2049,JADWAL!$B$1:$CL$1,0))</f>
        <v>PKL</v>
      </c>
      <c r="G2049" s="447" t="str">
        <f>INDEX(JADWAL!$B$1:$CL$195,MATCH(Sheet1!$A2049,JADWAL!$B$1:$B$195,0)+2,MATCH(Sheet1!$B2049&amp;Sheet1!$C2049,JADWAL!$B$1:$CL$1,0))</f>
        <v>TEMA 2</v>
      </c>
      <c r="H2049" s="447">
        <f>INDEX(JADWAL!$B$1:$CL$195,MATCH(Sheet1!$A2049,JADWAL!$B$1:$B$195,0)+3,MATCH(Sheet1!$B2049&amp;Sheet1!$C2049,JADWAL!$B$1:$CL$1,0))</f>
        <v>0</v>
      </c>
      <c r="I2049" s="447">
        <f>INDEX(JADWAL!$B$1:$CL$195,MATCH(Sheet1!$A2049,JADWAL!$B$1:$B$195,0)+4,MATCH(Sheet1!$B2049&amp;Sheet1!$C2049,JADWAL!$B$1:$CL$1,0))</f>
        <v>0</v>
      </c>
      <c r="J2049">
        <f t="shared" si="31"/>
        <v>0</v>
      </c>
    </row>
    <row r="2050" spans="1:10" hidden="1">
      <c r="A2050" s="447" t="s">
        <v>355</v>
      </c>
      <c r="B2050" s="447" t="s">
        <v>84</v>
      </c>
      <c r="C2050" s="447">
        <v>5</v>
      </c>
      <c r="D2050" s="447" t="str">
        <f>INDEX(JADWAL!$B$1:$CL$195,5,MATCH(Sheet1!$B2050&amp;Sheet1!$C2050,JADWAL!$B$1:$CL$1,0))</f>
        <v>10.15-11.00</v>
      </c>
      <c r="E2050" s="447" t="str">
        <f>INDEX(JADWAL!$B$1:$CL$195,MATCH(Sheet1!$A2050,JADWAL!$B$1:$B$195,0),MATCH(Sheet1!$B2050&amp;Sheet1!$C2050,JADWAL!$B$1:$CL$1,0))</f>
        <v>PIKET</v>
      </c>
      <c r="F2050" s="447" t="str">
        <f>INDEX(JADWAL!$B$1:$CL$195,MATCH(Sheet1!$A2050,JADWAL!$B$1:$B$195,0)+1,MATCH(Sheet1!$B2050&amp;Sheet1!$C2050,JADWAL!$B$1:$CL$1,0))</f>
        <v>LAB</v>
      </c>
      <c r="G2050" s="447">
        <f>INDEX(JADWAL!$B$1:$CL$195,MATCH(Sheet1!$A2050,JADWAL!$B$1:$B$195,0)+2,MATCH(Sheet1!$B2050&amp;Sheet1!$C2050,JADWAL!$B$1:$CL$1,0))</f>
        <v>0</v>
      </c>
      <c r="H2050" s="447">
        <f>INDEX(JADWAL!$B$1:$CL$195,MATCH(Sheet1!$A2050,JADWAL!$B$1:$B$195,0)+3,MATCH(Sheet1!$B2050&amp;Sheet1!$C2050,JADWAL!$B$1:$CL$1,0))</f>
        <v>0</v>
      </c>
      <c r="I2050" s="447">
        <f>INDEX(JADWAL!$B$1:$CL$195,MATCH(Sheet1!$A2050,JADWAL!$B$1:$B$195,0)+4,MATCH(Sheet1!$B2050&amp;Sheet1!$C2050,JADWAL!$B$1:$CL$1,0))</f>
        <v>0</v>
      </c>
      <c r="J2050">
        <f t="shared" si="31"/>
        <v>0</v>
      </c>
    </row>
    <row r="2051" spans="1:10" hidden="1">
      <c r="A2051" s="447" t="s">
        <v>357</v>
      </c>
      <c r="B2051" s="447" t="s">
        <v>84</v>
      </c>
      <c r="C2051" s="447">
        <v>5</v>
      </c>
      <c r="D2051" s="447" t="str">
        <f>INDEX(JADWAL!$B$1:$CL$195,5,MATCH(Sheet1!$B2051&amp;Sheet1!$C2051,JADWAL!$B$1:$CL$1,0))</f>
        <v>10.15-11.00</v>
      </c>
      <c r="E2051" s="447" t="str">
        <f>INDEX(JADWAL!$B$1:$CL$195,MATCH(Sheet1!$A2051,JADWAL!$B$1:$B$195,0),MATCH(Sheet1!$B2051&amp;Sheet1!$C2051,JADWAL!$B$1:$CL$1,0))</f>
        <v>PIKET</v>
      </c>
      <c r="F2051" s="447" t="str">
        <f>INDEX(JADWAL!$B$1:$CL$195,MATCH(Sheet1!$A2051,JADWAL!$B$1:$B$195,0)+1,MATCH(Sheet1!$B2051&amp;Sheet1!$C2051,JADWAL!$B$1:$CL$1,0))</f>
        <v>LAB</v>
      </c>
      <c r="G2051" s="447">
        <f>INDEX(JADWAL!$B$1:$CL$195,MATCH(Sheet1!$A2051,JADWAL!$B$1:$B$195,0)+2,MATCH(Sheet1!$B2051&amp;Sheet1!$C2051,JADWAL!$B$1:$CL$1,0))</f>
        <v>0</v>
      </c>
      <c r="H2051" s="447">
        <f>INDEX(JADWAL!$B$1:$CL$195,MATCH(Sheet1!$A2051,JADWAL!$B$1:$B$195,0)+3,MATCH(Sheet1!$B2051&amp;Sheet1!$C2051,JADWAL!$B$1:$CL$1,0))</f>
        <v>0</v>
      </c>
      <c r="I2051" s="447">
        <f>INDEX(JADWAL!$B$1:$CL$195,MATCH(Sheet1!$A2051,JADWAL!$B$1:$B$195,0)+4,MATCH(Sheet1!$B2051&amp;Sheet1!$C2051,JADWAL!$B$1:$CL$1,0))</f>
        <v>0</v>
      </c>
      <c r="J2051">
        <f t="shared" ref="J2051:J2114" si="32">COUNTIF(G2051:I2051,K$1)</f>
        <v>0</v>
      </c>
    </row>
    <row r="2052" spans="1:10" hidden="1">
      <c r="A2052" s="447" t="s">
        <v>20</v>
      </c>
      <c r="B2052" s="447" t="s">
        <v>84</v>
      </c>
      <c r="C2052" s="447">
        <v>5</v>
      </c>
      <c r="D2052" s="447" t="str">
        <f>INDEX(JADWAL!$B$1:$CL$195,5,MATCH(Sheet1!$B2052&amp;Sheet1!$C2052,JADWAL!$B$1:$CL$1,0))</f>
        <v>10.15-11.00</v>
      </c>
      <c r="E2052" s="447" t="str">
        <f>INDEX(JADWAL!$B$1:$CL$195,MATCH(Sheet1!$A2052,JADWAL!$B$1:$B$195,0),MATCH(Sheet1!$B2052&amp;Sheet1!$C2052,JADWAL!$B$1:$CL$1,0))</f>
        <v>PROJEK</v>
      </c>
      <c r="F2052" s="447" t="str">
        <f>INDEX(JADWAL!$B$1:$CL$195,MATCH(Sheet1!$A2052,JADWAL!$B$1:$B$195,0)+1,MATCH(Sheet1!$B2052&amp;Sheet1!$C2052,JADWAL!$B$1:$CL$1,0))</f>
        <v>PKL</v>
      </c>
      <c r="G2052" s="447" t="str">
        <f>INDEX(JADWAL!$B$1:$CL$195,MATCH(Sheet1!$A2052,JADWAL!$B$1:$B$195,0)+2,MATCH(Sheet1!$B2052&amp;Sheet1!$C2052,JADWAL!$B$1:$CL$1,0))</f>
        <v>TEMA 5</v>
      </c>
      <c r="H2052" s="447">
        <f>INDEX(JADWAL!$B$1:$CL$195,MATCH(Sheet1!$A2052,JADWAL!$B$1:$B$195,0)+3,MATCH(Sheet1!$B2052&amp;Sheet1!$C2052,JADWAL!$B$1:$CL$1,0))</f>
        <v>0</v>
      </c>
      <c r="I2052" s="447">
        <f>INDEX(JADWAL!$B$1:$CL$195,MATCH(Sheet1!$A2052,JADWAL!$B$1:$B$195,0)+4,MATCH(Sheet1!$B2052&amp;Sheet1!$C2052,JADWAL!$B$1:$CL$1,0))</f>
        <v>0</v>
      </c>
      <c r="J2052">
        <f t="shared" si="32"/>
        <v>0</v>
      </c>
    </row>
    <row r="2053" spans="1:10" hidden="1">
      <c r="A2053" s="447" t="s">
        <v>22</v>
      </c>
      <c r="B2053" s="447" t="s">
        <v>84</v>
      </c>
      <c r="C2053" s="447">
        <v>5</v>
      </c>
      <c r="D2053" s="447" t="str">
        <f>INDEX(JADWAL!$B$1:$CL$195,5,MATCH(Sheet1!$B2053&amp;Sheet1!$C2053,JADWAL!$B$1:$CL$1,0))</f>
        <v>10.15-11.00</v>
      </c>
      <c r="E2053" s="447" t="str">
        <f>INDEX(JADWAL!$B$1:$CL$195,MATCH(Sheet1!$A2053,JADWAL!$B$1:$B$195,0),MATCH(Sheet1!$B2053&amp;Sheet1!$C2053,JADWAL!$B$1:$CL$1,0))</f>
        <v>PROJEK</v>
      </c>
      <c r="F2053" s="447" t="str">
        <f>INDEX(JADWAL!$B$1:$CL$195,MATCH(Sheet1!$A2053,JADWAL!$B$1:$B$195,0)+1,MATCH(Sheet1!$B2053&amp;Sheet1!$C2053,JADWAL!$B$1:$CL$1,0))</f>
        <v>PKL</v>
      </c>
      <c r="G2053" s="447" t="str">
        <f>INDEX(JADWAL!$B$1:$CL$195,MATCH(Sheet1!$A2053,JADWAL!$B$1:$B$195,0)+2,MATCH(Sheet1!$B2053&amp;Sheet1!$C2053,JADWAL!$B$1:$CL$1,0))</f>
        <v>TEMA 6</v>
      </c>
      <c r="H2053" s="447">
        <f>INDEX(JADWAL!$B$1:$CL$195,MATCH(Sheet1!$A2053,JADWAL!$B$1:$B$195,0)+3,MATCH(Sheet1!$B2053&amp;Sheet1!$C2053,JADWAL!$B$1:$CL$1,0))</f>
        <v>0</v>
      </c>
      <c r="I2053" s="447">
        <f>INDEX(JADWAL!$B$1:$CL$195,MATCH(Sheet1!$A2053,JADWAL!$B$1:$B$195,0)+4,MATCH(Sheet1!$B2053&amp;Sheet1!$C2053,JADWAL!$B$1:$CL$1,0))</f>
        <v>0</v>
      </c>
      <c r="J2053">
        <f t="shared" si="32"/>
        <v>0</v>
      </c>
    </row>
    <row r="2054" spans="1:10" hidden="1">
      <c r="A2054" s="447" t="s">
        <v>361</v>
      </c>
      <c r="B2054" s="447" t="s">
        <v>84</v>
      </c>
      <c r="C2054" s="447">
        <v>5</v>
      </c>
      <c r="D2054" s="447" t="str">
        <f>INDEX(JADWAL!$B$1:$CL$195,5,MATCH(Sheet1!$B2054&amp;Sheet1!$C2054,JADWAL!$B$1:$CL$1,0))</f>
        <v>10.15-11.00</v>
      </c>
      <c r="E2054" s="447" t="str">
        <f>INDEX(JADWAL!$B$1:$CL$195,MATCH(Sheet1!$A2054,JADWAL!$B$1:$B$195,0),MATCH(Sheet1!$B2054&amp;Sheet1!$C2054,JADWAL!$B$1:$CL$1,0))</f>
        <v>DPK3</v>
      </c>
      <c r="F2054" s="447" t="str">
        <f>INDEX(JADWAL!$B$1:$CL$195,MATCH(Sheet1!$A2054,JADWAL!$B$1:$B$195,0)+1,MATCH(Sheet1!$B2054&amp;Sheet1!$C2054,JADWAL!$B$1:$CL$1,0))</f>
        <v>R.39</v>
      </c>
      <c r="G2054" s="447" t="str">
        <f>INDEX(JADWAL!$B$1:$CL$195,MATCH(Sheet1!$A2054,JADWAL!$B$1:$B$195,0)+2,MATCH(Sheet1!$B2054&amp;Sheet1!$C2054,JADWAL!$B$1:$CL$1,0))</f>
        <v>NOGI</v>
      </c>
      <c r="H2054" s="447">
        <f>INDEX(JADWAL!$B$1:$CL$195,MATCH(Sheet1!$A2054,JADWAL!$B$1:$B$195,0)+3,MATCH(Sheet1!$B2054&amp;Sheet1!$C2054,JADWAL!$B$1:$CL$1,0))</f>
        <v>0</v>
      </c>
      <c r="I2054" s="447" t="str">
        <f>INDEX(JADWAL!$B$1:$CL$195,MATCH(Sheet1!$A2054,JADWAL!$B$1:$B$195,0)+4,MATCH(Sheet1!$B2054&amp;Sheet1!$C2054,JADWAL!$B$1:$CL$1,0))</f>
        <v>BING</v>
      </c>
      <c r="J2054">
        <f t="shared" si="32"/>
        <v>0</v>
      </c>
    </row>
    <row r="2055" spans="1:10" hidden="1">
      <c r="A2055" s="447" t="s">
        <v>370</v>
      </c>
      <c r="B2055" s="447" t="s">
        <v>84</v>
      </c>
      <c r="C2055" s="447">
        <v>5</v>
      </c>
      <c r="D2055" s="447" t="str">
        <f>INDEX(JADWAL!$B$1:$CL$195,5,MATCH(Sheet1!$B2055&amp;Sheet1!$C2055,JADWAL!$B$1:$CL$1,0))</f>
        <v>10.15-11.00</v>
      </c>
      <c r="E2055" s="447" t="str">
        <f>INDEX(JADWAL!$B$1:$CL$195,MATCH(Sheet1!$A2055,JADWAL!$B$1:$B$195,0),MATCH(Sheet1!$B2055&amp;Sheet1!$C2055,JADWAL!$B$1:$CL$1,0))</f>
        <v>BING</v>
      </c>
      <c r="F2055" s="447" t="str">
        <f>INDEX(JADWAL!$B$1:$CL$195,MATCH(Sheet1!$A2055,JADWAL!$B$1:$B$195,0)+1,MATCH(Sheet1!$B2055&amp;Sheet1!$C2055,JADWAL!$B$1:$CL$1,0))</f>
        <v>R.54</v>
      </c>
      <c r="G2055" s="447" t="str">
        <f>INDEX(JADWAL!$B$1:$CL$195,MATCH(Sheet1!$A2055,JADWAL!$B$1:$B$195,0)+2,MATCH(Sheet1!$B2055&amp;Sheet1!$C2055,JADWAL!$B$1:$CL$1,0))</f>
        <v>SHENDY</v>
      </c>
      <c r="H2055" s="447">
        <f>INDEX(JADWAL!$B$1:$CL$195,MATCH(Sheet1!$A2055,JADWAL!$B$1:$B$195,0)+3,MATCH(Sheet1!$B2055&amp;Sheet1!$C2055,JADWAL!$B$1:$CL$1,0))</f>
        <v>0</v>
      </c>
      <c r="I2055" s="447" t="str">
        <f>INDEX(JADWAL!$B$1:$CL$195,MATCH(Sheet1!$A2055,JADWAL!$B$1:$B$195,0)+4,MATCH(Sheet1!$B2055&amp;Sheet1!$C2055,JADWAL!$B$1:$CL$1,0))</f>
        <v>SJRH</v>
      </c>
      <c r="J2055">
        <f t="shared" si="32"/>
        <v>0</v>
      </c>
    </row>
    <row r="2056" spans="1:10" hidden="1">
      <c r="A2056" s="447" t="s">
        <v>372</v>
      </c>
      <c r="B2056" s="447" t="s">
        <v>84</v>
      </c>
      <c r="C2056" s="447">
        <v>5</v>
      </c>
      <c r="D2056" s="447" t="str">
        <f>INDEX(JADWAL!$B$1:$CL$195,5,MATCH(Sheet1!$B2056&amp;Sheet1!$C2056,JADWAL!$B$1:$CL$1,0))</f>
        <v>10.15-11.00</v>
      </c>
      <c r="E2056" s="447" t="str">
        <f>INDEX(JADWAL!$B$1:$CL$195,MATCH(Sheet1!$A2056,JADWAL!$B$1:$B$195,0),MATCH(Sheet1!$B2056&amp;Sheet1!$C2056,JADWAL!$B$1:$CL$1,0))</f>
        <v>SJRH</v>
      </c>
      <c r="F2056" s="447" t="str">
        <f>INDEX(JADWAL!$B$1:$CL$195,MATCH(Sheet1!$A2056,JADWAL!$B$1:$B$195,0)+1,MATCH(Sheet1!$B2056&amp;Sheet1!$C2056,JADWAL!$B$1:$CL$1,0))</f>
        <v>R.55</v>
      </c>
      <c r="G2056" s="447" t="str">
        <f>INDEX(JADWAL!$B$1:$CL$195,MATCH(Sheet1!$A2056,JADWAL!$B$1:$B$195,0)+2,MATCH(Sheet1!$B2056&amp;Sheet1!$C2056,JADWAL!$B$1:$CL$1,0))</f>
        <v>APRIL</v>
      </c>
      <c r="H2056" s="447">
        <f>INDEX(JADWAL!$B$1:$CL$195,MATCH(Sheet1!$A2056,JADWAL!$B$1:$B$195,0)+3,MATCH(Sheet1!$B2056&amp;Sheet1!$C2056,JADWAL!$B$1:$CL$1,0))</f>
        <v>0</v>
      </c>
      <c r="I2056" s="447">
        <f>INDEX(JADWAL!$B$1:$CL$195,MATCH(Sheet1!$A2056,JADWAL!$B$1:$B$195,0)+4,MATCH(Sheet1!$B2056&amp;Sheet1!$C2056,JADWAL!$B$1:$CL$1,0))</f>
        <v>0</v>
      </c>
      <c r="J2056">
        <f t="shared" si="32"/>
        <v>0</v>
      </c>
    </row>
    <row r="2057" spans="1:10" hidden="1">
      <c r="A2057" s="447" t="s">
        <v>380</v>
      </c>
      <c r="B2057" s="447" t="s">
        <v>84</v>
      </c>
      <c r="C2057" s="447">
        <v>5</v>
      </c>
      <c r="D2057" s="447" t="str">
        <f>INDEX(JADWAL!$B$1:$CL$195,5,MATCH(Sheet1!$B2057&amp;Sheet1!$C2057,JADWAL!$B$1:$CL$1,0))</f>
        <v>10.15-11.00</v>
      </c>
      <c r="E2057" s="447" t="str">
        <f>INDEX(JADWAL!$B$1:$CL$195,MATCH(Sheet1!$A2057,JADWAL!$B$1:$B$195,0),MATCH(Sheet1!$B2057&amp;Sheet1!$C2057,JADWAL!$B$1:$CL$1,0))</f>
        <v>PABP</v>
      </c>
      <c r="F2057" s="447" t="str">
        <f>INDEX(JADWAL!$B$1:$CL$195,MATCH(Sheet1!$A2057,JADWAL!$B$1:$B$195,0)+1,MATCH(Sheet1!$B2057&amp;Sheet1!$C2057,JADWAL!$B$1:$CL$1,0))</f>
        <v>R.29</v>
      </c>
      <c r="G2057" s="447" t="str">
        <f>INDEX(JADWAL!$B$1:$CL$195,MATCH(Sheet1!$A2057,JADWAL!$B$1:$B$195,0)+2,MATCH(Sheet1!$B2057&amp;Sheet1!$C2057,JADWAL!$B$1:$CL$1,0))</f>
        <v>WENI</v>
      </c>
      <c r="H2057" s="447">
        <f>INDEX(JADWAL!$B$1:$CL$195,MATCH(Sheet1!$A2057,JADWAL!$B$1:$B$195,0)+3,MATCH(Sheet1!$B2057&amp;Sheet1!$C2057,JADWAL!$B$1:$CL$1,0))</f>
        <v>0</v>
      </c>
      <c r="I2057" s="447" t="str">
        <f>INDEX(JADWAL!$B$1:$CL$195,MATCH(Sheet1!$A2057,JADWAL!$B$1:$B$195,0)+4,MATCH(Sheet1!$B2057&amp;Sheet1!$C2057,JADWAL!$B$1:$CL$1,0))</f>
        <v>ASJ</v>
      </c>
      <c r="J2057">
        <f t="shared" si="32"/>
        <v>0</v>
      </c>
    </row>
    <row r="2058" spans="1:10" hidden="1">
      <c r="A2058" s="447" t="s">
        <v>389</v>
      </c>
      <c r="B2058" s="447" t="s">
        <v>84</v>
      </c>
      <c r="C2058" s="447">
        <v>5</v>
      </c>
      <c r="D2058" s="447" t="str">
        <f>INDEX(JADWAL!$B$1:$CL$195,5,MATCH(Sheet1!$B2058&amp;Sheet1!$C2058,JADWAL!$B$1:$CL$1,0))</f>
        <v>10.15-11.00</v>
      </c>
      <c r="E2058" s="447" t="str">
        <f>INDEX(JADWAL!$B$1:$CL$195,MATCH(Sheet1!$A2058,JADWAL!$B$1:$B$195,0),MATCH(Sheet1!$B2058&amp;Sheet1!$C2058,JADWAL!$B$1:$CL$1,0))</f>
        <v>ASJ</v>
      </c>
      <c r="F2058" s="447" t="str">
        <f>INDEX(JADWAL!$B$1:$CL$195,MATCH(Sheet1!$A2058,JADWAL!$B$1:$B$195,0)+1,MATCH(Sheet1!$B2058&amp;Sheet1!$C2058,JADWAL!$B$1:$CL$1,0))</f>
        <v>R.40</v>
      </c>
      <c r="G2058" s="447" t="str">
        <f>INDEX(JADWAL!$B$1:$CL$195,MATCH(Sheet1!$A2058,JADWAL!$B$1:$B$195,0)+2,MATCH(Sheet1!$B2058&amp;Sheet1!$C2058,JADWAL!$B$1:$CL$1,0))</f>
        <v>DEDI</v>
      </c>
      <c r="H2058" s="447">
        <f>INDEX(JADWAL!$B$1:$CL$195,MATCH(Sheet1!$A2058,JADWAL!$B$1:$B$195,0)+3,MATCH(Sheet1!$B2058&amp;Sheet1!$C2058,JADWAL!$B$1:$CL$1,0))</f>
        <v>0</v>
      </c>
      <c r="I2058" s="447" t="str">
        <f>INDEX(JADWAL!$B$1:$CL$195,MATCH(Sheet1!$A2058,JADWAL!$B$1:$B$195,0)+4,MATCH(Sheet1!$B2058&amp;Sheet1!$C2058,JADWAL!$B$1:$CL$1,0))</f>
        <v>PKK</v>
      </c>
      <c r="J2058">
        <f t="shared" si="32"/>
        <v>0</v>
      </c>
    </row>
    <row r="2059" spans="1:10" hidden="1">
      <c r="A2059" s="447" t="s">
        <v>392</v>
      </c>
      <c r="B2059" s="447" t="s">
        <v>84</v>
      </c>
      <c r="C2059" s="447">
        <v>5</v>
      </c>
      <c r="D2059" s="447" t="str">
        <f>INDEX(JADWAL!$B$1:$CL$195,5,MATCH(Sheet1!$B2059&amp;Sheet1!$C2059,JADWAL!$B$1:$CL$1,0))</f>
        <v>10.15-11.00</v>
      </c>
      <c r="E2059" s="447" t="str">
        <f>INDEX(JADWAL!$B$1:$CL$195,MATCH(Sheet1!$A2059,JADWAL!$B$1:$B$195,0),MATCH(Sheet1!$B2059&amp;Sheet1!$C2059,JADWAL!$B$1:$CL$1,0))</f>
        <v>PKK</v>
      </c>
      <c r="F2059" s="447" t="str">
        <f>INDEX(JADWAL!$B$1:$CL$195,MATCH(Sheet1!$A2059,JADWAL!$B$1:$B$195,0)+1,MATCH(Sheet1!$B2059&amp;Sheet1!$C2059,JADWAL!$B$1:$CL$1,0))</f>
        <v>R.PUS1</v>
      </c>
      <c r="G2059" s="447" t="str">
        <f>INDEX(JADWAL!$B$1:$CL$195,MATCH(Sheet1!$A2059,JADWAL!$B$1:$B$195,0)+2,MATCH(Sheet1!$B2059&amp;Sheet1!$C2059,JADWAL!$B$1:$CL$1,0))</f>
        <v>KANIA</v>
      </c>
      <c r="H2059" s="447">
        <f>INDEX(JADWAL!$B$1:$CL$195,MATCH(Sheet1!$A2059,JADWAL!$B$1:$B$195,0)+3,MATCH(Sheet1!$B2059&amp;Sheet1!$C2059,JADWAL!$B$1:$CL$1,0))</f>
        <v>0</v>
      </c>
      <c r="I2059" s="447">
        <f>INDEX(JADWAL!$B$1:$CL$195,MATCH(Sheet1!$A2059,JADWAL!$B$1:$B$195,0)+4,MATCH(Sheet1!$B2059&amp;Sheet1!$C2059,JADWAL!$B$1:$CL$1,0))</f>
        <v>0</v>
      </c>
      <c r="J2059">
        <f t="shared" si="32"/>
        <v>0</v>
      </c>
    </row>
    <row r="2060" spans="1:10" hidden="1">
      <c r="A2060" s="447" t="s">
        <v>397</v>
      </c>
      <c r="B2060" s="447" t="s">
        <v>84</v>
      </c>
      <c r="C2060" s="447">
        <v>5</v>
      </c>
      <c r="D2060" s="447" t="str">
        <f>INDEX(JADWAL!$B$1:$CL$195,5,MATCH(Sheet1!$B2060&amp;Sheet1!$C2060,JADWAL!$B$1:$CL$1,0))</f>
        <v>10.15-11.00</v>
      </c>
      <c r="E2060" s="447" t="str">
        <f>INDEX(JADWAL!$B$1:$CL$195,MATCH(Sheet1!$A2060,JADWAL!$B$1:$B$195,0),MATCH(Sheet1!$B2060&amp;Sheet1!$C2060,JADWAL!$B$1:$CL$1,0))</f>
        <v>MikAC</v>
      </c>
      <c r="F2060" s="447" t="str">
        <f>INDEX(JADWAL!$B$1:$CL$195,MATCH(Sheet1!$A2060,JADWAL!$B$1:$B$195,0)+1,MATCH(Sheet1!$B2060&amp;Sheet1!$C2060,JADWAL!$B$1:$CL$1,0))</f>
        <v>R.PUS2</v>
      </c>
      <c r="G2060" s="447" t="str">
        <f>INDEX(JADWAL!$B$1:$CL$195,MATCH(Sheet1!$A2060,JADWAL!$B$1:$B$195,0)+2,MATCH(Sheet1!$B2060&amp;Sheet1!$C2060,JADWAL!$B$1:$CL$1,0))</f>
        <v>HASAN</v>
      </c>
      <c r="H2060" s="447">
        <f>INDEX(JADWAL!$B$1:$CL$195,MATCH(Sheet1!$A2060,JADWAL!$B$1:$B$195,0)+3,MATCH(Sheet1!$B2060&amp;Sheet1!$C2060,JADWAL!$B$1:$CL$1,0))</f>
        <v>0</v>
      </c>
      <c r="I2060" s="447" t="str">
        <f>INDEX(JADWAL!$B$1:$CL$195,MATCH(Sheet1!$A2060,JADWAL!$B$1:$B$195,0)+4,MATCH(Sheet1!$B2060&amp;Sheet1!$C2060,JADWAL!$B$1:$CL$1,0))</f>
        <v>PKPJ</v>
      </c>
      <c r="J2060">
        <f t="shared" si="32"/>
        <v>0</v>
      </c>
    </row>
    <row r="2061" spans="1:10" hidden="1">
      <c r="A2061" s="447" t="s">
        <v>400</v>
      </c>
      <c r="B2061" s="447" t="s">
        <v>84</v>
      </c>
      <c r="C2061" s="447">
        <v>5</v>
      </c>
      <c r="D2061" s="447" t="str">
        <f>INDEX(JADWAL!$B$1:$CL$195,5,MATCH(Sheet1!$B2061&amp;Sheet1!$C2061,JADWAL!$B$1:$CL$1,0))</f>
        <v>10.15-11.00</v>
      </c>
      <c r="E2061" s="447" t="str">
        <f>INDEX(JADWAL!$B$1:$CL$195,MATCH(Sheet1!$A2061,JADWAL!$B$1:$B$195,0),MATCH(Sheet1!$B2061&amp;Sheet1!$C2061,JADWAL!$B$1:$CL$1,0))</f>
        <v>PKPJ</v>
      </c>
      <c r="F2061" s="447" t="str">
        <f>INDEX(JADWAL!$B$1:$CL$195,MATCH(Sheet1!$A2061,JADWAL!$B$1:$B$195,0)+1,MATCH(Sheet1!$B2061&amp;Sheet1!$C2061,JADWAL!$B$1:$CL$1,0))</f>
        <v>R.38</v>
      </c>
      <c r="G2061" s="447" t="str">
        <f>INDEX(JADWAL!$B$1:$CL$195,MATCH(Sheet1!$A2061,JADWAL!$B$1:$B$195,0)+2,MATCH(Sheet1!$B2061&amp;Sheet1!$C2061,JADWAL!$B$1:$CL$1,0))</f>
        <v>PRIYO</v>
      </c>
      <c r="H2061" s="447">
        <f>INDEX(JADWAL!$B$1:$CL$195,MATCH(Sheet1!$A2061,JADWAL!$B$1:$B$195,0)+3,MATCH(Sheet1!$B2061&amp;Sheet1!$C2061,JADWAL!$B$1:$CL$1,0))</f>
        <v>0</v>
      </c>
      <c r="I2061" s="447" t="str">
        <f>INDEX(JADWAL!$B$1:$CL$195,MATCH(Sheet1!$A2061,JADWAL!$B$1:$B$195,0)+4,MATCH(Sheet1!$B2061&amp;Sheet1!$C2061,JADWAL!$B$1:$CL$1,0))</f>
        <v>BJPG</v>
      </c>
      <c r="J2061">
        <f t="shared" si="32"/>
        <v>0</v>
      </c>
    </row>
    <row r="2062" spans="1:10" hidden="1">
      <c r="A2062" s="447" t="s">
        <v>401</v>
      </c>
      <c r="B2062" s="447" t="s">
        <v>84</v>
      </c>
      <c r="C2062" s="447">
        <v>5</v>
      </c>
      <c r="D2062" s="447" t="str">
        <f>INDEX(JADWAL!$B$1:$CL$195,5,MATCH(Sheet1!$B2062&amp;Sheet1!$C2062,JADWAL!$B$1:$CL$1,0))</f>
        <v>10.15-11.00</v>
      </c>
      <c r="E2062" s="447" t="str">
        <f>INDEX(JADWAL!$B$1:$CL$195,MATCH(Sheet1!$A2062,JADWAL!$B$1:$B$195,0),MATCH(Sheet1!$B2062&amp;Sheet1!$C2062,JADWAL!$B$1:$CL$1,0))</f>
        <v>BJPG</v>
      </c>
      <c r="F2062" s="447" t="str">
        <f>INDEX(JADWAL!$B$1:$CL$195,MATCH(Sheet1!$A2062,JADWAL!$B$1:$B$195,0)+1,MATCH(Sheet1!$B2062&amp;Sheet1!$C2062,JADWAL!$B$1:$CL$1,0))</f>
        <v>R.56</v>
      </c>
      <c r="G2062" s="447" t="str">
        <f>INDEX(JADWAL!$B$1:$CL$195,MATCH(Sheet1!$A2062,JADWAL!$B$1:$B$195,0)+2,MATCH(Sheet1!$B2062&amp;Sheet1!$C2062,JADWAL!$B$1:$CL$1,0))</f>
        <v>RINI</v>
      </c>
      <c r="H2062" s="447">
        <f>INDEX(JADWAL!$B$1:$CL$195,MATCH(Sheet1!$A2062,JADWAL!$B$1:$B$195,0)+3,MATCH(Sheet1!$B2062&amp;Sheet1!$C2062,JADWAL!$B$1:$CL$1,0))</f>
        <v>0</v>
      </c>
      <c r="I2062" s="447">
        <f>INDEX(JADWAL!$B$1:$CL$195,MATCH(Sheet1!$A2062,JADWAL!$B$1:$B$195,0)+4,MATCH(Sheet1!$B2062&amp;Sheet1!$C2062,JADWAL!$B$1:$CL$1,0))</f>
        <v>0</v>
      </c>
      <c r="J2062">
        <f t="shared" si="32"/>
        <v>0</v>
      </c>
    </row>
    <row r="2063" spans="1:10" hidden="1">
      <c r="A2063" s="447" t="s">
        <v>402</v>
      </c>
      <c r="B2063" s="447" t="s">
        <v>84</v>
      </c>
      <c r="C2063" s="447">
        <v>5</v>
      </c>
      <c r="D2063" s="447" t="str">
        <f>INDEX(JADWAL!$B$1:$CL$195,5,MATCH(Sheet1!$B2063&amp;Sheet1!$C2063,JADWAL!$B$1:$CL$1,0))</f>
        <v>10.15-11.00</v>
      </c>
      <c r="E2063" s="447" t="str">
        <f>INDEX(JADWAL!$B$1:$CL$195,MATCH(Sheet1!$A2063,JADWAL!$B$1:$B$195,0),MATCH(Sheet1!$B2063&amp;Sheet1!$C2063,JADWAL!$B$1:$CL$1,0))</f>
        <v>SBDY</v>
      </c>
      <c r="F2063" s="447" t="str">
        <f>INDEX(JADWAL!$B$1:$CL$195,MATCH(Sheet1!$A2063,JADWAL!$B$1:$B$195,0)+1,MATCH(Sheet1!$B2063&amp;Sheet1!$C2063,JADWAL!$B$1:$CL$1,0))</f>
        <v>R.51</v>
      </c>
      <c r="G2063" s="447" t="str">
        <f>INDEX(JADWAL!$B$1:$CL$195,MATCH(Sheet1!$A2063,JADWAL!$B$1:$B$195,0)+2,MATCH(Sheet1!$B2063&amp;Sheet1!$C2063,JADWAL!$B$1:$CL$1,0))</f>
        <v>ADIW</v>
      </c>
      <c r="H2063" s="447">
        <f>INDEX(JADWAL!$B$1:$CL$195,MATCH(Sheet1!$A2063,JADWAL!$B$1:$B$195,0)+3,MATCH(Sheet1!$B2063&amp;Sheet1!$C2063,JADWAL!$B$1:$CL$1,0))</f>
        <v>0</v>
      </c>
      <c r="I2063" s="447" t="str">
        <f>INDEX(JADWAL!$B$1:$CL$195,MATCH(Sheet1!$A2063,JADWAL!$B$1:$B$195,0)+4,MATCH(Sheet1!$B2063&amp;Sheet1!$C2063,JADWAL!$B$1:$CL$1,0))</f>
        <v>IPAS</v>
      </c>
      <c r="J2063">
        <f t="shared" si="32"/>
        <v>0</v>
      </c>
    </row>
    <row r="2064" spans="1:10" hidden="1">
      <c r="A2064" s="447" t="s">
        <v>410</v>
      </c>
      <c r="B2064" s="447" t="s">
        <v>84</v>
      </c>
      <c r="C2064" s="447">
        <v>5</v>
      </c>
      <c r="D2064" s="447" t="str">
        <f>INDEX(JADWAL!$B$1:$CL$195,5,MATCH(Sheet1!$B2064&amp;Sheet1!$C2064,JADWAL!$B$1:$CL$1,0))</f>
        <v>10.15-11.00</v>
      </c>
      <c r="E2064" s="447" t="str">
        <f>INDEX(JADWAL!$B$1:$CL$195,MATCH(Sheet1!$A2064,JADWAL!$B$1:$B$195,0),MATCH(Sheet1!$B2064&amp;Sheet1!$C2064,JADWAL!$B$1:$CL$1,0))</f>
        <v>IPAS</v>
      </c>
      <c r="F2064" s="447" t="str">
        <f>INDEX(JADWAL!$B$1:$CL$195,MATCH(Sheet1!$A2064,JADWAL!$B$1:$B$195,0)+1,MATCH(Sheet1!$B2064&amp;Sheet1!$C2064,JADWAL!$B$1:$CL$1,0))</f>
        <v>R.52</v>
      </c>
      <c r="G2064" s="447" t="str">
        <f>INDEX(JADWAL!$B$1:$CL$195,MATCH(Sheet1!$A2064,JADWAL!$B$1:$B$195,0)+2,MATCH(Sheet1!$B2064&amp;Sheet1!$C2064,JADWAL!$B$1:$CL$1,0))</f>
        <v>ODANG</v>
      </c>
      <c r="H2064" s="447">
        <f>INDEX(JADWAL!$B$1:$CL$195,MATCH(Sheet1!$A2064,JADWAL!$B$1:$B$195,0)+3,MATCH(Sheet1!$B2064&amp;Sheet1!$C2064,JADWAL!$B$1:$CL$1,0))</f>
        <v>0</v>
      </c>
      <c r="I2064" s="447">
        <f>INDEX(JADWAL!$B$1:$CL$195,MATCH(Sheet1!$A2064,JADWAL!$B$1:$B$195,0)+4,MATCH(Sheet1!$B2064&amp;Sheet1!$C2064,JADWAL!$B$1:$CL$1,0))</f>
        <v>0</v>
      </c>
      <c r="J2064">
        <f t="shared" si="32"/>
        <v>0</v>
      </c>
    </row>
    <row r="2065" spans="1:10" hidden="1">
      <c r="A2065" s="447" t="s">
        <v>416</v>
      </c>
      <c r="B2065" s="447" t="s">
        <v>84</v>
      </c>
      <c r="C2065" s="447">
        <v>5</v>
      </c>
      <c r="D2065" s="447" t="str">
        <f>INDEX(JADWAL!$B$1:$CL$195,5,MATCH(Sheet1!$B2065&amp;Sheet1!$C2065,JADWAL!$B$1:$CL$1,0))</f>
        <v>10.15-11.00</v>
      </c>
      <c r="E2065" s="447" t="str">
        <f>INDEX(JADWAL!$B$1:$CL$195,MATCH(Sheet1!$A2065,JADWAL!$B$1:$B$195,0),MATCH(Sheet1!$B2065&amp;Sheet1!$C2065,JADWAL!$B$1:$CL$1,0))</f>
        <v>PWP</v>
      </c>
      <c r="F2065" s="447" t="str">
        <f>INDEX(JADWAL!$B$1:$CL$195,MATCH(Sheet1!$A2065,JADWAL!$B$1:$B$195,0)+1,MATCH(Sheet1!$B2065&amp;Sheet1!$C2065,JADWAL!$B$1:$CL$1,0))</f>
        <v>R.41</v>
      </c>
      <c r="G2065" s="447" t="str">
        <f>INDEX(JADWAL!$B$1:$CL$195,MATCH(Sheet1!$A2065,JADWAL!$B$1:$B$195,0)+2,MATCH(Sheet1!$B2065&amp;Sheet1!$C2065,JADWAL!$B$1:$CL$1,0))</f>
        <v>ARI</v>
      </c>
      <c r="H2065" s="447">
        <f>INDEX(JADWAL!$B$1:$CL$195,MATCH(Sheet1!$A2065,JADWAL!$B$1:$B$195,0)+3,MATCH(Sheet1!$B2065&amp;Sheet1!$C2065,JADWAL!$B$1:$CL$1,0))</f>
        <v>0</v>
      </c>
      <c r="I2065" s="447" t="str">
        <f>INDEX(JADWAL!$B$1:$CL$195,MATCH(Sheet1!$A2065,JADWAL!$B$1:$B$195,0)+4,MATCH(Sheet1!$B2065&amp;Sheet1!$C2065,JADWAL!$B$1:$CL$1,0))</f>
        <v>PBT</v>
      </c>
      <c r="J2065">
        <f t="shared" si="32"/>
        <v>0</v>
      </c>
    </row>
    <row r="2066" spans="1:10" hidden="1">
      <c r="A2066" s="447" t="s">
        <v>420</v>
      </c>
      <c r="B2066" s="447" t="s">
        <v>84</v>
      </c>
      <c r="C2066" s="447">
        <v>5</v>
      </c>
      <c r="D2066" s="447" t="str">
        <f>INDEX(JADWAL!$B$1:$CL$195,5,MATCH(Sheet1!$B2066&amp;Sheet1!$C2066,JADWAL!$B$1:$CL$1,0))</f>
        <v>10.15-11.00</v>
      </c>
      <c r="E2066" s="447" t="str">
        <f>INDEX(JADWAL!$B$1:$CL$195,MATCH(Sheet1!$A2066,JADWAL!$B$1:$B$195,0),MATCH(Sheet1!$B2066&amp;Sheet1!$C2066,JADWAL!$B$1:$CL$1,0))</f>
        <v>PBT</v>
      </c>
      <c r="F2066" s="447" t="str">
        <f>INDEX(JADWAL!$B$1:$CL$195,MATCH(Sheet1!$A2066,JADWAL!$B$1:$B$195,0)+1,MATCH(Sheet1!$B2066&amp;Sheet1!$C2066,JADWAL!$B$1:$CL$1,0))</f>
        <v>R.42</v>
      </c>
      <c r="G2066" s="447" t="str">
        <f>INDEX(JADWAL!$B$1:$CL$195,MATCH(Sheet1!$A2066,JADWAL!$B$1:$B$195,0)+2,MATCH(Sheet1!$B2066&amp;Sheet1!$C2066,JADWAL!$B$1:$CL$1,0))</f>
        <v>SABILA</v>
      </c>
      <c r="H2066" s="447">
        <f>INDEX(JADWAL!$B$1:$CL$195,MATCH(Sheet1!$A2066,JADWAL!$B$1:$B$195,0)+3,MATCH(Sheet1!$B2066&amp;Sheet1!$C2066,JADWAL!$B$1:$CL$1,0))</f>
        <v>0</v>
      </c>
      <c r="I2066" s="447">
        <f>INDEX(JADWAL!$B$1:$CL$195,MATCH(Sheet1!$A2066,JADWAL!$B$1:$B$195,0)+4,MATCH(Sheet1!$B2066&amp;Sheet1!$C2066,JADWAL!$B$1:$CL$1,0))</f>
        <v>0</v>
      </c>
      <c r="J2066">
        <f t="shared" si="32"/>
        <v>0</v>
      </c>
    </row>
    <row r="2067" spans="1:10" hidden="1">
      <c r="A2067" s="447" t="s">
        <v>422</v>
      </c>
      <c r="B2067" s="447" t="s">
        <v>84</v>
      </c>
      <c r="C2067" s="447">
        <v>5</v>
      </c>
      <c r="D2067" s="447" t="str">
        <f>INDEX(JADWAL!$B$1:$CL$195,5,MATCH(Sheet1!$B2067&amp;Sheet1!$C2067,JADWAL!$B$1:$CL$1,0))</f>
        <v>10.15-11.00</v>
      </c>
      <c r="E2067" s="447" t="str">
        <f>INDEX(JADWAL!$B$1:$CL$195,MATCH(Sheet1!$A2067,JADWAL!$B$1:$B$195,0),MATCH(Sheet1!$B2067&amp;Sheet1!$C2067,JADWAL!$B$1:$CL$1,0))</f>
        <v>BING</v>
      </c>
      <c r="F2067" s="447" t="str">
        <f>INDEX(JADWAL!$B$1:$CL$195,MATCH(Sheet1!$A2067,JADWAL!$B$1:$B$195,0)+1,MATCH(Sheet1!$B2067&amp;Sheet1!$C2067,JADWAL!$B$1:$CL$1,0))</f>
        <v>R.57</v>
      </c>
      <c r="G2067" s="447" t="str">
        <f>INDEX(JADWAL!$B$1:$CL$195,MATCH(Sheet1!$A2067,JADWAL!$B$1:$B$195,0)+2,MATCH(Sheet1!$B2067&amp;Sheet1!$C2067,JADWAL!$B$1:$CL$1,0))</f>
        <v>INDIRA</v>
      </c>
      <c r="H2067" s="447">
        <f>INDEX(JADWAL!$B$1:$CL$195,MATCH(Sheet1!$A2067,JADWAL!$B$1:$B$195,0)+3,MATCH(Sheet1!$B2067&amp;Sheet1!$C2067,JADWAL!$B$1:$CL$1,0))</f>
        <v>0</v>
      </c>
      <c r="I2067" s="447" t="str">
        <f>INDEX(JADWAL!$B$1:$CL$195,MATCH(Sheet1!$A2067,JADWAL!$B$1:$B$195,0)+4,MATCH(Sheet1!$B2067&amp;Sheet1!$C2067,JADWAL!$B$1:$CL$1,0))</f>
        <v>BIND</v>
      </c>
      <c r="J2067">
        <f t="shared" si="32"/>
        <v>0</v>
      </c>
    </row>
    <row r="2068" spans="1:10" hidden="1">
      <c r="A2068" s="447" t="s">
        <v>424</v>
      </c>
      <c r="B2068" s="447" t="s">
        <v>84</v>
      </c>
      <c r="C2068" s="447">
        <v>5</v>
      </c>
      <c r="D2068" s="447" t="str">
        <f>INDEX(JADWAL!$B$1:$CL$195,5,MATCH(Sheet1!$B2068&amp;Sheet1!$C2068,JADWAL!$B$1:$CL$1,0))</f>
        <v>10.15-11.00</v>
      </c>
      <c r="E2068" s="447" t="str">
        <f>INDEX(JADWAL!$B$1:$CL$195,MATCH(Sheet1!$A2068,JADWAL!$B$1:$B$195,0),MATCH(Sheet1!$B2068&amp;Sheet1!$C2068,JADWAL!$B$1:$CL$1,0))</f>
        <v>BIND</v>
      </c>
      <c r="F2068" s="447" t="str">
        <f>INDEX(JADWAL!$B$1:$CL$195,MATCH(Sheet1!$A2068,JADWAL!$B$1:$B$195,0)+1,MATCH(Sheet1!$B2068&amp;Sheet1!$C2068,JADWAL!$B$1:$CL$1,0))</f>
        <v>R.SAM1</v>
      </c>
      <c r="G2068" s="447" t="str">
        <f>INDEX(JADWAL!$B$1:$CL$195,MATCH(Sheet1!$A2068,JADWAL!$B$1:$B$195,0)+2,MATCH(Sheet1!$B2068&amp;Sheet1!$C2068,JADWAL!$B$1:$CL$1,0))</f>
        <v>REGINA</v>
      </c>
      <c r="H2068" s="447">
        <f>INDEX(JADWAL!$B$1:$CL$195,MATCH(Sheet1!$A2068,JADWAL!$B$1:$B$195,0)+3,MATCH(Sheet1!$B2068&amp;Sheet1!$C2068,JADWAL!$B$1:$CL$1,0))</f>
        <v>0</v>
      </c>
      <c r="I2068" s="447">
        <f>INDEX(JADWAL!$B$1:$CL$195,MATCH(Sheet1!$A2068,JADWAL!$B$1:$B$195,0)+4,MATCH(Sheet1!$B2068&amp;Sheet1!$C2068,JADWAL!$B$1:$CL$1,0))</f>
        <v>0</v>
      </c>
      <c r="J2068">
        <f t="shared" si="32"/>
        <v>0</v>
      </c>
    </row>
    <row r="2069" spans="1:10" hidden="1">
      <c r="A2069" s="447" t="s">
        <v>223</v>
      </c>
      <c r="B2069" s="447" t="s">
        <v>84</v>
      </c>
      <c r="C2069" s="447">
        <v>6</v>
      </c>
      <c r="D2069" s="447" t="str">
        <f>INDEX(JADWAL!$B$1:$CL$195,5,MATCH(Sheet1!$B2069&amp;Sheet1!$C2069,JADWAL!$B$1:$CL$1,0))</f>
        <v>11.00 - 11.45</v>
      </c>
      <c r="E2069" s="447" t="str">
        <f>INDEX(JADWAL!$B$1:$CL$195,MATCH(Sheet1!$A2069,JADWAL!$B$1:$B$195,0),MATCH(Sheet1!$B2069&amp;Sheet1!$C2069,JADWAL!$B$1:$CL$1,0))</f>
        <v>IPAS</v>
      </c>
      <c r="F2069" s="447" t="str">
        <f>INDEX(JADWAL!$B$1:$CL$195,MATCH(Sheet1!$A2069,JADWAL!$B$1:$B$195,0)+1,MATCH(Sheet1!$B2069&amp;Sheet1!$C2069,JADWAL!$B$1:$CL$1,0))</f>
        <v>R.44</v>
      </c>
      <c r="G2069" s="447" t="str">
        <f>INDEX(JADWAL!$B$1:$CL$195,MATCH(Sheet1!$A2069,JADWAL!$B$1:$B$195,0)+2,MATCH(Sheet1!$B2069&amp;Sheet1!$C2069,JADWAL!$B$1:$CL$1,0))</f>
        <v>OMAN</v>
      </c>
      <c r="H2069" s="447">
        <f>INDEX(JADWAL!$B$1:$CL$195,MATCH(Sheet1!$A2069,JADWAL!$B$1:$B$195,0)+3,MATCH(Sheet1!$B2069&amp;Sheet1!$C2069,JADWAL!$B$1:$CL$1,0))</f>
        <v>0</v>
      </c>
      <c r="I2069" s="447">
        <f>INDEX(JADWAL!$B$1:$CL$195,MATCH(Sheet1!$A2069,JADWAL!$B$1:$B$195,0)+4,MATCH(Sheet1!$B2069&amp;Sheet1!$C2069,JADWAL!$B$1:$CL$1,0))</f>
        <v>0</v>
      </c>
      <c r="J2069">
        <f t="shared" si="32"/>
        <v>0</v>
      </c>
    </row>
    <row r="2070" spans="1:10" hidden="1">
      <c r="A2070" s="447" t="s">
        <v>261</v>
      </c>
      <c r="B2070" s="447" t="s">
        <v>84</v>
      </c>
      <c r="C2070" s="447">
        <v>6</v>
      </c>
      <c r="D2070" s="447" t="str">
        <f>INDEX(JADWAL!$B$1:$CL$195,5,MATCH(Sheet1!$B2070&amp;Sheet1!$C2070,JADWAL!$B$1:$CL$1,0))</f>
        <v>11.00 - 11.45</v>
      </c>
      <c r="E2070" s="447" t="str">
        <f>INDEX(JADWAL!$B$1:$CL$195,MATCH(Sheet1!$A2070,JADWAL!$B$1:$B$195,0),MATCH(Sheet1!$B2070&amp;Sheet1!$C2070,JADWAL!$B$1:$CL$1,0))</f>
        <v>MATH</v>
      </c>
      <c r="F2070" s="447" t="str">
        <f>INDEX(JADWAL!$B$1:$CL$195,MATCH(Sheet1!$A2070,JADWAL!$B$1:$B$195,0)+1,MATCH(Sheet1!$B2070&amp;Sheet1!$C2070,JADWAL!$B$1:$CL$1,0))</f>
        <v>R.45</v>
      </c>
      <c r="G2070" s="447" t="str">
        <f>INDEX(JADWAL!$B$1:$CL$195,MATCH(Sheet1!$A2070,JADWAL!$B$1:$B$195,0)+2,MATCH(Sheet1!$B2070&amp;Sheet1!$C2070,JADWAL!$B$1:$CL$1,0))</f>
        <v>NADIA</v>
      </c>
      <c r="H2070" s="447">
        <f>INDEX(JADWAL!$B$1:$CL$195,MATCH(Sheet1!$A2070,JADWAL!$B$1:$B$195,0)+3,MATCH(Sheet1!$B2070&amp;Sheet1!$C2070,JADWAL!$B$1:$CL$1,0))</f>
        <v>0</v>
      </c>
      <c r="I2070" s="447">
        <f>INDEX(JADWAL!$B$1:$CL$195,MATCH(Sheet1!$A2070,JADWAL!$B$1:$B$195,0)+4,MATCH(Sheet1!$B2070&amp;Sheet1!$C2070,JADWAL!$B$1:$CL$1,0))</f>
        <v>0</v>
      </c>
      <c r="J2070">
        <f t="shared" si="32"/>
        <v>0</v>
      </c>
    </row>
    <row r="2071" spans="1:10" hidden="1">
      <c r="A2071" s="447" t="s">
        <v>263</v>
      </c>
      <c r="B2071" s="447" t="s">
        <v>84</v>
      </c>
      <c r="C2071" s="447">
        <v>6</v>
      </c>
      <c r="D2071" s="447" t="str">
        <f>INDEX(JADWAL!$B$1:$CL$195,5,MATCH(Sheet1!$B2071&amp;Sheet1!$C2071,JADWAL!$B$1:$CL$1,0))</f>
        <v>11.00 - 11.45</v>
      </c>
      <c r="E2071" s="447" t="str">
        <f>INDEX(JADWAL!$B$1:$CL$195,MATCH(Sheet1!$A2071,JADWAL!$B$1:$B$195,0),MATCH(Sheet1!$B2071&amp;Sheet1!$C2071,JADWAL!$B$1:$CL$1,0))</f>
        <v>TUGAS MANDIRI</v>
      </c>
      <c r="F2071" s="447">
        <f>INDEX(JADWAL!$B$1:$CL$195,MATCH(Sheet1!$A2071,JADWAL!$B$1:$B$195,0)+1,MATCH(Sheet1!$B2071&amp;Sheet1!$C2071,JADWAL!$B$1:$CL$1,0))</f>
        <v>0</v>
      </c>
      <c r="G2071" s="447" t="str">
        <f>INDEX(JADWAL!$B$1:$CL$195,MATCH(Sheet1!$A2071,JADWAL!$B$1:$B$195,0)+2,MATCH(Sheet1!$B2071&amp;Sheet1!$C2071,JADWAL!$B$1:$CL$1,0))</f>
        <v>DI KELAS</v>
      </c>
      <c r="H2071" s="447">
        <f>INDEX(JADWAL!$B$1:$CL$195,MATCH(Sheet1!$A2071,JADWAL!$B$1:$B$195,0)+3,MATCH(Sheet1!$B2071&amp;Sheet1!$C2071,JADWAL!$B$1:$CL$1,0))</f>
        <v>0</v>
      </c>
      <c r="I2071" s="447">
        <f>INDEX(JADWAL!$B$1:$CL$195,MATCH(Sheet1!$A2071,JADWAL!$B$1:$B$195,0)+4,MATCH(Sheet1!$B2071&amp;Sheet1!$C2071,JADWAL!$B$1:$CL$1,0))</f>
        <v>0</v>
      </c>
      <c r="J2071">
        <f t="shared" si="32"/>
        <v>0</v>
      </c>
    </row>
    <row r="2072" spans="1:10" hidden="1">
      <c r="A2072" s="447" t="s">
        <v>268</v>
      </c>
      <c r="B2072" s="447" t="s">
        <v>84</v>
      </c>
      <c r="C2072" s="447">
        <v>6</v>
      </c>
      <c r="D2072" s="447" t="str">
        <f>INDEX(JADWAL!$B$1:$CL$195,5,MATCH(Sheet1!$B2072&amp;Sheet1!$C2072,JADWAL!$B$1:$CL$1,0))</f>
        <v>11.00 - 11.45</v>
      </c>
      <c r="E2072" s="447" t="str">
        <f>INDEX(JADWAL!$B$1:$CL$195,MATCH(Sheet1!$A2072,JADWAL!$B$1:$B$195,0),MATCH(Sheet1!$B2072&amp;Sheet1!$C2072,JADWAL!$B$1:$CL$1,0))</f>
        <v>DPK</v>
      </c>
      <c r="F2072" s="447" t="str">
        <f>INDEX(JADWAL!$B$1:$CL$195,MATCH(Sheet1!$A2072,JADWAL!$B$1:$B$195,0)+1,MATCH(Sheet1!$B2072&amp;Sheet1!$C2072,JADWAL!$B$1:$CL$1,0))</f>
        <v>R.47</v>
      </c>
      <c r="G2072" s="447" t="str">
        <f>INDEX(JADWAL!$B$1:$CL$195,MATCH(Sheet1!$A2072,JADWAL!$B$1:$B$195,0)+2,MATCH(Sheet1!$B2072&amp;Sheet1!$C2072,JADWAL!$B$1:$CL$1,0))</f>
        <v>ULI</v>
      </c>
      <c r="H2072" s="447">
        <f>INDEX(JADWAL!$B$1:$CL$195,MATCH(Sheet1!$A2072,JADWAL!$B$1:$B$195,0)+3,MATCH(Sheet1!$B2072&amp;Sheet1!$C2072,JADWAL!$B$1:$CL$1,0))</f>
        <v>0</v>
      </c>
      <c r="I2072" s="447">
        <f>INDEX(JADWAL!$B$1:$CL$195,MATCH(Sheet1!$A2072,JADWAL!$B$1:$B$195,0)+4,MATCH(Sheet1!$B2072&amp;Sheet1!$C2072,JADWAL!$B$1:$CL$1,0))</f>
        <v>0</v>
      </c>
      <c r="J2072">
        <f t="shared" si="32"/>
        <v>0</v>
      </c>
    </row>
    <row r="2073" spans="1:10" hidden="1">
      <c r="A2073" s="447" t="s">
        <v>272</v>
      </c>
      <c r="B2073" s="447" t="s">
        <v>84</v>
      </c>
      <c r="C2073" s="447">
        <v>6</v>
      </c>
      <c r="D2073" s="447" t="str">
        <f>INDEX(JADWAL!$B$1:$CL$195,5,MATCH(Sheet1!$B2073&amp;Sheet1!$C2073,JADWAL!$B$1:$CL$1,0))</f>
        <v>11.00 - 11.45</v>
      </c>
      <c r="E2073" s="447" t="str">
        <f>INDEX(JADWAL!$B$1:$CL$195,MATCH(Sheet1!$A2073,JADWAL!$B$1:$B$195,0),MATCH(Sheet1!$B2073&amp;Sheet1!$C2073,JADWAL!$B$1:$CL$1,0))</f>
        <v>BIND</v>
      </c>
      <c r="F2073" s="447" t="str">
        <f>INDEX(JADWAL!$B$1:$CL$195,MATCH(Sheet1!$A2073,JADWAL!$B$1:$B$195,0)+1,MATCH(Sheet1!$B2073&amp;Sheet1!$C2073,JADWAL!$B$1:$CL$1,0))</f>
        <v>R.48</v>
      </c>
      <c r="G2073" s="447" t="str">
        <f>INDEX(JADWAL!$B$1:$CL$195,MATCH(Sheet1!$A2073,JADWAL!$B$1:$B$195,0)+2,MATCH(Sheet1!$B2073&amp;Sheet1!$C2073,JADWAL!$B$1:$CL$1,0))</f>
        <v>MELI</v>
      </c>
      <c r="H2073" s="447">
        <f>INDEX(JADWAL!$B$1:$CL$195,MATCH(Sheet1!$A2073,JADWAL!$B$1:$B$195,0)+3,MATCH(Sheet1!$B2073&amp;Sheet1!$C2073,JADWAL!$B$1:$CL$1,0))</f>
        <v>0</v>
      </c>
      <c r="I2073" s="447">
        <f>INDEX(JADWAL!$B$1:$CL$195,MATCH(Sheet1!$A2073,JADWAL!$B$1:$B$195,0)+4,MATCH(Sheet1!$B2073&amp;Sheet1!$C2073,JADWAL!$B$1:$CL$1,0))</f>
        <v>0</v>
      </c>
      <c r="J2073">
        <f t="shared" si="32"/>
        <v>0</v>
      </c>
    </row>
    <row r="2074" spans="1:10" hidden="1">
      <c r="A2074" s="447" t="s">
        <v>275</v>
      </c>
      <c r="B2074" s="447" t="s">
        <v>84</v>
      </c>
      <c r="C2074" s="447">
        <v>6</v>
      </c>
      <c r="D2074" s="447" t="str">
        <f>INDEX(JADWAL!$B$1:$CL$195,5,MATCH(Sheet1!$B2074&amp;Sheet1!$C2074,JADWAL!$B$1:$CL$1,0))</f>
        <v>11.00 - 11.45</v>
      </c>
      <c r="E2074" s="447" t="str">
        <f>INDEX(JADWAL!$B$1:$CL$195,MATCH(Sheet1!$A2074,JADWAL!$B$1:$B$195,0),MATCH(Sheet1!$B2074&amp;Sheet1!$C2074,JADWAL!$B$1:$CL$1,0))</f>
        <v>DPK</v>
      </c>
      <c r="F2074" s="447" t="str">
        <f>INDEX(JADWAL!$B$1:$CL$195,MATCH(Sheet1!$A2074,JADWAL!$B$1:$B$195,0)+1,MATCH(Sheet1!$B2074&amp;Sheet1!$C2074,JADWAL!$B$1:$CL$1,0))</f>
        <v>R.DPK</v>
      </c>
      <c r="G2074" s="447" t="str">
        <f>INDEX(JADWAL!$B$1:$CL$195,MATCH(Sheet1!$A2074,JADWAL!$B$1:$B$195,0)+2,MATCH(Sheet1!$B2074&amp;Sheet1!$C2074,JADWAL!$B$1:$CL$1,0))</f>
        <v>KIKI</v>
      </c>
      <c r="H2074" s="447" t="str">
        <f>INDEX(JADWAL!$B$1:$CL$195,MATCH(Sheet1!$A2074,JADWAL!$B$1:$B$195,0)+3,MATCH(Sheet1!$B2074&amp;Sheet1!$C2074,JADWAL!$B$1:$CL$1,0))</f>
        <v>GINA</v>
      </c>
      <c r="I2074" s="447">
        <f>INDEX(JADWAL!$B$1:$CL$195,MATCH(Sheet1!$A2074,JADWAL!$B$1:$B$195,0)+4,MATCH(Sheet1!$B2074&amp;Sheet1!$C2074,JADWAL!$B$1:$CL$1,0))</f>
        <v>0</v>
      </c>
      <c r="J2074">
        <f t="shared" si="32"/>
        <v>0</v>
      </c>
    </row>
    <row r="2075" spans="1:10" hidden="1">
      <c r="A2075" s="447" t="s">
        <v>283</v>
      </c>
      <c r="B2075" s="447" t="s">
        <v>84</v>
      </c>
      <c r="C2075" s="447">
        <v>6</v>
      </c>
      <c r="D2075" s="447" t="str">
        <f>INDEX(JADWAL!$B$1:$CL$195,5,MATCH(Sheet1!$B2075&amp;Sheet1!$C2075,JADWAL!$B$1:$CL$1,0))</f>
        <v>11.00 - 11.45</v>
      </c>
      <c r="E2075" s="447" t="str">
        <f>INDEX(JADWAL!$B$1:$CL$195,MATCH(Sheet1!$A2075,JADWAL!$B$1:$B$195,0),MATCH(Sheet1!$B2075&amp;Sheet1!$C2075,JADWAL!$B$1:$CL$1,0))</f>
        <v>MATH</v>
      </c>
      <c r="F2075" s="447" t="str">
        <f>INDEX(JADWAL!$B$1:$CL$195,MATCH(Sheet1!$A2075,JADWAL!$B$1:$B$195,0)+1,MATCH(Sheet1!$B2075&amp;Sheet1!$C2075,JADWAL!$B$1:$CL$1,0))</f>
        <v>R.61</v>
      </c>
      <c r="G2075" s="447" t="str">
        <f>INDEX(JADWAL!$B$1:$CL$195,MATCH(Sheet1!$A2075,JADWAL!$B$1:$B$195,0)+2,MATCH(Sheet1!$B2075&amp;Sheet1!$C2075,JADWAL!$B$1:$CL$1,0))</f>
        <v>SARI</v>
      </c>
      <c r="H2075" s="447">
        <f>INDEX(JADWAL!$B$1:$CL$195,MATCH(Sheet1!$A2075,JADWAL!$B$1:$B$195,0)+3,MATCH(Sheet1!$B2075&amp;Sheet1!$C2075,JADWAL!$B$1:$CL$1,0))</f>
        <v>0</v>
      </c>
      <c r="I2075" s="447">
        <f>INDEX(JADWAL!$B$1:$CL$195,MATCH(Sheet1!$A2075,JADWAL!$B$1:$B$195,0)+4,MATCH(Sheet1!$B2075&amp;Sheet1!$C2075,JADWAL!$B$1:$CL$1,0))</f>
        <v>0</v>
      </c>
      <c r="J2075">
        <f t="shared" si="32"/>
        <v>0</v>
      </c>
    </row>
    <row r="2076" spans="1:10" hidden="1">
      <c r="A2076" s="447" t="s">
        <v>303</v>
      </c>
      <c r="B2076" s="447" t="s">
        <v>84</v>
      </c>
      <c r="C2076" s="447">
        <v>6</v>
      </c>
      <c r="D2076" s="447" t="str">
        <f>INDEX(JADWAL!$B$1:$CL$195,5,MATCH(Sheet1!$B2076&amp;Sheet1!$C2076,JADWAL!$B$1:$CL$1,0))</f>
        <v>11.00 - 11.45</v>
      </c>
      <c r="E2076" s="447" t="str">
        <f>INDEX(JADWAL!$B$1:$CL$195,MATCH(Sheet1!$A2076,JADWAL!$B$1:$B$195,0),MATCH(Sheet1!$B2076&amp;Sheet1!$C2076,JADWAL!$B$1:$CL$1,0))</f>
        <v>PABP</v>
      </c>
      <c r="F2076" s="447" t="str">
        <f>INDEX(JADWAL!$B$1:$CL$195,MATCH(Sheet1!$A2076,JADWAL!$B$1:$B$195,0)+1,MATCH(Sheet1!$B2076&amp;Sheet1!$C2076,JADWAL!$B$1:$CL$1,0))</f>
        <v>R.62</v>
      </c>
      <c r="G2076" s="447" t="str">
        <f>INDEX(JADWAL!$B$1:$CL$195,MATCH(Sheet1!$A2076,JADWAL!$B$1:$B$195,0)+2,MATCH(Sheet1!$B2076&amp;Sheet1!$C2076,JADWAL!$B$1:$CL$1,0))</f>
        <v>RUHYA</v>
      </c>
      <c r="H2076" s="447">
        <f>INDEX(JADWAL!$B$1:$CL$195,MATCH(Sheet1!$A2076,JADWAL!$B$1:$B$195,0)+3,MATCH(Sheet1!$B2076&amp;Sheet1!$C2076,JADWAL!$B$1:$CL$1,0))</f>
        <v>0</v>
      </c>
      <c r="I2076" s="447">
        <f>INDEX(JADWAL!$B$1:$CL$195,MATCH(Sheet1!$A2076,JADWAL!$B$1:$B$195,0)+4,MATCH(Sheet1!$B2076&amp;Sheet1!$C2076,JADWAL!$B$1:$CL$1,0))</f>
        <v>0</v>
      </c>
      <c r="J2076">
        <f t="shared" si="32"/>
        <v>0</v>
      </c>
    </row>
    <row r="2077" spans="1:10" hidden="1">
      <c r="A2077" s="447" t="s">
        <v>309</v>
      </c>
      <c r="B2077" s="447" t="s">
        <v>84</v>
      </c>
      <c r="C2077" s="447">
        <v>6</v>
      </c>
      <c r="D2077" s="447" t="str">
        <f>INDEX(JADWAL!$B$1:$CL$195,5,MATCH(Sheet1!$B2077&amp;Sheet1!$C2077,JADWAL!$B$1:$CL$1,0))</f>
        <v>11.00 - 11.45</v>
      </c>
      <c r="E2077" s="447" t="str">
        <f>INDEX(JADWAL!$B$1:$CL$195,MATCH(Sheet1!$A2077,JADWAL!$B$1:$B$195,0),MATCH(Sheet1!$B2077&amp;Sheet1!$C2077,JADWAL!$B$1:$CL$1,0))</f>
        <v>STA</v>
      </c>
      <c r="F2077" s="447" t="str">
        <f>INDEX(JADWAL!$B$1:$CL$195,MATCH(Sheet1!$A2077,JADWAL!$B$1:$B$195,0)+1,MATCH(Sheet1!$B2077&amp;Sheet1!$C2077,JADWAL!$B$1:$CL$1,0))</f>
        <v>R.63</v>
      </c>
      <c r="G2077" s="447" t="str">
        <f>INDEX(JADWAL!$B$1:$CL$195,MATCH(Sheet1!$A2077,JADWAL!$B$1:$B$195,0)+2,MATCH(Sheet1!$B2077&amp;Sheet1!$C2077,JADWAL!$B$1:$CL$1,0))</f>
        <v>DENA</v>
      </c>
      <c r="H2077" s="447">
        <f>INDEX(JADWAL!$B$1:$CL$195,MATCH(Sheet1!$A2077,JADWAL!$B$1:$B$195,0)+3,MATCH(Sheet1!$B2077&amp;Sheet1!$C2077,JADWAL!$B$1:$CL$1,0))</f>
        <v>0</v>
      </c>
      <c r="I2077" s="447">
        <f>INDEX(JADWAL!$B$1:$CL$195,MATCH(Sheet1!$A2077,JADWAL!$B$1:$B$195,0)+4,MATCH(Sheet1!$B2077&amp;Sheet1!$C2077,JADWAL!$B$1:$CL$1,0))</f>
        <v>0</v>
      </c>
      <c r="J2077">
        <f t="shared" si="32"/>
        <v>0</v>
      </c>
    </row>
    <row r="2078" spans="1:10" hidden="1">
      <c r="A2078" s="447" t="s">
        <v>313</v>
      </c>
      <c r="B2078" s="447" t="s">
        <v>84</v>
      </c>
      <c r="C2078" s="447">
        <v>6</v>
      </c>
      <c r="D2078" s="447" t="str">
        <f>INDEX(JADWAL!$B$1:$CL$195,5,MATCH(Sheet1!$B2078&amp;Sheet1!$C2078,JADWAL!$B$1:$CL$1,0))</f>
        <v>11.00 - 11.45</v>
      </c>
      <c r="E2078" s="447" t="str">
        <f>INDEX(JADWAL!$B$1:$CL$195,MATCH(Sheet1!$A2078,JADWAL!$B$1:$B$195,0),MATCH(Sheet1!$B2078&amp;Sheet1!$C2078,JADWAL!$B$1:$CL$1,0))</f>
        <v>ATG</v>
      </c>
      <c r="F2078" s="447" t="str">
        <f>INDEX(JADWAL!$B$1:$CL$195,MATCH(Sheet1!$A2078,JADWAL!$B$1:$B$195,0)+1,MATCH(Sheet1!$B2078&amp;Sheet1!$C2078,JADWAL!$B$1:$CL$1,0))</f>
        <v>R.ATG</v>
      </c>
      <c r="G2078" s="447" t="str">
        <f>INDEX(JADWAL!$B$1:$CL$195,MATCH(Sheet1!$A2078,JADWAL!$B$1:$B$195,0)+2,MATCH(Sheet1!$B2078&amp;Sheet1!$C2078,JADWAL!$B$1:$CL$1,0))</f>
        <v>ADE</v>
      </c>
      <c r="H2078" s="447" t="str">
        <f>INDEX(JADWAL!$B$1:$CL$195,MATCH(Sheet1!$A2078,JADWAL!$B$1:$B$195,0)+3,MATCH(Sheet1!$B2078&amp;Sheet1!$C2078,JADWAL!$B$1:$CL$1,0))</f>
        <v>ELA.N</v>
      </c>
      <c r="I2078" s="447" t="str">
        <f>INDEX(JADWAL!$B$1:$CL$195,MATCH(Sheet1!$A2078,JADWAL!$B$1:$B$195,0)+4,MATCH(Sheet1!$B2078&amp;Sheet1!$C2078,JADWAL!$B$1:$CL$1,0))</f>
        <v>DINI</v>
      </c>
      <c r="J2078">
        <f t="shared" si="32"/>
        <v>0</v>
      </c>
    </row>
    <row r="2079" spans="1:10" hidden="1">
      <c r="A2079" s="447" t="s">
        <v>316</v>
      </c>
      <c r="B2079" s="447" t="s">
        <v>84</v>
      </c>
      <c r="C2079" s="447">
        <v>6</v>
      </c>
      <c r="D2079" s="447" t="str">
        <f>INDEX(JADWAL!$B$1:$CL$195,5,MATCH(Sheet1!$B2079&amp;Sheet1!$C2079,JADWAL!$B$1:$CL$1,0))</f>
        <v>11.00 - 11.45</v>
      </c>
      <c r="E2079" s="447" t="str">
        <f>INDEX(JADWAL!$B$1:$CL$195,MATCH(Sheet1!$A2079,JADWAL!$B$1:$B$195,0),MATCH(Sheet1!$B2079&amp;Sheet1!$C2079,JADWAL!$B$1:$CL$1,0))</f>
        <v>TUGAS MANDIRI</v>
      </c>
      <c r="F2079" s="447">
        <f>INDEX(JADWAL!$B$1:$CL$195,MATCH(Sheet1!$A2079,JADWAL!$B$1:$B$195,0)+1,MATCH(Sheet1!$B2079&amp;Sheet1!$C2079,JADWAL!$B$1:$CL$1,0))</f>
        <v>0</v>
      </c>
      <c r="G2079" s="447" t="str">
        <f>INDEX(JADWAL!$B$1:$CL$195,MATCH(Sheet1!$A2079,JADWAL!$B$1:$B$195,0)+2,MATCH(Sheet1!$B2079&amp;Sheet1!$C2079,JADWAL!$B$1:$CL$1,0))</f>
        <v>DI KELAS</v>
      </c>
      <c r="H2079" s="447">
        <f>INDEX(JADWAL!$B$1:$CL$195,MATCH(Sheet1!$A2079,JADWAL!$B$1:$B$195,0)+3,MATCH(Sheet1!$B2079&amp;Sheet1!$C2079,JADWAL!$B$1:$CL$1,0))</f>
        <v>0</v>
      </c>
      <c r="I2079" s="447">
        <f>INDEX(JADWAL!$B$1:$CL$195,MATCH(Sheet1!$A2079,JADWAL!$B$1:$B$195,0)+4,MATCH(Sheet1!$B2079&amp;Sheet1!$C2079,JADWAL!$B$1:$CL$1,0))</f>
        <v>0</v>
      </c>
      <c r="J2079">
        <f t="shared" si="32"/>
        <v>0</v>
      </c>
    </row>
    <row r="2080" spans="1:10" hidden="1">
      <c r="A2080" s="447" t="s">
        <v>318</v>
      </c>
      <c r="B2080" s="447" t="s">
        <v>84</v>
      </c>
      <c r="C2080" s="447">
        <v>6</v>
      </c>
      <c r="D2080" s="447" t="str">
        <f>INDEX(JADWAL!$B$1:$CL$195,5,MATCH(Sheet1!$B2080&amp;Sheet1!$C2080,JADWAL!$B$1:$CL$1,0))</f>
        <v>11.00 - 11.45</v>
      </c>
      <c r="E2080" s="447" t="str">
        <f>INDEX(JADWAL!$B$1:$CL$195,MATCH(Sheet1!$A2080,JADWAL!$B$1:$B$195,0),MATCH(Sheet1!$B2080&amp;Sheet1!$C2080,JADWAL!$B$1:$CL$1,0))</f>
        <v>PPAN</v>
      </c>
      <c r="F2080" s="447" t="str">
        <f>INDEX(JADWAL!$B$1:$CL$195,MATCH(Sheet1!$A2080,JADWAL!$B$1:$B$195,0)+1,MATCH(Sheet1!$B2080&amp;Sheet1!$C2080,JADWAL!$B$1:$CL$1,0))</f>
        <v>R.60B</v>
      </c>
      <c r="G2080" s="447" t="str">
        <f>INDEX(JADWAL!$B$1:$CL$195,MATCH(Sheet1!$A2080,JADWAL!$B$1:$B$195,0)+2,MATCH(Sheet1!$B2080&amp;Sheet1!$C2080,JADWAL!$B$1:$CL$1,0))</f>
        <v>ELA</v>
      </c>
      <c r="H2080" s="447">
        <f>INDEX(JADWAL!$B$1:$CL$195,MATCH(Sheet1!$A2080,JADWAL!$B$1:$B$195,0)+3,MATCH(Sheet1!$B2080&amp;Sheet1!$C2080,JADWAL!$B$1:$CL$1,0))</f>
        <v>0</v>
      </c>
      <c r="I2080" s="447">
        <f>INDEX(JADWAL!$B$1:$CL$195,MATCH(Sheet1!$A2080,JADWAL!$B$1:$B$195,0)+4,MATCH(Sheet1!$B2080&amp;Sheet1!$C2080,JADWAL!$B$1:$CL$1,0))</f>
        <v>0</v>
      </c>
      <c r="J2080">
        <f t="shared" si="32"/>
        <v>0</v>
      </c>
    </row>
    <row r="2081" spans="1:10" hidden="1">
      <c r="A2081" s="447" t="s">
        <v>326</v>
      </c>
      <c r="B2081" s="447" t="s">
        <v>84</v>
      </c>
      <c r="C2081" s="447">
        <v>6</v>
      </c>
      <c r="D2081" s="447" t="str">
        <f>INDEX(JADWAL!$B$1:$CL$195,5,MATCH(Sheet1!$B2081&amp;Sheet1!$C2081,JADWAL!$B$1:$CL$1,0))</f>
        <v>11.00 - 11.45</v>
      </c>
      <c r="E2081" s="447" t="str">
        <f>INDEX(JADWAL!$B$1:$CL$195,MATCH(Sheet1!$A2081,JADWAL!$B$1:$B$195,0),MATCH(Sheet1!$B2081&amp;Sheet1!$C2081,JADWAL!$B$1:$CL$1,0))</f>
        <v>PABP</v>
      </c>
      <c r="F2081" s="447" t="str">
        <f>INDEX(JADWAL!$B$1:$CL$195,MATCH(Sheet1!$A2081,JADWAL!$B$1:$B$195,0)+1,MATCH(Sheet1!$B2081&amp;Sheet1!$C2081,JADWAL!$B$1:$CL$1,0))</f>
        <v>R.30</v>
      </c>
      <c r="G2081" s="447" t="str">
        <f>INDEX(JADWAL!$B$1:$CL$195,MATCH(Sheet1!$A2081,JADWAL!$B$1:$B$195,0)+2,MATCH(Sheet1!$B2081&amp;Sheet1!$C2081,JADWAL!$B$1:$CL$1,0))</f>
        <v>RUKMANA</v>
      </c>
      <c r="H2081" s="447">
        <f>INDEX(JADWAL!$B$1:$CL$195,MATCH(Sheet1!$A2081,JADWAL!$B$1:$B$195,0)+3,MATCH(Sheet1!$B2081&amp;Sheet1!$C2081,JADWAL!$B$1:$CL$1,0))</f>
        <v>0</v>
      </c>
      <c r="I2081" s="447">
        <f>INDEX(JADWAL!$B$1:$CL$195,MATCH(Sheet1!$A2081,JADWAL!$B$1:$B$195,0)+4,MATCH(Sheet1!$B2081&amp;Sheet1!$C2081,JADWAL!$B$1:$CL$1,0))</f>
        <v>0</v>
      </c>
      <c r="J2081">
        <f t="shared" si="32"/>
        <v>0</v>
      </c>
    </row>
    <row r="2082" spans="1:10" hidden="1">
      <c r="A2082" s="447" t="s">
        <v>342</v>
      </c>
      <c r="B2082" s="447" t="s">
        <v>84</v>
      </c>
      <c r="C2082" s="447">
        <v>6</v>
      </c>
      <c r="D2082" s="447" t="str">
        <f>INDEX(JADWAL!$B$1:$CL$195,5,MATCH(Sheet1!$B2082&amp;Sheet1!$C2082,JADWAL!$B$1:$CL$1,0))</f>
        <v>11.00 - 11.45</v>
      </c>
      <c r="E2082" s="447" t="str">
        <f>INDEX(JADWAL!$B$1:$CL$195,MATCH(Sheet1!$A2082,JADWAL!$B$1:$B$195,0),MATCH(Sheet1!$B2082&amp;Sheet1!$C2082,JADWAL!$B$1:$CL$1,0))</f>
        <v>BOBA</v>
      </c>
      <c r="F2082" s="447" t="str">
        <f>INDEX(JADWAL!$B$1:$CL$195,MATCH(Sheet1!$A2082,JADWAL!$B$1:$B$195,0)+1,MATCH(Sheet1!$B2082&amp;Sheet1!$C2082,JADWAL!$B$1:$CL$1,0))</f>
        <v>Lab BOBA</v>
      </c>
      <c r="G2082" s="447" t="str">
        <f>INDEX(JADWAL!$B$1:$CL$195,MATCH(Sheet1!$A2082,JADWAL!$B$1:$B$195,0)+2,MATCH(Sheet1!$B2082&amp;Sheet1!$C2082,JADWAL!$B$1:$CL$1,0))</f>
        <v>NENENG</v>
      </c>
      <c r="H2082" s="447" t="str">
        <f>INDEX(JADWAL!$B$1:$CL$195,MATCH(Sheet1!$A2082,JADWAL!$B$1:$B$195,0)+3,MATCH(Sheet1!$B2082&amp;Sheet1!$C2082,JADWAL!$B$1:$CL$1,0))</f>
        <v>TINI</v>
      </c>
      <c r="I2082" s="447">
        <f>INDEX(JADWAL!$B$1:$CL$195,MATCH(Sheet1!$A2082,JADWAL!$B$1:$B$195,0)+4,MATCH(Sheet1!$B2082&amp;Sheet1!$C2082,JADWAL!$B$1:$CL$1,0))</f>
        <v>0</v>
      </c>
      <c r="J2082">
        <f t="shared" si="32"/>
        <v>0</v>
      </c>
    </row>
    <row r="2083" spans="1:10" hidden="1">
      <c r="A2083" s="447" t="s">
        <v>346</v>
      </c>
      <c r="B2083" s="447" t="s">
        <v>84</v>
      </c>
      <c r="C2083" s="447">
        <v>6</v>
      </c>
      <c r="D2083" s="447" t="str">
        <f>INDEX(JADWAL!$B$1:$CL$195,5,MATCH(Sheet1!$B2083&amp;Sheet1!$C2083,JADWAL!$B$1:$CL$1,0))</f>
        <v>11.00 - 11.45</v>
      </c>
      <c r="E2083" s="447" t="str">
        <f>INDEX(JADWAL!$B$1:$CL$195,MATCH(Sheet1!$A2083,JADWAL!$B$1:$B$195,0),MATCH(Sheet1!$B2083&amp;Sheet1!$C2083,JADWAL!$B$1:$CL$1,0))</f>
        <v>MIK</v>
      </c>
      <c r="F2083" s="447" t="str">
        <f>INDEX(JADWAL!$B$1:$CL$195,MATCH(Sheet1!$A2083,JADWAL!$B$1:$B$195,0)+1,MATCH(Sheet1!$B2083&amp;Sheet1!$C2083,JADWAL!$B$1:$CL$1,0))</f>
        <v>Lab MIKRO</v>
      </c>
      <c r="G2083" s="447" t="str">
        <f>INDEX(JADWAL!$B$1:$CL$195,MATCH(Sheet1!$A2083,JADWAL!$B$1:$B$195,0)+2,MATCH(Sheet1!$B2083&amp;Sheet1!$C2083,JADWAL!$B$1:$CL$1,0))</f>
        <v>SANTIKA</v>
      </c>
      <c r="H2083" s="447" t="str">
        <f>INDEX(JADWAL!$B$1:$CL$195,MATCH(Sheet1!$A2083,JADWAL!$B$1:$B$195,0)+3,MATCH(Sheet1!$B2083&amp;Sheet1!$C2083,JADWAL!$B$1:$CL$1,0))</f>
        <v>ANGGITA</v>
      </c>
      <c r="I2083" s="447">
        <f>INDEX(JADWAL!$B$1:$CL$195,MATCH(Sheet1!$A2083,JADWAL!$B$1:$B$195,0)+4,MATCH(Sheet1!$B2083&amp;Sheet1!$C2083,JADWAL!$B$1:$CL$1,0))</f>
        <v>0</v>
      </c>
      <c r="J2083">
        <f t="shared" si="32"/>
        <v>0</v>
      </c>
    </row>
    <row r="2084" spans="1:10" hidden="1">
      <c r="A2084" s="447" t="s">
        <v>17</v>
      </c>
      <c r="B2084" s="447" t="s">
        <v>84</v>
      </c>
      <c r="C2084" s="447">
        <v>6</v>
      </c>
      <c r="D2084" s="447" t="str">
        <f>INDEX(JADWAL!$B$1:$CL$195,5,MATCH(Sheet1!$B2084&amp;Sheet1!$C2084,JADWAL!$B$1:$CL$1,0))</f>
        <v>11.00 - 11.45</v>
      </c>
      <c r="E2084" s="447" t="str">
        <f>INDEX(JADWAL!$B$1:$CL$195,MATCH(Sheet1!$A2084,JADWAL!$B$1:$B$195,0),MATCH(Sheet1!$B2084&amp;Sheet1!$C2084,JADWAL!$B$1:$CL$1,0))</f>
        <v>MIK</v>
      </c>
      <c r="F2084" s="447" t="str">
        <f>INDEX(JADWAL!$B$1:$CL$195,MATCH(Sheet1!$A2084,JADWAL!$B$1:$B$195,0)+1,MATCH(Sheet1!$B2084&amp;Sheet1!$C2084,JADWAL!$B$1:$CL$1,0))</f>
        <v>R.KUALI</v>
      </c>
      <c r="G2084" s="447" t="str">
        <f>INDEX(JADWAL!$B$1:$CL$195,MATCH(Sheet1!$A2084,JADWAL!$B$1:$B$195,0)+2,MATCH(Sheet1!$B2084&amp;Sheet1!$C2084,JADWAL!$B$1:$CL$1,0))</f>
        <v>NINA</v>
      </c>
      <c r="H2084" s="447" t="str">
        <f>INDEX(JADWAL!$B$1:$CL$195,MATCH(Sheet1!$A2084,JADWAL!$B$1:$B$195,0)+3,MATCH(Sheet1!$B2084&amp;Sheet1!$C2084,JADWAL!$B$1:$CL$1,0))</f>
        <v>FERTIKA</v>
      </c>
      <c r="I2084" s="447">
        <f>INDEX(JADWAL!$B$1:$CL$195,MATCH(Sheet1!$A2084,JADWAL!$B$1:$B$195,0)+4,MATCH(Sheet1!$B2084&amp;Sheet1!$C2084,JADWAL!$B$1:$CL$1,0))</f>
        <v>0</v>
      </c>
      <c r="J2084">
        <f t="shared" si="32"/>
        <v>0</v>
      </c>
    </row>
    <row r="2085" spans="1:10" hidden="1">
      <c r="A2085" s="447" t="s">
        <v>352</v>
      </c>
      <c r="B2085" s="447" t="s">
        <v>84</v>
      </c>
      <c r="C2085" s="447">
        <v>6</v>
      </c>
      <c r="D2085" s="447" t="str">
        <f>INDEX(JADWAL!$B$1:$CL$195,5,MATCH(Sheet1!$B2085&amp;Sheet1!$C2085,JADWAL!$B$1:$CL$1,0))</f>
        <v>11.00 - 11.45</v>
      </c>
      <c r="E2085" s="447" t="str">
        <f>INDEX(JADWAL!$B$1:$CL$195,MATCH(Sheet1!$A2085,JADWAL!$B$1:$B$195,0),MATCH(Sheet1!$B2085&amp;Sheet1!$C2085,JADWAL!$B$1:$CL$1,0))</f>
        <v>MATH</v>
      </c>
      <c r="F2085" s="447" t="str">
        <f>INDEX(JADWAL!$B$1:$CL$195,MATCH(Sheet1!$A2085,JADWAL!$B$1:$B$195,0)+1,MATCH(Sheet1!$B2085&amp;Sheet1!$C2085,JADWAL!$B$1:$CL$1,0))</f>
        <v>R.60</v>
      </c>
      <c r="G2085" s="447" t="str">
        <f>INDEX(JADWAL!$B$1:$CL$195,MATCH(Sheet1!$A2085,JADWAL!$B$1:$B$195,0)+2,MATCH(Sheet1!$B2085&amp;Sheet1!$C2085,JADWAL!$B$1:$CL$1,0))</f>
        <v>DADAN</v>
      </c>
      <c r="H2085" s="447">
        <f>INDEX(JADWAL!$B$1:$CL$195,MATCH(Sheet1!$A2085,JADWAL!$B$1:$B$195,0)+3,MATCH(Sheet1!$B2085&amp;Sheet1!$C2085,JADWAL!$B$1:$CL$1,0))</f>
        <v>0</v>
      </c>
      <c r="I2085" s="447">
        <f>INDEX(JADWAL!$B$1:$CL$195,MATCH(Sheet1!$A2085,JADWAL!$B$1:$B$195,0)+4,MATCH(Sheet1!$B2085&amp;Sheet1!$C2085,JADWAL!$B$1:$CL$1,0))</f>
        <v>0</v>
      </c>
      <c r="J2085">
        <f t="shared" si="32"/>
        <v>0</v>
      </c>
    </row>
    <row r="2086" spans="1:10" hidden="1">
      <c r="A2086" s="447" t="s">
        <v>19</v>
      </c>
      <c r="B2086" s="447" t="s">
        <v>84</v>
      </c>
      <c r="C2086" s="447">
        <v>6</v>
      </c>
      <c r="D2086" s="447" t="str">
        <f>INDEX(JADWAL!$B$1:$CL$195,5,MATCH(Sheet1!$B2086&amp;Sheet1!$C2086,JADWAL!$B$1:$CL$1,0))</f>
        <v>11.00 - 11.45</v>
      </c>
      <c r="E2086" s="447" t="str">
        <f>INDEX(JADWAL!$B$1:$CL$195,MATCH(Sheet1!$A2086,JADWAL!$B$1:$B$195,0),MATCH(Sheet1!$B2086&amp;Sheet1!$C2086,JADWAL!$B$1:$CL$1,0))</f>
        <v>AKI</v>
      </c>
      <c r="F2086" s="447" t="str">
        <f>INDEX(JADWAL!$B$1:$CL$195,MATCH(Sheet1!$A2086,JADWAL!$B$1:$B$195,0)+1,MATCH(Sheet1!$B2086&amp;Sheet1!$C2086,JADWAL!$B$1:$CL$1,0))</f>
        <v>Lab AKI XII</v>
      </c>
      <c r="G2086" s="447" t="str">
        <f>INDEX(JADWAL!$B$1:$CL$195,MATCH(Sheet1!$A2086,JADWAL!$B$1:$B$195,0)+2,MATCH(Sheet1!$B2086&amp;Sheet1!$C2086,JADWAL!$B$1:$CL$1,0))</f>
        <v>DANTY</v>
      </c>
      <c r="H2086" s="447" t="str">
        <f>INDEX(JADWAL!$B$1:$CL$195,MATCH(Sheet1!$A2086,JADWAL!$B$1:$B$195,0)+3,MATCH(Sheet1!$B2086&amp;Sheet1!$C2086,JADWAL!$B$1:$CL$1,0))</f>
        <v>IAH</v>
      </c>
      <c r="I2086" s="447">
        <f>INDEX(JADWAL!$B$1:$CL$195,MATCH(Sheet1!$A2086,JADWAL!$B$1:$B$195,0)+4,MATCH(Sheet1!$B2086&amp;Sheet1!$C2086,JADWAL!$B$1:$CL$1,0))</f>
        <v>0</v>
      </c>
      <c r="J2086">
        <f t="shared" si="32"/>
        <v>0</v>
      </c>
    </row>
    <row r="2087" spans="1:10" hidden="1">
      <c r="A2087" s="447" t="s">
        <v>353</v>
      </c>
      <c r="B2087" s="447" t="s">
        <v>84</v>
      </c>
      <c r="C2087" s="447">
        <v>6</v>
      </c>
      <c r="D2087" s="447" t="str">
        <f>INDEX(JADWAL!$B$1:$CL$195,5,MATCH(Sheet1!$B2087&amp;Sheet1!$C2087,JADWAL!$B$1:$CL$1,0))</f>
        <v>11.00 - 11.45</v>
      </c>
      <c r="E2087" s="447" t="str">
        <f>INDEX(JADWAL!$B$1:$CL$195,MATCH(Sheet1!$A2087,JADWAL!$B$1:$B$195,0),MATCH(Sheet1!$B2087&amp;Sheet1!$C2087,JADWAL!$B$1:$CL$1,0))</f>
        <v>PROJEK</v>
      </c>
      <c r="F2087" s="447" t="str">
        <f>INDEX(JADWAL!$B$1:$CL$195,MATCH(Sheet1!$A2087,JADWAL!$B$1:$B$195,0)+1,MATCH(Sheet1!$B2087&amp;Sheet1!$C2087,JADWAL!$B$1:$CL$1,0))</f>
        <v>PKL</v>
      </c>
      <c r="G2087" s="447" t="str">
        <f>INDEX(JADWAL!$B$1:$CL$195,MATCH(Sheet1!$A2087,JADWAL!$B$1:$B$195,0)+2,MATCH(Sheet1!$B2087&amp;Sheet1!$C2087,JADWAL!$B$1:$CL$1,0))</f>
        <v>TEMA 1</v>
      </c>
      <c r="H2087" s="447">
        <f>INDEX(JADWAL!$B$1:$CL$195,MATCH(Sheet1!$A2087,JADWAL!$B$1:$B$195,0)+3,MATCH(Sheet1!$B2087&amp;Sheet1!$C2087,JADWAL!$B$1:$CL$1,0))</f>
        <v>0</v>
      </c>
      <c r="I2087" s="447">
        <f>INDEX(JADWAL!$B$1:$CL$195,MATCH(Sheet1!$A2087,JADWAL!$B$1:$B$195,0)+4,MATCH(Sheet1!$B2087&amp;Sheet1!$C2087,JADWAL!$B$1:$CL$1,0))</f>
        <v>0</v>
      </c>
      <c r="J2087">
        <f t="shared" si="32"/>
        <v>0</v>
      </c>
    </row>
    <row r="2088" spans="1:10" hidden="1">
      <c r="A2088" s="447" t="s">
        <v>21</v>
      </c>
      <c r="B2088" s="447" t="s">
        <v>84</v>
      </c>
      <c r="C2088" s="447">
        <v>6</v>
      </c>
      <c r="D2088" s="447" t="str">
        <f>INDEX(JADWAL!$B$1:$CL$195,5,MATCH(Sheet1!$B2088&amp;Sheet1!$C2088,JADWAL!$B$1:$CL$1,0))</f>
        <v>11.00 - 11.45</v>
      </c>
      <c r="E2088" s="447" t="str">
        <f>INDEX(JADWAL!$B$1:$CL$195,MATCH(Sheet1!$A2088,JADWAL!$B$1:$B$195,0),MATCH(Sheet1!$B2088&amp;Sheet1!$C2088,JADWAL!$B$1:$CL$1,0))</f>
        <v>PROJEK</v>
      </c>
      <c r="F2088" s="447" t="str">
        <f>INDEX(JADWAL!$B$1:$CL$195,MATCH(Sheet1!$A2088,JADWAL!$B$1:$B$195,0)+1,MATCH(Sheet1!$B2088&amp;Sheet1!$C2088,JADWAL!$B$1:$CL$1,0))</f>
        <v>PKL</v>
      </c>
      <c r="G2088" s="447" t="str">
        <f>INDEX(JADWAL!$B$1:$CL$195,MATCH(Sheet1!$A2088,JADWAL!$B$1:$B$195,0)+2,MATCH(Sheet1!$B2088&amp;Sheet1!$C2088,JADWAL!$B$1:$CL$1,0))</f>
        <v>TEMA 2</v>
      </c>
      <c r="H2088" s="447">
        <f>INDEX(JADWAL!$B$1:$CL$195,MATCH(Sheet1!$A2088,JADWAL!$B$1:$B$195,0)+3,MATCH(Sheet1!$B2088&amp;Sheet1!$C2088,JADWAL!$B$1:$CL$1,0))</f>
        <v>0</v>
      </c>
      <c r="I2088" s="447">
        <f>INDEX(JADWAL!$B$1:$CL$195,MATCH(Sheet1!$A2088,JADWAL!$B$1:$B$195,0)+4,MATCH(Sheet1!$B2088&amp;Sheet1!$C2088,JADWAL!$B$1:$CL$1,0))</f>
        <v>0</v>
      </c>
      <c r="J2088">
        <f t="shared" si="32"/>
        <v>0</v>
      </c>
    </row>
    <row r="2089" spans="1:10" hidden="1">
      <c r="A2089" s="447" t="s">
        <v>355</v>
      </c>
      <c r="B2089" s="447" t="s">
        <v>84</v>
      </c>
      <c r="C2089" s="447">
        <v>6</v>
      </c>
      <c r="D2089" s="447" t="str">
        <f>INDEX(JADWAL!$B$1:$CL$195,5,MATCH(Sheet1!$B2089&amp;Sheet1!$C2089,JADWAL!$B$1:$CL$1,0))</f>
        <v>11.00 - 11.45</v>
      </c>
      <c r="E2089" s="447" t="str">
        <f>INDEX(JADWAL!$B$1:$CL$195,MATCH(Sheet1!$A2089,JADWAL!$B$1:$B$195,0),MATCH(Sheet1!$B2089&amp;Sheet1!$C2089,JADWAL!$B$1:$CL$1,0))</f>
        <v>PIKET</v>
      </c>
      <c r="F2089" s="447" t="str">
        <f>INDEX(JADWAL!$B$1:$CL$195,MATCH(Sheet1!$A2089,JADWAL!$B$1:$B$195,0)+1,MATCH(Sheet1!$B2089&amp;Sheet1!$C2089,JADWAL!$B$1:$CL$1,0))</f>
        <v>LAB</v>
      </c>
      <c r="G2089" s="447">
        <f>INDEX(JADWAL!$B$1:$CL$195,MATCH(Sheet1!$A2089,JADWAL!$B$1:$B$195,0)+2,MATCH(Sheet1!$B2089&amp;Sheet1!$C2089,JADWAL!$B$1:$CL$1,0))</f>
        <v>0</v>
      </c>
      <c r="H2089" s="447">
        <f>INDEX(JADWAL!$B$1:$CL$195,MATCH(Sheet1!$A2089,JADWAL!$B$1:$B$195,0)+3,MATCH(Sheet1!$B2089&amp;Sheet1!$C2089,JADWAL!$B$1:$CL$1,0))</f>
        <v>0</v>
      </c>
      <c r="I2089" s="447">
        <f>INDEX(JADWAL!$B$1:$CL$195,MATCH(Sheet1!$A2089,JADWAL!$B$1:$B$195,0)+4,MATCH(Sheet1!$B2089&amp;Sheet1!$C2089,JADWAL!$B$1:$CL$1,0))</f>
        <v>0</v>
      </c>
      <c r="J2089">
        <f t="shared" si="32"/>
        <v>0</v>
      </c>
    </row>
    <row r="2090" spans="1:10" hidden="1">
      <c r="A2090" s="447" t="s">
        <v>357</v>
      </c>
      <c r="B2090" s="447" t="s">
        <v>84</v>
      </c>
      <c r="C2090" s="447">
        <v>6</v>
      </c>
      <c r="D2090" s="447" t="str">
        <f>INDEX(JADWAL!$B$1:$CL$195,5,MATCH(Sheet1!$B2090&amp;Sheet1!$C2090,JADWAL!$B$1:$CL$1,0))</f>
        <v>11.00 - 11.45</v>
      </c>
      <c r="E2090" s="447" t="str">
        <f>INDEX(JADWAL!$B$1:$CL$195,MATCH(Sheet1!$A2090,JADWAL!$B$1:$B$195,0),MATCH(Sheet1!$B2090&amp;Sheet1!$C2090,JADWAL!$B$1:$CL$1,0))</f>
        <v>PIKET</v>
      </c>
      <c r="F2090" s="447" t="str">
        <f>INDEX(JADWAL!$B$1:$CL$195,MATCH(Sheet1!$A2090,JADWAL!$B$1:$B$195,0)+1,MATCH(Sheet1!$B2090&amp;Sheet1!$C2090,JADWAL!$B$1:$CL$1,0))</f>
        <v>LAB</v>
      </c>
      <c r="G2090" s="447">
        <f>INDEX(JADWAL!$B$1:$CL$195,MATCH(Sheet1!$A2090,JADWAL!$B$1:$B$195,0)+2,MATCH(Sheet1!$B2090&amp;Sheet1!$C2090,JADWAL!$B$1:$CL$1,0))</f>
        <v>0</v>
      </c>
      <c r="H2090" s="447">
        <f>INDEX(JADWAL!$B$1:$CL$195,MATCH(Sheet1!$A2090,JADWAL!$B$1:$B$195,0)+3,MATCH(Sheet1!$B2090&amp;Sheet1!$C2090,JADWAL!$B$1:$CL$1,0))</f>
        <v>0</v>
      </c>
      <c r="I2090" s="447">
        <f>INDEX(JADWAL!$B$1:$CL$195,MATCH(Sheet1!$A2090,JADWAL!$B$1:$B$195,0)+4,MATCH(Sheet1!$B2090&amp;Sheet1!$C2090,JADWAL!$B$1:$CL$1,0))</f>
        <v>0</v>
      </c>
      <c r="J2090">
        <f t="shared" si="32"/>
        <v>0</v>
      </c>
    </row>
    <row r="2091" spans="1:10" hidden="1">
      <c r="A2091" s="447" t="s">
        <v>20</v>
      </c>
      <c r="B2091" s="447" t="s">
        <v>84</v>
      </c>
      <c r="C2091" s="447">
        <v>6</v>
      </c>
      <c r="D2091" s="447" t="str">
        <f>INDEX(JADWAL!$B$1:$CL$195,5,MATCH(Sheet1!$B2091&amp;Sheet1!$C2091,JADWAL!$B$1:$CL$1,0))</f>
        <v>11.00 - 11.45</v>
      </c>
      <c r="E2091" s="447" t="str">
        <f>INDEX(JADWAL!$B$1:$CL$195,MATCH(Sheet1!$A2091,JADWAL!$B$1:$B$195,0),MATCH(Sheet1!$B2091&amp;Sheet1!$C2091,JADWAL!$B$1:$CL$1,0))</f>
        <v>PROJEK</v>
      </c>
      <c r="F2091" s="447" t="str">
        <f>INDEX(JADWAL!$B$1:$CL$195,MATCH(Sheet1!$A2091,JADWAL!$B$1:$B$195,0)+1,MATCH(Sheet1!$B2091&amp;Sheet1!$C2091,JADWAL!$B$1:$CL$1,0))</f>
        <v>PKL</v>
      </c>
      <c r="G2091" s="447" t="str">
        <f>INDEX(JADWAL!$B$1:$CL$195,MATCH(Sheet1!$A2091,JADWAL!$B$1:$B$195,0)+2,MATCH(Sheet1!$B2091&amp;Sheet1!$C2091,JADWAL!$B$1:$CL$1,0))</f>
        <v>TEMA 5</v>
      </c>
      <c r="H2091" s="447">
        <f>INDEX(JADWAL!$B$1:$CL$195,MATCH(Sheet1!$A2091,JADWAL!$B$1:$B$195,0)+3,MATCH(Sheet1!$B2091&amp;Sheet1!$C2091,JADWAL!$B$1:$CL$1,0))</f>
        <v>0</v>
      </c>
      <c r="I2091" s="447">
        <f>INDEX(JADWAL!$B$1:$CL$195,MATCH(Sheet1!$A2091,JADWAL!$B$1:$B$195,0)+4,MATCH(Sheet1!$B2091&amp;Sheet1!$C2091,JADWAL!$B$1:$CL$1,0))</f>
        <v>0</v>
      </c>
      <c r="J2091">
        <f t="shared" si="32"/>
        <v>0</v>
      </c>
    </row>
    <row r="2092" spans="1:10" hidden="1">
      <c r="A2092" s="447" t="s">
        <v>22</v>
      </c>
      <c r="B2092" s="447" t="s">
        <v>84</v>
      </c>
      <c r="C2092" s="447">
        <v>6</v>
      </c>
      <c r="D2092" s="447" t="str">
        <f>INDEX(JADWAL!$B$1:$CL$195,5,MATCH(Sheet1!$B2092&amp;Sheet1!$C2092,JADWAL!$B$1:$CL$1,0))</f>
        <v>11.00 - 11.45</v>
      </c>
      <c r="E2092" s="447" t="str">
        <f>INDEX(JADWAL!$B$1:$CL$195,MATCH(Sheet1!$A2092,JADWAL!$B$1:$B$195,0),MATCH(Sheet1!$B2092&amp;Sheet1!$C2092,JADWAL!$B$1:$CL$1,0))</f>
        <v>PROJEK</v>
      </c>
      <c r="F2092" s="447" t="str">
        <f>INDEX(JADWAL!$B$1:$CL$195,MATCH(Sheet1!$A2092,JADWAL!$B$1:$B$195,0)+1,MATCH(Sheet1!$B2092&amp;Sheet1!$C2092,JADWAL!$B$1:$CL$1,0))</f>
        <v>PKL</v>
      </c>
      <c r="G2092" s="447" t="str">
        <f>INDEX(JADWAL!$B$1:$CL$195,MATCH(Sheet1!$A2092,JADWAL!$B$1:$B$195,0)+2,MATCH(Sheet1!$B2092&amp;Sheet1!$C2092,JADWAL!$B$1:$CL$1,0))</f>
        <v>TEMA 6</v>
      </c>
      <c r="H2092" s="447">
        <f>INDEX(JADWAL!$B$1:$CL$195,MATCH(Sheet1!$A2092,JADWAL!$B$1:$B$195,0)+3,MATCH(Sheet1!$B2092&amp;Sheet1!$C2092,JADWAL!$B$1:$CL$1,0))</f>
        <v>0</v>
      </c>
      <c r="I2092" s="447">
        <f>INDEX(JADWAL!$B$1:$CL$195,MATCH(Sheet1!$A2092,JADWAL!$B$1:$B$195,0)+4,MATCH(Sheet1!$B2092&amp;Sheet1!$C2092,JADWAL!$B$1:$CL$1,0))</f>
        <v>0</v>
      </c>
      <c r="J2092">
        <f t="shared" si="32"/>
        <v>0</v>
      </c>
    </row>
    <row r="2093" spans="1:10" hidden="1">
      <c r="A2093" s="447" t="s">
        <v>361</v>
      </c>
      <c r="B2093" s="447" t="s">
        <v>84</v>
      </c>
      <c r="C2093" s="447">
        <v>6</v>
      </c>
      <c r="D2093" s="447" t="str">
        <f>INDEX(JADWAL!$B$1:$CL$195,5,MATCH(Sheet1!$B2093&amp;Sheet1!$C2093,JADWAL!$B$1:$CL$1,0))</f>
        <v>11.00 - 11.45</v>
      </c>
      <c r="E2093" s="447" t="str">
        <f>INDEX(JADWAL!$B$1:$CL$195,MATCH(Sheet1!$A2093,JADWAL!$B$1:$B$195,0),MATCH(Sheet1!$B2093&amp;Sheet1!$C2093,JADWAL!$B$1:$CL$1,0))</f>
        <v>DPK3</v>
      </c>
      <c r="F2093" s="447" t="str">
        <f>INDEX(JADWAL!$B$1:$CL$195,MATCH(Sheet1!$A2093,JADWAL!$B$1:$B$195,0)+1,MATCH(Sheet1!$B2093&amp;Sheet1!$C2093,JADWAL!$B$1:$CL$1,0))</f>
        <v>R.39</v>
      </c>
      <c r="G2093" s="447" t="str">
        <f>INDEX(JADWAL!$B$1:$CL$195,MATCH(Sheet1!$A2093,JADWAL!$B$1:$B$195,0)+2,MATCH(Sheet1!$B2093&amp;Sheet1!$C2093,JADWAL!$B$1:$CL$1,0))</f>
        <v>NOGI</v>
      </c>
      <c r="H2093" s="447">
        <f>INDEX(JADWAL!$B$1:$CL$195,MATCH(Sheet1!$A2093,JADWAL!$B$1:$B$195,0)+3,MATCH(Sheet1!$B2093&amp;Sheet1!$C2093,JADWAL!$B$1:$CL$1,0))</f>
        <v>0</v>
      </c>
      <c r="I2093" s="447" t="str">
        <f>INDEX(JADWAL!$B$1:$CL$195,MATCH(Sheet1!$A2093,JADWAL!$B$1:$B$195,0)+4,MATCH(Sheet1!$B2093&amp;Sheet1!$C2093,JADWAL!$B$1:$CL$1,0))</f>
        <v>BING</v>
      </c>
      <c r="J2093">
        <f t="shared" si="32"/>
        <v>0</v>
      </c>
    </row>
    <row r="2094" spans="1:10" hidden="1">
      <c r="A2094" s="447" t="s">
        <v>370</v>
      </c>
      <c r="B2094" s="447" t="s">
        <v>84</v>
      </c>
      <c r="C2094" s="447">
        <v>6</v>
      </c>
      <c r="D2094" s="447" t="str">
        <f>INDEX(JADWAL!$B$1:$CL$195,5,MATCH(Sheet1!$B2094&amp;Sheet1!$C2094,JADWAL!$B$1:$CL$1,0))</f>
        <v>11.00 - 11.45</v>
      </c>
      <c r="E2094" s="447" t="str">
        <f>INDEX(JADWAL!$B$1:$CL$195,MATCH(Sheet1!$A2094,JADWAL!$B$1:$B$195,0),MATCH(Sheet1!$B2094&amp;Sheet1!$C2094,JADWAL!$B$1:$CL$1,0))</f>
        <v>BING</v>
      </c>
      <c r="F2094" s="447" t="str">
        <f>INDEX(JADWAL!$B$1:$CL$195,MATCH(Sheet1!$A2094,JADWAL!$B$1:$B$195,0)+1,MATCH(Sheet1!$B2094&amp;Sheet1!$C2094,JADWAL!$B$1:$CL$1,0))</f>
        <v>R.54</v>
      </c>
      <c r="G2094" s="447" t="str">
        <f>INDEX(JADWAL!$B$1:$CL$195,MATCH(Sheet1!$A2094,JADWAL!$B$1:$B$195,0)+2,MATCH(Sheet1!$B2094&amp;Sheet1!$C2094,JADWAL!$B$1:$CL$1,0))</f>
        <v>SHENDY</v>
      </c>
      <c r="H2094" s="447">
        <f>INDEX(JADWAL!$B$1:$CL$195,MATCH(Sheet1!$A2094,JADWAL!$B$1:$B$195,0)+3,MATCH(Sheet1!$B2094&amp;Sheet1!$C2094,JADWAL!$B$1:$CL$1,0))</f>
        <v>0</v>
      </c>
      <c r="I2094" s="447" t="str">
        <f>INDEX(JADWAL!$B$1:$CL$195,MATCH(Sheet1!$A2094,JADWAL!$B$1:$B$195,0)+4,MATCH(Sheet1!$B2094&amp;Sheet1!$C2094,JADWAL!$B$1:$CL$1,0))</f>
        <v>SJRH</v>
      </c>
      <c r="J2094">
        <f t="shared" si="32"/>
        <v>0</v>
      </c>
    </row>
    <row r="2095" spans="1:10" hidden="1">
      <c r="A2095" s="447" t="s">
        <v>372</v>
      </c>
      <c r="B2095" s="447" t="s">
        <v>84</v>
      </c>
      <c r="C2095" s="447">
        <v>6</v>
      </c>
      <c r="D2095" s="447" t="str">
        <f>INDEX(JADWAL!$B$1:$CL$195,5,MATCH(Sheet1!$B2095&amp;Sheet1!$C2095,JADWAL!$B$1:$CL$1,0))</f>
        <v>11.00 - 11.45</v>
      </c>
      <c r="E2095" s="447" t="str">
        <f>INDEX(JADWAL!$B$1:$CL$195,MATCH(Sheet1!$A2095,JADWAL!$B$1:$B$195,0),MATCH(Sheet1!$B2095&amp;Sheet1!$C2095,JADWAL!$B$1:$CL$1,0))</f>
        <v>SJRH</v>
      </c>
      <c r="F2095" s="447" t="str">
        <f>INDEX(JADWAL!$B$1:$CL$195,MATCH(Sheet1!$A2095,JADWAL!$B$1:$B$195,0)+1,MATCH(Sheet1!$B2095&amp;Sheet1!$C2095,JADWAL!$B$1:$CL$1,0))</f>
        <v>R.55</v>
      </c>
      <c r="G2095" s="447" t="str">
        <f>INDEX(JADWAL!$B$1:$CL$195,MATCH(Sheet1!$A2095,JADWAL!$B$1:$B$195,0)+2,MATCH(Sheet1!$B2095&amp;Sheet1!$C2095,JADWAL!$B$1:$CL$1,0))</f>
        <v>APRIL</v>
      </c>
      <c r="H2095" s="447">
        <f>INDEX(JADWAL!$B$1:$CL$195,MATCH(Sheet1!$A2095,JADWAL!$B$1:$B$195,0)+3,MATCH(Sheet1!$B2095&amp;Sheet1!$C2095,JADWAL!$B$1:$CL$1,0))</f>
        <v>0</v>
      </c>
      <c r="I2095" s="447">
        <f>INDEX(JADWAL!$B$1:$CL$195,MATCH(Sheet1!$A2095,JADWAL!$B$1:$B$195,0)+4,MATCH(Sheet1!$B2095&amp;Sheet1!$C2095,JADWAL!$B$1:$CL$1,0))</f>
        <v>0</v>
      </c>
      <c r="J2095">
        <f t="shared" si="32"/>
        <v>0</v>
      </c>
    </row>
    <row r="2096" spans="1:10" hidden="1">
      <c r="A2096" s="447" t="s">
        <v>380</v>
      </c>
      <c r="B2096" s="447" t="s">
        <v>84</v>
      </c>
      <c r="C2096" s="447">
        <v>6</v>
      </c>
      <c r="D2096" s="447" t="str">
        <f>INDEX(JADWAL!$B$1:$CL$195,5,MATCH(Sheet1!$B2096&amp;Sheet1!$C2096,JADWAL!$B$1:$CL$1,0))</f>
        <v>11.00 - 11.45</v>
      </c>
      <c r="E2096" s="447" t="str">
        <f>INDEX(JADWAL!$B$1:$CL$195,MATCH(Sheet1!$A2096,JADWAL!$B$1:$B$195,0),MATCH(Sheet1!$B2096&amp;Sheet1!$C2096,JADWAL!$B$1:$CL$1,0))</f>
        <v>PABP</v>
      </c>
      <c r="F2096" s="447" t="str">
        <f>INDEX(JADWAL!$B$1:$CL$195,MATCH(Sheet1!$A2096,JADWAL!$B$1:$B$195,0)+1,MATCH(Sheet1!$B2096&amp;Sheet1!$C2096,JADWAL!$B$1:$CL$1,0))</f>
        <v>R.29</v>
      </c>
      <c r="G2096" s="447" t="str">
        <f>INDEX(JADWAL!$B$1:$CL$195,MATCH(Sheet1!$A2096,JADWAL!$B$1:$B$195,0)+2,MATCH(Sheet1!$B2096&amp;Sheet1!$C2096,JADWAL!$B$1:$CL$1,0))</f>
        <v>WENI</v>
      </c>
      <c r="H2096" s="447">
        <f>INDEX(JADWAL!$B$1:$CL$195,MATCH(Sheet1!$A2096,JADWAL!$B$1:$B$195,0)+3,MATCH(Sheet1!$B2096&amp;Sheet1!$C2096,JADWAL!$B$1:$CL$1,0))</f>
        <v>0</v>
      </c>
      <c r="I2096" s="447" t="str">
        <f>INDEX(JADWAL!$B$1:$CL$195,MATCH(Sheet1!$A2096,JADWAL!$B$1:$B$195,0)+4,MATCH(Sheet1!$B2096&amp;Sheet1!$C2096,JADWAL!$B$1:$CL$1,0))</f>
        <v>ASJ</v>
      </c>
      <c r="J2096">
        <f t="shared" si="32"/>
        <v>0</v>
      </c>
    </row>
    <row r="2097" spans="1:10" hidden="1">
      <c r="A2097" s="447" t="s">
        <v>389</v>
      </c>
      <c r="B2097" s="447" t="s">
        <v>84</v>
      </c>
      <c r="C2097" s="447">
        <v>6</v>
      </c>
      <c r="D2097" s="447" t="str">
        <f>INDEX(JADWAL!$B$1:$CL$195,5,MATCH(Sheet1!$B2097&amp;Sheet1!$C2097,JADWAL!$B$1:$CL$1,0))</f>
        <v>11.00 - 11.45</v>
      </c>
      <c r="E2097" s="447" t="str">
        <f>INDEX(JADWAL!$B$1:$CL$195,MATCH(Sheet1!$A2097,JADWAL!$B$1:$B$195,0),MATCH(Sheet1!$B2097&amp;Sheet1!$C2097,JADWAL!$B$1:$CL$1,0))</f>
        <v>ASJ</v>
      </c>
      <c r="F2097" s="447" t="str">
        <f>INDEX(JADWAL!$B$1:$CL$195,MATCH(Sheet1!$A2097,JADWAL!$B$1:$B$195,0)+1,MATCH(Sheet1!$B2097&amp;Sheet1!$C2097,JADWAL!$B$1:$CL$1,0))</f>
        <v>R.40</v>
      </c>
      <c r="G2097" s="447" t="str">
        <f>INDEX(JADWAL!$B$1:$CL$195,MATCH(Sheet1!$A2097,JADWAL!$B$1:$B$195,0)+2,MATCH(Sheet1!$B2097&amp;Sheet1!$C2097,JADWAL!$B$1:$CL$1,0))</f>
        <v>DEDI</v>
      </c>
      <c r="H2097" s="447">
        <f>INDEX(JADWAL!$B$1:$CL$195,MATCH(Sheet1!$A2097,JADWAL!$B$1:$B$195,0)+3,MATCH(Sheet1!$B2097&amp;Sheet1!$C2097,JADWAL!$B$1:$CL$1,0))</f>
        <v>0</v>
      </c>
      <c r="I2097" s="447" t="str">
        <f>INDEX(JADWAL!$B$1:$CL$195,MATCH(Sheet1!$A2097,JADWAL!$B$1:$B$195,0)+4,MATCH(Sheet1!$B2097&amp;Sheet1!$C2097,JADWAL!$B$1:$CL$1,0))</f>
        <v>PKK</v>
      </c>
      <c r="J2097">
        <f t="shared" si="32"/>
        <v>0</v>
      </c>
    </row>
    <row r="2098" spans="1:10" hidden="1">
      <c r="A2098" s="447" t="s">
        <v>392</v>
      </c>
      <c r="B2098" s="447" t="s">
        <v>84</v>
      </c>
      <c r="C2098" s="447">
        <v>6</v>
      </c>
      <c r="D2098" s="447" t="str">
        <f>INDEX(JADWAL!$B$1:$CL$195,5,MATCH(Sheet1!$B2098&amp;Sheet1!$C2098,JADWAL!$B$1:$CL$1,0))</f>
        <v>11.00 - 11.45</v>
      </c>
      <c r="E2098" s="447" t="str">
        <f>INDEX(JADWAL!$B$1:$CL$195,MATCH(Sheet1!$A2098,JADWAL!$B$1:$B$195,0),MATCH(Sheet1!$B2098&amp;Sheet1!$C2098,JADWAL!$B$1:$CL$1,0))</f>
        <v>PKK</v>
      </c>
      <c r="F2098" s="447" t="str">
        <f>INDEX(JADWAL!$B$1:$CL$195,MATCH(Sheet1!$A2098,JADWAL!$B$1:$B$195,0)+1,MATCH(Sheet1!$B2098&amp;Sheet1!$C2098,JADWAL!$B$1:$CL$1,0))</f>
        <v>R.PUS1</v>
      </c>
      <c r="G2098" s="447" t="str">
        <f>INDEX(JADWAL!$B$1:$CL$195,MATCH(Sheet1!$A2098,JADWAL!$B$1:$B$195,0)+2,MATCH(Sheet1!$B2098&amp;Sheet1!$C2098,JADWAL!$B$1:$CL$1,0))</f>
        <v>KANIA</v>
      </c>
      <c r="H2098" s="447">
        <f>INDEX(JADWAL!$B$1:$CL$195,MATCH(Sheet1!$A2098,JADWAL!$B$1:$B$195,0)+3,MATCH(Sheet1!$B2098&amp;Sheet1!$C2098,JADWAL!$B$1:$CL$1,0))</f>
        <v>0</v>
      </c>
      <c r="I2098" s="447">
        <f>INDEX(JADWAL!$B$1:$CL$195,MATCH(Sheet1!$A2098,JADWAL!$B$1:$B$195,0)+4,MATCH(Sheet1!$B2098&amp;Sheet1!$C2098,JADWAL!$B$1:$CL$1,0))</f>
        <v>0</v>
      </c>
      <c r="J2098">
        <f t="shared" si="32"/>
        <v>0</v>
      </c>
    </row>
    <row r="2099" spans="1:10" hidden="1">
      <c r="A2099" s="447" t="s">
        <v>397</v>
      </c>
      <c r="B2099" s="447" t="s">
        <v>84</v>
      </c>
      <c r="C2099" s="447">
        <v>6</v>
      </c>
      <c r="D2099" s="447" t="str">
        <f>INDEX(JADWAL!$B$1:$CL$195,5,MATCH(Sheet1!$B2099&amp;Sheet1!$C2099,JADWAL!$B$1:$CL$1,0))</f>
        <v>11.00 - 11.45</v>
      </c>
      <c r="E2099" s="447" t="str">
        <f>INDEX(JADWAL!$B$1:$CL$195,MATCH(Sheet1!$A2099,JADWAL!$B$1:$B$195,0),MATCH(Sheet1!$B2099&amp;Sheet1!$C2099,JADWAL!$B$1:$CL$1,0))</f>
        <v>MikAC</v>
      </c>
      <c r="F2099" s="447" t="str">
        <f>INDEX(JADWAL!$B$1:$CL$195,MATCH(Sheet1!$A2099,JADWAL!$B$1:$B$195,0)+1,MATCH(Sheet1!$B2099&amp;Sheet1!$C2099,JADWAL!$B$1:$CL$1,0))</f>
        <v>R.PUS2</v>
      </c>
      <c r="G2099" s="447" t="str">
        <f>INDEX(JADWAL!$B$1:$CL$195,MATCH(Sheet1!$A2099,JADWAL!$B$1:$B$195,0)+2,MATCH(Sheet1!$B2099&amp;Sheet1!$C2099,JADWAL!$B$1:$CL$1,0))</f>
        <v>HASAN</v>
      </c>
      <c r="H2099" s="447">
        <f>INDEX(JADWAL!$B$1:$CL$195,MATCH(Sheet1!$A2099,JADWAL!$B$1:$B$195,0)+3,MATCH(Sheet1!$B2099&amp;Sheet1!$C2099,JADWAL!$B$1:$CL$1,0))</f>
        <v>0</v>
      </c>
      <c r="I2099" s="447" t="str">
        <f>INDEX(JADWAL!$B$1:$CL$195,MATCH(Sheet1!$A2099,JADWAL!$B$1:$B$195,0)+4,MATCH(Sheet1!$B2099&amp;Sheet1!$C2099,JADWAL!$B$1:$CL$1,0))</f>
        <v>PKPJ</v>
      </c>
      <c r="J2099">
        <f t="shared" si="32"/>
        <v>0</v>
      </c>
    </row>
    <row r="2100" spans="1:10" hidden="1">
      <c r="A2100" s="447" t="s">
        <v>400</v>
      </c>
      <c r="B2100" s="447" t="s">
        <v>84</v>
      </c>
      <c r="C2100" s="447">
        <v>6</v>
      </c>
      <c r="D2100" s="447" t="str">
        <f>INDEX(JADWAL!$B$1:$CL$195,5,MATCH(Sheet1!$B2100&amp;Sheet1!$C2100,JADWAL!$B$1:$CL$1,0))</f>
        <v>11.00 - 11.45</v>
      </c>
      <c r="E2100" s="447" t="str">
        <f>INDEX(JADWAL!$B$1:$CL$195,MATCH(Sheet1!$A2100,JADWAL!$B$1:$B$195,0),MATCH(Sheet1!$B2100&amp;Sheet1!$C2100,JADWAL!$B$1:$CL$1,0))</f>
        <v>PKPJ</v>
      </c>
      <c r="F2100" s="447" t="str">
        <f>INDEX(JADWAL!$B$1:$CL$195,MATCH(Sheet1!$A2100,JADWAL!$B$1:$B$195,0)+1,MATCH(Sheet1!$B2100&amp;Sheet1!$C2100,JADWAL!$B$1:$CL$1,0))</f>
        <v>R.38</v>
      </c>
      <c r="G2100" s="447" t="str">
        <f>INDEX(JADWAL!$B$1:$CL$195,MATCH(Sheet1!$A2100,JADWAL!$B$1:$B$195,0)+2,MATCH(Sheet1!$B2100&amp;Sheet1!$C2100,JADWAL!$B$1:$CL$1,0))</f>
        <v>PRIYO</v>
      </c>
      <c r="H2100" s="447">
        <f>INDEX(JADWAL!$B$1:$CL$195,MATCH(Sheet1!$A2100,JADWAL!$B$1:$B$195,0)+3,MATCH(Sheet1!$B2100&amp;Sheet1!$C2100,JADWAL!$B$1:$CL$1,0))</f>
        <v>0</v>
      </c>
      <c r="I2100" s="447" t="str">
        <f>INDEX(JADWAL!$B$1:$CL$195,MATCH(Sheet1!$A2100,JADWAL!$B$1:$B$195,0)+4,MATCH(Sheet1!$B2100&amp;Sheet1!$C2100,JADWAL!$B$1:$CL$1,0))</f>
        <v>TUGAS MANDIRI</v>
      </c>
      <c r="J2100">
        <f t="shared" si="32"/>
        <v>0</v>
      </c>
    </row>
    <row r="2101" spans="1:10" hidden="1">
      <c r="A2101" s="447" t="s">
        <v>401</v>
      </c>
      <c r="B2101" s="447" t="s">
        <v>84</v>
      </c>
      <c r="C2101" s="447">
        <v>6</v>
      </c>
      <c r="D2101" s="447" t="str">
        <f>INDEX(JADWAL!$B$1:$CL$195,5,MATCH(Sheet1!$B2101&amp;Sheet1!$C2101,JADWAL!$B$1:$CL$1,0))</f>
        <v>11.00 - 11.45</v>
      </c>
      <c r="E2101" s="447" t="str">
        <f>INDEX(JADWAL!$B$1:$CL$195,MATCH(Sheet1!$A2101,JADWAL!$B$1:$B$195,0),MATCH(Sheet1!$B2101&amp;Sheet1!$C2101,JADWAL!$B$1:$CL$1,0))</f>
        <v>TUGAS MANDIRI</v>
      </c>
      <c r="F2101" s="447">
        <f>INDEX(JADWAL!$B$1:$CL$195,MATCH(Sheet1!$A2101,JADWAL!$B$1:$B$195,0)+1,MATCH(Sheet1!$B2101&amp;Sheet1!$C2101,JADWAL!$B$1:$CL$1,0))</f>
        <v>0</v>
      </c>
      <c r="G2101" s="447" t="str">
        <f>INDEX(JADWAL!$B$1:$CL$195,MATCH(Sheet1!$A2101,JADWAL!$B$1:$B$195,0)+2,MATCH(Sheet1!$B2101&amp;Sheet1!$C2101,JADWAL!$B$1:$CL$1,0))</f>
        <v>DI KELAS</v>
      </c>
      <c r="H2101" s="447">
        <f>INDEX(JADWAL!$B$1:$CL$195,MATCH(Sheet1!$A2101,JADWAL!$B$1:$B$195,0)+3,MATCH(Sheet1!$B2101&amp;Sheet1!$C2101,JADWAL!$B$1:$CL$1,0))</f>
        <v>0</v>
      </c>
      <c r="I2101" s="447">
        <f>INDEX(JADWAL!$B$1:$CL$195,MATCH(Sheet1!$A2101,JADWAL!$B$1:$B$195,0)+4,MATCH(Sheet1!$B2101&amp;Sheet1!$C2101,JADWAL!$B$1:$CL$1,0))</f>
        <v>0</v>
      </c>
      <c r="J2101">
        <f t="shared" si="32"/>
        <v>0</v>
      </c>
    </row>
    <row r="2102" spans="1:10" hidden="1">
      <c r="A2102" s="447" t="s">
        <v>402</v>
      </c>
      <c r="B2102" s="447" t="s">
        <v>84</v>
      </c>
      <c r="C2102" s="447">
        <v>6</v>
      </c>
      <c r="D2102" s="447" t="str">
        <f>INDEX(JADWAL!$B$1:$CL$195,5,MATCH(Sheet1!$B2102&amp;Sheet1!$C2102,JADWAL!$B$1:$CL$1,0))</f>
        <v>11.00 - 11.45</v>
      </c>
      <c r="E2102" s="447" t="str">
        <f>INDEX(JADWAL!$B$1:$CL$195,MATCH(Sheet1!$A2102,JADWAL!$B$1:$B$195,0),MATCH(Sheet1!$B2102&amp;Sheet1!$C2102,JADWAL!$B$1:$CL$1,0))</f>
        <v>SBDY</v>
      </c>
      <c r="F2102" s="447" t="str">
        <f>INDEX(JADWAL!$B$1:$CL$195,MATCH(Sheet1!$A2102,JADWAL!$B$1:$B$195,0)+1,MATCH(Sheet1!$B2102&amp;Sheet1!$C2102,JADWAL!$B$1:$CL$1,0))</f>
        <v>R.51</v>
      </c>
      <c r="G2102" s="447" t="str">
        <f>INDEX(JADWAL!$B$1:$CL$195,MATCH(Sheet1!$A2102,JADWAL!$B$1:$B$195,0)+2,MATCH(Sheet1!$B2102&amp;Sheet1!$C2102,JADWAL!$B$1:$CL$1,0))</f>
        <v>ADIW</v>
      </c>
      <c r="H2102" s="447">
        <f>INDEX(JADWAL!$B$1:$CL$195,MATCH(Sheet1!$A2102,JADWAL!$B$1:$B$195,0)+3,MATCH(Sheet1!$B2102&amp;Sheet1!$C2102,JADWAL!$B$1:$CL$1,0))</f>
        <v>0</v>
      </c>
      <c r="I2102" s="447" t="str">
        <f>INDEX(JADWAL!$B$1:$CL$195,MATCH(Sheet1!$A2102,JADWAL!$B$1:$B$195,0)+4,MATCH(Sheet1!$B2102&amp;Sheet1!$C2102,JADWAL!$B$1:$CL$1,0))</f>
        <v>IPAS</v>
      </c>
      <c r="J2102">
        <f t="shared" si="32"/>
        <v>0</v>
      </c>
    </row>
    <row r="2103" spans="1:10" hidden="1">
      <c r="A2103" s="447" t="s">
        <v>410</v>
      </c>
      <c r="B2103" s="447" t="s">
        <v>84</v>
      </c>
      <c r="C2103" s="447">
        <v>6</v>
      </c>
      <c r="D2103" s="447" t="str">
        <f>INDEX(JADWAL!$B$1:$CL$195,5,MATCH(Sheet1!$B2103&amp;Sheet1!$C2103,JADWAL!$B$1:$CL$1,0))</f>
        <v>11.00 - 11.45</v>
      </c>
      <c r="E2103" s="447" t="str">
        <f>INDEX(JADWAL!$B$1:$CL$195,MATCH(Sheet1!$A2103,JADWAL!$B$1:$B$195,0),MATCH(Sheet1!$B2103&amp;Sheet1!$C2103,JADWAL!$B$1:$CL$1,0))</f>
        <v>IPAS</v>
      </c>
      <c r="F2103" s="447" t="str">
        <f>INDEX(JADWAL!$B$1:$CL$195,MATCH(Sheet1!$A2103,JADWAL!$B$1:$B$195,0)+1,MATCH(Sheet1!$B2103&amp;Sheet1!$C2103,JADWAL!$B$1:$CL$1,0))</f>
        <v>R.52</v>
      </c>
      <c r="G2103" s="447" t="str">
        <f>INDEX(JADWAL!$B$1:$CL$195,MATCH(Sheet1!$A2103,JADWAL!$B$1:$B$195,0)+2,MATCH(Sheet1!$B2103&amp;Sheet1!$C2103,JADWAL!$B$1:$CL$1,0))</f>
        <v>ODANG</v>
      </c>
      <c r="H2103" s="447">
        <f>INDEX(JADWAL!$B$1:$CL$195,MATCH(Sheet1!$A2103,JADWAL!$B$1:$B$195,0)+3,MATCH(Sheet1!$B2103&amp;Sheet1!$C2103,JADWAL!$B$1:$CL$1,0))</f>
        <v>0</v>
      </c>
      <c r="I2103" s="447">
        <f>INDEX(JADWAL!$B$1:$CL$195,MATCH(Sheet1!$A2103,JADWAL!$B$1:$B$195,0)+4,MATCH(Sheet1!$B2103&amp;Sheet1!$C2103,JADWAL!$B$1:$CL$1,0))</f>
        <v>0</v>
      </c>
      <c r="J2103">
        <f t="shared" si="32"/>
        <v>0</v>
      </c>
    </row>
    <row r="2104" spans="1:10" hidden="1">
      <c r="A2104" s="447" t="s">
        <v>416</v>
      </c>
      <c r="B2104" s="447" t="s">
        <v>84</v>
      </c>
      <c r="C2104" s="447">
        <v>6</v>
      </c>
      <c r="D2104" s="447" t="str">
        <f>INDEX(JADWAL!$B$1:$CL$195,5,MATCH(Sheet1!$B2104&amp;Sheet1!$C2104,JADWAL!$B$1:$CL$1,0))</f>
        <v>11.00 - 11.45</v>
      </c>
      <c r="E2104" s="447" t="str">
        <f>INDEX(JADWAL!$B$1:$CL$195,MATCH(Sheet1!$A2104,JADWAL!$B$1:$B$195,0),MATCH(Sheet1!$B2104&amp;Sheet1!$C2104,JADWAL!$B$1:$CL$1,0))</f>
        <v>PWP</v>
      </c>
      <c r="F2104" s="447" t="str">
        <f>INDEX(JADWAL!$B$1:$CL$195,MATCH(Sheet1!$A2104,JADWAL!$B$1:$B$195,0)+1,MATCH(Sheet1!$B2104&amp;Sheet1!$C2104,JADWAL!$B$1:$CL$1,0))</f>
        <v>R.41</v>
      </c>
      <c r="G2104" s="447" t="str">
        <f>INDEX(JADWAL!$B$1:$CL$195,MATCH(Sheet1!$A2104,JADWAL!$B$1:$B$195,0)+2,MATCH(Sheet1!$B2104&amp;Sheet1!$C2104,JADWAL!$B$1:$CL$1,0))</f>
        <v>ARI</v>
      </c>
      <c r="H2104" s="447">
        <f>INDEX(JADWAL!$B$1:$CL$195,MATCH(Sheet1!$A2104,JADWAL!$B$1:$B$195,0)+3,MATCH(Sheet1!$B2104&amp;Sheet1!$C2104,JADWAL!$B$1:$CL$1,0))</f>
        <v>0</v>
      </c>
      <c r="I2104" s="447" t="str">
        <f>INDEX(JADWAL!$B$1:$CL$195,MATCH(Sheet1!$A2104,JADWAL!$B$1:$B$195,0)+4,MATCH(Sheet1!$B2104&amp;Sheet1!$C2104,JADWAL!$B$1:$CL$1,0))</f>
        <v>PBT</v>
      </c>
      <c r="J2104">
        <f t="shared" si="32"/>
        <v>0</v>
      </c>
    </row>
    <row r="2105" spans="1:10" hidden="1">
      <c r="A2105" s="447" t="s">
        <v>420</v>
      </c>
      <c r="B2105" s="447" t="s">
        <v>84</v>
      </c>
      <c r="C2105" s="447">
        <v>6</v>
      </c>
      <c r="D2105" s="447" t="str">
        <f>INDEX(JADWAL!$B$1:$CL$195,5,MATCH(Sheet1!$B2105&amp;Sheet1!$C2105,JADWAL!$B$1:$CL$1,0))</f>
        <v>11.00 - 11.45</v>
      </c>
      <c r="E2105" s="447" t="str">
        <f>INDEX(JADWAL!$B$1:$CL$195,MATCH(Sheet1!$A2105,JADWAL!$B$1:$B$195,0),MATCH(Sheet1!$B2105&amp;Sheet1!$C2105,JADWAL!$B$1:$CL$1,0))</f>
        <v>PBT</v>
      </c>
      <c r="F2105" s="447" t="str">
        <f>INDEX(JADWAL!$B$1:$CL$195,MATCH(Sheet1!$A2105,JADWAL!$B$1:$B$195,0)+1,MATCH(Sheet1!$B2105&amp;Sheet1!$C2105,JADWAL!$B$1:$CL$1,0))</f>
        <v>R.42</v>
      </c>
      <c r="G2105" s="447" t="str">
        <f>INDEX(JADWAL!$B$1:$CL$195,MATCH(Sheet1!$A2105,JADWAL!$B$1:$B$195,0)+2,MATCH(Sheet1!$B2105&amp;Sheet1!$C2105,JADWAL!$B$1:$CL$1,0))</f>
        <v>SABILA</v>
      </c>
      <c r="H2105" s="447">
        <f>INDEX(JADWAL!$B$1:$CL$195,MATCH(Sheet1!$A2105,JADWAL!$B$1:$B$195,0)+3,MATCH(Sheet1!$B2105&amp;Sheet1!$C2105,JADWAL!$B$1:$CL$1,0))</f>
        <v>0</v>
      </c>
      <c r="I2105" s="447">
        <f>INDEX(JADWAL!$B$1:$CL$195,MATCH(Sheet1!$A2105,JADWAL!$B$1:$B$195,0)+4,MATCH(Sheet1!$B2105&amp;Sheet1!$C2105,JADWAL!$B$1:$CL$1,0))</f>
        <v>0</v>
      </c>
      <c r="J2105">
        <f t="shared" si="32"/>
        <v>0</v>
      </c>
    </row>
    <row r="2106" spans="1:10" hidden="1">
      <c r="A2106" s="447" t="s">
        <v>422</v>
      </c>
      <c r="B2106" s="447" t="s">
        <v>84</v>
      </c>
      <c r="C2106" s="447">
        <v>6</v>
      </c>
      <c r="D2106" s="447" t="str">
        <f>INDEX(JADWAL!$B$1:$CL$195,5,MATCH(Sheet1!$B2106&amp;Sheet1!$C2106,JADWAL!$B$1:$CL$1,0))</f>
        <v>11.00 - 11.45</v>
      </c>
      <c r="E2106" s="447" t="str">
        <f>INDEX(JADWAL!$B$1:$CL$195,MATCH(Sheet1!$A2106,JADWAL!$B$1:$B$195,0),MATCH(Sheet1!$B2106&amp;Sheet1!$C2106,JADWAL!$B$1:$CL$1,0))</f>
        <v>BING</v>
      </c>
      <c r="F2106" s="447" t="str">
        <f>INDEX(JADWAL!$B$1:$CL$195,MATCH(Sheet1!$A2106,JADWAL!$B$1:$B$195,0)+1,MATCH(Sheet1!$B2106&amp;Sheet1!$C2106,JADWAL!$B$1:$CL$1,0))</f>
        <v>R.57</v>
      </c>
      <c r="G2106" s="447" t="str">
        <f>INDEX(JADWAL!$B$1:$CL$195,MATCH(Sheet1!$A2106,JADWAL!$B$1:$B$195,0)+2,MATCH(Sheet1!$B2106&amp;Sheet1!$C2106,JADWAL!$B$1:$CL$1,0))</f>
        <v>INDIRA</v>
      </c>
      <c r="H2106" s="447">
        <f>INDEX(JADWAL!$B$1:$CL$195,MATCH(Sheet1!$A2106,JADWAL!$B$1:$B$195,0)+3,MATCH(Sheet1!$B2106&amp;Sheet1!$C2106,JADWAL!$B$1:$CL$1,0))</f>
        <v>0</v>
      </c>
      <c r="I2106" s="447" t="str">
        <f>INDEX(JADWAL!$B$1:$CL$195,MATCH(Sheet1!$A2106,JADWAL!$B$1:$B$195,0)+4,MATCH(Sheet1!$B2106&amp;Sheet1!$C2106,JADWAL!$B$1:$CL$1,0))</f>
        <v>BIND</v>
      </c>
      <c r="J2106">
        <f t="shared" si="32"/>
        <v>0</v>
      </c>
    </row>
    <row r="2107" spans="1:10" hidden="1">
      <c r="A2107" s="447" t="s">
        <v>424</v>
      </c>
      <c r="B2107" s="447" t="s">
        <v>84</v>
      </c>
      <c r="C2107" s="447">
        <v>6</v>
      </c>
      <c r="D2107" s="447" t="str">
        <f>INDEX(JADWAL!$B$1:$CL$195,5,MATCH(Sheet1!$B2107&amp;Sheet1!$C2107,JADWAL!$B$1:$CL$1,0))</f>
        <v>11.00 - 11.45</v>
      </c>
      <c r="E2107" s="447" t="str">
        <f>INDEX(JADWAL!$B$1:$CL$195,MATCH(Sheet1!$A2107,JADWAL!$B$1:$B$195,0),MATCH(Sheet1!$B2107&amp;Sheet1!$C2107,JADWAL!$B$1:$CL$1,0))</f>
        <v>BIND</v>
      </c>
      <c r="F2107" s="447" t="str">
        <f>INDEX(JADWAL!$B$1:$CL$195,MATCH(Sheet1!$A2107,JADWAL!$B$1:$B$195,0)+1,MATCH(Sheet1!$B2107&amp;Sheet1!$C2107,JADWAL!$B$1:$CL$1,0))</f>
        <v>R.SAM1</v>
      </c>
      <c r="G2107" s="447" t="str">
        <f>INDEX(JADWAL!$B$1:$CL$195,MATCH(Sheet1!$A2107,JADWAL!$B$1:$B$195,0)+2,MATCH(Sheet1!$B2107&amp;Sheet1!$C2107,JADWAL!$B$1:$CL$1,0))</f>
        <v>REGINA</v>
      </c>
      <c r="H2107" s="447">
        <f>INDEX(JADWAL!$B$1:$CL$195,MATCH(Sheet1!$A2107,JADWAL!$B$1:$B$195,0)+3,MATCH(Sheet1!$B2107&amp;Sheet1!$C2107,JADWAL!$B$1:$CL$1,0))</f>
        <v>0</v>
      </c>
      <c r="I2107" s="447">
        <f>INDEX(JADWAL!$B$1:$CL$195,MATCH(Sheet1!$A2107,JADWAL!$B$1:$B$195,0)+4,MATCH(Sheet1!$B2107&amp;Sheet1!$C2107,JADWAL!$B$1:$CL$1,0))</f>
        <v>0</v>
      </c>
      <c r="J2107">
        <f t="shared" si="32"/>
        <v>0</v>
      </c>
    </row>
    <row r="2108" spans="1:10" hidden="1">
      <c r="A2108" s="447" t="s">
        <v>223</v>
      </c>
      <c r="B2108" s="447" t="s">
        <v>84</v>
      </c>
      <c r="C2108" s="447">
        <v>7</v>
      </c>
      <c r="D2108" s="447" t="str">
        <f>INDEX(JADWAL!$B$1:$CL$195,5,MATCH(Sheet1!$B2108&amp;Sheet1!$C2108,JADWAL!$B$1:$CL$1,0))</f>
        <v>13.00 - 13.45</v>
      </c>
      <c r="E2108" s="447" t="str">
        <f>INDEX(JADWAL!$B$1:$CL$195,MATCH(Sheet1!$A2108,JADWAL!$B$1:$B$195,0),MATCH(Sheet1!$B2108&amp;Sheet1!$C2108,JADWAL!$B$1:$CL$1,0))</f>
        <v>INFR</v>
      </c>
      <c r="F2108" s="447" t="str">
        <f>INDEX(JADWAL!$B$1:$CL$195,MATCH(Sheet1!$A2108,JADWAL!$B$1:$B$195,0)+1,MATCH(Sheet1!$B2108&amp;Sheet1!$C2108,JADWAL!$B$1:$CL$1,0))</f>
        <v>R.34</v>
      </c>
      <c r="G2108" s="447" t="str">
        <f>INDEX(JADWAL!$B$1:$CL$195,MATCH(Sheet1!$A2108,JADWAL!$B$1:$B$195,0)+2,MATCH(Sheet1!$B2108&amp;Sheet1!$C2108,JADWAL!$B$1:$CL$1,0))</f>
        <v>SABILA</v>
      </c>
      <c r="H2108" s="447">
        <f>INDEX(JADWAL!$B$1:$CL$195,MATCH(Sheet1!$A2108,JADWAL!$B$1:$B$195,0)+3,MATCH(Sheet1!$B2108&amp;Sheet1!$C2108,JADWAL!$B$1:$CL$1,0))</f>
        <v>0</v>
      </c>
      <c r="I2108" s="447">
        <f>INDEX(JADWAL!$B$1:$CL$195,MATCH(Sheet1!$A2108,JADWAL!$B$1:$B$195,0)+4,MATCH(Sheet1!$B2108&amp;Sheet1!$C2108,JADWAL!$B$1:$CL$1,0))</f>
        <v>0</v>
      </c>
      <c r="J2108">
        <f t="shared" si="32"/>
        <v>0</v>
      </c>
    </row>
    <row r="2109" spans="1:10" hidden="1">
      <c r="A2109" s="447" t="s">
        <v>261</v>
      </c>
      <c r="B2109" s="447" t="s">
        <v>84</v>
      </c>
      <c r="C2109" s="447">
        <v>7</v>
      </c>
      <c r="D2109" s="447" t="str">
        <f>INDEX(JADWAL!$B$1:$CL$195,5,MATCH(Sheet1!$B2109&amp;Sheet1!$C2109,JADWAL!$B$1:$CL$1,0))</f>
        <v>13.00 - 13.45</v>
      </c>
      <c r="E2109" s="447" t="str">
        <f>INDEX(JADWAL!$B$1:$CL$195,MATCH(Sheet1!$A2109,JADWAL!$B$1:$B$195,0),MATCH(Sheet1!$B2109&amp;Sheet1!$C2109,JADWAL!$B$1:$CL$1,0))</f>
        <v>BIND</v>
      </c>
      <c r="F2109" s="447" t="str">
        <f>INDEX(JADWAL!$B$1:$CL$195,MATCH(Sheet1!$A2109,JADWAL!$B$1:$B$195,0)+1,MATCH(Sheet1!$B2109&amp;Sheet1!$C2109,JADWAL!$B$1:$CL$1,0))</f>
        <v>R.45</v>
      </c>
      <c r="G2109" s="447" t="str">
        <f>INDEX(JADWAL!$B$1:$CL$195,MATCH(Sheet1!$A2109,JADWAL!$B$1:$B$195,0)+2,MATCH(Sheet1!$B2109&amp;Sheet1!$C2109,JADWAL!$B$1:$CL$1,0))</f>
        <v>MELI</v>
      </c>
      <c r="H2109" s="447">
        <f>INDEX(JADWAL!$B$1:$CL$195,MATCH(Sheet1!$A2109,JADWAL!$B$1:$B$195,0)+3,MATCH(Sheet1!$B2109&amp;Sheet1!$C2109,JADWAL!$B$1:$CL$1,0))</f>
        <v>0</v>
      </c>
      <c r="I2109" s="447">
        <f>INDEX(JADWAL!$B$1:$CL$195,MATCH(Sheet1!$A2109,JADWAL!$B$1:$B$195,0)+4,MATCH(Sheet1!$B2109&amp;Sheet1!$C2109,JADWAL!$B$1:$CL$1,0))</f>
        <v>0</v>
      </c>
      <c r="J2109">
        <f t="shared" si="32"/>
        <v>0</v>
      </c>
    </row>
    <row r="2110" spans="1:10" hidden="1">
      <c r="A2110" s="447" t="s">
        <v>263</v>
      </c>
      <c r="B2110" s="447" t="s">
        <v>84</v>
      </c>
      <c r="C2110" s="447">
        <v>7</v>
      </c>
      <c r="D2110" s="447" t="str">
        <f>INDEX(JADWAL!$B$1:$CL$195,5,MATCH(Sheet1!$B2110&amp;Sheet1!$C2110,JADWAL!$B$1:$CL$1,0))</f>
        <v>13.00 - 13.45</v>
      </c>
      <c r="E2110" s="447" t="str">
        <f>INDEX(JADWAL!$B$1:$CL$195,MATCH(Sheet1!$A2110,JADWAL!$B$1:$B$195,0),MATCH(Sheet1!$B2110&amp;Sheet1!$C2110,JADWAL!$B$1:$CL$1,0))</f>
        <v>MATH</v>
      </c>
      <c r="F2110" s="447" t="str">
        <f>INDEX(JADWAL!$B$1:$CL$195,MATCH(Sheet1!$A2110,JADWAL!$B$1:$B$195,0)+1,MATCH(Sheet1!$B2110&amp;Sheet1!$C2110,JADWAL!$B$1:$CL$1,0))</f>
        <v>R.46</v>
      </c>
      <c r="G2110" s="447" t="str">
        <f>INDEX(JADWAL!$B$1:$CL$195,MATCH(Sheet1!$A2110,JADWAL!$B$1:$B$195,0)+2,MATCH(Sheet1!$B2110&amp;Sheet1!$C2110,JADWAL!$B$1:$CL$1,0))</f>
        <v>NADIA</v>
      </c>
      <c r="H2110" s="447">
        <f>INDEX(JADWAL!$B$1:$CL$195,MATCH(Sheet1!$A2110,JADWAL!$B$1:$B$195,0)+3,MATCH(Sheet1!$B2110&amp;Sheet1!$C2110,JADWAL!$B$1:$CL$1,0))</f>
        <v>0</v>
      </c>
      <c r="I2110" s="447">
        <f>INDEX(JADWAL!$B$1:$CL$195,MATCH(Sheet1!$A2110,JADWAL!$B$1:$B$195,0)+4,MATCH(Sheet1!$B2110&amp;Sheet1!$C2110,JADWAL!$B$1:$CL$1,0))</f>
        <v>0</v>
      </c>
      <c r="J2110">
        <f t="shared" si="32"/>
        <v>0</v>
      </c>
    </row>
    <row r="2111" spans="1:10" hidden="1">
      <c r="A2111" s="447" t="s">
        <v>268</v>
      </c>
      <c r="B2111" s="447" t="s">
        <v>84</v>
      </c>
      <c r="C2111" s="447">
        <v>7</v>
      </c>
      <c r="D2111" s="447" t="str">
        <f>INDEX(JADWAL!$B$1:$CL$195,5,MATCH(Sheet1!$B2111&amp;Sheet1!$C2111,JADWAL!$B$1:$CL$1,0))</f>
        <v>13.00 - 13.45</v>
      </c>
      <c r="E2111" s="447" t="str">
        <f>INDEX(JADWAL!$B$1:$CL$195,MATCH(Sheet1!$A2111,JADWAL!$B$1:$B$195,0),MATCH(Sheet1!$B2111&amp;Sheet1!$C2111,JADWAL!$B$1:$CL$1,0))</f>
        <v>SBDY</v>
      </c>
      <c r="F2111" s="447" t="str">
        <f>INDEX(JADWAL!$B$1:$CL$195,MATCH(Sheet1!$A2111,JADWAL!$B$1:$B$195,0)+1,MATCH(Sheet1!$B2111&amp;Sheet1!$C2111,JADWAL!$B$1:$CL$1,0))</f>
        <v>R.47</v>
      </c>
      <c r="G2111" s="447" t="str">
        <f>INDEX(JADWAL!$B$1:$CL$195,MATCH(Sheet1!$A2111,JADWAL!$B$1:$B$195,0)+2,MATCH(Sheet1!$B2111&amp;Sheet1!$C2111,JADWAL!$B$1:$CL$1,0))</f>
        <v>ADIW</v>
      </c>
      <c r="H2111" s="447">
        <f>INDEX(JADWAL!$B$1:$CL$195,MATCH(Sheet1!$A2111,JADWAL!$B$1:$B$195,0)+3,MATCH(Sheet1!$B2111&amp;Sheet1!$C2111,JADWAL!$B$1:$CL$1,0))</f>
        <v>0</v>
      </c>
      <c r="I2111" s="447">
        <f>INDEX(JADWAL!$B$1:$CL$195,MATCH(Sheet1!$A2111,JADWAL!$B$1:$B$195,0)+4,MATCH(Sheet1!$B2111&amp;Sheet1!$C2111,JADWAL!$B$1:$CL$1,0))</f>
        <v>0</v>
      </c>
      <c r="J2111">
        <f t="shared" si="32"/>
        <v>0</v>
      </c>
    </row>
    <row r="2112" spans="1:10" hidden="1">
      <c r="A2112" s="447" t="s">
        <v>272</v>
      </c>
      <c r="B2112" s="447" t="s">
        <v>84</v>
      </c>
      <c r="C2112" s="447">
        <v>7</v>
      </c>
      <c r="D2112" s="447" t="str">
        <f>INDEX(JADWAL!$B$1:$CL$195,5,MATCH(Sheet1!$B2112&amp;Sheet1!$C2112,JADWAL!$B$1:$CL$1,0))</f>
        <v>13.00 - 13.45</v>
      </c>
      <c r="E2112" s="447" t="str">
        <f>INDEX(JADWAL!$B$1:$CL$195,MATCH(Sheet1!$A2112,JADWAL!$B$1:$B$195,0),MATCH(Sheet1!$B2112&amp;Sheet1!$C2112,JADWAL!$B$1:$CL$1,0))</f>
        <v>KIMIA</v>
      </c>
      <c r="F2112" s="447" t="str">
        <f>INDEX(JADWAL!$B$1:$CL$195,MATCH(Sheet1!$A2112,JADWAL!$B$1:$B$195,0)+1,MATCH(Sheet1!$B2112&amp;Sheet1!$C2112,JADWAL!$B$1:$CL$1,0))</f>
        <v>R.48</v>
      </c>
      <c r="G2112" s="447" t="str">
        <f>INDEX(JADWAL!$B$1:$CL$195,MATCH(Sheet1!$A2112,JADWAL!$B$1:$B$195,0)+2,MATCH(Sheet1!$B2112&amp;Sheet1!$C2112,JADWAL!$B$1:$CL$1,0))</f>
        <v>FERTIKA</v>
      </c>
      <c r="H2112" s="447">
        <f>INDEX(JADWAL!$B$1:$CL$195,MATCH(Sheet1!$A2112,JADWAL!$B$1:$B$195,0)+3,MATCH(Sheet1!$B2112&amp;Sheet1!$C2112,JADWAL!$B$1:$CL$1,0))</f>
        <v>0</v>
      </c>
      <c r="I2112" s="447">
        <f>INDEX(JADWAL!$B$1:$CL$195,MATCH(Sheet1!$A2112,JADWAL!$B$1:$B$195,0)+4,MATCH(Sheet1!$B2112&amp;Sheet1!$C2112,JADWAL!$B$1:$CL$1,0))</f>
        <v>0</v>
      </c>
      <c r="J2112">
        <f t="shared" si="32"/>
        <v>0</v>
      </c>
    </row>
    <row r="2113" spans="1:10" hidden="1">
      <c r="A2113" s="447" t="s">
        <v>275</v>
      </c>
      <c r="B2113" s="447" t="s">
        <v>84</v>
      </c>
      <c r="C2113" s="447">
        <v>7</v>
      </c>
      <c r="D2113" s="447" t="str">
        <f>INDEX(JADWAL!$B$1:$CL$195,5,MATCH(Sheet1!$B2113&amp;Sheet1!$C2113,JADWAL!$B$1:$CL$1,0))</f>
        <v>13.00 - 13.45</v>
      </c>
      <c r="E2113" s="447" t="str">
        <f>INDEX(JADWAL!$B$1:$CL$195,MATCH(Sheet1!$A2113,JADWAL!$B$1:$B$195,0),MATCH(Sheet1!$B2113&amp;Sheet1!$C2113,JADWAL!$B$1:$CL$1,0))</f>
        <v>DPK</v>
      </c>
      <c r="F2113" s="447" t="str">
        <f>INDEX(JADWAL!$B$1:$CL$195,MATCH(Sheet1!$A2113,JADWAL!$B$1:$B$195,0)+1,MATCH(Sheet1!$B2113&amp;Sheet1!$C2113,JADWAL!$B$1:$CL$1,0))</f>
        <v>R.DPK</v>
      </c>
      <c r="G2113" s="447" t="str">
        <f>INDEX(JADWAL!$B$1:$CL$195,MATCH(Sheet1!$A2113,JADWAL!$B$1:$B$195,0)+2,MATCH(Sheet1!$B2113&amp;Sheet1!$C2113,JADWAL!$B$1:$CL$1,0))</f>
        <v>KIKI</v>
      </c>
      <c r="H2113" s="447" t="str">
        <f>INDEX(JADWAL!$B$1:$CL$195,MATCH(Sheet1!$A2113,JADWAL!$B$1:$B$195,0)+3,MATCH(Sheet1!$B2113&amp;Sheet1!$C2113,JADWAL!$B$1:$CL$1,0))</f>
        <v>GINA</v>
      </c>
      <c r="I2113" s="447">
        <f>INDEX(JADWAL!$B$1:$CL$195,MATCH(Sheet1!$A2113,JADWAL!$B$1:$B$195,0)+4,MATCH(Sheet1!$B2113&amp;Sheet1!$C2113,JADWAL!$B$1:$CL$1,0))</f>
        <v>0</v>
      </c>
      <c r="J2113">
        <f t="shared" si="32"/>
        <v>0</v>
      </c>
    </row>
    <row r="2114" spans="1:10" hidden="1">
      <c r="A2114" s="447" t="s">
        <v>283</v>
      </c>
      <c r="B2114" s="447" t="s">
        <v>84</v>
      </c>
      <c r="C2114" s="447">
        <v>7</v>
      </c>
      <c r="D2114" s="447" t="str">
        <f>INDEX(JADWAL!$B$1:$CL$195,5,MATCH(Sheet1!$B2114&amp;Sheet1!$C2114,JADWAL!$B$1:$CL$1,0))</f>
        <v>13.00 - 13.45</v>
      </c>
      <c r="E2114" s="447" t="str">
        <f>INDEX(JADWAL!$B$1:$CL$195,MATCH(Sheet1!$A2114,JADWAL!$B$1:$B$195,0),MATCH(Sheet1!$B2114&amp;Sheet1!$C2114,JADWAL!$B$1:$CL$1,0))</f>
        <v>BSUN</v>
      </c>
      <c r="F2114" s="447" t="str">
        <f>INDEX(JADWAL!$B$1:$CL$195,MATCH(Sheet1!$A2114,JADWAL!$B$1:$B$195,0)+1,MATCH(Sheet1!$B2114&amp;Sheet1!$C2114,JADWAL!$B$1:$CL$1,0))</f>
        <v>R.61</v>
      </c>
      <c r="G2114" s="447" t="str">
        <f>INDEX(JADWAL!$B$1:$CL$195,MATCH(Sheet1!$A2114,JADWAL!$B$1:$B$195,0)+2,MATCH(Sheet1!$B2114&amp;Sheet1!$C2114,JADWAL!$B$1:$CL$1,0))</f>
        <v>RANI</v>
      </c>
      <c r="H2114" s="447">
        <f>INDEX(JADWAL!$B$1:$CL$195,MATCH(Sheet1!$A2114,JADWAL!$B$1:$B$195,0)+3,MATCH(Sheet1!$B2114&amp;Sheet1!$C2114,JADWAL!$B$1:$CL$1,0))</f>
        <v>0</v>
      </c>
      <c r="I2114" s="447">
        <f>INDEX(JADWAL!$B$1:$CL$195,MATCH(Sheet1!$A2114,JADWAL!$B$1:$B$195,0)+4,MATCH(Sheet1!$B2114&amp;Sheet1!$C2114,JADWAL!$B$1:$CL$1,0))</f>
        <v>0</v>
      </c>
      <c r="J2114">
        <f t="shared" si="32"/>
        <v>0</v>
      </c>
    </row>
    <row r="2115" spans="1:10" hidden="1">
      <c r="A2115" s="447" t="s">
        <v>303</v>
      </c>
      <c r="B2115" s="447" t="s">
        <v>84</v>
      </c>
      <c r="C2115" s="447">
        <v>7</v>
      </c>
      <c r="D2115" s="447" t="str">
        <f>INDEX(JADWAL!$B$1:$CL$195,5,MATCH(Sheet1!$B2115&amp;Sheet1!$C2115,JADWAL!$B$1:$CL$1,0))</f>
        <v>13.00 - 13.45</v>
      </c>
      <c r="E2115" s="447" t="str">
        <f>INDEX(JADWAL!$B$1:$CL$195,MATCH(Sheet1!$A2115,JADWAL!$B$1:$B$195,0),MATCH(Sheet1!$B2115&amp;Sheet1!$C2115,JADWAL!$B$1:$CL$1,0))</f>
        <v>PABP</v>
      </c>
      <c r="F2115" s="447" t="str">
        <f>INDEX(JADWAL!$B$1:$CL$195,MATCH(Sheet1!$A2115,JADWAL!$B$1:$B$195,0)+1,MATCH(Sheet1!$B2115&amp;Sheet1!$C2115,JADWAL!$B$1:$CL$1,0))</f>
        <v>R.62</v>
      </c>
      <c r="G2115" s="447" t="str">
        <f>INDEX(JADWAL!$B$1:$CL$195,MATCH(Sheet1!$A2115,JADWAL!$B$1:$B$195,0)+2,MATCH(Sheet1!$B2115&amp;Sheet1!$C2115,JADWAL!$B$1:$CL$1,0))</f>
        <v>RUHYA</v>
      </c>
      <c r="H2115" s="447">
        <f>INDEX(JADWAL!$B$1:$CL$195,MATCH(Sheet1!$A2115,JADWAL!$B$1:$B$195,0)+3,MATCH(Sheet1!$B2115&amp;Sheet1!$C2115,JADWAL!$B$1:$CL$1,0))</f>
        <v>0</v>
      </c>
      <c r="I2115" s="447">
        <f>INDEX(JADWAL!$B$1:$CL$195,MATCH(Sheet1!$A2115,JADWAL!$B$1:$B$195,0)+4,MATCH(Sheet1!$B2115&amp;Sheet1!$C2115,JADWAL!$B$1:$CL$1,0))</f>
        <v>0</v>
      </c>
      <c r="J2115">
        <f t="shared" ref="J2115:J2178" si="33">COUNTIF(G2115:I2115,K$1)</f>
        <v>0</v>
      </c>
    </row>
    <row r="2116" spans="1:10" hidden="1">
      <c r="A2116" s="447" t="s">
        <v>309</v>
      </c>
      <c r="B2116" s="447" t="s">
        <v>84</v>
      </c>
      <c r="C2116" s="447">
        <v>7</v>
      </c>
      <c r="D2116" s="447" t="str">
        <f>INDEX(JADWAL!$B$1:$CL$195,5,MATCH(Sheet1!$B2116&amp;Sheet1!$C2116,JADWAL!$B$1:$CL$1,0))</f>
        <v>13.00 - 13.45</v>
      </c>
      <c r="E2116" s="447" t="str">
        <f>INDEX(JADWAL!$B$1:$CL$195,MATCH(Sheet1!$A2116,JADWAL!$B$1:$B$195,0),MATCH(Sheet1!$B2116&amp;Sheet1!$C2116,JADWAL!$B$1:$CL$1,0))</f>
        <v>PKK</v>
      </c>
      <c r="F2116" s="447" t="str">
        <f>INDEX(JADWAL!$B$1:$CL$195,MATCH(Sheet1!$A2116,JADWAL!$B$1:$B$195,0)+1,MATCH(Sheet1!$B2116&amp;Sheet1!$C2116,JADWAL!$B$1:$CL$1,0))</f>
        <v>R.63</v>
      </c>
      <c r="G2116" s="447" t="str">
        <f>INDEX(JADWAL!$B$1:$CL$195,MATCH(Sheet1!$A2116,JADWAL!$B$1:$B$195,0)+2,MATCH(Sheet1!$B2116&amp;Sheet1!$C2116,JADWAL!$B$1:$CL$1,0))</f>
        <v>RAHMI</v>
      </c>
      <c r="H2116" s="447">
        <f>INDEX(JADWAL!$B$1:$CL$195,MATCH(Sheet1!$A2116,JADWAL!$B$1:$B$195,0)+3,MATCH(Sheet1!$B2116&amp;Sheet1!$C2116,JADWAL!$B$1:$CL$1,0))</f>
        <v>0</v>
      </c>
      <c r="I2116" s="447">
        <f>INDEX(JADWAL!$B$1:$CL$195,MATCH(Sheet1!$A2116,JADWAL!$B$1:$B$195,0)+4,MATCH(Sheet1!$B2116&amp;Sheet1!$C2116,JADWAL!$B$1:$CL$1,0))</f>
        <v>0</v>
      </c>
      <c r="J2116">
        <f t="shared" si="33"/>
        <v>0</v>
      </c>
    </row>
    <row r="2117" spans="1:10" hidden="1">
      <c r="A2117" s="447" t="s">
        <v>313</v>
      </c>
      <c r="B2117" s="447" t="s">
        <v>84</v>
      </c>
      <c r="C2117" s="447">
        <v>7</v>
      </c>
      <c r="D2117" s="447" t="str">
        <f>INDEX(JADWAL!$B$1:$CL$195,5,MATCH(Sheet1!$B2117&amp;Sheet1!$C2117,JADWAL!$B$1:$CL$1,0))</f>
        <v>13.00 - 13.45</v>
      </c>
      <c r="E2117" s="447" t="str">
        <f>INDEX(JADWAL!$B$1:$CL$195,MATCH(Sheet1!$A2117,JADWAL!$B$1:$B$195,0),MATCH(Sheet1!$B2117&amp;Sheet1!$C2117,JADWAL!$B$1:$CL$1,0))</f>
        <v>ATG</v>
      </c>
      <c r="F2117" s="447" t="str">
        <f>INDEX(JADWAL!$B$1:$CL$195,MATCH(Sheet1!$A2117,JADWAL!$B$1:$B$195,0)+1,MATCH(Sheet1!$B2117&amp;Sheet1!$C2117,JADWAL!$B$1:$CL$1,0))</f>
        <v>R.ATG</v>
      </c>
      <c r="G2117" s="447" t="str">
        <f>INDEX(JADWAL!$B$1:$CL$195,MATCH(Sheet1!$A2117,JADWAL!$B$1:$B$195,0)+2,MATCH(Sheet1!$B2117&amp;Sheet1!$C2117,JADWAL!$B$1:$CL$1,0))</f>
        <v>ADE</v>
      </c>
      <c r="H2117" s="447" t="str">
        <f>INDEX(JADWAL!$B$1:$CL$195,MATCH(Sheet1!$A2117,JADWAL!$B$1:$B$195,0)+3,MATCH(Sheet1!$B2117&amp;Sheet1!$C2117,JADWAL!$B$1:$CL$1,0))</f>
        <v>ELA.N</v>
      </c>
      <c r="I2117" s="447" t="str">
        <f>INDEX(JADWAL!$B$1:$CL$195,MATCH(Sheet1!$A2117,JADWAL!$B$1:$B$195,0)+4,MATCH(Sheet1!$B2117&amp;Sheet1!$C2117,JADWAL!$B$1:$CL$1,0))</f>
        <v>DINI</v>
      </c>
      <c r="J2117">
        <f t="shared" si="33"/>
        <v>0</v>
      </c>
    </row>
    <row r="2118" spans="1:10" hidden="1">
      <c r="A2118" s="447" t="s">
        <v>316</v>
      </c>
      <c r="B2118" s="447" t="s">
        <v>84</v>
      </c>
      <c r="C2118" s="447">
        <v>7</v>
      </c>
      <c r="D2118" s="447" t="str">
        <f>INDEX(JADWAL!$B$1:$CL$195,5,MATCH(Sheet1!$B2118&amp;Sheet1!$C2118,JADWAL!$B$1:$CL$1,0))</f>
        <v>13.00 - 13.45</v>
      </c>
      <c r="E2118" s="447" t="str">
        <f>INDEX(JADWAL!$B$1:$CL$195,MATCH(Sheet1!$A2118,JADWAL!$B$1:$B$195,0),MATCH(Sheet1!$B2118&amp;Sheet1!$C2118,JADWAL!$B$1:$CL$1,0))</f>
        <v>MATH</v>
      </c>
      <c r="F2118" s="447" t="str">
        <f>INDEX(JADWAL!$B$1:$CL$195,MATCH(Sheet1!$A2118,JADWAL!$B$1:$B$195,0)+1,MATCH(Sheet1!$B2118&amp;Sheet1!$C2118,JADWAL!$B$1:$CL$1,0))</f>
        <v>R.60A</v>
      </c>
      <c r="G2118" s="447" t="str">
        <f>INDEX(JADWAL!$B$1:$CL$195,MATCH(Sheet1!$A2118,JADWAL!$B$1:$B$195,0)+2,MATCH(Sheet1!$B2118&amp;Sheet1!$C2118,JADWAL!$B$1:$CL$1,0))</f>
        <v>SARI</v>
      </c>
      <c r="H2118" s="447">
        <f>INDEX(JADWAL!$B$1:$CL$195,MATCH(Sheet1!$A2118,JADWAL!$B$1:$B$195,0)+3,MATCH(Sheet1!$B2118&amp;Sheet1!$C2118,JADWAL!$B$1:$CL$1,0))</f>
        <v>0</v>
      </c>
      <c r="I2118" s="447">
        <f>INDEX(JADWAL!$B$1:$CL$195,MATCH(Sheet1!$A2118,JADWAL!$B$1:$B$195,0)+4,MATCH(Sheet1!$B2118&amp;Sheet1!$C2118,JADWAL!$B$1:$CL$1,0))</f>
        <v>0</v>
      </c>
      <c r="J2118">
        <f t="shared" si="33"/>
        <v>0</v>
      </c>
    </row>
    <row r="2119" spans="1:10" hidden="1">
      <c r="A2119" s="447" t="s">
        <v>318</v>
      </c>
      <c r="B2119" s="447" t="s">
        <v>84</v>
      </c>
      <c r="C2119" s="447">
        <v>7</v>
      </c>
      <c r="D2119" s="447" t="str">
        <f>INDEX(JADWAL!$B$1:$CL$195,5,MATCH(Sheet1!$B2119&amp;Sheet1!$C2119,JADWAL!$B$1:$CL$1,0))</f>
        <v>13.00 - 13.45</v>
      </c>
      <c r="E2119" s="447" t="str">
        <f>INDEX(JADWAL!$B$1:$CL$195,MATCH(Sheet1!$A2119,JADWAL!$B$1:$B$195,0),MATCH(Sheet1!$B2119&amp;Sheet1!$C2119,JADWAL!$B$1:$CL$1,0))</f>
        <v>PPAN</v>
      </c>
      <c r="F2119" s="447" t="str">
        <f>INDEX(JADWAL!$B$1:$CL$195,MATCH(Sheet1!$A2119,JADWAL!$B$1:$B$195,0)+1,MATCH(Sheet1!$B2119&amp;Sheet1!$C2119,JADWAL!$B$1:$CL$1,0))</f>
        <v>R.60B</v>
      </c>
      <c r="G2119" s="447" t="str">
        <f>INDEX(JADWAL!$B$1:$CL$195,MATCH(Sheet1!$A2119,JADWAL!$B$1:$B$195,0)+2,MATCH(Sheet1!$B2119&amp;Sheet1!$C2119,JADWAL!$B$1:$CL$1,0))</f>
        <v>ELA</v>
      </c>
      <c r="H2119" s="447">
        <f>INDEX(JADWAL!$B$1:$CL$195,MATCH(Sheet1!$A2119,JADWAL!$B$1:$B$195,0)+3,MATCH(Sheet1!$B2119&amp;Sheet1!$C2119,JADWAL!$B$1:$CL$1,0))</f>
        <v>0</v>
      </c>
      <c r="I2119" s="447">
        <f>INDEX(JADWAL!$B$1:$CL$195,MATCH(Sheet1!$A2119,JADWAL!$B$1:$B$195,0)+4,MATCH(Sheet1!$B2119&amp;Sheet1!$C2119,JADWAL!$B$1:$CL$1,0))</f>
        <v>0</v>
      </c>
      <c r="J2119">
        <f t="shared" si="33"/>
        <v>0</v>
      </c>
    </row>
    <row r="2120" spans="1:10" hidden="1">
      <c r="A2120" s="447" t="s">
        <v>326</v>
      </c>
      <c r="B2120" s="447" t="s">
        <v>84</v>
      </c>
      <c r="C2120" s="447">
        <v>7</v>
      </c>
      <c r="D2120" s="447" t="str">
        <f>INDEX(JADWAL!$B$1:$CL$195,5,MATCH(Sheet1!$B2120&amp;Sheet1!$C2120,JADWAL!$B$1:$CL$1,0))</f>
        <v>13.00 - 13.45</v>
      </c>
      <c r="E2120" s="447" t="str">
        <f>INDEX(JADWAL!$B$1:$CL$195,MATCH(Sheet1!$A2120,JADWAL!$B$1:$B$195,0),MATCH(Sheet1!$B2120&amp;Sheet1!$C2120,JADWAL!$B$1:$CL$1,0))</f>
        <v>PJOK</v>
      </c>
      <c r="F2120" s="447" t="str">
        <f>INDEX(JADWAL!$B$1:$CL$195,MATCH(Sheet1!$A2120,JADWAL!$B$1:$B$195,0)+1,MATCH(Sheet1!$B2120&amp;Sheet1!$C2120,JADWAL!$B$1:$CL$1,0))</f>
        <v>LAP</v>
      </c>
      <c r="G2120" s="447" t="str">
        <f>INDEX(JADWAL!$B$1:$CL$195,MATCH(Sheet1!$A2120,JADWAL!$B$1:$B$195,0)+2,MATCH(Sheet1!$B2120&amp;Sheet1!$C2120,JADWAL!$B$1:$CL$1,0))</f>
        <v>YENI</v>
      </c>
      <c r="H2120" s="447">
        <f>INDEX(JADWAL!$B$1:$CL$195,MATCH(Sheet1!$A2120,JADWAL!$B$1:$B$195,0)+3,MATCH(Sheet1!$B2120&amp;Sheet1!$C2120,JADWAL!$B$1:$CL$1,0))</f>
        <v>0</v>
      </c>
      <c r="I2120" s="447">
        <f>INDEX(JADWAL!$B$1:$CL$195,MATCH(Sheet1!$A2120,JADWAL!$B$1:$B$195,0)+4,MATCH(Sheet1!$B2120&amp;Sheet1!$C2120,JADWAL!$B$1:$CL$1,0))</f>
        <v>0</v>
      </c>
      <c r="J2120">
        <f t="shared" si="33"/>
        <v>0</v>
      </c>
    </row>
    <row r="2121" spans="1:10" hidden="1">
      <c r="A2121" s="447" t="s">
        <v>342</v>
      </c>
      <c r="B2121" s="447" t="s">
        <v>84</v>
      </c>
      <c r="C2121" s="447">
        <v>7</v>
      </c>
      <c r="D2121" s="447" t="str">
        <f>INDEX(JADWAL!$B$1:$CL$195,5,MATCH(Sheet1!$B2121&amp;Sheet1!$C2121,JADWAL!$B$1:$CL$1,0))</f>
        <v>13.00 - 13.45</v>
      </c>
      <c r="E2121" s="447" t="str">
        <f>INDEX(JADWAL!$B$1:$CL$195,MATCH(Sheet1!$A2121,JADWAL!$B$1:$B$195,0),MATCH(Sheet1!$B2121&amp;Sheet1!$C2121,JADWAL!$B$1:$CL$1,0))</f>
        <v>BOBA</v>
      </c>
      <c r="F2121" s="447" t="str">
        <f>INDEX(JADWAL!$B$1:$CL$195,MATCH(Sheet1!$A2121,JADWAL!$B$1:$B$195,0)+1,MATCH(Sheet1!$B2121&amp;Sheet1!$C2121,JADWAL!$B$1:$CL$1,0))</f>
        <v>Lab BOBA</v>
      </c>
      <c r="G2121" s="447" t="str">
        <f>INDEX(JADWAL!$B$1:$CL$195,MATCH(Sheet1!$A2121,JADWAL!$B$1:$B$195,0)+2,MATCH(Sheet1!$B2121&amp;Sheet1!$C2121,JADWAL!$B$1:$CL$1,0))</f>
        <v>NENENG</v>
      </c>
      <c r="H2121" s="447" t="str">
        <f>INDEX(JADWAL!$B$1:$CL$195,MATCH(Sheet1!$A2121,JADWAL!$B$1:$B$195,0)+3,MATCH(Sheet1!$B2121&amp;Sheet1!$C2121,JADWAL!$B$1:$CL$1,0))</f>
        <v>TINI</v>
      </c>
      <c r="I2121" s="447">
        <f>INDEX(JADWAL!$B$1:$CL$195,MATCH(Sheet1!$A2121,JADWAL!$B$1:$B$195,0)+4,MATCH(Sheet1!$B2121&amp;Sheet1!$C2121,JADWAL!$B$1:$CL$1,0))</f>
        <v>0</v>
      </c>
      <c r="J2121">
        <f t="shared" si="33"/>
        <v>0</v>
      </c>
    </row>
    <row r="2122" spans="1:10" hidden="1">
      <c r="A2122" s="447" t="s">
        <v>346</v>
      </c>
      <c r="B2122" s="447" t="s">
        <v>84</v>
      </c>
      <c r="C2122" s="447">
        <v>7</v>
      </c>
      <c r="D2122" s="447" t="str">
        <f>INDEX(JADWAL!$B$1:$CL$195,5,MATCH(Sheet1!$B2122&amp;Sheet1!$C2122,JADWAL!$B$1:$CL$1,0))</f>
        <v>13.00 - 13.45</v>
      </c>
      <c r="E2122" s="447" t="str">
        <f>INDEX(JADWAL!$B$1:$CL$195,MATCH(Sheet1!$A2122,JADWAL!$B$1:$B$195,0),MATCH(Sheet1!$B2122&amp;Sheet1!$C2122,JADWAL!$B$1:$CL$1,0))</f>
        <v>PPAN</v>
      </c>
      <c r="F2122" s="447" t="str">
        <f>INDEX(JADWAL!$B$1:$CL$195,MATCH(Sheet1!$A2122,JADWAL!$B$1:$B$195,0)+1,MATCH(Sheet1!$B2122&amp;Sheet1!$C2122,JADWAL!$B$1:$CL$1,0))</f>
        <v>R.58</v>
      </c>
      <c r="G2122" s="447" t="str">
        <f>INDEX(JADWAL!$B$1:$CL$195,MATCH(Sheet1!$A2122,JADWAL!$B$1:$B$195,0)+2,MATCH(Sheet1!$B2122&amp;Sheet1!$C2122,JADWAL!$B$1:$CL$1,0))</f>
        <v>MAYA</v>
      </c>
      <c r="H2122" s="447">
        <f>INDEX(JADWAL!$B$1:$CL$195,MATCH(Sheet1!$A2122,JADWAL!$B$1:$B$195,0)+3,MATCH(Sheet1!$B2122&amp;Sheet1!$C2122,JADWAL!$B$1:$CL$1,0))</f>
        <v>0</v>
      </c>
      <c r="I2122" s="447">
        <f>INDEX(JADWAL!$B$1:$CL$195,MATCH(Sheet1!$A2122,JADWAL!$B$1:$B$195,0)+4,MATCH(Sheet1!$B2122&amp;Sheet1!$C2122,JADWAL!$B$1:$CL$1,0))</f>
        <v>0</v>
      </c>
      <c r="J2122">
        <f t="shared" si="33"/>
        <v>0</v>
      </c>
    </row>
    <row r="2123" spans="1:10" hidden="1">
      <c r="A2123" s="447" t="s">
        <v>17</v>
      </c>
      <c r="B2123" s="447" t="s">
        <v>84</v>
      </c>
      <c r="C2123" s="447">
        <v>7</v>
      </c>
      <c r="D2123" s="447" t="str">
        <f>INDEX(JADWAL!$B$1:$CL$195,5,MATCH(Sheet1!$B2123&amp;Sheet1!$C2123,JADWAL!$B$1:$CL$1,0))</f>
        <v>13.00 - 13.45</v>
      </c>
      <c r="E2123" s="447" t="str">
        <f>INDEX(JADWAL!$B$1:$CL$195,MATCH(Sheet1!$A2123,JADWAL!$B$1:$B$195,0),MATCH(Sheet1!$B2123&amp;Sheet1!$C2123,JADWAL!$B$1:$CL$1,0))</f>
        <v>AKI</v>
      </c>
      <c r="F2123" s="447" t="str">
        <f>INDEX(JADWAL!$B$1:$CL$195,MATCH(Sheet1!$A2123,JADWAL!$B$1:$B$195,0)+1,MATCH(Sheet1!$B2123&amp;Sheet1!$C2123,JADWAL!$B$1:$CL$1,0))</f>
        <v>R.53</v>
      </c>
      <c r="G2123" s="447" t="str">
        <f>INDEX(JADWAL!$B$1:$CL$195,MATCH(Sheet1!$A2123,JADWAL!$B$1:$B$195,0)+2,MATCH(Sheet1!$B2123&amp;Sheet1!$C2123,JADWAL!$B$1:$CL$1,0))</f>
        <v>DANTY</v>
      </c>
      <c r="H2123" s="447">
        <f>INDEX(JADWAL!$B$1:$CL$195,MATCH(Sheet1!$A2123,JADWAL!$B$1:$B$195,0)+3,MATCH(Sheet1!$B2123&amp;Sheet1!$C2123,JADWAL!$B$1:$CL$1,0))</f>
        <v>0</v>
      </c>
      <c r="I2123" s="447">
        <f>INDEX(JADWAL!$B$1:$CL$195,MATCH(Sheet1!$A2123,JADWAL!$B$1:$B$195,0)+4,MATCH(Sheet1!$B2123&amp;Sheet1!$C2123,JADWAL!$B$1:$CL$1,0))</f>
        <v>0</v>
      </c>
      <c r="J2123">
        <f t="shared" si="33"/>
        <v>0</v>
      </c>
    </row>
    <row r="2124" spans="1:10" hidden="1">
      <c r="A2124" s="447" t="s">
        <v>352</v>
      </c>
      <c r="B2124" s="447" t="s">
        <v>84</v>
      </c>
      <c r="C2124" s="447">
        <v>7</v>
      </c>
      <c r="D2124" s="447" t="str">
        <f>INDEX(JADWAL!$B$1:$CL$195,5,MATCH(Sheet1!$B2124&amp;Sheet1!$C2124,JADWAL!$B$1:$CL$1,0))</f>
        <v>13.00 - 13.45</v>
      </c>
      <c r="E2124" s="447" t="str">
        <f>INDEX(JADWAL!$B$1:$CL$195,MATCH(Sheet1!$A2124,JADWAL!$B$1:$B$195,0),MATCH(Sheet1!$B2124&amp;Sheet1!$C2124,JADWAL!$B$1:$CL$1,0))</f>
        <v>PABP</v>
      </c>
      <c r="F2124" s="447" t="str">
        <f>INDEX(JADWAL!$B$1:$CL$195,MATCH(Sheet1!$A2124,JADWAL!$B$1:$B$195,0)+1,MATCH(Sheet1!$B2124&amp;Sheet1!$C2124,JADWAL!$B$1:$CL$1,0))</f>
        <v>R.60</v>
      </c>
      <c r="G2124" s="447" t="str">
        <f>INDEX(JADWAL!$B$1:$CL$195,MATCH(Sheet1!$A2124,JADWAL!$B$1:$B$195,0)+2,MATCH(Sheet1!$B2124&amp;Sheet1!$C2124,JADWAL!$B$1:$CL$1,0))</f>
        <v>RUKMANA</v>
      </c>
      <c r="H2124" s="447">
        <f>INDEX(JADWAL!$B$1:$CL$195,MATCH(Sheet1!$A2124,JADWAL!$B$1:$B$195,0)+3,MATCH(Sheet1!$B2124&amp;Sheet1!$C2124,JADWAL!$B$1:$CL$1,0))</f>
        <v>0</v>
      </c>
      <c r="I2124" s="447">
        <f>INDEX(JADWAL!$B$1:$CL$195,MATCH(Sheet1!$A2124,JADWAL!$B$1:$B$195,0)+4,MATCH(Sheet1!$B2124&amp;Sheet1!$C2124,JADWAL!$B$1:$CL$1,0))</f>
        <v>0</v>
      </c>
      <c r="J2124">
        <f t="shared" si="33"/>
        <v>0</v>
      </c>
    </row>
    <row r="2125" spans="1:10" hidden="1">
      <c r="A2125" s="447" t="s">
        <v>19</v>
      </c>
      <c r="B2125" s="447" t="s">
        <v>84</v>
      </c>
      <c r="C2125" s="447">
        <v>7</v>
      </c>
      <c r="D2125" s="447" t="str">
        <f>INDEX(JADWAL!$B$1:$CL$195,5,MATCH(Sheet1!$B2125&amp;Sheet1!$C2125,JADWAL!$B$1:$CL$1,0))</f>
        <v>13.00 - 13.45</v>
      </c>
      <c r="E2125" s="447" t="str">
        <f>INDEX(JADWAL!$B$1:$CL$195,MATCH(Sheet1!$A2125,JADWAL!$B$1:$B$195,0),MATCH(Sheet1!$B2125&amp;Sheet1!$C2125,JADWAL!$B$1:$CL$1,0))</f>
        <v>TUGAS MANDIRI</v>
      </c>
      <c r="F2125" s="447">
        <f>INDEX(JADWAL!$B$1:$CL$195,MATCH(Sheet1!$A2125,JADWAL!$B$1:$B$195,0)+1,MATCH(Sheet1!$B2125&amp;Sheet1!$C2125,JADWAL!$B$1:$CL$1,0))</f>
        <v>0</v>
      </c>
      <c r="G2125" s="447" t="str">
        <f>INDEX(JADWAL!$B$1:$CL$195,MATCH(Sheet1!$A2125,JADWAL!$B$1:$B$195,0)+2,MATCH(Sheet1!$B2125&amp;Sheet1!$C2125,JADWAL!$B$1:$CL$1,0))</f>
        <v>DI KELAS</v>
      </c>
      <c r="H2125" s="447">
        <f>INDEX(JADWAL!$B$1:$CL$195,MATCH(Sheet1!$A2125,JADWAL!$B$1:$B$195,0)+3,MATCH(Sheet1!$B2125&amp;Sheet1!$C2125,JADWAL!$B$1:$CL$1,0))</f>
        <v>0</v>
      </c>
      <c r="I2125" s="447">
        <f>INDEX(JADWAL!$B$1:$CL$195,MATCH(Sheet1!$A2125,JADWAL!$B$1:$B$195,0)+4,MATCH(Sheet1!$B2125&amp;Sheet1!$C2125,JADWAL!$B$1:$CL$1,0))</f>
        <v>0</v>
      </c>
      <c r="J2125">
        <f t="shared" si="33"/>
        <v>0</v>
      </c>
    </row>
    <row r="2126" spans="1:10" hidden="1">
      <c r="A2126" s="447" t="s">
        <v>353</v>
      </c>
      <c r="B2126" s="447" t="s">
        <v>84</v>
      </c>
      <c r="C2126" s="447">
        <v>7</v>
      </c>
      <c r="D2126" s="447" t="str">
        <f>INDEX(JADWAL!$B$1:$CL$195,5,MATCH(Sheet1!$B2126&amp;Sheet1!$C2126,JADWAL!$B$1:$CL$1,0))</f>
        <v>13.00 - 13.45</v>
      </c>
      <c r="E2126" s="447" t="str">
        <f>INDEX(JADWAL!$B$1:$CL$195,MATCH(Sheet1!$A2126,JADWAL!$B$1:$B$195,0),MATCH(Sheet1!$B2126&amp;Sheet1!$C2126,JADWAL!$B$1:$CL$1,0))</f>
        <v>PROJEK</v>
      </c>
      <c r="F2126" s="447" t="str">
        <f>INDEX(JADWAL!$B$1:$CL$195,MATCH(Sheet1!$A2126,JADWAL!$B$1:$B$195,0)+1,MATCH(Sheet1!$B2126&amp;Sheet1!$C2126,JADWAL!$B$1:$CL$1,0))</f>
        <v>PKL</v>
      </c>
      <c r="G2126" s="447" t="str">
        <f>INDEX(JADWAL!$B$1:$CL$195,MATCH(Sheet1!$A2126,JADWAL!$B$1:$B$195,0)+2,MATCH(Sheet1!$B2126&amp;Sheet1!$C2126,JADWAL!$B$1:$CL$1,0))</f>
        <v>TEMA 1</v>
      </c>
      <c r="H2126" s="447">
        <f>INDEX(JADWAL!$B$1:$CL$195,MATCH(Sheet1!$A2126,JADWAL!$B$1:$B$195,0)+3,MATCH(Sheet1!$B2126&amp;Sheet1!$C2126,JADWAL!$B$1:$CL$1,0))</f>
        <v>0</v>
      </c>
      <c r="I2126" s="447">
        <f>INDEX(JADWAL!$B$1:$CL$195,MATCH(Sheet1!$A2126,JADWAL!$B$1:$B$195,0)+4,MATCH(Sheet1!$B2126&amp;Sheet1!$C2126,JADWAL!$B$1:$CL$1,0))</f>
        <v>0</v>
      </c>
      <c r="J2126">
        <f t="shared" si="33"/>
        <v>0</v>
      </c>
    </row>
    <row r="2127" spans="1:10" hidden="1">
      <c r="A2127" s="447" t="s">
        <v>21</v>
      </c>
      <c r="B2127" s="447" t="s">
        <v>84</v>
      </c>
      <c r="C2127" s="447">
        <v>7</v>
      </c>
      <c r="D2127" s="447" t="str">
        <f>INDEX(JADWAL!$B$1:$CL$195,5,MATCH(Sheet1!$B2127&amp;Sheet1!$C2127,JADWAL!$B$1:$CL$1,0))</f>
        <v>13.00 - 13.45</v>
      </c>
      <c r="E2127" s="447" t="str">
        <f>INDEX(JADWAL!$B$1:$CL$195,MATCH(Sheet1!$A2127,JADWAL!$B$1:$B$195,0),MATCH(Sheet1!$B2127&amp;Sheet1!$C2127,JADWAL!$B$1:$CL$1,0))</f>
        <v>MATH</v>
      </c>
      <c r="F2127" s="447" t="str">
        <f>INDEX(JADWAL!$B$1:$CL$195,MATCH(Sheet1!$A2127,JADWAL!$B$1:$B$195,0)+1,MATCH(Sheet1!$B2127&amp;Sheet1!$C2127,JADWAL!$B$1:$CL$1,0))</f>
        <v>R.44</v>
      </c>
      <c r="G2127" s="447" t="str">
        <f>INDEX(JADWAL!$B$1:$CL$195,MATCH(Sheet1!$A2127,JADWAL!$B$1:$B$195,0)+2,MATCH(Sheet1!$B2127&amp;Sheet1!$C2127,JADWAL!$B$1:$CL$1,0))</f>
        <v>DENA</v>
      </c>
      <c r="H2127" s="447">
        <f>INDEX(JADWAL!$B$1:$CL$195,MATCH(Sheet1!$A2127,JADWAL!$B$1:$B$195,0)+3,MATCH(Sheet1!$B2127&amp;Sheet1!$C2127,JADWAL!$B$1:$CL$1,0))</f>
        <v>0</v>
      </c>
      <c r="I2127" s="447">
        <f>INDEX(JADWAL!$B$1:$CL$195,MATCH(Sheet1!$A2127,JADWAL!$B$1:$B$195,0)+4,MATCH(Sheet1!$B2127&amp;Sheet1!$C2127,JADWAL!$B$1:$CL$1,0))</f>
        <v>0</v>
      </c>
      <c r="J2127">
        <f t="shared" si="33"/>
        <v>0</v>
      </c>
    </row>
    <row r="2128" spans="1:10" hidden="1">
      <c r="A2128" s="447" t="s">
        <v>355</v>
      </c>
      <c r="B2128" s="447" t="s">
        <v>84</v>
      </c>
      <c r="C2128" s="447">
        <v>7</v>
      </c>
      <c r="D2128" s="447" t="str">
        <f>INDEX(JADWAL!$B$1:$CL$195,5,MATCH(Sheet1!$B2128&amp;Sheet1!$C2128,JADWAL!$B$1:$CL$1,0))</f>
        <v>13.00 - 13.45</v>
      </c>
      <c r="E2128" s="447" t="str">
        <f>INDEX(JADWAL!$B$1:$CL$195,MATCH(Sheet1!$A2128,JADWAL!$B$1:$B$195,0),MATCH(Sheet1!$B2128&amp;Sheet1!$C2128,JADWAL!$B$1:$CL$1,0))</f>
        <v>PIKET</v>
      </c>
      <c r="F2128" s="447" t="str">
        <f>INDEX(JADWAL!$B$1:$CL$195,MATCH(Sheet1!$A2128,JADWAL!$B$1:$B$195,0)+1,MATCH(Sheet1!$B2128&amp;Sheet1!$C2128,JADWAL!$B$1:$CL$1,0))</f>
        <v>LAB</v>
      </c>
      <c r="G2128" s="447">
        <f>INDEX(JADWAL!$B$1:$CL$195,MATCH(Sheet1!$A2128,JADWAL!$B$1:$B$195,0)+2,MATCH(Sheet1!$B2128&amp;Sheet1!$C2128,JADWAL!$B$1:$CL$1,0))</f>
        <v>0</v>
      </c>
      <c r="H2128" s="447">
        <f>INDEX(JADWAL!$B$1:$CL$195,MATCH(Sheet1!$A2128,JADWAL!$B$1:$B$195,0)+3,MATCH(Sheet1!$B2128&amp;Sheet1!$C2128,JADWAL!$B$1:$CL$1,0))</f>
        <v>0</v>
      </c>
      <c r="I2128" s="447">
        <f>INDEX(JADWAL!$B$1:$CL$195,MATCH(Sheet1!$A2128,JADWAL!$B$1:$B$195,0)+4,MATCH(Sheet1!$B2128&amp;Sheet1!$C2128,JADWAL!$B$1:$CL$1,0))</f>
        <v>0</v>
      </c>
      <c r="J2128">
        <f t="shared" si="33"/>
        <v>0</v>
      </c>
    </row>
    <row r="2129" spans="1:10" hidden="1">
      <c r="A2129" s="447" t="s">
        <v>357</v>
      </c>
      <c r="B2129" s="447" t="s">
        <v>84</v>
      </c>
      <c r="C2129" s="447">
        <v>7</v>
      </c>
      <c r="D2129" s="447" t="str">
        <f>INDEX(JADWAL!$B$1:$CL$195,5,MATCH(Sheet1!$B2129&amp;Sheet1!$C2129,JADWAL!$B$1:$CL$1,0))</f>
        <v>13.00 - 13.45</v>
      </c>
      <c r="E2129" s="447" t="str">
        <f>INDEX(JADWAL!$B$1:$CL$195,MATCH(Sheet1!$A2129,JADWAL!$B$1:$B$195,0),MATCH(Sheet1!$B2129&amp;Sheet1!$C2129,JADWAL!$B$1:$CL$1,0))</f>
        <v>PIKET</v>
      </c>
      <c r="F2129" s="447" t="str">
        <f>INDEX(JADWAL!$B$1:$CL$195,MATCH(Sheet1!$A2129,JADWAL!$B$1:$B$195,0)+1,MATCH(Sheet1!$B2129&amp;Sheet1!$C2129,JADWAL!$B$1:$CL$1,0))</f>
        <v>LAB</v>
      </c>
      <c r="G2129" s="447">
        <f>INDEX(JADWAL!$B$1:$CL$195,MATCH(Sheet1!$A2129,JADWAL!$B$1:$B$195,0)+2,MATCH(Sheet1!$B2129&amp;Sheet1!$C2129,JADWAL!$B$1:$CL$1,0))</f>
        <v>0</v>
      </c>
      <c r="H2129" s="447">
        <f>INDEX(JADWAL!$B$1:$CL$195,MATCH(Sheet1!$A2129,JADWAL!$B$1:$B$195,0)+3,MATCH(Sheet1!$B2129&amp;Sheet1!$C2129,JADWAL!$B$1:$CL$1,0))</f>
        <v>0</v>
      </c>
      <c r="I2129" s="447">
        <f>INDEX(JADWAL!$B$1:$CL$195,MATCH(Sheet1!$A2129,JADWAL!$B$1:$B$195,0)+4,MATCH(Sheet1!$B2129&amp;Sheet1!$C2129,JADWAL!$B$1:$CL$1,0))</f>
        <v>0</v>
      </c>
      <c r="J2129">
        <f t="shared" si="33"/>
        <v>0</v>
      </c>
    </row>
    <row r="2130" spans="1:10" hidden="1">
      <c r="A2130" s="447" t="s">
        <v>20</v>
      </c>
      <c r="B2130" s="447" t="s">
        <v>84</v>
      </c>
      <c r="C2130" s="447">
        <v>7</v>
      </c>
      <c r="D2130" s="447" t="str">
        <f>INDEX(JADWAL!$B$1:$CL$195,5,MATCH(Sheet1!$B2130&amp;Sheet1!$C2130,JADWAL!$B$1:$CL$1,0))</f>
        <v>13.00 - 13.45</v>
      </c>
      <c r="E2130" s="447" t="str">
        <f>INDEX(JADWAL!$B$1:$CL$195,MATCH(Sheet1!$A2130,JADWAL!$B$1:$B$195,0),MATCH(Sheet1!$B2130&amp;Sheet1!$C2130,JADWAL!$B$1:$CL$1,0))</f>
        <v>PROJEK</v>
      </c>
      <c r="F2130" s="447" t="str">
        <f>INDEX(JADWAL!$B$1:$CL$195,MATCH(Sheet1!$A2130,JADWAL!$B$1:$B$195,0)+1,MATCH(Sheet1!$B2130&amp;Sheet1!$C2130,JADWAL!$B$1:$CL$1,0))</f>
        <v>PKL</v>
      </c>
      <c r="G2130" s="447" t="str">
        <f>INDEX(JADWAL!$B$1:$CL$195,MATCH(Sheet1!$A2130,JADWAL!$B$1:$B$195,0)+2,MATCH(Sheet1!$B2130&amp;Sheet1!$C2130,JADWAL!$B$1:$CL$1,0))</f>
        <v>TEMA 5</v>
      </c>
      <c r="H2130" s="447">
        <f>INDEX(JADWAL!$B$1:$CL$195,MATCH(Sheet1!$A2130,JADWAL!$B$1:$B$195,0)+3,MATCH(Sheet1!$B2130&amp;Sheet1!$C2130,JADWAL!$B$1:$CL$1,0))</f>
        <v>0</v>
      </c>
      <c r="I2130" s="447">
        <f>INDEX(JADWAL!$B$1:$CL$195,MATCH(Sheet1!$A2130,JADWAL!$B$1:$B$195,0)+4,MATCH(Sheet1!$B2130&amp;Sheet1!$C2130,JADWAL!$B$1:$CL$1,0))</f>
        <v>0</v>
      </c>
      <c r="J2130">
        <f t="shared" si="33"/>
        <v>0</v>
      </c>
    </row>
    <row r="2131" spans="1:10" hidden="1">
      <c r="A2131" s="447" t="s">
        <v>22</v>
      </c>
      <c r="B2131" s="447" t="s">
        <v>84</v>
      </c>
      <c r="C2131" s="447">
        <v>7</v>
      </c>
      <c r="D2131" s="447" t="str">
        <f>INDEX(JADWAL!$B$1:$CL$195,5,MATCH(Sheet1!$B2131&amp;Sheet1!$C2131,JADWAL!$B$1:$CL$1,0))</f>
        <v>13.00 - 13.45</v>
      </c>
      <c r="E2131" s="447" t="str">
        <f>INDEX(JADWAL!$B$1:$CL$195,MATCH(Sheet1!$A2131,JADWAL!$B$1:$B$195,0),MATCH(Sheet1!$B2131&amp;Sheet1!$C2131,JADWAL!$B$1:$CL$1,0))</f>
        <v>PROJEK</v>
      </c>
      <c r="F2131" s="447" t="str">
        <f>INDEX(JADWAL!$B$1:$CL$195,MATCH(Sheet1!$A2131,JADWAL!$B$1:$B$195,0)+1,MATCH(Sheet1!$B2131&amp;Sheet1!$C2131,JADWAL!$B$1:$CL$1,0))</f>
        <v>PKL</v>
      </c>
      <c r="G2131" s="447" t="str">
        <f>INDEX(JADWAL!$B$1:$CL$195,MATCH(Sheet1!$A2131,JADWAL!$B$1:$B$195,0)+2,MATCH(Sheet1!$B2131&amp;Sheet1!$C2131,JADWAL!$B$1:$CL$1,0))</f>
        <v>TEMA 6</v>
      </c>
      <c r="H2131" s="447">
        <f>INDEX(JADWAL!$B$1:$CL$195,MATCH(Sheet1!$A2131,JADWAL!$B$1:$B$195,0)+3,MATCH(Sheet1!$B2131&amp;Sheet1!$C2131,JADWAL!$B$1:$CL$1,0))</f>
        <v>0</v>
      </c>
      <c r="I2131" s="447">
        <f>INDEX(JADWAL!$B$1:$CL$195,MATCH(Sheet1!$A2131,JADWAL!$B$1:$B$195,0)+4,MATCH(Sheet1!$B2131&amp;Sheet1!$C2131,JADWAL!$B$1:$CL$1,0))</f>
        <v>0</v>
      </c>
      <c r="J2131">
        <f t="shared" si="33"/>
        <v>0</v>
      </c>
    </row>
    <row r="2132" spans="1:10" hidden="1">
      <c r="A2132" s="447" t="s">
        <v>361</v>
      </c>
      <c r="B2132" s="447" t="s">
        <v>84</v>
      </c>
      <c r="C2132" s="447">
        <v>7</v>
      </c>
      <c r="D2132" s="447" t="str">
        <f>INDEX(JADWAL!$B$1:$CL$195,5,MATCH(Sheet1!$B2132&amp;Sheet1!$C2132,JADWAL!$B$1:$CL$1,0))</f>
        <v>13.00 - 13.45</v>
      </c>
      <c r="E2132" s="447" t="str">
        <f>INDEX(JADWAL!$B$1:$CL$195,MATCH(Sheet1!$A2132,JADWAL!$B$1:$B$195,0),MATCH(Sheet1!$B2132&amp;Sheet1!$C2132,JADWAL!$B$1:$CL$1,0))</f>
        <v>DPK3</v>
      </c>
      <c r="F2132" s="447" t="str">
        <f>INDEX(JADWAL!$B$1:$CL$195,MATCH(Sheet1!$A2132,JADWAL!$B$1:$B$195,0)+1,MATCH(Sheet1!$B2132&amp;Sheet1!$C2132,JADWAL!$B$1:$CL$1,0))</f>
        <v>R.39</v>
      </c>
      <c r="G2132" s="447" t="str">
        <f>INDEX(JADWAL!$B$1:$CL$195,MATCH(Sheet1!$A2132,JADWAL!$B$1:$B$195,0)+2,MATCH(Sheet1!$B2132&amp;Sheet1!$C2132,JADWAL!$B$1:$CL$1,0))</f>
        <v>NOGI</v>
      </c>
      <c r="H2132" s="447">
        <f>INDEX(JADWAL!$B$1:$CL$195,MATCH(Sheet1!$A2132,JADWAL!$B$1:$B$195,0)+3,MATCH(Sheet1!$B2132&amp;Sheet1!$C2132,JADWAL!$B$1:$CL$1,0))</f>
        <v>0</v>
      </c>
      <c r="I2132" s="447" t="str">
        <f>INDEX(JADWAL!$B$1:$CL$195,MATCH(Sheet1!$A2132,JADWAL!$B$1:$B$195,0)+4,MATCH(Sheet1!$B2132&amp;Sheet1!$C2132,JADWAL!$B$1:$CL$1,0))</f>
        <v>PPAN</v>
      </c>
      <c r="J2132">
        <f t="shared" si="33"/>
        <v>0</v>
      </c>
    </row>
    <row r="2133" spans="1:10" hidden="1">
      <c r="A2133" s="447" t="s">
        <v>370</v>
      </c>
      <c r="B2133" s="447" t="s">
        <v>84</v>
      </c>
      <c r="C2133" s="447">
        <v>7</v>
      </c>
      <c r="D2133" s="447" t="str">
        <f>INDEX(JADWAL!$B$1:$CL$195,5,MATCH(Sheet1!$B2133&amp;Sheet1!$C2133,JADWAL!$B$1:$CL$1,0))</f>
        <v>13.00 - 13.45</v>
      </c>
      <c r="E2133" s="447" t="str">
        <f>INDEX(JADWAL!$B$1:$CL$195,MATCH(Sheet1!$A2133,JADWAL!$B$1:$B$195,0),MATCH(Sheet1!$B2133&amp;Sheet1!$C2133,JADWAL!$B$1:$CL$1,0))</f>
        <v>PPAN</v>
      </c>
      <c r="F2133" s="447" t="str">
        <f>INDEX(JADWAL!$B$1:$CL$195,MATCH(Sheet1!$A2133,JADWAL!$B$1:$B$195,0)+1,MATCH(Sheet1!$B2133&amp;Sheet1!$C2133,JADWAL!$B$1:$CL$1,0))</f>
        <v>R.54</v>
      </c>
      <c r="G2133" s="447" t="str">
        <f>INDEX(JADWAL!$B$1:$CL$195,MATCH(Sheet1!$A2133,JADWAL!$B$1:$B$195,0)+2,MATCH(Sheet1!$B2133&amp;Sheet1!$C2133,JADWAL!$B$1:$CL$1,0))</f>
        <v>SUKMA</v>
      </c>
      <c r="H2133" s="447">
        <f>INDEX(JADWAL!$B$1:$CL$195,MATCH(Sheet1!$A2133,JADWAL!$B$1:$B$195,0)+3,MATCH(Sheet1!$B2133&amp;Sheet1!$C2133,JADWAL!$B$1:$CL$1,0))</f>
        <v>0</v>
      </c>
      <c r="I2133" s="447" t="str">
        <f>INDEX(JADWAL!$B$1:$CL$195,MATCH(Sheet1!$A2133,JADWAL!$B$1:$B$195,0)+4,MATCH(Sheet1!$B2133&amp;Sheet1!$C2133,JADWAL!$B$1:$CL$1,0))</f>
        <v>BING</v>
      </c>
      <c r="J2133">
        <f t="shared" si="33"/>
        <v>0</v>
      </c>
    </row>
    <row r="2134" spans="1:10" hidden="1">
      <c r="A2134" s="447" t="s">
        <v>372</v>
      </c>
      <c r="B2134" s="447" t="s">
        <v>84</v>
      </c>
      <c r="C2134" s="447">
        <v>7</v>
      </c>
      <c r="D2134" s="447" t="str">
        <f>INDEX(JADWAL!$B$1:$CL$195,5,MATCH(Sheet1!$B2134&amp;Sheet1!$C2134,JADWAL!$B$1:$CL$1,0))</f>
        <v>13.00 - 13.45</v>
      </c>
      <c r="E2134" s="447" t="str">
        <f>INDEX(JADWAL!$B$1:$CL$195,MATCH(Sheet1!$A2134,JADWAL!$B$1:$B$195,0),MATCH(Sheet1!$B2134&amp;Sheet1!$C2134,JADWAL!$B$1:$CL$1,0))</f>
        <v>BING</v>
      </c>
      <c r="F2134" s="447" t="str">
        <f>INDEX(JADWAL!$B$1:$CL$195,MATCH(Sheet1!$A2134,JADWAL!$B$1:$B$195,0)+1,MATCH(Sheet1!$B2134&amp;Sheet1!$C2134,JADWAL!$B$1:$CL$1,0))</f>
        <v>R.55</v>
      </c>
      <c r="G2134" s="447" t="str">
        <f>INDEX(JADWAL!$B$1:$CL$195,MATCH(Sheet1!$A2134,JADWAL!$B$1:$B$195,0)+2,MATCH(Sheet1!$B2134&amp;Sheet1!$C2134,JADWAL!$B$1:$CL$1,0))</f>
        <v>SHENDY</v>
      </c>
      <c r="H2134" s="447">
        <f>INDEX(JADWAL!$B$1:$CL$195,MATCH(Sheet1!$A2134,JADWAL!$B$1:$B$195,0)+3,MATCH(Sheet1!$B2134&amp;Sheet1!$C2134,JADWAL!$B$1:$CL$1,0))</f>
        <v>0</v>
      </c>
      <c r="I2134" s="447">
        <f>INDEX(JADWAL!$B$1:$CL$195,MATCH(Sheet1!$A2134,JADWAL!$B$1:$B$195,0)+4,MATCH(Sheet1!$B2134&amp;Sheet1!$C2134,JADWAL!$B$1:$CL$1,0))</f>
        <v>0</v>
      </c>
      <c r="J2134">
        <f t="shared" si="33"/>
        <v>0</v>
      </c>
    </row>
    <row r="2135" spans="1:10" hidden="1">
      <c r="A2135" s="447" t="s">
        <v>380</v>
      </c>
      <c r="B2135" s="447" t="s">
        <v>84</v>
      </c>
      <c r="C2135" s="447">
        <v>7</v>
      </c>
      <c r="D2135" s="447" t="str">
        <f>INDEX(JADWAL!$B$1:$CL$195,5,MATCH(Sheet1!$B2135&amp;Sheet1!$C2135,JADWAL!$B$1:$CL$1,0))</f>
        <v>13.00 - 13.45</v>
      </c>
      <c r="E2135" s="447" t="str">
        <f>INDEX(JADWAL!$B$1:$CL$195,MATCH(Sheet1!$A2135,JADWAL!$B$1:$B$195,0),MATCH(Sheet1!$B2135&amp;Sheet1!$C2135,JADWAL!$B$1:$CL$1,0))</f>
        <v>M. PIL</v>
      </c>
      <c r="F2135" s="447" t="str">
        <f>INDEX(JADWAL!$B$1:$CL$195,MATCH(Sheet1!$A2135,JADWAL!$B$1:$B$195,0)+1,MATCH(Sheet1!$B2135&amp;Sheet1!$C2135,JADWAL!$B$1:$CL$1,0))</f>
        <v>R.29</v>
      </c>
      <c r="G2135" s="447" t="str">
        <f>INDEX(JADWAL!$B$1:$CL$195,MATCH(Sheet1!$A2135,JADWAL!$B$1:$B$195,0)+2,MATCH(Sheet1!$B2135&amp;Sheet1!$C2135,JADWAL!$B$1:$CL$1,0))</f>
        <v>KANIA</v>
      </c>
      <c r="H2135" s="447">
        <f>INDEX(JADWAL!$B$1:$CL$195,MATCH(Sheet1!$A2135,JADWAL!$B$1:$B$195,0)+3,MATCH(Sheet1!$B2135&amp;Sheet1!$C2135,JADWAL!$B$1:$CL$1,0))</f>
        <v>0</v>
      </c>
      <c r="I2135" s="447" t="str">
        <f>INDEX(JADWAL!$B$1:$CL$195,MATCH(Sheet1!$A2135,JADWAL!$B$1:$B$195,0)+4,MATCH(Sheet1!$B2135&amp;Sheet1!$C2135,JADWAL!$B$1:$CL$1,0))</f>
        <v>TUGAS MANDIRI</v>
      </c>
      <c r="J2135">
        <f t="shared" si="33"/>
        <v>0</v>
      </c>
    </row>
    <row r="2136" spans="1:10" hidden="1">
      <c r="A2136" s="447" t="s">
        <v>389</v>
      </c>
      <c r="B2136" s="447" t="s">
        <v>84</v>
      </c>
      <c r="C2136" s="447">
        <v>7</v>
      </c>
      <c r="D2136" s="447" t="str">
        <f>INDEX(JADWAL!$B$1:$CL$195,5,MATCH(Sheet1!$B2136&amp;Sheet1!$C2136,JADWAL!$B$1:$CL$1,0))</f>
        <v>13.00 - 13.45</v>
      </c>
      <c r="E2136" s="447" t="str">
        <f>INDEX(JADWAL!$B$1:$CL$195,MATCH(Sheet1!$A2136,JADWAL!$B$1:$B$195,0),MATCH(Sheet1!$B2136&amp;Sheet1!$C2136,JADWAL!$B$1:$CL$1,0))</f>
        <v>TUGAS MANDIRI</v>
      </c>
      <c r="F2136" s="447">
        <f>INDEX(JADWAL!$B$1:$CL$195,MATCH(Sheet1!$A2136,JADWAL!$B$1:$B$195,0)+1,MATCH(Sheet1!$B2136&amp;Sheet1!$C2136,JADWAL!$B$1:$CL$1,0))</f>
        <v>0</v>
      </c>
      <c r="G2136" s="447" t="str">
        <f>INDEX(JADWAL!$B$1:$CL$195,MATCH(Sheet1!$A2136,JADWAL!$B$1:$B$195,0)+2,MATCH(Sheet1!$B2136&amp;Sheet1!$C2136,JADWAL!$B$1:$CL$1,0))</f>
        <v>DI KELAS</v>
      </c>
      <c r="H2136" s="447">
        <f>INDEX(JADWAL!$B$1:$CL$195,MATCH(Sheet1!$A2136,JADWAL!$B$1:$B$195,0)+3,MATCH(Sheet1!$B2136&amp;Sheet1!$C2136,JADWAL!$B$1:$CL$1,0))</f>
        <v>0</v>
      </c>
      <c r="I2136" s="447" t="str">
        <f>INDEX(JADWAL!$B$1:$CL$195,MATCH(Sheet1!$A2136,JADWAL!$B$1:$B$195,0)+4,MATCH(Sheet1!$B2136&amp;Sheet1!$C2136,JADWAL!$B$1:$CL$1,0))</f>
        <v>PABP</v>
      </c>
      <c r="J2136">
        <f t="shared" si="33"/>
        <v>0</v>
      </c>
    </row>
    <row r="2137" spans="1:10" hidden="1">
      <c r="A2137" s="447" t="s">
        <v>392</v>
      </c>
      <c r="B2137" s="447" t="s">
        <v>84</v>
      </c>
      <c r="C2137" s="447">
        <v>7</v>
      </c>
      <c r="D2137" s="447" t="str">
        <f>INDEX(JADWAL!$B$1:$CL$195,5,MATCH(Sheet1!$B2137&amp;Sheet1!$C2137,JADWAL!$B$1:$CL$1,0))</f>
        <v>13.00 - 13.45</v>
      </c>
      <c r="E2137" s="447" t="str">
        <f>INDEX(JADWAL!$B$1:$CL$195,MATCH(Sheet1!$A2137,JADWAL!$B$1:$B$195,0),MATCH(Sheet1!$B2137&amp;Sheet1!$C2137,JADWAL!$B$1:$CL$1,0))</f>
        <v>PABP</v>
      </c>
      <c r="F2137" s="447" t="str">
        <f>INDEX(JADWAL!$B$1:$CL$195,MATCH(Sheet1!$A2137,JADWAL!$B$1:$B$195,0)+1,MATCH(Sheet1!$B2137&amp;Sheet1!$C2137,JADWAL!$B$1:$CL$1,0))</f>
        <v>R.PUS1</v>
      </c>
      <c r="G2137" s="447" t="str">
        <f>INDEX(JADWAL!$B$1:$CL$195,MATCH(Sheet1!$A2137,JADWAL!$B$1:$B$195,0)+2,MATCH(Sheet1!$B2137&amp;Sheet1!$C2137,JADWAL!$B$1:$CL$1,0))</f>
        <v>WENI</v>
      </c>
      <c r="H2137" s="447">
        <f>INDEX(JADWAL!$B$1:$CL$195,MATCH(Sheet1!$A2137,JADWAL!$B$1:$B$195,0)+3,MATCH(Sheet1!$B2137&amp;Sheet1!$C2137,JADWAL!$B$1:$CL$1,0))</f>
        <v>0</v>
      </c>
      <c r="I2137" s="447">
        <f>INDEX(JADWAL!$B$1:$CL$195,MATCH(Sheet1!$A2137,JADWAL!$B$1:$B$195,0)+4,MATCH(Sheet1!$B2137&amp;Sheet1!$C2137,JADWAL!$B$1:$CL$1,0))</f>
        <v>0</v>
      </c>
      <c r="J2137">
        <f t="shared" si="33"/>
        <v>0</v>
      </c>
    </row>
    <row r="2138" spans="1:10" hidden="1">
      <c r="A2138" s="447" t="s">
        <v>397</v>
      </c>
      <c r="B2138" s="447" t="s">
        <v>84</v>
      </c>
      <c r="C2138" s="447">
        <v>7</v>
      </c>
      <c r="D2138" s="447" t="str">
        <f>INDEX(JADWAL!$B$1:$CL$195,5,MATCH(Sheet1!$B2138&amp;Sheet1!$C2138,JADWAL!$B$1:$CL$1,0))</f>
        <v>13.00 - 13.45</v>
      </c>
      <c r="E2138" s="447" t="str">
        <f>INDEX(JADWAL!$B$1:$CL$195,MATCH(Sheet1!$A2138,JADWAL!$B$1:$B$195,0),MATCH(Sheet1!$B2138&amp;Sheet1!$C2138,JADWAL!$B$1:$CL$1,0))</f>
        <v>PPAN</v>
      </c>
      <c r="F2138" s="447" t="str">
        <f>INDEX(JADWAL!$B$1:$CL$195,MATCH(Sheet1!$A2138,JADWAL!$B$1:$B$195,0)+1,MATCH(Sheet1!$B2138&amp;Sheet1!$C2138,JADWAL!$B$1:$CL$1,0))</f>
        <v>R.19</v>
      </c>
      <c r="G2138" s="447" t="str">
        <f>INDEX(JADWAL!$B$1:$CL$195,MATCH(Sheet1!$A2138,JADWAL!$B$1:$B$195,0)+2,MATCH(Sheet1!$B2138&amp;Sheet1!$C2138,JADWAL!$B$1:$CL$1,0))</f>
        <v>TUBAGUS</v>
      </c>
      <c r="H2138" s="447">
        <f>INDEX(JADWAL!$B$1:$CL$195,MATCH(Sheet1!$A2138,JADWAL!$B$1:$B$195,0)+3,MATCH(Sheet1!$B2138&amp;Sheet1!$C2138,JADWAL!$B$1:$CL$1,0))</f>
        <v>0</v>
      </c>
      <c r="I2138" s="447" t="str">
        <f>INDEX(JADWAL!$B$1:$CL$195,MATCH(Sheet1!$A2138,JADWAL!$B$1:$B$195,0)+4,MATCH(Sheet1!$B2138&amp;Sheet1!$C2138,JADWAL!$B$1:$CL$1,0))</f>
        <v>PKPJ</v>
      </c>
      <c r="J2138">
        <f t="shared" si="33"/>
        <v>0</v>
      </c>
    </row>
    <row r="2139" spans="1:10" hidden="1">
      <c r="A2139" s="447" t="s">
        <v>400</v>
      </c>
      <c r="B2139" s="447" t="s">
        <v>84</v>
      </c>
      <c r="C2139" s="447">
        <v>7</v>
      </c>
      <c r="D2139" s="447" t="str">
        <f>INDEX(JADWAL!$B$1:$CL$195,5,MATCH(Sheet1!$B2139&amp;Sheet1!$C2139,JADWAL!$B$1:$CL$1,0))</f>
        <v>13.00 - 13.45</v>
      </c>
      <c r="E2139" s="447" t="str">
        <f>INDEX(JADWAL!$B$1:$CL$195,MATCH(Sheet1!$A2139,JADWAL!$B$1:$B$195,0),MATCH(Sheet1!$B2139&amp;Sheet1!$C2139,JADWAL!$B$1:$CL$1,0))</f>
        <v>PKPJ</v>
      </c>
      <c r="F2139" s="447" t="str">
        <f>INDEX(JADWAL!$B$1:$CL$195,MATCH(Sheet1!$A2139,JADWAL!$B$1:$B$195,0)+1,MATCH(Sheet1!$B2139&amp;Sheet1!$C2139,JADWAL!$B$1:$CL$1,0))</f>
        <v>R.38</v>
      </c>
      <c r="G2139" s="447" t="str">
        <f>INDEX(JADWAL!$B$1:$CL$195,MATCH(Sheet1!$A2139,JADWAL!$B$1:$B$195,0)+2,MATCH(Sheet1!$B2139&amp;Sheet1!$C2139,JADWAL!$B$1:$CL$1,0))</f>
        <v>PRIYO</v>
      </c>
      <c r="H2139" s="447">
        <f>INDEX(JADWAL!$B$1:$CL$195,MATCH(Sheet1!$A2139,JADWAL!$B$1:$B$195,0)+3,MATCH(Sheet1!$B2139&amp;Sheet1!$C2139,JADWAL!$B$1:$CL$1,0))</f>
        <v>0</v>
      </c>
      <c r="I2139" s="447" t="str">
        <f>INDEX(JADWAL!$B$1:$CL$195,MATCH(Sheet1!$A2139,JADWAL!$B$1:$B$195,0)+4,MATCH(Sheet1!$B2139&amp;Sheet1!$C2139,JADWAL!$B$1:$CL$1,0))</f>
        <v>KJ</v>
      </c>
      <c r="J2139">
        <f t="shared" si="33"/>
        <v>0</v>
      </c>
    </row>
    <row r="2140" spans="1:10" hidden="1">
      <c r="A2140" s="447" t="s">
        <v>401</v>
      </c>
      <c r="B2140" s="447" t="s">
        <v>84</v>
      </c>
      <c r="C2140" s="447">
        <v>7</v>
      </c>
      <c r="D2140" s="447" t="str">
        <f>INDEX(JADWAL!$B$1:$CL$195,5,MATCH(Sheet1!$B2140&amp;Sheet1!$C2140,JADWAL!$B$1:$CL$1,0))</f>
        <v>13.00 - 13.45</v>
      </c>
      <c r="E2140" s="447" t="str">
        <f>INDEX(JADWAL!$B$1:$CL$195,MATCH(Sheet1!$A2140,JADWAL!$B$1:$B$195,0),MATCH(Sheet1!$B2140&amp;Sheet1!$C2140,JADWAL!$B$1:$CL$1,0))</f>
        <v>KJ</v>
      </c>
      <c r="F2140" s="447" t="str">
        <f>INDEX(JADWAL!$B$1:$CL$195,MATCH(Sheet1!$A2140,JADWAL!$B$1:$B$195,0)+1,MATCH(Sheet1!$B2140&amp;Sheet1!$C2140,JADWAL!$B$1:$CL$1,0))</f>
        <v>R.33</v>
      </c>
      <c r="G2140" s="447" t="str">
        <f>INDEX(JADWAL!$B$1:$CL$195,MATCH(Sheet1!$A2140,JADWAL!$B$1:$B$195,0)+2,MATCH(Sheet1!$B2140&amp;Sheet1!$C2140,JADWAL!$B$1:$CL$1,0))</f>
        <v>ATEP</v>
      </c>
      <c r="H2140" s="447">
        <f>INDEX(JADWAL!$B$1:$CL$195,MATCH(Sheet1!$A2140,JADWAL!$B$1:$B$195,0)+3,MATCH(Sheet1!$B2140&amp;Sheet1!$C2140,JADWAL!$B$1:$CL$1,0))</f>
        <v>0</v>
      </c>
      <c r="I2140" s="447">
        <f>INDEX(JADWAL!$B$1:$CL$195,MATCH(Sheet1!$A2140,JADWAL!$B$1:$B$195,0)+4,MATCH(Sheet1!$B2140&amp;Sheet1!$C2140,JADWAL!$B$1:$CL$1,0))</f>
        <v>0</v>
      </c>
      <c r="J2140">
        <f t="shared" si="33"/>
        <v>0</v>
      </c>
    </row>
    <row r="2141" spans="1:10" hidden="1">
      <c r="A2141" s="447" t="s">
        <v>402</v>
      </c>
      <c r="B2141" s="447" t="s">
        <v>84</v>
      </c>
      <c r="C2141" s="447">
        <v>7</v>
      </c>
      <c r="D2141" s="447" t="str">
        <f>INDEX(JADWAL!$B$1:$CL$195,5,MATCH(Sheet1!$B2141&amp;Sheet1!$C2141,JADWAL!$B$1:$CL$1,0))</f>
        <v>13.00 - 13.45</v>
      </c>
      <c r="E2141" s="447" t="str">
        <f>INDEX(JADWAL!$B$1:$CL$195,MATCH(Sheet1!$A2141,JADWAL!$B$1:$B$195,0),MATCH(Sheet1!$B2141&amp;Sheet1!$C2141,JADWAL!$B$1:$CL$1,0))</f>
        <v>PABP</v>
      </c>
      <c r="F2141" s="447" t="str">
        <f>INDEX(JADWAL!$B$1:$CL$195,MATCH(Sheet1!$A2141,JADWAL!$B$1:$B$195,0)+1,MATCH(Sheet1!$B2141&amp;Sheet1!$C2141,JADWAL!$B$1:$CL$1,0))</f>
        <v>R.51</v>
      </c>
      <c r="G2141" s="447" t="str">
        <f>INDEX(JADWAL!$B$1:$CL$195,MATCH(Sheet1!$A2141,JADWAL!$B$1:$B$195,0)+2,MATCH(Sheet1!$B2141&amp;Sheet1!$C2141,JADWAL!$B$1:$CL$1,0))</f>
        <v>SAMSU</v>
      </c>
      <c r="H2141" s="447">
        <f>INDEX(JADWAL!$B$1:$CL$195,MATCH(Sheet1!$A2141,JADWAL!$B$1:$B$195,0)+3,MATCH(Sheet1!$B2141&amp;Sheet1!$C2141,JADWAL!$B$1:$CL$1,0))</f>
        <v>0</v>
      </c>
      <c r="I2141" s="447" t="str">
        <f>INDEX(JADWAL!$B$1:$CL$195,MATCH(Sheet1!$A2141,JADWAL!$B$1:$B$195,0)+4,MATCH(Sheet1!$B2141&amp;Sheet1!$C2141,JADWAL!$B$1:$CL$1,0))</f>
        <v>SJRH</v>
      </c>
      <c r="J2141">
        <f t="shared" si="33"/>
        <v>0</v>
      </c>
    </row>
    <row r="2142" spans="1:10" hidden="1">
      <c r="A2142" s="447" t="s">
        <v>410</v>
      </c>
      <c r="B2142" s="447" t="s">
        <v>84</v>
      </c>
      <c r="C2142" s="447">
        <v>7</v>
      </c>
      <c r="D2142" s="447" t="str">
        <f>INDEX(JADWAL!$B$1:$CL$195,5,MATCH(Sheet1!$B2142&amp;Sheet1!$C2142,JADWAL!$B$1:$CL$1,0))</f>
        <v>13.00 - 13.45</v>
      </c>
      <c r="E2142" s="447" t="str">
        <f>INDEX(JADWAL!$B$1:$CL$195,MATCH(Sheet1!$A2142,JADWAL!$B$1:$B$195,0),MATCH(Sheet1!$B2142&amp;Sheet1!$C2142,JADWAL!$B$1:$CL$1,0))</f>
        <v>SJRH</v>
      </c>
      <c r="F2142" s="447" t="str">
        <f>INDEX(JADWAL!$B$1:$CL$195,MATCH(Sheet1!$A2142,JADWAL!$B$1:$B$195,0)+1,MATCH(Sheet1!$B2142&amp;Sheet1!$C2142,JADWAL!$B$1:$CL$1,0))</f>
        <v>R.52</v>
      </c>
      <c r="G2142" s="447" t="str">
        <f>INDEX(JADWAL!$B$1:$CL$195,MATCH(Sheet1!$A2142,JADWAL!$B$1:$B$195,0)+2,MATCH(Sheet1!$B2142&amp;Sheet1!$C2142,JADWAL!$B$1:$CL$1,0))</f>
        <v>APRIL</v>
      </c>
      <c r="H2142" s="447">
        <f>INDEX(JADWAL!$B$1:$CL$195,MATCH(Sheet1!$A2142,JADWAL!$B$1:$B$195,0)+3,MATCH(Sheet1!$B2142&amp;Sheet1!$C2142,JADWAL!$B$1:$CL$1,0))</f>
        <v>0</v>
      </c>
      <c r="I2142" s="447">
        <f>INDEX(JADWAL!$B$1:$CL$195,MATCH(Sheet1!$A2142,JADWAL!$B$1:$B$195,0)+4,MATCH(Sheet1!$B2142&amp;Sheet1!$C2142,JADWAL!$B$1:$CL$1,0))</f>
        <v>0</v>
      </c>
      <c r="J2142">
        <f t="shared" si="33"/>
        <v>0</v>
      </c>
    </row>
    <row r="2143" spans="1:10" hidden="1">
      <c r="A2143" s="447" t="s">
        <v>416</v>
      </c>
      <c r="B2143" s="447" t="s">
        <v>84</v>
      </c>
      <c r="C2143" s="447">
        <v>7</v>
      </c>
      <c r="D2143" s="447" t="str">
        <f>INDEX(JADWAL!$B$1:$CL$195,5,MATCH(Sheet1!$B2143&amp;Sheet1!$C2143,JADWAL!$B$1:$CL$1,0))</f>
        <v>13.00 - 13.45</v>
      </c>
      <c r="E2143" s="447" t="str">
        <f>INDEX(JADWAL!$B$1:$CL$195,MATCH(Sheet1!$A2143,JADWAL!$B$1:$B$195,0),MATCH(Sheet1!$B2143&amp;Sheet1!$C2143,JADWAL!$B$1:$CL$1,0))</f>
        <v>PWP</v>
      </c>
      <c r="F2143" s="447" t="str">
        <f>INDEX(JADWAL!$B$1:$CL$195,MATCH(Sheet1!$A2143,JADWAL!$B$1:$B$195,0)+1,MATCH(Sheet1!$B2143&amp;Sheet1!$C2143,JADWAL!$B$1:$CL$1,0))</f>
        <v>R.41</v>
      </c>
      <c r="G2143" s="447" t="str">
        <f>INDEX(JADWAL!$B$1:$CL$195,MATCH(Sheet1!$A2143,JADWAL!$B$1:$B$195,0)+2,MATCH(Sheet1!$B2143&amp;Sheet1!$C2143,JADWAL!$B$1:$CL$1,0))</f>
        <v>ARI</v>
      </c>
      <c r="H2143" s="447">
        <f>INDEX(JADWAL!$B$1:$CL$195,MATCH(Sheet1!$A2143,JADWAL!$B$1:$B$195,0)+3,MATCH(Sheet1!$B2143&amp;Sheet1!$C2143,JADWAL!$B$1:$CL$1,0))</f>
        <v>0</v>
      </c>
      <c r="I2143" s="447" t="str">
        <f>INDEX(JADWAL!$B$1:$CL$195,MATCH(Sheet1!$A2143,JADWAL!$B$1:$B$195,0)+4,MATCH(Sheet1!$B2143&amp;Sheet1!$C2143,JADWAL!$B$1:$CL$1,0))</f>
        <v>MATH</v>
      </c>
      <c r="J2143">
        <f t="shared" si="33"/>
        <v>0</v>
      </c>
    </row>
    <row r="2144" spans="1:10" hidden="1">
      <c r="A2144" s="447" t="s">
        <v>420</v>
      </c>
      <c r="B2144" s="447" t="s">
        <v>84</v>
      </c>
      <c r="C2144" s="447">
        <v>7</v>
      </c>
      <c r="D2144" s="447" t="str">
        <f>INDEX(JADWAL!$B$1:$CL$195,5,MATCH(Sheet1!$B2144&amp;Sheet1!$C2144,JADWAL!$B$1:$CL$1,0))</f>
        <v>13.00 - 13.45</v>
      </c>
      <c r="E2144" s="447" t="str">
        <f>INDEX(JADWAL!$B$1:$CL$195,MATCH(Sheet1!$A2144,JADWAL!$B$1:$B$195,0),MATCH(Sheet1!$B2144&amp;Sheet1!$C2144,JADWAL!$B$1:$CL$1,0))</f>
        <v>MATH</v>
      </c>
      <c r="F2144" s="447" t="str">
        <f>INDEX(JADWAL!$B$1:$CL$195,MATCH(Sheet1!$A2144,JADWAL!$B$1:$B$195,0)+1,MATCH(Sheet1!$B2144&amp;Sheet1!$C2144,JADWAL!$B$1:$CL$1,0))</f>
        <v>R.56</v>
      </c>
      <c r="G2144" s="447" t="str">
        <f>INDEX(JADWAL!$B$1:$CL$195,MATCH(Sheet1!$A2144,JADWAL!$B$1:$B$195,0)+2,MATCH(Sheet1!$B2144&amp;Sheet1!$C2144,JADWAL!$B$1:$CL$1,0))</f>
        <v>NOFA</v>
      </c>
      <c r="H2144" s="447">
        <f>INDEX(JADWAL!$B$1:$CL$195,MATCH(Sheet1!$A2144,JADWAL!$B$1:$B$195,0)+3,MATCH(Sheet1!$B2144&amp;Sheet1!$C2144,JADWAL!$B$1:$CL$1,0))</f>
        <v>0</v>
      </c>
      <c r="I2144" s="447">
        <f>INDEX(JADWAL!$B$1:$CL$195,MATCH(Sheet1!$A2144,JADWAL!$B$1:$B$195,0)+4,MATCH(Sheet1!$B2144&amp;Sheet1!$C2144,JADWAL!$B$1:$CL$1,0))</f>
        <v>0</v>
      </c>
      <c r="J2144">
        <f t="shared" si="33"/>
        <v>0</v>
      </c>
    </row>
    <row r="2145" spans="1:10" hidden="1">
      <c r="A2145" s="447" t="s">
        <v>422</v>
      </c>
      <c r="B2145" s="447" t="s">
        <v>84</v>
      </c>
      <c r="C2145" s="447">
        <v>7</v>
      </c>
      <c r="D2145" s="447" t="str">
        <f>INDEX(JADWAL!$B$1:$CL$195,5,MATCH(Sheet1!$B2145&amp;Sheet1!$C2145,JADWAL!$B$1:$CL$1,0))</f>
        <v>13.00 - 13.45</v>
      </c>
      <c r="E2145" s="447" t="str">
        <f>INDEX(JADWAL!$B$1:$CL$195,MATCH(Sheet1!$A2145,JADWAL!$B$1:$B$195,0),MATCH(Sheet1!$B2145&amp;Sheet1!$C2145,JADWAL!$B$1:$CL$1,0))</f>
        <v>BIND</v>
      </c>
      <c r="F2145" s="447" t="str">
        <f>INDEX(JADWAL!$B$1:$CL$195,MATCH(Sheet1!$A2145,JADWAL!$B$1:$B$195,0)+1,MATCH(Sheet1!$B2145&amp;Sheet1!$C2145,JADWAL!$B$1:$CL$1,0))</f>
        <v>R.57</v>
      </c>
      <c r="G2145" s="447" t="str">
        <f>INDEX(JADWAL!$B$1:$CL$195,MATCH(Sheet1!$A2145,JADWAL!$B$1:$B$195,0)+2,MATCH(Sheet1!$B2145&amp;Sheet1!$C2145,JADWAL!$B$1:$CL$1,0))</f>
        <v>REGINA</v>
      </c>
      <c r="H2145" s="447">
        <f>INDEX(JADWAL!$B$1:$CL$195,MATCH(Sheet1!$A2145,JADWAL!$B$1:$B$195,0)+3,MATCH(Sheet1!$B2145&amp;Sheet1!$C2145,JADWAL!$B$1:$CL$1,0))</f>
        <v>0</v>
      </c>
      <c r="I2145" s="447" t="str">
        <f>INDEX(JADWAL!$B$1:$CL$195,MATCH(Sheet1!$A2145,JADWAL!$B$1:$B$195,0)+4,MATCH(Sheet1!$B2145&amp;Sheet1!$C2145,JADWAL!$B$1:$CL$1,0))</f>
        <v>BING</v>
      </c>
      <c r="J2145">
        <f t="shared" si="33"/>
        <v>0</v>
      </c>
    </row>
    <row r="2146" spans="1:10" hidden="1">
      <c r="A2146" s="447" t="s">
        <v>424</v>
      </c>
      <c r="B2146" s="447" t="s">
        <v>84</v>
      </c>
      <c r="C2146" s="447">
        <v>7</v>
      </c>
      <c r="D2146" s="447" t="str">
        <f>INDEX(JADWAL!$B$1:$CL$195,5,MATCH(Sheet1!$B2146&amp;Sheet1!$C2146,JADWAL!$B$1:$CL$1,0))</f>
        <v>13.00 - 13.45</v>
      </c>
      <c r="E2146" s="447" t="str">
        <f>INDEX(JADWAL!$B$1:$CL$195,MATCH(Sheet1!$A2146,JADWAL!$B$1:$B$195,0),MATCH(Sheet1!$B2146&amp;Sheet1!$C2146,JADWAL!$B$1:$CL$1,0))</f>
        <v>BING</v>
      </c>
      <c r="F2146" s="447" t="str">
        <f>INDEX(JADWAL!$B$1:$CL$195,MATCH(Sheet1!$A2146,JADWAL!$B$1:$B$195,0)+1,MATCH(Sheet1!$B2146&amp;Sheet1!$C2146,JADWAL!$B$1:$CL$1,0))</f>
        <v>R.SAM1</v>
      </c>
      <c r="G2146" s="447" t="str">
        <f>INDEX(JADWAL!$B$1:$CL$195,MATCH(Sheet1!$A2146,JADWAL!$B$1:$B$195,0)+2,MATCH(Sheet1!$B2146&amp;Sheet1!$C2146,JADWAL!$B$1:$CL$1,0))</f>
        <v>INDIRA</v>
      </c>
      <c r="H2146" s="447">
        <f>INDEX(JADWAL!$B$1:$CL$195,MATCH(Sheet1!$A2146,JADWAL!$B$1:$B$195,0)+3,MATCH(Sheet1!$B2146&amp;Sheet1!$C2146,JADWAL!$B$1:$CL$1,0))</f>
        <v>0</v>
      </c>
      <c r="I2146" s="447">
        <f>INDEX(JADWAL!$B$1:$CL$195,MATCH(Sheet1!$A2146,JADWAL!$B$1:$B$195,0)+4,MATCH(Sheet1!$B2146&amp;Sheet1!$C2146,JADWAL!$B$1:$CL$1,0))</f>
        <v>0</v>
      </c>
      <c r="J2146">
        <f t="shared" si="33"/>
        <v>0</v>
      </c>
    </row>
    <row r="2147" spans="1:10" hidden="1">
      <c r="A2147" s="447" t="s">
        <v>223</v>
      </c>
      <c r="B2147" s="447" t="s">
        <v>84</v>
      </c>
      <c r="C2147" s="447">
        <v>8</v>
      </c>
      <c r="D2147" s="447" t="str">
        <f>INDEX(JADWAL!$B$1:$CL$195,5,MATCH(Sheet1!$B2147&amp;Sheet1!$C2147,JADWAL!$B$1:$CL$1,0))</f>
        <v>13.45 - 14.30</v>
      </c>
      <c r="E2147" s="447" t="str">
        <f>INDEX(JADWAL!$B$1:$CL$195,MATCH(Sheet1!$A2147,JADWAL!$B$1:$B$195,0),MATCH(Sheet1!$B2147&amp;Sheet1!$C2147,JADWAL!$B$1:$CL$1,0))</f>
        <v>INFR</v>
      </c>
      <c r="F2147" s="447" t="str">
        <f>INDEX(JADWAL!$B$1:$CL$195,MATCH(Sheet1!$A2147,JADWAL!$B$1:$B$195,0)+1,MATCH(Sheet1!$B2147&amp;Sheet1!$C2147,JADWAL!$B$1:$CL$1,0))</f>
        <v>R.34</v>
      </c>
      <c r="G2147" s="447" t="str">
        <f>INDEX(JADWAL!$B$1:$CL$195,MATCH(Sheet1!$A2147,JADWAL!$B$1:$B$195,0)+2,MATCH(Sheet1!$B2147&amp;Sheet1!$C2147,JADWAL!$B$1:$CL$1,0))</f>
        <v>SABILA</v>
      </c>
      <c r="H2147" s="447">
        <f>INDEX(JADWAL!$B$1:$CL$195,MATCH(Sheet1!$A2147,JADWAL!$B$1:$B$195,0)+3,MATCH(Sheet1!$B2147&amp;Sheet1!$C2147,JADWAL!$B$1:$CL$1,0))</f>
        <v>0</v>
      </c>
      <c r="I2147" s="447">
        <f>INDEX(JADWAL!$B$1:$CL$195,MATCH(Sheet1!$A2147,JADWAL!$B$1:$B$195,0)+4,MATCH(Sheet1!$B2147&amp;Sheet1!$C2147,JADWAL!$B$1:$CL$1,0))</f>
        <v>0</v>
      </c>
      <c r="J2147">
        <f t="shared" si="33"/>
        <v>0</v>
      </c>
    </row>
    <row r="2148" spans="1:10" hidden="1">
      <c r="A2148" s="447" t="s">
        <v>261</v>
      </c>
      <c r="B2148" s="447" t="s">
        <v>84</v>
      </c>
      <c r="C2148" s="447">
        <v>8</v>
      </c>
      <c r="D2148" s="447" t="str">
        <f>INDEX(JADWAL!$B$1:$CL$195,5,MATCH(Sheet1!$B2148&amp;Sheet1!$C2148,JADWAL!$B$1:$CL$1,0))</f>
        <v>13.45 - 14.30</v>
      </c>
      <c r="E2148" s="447" t="str">
        <f>INDEX(JADWAL!$B$1:$CL$195,MATCH(Sheet1!$A2148,JADWAL!$B$1:$B$195,0),MATCH(Sheet1!$B2148&amp;Sheet1!$C2148,JADWAL!$B$1:$CL$1,0))</f>
        <v>BIND</v>
      </c>
      <c r="F2148" s="447" t="str">
        <f>INDEX(JADWAL!$B$1:$CL$195,MATCH(Sheet1!$A2148,JADWAL!$B$1:$B$195,0)+1,MATCH(Sheet1!$B2148&amp;Sheet1!$C2148,JADWAL!$B$1:$CL$1,0))</f>
        <v>R.45</v>
      </c>
      <c r="G2148" s="447" t="str">
        <f>INDEX(JADWAL!$B$1:$CL$195,MATCH(Sheet1!$A2148,JADWAL!$B$1:$B$195,0)+2,MATCH(Sheet1!$B2148&amp;Sheet1!$C2148,JADWAL!$B$1:$CL$1,0))</f>
        <v>MELI</v>
      </c>
      <c r="H2148" s="447">
        <f>INDEX(JADWAL!$B$1:$CL$195,MATCH(Sheet1!$A2148,JADWAL!$B$1:$B$195,0)+3,MATCH(Sheet1!$B2148&amp;Sheet1!$C2148,JADWAL!$B$1:$CL$1,0))</f>
        <v>0</v>
      </c>
      <c r="I2148" s="447">
        <f>INDEX(JADWAL!$B$1:$CL$195,MATCH(Sheet1!$A2148,JADWAL!$B$1:$B$195,0)+4,MATCH(Sheet1!$B2148&amp;Sheet1!$C2148,JADWAL!$B$1:$CL$1,0))</f>
        <v>0</v>
      </c>
      <c r="J2148">
        <f t="shared" si="33"/>
        <v>0</v>
      </c>
    </row>
    <row r="2149" spans="1:10" hidden="1">
      <c r="A2149" s="447" t="s">
        <v>263</v>
      </c>
      <c r="B2149" s="447" t="s">
        <v>84</v>
      </c>
      <c r="C2149" s="447">
        <v>8</v>
      </c>
      <c r="D2149" s="447" t="str">
        <f>INDEX(JADWAL!$B$1:$CL$195,5,MATCH(Sheet1!$B2149&amp;Sheet1!$C2149,JADWAL!$B$1:$CL$1,0))</f>
        <v>13.45 - 14.30</v>
      </c>
      <c r="E2149" s="447" t="str">
        <f>INDEX(JADWAL!$B$1:$CL$195,MATCH(Sheet1!$A2149,JADWAL!$B$1:$B$195,0),MATCH(Sheet1!$B2149&amp;Sheet1!$C2149,JADWAL!$B$1:$CL$1,0))</f>
        <v>MATH</v>
      </c>
      <c r="F2149" s="447" t="str">
        <f>INDEX(JADWAL!$B$1:$CL$195,MATCH(Sheet1!$A2149,JADWAL!$B$1:$B$195,0)+1,MATCH(Sheet1!$B2149&amp;Sheet1!$C2149,JADWAL!$B$1:$CL$1,0))</f>
        <v>R.46</v>
      </c>
      <c r="G2149" s="447" t="str">
        <f>INDEX(JADWAL!$B$1:$CL$195,MATCH(Sheet1!$A2149,JADWAL!$B$1:$B$195,0)+2,MATCH(Sheet1!$B2149&amp;Sheet1!$C2149,JADWAL!$B$1:$CL$1,0))</f>
        <v>NADIA</v>
      </c>
      <c r="H2149" s="447">
        <f>INDEX(JADWAL!$B$1:$CL$195,MATCH(Sheet1!$A2149,JADWAL!$B$1:$B$195,0)+3,MATCH(Sheet1!$B2149&amp;Sheet1!$C2149,JADWAL!$B$1:$CL$1,0))</f>
        <v>0</v>
      </c>
      <c r="I2149" s="447">
        <f>INDEX(JADWAL!$B$1:$CL$195,MATCH(Sheet1!$A2149,JADWAL!$B$1:$B$195,0)+4,MATCH(Sheet1!$B2149&amp;Sheet1!$C2149,JADWAL!$B$1:$CL$1,0))</f>
        <v>0</v>
      </c>
      <c r="J2149">
        <f t="shared" si="33"/>
        <v>0</v>
      </c>
    </row>
    <row r="2150" spans="1:10" hidden="1">
      <c r="A2150" s="447" t="s">
        <v>268</v>
      </c>
      <c r="B2150" s="447" t="s">
        <v>84</v>
      </c>
      <c r="C2150" s="447">
        <v>8</v>
      </c>
      <c r="D2150" s="447" t="str">
        <f>INDEX(JADWAL!$B$1:$CL$195,5,MATCH(Sheet1!$B2150&amp;Sheet1!$C2150,JADWAL!$B$1:$CL$1,0))</f>
        <v>13.45 - 14.30</v>
      </c>
      <c r="E2150" s="447" t="str">
        <f>INDEX(JADWAL!$B$1:$CL$195,MATCH(Sheet1!$A2150,JADWAL!$B$1:$B$195,0),MATCH(Sheet1!$B2150&amp;Sheet1!$C2150,JADWAL!$B$1:$CL$1,0))</f>
        <v>SBDY</v>
      </c>
      <c r="F2150" s="447" t="str">
        <f>INDEX(JADWAL!$B$1:$CL$195,MATCH(Sheet1!$A2150,JADWAL!$B$1:$B$195,0)+1,MATCH(Sheet1!$B2150&amp;Sheet1!$C2150,JADWAL!$B$1:$CL$1,0))</f>
        <v>R.47</v>
      </c>
      <c r="G2150" s="447" t="str">
        <f>INDEX(JADWAL!$B$1:$CL$195,MATCH(Sheet1!$A2150,JADWAL!$B$1:$B$195,0)+2,MATCH(Sheet1!$B2150&amp;Sheet1!$C2150,JADWAL!$B$1:$CL$1,0))</f>
        <v>ADIW</v>
      </c>
      <c r="H2150" s="447">
        <f>INDEX(JADWAL!$B$1:$CL$195,MATCH(Sheet1!$A2150,JADWAL!$B$1:$B$195,0)+3,MATCH(Sheet1!$B2150&amp;Sheet1!$C2150,JADWAL!$B$1:$CL$1,0))</f>
        <v>0</v>
      </c>
      <c r="I2150" s="447">
        <f>INDEX(JADWAL!$B$1:$CL$195,MATCH(Sheet1!$A2150,JADWAL!$B$1:$B$195,0)+4,MATCH(Sheet1!$B2150&amp;Sheet1!$C2150,JADWAL!$B$1:$CL$1,0))</f>
        <v>0</v>
      </c>
      <c r="J2150">
        <f t="shared" si="33"/>
        <v>0</v>
      </c>
    </row>
    <row r="2151" spans="1:10" hidden="1">
      <c r="A2151" s="447" t="s">
        <v>272</v>
      </c>
      <c r="B2151" s="447" t="s">
        <v>84</v>
      </c>
      <c r="C2151" s="447">
        <v>8</v>
      </c>
      <c r="D2151" s="447" t="str">
        <f>INDEX(JADWAL!$B$1:$CL$195,5,MATCH(Sheet1!$B2151&amp;Sheet1!$C2151,JADWAL!$B$1:$CL$1,0))</f>
        <v>13.45 - 14.30</v>
      </c>
      <c r="E2151" s="447" t="str">
        <f>INDEX(JADWAL!$B$1:$CL$195,MATCH(Sheet1!$A2151,JADWAL!$B$1:$B$195,0),MATCH(Sheet1!$B2151&amp;Sheet1!$C2151,JADWAL!$B$1:$CL$1,0))</f>
        <v>KIMIA</v>
      </c>
      <c r="F2151" s="447" t="str">
        <f>INDEX(JADWAL!$B$1:$CL$195,MATCH(Sheet1!$A2151,JADWAL!$B$1:$B$195,0)+1,MATCH(Sheet1!$B2151&amp;Sheet1!$C2151,JADWAL!$B$1:$CL$1,0))</f>
        <v>R.48</v>
      </c>
      <c r="G2151" s="447" t="str">
        <f>INDEX(JADWAL!$B$1:$CL$195,MATCH(Sheet1!$A2151,JADWAL!$B$1:$B$195,0)+2,MATCH(Sheet1!$B2151&amp;Sheet1!$C2151,JADWAL!$B$1:$CL$1,0))</f>
        <v>FERTIKA</v>
      </c>
      <c r="H2151" s="447">
        <f>INDEX(JADWAL!$B$1:$CL$195,MATCH(Sheet1!$A2151,JADWAL!$B$1:$B$195,0)+3,MATCH(Sheet1!$B2151&amp;Sheet1!$C2151,JADWAL!$B$1:$CL$1,0))</f>
        <v>0</v>
      </c>
      <c r="I2151" s="447">
        <f>INDEX(JADWAL!$B$1:$CL$195,MATCH(Sheet1!$A2151,JADWAL!$B$1:$B$195,0)+4,MATCH(Sheet1!$B2151&amp;Sheet1!$C2151,JADWAL!$B$1:$CL$1,0))</f>
        <v>0</v>
      </c>
      <c r="J2151">
        <f t="shared" si="33"/>
        <v>0</v>
      </c>
    </row>
    <row r="2152" spans="1:10" hidden="1">
      <c r="A2152" s="447" t="s">
        <v>275</v>
      </c>
      <c r="B2152" s="447" t="s">
        <v>84</v>
      </c>
      <c r="C2152" s="447">
        <v>8</v>
      </c>
      <c r="D2152" s="447" t="str">
        <f>INDEX(JADWAL!$B$1:$CL$195,5,MATCH(Sheet1!$B2152&amp;Sheet1!$C2152,JADWAL!$B$1:$CL$1,0))</f>
        <v>13.45 - 14.30</v>
      </c>
      <c r="E2152" s="447" t="str">
        <f>INDEX(JADWAL!$B$1:$CL$195,MATCH(Sheet1!$A2152,JADWAL!$B$1:$B$195,0),MATCH(Sheet1!$B2152&amp;Sheet1!$C2152,JADWAL!$B$1:$CL$1,0))</f>
        <v>DPK</v>
      </c>
      <c r="F2152" s="447" t="str">
        <f>INDEX(JADWAL!$B$1:$CL$195,MATCH(Sheet1!$A2152,JADWAL!$B$1:$B$195,0)+1,MATCH(Sheet1!$B2152&amp;Sheet1!$C2152,JADWAL!$B$1:$CL$1,0))</f>
        <v>R.DPK</v>
      </c>
      <c r="G2152" s="447" t="str">
        <f>INDEX(JADWAL!$B$1:$CL$195,MATCH(Sheet1!$A2152,JADWAL!$B$1:$B$195,0)+2,MATCH(Sheet1!$B2152&amp;Sheet1!$C2152,JADWAL!$B$1:$CL$1,0))</f>
        <v>KIKI</v>
      </c>
      <c r="H2152" s="447" t="str">
        <f>INDEX(JADWAL!$B$1:$CL$195,MATCH(Sheet1!$A2152,JADWAL!$B$1:$B$195,0)+3,MATCH(Sheet1!$B2152&amp;Sheet1!$C2152,JADWAL!$B$1:$CL$1,0))</f>
        <v>GINA</v>
      </c>
      <c r="I2152" s="447">
        <f>INDEX(JADWAL!$B$1:$CL$195,MATCH(Sheet1!$A2152,JADWAL!$B$1:$B$195,0)+4,MATCH(Sheet1!$B2152&amp;Sheet1!$C2152,JADWAL!$B$1:$CL$1,0))</f>
        <v>0</v>
      </c>
      <c r="J2152">
        <f t="shared" si="33"/>
        <v>0</v>
      </c>
    </row>
    <row r="2153" spans="1:10" hidden="1">
      <c r="A2153" s="447" t="s">
        <v>283</v>
      </c>
      <c r="B2153" s="447" t="s">
        <v>84</v>
      </c>
      <c r="C2153" s="447">
        <v>8</v>
      </c>
      <c r="D2153" s="447" t="str">
        <f>INDEX(JADWAL!$B$1:$CL$195,5,MATCH(Sheet1!$B2153&amp;Sheet1!$C2153,JADWAL!$B$1:$CL$1,0))</f>
        <v>13.45 - 14.30</v>
      </c>
      <c r="E2153" s="447" t="str">
        <f>INDEX(JADWAL!$B$1:$CL$195,MATCH(Sheet1!$A2153,JADWAL!$B$1:$B$195,0),MATCH(Sheet1!$B2153&amp;Sheet1!$C2153,JADWAL!$B$1:$CL$1,0))</f>
        <v>BSUN</v>
      </c>
      <c r="F2153" s="447" t="str">
        <f>INDEX(JADWAL!$B$1:$CL$195,MATCH(Sheet1!$A2153,JADWAL!$B$1:$B$195,0)+1,MATCH(Sheet1!$B2153&amp;Sheet1!$C2153,JADWAL!$B$1:$CL$1,0))</f>
        <v>R.61</v>
      </c>
      <c r="G2153" s="447" t="str">
        <f>INDEX(JADWAL!$B$1:$CL$195,MATCH(Sheet1!$A2153,JADWAL!$B$1:$B$195,0)+2,MATCH(Sheet1!$B2153&amp;Sheet1!$C2153,JADWAL!$B$1:$CL$1,0))</f>
        <v>RANI</v>
      </c>
      <c r="H2153" s="447">
        <f>INDEX(JADWAL!$B$1:$CL$195,MATCH(Sheet1!$A2153,JADWAL!$B$1:$B$195,0)+3,MATCH(Sheet1!$B2153&amp;Sheet1!$C2153,JADWAL!$B$1:$CL$1,0))</f>
        <v>0</v>
      </c>
      <c r="I2153" s="447">
        <f>INDEX(JADWAL!$B$1:$CL$195,MATCH(Sheet1!$A2153,JADWAL!$B$1:$B$195,0)+4,MATCH(Sheet1!$B2153&amp;Sheet1!$C2153,JADWAL!$B$1:$CL$1,0))</f>
        <v>0</v>
      </c>
      <c r="J2153">
        <f t="shared" si="33"/>
        <v>0</v>
      </c>
    </row>
    <row r="2154" spans="1:10" hidden="1">
      <c r="A2154" s="447" t="s">
        <v>303</v>
      </c>
      <c r="B2154" s="447" t="s">
        <v>84</v>
      </c>
      <c r="C2154" s="447">
        <v>8</v>
      </c>
      <c r="D2154" s="447" t="str">
        <f>INDEX(JADWAL!$B$1:$CL$195,5,MATCH(Sheet1!$B2154&amp;Sheet1!$C2154,JADWAL!$B$1:$CL$1,0))</f>
        <v>13.45 - 14.30</v>
      </c>
      <c r="E2154" s="447" t="str">
        <f>INDEX(JADWAL!$B$1:$CL$195,MATCH(Sheet1!$A2154,JADWAL!$B$1:$B$195,0),MATCH(Sheet1!$B2154&amp;Sheet1!$C2154,JADWAL!$B$1:$CL$1,0))</f>
        <v>PABP</v>
      </c>
      <c r="F2154" s="447" t="str">
        <f>INDEX(JADWAL!$B$1:$CL$195,MATCH(Sheet1!$A2154,JADWAL!$B$1:$B$195,0)+1,MATCH(Sheet1!$B2154&amp;Sheet1!$C2154,JADWAL!$B$1:$CL$1,0))</f>
        <v>R.62</v>
      </c>
      <c r="G2154" s="447" t="str">
        <f>INDEX(JADWAL!$B$1:$CL$195,MATCH(Sheet1!$A2154,JADWAL!$B$1:$B$195,0)+2,MATCH(Sheet1!$B2154&amp;Sheet1!$C2154,JADWAL!$B$1:$CL$1,0))</f>
        <v>RUHYA</v>
      </c>
      <c r="H2154" s="447">
        <f>INDEX(JADWAL!$B$1:$CL$195,MATCH(Sheet1!$A2154,JADWAL!$B$1:$B$195,0)+3,MATCH(Sheet1!$B2154&amp;Sheet1!$C2154,JADWAL!$B$1:$CL$1,0))</f>
        <v>0</v>
      </c>
      <c r="I2154" s="447">
        <f>INDEX(JADWAL!$B$1:$CL$195,MATCH(Sheet1!$A2154,JADWAL!$B$1:$B$195,0)+4,MATCH(Sheet1!$B2154&amp;Sheet1!$C2154,JADWAL!$B$1:$CL$1,0))</f>
        <v>0</v>
      </c>
      <c r="J2154">
        <f t="shared" si="33"/>
        <v>0</v>
      </c>
    </row>
    <row r="2155" spans="1:10" hidden="1">
      <c r="A2155" s="447" t="s">
        <v>309</v>
      </c>
      <c r="B2155" s="447" t="s">
        <v>84</v>
      </c>
      <c r="C2155" s="447">
        <v>8</v>
      </c>
      <c r="D2155" s="447" t="str">
        <f>INDEX(JADWAL!$B$1:$CL$195,5,MATCH(Sheet1!$B2155&amp;Sheet1!$C2155,JADWAL!$B$1:$CL$1,0))</f>
        <v>13.45 - 14.30</v>
      </c>
      <c r="E2155" s="447" t="str">
        <f>INDEX(JADWAL!$B$1:$CL$195,MATCH(Sheet1!$A2155,JADWAL!$B$1:$B$195,0),MATCH(Sheet1!$B2155&amp;Sheet1!$C2155,JADWAL!$B$1:$CL$1,0))</f>
        <v>PKK</v>
      </c>
      <c r="F2155" s="447" t="str">
        <f>INDEX(JADWAL!$B$1:$CL$195,MATCH(Sheet1!$A2155,JADWAL!$B$1:$B$195,0)+1,MATCH(Sheet1!$B2155&amp;Sheet1!$C2155,JADWAL!$B$1:$CL$1,0))</f>
        <v>R.63</v>
      </c>
      <c r="G2155" s="447" t="str">
        <f>INDEX(JADWAL!$B$1:$CL$195,MATCH(Sheet1!$A2155,JADWAL!$B$1:$B$195,0)+2,MATCH(Sheet1!$B2155&amp;Sheet1!$C2155,JADWAL!$B$1:$CL$1,0))</f>
        <v>RAHMI</v>
      </c>
      <c r="H2155" s="447">
        <f>INDEX(JADWAL!$B$1:$CL$195,MATCH(Sheet1!$A2155,JADWAL!$B$1:$B$195,0)+3,MATCH(Sheet1!$B2155&amp;Sheet1!$C2155,JADWAL!$B$1:$CL$1,0))</f>
        <v>0</v>
      </c>
      <c r="I2155" s="447">
        <f>INDEX(JADWAL!$B$1:$CL$195,MATCH(Sheet1!$A2155,JADWAL!$B$1:$B$195,0)+4,MATCH(Sheet1!$B2155&amp;Sheet1!$C2155,JADWAL!$B$1:$CL$1,0))</f>
        <v>0</v>
      </c>
      <c r="J2155">
        <f t="shared" si="33"/>
        <v>0</v>
      </c>
    </row>
    <row r="2156" spans="1:10" hidden="1">
      <c r="A2156" s="447" t="s">
        <v>313</v>
      </c>
      <c r="B2156" s="447" t="s">
        <v>84</v>
      </c>
      <c r="C2156" s="447">
        <v>8</v>
      </c>
      <c r="D2156" s="447" t="str">
        <f>INDEX(JADWAL!$B$1:$CL$195,5,MATCH(Sheet1!$B2156&amp;Sheet1!$C2156,JADWAL!$B$1:$CL$1,0))</f>
        <v>13.45 - 14.30</v>
      </c>
      <c r="E2156" s="447" t="str">
        <f>INDEX(JADWAL!$B$1:$CL$195,MATCH(Sheet1!$A2156,JADWAL!$B$1:$B$195,0),MATCH(Sheet1!$B2156&amp;Sheet1!$C2156,JADWAL!$B$1:$CL$1,0))</f>
        <v>ATG</v>
      </c>
      <c r="F2156" s="447" t="str">
        <f>INDEX(JADWAL!$B$1:$CL$195,MATCH(Sheet1!$A2156,JADWAL!$B$1:$B$195,0)+1,MATCH(Sheet1!$B2156&amp;Sheet1!$C2156,JADWAL!$B$1:$CL$1,0))</f>
        <v>R.ATG</v>
      </c>
      <c r="G2156" s="447" t="str">
        <f>INDEX(JADWAL!$B$1:$CL$195,MATCH(Sheet1!$A2156,JADWAL!$B$1:$B$195,0)+2,MATCH(Sheet1!$B2156&amp;Sheet1!$C2156,JADWAL!$B$1:$CL$1,0))</f>
        <v>ADE</v>
      </c>
      <c r="H2156" s="447" t="str">
        <f>INDEX(JADWAL!$B$1:$CL$195,MATCH(Sheet1!$A2156,JADWAL!$B$1:$B$195,0)+3,MATCH(Sheet1!$B2156&amp;Sheet1!$C2156,JADWAL!$B$1:$CL$1,0))</f>
        <v>ELA.N</v>
      </c>
      <c r="I2156" s="447" t="str">
        <f>INDEX(JADWAL!$B$1:$CL$195,MATCH(Sheet1!$A2156,JADWAL!$B$1:$B$195,0)+4,MATCH(Sheet1!$B2156&amp;Sheet1!$C2156,JADWAL!$B$1:$CL$1,0))</f>
        <v>DINI</v>
      </c>
      <c r="J2156">
        <f t="shared" si="33"/>
        <v>0</v>
      </c>
    </row>
    <row r="2157" spans="1:10" hidden="1">
      <c r="A2157" s="447" t="s">
        <v>316</v>
      </c>
      <c r="B2157" s="447" t="s">
        <v>84</v>
      </c>
      <c r="C2157" s="447">
        <v>8</v>
      </c>
      <c r="D2157" s="447" t="str">
        <f>INDEX(JADWAL!$B$1:$CL$195,5,MATCH(Sheet1!$B2157&amp;Sheet1!$C2157,JADWAL!$B$1:$CL$1,0))</f>
        <v>13.45 - 14.30</v>
      </c>
      <c r="E2157" s="447" t="str">
        <f>INDEX(JADWAL!$B$1:$CL$195,MATCH(Sheet1!$A2157,JADWAL!$B$1:$B$195,0),MATCH(Sheet1!$B2157&amp;Sheet1!$C2157,JADWAL!$B$1:$CL$1,0))</f>
        <v>MATH</v>
      </c>
      <c r="F2157" s="447" t="str">
        <f>INDEX(JADWAL!$B$1:$CL$195,MATCH(Sheet1!$A2157,JADWAL!$B$1:$B$195,0)+1,MATCH(Sheet1!$B2157&amp;Sheet1!$C2157,JADWAL!$B$1:$CL$1,0))</f>
        <v>R.60A</v>
      </c>
      <c r="G2157" s="447" t="str">
        <f>INDEX(JADWAL!$B$1:$CL$195,MATCH(Sheet1!$A2157,JADWAL!$B$1:$B$195,0)+2,MATCH(Sheet1!$B2157&amp;Sheet1!$C2157,JADWAL!$B$1:$CL$1,0))</f>
        <v>SARI</v>
      </c>
      <c r="H2157" s="447">
        <f>INDEX(JADWAL!$B$1:$CL$195,MATCH(Sheet1!$A2157,JADWAL!$B$1:$B$195,0)+3,MATCH(Sheet1!$B2157&amp;Sheet1!$C2157,JADWAL!$B$1:$CL$1,0))</f>
        <v>0</v>
      </c>
      <c r="I2157" s="447">
        <f>INDEX(JADWAL!$B$1:$CL$195,MATCH(Sheet1!$A2157,JADWAL!$B$1:$B$195,0)+4,MATCH(Sheet1!$B2157&amp;Sheet1!$C2157,JADWAL!$B$1:$CL$1,0))</f>
        <v>0</v>
      </c>
      <c r="J2157">
        <f t="shared" si="33"/>
        <v>0</v>
      </c>
    </row>
    <row r="2158" spans="1:10" hidden="1">
      <c r="A2158" s="447" t="s">
        <v>318</v>
      </c>
      <c r="B2158" s="447" t="s">
        <v>84</v>
      </c>
      <c r="C2158" s="447">
        <v>8</v>
      </c>
      <c r="D2158" s="447" t="str">
        <f>INDEX(JADWAL!$B$1:$CL$195,5,MATCH(Sheet1!$B2158&amp;Sheet1!$C2158,JADWAL!$B$1:$CL$1,0))</f>
        <v>13.45 - 14.30</v>
      </c>
      <c r="E2158" s="447" t="str">
        <f>INDEX(JADWAL!$B$1:$CL$195,MATCH(Sheet1!$A2158,JADWAL!$B$1:$B$195,0),MATCH(Sheet1!$B2158&amp;Sheet1!$C2158,JADWAL!$B$1:$CL$1,0))</f>
        <v>BING</v>
      </c>
      <c r="F2158" s="447" t="str">
        <f>INDEX(JADWAL!$B$1:$CL$195,MATCH(Sheet1!$A2158,JADWAL!$B$1:$B$195,0)+1,MATCH(Sheet1!$B2158&amp;Sheet1!$C2158,JADWAL!$B$1:$CL$1,0))</f>
        <v>R.60B</v>
      </c>
      <c r="G2158" s="447" t="str">
        <f>INDEX(JADWAL!$B$1:$CL$195,MATCH(Sheet1!$A2158,JADWAL!$B$1:$B$195,0)+2,MATCH(Sheet1!$B2158&amp;Sheet1!$C2158,JADWAL!$B$1:$CL$1,0))</f>
        <v>LIA</v>
      </c>
      <c r="H2158" s="447">
        <f>INDEX(JADWAL!$B$1:$CL$195,MATCH(Sheet1!$A2158,JADWAL!$B$1:$B$195,0)+3,MATCH(Sheet1!$B2158&amp;Sheet1!$C2158,JADWAL!$B$1:$CL$1,0))</f>
        <v>0</v>
      </c>
      <c r="I2158" s="447">
        <f>INDEX(JADWAL!$B$1:$CL$195,MATCH(Sheet1!$A2158,JADWAL!$B$1:$B$195,0)+4,MATCH(Sheet1!$B2158&amp;Sheet1!$C2158,JADWAL!$B$1:$CL$1,0))</f>
        <v>0</v>
      </c>
      <c r="J2158">
        <f t="shared" si="33"/>
        <v>0</v>
      </c>
    </row>
    <row r="2159" spans="1:10" hidden="1">
      <c r="A2159" s="447" t="s">
        <v>326</v>
      </c>
      <c r="B2159" s="447" t="s">
        <v>84</v>
      </c>
      <c r="C2159" s="447">
        <v>8</v>
      </c>
      <c r="D2159" s="447" t="str">
        <f>INDEX(JADWAL!$B$1:$CL$195,5,MATCH(Sheet1!$B2159&amp;Sheet1!$C2159,JADWAL!$B$1:$CL$1,0))</f>
        <v>13.45 - 14.30</v>
      </c>
      <c r="E2159" s="447" t="str">
        <f>INDEX(JADWAL!$B$1:$CL$195,MATCH(Sheet1!$A2159,JADWAL!$B$1:$B$195,0),MATCH(Sheet1!$B2159&amp;Sheet1!$C2159,JADWAL!$B$1:$CL$1,0))</f>
        <v>PJOK</v>
      </c>
      <c r="F2159" s="447" t="str">
        <f>INDEX(JADWAL!$B$1:$CL$195,MATCH(Sheet1!$A2159,JADWAL!$B$1:$B$195,0)+1,MATCH(Sheet1!$B2159&amp;Sheet1!$C2159,JADWAL!$B$1:$CL$1,0))</f>
        <v>LAP</v>
      </c>
      <c r="G2159" s="447" t="str">
        <f>INDEX(JADWAL!$B$1:$CL$195,MATCH(Sheet1!$A2159,JADWAL!$B$1:$B$195,0)+2,MATCH(Sheet1!$B2159&amp;Sheet1!$C2159,JADWAL!$B$1:$CL$1,0))</f>
        <v>YENI</v>
      </c>
      <c r="H2159" s="447">
        <f>INDEX(JADWAL!$B$1:$CL$195,MATCH(Sheet1!$A2159,JADWAL!$B$1:$B$195,0)+3,MATCH(Sheet1!$B2159&amp;Sheet1!$C2159,JADWAL!$B$1:$CL$1,0))</f>
        <v>0</v>
      </c>
      <c r="I2159" s="447">
        <f>INDEX(JADWAL!$B$1:$CL$195,MATCH(Sheet1!$A2159,JADWAL!$B$1:$B$195,0)+4,MATCH(Sheet1!$B2159&amp;Sheet1!$C2159,JADWAL!$B$1:$CL$1,0))</f>
        <v>0</v>
      </c>
      <c r="J2159">
        <f t="shared" si="33"/>
        <v>0</v>
      </c>
    </row>
    <row r="2160" spans="1:10" hidden="1">
      <c r="A2160" s="447" t="s">
        <v>342</v>
      </c>
      <c r="B2160" s="447" t="s">
        <v>84</v>
      </c>
      <c r="C2160" s="447">
        <v>8</v>
      </c>
      <c r="D2160" s="447" t="str">
        <f>INDEX(JADWAL!$B$1:$CL$195,5,MATCH(Sheet1!$B2160&amp;Sheet1!$C2160,JADWAL!$B$1:$CL$1,0))</f>
        <v>13.45 - 14.30</v>
      </c>
      <c r="E2160" s="447" t="str">
        <f>INDEX(JADWAL!$B$1:$CL$195,MATCH(Sheet1!$A2160,JADWAL!$B$1:$B$195,0),MATCH(Sheet1!$B2160&amp;Sheet1!$C2160,JADWAL!$B$1:$CL$1,0))</f>
        <v>BJPG</v>
      </c>
      <c r="F2160" s="447" t="str">
        <f>INDEX(JADWAL!$B$1:$CL$195,MATCH(Sheet1!$A2160,JADWAL!$B$1:$B$195,0)+1,MATCH(Sheet1!$B2160&amp;Sheet1!$C2160,JADWAL!$B$1:$CL$1,0))</f>
        <v>R.30</v>
      </c>
      <c r="G2160" s="447" t="str">
        <f>INDEX(JADWAL!$B$1:$CL$195,MATCH(Sheet1!$A2160,JADWAL!$B$1:$B$195,0)+2,MATCH(Sheet1!$B2160&amp;Sheet1!$C2160,JADWAL!$B$1:$CL$1,0))</f>
        <v>RINI</v>
      </c>
      <c r="H2160" s="447">
        <f>INDEX(JADWAL!$B$1:$CL$195,MATCH(Sheet1!$A2160,JADWAL!$B$1:$B$195,0)+3,MATCH(Sheet1!$B2160&amp;Sheet1!$C2160,JADWAL!$B$1:$CL$1,0))</f>
        <v>0</v>
      </c>
      <c r="I2160" s="447">
        <f>INDEX(JADWAL!$B$1:$CL$195,MATCH(Sheet1!$A2160,JADWAL!$B$1:$B$195,0)+4,MATCH(Sheet1!$B2160&amp;Sheet1!$C2160,JADWAL!$B$1:$CL$1,0))</f>
        <v>0</v>
      </c>
      <c r="J2160">
        <f t="shared" si="33"/>
        <v>0</v>
      </c>
    </row>
    <row r="2161" spans="1:10" hidden="1">
      <c r="A2161" s="447" t="s">
        <v>346</v>
      </c>
      <c r="B2161" s="447" t="s">
        <v>84</v>
      </c>
      <c r="C2161" s="447">
        <v>8</v>
      </c>
      <c r="D2161" s="447" t="str">
        <f>INDEX(JADWAL!$B$1:$CL$195,5,MATCH(Sheet1!$B2161&amp;Sheet1!$C2161,JADWAL!$B$1:$CL$1,0))</f>
        <v>13.45 - 14.30</v>
      </c>
      <c r="E2161" s="447" t="str">
        <f>INDEX(JADWAL!$B$1:$CL$195,MATCH(Sheet1!$A2161,JADWAL!$B$1:$B$195,0),MATCH(Sheet1!$B2161&amp;Sheet1!$C2161,JADWAL!$B$1:$CL$1,0))</f>
        <v>PPAN</v>
      </c>
      <c r="F2161" s="447" t="str">
        <f>INDEX(JADWAL!$B$1:$CL$195,MATCH(Sheet1!$A2161,JADWAL!$B$1:$B$195,0)+1,MATCH(Sheet1!$B2161&amp;Sheet1!$C2161,JADWAL!$B$1:$CL$1,0))</f>
        <v>R.58</v>
      </c>
      <c r="G2161" s="447" t="str">
        <f>INDEX(JADWAL!$B$1:$CL$195,MATCH(Sheet1!$A2161,JADWAL!$B$1:$B$195,0)+2,MATCH(Sheet1!$B2161&amp;Sheet1!$C2161,JADWAL!$B$1:$CL$1,0))</f>
        <v>MAYA</v>
      </c>
      <c r="H2161" s="447">
        <f>INDEX(JADWAL!$B$1:$CL$195,MATCH(Sheet1!$A2161,JADWAL!$B$1:$B$195,0)+3,MATCH(Sheet1!$B2161&amp;Sheet1!$C2161,JADWAL!$B$1:$CL$1,0))</f>
        <v>0</v>
      </c>
      <c r="I2161" s="447">
        <f>INDEX(JADWAL!$B$1:$CL$195,MATCH(Sheet1!$A2161,JADWAL!$B$1:$B$195,0)+4,MATCH(Sheet1!$B2161&amp;Sheet1!$C2161,JADWAL!$B$1:$CL$1,0))</f>
        <v>0</v>
      </c>
      <c r="J2161">
        <f t="shared" si="33"/>
        <v>0</v>
      </c>
    </row>
    <row r="2162" spans="1:10" hidden="1">
      <c r="A2162" s="447" t="s">
        <v>17</v>
      </c>
      <c r="B2162" s="447" t="s">
        <v>84</v>
      </c>
      <c r="C2162" s="447">
        <v>8</v>
      </c>
      <c r="D2162" s="447" t="str">
        <f>INDEX(JADWAL!$B$1:$CL$195,5,MATCH(Sheet1!$B2162&amp;Sheet1!$C2162,JADWAL!$B$1:$CL$1,0))</f>
        <v>13.45 - 14.30</v>
      </c>
      <c r="E2162" s="447" t="str">
        <f>INDEX(JADWAL!$B$1:$CL$195,MATCH(Sheet1!$A2162,JADWAL!$B$1:$B$195,0),MATCH(Sheet1!$B2162&amp;Sheet1!$C2162,JADWAL!$B$1:$CL$1,0))</f>
        <v>AKI</v>
      </c>
      <c r="F2162" s="447" t="str">
        <f>INDEX(JADWAL!$B$1:$CL$195,MATCH(Sheet1!$A2162,JADWAL!$B$1:$B$195,0)+1,MATCH(Sheet1!$B2162&amp;Sheet1!$C2162,JADWAL!$B$1:$CL$1,0))</f>
        <v>R.53</v>
      </c>
      <c r="G2162" s="447" t="str">
        <f>INDEX(JADWAL!$B$1:$CL$195,MATCH(Sheet1!$A2162,JADWAL!$B$1:$B$195,0)+2,MATCH(Sheet1!$B2162&amp;Sheet1!$C2162,JADWAL!$B$1:$CL$1,0))</f>
        <v>DANTY</v>
      </c>
      <c r="H2162" s="447">
        <f>INDEX(JADWAL!$B$1:$CL$195,MATCH(Sheet1!$A2162,JADWAL!$B$1:$B$195,0)+3,MATCH(Sheet1!$B2162&amp;Sheet1!$C2162,JADWAL!$B$1:$CL$1,0))</f>
        <v>0</v>
      </c>
      <c r="I2162" s="447">
        <f>INDEX(JADWAL!$B$1:$CL$195,MATCH(Sheet1!$A2162,JADWAL!$B$1:$B$195,0)+4,MATCH(Sheet1!$B2162&amp;Sheet1!$C2162,JADWAL!$B$1:$CL$1,0))</f>
        <v>0</v>
      </c>
      <c r="J2162">
        <f t="shared" si="33"/>
        <v>0</v>
      </c>
    </row>
    <row r="2163" spans="1:10" hidden="1">
      <c r="A2163" s="447" t="s">
        <v>352</v>
      </c>
      <c r="B2163" s="447" t="s">
        <v>84</v>
      </c>
      <c r="C2163" s="447">
        <v>8</v>
      </c>
      <c r="D2163" s="447" t="str">
        <f>INDEX(JADWAL!$B$1:$CL$195,5,MATCH(Sheet1!$B2163&amp;Sheet1!$C2163,JADWAL!$B$1:$CL$1,0))</f>
        <v>13.45 - 14.30</v>
      </c>
      <c r="E2163" s="447" t="str">
        <f>INDEX(JADWAL!$B$1:$CL$195,MATCH(Sheet1!$A2163,JADWAL!$B$1:$B$195,0),MATCH(Sheet1!$B2163&amp;Sheet1!$C2163,JADWAL!$B$1:$CL$1,0))</f>
        <v>PABP</v>
      </c>
      <c r="F2163" s="447" t="str">
        <f>INDEX(JADWAL!$B$1:$CL$195,MATCH(Sheet1!$A2163,JADWAL!$B$1:$B$195,0)+1,MATCH(Sheet1!$B2163&amp;Sheet1!$C2163,JADWAL!$B$1:$CL$1,0))</f>
        <v>R.60</v>
      </c>
      <c r="G2163" s="447" t="str">
        <f>INDEX(JADWAL!$B$1:$CL$195,MATCH(Sheet1!$A2163,JADWAL!$B$1:$B$195,0)+2,MATCH(Sheet1!$B2163&amp;Sheet1!$C2163,JADWAL!$B$1:$CL$1,0))</f>
        <v>RUKMANA</v>
      </c>
      <c r="H2163" s="447">
        <f>INDEX(JADWAL!$B$1:$CL$195,MATCH(Sheet1!$A2163,JADWAL!$B$1:$B$195,0)+3,MATCH(Sheet1!$B2163&amp;Sheet1!$C2163,JADWAL!$B$1:$CL$1,0))</f>
        <v>0</v>
      </c>
      <c r="I2163" s="447">
        <f>INDEX(JADWAL!$B$1:$CL$195,MATCH(Sheet1!$A2163,JADWAL!$B$1:$B$195,0)+4,MATCH(Sheet1!$B2163&amp;Sheet1!$C2163,JADWAL!$B$1:$CL$1,0))</f>
        <v>0</v>
      </c>
      <c r="J2163">
        <f t="shared" si="33"/>
        <v>0</v>
      </c>
    </row>
    <row r="2164" spans="1:10" hidden="1">
      <c r="A2164" s="447" t="s">
        <v>19</v>
      </c>
      <c r="B2164" s="447" t="s">
        <v>84</v>
      </c>
      <c r="C2164" s="447">
        <v>8</v>
      </c>
      <c r="D2164" s="447" t="str">
        <f>INDEX(JADWAL!$B$1:$CL$195,5,MATCH(Sheet1!$B2164&amp;Sheet1!$C2164,JADWAL!$B$1:$CL$1,0))</f>
        <v>13.45 - 14.30</v>
      </c>
      <c r="E2164" s="447" t="str">
        <f>INDEX(JADWAL!$B$1:$CL$195,MATCH(Sheet1!$A2164,JADWAL!$B$1:$B$195,0),MATCH(Sheet1!$B2164&amp;Sheet1!$C2164,JADWAL!$B$1:$CL$1,0))</f>
        <v>MIK</v>
      </c>
      <c r="F2164" s="447" t="str">
        <f>INDEX(JADWAL!$B$1:$CL$195,MATCH(Sheet1!$A2164,JADWAL!$B$1:$B$195,0)+1,MATCH(Sheet1!$B2164&amp;Sheet1!$C2164,JADWAL!$B$1:$CL$1,0))</f>
        <v>Lab MIKRO</v>
      </c>
      <c r="G2164" s="447" t="str">
        <f>INDEX(JADWAL!$B$1:$CL$195,MATCH(Sheet1!$A2164,JADWAL!$B$1:$B$195,0)+2,MATCH(Sheet1!$B2164&amp;Sheet1!$C2164,JADWAL!$B$1:$CL$1,0))</f>
        <v>SANTIKA</v>
      </c>
      <c r="H2164" s="447" t="str">
        <f>INDEX(JADWAL!$B$1:$CL$195,MATCH(Sheet1!$A2164,JADWAL!$B$1:$B$195,0)+3,MATCH(Sheet1!$B2164&amp;Sheet1!$C2164,JADWAL!$B$1:$CL$1,0))</f>
        <v>NENENG</v>
      </c>
      <c r="I2164" s="447">
        <f>INDEX(JADWAL!$B$1:$CL$195,MATCH(Sheet1!$A2164,JADWAL!$B$1:$B$195,0)+4,MATCH(Sheet1!$B2164&amp;Sheet1!$C2164,JADWAL!$B$1:$CL$1,0))</f>
        <v>0</v>
      </c>
      <c r="J2164">
        <f t="shared" si="33"/>
        <v>0</v>
      </c>
    </row>
    <row r="2165" spans="1:10" hidden="1">
      <c r="A2165" s="447" t="s">
        <v>353</v>
      </c>
      <c r="B2165" s="447" t="s">
        <v>84</v>
      </c>
      <c r="C2165" s="447">
        <v>8</v>
      </c>
      <c r="D2165" s="447" t="str">
        <f>INDEX(JADWAL!$B$1:$CL$195,5,MATCH(Sheet1!$B2165&amp;Sheet1!$C2165,JADWAL!$B$1:$CL$1,0))</f>
        <v>13.45 - 14.30</v>
      </c>
      <c r="E2165" s="447" t="str">
        <f>INDEX(JADWAL!$B$1:$CL$195,MATCH(Sheet1!$A2165,JADWAL!$B$1:$B$195,0),MATCH(Sheet1!$B2165&amp;Sheet1!$C2165,JADWAL!$B$1:$CL$1,0))</f>
        <v>PROJEK</v>
      </c>
      <c r="F2165" s="447" t="str">
        <f>INDEX(JADWAL!$B$1:$CL$195,MATCH(Sheet1!$A2165,JADWAL!$B$1:$B$195,0)+1,MATCH(Sheet1!$B2165&amp;Sheet1!$C2165,JADWAL!$B$1:$CL$1,0))</f>
        <v>PKL</v>
      </c>
      <c r="G2165" s="447" t="str">
        <f>INDEX(JADWAL!$B$1:$CL$195,MATCH(Sheet1!$A2165,JADWAL!$B$1:$B$195,0)+2,MATCH(Sheet1!$B2165&amp;Sheet1!$C2165,JADWAL!$B$1:$CL$1,0))</f>
        <v>TEMA 1</v>
      </c>
      <c r="H2165" s="447">
        <f>INDEX(JADWAL!$B$1:$CL$195,MATCH(Sheet1!$A2165,JADWAL!$B$1:$B$195,0)+3,MATCH(Sheet1!$B2165&amp;Sheet1!$C2165,JADWAL!$B$1:$CL$1,0))</f>
        <v>0</v>
      </c>
      <c r="I2165" s="447">
        <f>INDEX(JADWAL!$B$1:$CL$195,MATCH(Sheet1!$A2165,JADWAL!$B$1:$B$195,0)+4,MATCH(Sheet1!$B2165&amp;Sheet1!$C2165,JADWAL!$B$1:$CL$1,0))</f>
        <v>0</v>
      </c>
      <c r="J2165">
        <f t="shared" si="33"/>
        <v>0</v>
      </c>
    </row>
    <row r="2166" spans="1:10" hidden="1">
      <c r="A2166" s="447" t="s">
        <v>21</v>
      </c>
      <c r="B2166" s="447" t="s">
        <v>84</v>
      </c>
      <c r="C2166" s="447">
        <v>8</v>
      </c>
      <c r="D2166" s="447" t="str">
        <f>INDEX(JADWAL!$B$1:$CL$195,5,MATCH(Sheet1!$B2166&amp;Sheet1!$C2166,JADWAL!$B$1:$CL$1,0))</f>
        <v>13.45 - 14.30</v>
      </c>
      <c r="E2166" s="447" t="str">
        <f>INDEX(JADWAL!$B$1:$CL$195,MATCH(Sheet1!$A2166,JADWAL!$B$1:$B$195,0),MATCH(Sheet1!$B2166&amp;Sheet1!$C2166,JADWAL!$B$1:$CL$1,0))</f>
        <v>MATH</v>
      </c>
      <c r="F2166" s="447" t="str">
        <f>INDEX(JADWAL!$B$1:$CL$195,MATCH(Sheet1!$A2166,JADWAL!$B$1:$B$195,0)+1,MATCH(Sheet1!$B2166&amp;Sheet1!$C2166,JADWAL!$B$1:$CL$1,0))</f>
        <v>R.44</v>
      </c>
      <c r="G2166" s="447" t="str">
        <f>INDEX(JADWAL!$B$1:$CL$195,MATCH(Sheet1!$A2166,JADWAL!$B$1:$B$195,0)+2,MATCH(Sheet1!$B2166&amp;Sheet1!$C2166,JADWAL!$B$1:$CL$1,0))</f>
        <v>DENA</v>
      </c>
      <c r="H2166" s="447">
        <f>INDEX(JADWAL!$B$1:$CL$195,MATCH(Sheet1!$A2166,JADWAL!$B$1:$B$195,0)+3,MATCH(Sheet1!$B2166&amp;Sheet1!$C2166,JADWAL!$B$1:$CL$1,0))</f>
        <v>0</v>
      </c>
      <c r="I2166" s="447">
        <f>INDEX(JADWAL!$B$1:$CL$195,MATCH(Sheet1!$A2166,JADWAL!$B$1:$B$195,0)+4,MATCH(Sheet1!$B2166&amp;Sheet1!$C2166,JADWAL!$B$1:$CL$1,0))</f>
        <v>0</v>
      </c>
      <c r="J2166">
        <f t="shared" si="33"/>
        <v>0</v>
      </c>
    </row>
    <row r="2167" spans="1:10" hidden="1">
      <c r="A2167" s="447" t="s">
        <v>355</v>
      </c>
      <c r="B2167" s="447" t="s">
        <v>84</v>
      </c>
      <c r="C2167" s="447">
        <v>8</v>
      </c>
      <c r="D2167" s="447" t="str">
        <f>INDEX(JADWAL!$B$1:$CL$195,5,MATCH(Sheet1!$B2167&amp;Sheet1!$C2167,JADWAL!$B$1:$CL$1,0))</f>
        <v>13.45 - 14.30</v>
      </c>
      <c r="E2167" s="447" t="str">
        <f>INDEX(JADWAL!$B$1:$CL$195,MATCH(Sheet1!$A2167,JADWAL!$B$1:$B$195,0),MATCH(Sheet1!$B2167&amp;Sheet1!$C2167,JADWAL!$B$1:$CL$1,0))</f>
        <v>PIKET</v>
      </c>
      <c r="F2167" s="447" t="str">
        <f>INDEX(JADWAL!$B$1:$CL$195,MATCH(Sheet1!$A2167,JADWAL!$B$1:$B$195,0)+1,MATCH(Sheet1!$B2167&amp;Sheet1!$C2167,JADWAL!$B$1:$CL$1,0))</f>
        <v>LAB</v>
      </c>
      <c r="G2167" s="447">
        <f>INDEX(JADWAL!$B$1:$CL$195,MATCH(Sheet1!$A2167,JADWAL!$B$1:$B$195,0)+2,MATCH(Sheet1!$B2167&amp;Sheet1!$C2167,JADWAL!$B$1:$CL$1,0))</f>
        <v>0</v>
      </c>
      <c r="H2167" s="447">
        <f>INDEX(JADWAL!$B$1:$CL$195,MATCH(Sheet1!$A2167,JADWAL!$B$1:$B$195,0)+3,MATCH(Sheet1!$B2167&amp;Sheet1!$C2167,JADWAL!$B$1:$CL$1,0))</f>
        <v>0</v>
      </c>
      <c r="I2167" s="447">
        <f>INDEX(JADWAL!$B$1:$CL$195,MATCH(Sheet1!$A2167,JADWAL!$B$1:$B$195,0)+4,MATCH(Sheet1!$B2167&amp;Sheet1!$C2167,JADWAL!$B$1:$CL$1,0))</f>
        <v>0</v>
      </c>
      <c r="J2167">
        <f t="shared" si="33"/>
        <v>0</v>
      </c>
    </row>
    <row r="2168" spans="1:10" hidden="1">
      <c r="A2168" s="447" t="s">
        <v>357</v>
      </c>
      <c r="B2168" s="447" t="s">
        <v>84</v>
      </c>
      <c r="C2168" s="447">
        <v>8</v>
      </c>
      <c r="D2168" s="447" t="str">
        <f>INDEX(JADWAL!$B$1:$CL$195,5,MATCH(Sheet1!$B2168&amp;Sheet1!$C2168,JADWAL!$B$1:$CL$1,0))</f>
        <v>13.45 - 14.30</v>
      </c>
      <c r="E2168" s="447" t="str">
        <f>INDEX(JADWAL!$B$1:$CL$195,MATCH(Sheet1!$A2168,JADWAL!$B$1:$B$195,0),MATCH(Sheet1!$B2168&amp;Sheet1!$C2168,JADWAL!$B$1:$CL$1,0))</f>
        <v>PIKET</v>
      </c>
      <c r="F2168" s="447" t="str">
        <f>INDEX(JADWAL!$B$1:$CL$195,MATCH(Sheet1!$A2168,JADWAL!$B$1:$B$195,0)+1,MATCH(Sheet1!$B2168&amp;Sheet1!$C2168,JADWAL!$B$1:$CL$1,0))</f>
        <v>LAB</v>
      </c>
      <c r="G2168" s="447">
        <f>INDEX(JADWAL!$B$1:$CL$195,MATCH(Sheet1!$A2168,JADWAL!$B$1:$B$195,0)+2,MATCH(Sheet1!$B2168&amp;Sheet1!$C2168,JADWAL!$B$1:$CL$1,0))</f>
        <v>0</v>
      </c>
      <c r="H2168" s="447">
        <f>INDEX(JADWAL!$B$1:$CL$195,MATCH(Sheet1!$A2168,JADWAL!$B$1:$B$195,0)+3,MATCH(Sheet1!$B2168&amp;Sheet1!$C2168,JADWAL!$B$1:$CL$1,0))</f>
        <v>0</v>
      </c>
      <c r="I2168" s="447">
        <f>INDEX(JADWAL!$B$1:$CL$195,MATCH(Sheet1!$A2168,JADWAL!$B$1:$B$195,0)+4,MATCH(Sheet1!$B2168&amp;Sheet1!$C2168,JADWAL!$B$1:$CL$1,0))</f>
        <v>0</v>
      </c>
      <c r="J2168">
        <f t="shared" si="33"/>
        <v>0</v>
      </c>
    </row>
    <row r="2169" spans="1:10" hidden="1">
      <c r="A2169" s="447" t="s">
        <v>20</v>
      </c>
      <c r="B2169" s="447" t="s">
        <v>84</v>
      </c>
      <c r="C2169" s="447">
        <v>8</v>
      </c>
      <c r="D2169" s="447" t="str">
        <f>INDEX(JADWAL!$B$1:$CL$195,5,MATCH(Sheet1!$B2169&amp;Sheet1!$C2169,JADWAL!$B$1:$CL$1,0))</f>
        <v>13.45 - 14.30</v>
      </c>
      <c r="E2169" s="447" t="str">
        <f>INDEX(JADWAL!$B$1:$CL$195,MATCH(Sheet1!$A2169,JADWAL!$B$1:$B$195,0),MATCH(Sheet1!$B2169&amp;Sheet1!$C2169,JADWAL!$B$1:$CL$1,0))</f>
        <v>PROJEK</v>
      </c>
      <c r="F2169" s="447" t="str">
        <f>INDEX(JADWAL!$B$1:$CL$195,MATCH(Sheet1!$A2169,JADWAL!$B$1:$B$195,0)+1,MATCH(Sheet1!$B2169&amp;Sheet1!$C2169,JADWAL!$B$1:$CL$1,0))</f>
        <v>PKL</v>
      </c>
      <c r="G2169" s="447" t="str">
        <f>INDEX(JADWAL!$B$1:$CL$195,MATCH(Sheet1!$A2169,JADWAL!$B$1:$B$195,0)+2,MATCH(Sheet1!$B2169&amp;Sheet1!$C2169,JADWAL!$B$1:$CL$1,0))</f>
        <v>TEMA 5</v>
      </c>
      <c r="H2169" s="447">
        <f>INDEX(JADWAL!$B$1:$CL$195,MATCH(Sheet1!$A2169,JADWAL!$B$1:$B$195,0)+3,MATCH(Sheet1!$B2169&amp;Sheet1!$C2169,JADWAL!$B$1:$CL$1,0))</f>
        <v>0</v>
      </c>
      <c r="I2169" s="447">
        <f>INDEX(JADWAL!$B$1:$CL$195,MATCH(Sheet1!$A2169,JADWAL!$B$1:$B$195,0)+4,MATCH(Sheet1!$B2169&amp;Sheet1!$C2169,JADWAL!$B$1:$CL$1,0))</f>
        <v>0</v>
      </c>
      <c r="J2169">
        <f t="shared" si="33"/>
        <v>0</v>
      </c>
    </row>
    <row r="2170" spans="1:10" hidden="1">
      <c r="A2170" s="447" t="s">
        <v>22</v>
      </c>
      <c r="B2170" s="447" t="s">
        <v>84</v>
      </c>
      <c r="C2170" s="447">
        <v>8</v>
      </c>
      <c r="D2170" s="447" t="str">
        <f>INDEX(JADWAL!$B$1:$CL$195,5,MATCH(Sheet1!$B2170&amp;Sheet1!$C2170,JADWAL!$B$1:$CL$1,0))</f>
        <v>13.45 - 14.30</v>
      </c>
      <c r="E2170" s="447" t="str">
        <f>INDEX(JADWAL!$B$1:$CL$195,MATCH(Sheet1!$A2170,JADWAL!$B$1:$B$195,0),MATCH(Sheet1!$B2170&amp;Sheet1!$C2170,JADWAL!$B$1:$CL$1,0))</f>
        <v>PROJEK</v>
      </c>
      <c r="F2170" s="447" t="str">
        <f>INDEX(JADWAL!$B$1:$CL$195,MATCH(Sheet1!$A2170,JADWAL!$B$1:$B$195,0)+1,MATCH(Sheet1!$B2170&amp;Sheet1!$C2170,JADWAL!$B$1:$CL$1,0))</f>
        <v>PKL</v>
      </c>
      <c r="G2170" s="447" t="str">
        <f>INDEX(JADWAL!$B$1:$CL$195,MATCH(Sheet1!$A2170,JADWAL!$B$1:$B$195,0)+2,MATCH(Sheet1!$B2170&amp;Sheet1!$C2170,JADWAL!$B$1:$CL$1,0))</f>
        <v>TEMA 6</v>
      </c>
      <c r="H2170" s="447">
        <f>INDEX(JADWAL!$B$1:$CL$195,MATCH(Sheet1!$A2170,JADWAL!$B$1:$B$195,0)+3,MATCH(Sheet1!$B2170&amp;Sheet1!$C2170,JADWAL!$B$1:$CL$1,0))</f>
        <v>0</v>
      </c>
      <c r="I2170" s="447">
        <f>INDEX(JADWAL!$B$1:$CL$195,MATCH(Sheet1!$A2170,JADWAL!$B$1:$B$195,0)+4,MATCH(Sheet1!$B2170&amp;Sheet1!$C2170,JADWAL!$B$1:$CL$1,0))</f>
        <v>0</v>
      </c>
      <c r="J2170">
        <f t="shared" si="33"/>
        <v>0</v>
      </c>
    </row>
    <row r="2171" spans="1:10" hidden="1">
      <c r="A2171" s="447" t="s">
        <v>361</v>
      </c>
      <c r="B2171" s="447" t="s">
        <v>84</v>
      </c>
      <c r="C2171" s="447">
        <v>8</v>
      </c>
      <c r="D2171" s="447" t="str">
        <f>INDEX(JADWAL!$B$1:$CL$195,5,MATCH(Sheet1!$B2171&amp;Sheet1!$C2171,JADWAL!$B$1:$CL$1,0))</f>
        <v>13.45 - 14.30</v>
      </c>
      <c r="E2171" s="447" t="str">
        <f>INDEX(JADWAL!$B$1:$CL$195,MATCH(Sheet1!$A2171,JADWAL!$B$1:$B$195,0),MATCH(Sheet1!$B2171&amp;Sheet1!$C2171,JADWAL!$B$1:$CL$1,0))</f>
        <v>DPK3</v>
      </c>
      <c r="F2171" s="447" t="str">
        <f>INDEX(JADWAL!$B$1:$CL$195,MATCH(Sheet1!$A2171,JADWAL!$B$1:$B$195,0)+1,MATCH(Sheet1!$B2171&amp;Sheet1!$C2171,JADWAL!$B$1:$CL$1,0))</f>
        <v>R.39</v>
      </c>
      <c r="G2171" s="447" t="str">
        <f>INDEX(JADWAL!$B$1:$CL$195,MATCH(Sheet1!$A2171,JADWAL!$B$1:$B$195,0)+2,MATCH(Sheet1!$B2171&amp;Sheet1!$C2171,JADWAL!$B$1:$CL$1,0))</f>
        <v>NOGI</v>
      </c>
      <c r="H2171" s="447">
        <f>INDEX(JADWAL!$B$1:$CL$195,MATCH(Sheet1!$A2171,JADWAL!$B$1:$B$195,0)+3,MATCH(Sheet1!$B2171&amp;Sheet1!$C2171,JADWAL!$B$1:$CL$1,0))</f>
        <v>0</v>
      </c>
      <c r="I2171" s="447" t="str">
        <f>INDEX(JADWAL!$B$1:$CL$195,MATCH(Sheet1!$A2171,JADWAL!$B$1:$B$195,0)+4,MATCH(Sheet1!$B2171&amp;Sheet1!$C2171,JADWAL!$B$1:$CL$1,0))</f>
        <v>PPAN</v>
      </c>
      <c r="J2171">
        <f t="shared" si="33"/>
        <v>0</v>
      </c>
    </row>
    <row r="2172" spans="1:10" hidden="1">
      <c r="A2172" s="447" t="s">
        <v>370</v>
      </c>
      <c r="B2172" s="447" t="s">
        <v>84</v>
      </c>
      <c r="C2172" s="447">
        <v>8</v>
      </c>
      <c r="D2172" s="447" t="str">
        <f>INDEX(JADWAL!$B$1:$CL$195,5,MATCH(Sheet1!$B2172&amp;Sheet1!$C2172,JADWAL!$B$1:$CL$1,0))</f>
        <v>13.45 - 14.30</v>
      </c>
      <c r="E2172" s="447" t="str">
        <f>INDEX(JADWAL!$B$1:$CL$195,MATCH(Sheet1!$A2172,JADWAL!$B$1:$B$195,0),MATCH(Sheet1!$B2172&amp;Sheet1!$C2172,JADWAL!$B$1:$CL$1,0))</f>
        <v>PPAN</v>
      </c>
      <c r="F2172" s="447" t="str">
        <f>INDEX(JADWAL!$B$1:$CL$195,MATCH(Sheet1!$A2172,JADWAL!$B$1:$B$195,0)+1,MATCH(Sheet1!$B2172&amp;Sheet1!$C2172,JADWAL!$B$1:$CL$1,0))</f>
        <v>R.54</v>
      </c>
      <c r="G2172" s="447" t="str">
        <f>INDEX(JADWAL!$B$1:$CL$195,MATCH(Sheet1!$A2172,JADWAL!$B$1:$B$195,0)+2,MATCH(Sheet1!$B2172&amp;Sheet1!$C2172,JADWAL!$B$1:$CL$1,0))</f>
        <v>SUKMA</v>
      </c>
      <c r="H2172" s="447">
        <f>INDEX(JADWAL!$B$1:$CL$195,MATCH(Sheet1!$A2172,JADWAL!$B$1:$B$195,0)+3,MATCH(Sheet1!$B2172&amp;Sheet1!$C2172,JADWAL!$B$1:$CL$1,0))</f>
        <v>0</v>
      </c>
      <c r="I2172" s="447" t="str">
        <f>INDEX(JADWAL!$B$1:$CL$195,MATCH(Sheet1!$A2172,JADWAL!$B$1:$B$195,0)+4,MATCH(Sheet1!$B2172&amp;Sheet1!$C2172,JADWAL!$B$1:$CL$1,0))</f>
        <v>BING</v>
      </c>
      <c r="J2172">
        <f t="shared" si="33"/>
        <v>0</v>
      </c>
    </row>
    <row r="2173" spans="1:10" hidden="1">
      <c r="A2173" s="447" t="s">
        <v>372</v>
      </c>
      <c r="B2173" s="447" t="s">
        <v>84</v>
      </c>
      <c r="C2173" s="447">
        <v>8</v>
      </c>
      <c r="D2173" s="447" t="str">
        <f>INDEX(JADWAL!$B$1:$CL$195,5,MATCH(Sheet1!$B2173&amp;Sheet1!$C2173,JADWAL!$B$1:$CL$1,0))</f>
        <v>13.45 - 14.30</v>
      </c>
      <c r="E2173" s="447" t="str">
        <f>INDEX(JADWAL!$B$1:$CL$195,MATCH(Sheet1!$A2173,JADWAL!$B$1:$B$195,0),MATCH(Sheet1!$B2173&amp;Sheet1!$C2173,JADWAL!$B$1:$CL$1,0))</f>
        <v>BING</v>
      </c>
      <c r="F2173" s="447" t="str">
        <f>INDEX(JADWAL!$B$1:$CL$195,MATCH(Sheet1!$A2173,JADWAL!$B$1:$B$195,0)+1,MATCH(Sheet1!$B2173&amp;Sheet1!$C2173,JADWAL!$B$1:$CL$1,0))</f>
        <v>R.55</v>
      </c>
      <c r="G2173" s="447" t="str">
        <f>INDEX(JADWAL!$B$1:$CL$195,MATCH(Sheet1!$A2173,JADWAL!$B$1:$B$195,0)+2,MATCH(Sheet1!$B2173&amp;Sheet1!$C2173,JADWAL!$B$1:$CL$1,0))</f>
        <v>SHENDY</v>
      </c>
      <c r="H2173" s="447">
        <f>INDEX(JADWAL!$B$1:$CL$195,MATCH(Sheet1!$A2173,JADWAL!$B$1:$B$195,0)+3,MATCH(Sheet1!$B2173&amp;Sheet1!$C2173,JADWAL!$B$1:$CL$1,0))</f>
        <v>0</v>
      </c>
      <c r="I2173" s="447">
        <f>INDEX(JADWAL!$B$1:$CL$195,MATCH(Sheet1!$A2173,JADWAL!$B$1:$B$195,0)+4,MATCH(Sheet1!$B2173&amp;Sheet1!$C2173,JADWAL!$B$1:$CL$1,0))</f>
        <v>0</v>
      </c>
      <c r="J2173">
        <f t="shared" si="33"/>
        <v>0</v>
      </c>
    </row>
    <row r="2174" spans="1:10" hidden="1">
      <c r="A2174" s="447" t="s">
        <v>380</v>
      </c>
      <c r="B2174" s="447" t="s">
        <v>84</v>
      </c>
      <c r="C2174" s="447">
        <v>8</v>
      </c>
      <c r="D2174" s="447" t="str">
        <f>INDEX(JADWAL!$B$1:$CL$195,5,MATCH(Sheet1!$B2174&amp;Sheet1!$C2174,JADWAL!$B$1:$CL$1,0))</f>
        <v>13.45 - 14.30</v>
      </c>
      <c r="E2174" s="447" t="str">
        <f>INDEX(JADWAL!$B$1:$CL$195,MATCH(Sheet1!$A2174,JADWAL!$B$1:$B$195,0),MATCH(Sheet1!$B2174&amp;Sheet1!$C2174,JADWAL!$B$1:$CL$1,0))</f>
        <v>M. PIL</v>
      </c>
      <c r="F2174" s="447" t="str">
        <f>INDEX(JADWAL!$B$1:$CL$195,MATCH(Sheet1!$A2174,JADWAL!$B$1:$B$195,0)+1,MATCH(Sheet1!$B2174&amp;Sheet1!$C2174,JADWAL!$B$1:$CL$1,0))</f>
        <v>R.29</v>
      </c>
      <c r="G2174" s="447" t="str">
        <f>INDEX(JADWAL!$B$1:$CL$195,MATCH(Sheet1!$A2174,JADWAL!$B$1:$B$195,0)+2,MATCH(Sheet1!$B2174&amp;Sheet1!$C2174,JADWAL!$B$1:$CL$1,0))</f>
        <v>KANIA</v>
      </c>
      <c r="H2174" s="447">
        <f>INDEX(JADWAL!$B$1:$CL$195,MATCH(Sheet1!$A2174,JADWAL!$B$1:$B$195,0)+3,MATCH(Sheet1!$B2174&amp;Sheet1!$C2174,JADWAL!$B$1:$CL$1,0))</f>
        <v>0</v>
      </c>
      <c r="I2174" s="447" t="str">
        <f>INDEX(JADWAL!$B$1:$CL$195,MATCH(Sheet1!$A2174,JADWAL!$B$1:$B$195,0)+4,MATCH(Sheet1!$B2174&amp;Sheet1!$C2174,JADWAL!$B$1:$CL$1,0))</f>
        <v>PPAN</v>
      </c>
      <c r="J2174">
        <f t="shared" si="33"/>
        <v>0</v>
      </c>
    </row>
    <row r="2175" spans="1:10" hidden="1">
      <c r="A2175" s="447" t="s">
        <v>389</v>
      </c>
      <c r="B2175" s="447" t="s">
        <v>84</v>
      </c>
      <c r="C2175" s="447">
        <v>8</v>
      </c>
      <c r="D2175" s="447" t="str">
        <f>INDEX(JADWAL!$B$1:$CL$195,5,MATCH(Sheet1!$B2175&amp;Sheet1!$C2175,JADWAL!$B$1:$CL$1,0))</f>
        <v>13.45 - 14.30</v>
      </c>
      <c r="E2175" s="447" t="str">
        <f>INDEX(JADWAL!$B$1:$CL$195,MATCH(Sheet1!$A2175,JADWAL!$B$1:$B$195,0),MATCH(Sheet1!$B2175&amp;Sheet1!$C2175,JADWAL!$B$1:$CL$1,0))</f>
        <v>PPAN</v>
      </c>
      <c r="F2175" s="447" t="str">
        <f>INDEX(JADWAL!$B$1:$CL$195,MATCH(Sheet1!$A2175,JADWAL!$B$1:$B$195,0)+1,MATCH(Sheet1!$B2175&amp;Sheet1!$C2175,JADWAL!$B$1:$CL$1,0))</f>
        <v>R.PUS2</v>
      </c>
      <c r="G2175" s="447" t="str">
        <f>INDEX(JADWAL!$B$1:$CL$195,MATCH(Sheet1!$A2175,JADWAL!$B$1:$B$195,0)+2,MATCH(Sheet1!$B2175&amp;Sheet1!$C2175,JADWAL!$B$1:$CL$1,0))</f>
        <v>ELA</v>
      </c>
      <c r="H2175" s="447">
        <f>INDEX(JADWAL!$B$1:$CL$195,MATCH(Sheet1!$A2175,JADWAL!$B$1:$B$195,0)+3,MATCH(Sheet1!$B2175&amp;Sheet1!$C2175,JADWAL!$B$1:$CL$1,0))</f>
        <v>0</v>
      </c>
      <c r="I2175" s="447" t="str">
        <f>INDEX(JADWAL!$B$1:$CL$195,MATCH(Sheet1!$A2175,JADWAL!$B$1:$B$195,0)+4,MATCH(Sheet1!$B2175&amp;Sheet1!$C2175,JADWAL!$B$1:$CL$1,0))</f>
        <v>PABP</v>
      </c>
      <c r="J2175">
        <f t="shared" si="33"/>
        <v>0</v>
      </c>
    </row>
    <row r="2176" spans="1:10" hidden="1">
      <c r="A2176" s="447" t="s">
        <v>392</v>
      </c>
      <c r="B2176" s="447" t="s">
        <v>84</v>
      </c>
      <c r="C2176" s="447">
        <v>8</v>
      </c>
      <c r="D2176" s="447" t="str">
        <f>INDEX(JADWAL!$B$1:$CL$195,5,MATCH(Sheet1!$B2176&amp;Sheet1!$C2176,JADWAL!$B$1:$CL$1,0))</f>
        <v>13.45 - 14.30</v>
      </c>
      <c r="E2176" s="447" t="str">
        <f>INDEX(JADWAL!$B$1:$CL$195,MATCH(Sheet1!$A2176,JADWAL!$B$1:$B$195,0),MATCH(Sheet1!$B2176&amp;Sheet1!$C2176,JADWAL!$B$1:$CL$1,0))</f>
        <v>PABP</v>
      </c>
      <c r="F2176" s="447" t="str">
        <f>INDEX(JADWAL!$B$1:$CL$195,MATCH(Sheet1!$A2176,JADWAL!$B$1:$B$195,0)+1,MATCH(Sheet1!$B2176&amp;Sheet1!$C2176,JADWAL!$B$1:$CL$1,0))</f>
        <v>R.PUS1</v>
      </c>
      <c r="G2176" s="447" t="str">
        <f>INDEX(JADWAL!$B$1:$CL$195,MATCH(Sheet1!$A2176,JADWAL!$B$1:$B$195,0)+2,MATCH(Sheet1!$B2176&amp;Sheet1!$C2176,JADWAL!$B$1:$CL$1,0))</f>
        <v>WENI</v>
      </c>
      <c r="H2176" s="447">
        <f>INDEX(JADWAL!$B$1:$CL$195,MATCH(Sheet1!$A2176,JADWAL!$B$1:$B$195,0)+3,MATCH(Sheet1!$B2176&amp;Sheet1!$C2176,JADWAL!$B$1:$CL$1,0))</f>
        <v>0</v>
      </c>
      <c r="I2176" s="447">
        <f>INDEX(JADWAL!$B$1:$CL$195,MATCH(Sheet1!$A2176,JADWAL!$B$1:$B$195,0)+4,MATCH(Sheet1!$B2176&amp;Sheet1!$C2176,JADWAL!$B$1:$CL$1,0))</f>
        <v>0</v>
      </c>
      <c r="J2176">
        <f t="shared" si="33"/>
        <v>0</v>
      </c>
    </row>
    <row r="2177" spans="1:10" hidden="1">
      <c r="A2177" s="447" t="s">
        <v>397</v>
      </c>
      <c r="B2177" s="447" t="s">
        <v>84</v>
      </c>
      <c r="C2177" s="447">
        <v>8</v>
      </c>
      <c r="D2177" s="447" t="str">
        <f>INDEX(JADWAL!$B$1:$CL$195,5,MATCH(Sheet1!$B2177&amp;Sheet1!$C2177,JADWAL!$B$1:$CL$1,0))</f>
        <v>13.45 - 14.30</v>
      </c>
      <c r="E2177" s="447" t="str">
        <f>INDEX(JADWAL!$B$1:$CL$195,MATCH(Sheet1!$A2177,JADWAL!$B$1:$B$195,0),MATCH(Sheet1!$B2177&amp;Sheet1!$C2177,JADWAL!$B$1:$CL$1,0))</f>
        <v>PPAN</v>
      </c>
      <c r="F2177" s="447" t="str">
        <f>INDEX(JADWAL!$B$1:$CL$195,MATCH(Sheet1!$A2177,JADWAL!$B$1:$B$195,0)+1,MATCH(Sheet1!$B2177&amp;Sheet1!$C2177,JADWAL!$B$1:$CL$1,0))</f>
        <v>R.19</v>
      </c>
      <c r="G2177" s="447" t="str">
        <f>INDEX(JADWAL!$B$1:$CL$195,MATCH(Sheet1!$A2177,JADWAL!$B$1:$B$195,0)+2,MATCH(Sheet1!$B2177&amp;Sheet1!$C2177,JADWAL!$B$1:$CL$1,0))</f>
        <v>TUBAGUS</v>
      </c>
      <c r="H2177" s="447">
        <f>INDEX(JADWAL!$B$1:$CL$195,MATCH(Sheet1!$A2177,JADWAL!$B$1:$B$195,0)+3,MATCH(Sheet1!$B2177&amp;Sheet1!$C2177,JADWAL!$B$1:$CL$1,0))</f>
        <v>0</v>
      </c>
      <c r="I2177" s="447" t="str">
        <f>INDEX(JADWAL!$B$1:$CL$195,MATCH(Sheet1!$A2177,JADWAL!$B$1:$B$195,0)+4,MATCH(Sheet1!$B2177&amp;Sheet1!$C2177,JADWAL!$B$1:$CL$1,0))</f>
        <v>PKPJ</v>
      </c>
      <c r="J2177">
        <f t="shared" si="33"/>
        <v>0</v>
      </c>
    </row>
    <row r="2178" spans="1:10" hidden="1">
      <c r="A2178" s="447" t="s">
        <v>400</v>
      </c>
      <c r="B2178" s="447" t="s">
        <v>84</v>
      </c>
      <c r="C2178" s="447">
        <v>8</v>
      </c>
      <c r="D2178" s="447" t="str">
        <f>INDEX(JADWAL!$B$1:$CL$195,5,MATCH(Sheet1!$B2178&amp;Sheet1!$C2178,JADWAL!$B$1:$CL$1,0))</f>
        <v>13.45 - 14.30</v>
      </c>
      <c r="E2178" s="447" t="str">
        <f>INDEX(JADWAL!$B$1:$CL$195,MATCH(Sheet1!$A2178,JADWAL!$B$1:$B$195,0),MATCH(Sheet1!$B2178&amp;Sheet1!$C2178,JADWAL!$B$1:$CL$1,0))</f>
        <v>PKPJ</v>
      </c>
      <c r="F2178" s="447" t="str">
        <f>INDEX(JADWAL!$B$1:$CL$195,MATCH(Sheet1!$A2178,JADWAL!$B$1:$B$195,0)+1,MATCH(Sheet1!$B2178&amp;Sheet1!$C2178,JADWAL!$B$1:$CL$1,0))</f>
        <v>R.38</v>
      </c>
      <c r="G2178" s="447" t="str">
        <f>INDEX(JADWAL!$B$1:$CL$195,MATCH(Sheet1!$A2178,JADWAL!$B$1:$B$195,0)+2,MATCH(Sheet1!$B2178&amp;Sheet1!$C2178,JADWAL!$B$1:$CL$1,0))</f>
        <v>PRIYO</v>
      </c>
      <c r="H2178" s="447">
        <f>INDEX(JADWAL!$B$1:$CL$195,MATCH(Sheet1!$A2178,JADWAL!$B$1:$B$195,0)+3,MATCH(Sheet1!$B2178&amp;Sheet1!$C2178,JADWAL!$B$1:$CL$1,0))</f>
        <v>0</v>
      </c>
      <c r="I2178" s="447" t="str">
        <f>INDEX(JADWAL!$B$1:$CL$195,MATCH(Sheet1!$A2178,JADWAL!$B$1:$B$195,0)+4,MATCH(Sheet1!$B2178&amp;Sheet1!$C2178,JADWAL!$B$1:$CL$1,0))</f>
        <v>KJ</v>
      </c>
      <c r="J2178">
        <f t="shared" si="33"/>
        <v>0</v>
      </c>
    </row>
    <row r="2179" spans="1:10" hidden="1">
      <c r="A2179" s="447" t="s">
        <v>401</v>
      </c>
      <c r="B2179" s="447" t="s">
        <v>84</v>
      </c>
      <c r="C2179" s="447">
        <v>8</v>
      </c>
      <c r="D2179" s="447" t="str">
        <f>INDEX(JADWAL!$B$1:$CL$195,5,MATCH(Sheet1!$B2179&amp;Sheet1!$C2179,JADWAL!$B$1:$CL$1,0))</f>
        <v>13.45 - 14.30</v>
      </c>
      <c r="E2179" s="447" t="str">
        <f>INDEX(JADWAL!$B$1:$CL$195,MATCH(Sheet1!$A2179,JADWAL!$B$1:$B$195,0),MATCH(Sheet1!$B2179&amp;Sheet1!$C2179,JADWAL!$B$1:$CL$1,0))</f>
        <v>KJ</v>
      </c>
      <c r="F2179" s="447" t="str">
        <f>INDEX(JADWAL!$B$1:$CL$195,MATCH(Sheet1!$A2179,JADWAL!$B$1:$B$195,0)+1,MATCH(Sheet1!$B2179&amp;Sheet1!$C2179,JADWAL!$B$1:$CL$1,0))</f>
        <v>R.33</v>
      </c>
      <c r="G2179" s="447" t="str">
        <f>INDEX(JADWAL!$B$1:$CL$195,MATCH(Sheet1!$A2179,JADWAL!$B$1:$B$195,0)+2,MATCH(Sheet1!$B2179&amp;Sheet1!$C2179,JADWAL!$B$1:$CL$1,0))</f>
        <v>ATEP</v>
      </c>
      <c r="H2179" s="447">
        <f>INDEX(JADWAL!$B$1:$CL$195,MATCH(Sheet1!$A2179,JADWAL!$B$1:$B$195,0)+3,MATCH(Sheet1!$B2179&amp;Sheet1!$C2179,JADWAL!$B$1:$CL$1,0))</f>
        <v>0</v>
      </c>
      <c r="I2179" s="447">
        <f>INDEX(JADWAL!$B$1:$CL$195,MATCH(Sheet1!$A2179,JADWAL!$B$1:$B$195,0)+4,MATCH(Sheet1!$B2179&amp;Sheet1!$C2179,JADWAL!$B$1:$CL$1,0))</f>
        <v>0</v>
      </c>
      <c r="J2179">
        <f t="shared" ref="J2179:J2242" si="34">COUNTIF(G2179:I2179,K$1)</f>
        <v>0</v>
      </c>
    </row>
    <row r="2180" spans="1:10" hidden="1">
      <c r="A2180" s="447" t="s">
        <v>402</v>
      </c>
      <c r="B2180" s="447" t="s">
        <v>84</v>
      </c>
      <c r="C2180" s="447">
        <v>8</v>
      </c>
      <c r="D2180" s="447" t="str">
        <f>INDEX(JADWAL!$B$1:$CL$195,5,MATCH(Sheet1!$B2180&amp;Sheet1!$C2180,JADWAL!$B$1:$CL$1,0))</f>
        <v>13.45 - 14.30</v>
      </c>
      <c r="E2180" s="447" t="str">
        <f>INDEX(JADWAL!$B$1:$CL$195,MATCH(Sheet1!$A2180,JADWAL!$B$1:$B$195,0),MATCH(Sheet1!$B2180&amp;Sheet1!$C2180,JADWAL!$B$1:$CL$1,0))</f>
        <v>PABP</v>
      </c>
      <c r="F2180" s="447" t="str">
        <f>INDEX(JADWAL!$B$1:$CL$195,MATCH(Sheet1!$A2180,JADWAL!$B$1:$B$195,0)+1,MATCH(Sheet1!$B2180&amp;Sheet1!$C2180,JADWAL!$B$1:$CL$1,0))</f>
        <v>R.51</v>
      </c>
      <c r="G2180" s="447" t="str">
        <f>INDEX(JADWAL!$B$1:$CL$195,MATCH(Sheet1!$A2180,JADWAL!$B$1:$B$195,0)+2,MATCH(Sheet1!$B2180&amp;Sheet1!$C2180,JADWAL!$B$1:$CL$1,0))</f>
        <v>SAMSU</v>
      </c>
      <c r="H2180" s="447">
        <f>INDEX(JADWAL!$B$1:$CL$195,MATCH(Sheet1!$A2180,JADWAL!$B$1:$B$195,0)+3,MATCH(Sheet1!$B2180&amp;Sheet1!$C2180,JADWAL!$B$1:$CL$1,0))</f>
        <v>0</v>
      </c>
      <c r="I2180" s="447" t="str">
        <f>INDEX(JADWAL!$B$1:$CL$195,MATCH(Sheet1!$A2180,JADWAL!$B$1:$B$195,0)+4,MATCH(Sheet1!$B2180&amp;Sheet1!$C2180,JADWAL!$B$1:$CL$1,0))</f>
        <v>SJRH</v>
      </c>
      <c r="J2180">
        <f t="shared" si="34"/>
        <v>0</v>
      </c>
    </row>
    <row r="2181" spans="1:10" hidden="1">
      <c r="A2181" s="447" t="s">
        <v>410</v>
      </c>
      <c r="B2181" s="447" t="s">
        <v>84</v>
      </c>
      <c r="C2181" s="447">
        <v>8</v>
      </c>
      <c r="D2181" s="447" t="str">
        <f>INDEX(JADWAL!$B$1:$CL$195,5,MATCH(Sheet1!$B2181&amp;Sheet1!$C2181,JADWAL!$B$1:$CL$1,0))</f>
        <v>13.45 - 14.30</v>
      </c>
      <c r="E2181" s="447" t="str">
        <f>INDEX(JADWAL!$B$1:$CL$195,MATCH(Sheet1!$A2181,JADWAL!$B$1:$B$195,0),MATCH(Sheet1!$B2181&amp;Sheet1!$C2181,JADWAL!$B$1:$CL$1,0))</f>
        <v>SJRH</v>
      </c>
      <c r="F2181" s="447" t="str">
        <f>INDEX(JADWAL!$B$1:$CL$195,MATCH(Sheet1!$A2181,JADWAL!$B$1:$B$195,0)+1,MATCH(Sheet1!$B2181&amp;Sheet1!$C2181,JADWAL!$B$1:$CL$1,0))</f>
        <v>R.52</v>
      </c>
      <c r="G2181" s="447" t="str">
        <f>INDEX(JADWAL!$B$1:$CL$195,MATCH(Sheet1!$A2181,JADWAL!$B$1:$B$195,0)+2,MATCH(Sheet1!$B2181&amp;Sheet1!$C2181,JADWAL!$B$1:$CL$1,0))</f>
        <v>APRIL</v>
      </c>
      <c r="H2181" s="447">
        <f>INDEX(JADWAL!$B$1:$CL$195,MATCH(Sheet1!$A2181,JADWAL!$B$1:$B$195,0)+3,MATCH(Sheet1!$B2181&amp;Sheet1!$C2181,JADWAL!$B$1:$CL$1,0))</f>
        <v>0</v>
      </c>
      <c r="I2181" s="447">
        <f>INDEX(JADWAL!$B$1:$CL$195,MATCH(Sheet1!$A2181,JADWAL!$B$1:$B$195,0)+4,MATCH(Sheet1!$B2181&amp;Sheet1!$C2181,JADWAL!$B$1:$CL$1,0))</f>
        <v>0</v>
      </c>
      <c r="J2181">
        <f t="shared" si="34"/>
        <v>0</v>
      </c>
    </row>
    <row r="2182" spans="1:10" hidden="1">
      <c r="A2182" s="447" t="s">
        <v>416</v>
      </c>
      <c r="B2182" s="447" t="s">
        <v>84</v>
      </c>
      <c r="C2182" s="447">
        <v>8</v>
      </c>
      <c r="D2182" s="447" t="str">
        <f>INDEX(JADWAL!$B$1:$CL$195,5,MATCH(Sheet1!$B2182&amp;Sheet1!$C2182,JADWAL!$B$1:$CL$1,0))</f>
        <v>13.45 - 14.30</v>
      </c>
      <c r="E2182" s="447" t="str">
        <f>INDEX(JADWAL!$B$1:$CL$195,MATCH(Sheet1!$A2182,JADWAL!$B$1:$B$195,0),MATCH(Sheet1!$B2182&amp;Sheet1!$C2182,JADWAL!$B$1:$CL$1,0))</f>
        <v>PWP</v>
      </c>
      <c r="F2182" s="447" t="str">
        <f>INDEX(JADWAL!$B$1:$CL$195,MATCH(Sheet1!$A2182,JADWAL!$B$1:$B$195,0)+1,MATCH(Sheet1!$B2182&amp;Sheet1!$C2182,JADWAL!$B$1:$CL$1,0))</f>
        <v>R.41</v>
      </c>
      <c r="G2182" s="447" t="str">
        <f>INDEX(JADWAL!$B$1:$CL$195,MATCH(Sheet1!$A2182,JADWAL!$B$1:$B$195,0)+2,MATCH(Sheet1!$B2182&amp;Sheet1!$C2182,JADWAL!$B$1:$CL$1,0))</f>
        <v>ARI</v>
      </c>
      <c r="H2182" s="447">
        <f>INDEX(JADWAL!$B$1:$CL$195,MATCH(Sheet1!$A2182,JADWAL!$B$1:$B$195,0)+3,MATCH(Sheet1!$B2182&amp;Sheet1!$C2182,JADWAL!$B$1:$CL$1,0))</f>
        <v>0</v>
      </c>
      <c r="I2182" s="447" t="str">
        <f>INDEX(JADWAL!$B$1:$CL$195,MATCH(Sheet1!$A2182,JADWAL!$B$1:$B$195,0)+4,MATCH(Sheet1!$B2182&amp;Sheet1!$C2182,JADWAL!$B$1:$CL$1,0))</f>
        <v>MATH</v>
      </c>
      <c r="J2182">
        <f t="shared" si="34"/>
        <v>0</v>
      </c>
    </row>
    <row r="2183" spans="1:10" hidden="1">
      <c r="A2183" s="447" t="s">
        <v>420</v>
      </c>
      <c r="B2183" s="447" t="s">
        <v>84</v>
      </c>
      <c r="C2183" s="447">
        <v>8</v>
      </c>
      <c r="D2183" s="447" t="str">
        <f>INDEX(JADWAL!$B$1:$CL$195,5,MATCH(Sheet1!$B2183&amp;Sheet1!$C2183,JADWAL!$B$1:$CL$1,0))</f>
        <v>13.45 - 14.30</v>
      </c>
      <c r="E2183" s="447" t="str">
        <f>INDEX(JADWAL!$B$1:$CL$195,MATCH(Sheet1!$A2183,JADWAL!$B$1:$B$195,0),MATCH(Sheet1!$B2183&amp;Sheet1!$C2183,JADWAL!$B$1:$CL$1,0))</f>
        <v>MATH</v>
      </c>
      <c r="F2183" s="447" t="str">
        <f>INDEX(JADWAL!$B$1:$CL$195,MATCH(Sheet1!$A2183,JADWAL!$B$1:$B$195,0)+1,MATCH(Sheet1!$B2183&amp;Sheet1!$C2183,JADWAL!$B$1:$CL$1,0))</f>
        <v>R.56</v>
      </c>
      <c r="G2183" s="447" t="str">
        <f>INDEX(JADWAL!$B$1:$CL$195,MATCH(Sheet1!$A2183,JADWAL!$B$1:$B$195,0)+2,MATCH(Sheet1!$B2183&amp;Sheet1!$C2183,JADWAL!$B$1:$CL$1,0))</f>
        <v>NOFA</v>
      </c>
      <c r="H2183" s="447">
        <f>INDEX(JADWAL!$B$1:$CL$195,MATCH(Sheet1!$A2183,JADWAL!$B$1:$B$195,0)+3,MATCH(Sheet1!$B2183&amp;Sheet1!$C2183,JADWAL!$B$1:$CL$1,0))</f>
        <v>0</v>
      </c>
      <c r="I2183" s="447">
        <f>INDEX(JADWAL!$B$1:$CL$195,MATCH(Sheet1!$A2183,JADWAL!$B$1:$B$195,0)+4,MATCH(Sheet1!$B2183&amp;Sheet1!$C2183,JADWAL!$B$1:$CL$1,0))</f>
        <v>0</v>
      </c>
      <c r="J2183">
        <f t="shared" si="34"/>
        <v>0</v>
      </c>
    </row>
    <row r="2184" spans="1:10" hidden="1">
      <c r="A2184" s="447" t="s">
        <v>422</v>
      </c>
      <c r="B2184" s="447" t="s">
        <v>84</v>
      </c>
      <c r="C2184" s="447">
        <v>8</v>
      </c>
      <c r="D2184" s="447" t="str">
        <f>INDEX(JADWAL!$B$1:$CL$195,5,MATCH(Sheet1!$B2184&amp;Sheet1!$C2184,JADWAL!$B$1:$CL$1,0))</f>
        <v>13.45 - 14.30</v>
      </c>
      <c r="E2184" s="447" t="str">
        <f>INDEX(JADWAL!$B$1:$CL$195,MATCH(Sheet1!$A2184,JADWAL!$B$1:$B$195,0),MATCH(Sheet1!$B2184&amp;Sheet1!$C2184,JADWAL!$B$1:$CL$1,0))</f>
        <v>BIND</v>
      </c>
      <c r="F2184" s="447" t="str">
        <f>INDEX(JADWAL!$B$1:$CL$195,MATCH(Sheet1!$A2184,JADWAL!$B$1:$B$195,0)+1,MATCH(Sheet1!$B2184&amp;Sheet1!$C2184,JADWAL!$B$1:$CL$1,0))</f>
        <v>R.57</v>
      </c>
      <c r="G2184" s="447" t="str">
        <f>INDEX(JADWAL!$B$1:$CL$195,MATCH(Sheet1!$A2184,JADWAL!$B$1:$B$195,0)+2,MATCH(Sheet1!$B2184&amp;Sheet1!$C2184,JADWAL!$B$1:$CL$1,0))</f>
        <v>REGINA</v>
      </c>
      <c r="H2184" s="447">
        <f>INDEX(JADWAL!$B$1:$CL$195,MATCH(Sheet1!$A2184,JADWAL!$B$1:$B$195,0)+3,MATCH(Sheet1!$B2184&amp;Sheet1!$C2184,JADWAL!$B$1:$CL$1,0))</f>
        <v>0</v>
      </c>
      <c r="I2184" s="447" t="str">
        <f>INDEX(JADWAL!$B$1:$CL$195,MATCH(Sheet1!$A2184,JADWAL!$B$1:$B$195,0)+4,MATCH(Sheet1!$B2184&amp;Sheet1!$C2184,JADWAL!$B$1:$CL$1,0))</f>
        <v>BING</v>
      </c>
      <c r="J2184">
        <f t="shared" si="34"/>
        <v>0</v>
      </c>
    </row>
    <row r="2185" spans="1:10" hidden="1">
      <c r="A2185" s="447" t="s">
        <v>424</v>
      </c>
      <c r="B2185" s="447" t="s">
        <v>84</v>
      </c>
      <c r="C2185" s="447">
        <v>8</v>
      </c>
      <c r="D2185" s="447" t="str">
        <f>INDEX(JADWAL!$B$1:$CL$195,5,MATCH(Sheet1!$B2185&amp;Sheet1!$C2185,JADWAL!$B$1:$CL$1,0))</f>
        <v>13.45 - 14.30</v>
      </c>
      <c r="E2185" s="447" t="str">
        <f>INDEX(JADWAL!$B$1:$CL$195,MATCH(Sheet1!$A2185,JADWAL!$B$1:$B$195,0),MATCH(Sheet1!$B2185&amp;Sheet1!$C2185,JADWAL!$B$1:$CL$1,0))</f>
        <v>BING</v>
      </c>
      <c r="F2185" s="447" t="str">
        <f>INDEX(JADWAL!$B$1:$CL$195,MATCH(Sheet1!$A2185,JADWAL!$B$1:$B$195,0)+1,MATCH(Sheet1!$B2185&amp;Sheet1!$C2185,JADWAL!$B$1:$CL$1,0))</f>
        <v>R.SAM1</v>
      </c>
      <c r="G2185" s="447" t="str">
        <f>INDEX(JADWAL!$B$1:$CL$195,MATCH(Sheet1!$A2185,JADWAL!$B$1:$B$195,0)+2,MATCH(Sheet1!$B2185&amp;Sheet1!$C2185,JADWAL!$B$1:$CL$1,0))</f>
        <v>INDIRA</v>
      </c>
      <c r="H2185" s="447">
        <f>INDEX(JADWAL!$B$1:$CL$195,MATCH(Sheet1!$A2185,JADWAL!$B$1:$B$195,0)+3,MATCH(Sheet1!$B2185&amp;Sheet1!$C2185,JADWAL!$B$1:$CL$1,0))</f>
        <v>0</v>
      </c>
      <c r="I2185" s="447">
        <f>INDEX(JADWAL!$B$1:$CL$195,MATCH(Sheet1!$A2185,JADWAL!$B$1:$B$195,0)+4,MATCH(Sheet1!$B2185&amp;Sheet1!$C2185,JADWAL!$B$1:$CL$1,0))</f>
        <v>0</v>
      </c>
      <c r="J2185">
        <f t="shared" si="34"/>
        <v>0</v>
      </c>
    </row>
    <row r="2186" spans="1:10" hidden="1">
      <c r="A2186" s="447" t="s">
        <v>223</v>
      </c>
      <c r="B2186" s="447" t="s">
        <v>84</v>
      </c>
      <c r="C2186" s="447">
        <v>9</v>
      </c>
      <c r="D2186" s="447" t="str">
        <f>INDEX(JADWAL!$B$1:$CL$195,5,MATCH(Sheet1!$B2186&amp;Sheet1!$C2186,JADWAL!$B$1:$CL$1,0))</f>
        <v>14.30 - 15.15</v>
      </c>
      <c r="E2186" s="447" t="str">
        <f>INDEX(JADWAL!$B$1:$CL$195,MATCH(Sheet1!$A2186,JADWAL!$B$1:$B$195,0),MATCH(Sheet1!$B2186&amp;Sheet1!$C2186,JADWAL!$B$1:$CL$1,0))</f>
        <v>BIND</v>
      </c>
      <c r="F2186" s="447" t="str">
        <f>INDEX(JADWAL!$B$1:$CL$195,MATCH(Sheet1!$A2186,JADWAL!$B$1:$B$195,0)+1,MATCH(Sheet1!$B2186&amp;Sheet1!$C2186,JADWAL!$B$1:$CL$1,0))</f>
        <v>R.44</v>
      </c>
      <c r="G2186" s="447" t="str">
        <f>INDEX(JADWAL!$B$1:$CL$195,MATCH(Sheet1!$A2186,JADWAL!$B$1:$B$195,0)+2,MATCH(Sheet1!$B2186&amp;Sheet1!$C2186,JADWAL!$B$1:$CL$1,0))</f>
        <v>MELI</v>
      </c>
      <c r="H2186" s="447">
        <f>INDEX(JADWAL!$B$1:$CL$195,MATCH(Sheet1!$A2186,JADWAL!$B$1:$B$195,0)+3,MATCH(Sheet1!$B2186&amp;Sheet1!$C2186,JADWAL!$B$1:$CL$1,0))</f>
        <v>0</v>
      </c>
      <c r="I2186" s="447">
        <f>INDEX(JADWAL!$B$1:$CL$195,MATCH(Sheet1!$A2186,JADWAL!$B$1:$B$195,0)+4,MATCH(Sheet1!$B2186&amp;Sheet1!$C2186,JADWAL!$B$1:$CL$1,0))</f>
        <v>0</v>
      </c>
      <c r="J2186">
        <f t="shared" si="34"/>
        <v>0</v>
      </c>
    </row>
    <row r="2187" spans="1:10" hidden="1">
      <c r="A2187" s="447" t="s">
        <v>261</v>
      </c>
      <c r="B2187" s="447" t="s">
        <v>84</v>
      </c>
      <c r="C2187" s="447">
        <v>9</v>
      </c>
      <c r="D2187" s="447" t="str">
        <f>INDEX(JADWAL!$B$1:$CL$195,5,MATCH(Sheet1!$B2187&amp;Sheet1!$C2187,JADWAL!$B$1:$CL$1,0))</f>
        <v>14.30 - 15.15</v>
      </c>
      <c r="E2187" s="447" t="str">
        <f>INDEX(JADWAL!$B$1:$CL$195,MATCH(Sheet1!$A2187,JADWAL!$B$1:$B$195,0),MATCH(Sheet1!$B2187&amp;Sheet1!$C2187,JADWAL!$B$1:$CL$1,0))</f>
        <v>IPAS</v>
      </c>
      <c r="F2187" s="447" t="str">
        <f>INDEX(JADWAL!$B$1:$CL$195,MATCH(Sheet1!$A2187,JADWAL!$B$1:$B$195,0)+1,MATCH(Sheet1!$B2187&amp;Sheet1!$C2187,JADWAL!$B$1:$CL$1,0))</f>
        <v>R.45</v>
      </c>
      <c r="G2187" s="447" t="str">
        <f>INDEX(JADWAL!$B$1:$CL$195,MATCH(Sheet1!$A2187,JADWAL!$B$1:$B$195,0)+2,MATCH(Sheet1!$B2187&amp;Sheet1!$C2187,JADWAL!$B$1:$CL$1,0))</f>
        <v>OMAN</v>
      </c>
      <c r="H2187" s="447">
        <f>INDEX(JADWAL!$B$1:$CL$195,MATCH(Sheet1!$A2187,JADWAL!$B$1:$B$195,0)+3,MATCH(Sheet1!$B2187&amp;Sheet1!$C2187,JADWAL!$B$1:$CL$1,0))</f>
        <v>0</v>
      </c>
      <c r="I2187" s="447">
        <f>INDEX(JADWAL!$B$1:$CL$195,MATCH(Sheet1!$A2187,JADWAL!$B$1:$B$195,0)+4,MATCH(Sheet1!$B2187&amp;Sheet1!$C2187,JADWAL!$B$1:$CL$1,0))</f>
        <v>0</v>
      </c>
      <c r="J2187">
        <f t="shared" si="34"/>
        <v>0</v>
      </c>
    </row>
    <row r="2188" spans="1:10" hidden="1">
      <c r="A2188" s="447" t="s">
        <v>263</v>
      </c>
      <c r="B2188" s="447" t="s">
        <v>84</v>
      </c>
      <c r="C2188" s="447">
        <v>9</v>
      </c>
      <c r="D2188" s="447" t="str">
        <f>INDEX(JADWAL!$B$1:$CL$195,5,MATCH(Sheet1!$B2188&amp;Sheet1!$C2188,JADWAL!$B$1:$CL$1,0))</f>
        <v>14.30 - 15.15</v>
      </c>
      <c r="E2188" s="447" t="str">
        <f>INDEX(JADWAL!$B$1:$CL$195,MATCH(Sheet1!$A2188,JADWAL!$B$1:$B$195,0),MATCH(Sheet1!$B2188&amp;Sheet1!$C2188,JADWAL!$B$1:$CL$1,0))</f>
        <v>BING</v>
      </c>
      <c r="F2188" s="447" t="str">
        <f>INDEX(JADWAL!$B$1:$CL$195,MATCH(Sheet1!$A2188,JADWAL!$B$1:$B$195,0)+1,MATCH(Sheet1!$B2188&amp;Sheet1!$C2188,JADWAL!$B$1:$CL$1,0))</f>
        <v>R.46</v>
      </c>
      <c r="G2188" s="447" t="str">
        <f>INDEX(JADWAL!$B$1:$CL$195,MATCH(Sheet1!$A2188,JADWAL!$B$1:$B$195,0)+2,MATCH(Sheet1!$B2188&amp;Sheet1!$C2188,JADWAL!$B$1:$CL$1,0))</f>
        <v>UJANG</v>
      </c>
      <c r="H2188" s="447">
        <f>INDEX(JADWAL!$B$1:$CL$195,MATCH(Sheet1!$A2188,JADWAL!$B$1:$B$195,0)+3,MATCH(Sheet1!$B2188&amp;Sheet1!$C2188,JADWAL!$B$1:$CL$1,0))</f>
        <v>0</v>
      </c>
      <c r="I2188" s="447">
        <f>INDEX(JADWAL!$B$1:$CL$195,MATCH(Sheet1!$A2188,JADWAL!$B$1:$B$195,0)+4,MATCH(Sheet1!$B2188&amp;Sheet1!$C2188,JADWAL!$B$1:$CL$1,0))</f>
        <v>0</v>
      </c>
      <c r="J2188">
        <f t="shared" si="34"/>
        <v>0</v>
      </c>
    </row>
    <row r="2189" spans="1:10" hidden="1">
      <c r="A2189" s="447" t="s">
        <v>268</v>
      </c>
      <c r="B2189" s="447" t="s">
        <v>84</v>
      </c>
      <c r="C2189" s="447">
        <v>9</v>
      </c>
      <c r="D2189" s="447" t="str">
        <f>INDEX(JADWAL!$B$1:$CL$195,5,MATCH(Sheet1!$B2189&amp;Sheet1!$C2189,JADWAL!$B$1:$CL$1,0))</f>
        <v>14.30 - 15.15</v>
      </c>
      <c r="E2189" s="447" t="str">
        <f>INDEX(JADWAL!$B$1:$CL$195,MATCH(Sheet1!$A2189,JADWAL!$B$1:$B$195,0),MATCH(Sheet1!$B2189&amp;Sheet1!$C2189,JADWAL!$B$1:$CL$1,0))</f>
        <v>TUGAS MANDIRI</v>
      </c>
      <c r="F2189" s="447">
        <f>INDEX(JADWAL!$B$1:$CL$195,MATCH(Sheet1!$A2189,JADWAL!$B$1:$B$195,0)+1,MATCH(Sheet1!$B2189&amp;Sheet1!$C2189,JADWAL!$B$1:$CL$1,0))</f>
        <v>0</v>
      </c>
      <c r="G2189" s="447" t="str">
        <f>INDEX(JADWAL!$B$1:$CL$195,MATCH(Sheet1!$A2189,JADWAL!$B$1:$B$195,0)+2,MATCH(Sheet1!$B2189&amp;Sheet1!$C2189,JADWAL!$B$1:$CL$1,0))</f>
        <v>DI KELAS</v>
      </c>
      <c r="H2189" s="447">
        <f>INDEX(JADWAL!$B$1:$CL$195,MATCH(Sheet1!$A2189,JADWAL!$B$1:$B$195,0)+3,MATCH(Sheet1!$B2189&amp;Sheet1!$C2189,JADWAL!$B$1:$CL$1,0))</f>
        <v>0</v>
      </c>
      <c r="I2189" s="447">
        <f>INDEX(JADWAL!$B$1:$CL$195,MATCH(Sheet1!$A2189,JADWAL!$B$1:$B$195,0)+4,MATCH(Sheet1!$B2189&amp;Sheet1!$C2189,JADWAL!$B$1:$CL$1,0))</f>
        <v>0</v>
      </c>
      <c r="J2189">
        <f t="shared" si="34"/>
        <v>0</v>
      </c>
    </row>
    <row r="2190" spans="1:10" hidden="1">
      <c r="A2190" s="447" t="s">
        <v>272</v>
      </c>
      <c r="B2190" s="447" t="s">
        <v>84</v>
      </c>
      <c r="C2190" s="447">
        <v>9</v>
      </c>
      <c r="D2190" s="447" t="str">
        <f>INDEX(JADWAL!$B$1:$CL$195,5,MATCH(Sheet1!$B2190&amp;Sheet1!$C2190,JADWAL!$B$1:$CL$1,0))</f>
        <v>14.30 - 15.15</v>
      </c>
      <c r="E2190" s="447" t="str">
        <f>INDEX(JADWAL!$B$1:$CL$195,MATCH(Sheet1!$A2190,JADWAL!$B$1:$B$195,0),MATCH(Sheet1!$B2190&amp;Sheet1!$C2190,JADWAL!$B$1:$CL$1,0))</f>
        <v>PJOK</v>
      </c>
      <c r="F2190" s="447" t="str">
        <f>INDEX(JADWAL!$B$1:$CL$195,MATCH(Sheet1!$A2190,JADWAL!$B$1:$B$195,0)+1,MATCH(Sheet1!$B2190&amp;Sheet1!$C2190,JADWAL!$B$1:$CL$1,0))</f>
        <v>LAP</v>
      </c>
      <c r="G2190" s="447" t="str">
        <f>INDEX(JADWAL!$B$1:$CL$195,MATCH(Sheet1!$A2190,JADWAL!$B$1:$B$195,0)+2,MATCH(Sheet1!$B2190&amp;Sheet1!$C2190,JADWAL!$B$1:$CL$1,0))</f>
        <v>YENI</v>
      </c>
      <c r="H2190" s="447">
        <f>INDEX(JADWAL!$B$1:$CL$195,MATCH(Sheet1!$A2190,JADWAL!$B$1:$B$195,0)+3,MATCH(Sheet1!$B2190&amp;Sheet1!$C2190,JADWAL!$B$1:$CL$1,0))</f>
        <v>0</v>
      </c>
      <c r="I2190" s="447">
        <f>INDEX(JADWAL!$B$1:$CL$195,MATCH(Sheet1!$A2190,JADWAL!$B$1:$B$195,0)+4,MATCH(Sheet1!$B2190&amp;Sheet1!$C2190,JADWAL!$B$1:$CL$1,0))</f>
        <v>0</v>
      </c>
      <c r="J2190">
        <f t="shared" si="34"/>
        <v>0</v>
      </c>
    </row>
    <row r="2191" spans="1:10" hidden="1">
      <c r="A2191" s="447" t="s">
        <v>275</v>
      </c>
      <c r="B2191" s="447" t="s">
        <v>84</v>
      </c>
      <c r="C2191" s="447">
        <v>9</v>
      </c>
      <c r="D2191" s="447" t="str">
        <f>INDEX(JADWAL!$B$1:$CL$195,5,MATCH(Sheet1!$B2191&amp;Sheet1!$C2191,JADWAL!$B$1:$CL$1,0))</f>
        <v>14.30 - 15.15</v>
      </c>
      <c r="E2191" s="447" t="str">
        <f>INDEX(JADWAL!$B$1:$CL$195,MATCH(Sheet1!$A2191,JADWAL!$B$1:$B$195,0),MATCH(Sheet1!$B2191&amp;Sheet1!$C2191,JADWAL!$B$1:$CL$1,0))</f>
        <v>DPK</v>
      </c>
      <c r="F2191" s="447" t="str">
        <f>INDEX(JADWAL!$B$1:$CL$195,MATCH(Sheet1!$A2191,JADWAL!$B$1:$B$195,0)+1,MATCH(Sheet1!$B2191&amp;Sheet1!$C2191,JADWAL!$B$1:$CL$1,0))</f>
        <v>R.DPK</v>
      </c>
      <c r="G2191" s="447" t="str">
        <f>INDEX(JADWAL!$B$1:$CL$195,MATCH(Sheet1!$A2191,JADWAL!$B$1:$B$195,0)+2,MATCH(Sheet1!$B2191&amp;Sheet1!$C2191,JADWAL!$B$1:$CL$1,0))</f>
        <v>KIKI</v>
      </c>
      <c r="H2191" s="447" t="str">
        <f>INDEX(JADWAL!$B$1:$CL$195,MATCH(Sheet1!$A2191,JADWAL!$B$1:$B$195,0)+3,MATCH(Sheet1!$B2191&amp;Sheet1!$C2191,JADWAL!$B$1:$CL$1,0))</f>
        <v>GINA</v>
      </c>
      <c r="I2191" s="447">
        <f>INDEX(JADWAL!$B$1:$CL$195,MATCH(Sheet1!$A2191,JADWAL!$B$1:$B$195,0)+4,MATCH(Sheet1!$B2191&amp;Sheet1!$C2191,JADWAL!$B$1:$CL$1,0))</f>
        <v>0</v>
      </c>
      <c r="J2191">
        <f t="shared" si="34"/>
        <v>0</v>
      </c>
    </row>
    <row r="2192" spans="1:10" hidden="1">
      <c r="A2192" s="447" t="s">
        <v>283</v>
      </c>
      <c r="B2192" s="447" t="s">
        <v>84</v>
      </c>
      <c r="C2192" s="447">
        <v>9</v>
      </c>
      <c r="D2192" s="447" t="str">
        <f>INDEX(JADWAL!$B$1:$CL$195,5,MATCH(Sheet1!$B2192&amp;Sheet1!$C2192,JADWAL!$B$1:$CL$1,0))</f>
        <v>14.30 - 15.15</v>
      </c>
      <c r="E2192" s="447" t="str">
        <f>INDEX(JADWAL!$B$1:$CL$195,MATCH(Sheet1!$A2192,JADWAL!$B$1:$B$195,0),MATCH(Sheet1!$B2192&amp;Sheet1!$C2192,JADWAL!$B$1:$CL$1,0))</f>
        <v>TUGAS MANDIRI</v>
      </c>
      <c r="F2192" s="447">
        <f>INDEX(JADWAL!$B$1:$CL$195,MATCH(Sheet1!$A2192,JADWAL!$B$1:$B$195,0)+1,MATCH(Sheet1!$B2192&amp;Sheet1!$C2192,JADWAL!$B$1:$CL$1,0))</f>
        <v>0</v>
      </c>
      <c r="G2192" s="447" t="str">
        <f>INDEX(JADWAL!$B$1:$CL$195,MATCH(Sheet1!$A2192,JADWAL!$B$1:$B$195,0)+2,MATCH(Sheet1!$B2192&amp;Sheet1!$C2192,JADWAL!$B$1:$CL$1,0))</f>
        <v>DI KELAS</v>
      </c>
      <c r="H2192" s="447">
        <f>INDEX(JADWAL!$B$1:$CL$195,MATCH(Sheet1!$A2192,JADWAL!$B$1:$B$195,0)+3,MATCH(Sheet1!$B2192&amp;Sheet1!$C2192,JADWAL!$B$1:$CL$1,0))</f>
        <v>0</v>
      </c>
      <c r="I2192" s="447">
        <f>INDEX(JADWAL!$B$1:$CL$195,MATCH(Sheet1!$A2192,JADWAL!$B$1:$B$195,0)+4,MATCH(Sheet1!$B2192&amp;Sheet1!$C2192,JADWAL!$B$1:$CL$1,0))</f>
        <v>0</v>
      </c>
      <c r="J2192">
        <f t="shared" si="34"/>
        <v>0</v>
      </c>
    </row>
    <row r="2193" spans="1:10" hidden="1">
      <c r="A2193" s="447" t="s">
        <v>303</v>
      </c>
      <c r="B2193" s="447" t="s">
        <v>84</v>
      </c>
      <c r="C2193" s="447">
        <v>9</v>
      </c>
      <c r="D2193" s="447" t="str">
        <f>INDEX(JADWAL!$B$1:$CL$195,5,MATCH(Sheet1!$B2193&amp;Sheet1!$C2193,JADWAL!$B$1:$CL$1,0))</f>
        <v>14.30 - 15.15</v>
      </c>
      <c r="E2193" s="447" t="str">
        <f>INDEX(JADWAL!$B$1:$CL$195,MATCH(Sheet1!$A2193,JADWAL!$B$1:$B$195,0),MATCH(Sheet1!$B2193&amp;Sheet1!$C2193,JADWAL!$B$1:$CL$1,0))</f>
        <v>TUGAS MANDIRI</v>
      </c>
      <c r="F2193" s="447">
        <f>INDEX(JADWAL!$B$1:$CL$195,MATCH(Sheet1!$A2193,JADWAL!$B$1:$B$195,0)+1,MATCH(Sheet1!$B2193&amp;Sheet1!$C2193,JADWAL!$B$1:$CL$1,0))</f>
        <v>0</v>
      </c>
      <c r="G2193" s="447" t="str">
        <f>INDEX(JADWAL!$B$1:$CL$195,MATCH(Sheet1!$A2193,JADWAL!$B$1:$B$195,0)+2,MATCH(Sheet1!$B2193&amp;Sheet1!$C2193,JADWAL!$B$1:$CL$1,0))</f>
        <v>DI KELAS</v>
      </c>
      <c r="H2193" s="447">
        <f>INDEX(JADWAL!$B$1:$CL$195,MATCH(Sheet1!$A2193,JADWAL!$B$1:$B$195,0)+3,MATCH(Sheet1!$B2193&amp;Sheet1!$C2193,JADWAL!$B$1:$CL$1,0))</f>
        <v>0</v>
      </c>
      <c r="I2193" s="447">
        <f>INDEX(JADWAL!$B$1:$CL$195,MATCH(Sheet1!$A2193,JADWAL!$B$1:$B$195,0)+4,MATCH(Sheet1!$B2193&amp;Sheet1!$C2193,JADWAL!$B$1:$CL$1,0))</f>
        <v>0</v>
      </c>
      <c r="J2193">
        <f t="shared" si="34"/>
        <v>0</v>
      </c>
    </row>
    <row r="2194" spans="1:10" hidden="1">
      <c r="A2194" s="447" t="s">
        <v>309</v>
      </c>
      <c r="B2194" s="447" t="s">
        <v>84</v>
      </c>
      <c r="C2194" s="447">
        <v>9</v>
      </c>
      <c r="D2194" s="447" t="str">
        <f>INDEX(JADWAL!$B$1:$CL$195,5,MATCH(Sheet1!$B2194&amp;Sheet1!$C2194,JADWAL!$B$1:$CL$1,0))</f>
        <v>14.30 - 15.15</v>
      </c>
      <c r="E2194" s="447" t="str">
        <f>INDEX(JADWAL!$B$1:$CL$195,MATCH(Sheet1!$A2194,JADWAL!$B$1:$B$195,0),MATCH(Sheet1!$B2194&amp;Sheet1!$C2194,JADWAL!$B$1:$CL$1,0))</f>
        <v>TUGAS MANDIRI</v>
      </c>
      <c r="F2194" s="447">
        <f>INDEX(JADWAL!$B$1:$CL$195,MATCH(Sheet1!$A2194,JADWAL!$B$1:$B$195,0)+1,MATCH(Sheet1!$B2194&amp;Sheet1!$C2194,JADWAL!$B$1:$CL$1,0))</f>
        <v>0</v>
      </c>
      <c r="G2194" s="447">
        <f>INDEX(JADWAL!$B$1:$CL$195,MATCH(Sheet1!$A2194,JADWAL!$B$1:$B$195,0)+2,MATCH(Sheet1!$B2194&amp;Sheet1!$C2194,JADWAL!$B$1:$CL$1,0))</f>
        <v>0</v>
      </c>
      <c r="H2194" s="447" t="str">
        <f>INDEX(JADWAL!$B$1:$CL$195,MATCH(Sheet1!$A2194,JADWAL!$B$1:$B$195,0)+3,MATCH(Sheet1!$B2194&amp;Sheet1!$C2194,JADWAL!$B$1:$CL$1,0))</f>
        <v>DI KELAS</v>
      </c>
      <c r="I2194" s="447">
        <f>INDEX(JADWAL!$B$1:$CL$195,MATCH(Sheet1!$A2194,JADWAL!$B$1:$B$195,0)+4,MATCH(Sheet1!$B2194&amp;Sheet1!$C2194,JADWAL!$B$1:$CL$1,0))</f>
        <v>0</v>
      </c>
      <c r="J2194">
        <f t="shared" si="34"/>
        <v>0</v>
      </c>
    </row>
    <row r="2195" spans="1:10" hidden="1">
      <c r="A2195" s="447" t="s">
        <v>313</v>
      </c>
      <c r="B2195" s="447" t="s">
        <v>84</v>
      </c>
      <c r="C2195" s="447">
        <v>9</v>
      </c>
      <c r="D2195" s="447" t="str">
        <f>INDEX(JADWAL!$B$1:$CL$195,5,MATCH(Sheet1!$B2195&amp;Sheet1!$C2195,JADWAL!$B$1:$CL$1,0))</f>
        <v>14.30 - 15.15</v>
      </c>
      <c r="E2195" s="447" t="str">
        <f>INDEX(JADWAL!$B$1:$CL$195,MATCH(Sheet1!$A2195,JADWAL!$B$1:$B$195,0),MATCH(Sheet1!$B2195&amp;Sheet1!$C2195,JADWAL!$B$1:$CL$1,0))</f>
        <v>ATG</v>
      </c>
      <c r="F2195" s="447" t="str">
        <f>INDEX(JADWAL!$B$1:$CL$195,MATCH(Sheet1!$A2195,JADWAL!$B$1:$B$195,0)+1,MATCH(Sheet1!$B2195&amp;Sheet1!$C2195,JADWAL!$B$1:$CL$1,0))</f>
        <v>R.ATG</v>
      </c>
      <c r="G2195" s="447" t="str">
        <f>INDEX(JADWAL!$B$1:$CL$195,MATCH(Sheet1!$A2195,JADWAL!$B$1:$B$195,0)+2,MATCH(Sheet1!$B2195&amp;Sheet1!$C2195,JADWAL!$B$1:$CL$1,0))</f>
        <v>ADE</v>
      </c>
      <c r="H2195" s="447" t="str">
        <f>INDEX(JADWAL!$B$1:$CL$195,MATCH(Sheet1!$A2195,JADWAL!$B$1:$B$195,0)+3,MATCH(Sheet1!$B2195&amp;Sheet1!$C2195,JADWAL!$B$1:$CL$1,0))</f>
        <v>ELA.N</v>
      </c>
      <c r="I2195" s="447" t="str">
        <f>INDEX(JADWAL!$B$1:$CL$195,MATCH(Sheet1!$A2195,JADWAL!$B$1:$B$195,0)+4,MATCH(Sheet1!$B2195&amp;Sheet1!$C2195,JADWAL!$B$1:$CL$1,0))</f>
        <v>DINI</v>
      </c>
      <c r="J2195">
        <f t="shared" si="34"/>
        <v>0</v>
      </c>
    </row>
    <row r="2196" spans="1:10" hidden="1">
      <c r="A2196" s="447" t="s">
        <v>316</v>
      </c>
      <c r="B2196" s="447" t="s">
        <v>84</v>
      </c>
      <c r="C2196" s="447">
        <v>9</v>
      </c>
      <c r="D2196" s="447" t="str">
        <f>INDEX(JADWAL!$B$1:$CL$195,5,MATCH(Sheet1!$B2196&amp;Sheet1!$C2196,JADWAL!$B$1:$CL$1,0))</f>
        <v>14.30 - 15.15</v>
      </c>
      <c r="E2196" s="447" t="str">
        <f>INDEX(JADWAL!$B$1:$CL$195,MATCH(Sheet1!$A2196,JADWAL!$B$1:$B$195,0),MATCH(Sheet1!$B2196&amp;Sheet1!$C2196,JADWAL!$B$1:$CL$1,0))</f>
        <v>MATH</v>
      </c>
      <c r="F2196" s="447" t="str">
        <f>INDEX(JADWAL!$B$1:$CL$195,MATCH(Sheet1!$A2196,JADWAL!$B$1:$B$195,0)+1,MATCH(Sheet1!$B2196&amp;Sheet1!$C2196,JADWAL!$B$1:$CL$1,0))</f>
        <v>R.60A</v>
      </c>
      <c r="G2196" s="447" t="str">
        <f>INDEX(JADWAL!$B$1:$CL$195,MATCH(Sheet1!$A2196,JADWAL!$B$1:$B$195,0)+2,MATCH(Sheet1!$B2196&amp;Sheet1!$C2196,JADWAL!$B$1:$CL$1,0))</f>
        <v>SARI</v>
      </c>
      <c r="H2196" s="447">
        <f>INDEX(JADWAL!$B$1:$CL$195,MATCH(Sheet1!$A2196,JADWAL!$B$1:$B$195,0)+3,MATCH(Sheet1!$B2196&amp;Sheet1!$C2196,JADWAL!$B$1:$CL$1,0))</f>
        <v>0</v>
      </c>
      <c r="I2196" s="447">
        <f>INDEX(JADWAL!$B$1:$CL$195,MATCH(Sheet1!$A2196,JADWAL!$B$1:$B$195,0)+4,MATCH(Sheet1!$B2196&amp;Sheet1!$C2196,JADWAL!$B$1:$CL$1,0))</f>
        <v>0</v>
      </c>
      <c r="J2196">
        <f t="shared" si="34"/>
        <v>0</v>
      </c>
    </row>
    <row r="2197" spans="1:10" hidden="1">
      <c r="A2197" s="447" t="s">
        <v>318</v>
      </c>
      <c r="B2197" s="447" t="s">
        <v>84</v>
      </c>
      <c r="C2197" s="447">
        <v>9</v>
      </c>
      <c r="D2197" s="447" t="str">
        <f>INDEX(JADWAL!$B$1:$CL$195,5,MATCH(Sheet1!$B2197&amp;Sheet1!$C2197,JADWAL!$B$1:$CL$1,0))</f>
        <v>14.30 - 15.15</v>
      </c>
      <c r="E2197" s="447" t="str">
        <f>INDEX(JADWAL!$B$1:$CL$195,MATCH(Sheet1!$A2197,JADWAL!$B$1:$B$195,0),MATCH(Sheet1!$B2197&amp;Sheet1!$C2197,JADWAL!$B$1:$CL$1,0))</f>
        <v>BING</v>
      </c>
      <c r="F2197" s="447" t="str">
        <f>INDEX(JADWAL!$B$1:$CL$195,MATCH(Sheet1!$A2197,JADWAL!$B$1:$B$195,0)+1,MATCH(Sheet1!$B2197&amp;Sheet1!$C2197,JADWAL!$B$1:$CL$1,0))</f>
        <v>R.60B</v>
      </c>
      <c r="G2197" s="447" t="str">
        <f>INDEX(JADWAL!$B$1:$CL$195,MATCH(Sheet1!$A2197,JADWAL!$B$1:$B$195,0)+2,MATCH(Sheet1!$B2197&amp;Sheet1!$C2197,JADWAL!$B$1:$CL$1,0))</f>
        <v>LIA</v>
      </c>
      <c r="H2197" s="447">
        <f>INDEX(JADWAL!$B$1:$CL$195,MATCH(Sheet1!$A2197,JADWAL!$B$1:$B$195,0)+3,MATCH(Sheet1!$B2197&amp;Sheet1!$C2197,JADWAL!$B$1:$CL$1,0))</f>
        <v>0</v>
      </c>
      <c r="I2197" s="447">
        <f>INDEX(JADWAL!$B$1:$CL$195,MATCH(Sheet1!$A2197,JADWAL!$B$1:$B$195,0)+4,MATCH(Sheet1!$B2197&amp;Sheet1!$C2197,JADWAL!$B$1:$CL$1,0))</f>
        <v>0</v>
      </c>
      <c r="J2197">
        <f t="shared" si="34"/>
        <v>0</v>
      </c>
    </row>
    <row r="2198" spans="1:10" hidden="1">
      <c r="A2198" s="447" t="s">
        <v>326</v>
      </c>
      <c r="B2198" s="447" t="s">
        <v>84</v>
      </c>
      <c r="C2198" s="447">
        <v>9</v>
      </c>
      <c r="D2198" s="447" t="str">
        <f>INDEX(JADWAL!$B$1:$CL$195,5,MATCH(Sheet1!$B2198&amp;Sheet1!$C2198,JADWAL!$B$1:$CL$1,0))</f>
        <v>14.30 - 15.15</v>
      </c>
      <c r="E2198" s="447" t="str">
        <f>INDEX(JADWAL!$B$1:$CL$195,MATCH(Sheet1!$A2198,JADWAL!$B$1:$B$195,0),MATCH(Sheet1!$B2198&amp;Sheet1!$C2198,JADWAL!$B$1:$CL$1,0))</f>
        <v>TUGAS MANDIRI</v>
      </c>
      <c r="F2198" s="447">
        <f>INDEX(JADWAL!$B$1:$CL$195,MATCH(Sheet1!$A2198,JADWAL!$B$1:$B$195,0)+1,MATCH(Sheet1!$B2198&amp;Sheet1!$C2198,JADWAL!$B$1:$CL$1,0))</f>
        <v>0</v>
      </c>
      <c r="G2198" s="447" t="str">
        <f>INDEX(JADWAL!$B$1:$CL$195,MATCH(Sheet1!$A2198,JADWAL!$B$1:$B$195,0)+2,MATCH(Sheet1!$B2198&amp;Sheet1!$C2198,JADWAL!$B$1:$CL$1,0))</f>
        <v>DI KELAS</v>
      </c>
      <c r="H2198" s="447">
        <f>INDEX(JADWAL!$B$1:$CL$195,MATCH(Sheet1!$A2198,JADWAL!$B$1:$B$195,0)+3,MATCH(Sheet1!$B2198&amp;Sheet1!$C2198,JADWAL!$B$1:$CL$1,0))</f>
        <v>0</v>
      </c>
      <c r="I2198" s="447">
        <f>INDEX(JADWAL!$B$1:$CL$195,MATCH(Sheet1!$A2198,JADWAL!$B$1:$B$195,0)+4,MATCH(Sheet1!$B2198&amp;Sheet1!$C2198,JADWAL!$B$1:$CL$1,0))</f>
        <v>0</v>
      </c>
      <c r="J2198">
        <f t="shared" si="34"/>
        <v>0</v>
      </c>
    </row>
    <row r="2199" spans="1:10" hidden="1">
      <c r="A2199" s="447" t="s">
        <v>342</v>
      </c>
      <c r="B2199" s="447" t="s">
        <v>84</v>
      </c>
      <c r="C2199" s="447">
        <v>9</v>
      </c>
      <c r="D2199" s="447" t="str">
        <f>INDEX(JADWAL!$B$1:$CL$195,5,MATCH(Sheet1!$B2199&amp;Sheet1!$C2199,JADWAL!$B$1:$CL$1,0))</f>
        <v>14.30 - 15.15</v>
      </c>
      <c r="E2199" s="447" t="str">
        <f>INDEX(JADWAL!$B$1:$CL$195,MATCH(Sheet1!$A2199,JADWAL!$B$1:$B$195,0),MATCH(Sheet1!$B2199&amp;Sheet1!$C2199,JADWAL!$B$1:$CL$1,0))</f>
        <v>BJPG</v>
      </c>
      <c r="F2199" s="447" t="str">
        <f>INDEX(JADWAL!$B$1:$CL$195,MATCH(Sheet1!$A2199,JADWAL!$B$1:$B$195,0)+1,MATCH(Sheet1!$B2199&amp;Sheet1!$C2199,JADWAL!$B$1:$CL$1,0))</f>
        <v>R.30</v>
      </c>
      <c r="G2199" s="447" t="str">
        <f>INDEX(JADWAL!$B$1:$CL$195,MATCH(Sheet1!$A2199,JADWAL!$B$1:$B$195,0)+2,MATCH(Sheet1!$B2199&amp;Sheet1!$C2199,JADWAL!$B$1:$CL$1,0))</f>
        <v>RINI</v>
      </c>
      <c r="H2199" s="447">
        <f>INDEX(JADWAL!$B$1:$CL$195,MATCH(Sheet1!$A2199,JADWAL!$B$1:$B$195,0)+3,MATCH(Sheet1!$B2199&amp;Sheet1!$C2199,JADWAL!$B$1:$CL$1,0))</f>
        <v>0</v>
      </c>
      <c r="I2199" s="447">
        <f>INDEX(JADWAL!$B$1:$CL$195,MATCH(Sheet1!$A2199,JADWAL!$B$1:$B$195,0)+4,MATCH(Sheet1!$B2199&amp;Sheet1!$C2199,JADWAL!$B$1:$CL$1,0))</f>
        <v>0</v>
      </c>
      <c r="J2199">
        <f t="shared" si="34"/>
        <v>0</v>
      </c>
    </row>
    <row r="2200" spans="1:10" hidden="1">
      <c r="A2200" s="447" t="s">
        <v>346</v>
      </c>
      <c r="B2200" s="447" t="s">
        <v>84</v>
      </c>
      <c r="C2200" s="447">
        <v>9</v>
      </c>
      <c r="D2200" s="447" t="str">
        <f>INDEX(JADWAL!$B$1:$CL$195,5,MATCH(Sheet1!$B2200&amp;Sheet1!$C2200,JADWAL!$B$1:$CL$1,0))</f>
        <v>14.30 - 15.15</v>
      </c>
      <c r="E2200" s="447" t="str">
        <f>INDEX(JADWAL!$B$1:$CL$195,MATCH(Sheet1!$A2200,JADWAL!$B$1:$B$195,0),MATCH(Sheet1!$B2200&amp;Sheet1!$C2200,JADWAL!$B$1:$CL$1,0))</f>
        <v>TUGAS MANDIRI</v>
      </c>
      <c r="F2200" s="447">
        <f>INDEX(JADWAL!$B$1:$CL$195,MATCH(Sheet1!$A2200,JADWAL!$B$1:$B$195,0)+1,MATCH(Sheet1!$B2200&amp;Sheet1!$C2200,JADWAL!$B$1:$CL$1,0))</f>
        <v>0</v>
      </c>
      <c r="G2200" s="447" t="str">
        <f>INDEX(JADWAL!$B$1:$CL$195,MATCH(Sheet1!$A2200,JADWAL!$B$1:$B$195,0)+2,MATCH(Sheet1!$B2200&amp;Sheet1!$C2200,JADWAL!$B$1:$CL$1,0))</f>
        <v>DI KELAS</v>
      </c>
      <c r="H2200" s="447">
        <f>INDEX(JADWAL!$B$1:$CL$195,MATCH(Sheet1!$A2200,JADWAL!$B$1:$B$195,0)+3,MATCH(Sheet1!$B2200&amp;Sheet1!$C2200,JADWAL!$B$1:$CL$1,0))</f>
        <v>0</v>
      </c>
      <c r="I2200" s="447">
        <f>INDEX(JADWAL!$B$1:$CL$195,MATCH(Sheet1!$A2200,JADWAL!$B$1:$B$195,0)+4,MATCH(Sheet1!$B2200&amp;Sheet1!$C2200,JADWAL!$B$1:$CL$1,0))</f>
        <v>0</v>
      </c>
      <c r="J2200">
        <f t="shared" si="34"/>
        <v>0</v>
      </c>
    </row>
    <row r="2201" spans="1:10" hidden="1">
      <c r="A2201" s="447" t="s">
        <v>17</v>
      </c>
      <c r="B2201" s="447" t="s">
        <v>84</v>
      </c>
      <c r="C2201" s="447">
        <v>9</v>
      </c>
      <c r="D2201" s="447" t="str">
        <f>INDEX(JADWAL!$B$1:$CL$195,5,MATCH(Sheet1!$B2201&amp;Sheet1!$C2201,JADWAL!$B$1:$CL$1,0))</f>
        <v>14.30 - 15.15</v>
      </c>
      <c r="E2201" s="447" t="str">
        <f>INDEX(JADWAL!$B$1:$CL$195,MATCH(Sheet1!$A2201,JADWAL!$B$1:$B$195,0),MATCH(Sheet1!$B2201&amp;Sheet1!$C2201,JADWAL!$B$1:$CL$1,0))</f>
        <v>TUGAS MANDIRI</v>
      </c>
      <c r="F2201" s="447">
        <f>INDEX(JADWAL!$B$1:$CL$195,MATCH(Sheet1!$A2201,JADWAL!$B$1:$B$195,0)+1,MATCH(Sheet1!$B2201&amp;Sheet1!$C2201,JADWAL!$B$1:$CL$1,0))</f>
        <v>0</v>
      </c>
      <c r="G2201" s="447" t="str">
        <f>INDEX(JADWAL!$B$1:$CL$195,MATCH(Sheet1!$A2201,JADWAL!$B$1:$B$195,0)+2,MATCH(Sheet1!$B2201&amp;Sheet1!$C2201,JADWAL!$B$1:$CL$1,0))</f>
        <v>DI KELAS</v>
      </c>
      <c r="H2201" s="447">
        <f>INDEX(JADWAL!$B$1:$CL$195,MATCH(Sheet1!$A2201,JADWAL!$B$1:$B$195,0)+3,MATCH(Sheet1!$B2201&amp;Sheet1!$C2201,JADWAL!$B$1:$CL$1,0))</f>
        <v>0</v>
      </c>
      <c r="I2201" s="447">
        <f>INDEX(JADWAL!$B$1:$CL$195,MATCH(Sheet1!$A2201,JADWAL!$B$1:$B$195,0)+4,MATCH(Sheet1!$B2201&amp;Sheet1!$C2201,JADWAL!$B$1:$CL$1,0))</f>
        <v>0</v>
      </c>
      <c r="J2201">
        <f t="shared" si="34"/>
        <v>0</v>
      </c>
    </row>
    <row r="2202" spans="1:10" hidden="1">
      <c r="A2202" s="447" t="s">
        <v>352</v>
      </c>
      <c r="B2202" s="447" t="s">
        <v>84</v>
      </c>
      <c r="C2202" s="447">
        <v>9</v>
      </c>
      <c r="D2202" s="447" t="str">
        <f>INDEX(JADWAL!$B$1:$CL$195,5,MATCH(Sheet1!$B2202&amp;Sheet1!$C2202,JADWAL!$B$1:$CL$1,0))</f>
        <v>14.30 - 15.15</v>
      </c>
      <c r="E2202" s="447" t="str">
        <f>INDEX(JADWAL!$B$1:$CL$195,MATCH(Sheet1!$A2202,JADWAL!$B$1:$B$195,0),MATCH(Sheet1!$B2202&amp;Sheet1!$C2202,JADWAL!$B$1:$CL$1,0))</f>
        <v>PABP</v>
      </c>
      <c r="F2202" s="447" t="str">
        <f>INDEX(JADWAL!$B$1:$CL$195,MATCH(Sheet1!$A2202,JADWAL!$B$1:$B$195,0)+1,MATCH(Sheet1!$B2202&amp;Sheet1!$C2202,JADWAL!$B$1:$CL$1,0))</f>
        <v>R.60</v>
      </c>
      <c r="G2202" s="447" t="str">
        <f>INDEX(JADWAL!$B$1:$CL$195,MATCH(Sheet1!$A2202,JADWAL!$B$1:$B$195,0)+2,MATCH(Sheet1!$B2202&amp;Sheet1!$C2202,JADWAL!$B$1:$CL$1,0))</f>
        <v>RUKMANA</v>
      </c>
      <c r="H2202" s="447">
        <f>INDEX(JADWAL!$B$1:$CL$195,MATCH(Sheet1!$A2202,JADWAL!$B$1:$B$195,0)+3,MATCH(Sheet1!$B2202&amp;Sheet1!$C2202,JADWAL!$B$1:$CL$1,0))</f>
        <v>0</v>
      </c>
      <c r="I2202" s="447">
        <f>INDEX(JADWAL!$B$1:$CL$195,MATCH(Sheet1!$A2202,JADWAL!$B$1:$B$195,0)+4,MATCH(Sheet1!$B2202&amp;Sheet1!$C2202,JADWAL!$B$1:$CL$1,0))</f>
        <v>0</v>
      </c>
      <c r="J2202">
        <f t="shared" si="34"/>
        <v>0</v>
      </c>
    </row>
    <row r="2203" spans="1:10" hidden="1">
      <c r="A2203" s="447" t="s">
        <v>19</v>
      </c>
      <c r="B2203" s="447" t="s">
        <v>84</v>
      </c>
      <c r="C2203" s="447">
        <v>9</v>
      </c>
      <c r="D2203" s="447" t="str">
        <f>INDEX(JADWAL!$B$1:$CL$195,5,MATCH(Sheet1!$B2203&amp;Sheet1!$C2203,JADWAL!$B$1:$CL$1,0))</f>
        <v>14.30 - 15.15</v>
      </c>
      <c r="E2203" s="447" t="str">
        <f>INDEX(JADWAL!$B$1:$CL$195,MATCH(Sheet1!$A2203,JADWAL!$B$1:$B$195,0),MATCH(Sheet1!$B2203&amp;Sheet1!$C2203,JADWAL!$B$1:$CL$1,0))</f>
        <v>MIK</v>
      </c>
      <c r="F2203" s="447" t="str">
        <f>INDEX(JADWAL!$B$1:$CL$195,MATCH(Sheet1!$A2203,JADWAL!$B$1:$B$195,0)+1,MATCH(Sheet1!$B2203&amp;Sheet1!$C2203,JADWAL!$B$1:$CL$1,0))</f>
        <v>Lab MIKRO</v>
      </c>
      <c r="G2203" s="447" t="str">
        <f>INDEX(JADWAL!$B$1:$CL$195,MATCH(Sheet1!$A2203,JADWAL!$B$1:$B$195,0)+2,MATCH(Sheet1!$B2203&amp;Sheet1!$C2203,JADWAL!$B$1:$CL$1,0))</f>
        <v>SANTIKA</v>
      </c>
      <c r="H2203" s="447" t="str">
        <f>INDEX(JADWAL!$B$1:$CL$195,MATCH(Sheet1!$A2203,JADWAL!$B$1:$B$195,0)+3,MATCH(Sheet1!$B2203&amp;Sheet1!$C2203,JADWAL!$B$1:$CL$1,0))</f>
        <v>NENENG</v>
      </c>
      <c r="I2203" s="447">
        <f>INDEX(JADWAL!$B$1:$CL$195,MATCH(Sheet1!$A2203,JADWAL!$B$1:$B$195,0)+4,MATCH(Sheet1!$B2203&amp;Sheet1!$C2203,JADWAL!$B$1:$CL$1,0))</f>
        <v>0</v>
      </c>
      <c r="J2203">
        <f t="shared" si="34"/>
        <v>0</v>
      </c>
    </row>
    <row r="2204" spans="1:10" hidden="1">
      <c r="A2204" s="447" t="s">
        <v>353</v>
      </c>
      <c r="B2204" s="447" t="s">
        <v>84</v>
      </c>
      <c r="C2204" s="447">
        <v>9</v>
      </c>
      <c r="D2204" s="447" t="str">
        <f>INDEX(JADWAL!$B$1:$CL$195,5,MATCH(Sheet1!$B2204&amp;Sheet1!$C2204,JADWAL!$B$1:$CL$1,0))</f>
        <v>14.30 - 15.15</v>
      </c>
      <c r="E2204" s="447" t="str">
        <f>INDEX(JADWAL!$B$1:$CL$195,MATCH(Sheet1!$A2204,JADWAL!$B$1:$B$195,0),MATCH(Sheet1!$B2204&amp;Sheet1!$C2204,JADWAL!$B$1:$CL$1,0))</f>
        <v>PROJEK</v>
      </c>
      <c r="F2204" s="447" t="str">
        <f>INDEX(JADWAL!$B$1:$CL$195,MATCH(Sheet1!$A2204,JADWAL!$B$1:$B$195,0)+1,MATCH(Sheet1!$B2204&amp;Sheet1!$C2204,JADWAL!$B$1:$CL$1,0))</f>
        <v>PKL</v>
      </c>
      <c r="G2204" s="447" t="str">
        <f>INDEX(JADWAL!$B$1:$CL$195,MATCH(Sheet1!$A2204,JADWAL!$B$1:$B$195,0)+2,MATCH(Sheet1!$B2204&amp;Sheet1!$C2204,JADWAL!$B$1:$CL$1,0))</f>
        <v>TEMA 1</v>
      </c>
      <c r="H2204" s="447">
        <f>INDEX(JADWAL!$B$1:$CL$195,MATCH(Sheet1!$A2204,JADWAL!$B$1:$B$195,0)+3,MATCH(Sheet1!$B2204&amp;Sheet1!$C2204,JADWAL!$B$1:$CL$1,0))</f>
        <v>0</v>
      </c>
      <c r="I2204" s="447">
        <f>INDEX(JADWAL!$B$1:$CL$195,MATCH(Sheet1!$A2204,JADWAL!$B$1:$B$195,0)+4,MATCH(Sheet1!$B2204&amp;Sheet1!$C2204,JADWAL!$B$1:$CL$1,0))</f>
        <v>0</v>
      </c>
      <c r="J2204">
        <f t="shared" si="34"/>
        <v>0</v>
      </c>
    </row>
    <row r="2205" spans="1:10" hidden="1">
      <c r="A2205" s="447" t="s">
        <v>21</v>
      </c>
      <c r="B2205" s="447" t="s">
        <v>84</v>
      </c>
      <c r="C2205" s="447">
        <v>9</v>
      </c>
      <c r="D2205" s="447" t="str">
        <f>INDEX(JADWAL!$B$1:$CL$195,5,MATCH(Sheet1!$B2205&amp;Sheet1!$C2205,JADWAL!$B$1:$CL$1,0))</f>
        <v>14.30 - 15.15</v>
      </c>
      <c r="E2205" s="447" t="str">
        <f>INDEX(JADWAL!$B$1:$CL$195,MATCH(Sheet1!$A2205,JADWAL!$B$1:$B$195,0),MATCH(Sheet1!$B2205&amp;Sheet1!$C2205,JADWAL!$B$1:$CL$1,0))</f>
        <v>PROJEK</v>
      </c>
      <c r="F2205" s="447" t="str">
        <f>INDEX(JADWAL!$B$1:$CL$195,MATCH(Sheet1!$A2205,JADWAL!$B$1:$B$195,0)+1,MATCH(Sheet1!$B2205&amp;Sheet1!$C2205,JADWAL!$B$1:$CL$1,0))</f>
        <v>PKL</v>
      </c>
      <c r="G2205" s="447" t="str">
        <f>INDEX(JADWAL!$B$1:$CL$195,MATCH(Sheet1!$A2205,JADWAL!$B$1:$B$195,0)+2,MATCH(Sheet1!$B2205&amp;Sheet1!$C2205,JADWAL!$B$1:$CL$1,0))</f>
        <v>TEMA 2</v>
      </c>
      <c r="H2205" s="447">
        <f>INDEX(JADWAL!$B$1:$CL$195,MATCH(Sheet1!$A2205,JADWAL!$B$1:$B$195,0)+3,MATCH(Sheet1!$B2205&amp;Sheet1!$C2205,JADWAL!$B$1:$CL$1,0))</f>
        <v>0</v>
      </c>
      <c r="I2205" s="447">
        <f>INDEX(JADWAL!$B$1:$CL$195,MATCH(Sheet1!$A2205,JADWAL!$B$1:$B$195,0)+4,MATCH(Sheet1!$B2205&amp;Sheet1!$C2205,JADWAL!$B$1:$CL$1,0))</f>
        <v>0</v>
      </c>
      <c r="J2205">
        <f t="shared" si="34"/>
        <v>0</v>
      </c>
    </row>
    <row r="2206" spans="1:10" hidden="1">
      <c r="A2206" s="447" t="s">
        <v>355</v>
      </c>
      <c r="B2206" s="447" t="s">
        <v>84</v>
      </c>
      <c r="C2206" s="447">
        <v>9</v>
      </c>
      <c r="D2206" s="447" t="str">
        <f>INDEX(JADWAL!$B$1:$CL$195,5,MATCH(Sheet1!$B2206&amp;Sheet1!$C2206,JADWAL!$B$1:$CL$1,0))</f>
        <v>14.30 - 15.15</v>
      </c>
      <c r="E2206" s="447" t="str">
        <f>INDEX(JADWAL!$B$1:$CL$195,MATCH(Sheet1!$A2206,JADWAL!$B$1:$B$195,0),MATCH(Sheet1!$B2206&amp;Sheet1!$C2206,JADWAL!$B$1:$CL$1,0))</f>
        <v>PIKET</v>
      </c>
      <c r="F2206" s="447" t="str">
        <f>INDEX(JADWAL!$B$1:$CL$195,MATCH(Sheet1!$A2206,JADWAL!$B$1:$B$195,0)+1,MATCH(Sheet1!$B2206&amp;Sheet1!$C2206,JADWAL!$B$1:$CL$1,0))</f>
        <v>LAB</v>
      </c>
      <c r="G2206" s="447">
        <f>INDEX(JADWAL!$B$1:$CL$195,MATCH(Sheet1!$A2206,JADWAL!$B$1:$B$195,0)+2,MATCH(Sheet1!$B2206&amp;Sheet1!$C2206,JADWAL!$B$1:$CL$1,0))</f>
        <v>0</v>
      </c>
      <c r="H2206" s="447">
        <f>INDEX(JADWAL!$B$1:$CL$195,MATCH(Sheet1!$A2206,JADWAL!$B$1:$B$195,0)+3,MATCH(Sheet1!$B2206&amp;Sheet1!$C2206,JADWAL!$B$1:$CL$1,0))</f>
        <v>0</v>
      </c>
      <c r="I2206" s="447">
        <f>INDEX(JADWAL!$B$1:$CL$195,MATCH(Sheet1!$A2206,JADWAL!$B$1:$B$195,0)+4,MATCH(Sheet1!$B2206&amp;Sheet1!$C2206,JADWAL!$B$1:$CL$1,0))</f>
        <v>0</v>
      </c>
      <c r="J2206">
        <f t="shared" si="34"/>
        <v>0</v>
      </c>
    </row>
    <row r="2207" spans="1:10" hidden="1">
      <c r="A2207" s="447" t="s">
        <v>357</v>
      </c>
      <c r="B2207" s="447" t="s">
        <v>84</v>
      </c>
      <c r="C2207" s="447">
        <v>9</v>
      </c>
      <c r="D2207" s="447" t="str">
        <f>INDEX(JADWAL!$B$1:$CL$195,5,MATCH(Sheet1!$B2207&amp;Sheet1!$C2207,JADWAL!$B$1:$CL$1,0))</f>
        <v>14.30 - 15.15</v>
      </c>
      <c r="E2207" s="447" t="str">
        <f>INDEX(JADWAL!$B$1:$CL$195,MATCH(Sheet1!$A2207,JADWAL!$B$1:$B$195,0),MATCH(Sheet1!$B2207&amp;Sheet1!$C2207,JADWAL!$B$1:$CL$1,0))</f>
        <v>PIKET</v>
      </c>
      <c r="F2207" s="447" t="str">
        <f>INDEX(JADWAL!$B$1:$CL$195,MATCH(Sheet1!$A2207,JADWAL!$B$1:$B$195,0)+1,MATCH(Sheet1!$B2207&amp;Sheet1!$C2207,JADWAL!$B$1:$CL$1,0))</f>
        <v>LAB</v>
      </c>
      <c r="G2207" s="447">
        <f>INDEX(JADWAL!$B$1:$CL$195,MATCH(Sheet1!$A2207,JADWAL!$B$1:$B$195,0)+2,MATCH(Sheet1!$B2207&amp;Sheet1!$C2207,JADWAL!$B$1:$CL$1,0))</f>
        <v>0</v>
      </c>
      <c r="H2207" s="447">
        <f>INDEX(JADWAL!$B$1:$CL$195,MATCH(Sheet1!$A2207,JADWAL!$B$1:$B$195,0)+3,MATCH(Sheet1!$B2207&amp;Sheet1!$C2207,JADWAL!$B$1:$CL$1,0))</f>
        <v>0</v>
      </c>
      <c r="I2207" s="447">
        <f>INDEX(JADWAL!$B$1:$CL$195,MATCH(Sheet1!$A2207,JADWAL!$B$1:$B$195,0)+4,MATCH(Sheet1!$B2207&amp;Sheet1!$C2207,JADWAL!$B$1:$CL$1,0))</f>
        <v>0</v>
      </c>
      <c r="J2207">
        <f t="shared" si="34"/>
        <v>0</v>
      </c>
    </row>
    <row r="2208" spans="1:10" hidden="1">
      <c r="A2208" s="447" t="s">
        <v>20</v>
      </c>
      <c r="B2208" s="447" t="s">
        <v>84</v>
      </c>
      <c r="C2208" s="447">
        <v>9</v>
      </c>
      <c r="D2208" s="447" t="str">
        <f>INDEX(JADWAL!$B$1:$CL$195,5,MATCH(Sheet1!$B2208&amp;Sheet1!$C2208,JADWAL!$B$1:$CL$1,0))</f>
        <v>14.30 - 15.15</v>
      </c>
      <c r="E2208" s="447" t="str">
        <f>INDEX(JADWAL!$B$1:$CL$195,MATCH(Sheet1!$A2208,JADWAL!$B$1:$B$195,0),MATCH(Sheet1!$B2208&amp;Sheet1!$C2208,JADWAL!$B$1:$CL$1,0))</f>
        <v>PROJEK</v>
      </c>
      <c r="F2208" s="447" t="str">
        <f>INDEX(JADWAL!$B$1:$CL$195,MATCH(Sheet1!$A2208,JADWAL!$B$1:$B$195,0)+1,MATCH(Sheet1!$B2208&amp;Sheet1!$C2208,JADWAL!$B$1:$CL$1,0))</f>
        <v>PKL</v>
      </c>
      <c r="G2208" s="447" t="str">
        <f>INDEX(JADWAL!$B$1:$CL$195,MATCH(Sheet1!$A2208,JADWAL!$B$1:$B$195,0)+2,MATCH(Sheet1!$B2208&amp;Sheet1!$C2208,JADWAL!$B$1:$CL$1,0))</f>
        <v>TEMA 5</v>
      </c>
      <c r="H2208" s="447">
        <f>INDEX(JADWAL!$B$1:$CL$195,MATCH(Sheet1!$A2208,JADWAL!$B$1:$B$195,0)+3,MATCH(Sheet1!$B2208&amp;Sheet1!$C2208,JADWAL!$B$1:$CL$1,0))</f>
        <v>0</v>
      </c>
      <c r="I2208" s="447">
        <f>INDEX(JADWAL!$B$1:$CL$195,MATCH(Sheet1!$A2208,JADWAL!$B$1:$B$195,0)+4,MATCH(Sheet1!$B2208&amp;Sheet1!$C2208,JADWAL!$B$1:$CL$1,0))</f>
        <v>0</v>
      </c>
      <c r="J2208">
        <f t="shared" si="34"/>
        <v>0</v>
      </c>
    </row>
    <row r="2209" spans="1:10" hidden="1">
      <c r="A2209" s="447" t="s">
        <v>22</v>
      </c>
      <c r="B2209" s="447" t="s">
        <v>84</v>
      </c>
      <c r="C2209" s="447">
        <v>9</v>
      </c>
      <c r="D2209" s="447" t="str">
        <f>INDEX(JADWAL!$B$1:$CL$195,5,MATCH(Sheet1!$B2209&amp;Sheet1!$C2209,JADWAL!$B$1:$CL$1,0))</f>
        <v>14.30 - 15.15</v>
      </c>
      <c r="E2209" s="447" t="str">
        <f>INDEX(JADWAL!$B$1:$CL$195,MATCH(Sheet1!$A2209,JADWAL!$B$1:$B$195,0),MATCH(Sheet1!$B2209&amp;Sheet1!$C2209,JADWAL!$B$1:$CL$1,0))</f>
        <v>PROJEK</v>
      </c>
      <c r="F2209" s="447" t="str">
        <f>INDEX(JADWAL!$B$1:$CL$195,MATCH(Sheet1!$A2209,JADWAL!$B$1:$B$195,0)+1,MATCH(Sheet1!$B2209&amp;Sheet1!$C2209,JADWAL!$B$1:$CL$1,0))</f>
        <v>PKL</v>
      </c>
      <c r="G2209" s="447" t="str">
        <f>INDEX(JADWAL!$B$1:$CL$195,MATCH(Sheet1!$A2209,JADWAL!$B$1:$B$195,0)+2,MATCH(Sheet1!$B2209&amp;Sheet1!$C2209,JADWAL!$B$1:$CL$1,0))</f>
        <v>TEMA 6</v>
      </c>
      <c r="H2209" s="447">
        <f>INDEX(JADWAL!$B$1:$CL$195,MATCH(Sheet1!$A2209,JADWAL!$B$1:$B$195,0)+3,MATCH(Sheet1!$B2209&amp;Sheet1!$C2209,JADWAL!$B$1:$CL$1,0))</f>
        <v>0</v>
      </c>
      <c r="I2209" s="447">
        <f>INDEX(JADWAL!$B$1:$CL$195,MATCH(Sheet1!$A2209,JADWAL!$B$1:$B$195,0)+4,MATCH(Sheet1!$B2209&amp;Sheet1!$C2209,JADWAL!$B$1:$CL$1,0))</f>
        <v>0</v>
      </c>
      <c r="J2209">
        <f t="shared" si="34"/>
        <v>0</v>
      </c>
    </row>
    <row r="2210" spans="1:10" hidden="1">
      <c r="A2210" s="447" t="s">
        <v>361</v>
      </c>
      <c r="B2210" s="447" t="s">
        <v>84</v>
      </c>
      <c r="C2210" s="447">
        <v>9</v>
      </c>
      <c r="D2210" s="447" t="str">
        <f>INDEX(JADWAL!$B$1:$CL$195,5,MATCH(Sheet1!$B2210&amp;Sheet1!$C2210,JADWAL!$B$1:$CL$1,0))</f>
        <v>14.30 - 15.15</v>
      </c>
      <c r="E2210" s="447" t="str">
        <f>INDEX(JADWAL!$B$1:$CL$195,MATCH(Sheet1!$A2210,JADWAL!$B$1:$B$195,0),MATCH(Sheet1!$B2210&amp;Sheet1!$C2210,JADWAL!$B$1:$CL$1,0))</f>
        <v>TUGAS MANDIRI</v>
      </c>
      <c r="F2210" s="447">
        <f>INDEX(JADWAL!$B$1:$CL$195,MATCH(Sheet1!$A2210,JADWAL!$B$1:$B$195,0)+1,MATCH(Sheet1!$B2210&amp;Sheet1!$C2210,JADWAL!$B$1:$CL$1,0))</f>
        <v>0</v>
      </c>
      <c r="G2210" s="447" t="str">
        <f>INDEX(JADWAL!$B$1:$CL$195,MATCH(Sheet1!$A2210,JADWAL!$B$1:$B$195,0)+2,MATCH(Sheet1!$B2210&amp;Sheet1!$C2210,JADWAL!$B$1:$CL$1,0))</f>
        <v>DI KELAS</v>
      </c>
      <c r="H2210" s="447">
        <f>INDEX(JADWAL!$B$1:$CL$195,MATCH(Sheet1!$A2210,JADWAL!$B$1:$B$195,0)+3,MATCH(Sheet1!$B2210&amp;Sheet1!$C2210,JADWAL!$B$1:$CL$1,0))</f>
        <v>0</v>
      </c>
      <c r="I2210" s="447" t="str">
        <f>INDEX(JADWAL!$B$1:$CL$195,MATCH(Sheet1!$A2210,JADWAL!$B$1:$B$195,0)+4,MATCH(Sheet1!$B2210&amp;Sheet1!$C2210,JADWAL!$B$1:$CL$1,0))</f>
        <v>TUGAS MANDIRI</v>
      </c>
      <c r="J2210">
        <f t="shared" si="34"/>
        <v>0</v>
      </c>
    </row>
    <row r="2211" spans="1:10" hidden="1">
      <c r="A2211" s="447" t="s">
        <v>370</v>
      </c>
      <c r="B2211" s="447" t="s">
        <v>84</v>
      </c>
      <c r="C2211" s="447">
        <v>9</v>
      </c>
      <c r="D2211" s="447" t="str">
        <f>INDEX(JADWAL!$B$1:$CL$195,5,MATCH(Sheet1!$B2211&amp;Sheet1!$C2211,JADWAL!$B$1:$CL$1,0))</f>
        <v>14.30 - 15.15</v>
      </c>
      <c r="E2211" s="447" t="str">
        <f>INDEX(JADWAL!$B$1:$CL$195,MATCH(Sheet1!$A2211,JADWAL!$B$1:$B$195,0),MATCH(Sheet1!$B2211&amp;Sheet1!$C2211,JADWAL!$B$1:$CL$1,0))</f>
        <v>TUGAS MANDIRI</v>
      </c>
      <c r="F2211" s="447">
        <f>INDEX(JADWAL!$B$1:$CL$195,MATCH(Sheet1!$A2211,JADWAL!$B$1:$B$195,0)+1,MATCH(Sheet1!$B2211&amp;Sheet1!$C2211,JADWAL!$B$1:$CL$1,0))</f>
        <v>0</v>
      </c>
      <c r="G2211" s="447" t="str">
        <f>INDEX(JADWAL!$B$1:$CL$195,MATCH(Sheet1!$A2211,JADWAL!$B$1:$B$195,0)+2,MATCH(Sheet1!$B2211&amp;Sheet1!$C2211,JADWAL!$B$1:$CL$1,0))</f>
        <v>DI KELAS</v>
      </c>
      <c r="H2211" s="447">
        <f>INDEX(JADWAL!$B$1:$CL$195,MATCH(Sheet1!$A2211,JADWAL!$B$1:$B$195,0)+3,MATCH(Sheet1!$B2211&amp;Sheet1!$C2211,JADWAL!$B$1:$CL$1,0))</f>
        <v>0</v>
      </c>
      <c r="I2211" s="447" t="str">
        <f>INDEX(JADWAL!$B$1:$CL$195,MATCH(Sheet1!$A2211,JADWAL!$B$1:$B$195,0)+4,MATCH(Sheet1!$B2211&amp;Sheet1!$C2211,JADWAL!$B$1:$CL$1,0))</f>
        <v>TUGAS MANDIRI</v>
      </c>
      <c r="J2211">
        <f t="shared" si="34"/>
        <v>0</v>
      </c>
    </row>
    <row r="2212" spans="1:10" hidden="1">
      <c r="A2212" s="447" t="s">
        <v>372</v>
      </c>
      <c r="B2212" s="447" t="s">
        <v>84</v>
      </c>
      <c r="C2212" s="447">
        <v>9</v>
      </c>
      <c r="D2212" s="447" t="str">
        <f>INDEX(JADWAL!$B$1:$CL$195,5,MATCH(Sheet1!$B2212&amp;Sheet1!$C2212,JADWAL!$B$1:$CL$1,0))</f>
        <v>14.30 - 15.15</v>
      </c>
      <c r="E2212" s="447" t="str">
        <f>INDEX(JADWAL!$B$1:$CL$195,MATCH(Sheet1!$A2212,JADWAL!$B$1:$B$195,0),MATCH(Sheet1!$B2212&amp;Sheet1!$C2212,JADWAL!$B$1:$CL$1,0))</f>
        <v>TUGAS MANDIRI</v>
      </c>
      <c r="F2212" s="447">
        <f>INDEX(JADWAL!$B$1:$CL$195,MATCH(Sheet1!$A2212,JADWAL!$B$1:$B$195,0)+1,MATCH(Sheet1!$B2212&amp;Sheet1!$C2212,JADWAL!$B$1:$CL$1,0))</f>
        <v>0</v>
      </c>
      <c r="G2212" s="447" t="str">
        <f>INDEX(JADWAL!$B$1:$CL$195,MATCH(Sheet1!$A2212,JADWAL!$B$1:$B$195,0)+2,MATCH(Sheet1!$B2212&amp;Sheet1!$C2212,JADWAL!$B$1:$CL$1,0))</f>
        <v>DI KELAS</v>
      </c>
      <c r="H2212" s="447">
        <f>INDEX(JADWAL!$B$1:$CL$195,MATCH(Sheet1!$A2212,JADWAL!$B$1:$B$195,0)+3,MATCH(Sheet1!$B2212&amp;Sheet1!$C2212,JADWAL!$B$1:$CL$1,0))</f>
        <v>0</v>
      </c>
      <c r="I2212" s="447">
        <f>INDEX(JADWAL!$B$1:$CL$195,MATCH(Sheet1!$A2212,JADWAL!$B$1:$B$195,0)+4,MATCH(Sheet1!$B2212&amp;Sheet1!$C2212,JADWAL!$B$1:$CL$1,0))</f>
        <v>0</v>
      </c>
      <c r="J2212">
        <f t="shared" si="34"/>
        <v>0</v>
      </c>
    </row>
    <row r="2213" spans="1:10" hidden="1">
      <c r="A2213" s="447" t="s">
        <v>380</v>
      </c>
      <c r="B2213" s="447" t="s">
        <v>84</v>
      </c>
      <c r="C2213" s="447">
        <v>9</v>
      </c>
      <c r="D2213" s="447" t="str">
        <f>INDEX(JADWAL!$B$1:$CL$195,5,MATCH(Sheet1!$B2213&amp;Sheet1!$C2213,JADWAL!$B$1:$CL$1,0))</f>
        <v>14.30 - 15.15</v>
      </c>
      <c r="E2213" s="447" t="str">
        <f>INDEX(JADWAL!$B$1:$CL$195,MATCH(Sheet1!$A2213,JADWAL!$B$1:$B$195,0),MATCH(Sheet1!$B2213&amp;Sheet1!$C2213,JADWAL!$B$1:$CL$1,0))</f>
        <v>M. PIL</v>
      </c>
      <c r="F2213" s="447" t="str">
        <f>INDEX(JADWAL!$B$1:$CL$195,MATCH(Sheet1!$A2213,JADWAL!$B$1:$B$195,0)+1,MATCH(Sheet1!$B2213&amp;Sheet1!$C2213,JADWAL!$B$1:$CL$1,0))</f>
        <v>R.29</v>
      </c>
      <c r="G2213" s="447" t="str">
        <f>INDEX(JADWAL!$B$1:$CL$195,MATCH(Sheet1!$A2213,JADWAL!$B$1:$B$195,0)+2,MATCH(Sheet1!$B2213&amp;Sheet1!$C2213,JADWAL!$B$1:$CL$1,0))</f>
        <v>KANIA</v>
      </c>
      <c r="H2213" s="447">
        <f>INDEX(JADWAL!$B$1:$CL$195,MATCH(Sheet1!$A2213,JADWAL!$B$1:$B$195,0)+3,MATCH(Sheet1!$B2213&amp;Sheet1!$C2213,JADWAL!$B$1:$CL$1,0))</f>
        <v>0</v>
      </c>
      <c r="I2213" s="447" t="str">
        <f>INDEX(JADWAL!$B$1:$CL$195,MATCH(Sheet1!$A2213,JADWAL!$B$1:$B$195,0)+4,MATCH(Sheet1!$B2213&amp;Sheet1!$C2213,JADWAL!$B$1:$CL$1,0))</f>
        <v>PPAN</v>
      </c>
      <c r="J2213">
        <f t="shared" si="34"/>
        <v>0</v>
      </c>
    </row>
    <row r="2214" spans="1:10" hidden="1">
      <c r="A2214" s="447" t="s">
        <v>389</v>
      </c>
      <c r="B2214" s="447" t="s">
        <v>84</v>
      </c>
      <c r="C2214" s="447">
        <v>9</v>
      </c>
      <c r="D2214" s="447" t="str">
        <f>INDEX(JADWAL!$B$1:$CL$195,5,MATCH(Sheet1!$B2214&amp;Sheet1!$C2214,JADWAL!$B$1:$CL$1,0))</f>
        <v>14.30 - 15.15</v>
      </c>
      <c r="E2214" s="447" t="str">
        <f>INDEX(JADWAL!$B$1:$CL$195,MATCH(Sheet1!$A2214,JADWAL!$B$1:$B$195,0),MATCH(Sheet1!$B2214&amp;Sheet1!$C2214,JADWAL!$B$1:$CL$1,0))</f>
        <v>PPAN</v>
      </c>
      <c r="F2214" s="447" t="str">
        <f>INDEX(JADWAL!$B$1:$CL$195,MATCH(Sheet1!$A2214,JADWAL!$B$1:$B$195,0)+1,MATCH(Sheet1!$B2214&amp;Sheet1!$C2214,JADWAL!$B$1:$CL$1,0))</f>
        <v>R.PUS2</v>
      </c>
      <c r="G2214" s="447" t="str">
        <f>INDEX(JADWAL!$B$1:$CL$195,MATCH(Sheet1!$A2214,JADWAL!$B$1:$B$195,0)+2,MATCH(Sheet1!$B2214&amp;Sheet1!$C2214,JADWAL!$B$1:$CL$1,0))</f>
        <v>ELA</v>
      </c>
      <c r="H2214" s="447">
        <f>INDEX(JADWAL!$B$1:$CL$195,MATCH(Sheet1!$A2214,JADWAL!$B$1:$B$195,0)+3,MATCH(Sheet1!$B2214&amp;Sheet1!$C2214,JADWAL!$B$1:$CL$1,0))</f>
        <v>0</v>
      </c>
      <c r="I2214" s="447" t="str">
        <f>INDEX(JADWAL!$B$1:$CL$195,MATCH(Sheet1!$A2214,JADWAL!$B$1:$B$195,0)+4,MATCH(Sheet1!$B2214&amp;Sheet1!$C2214,JADWAL!$B$1:$CL$1,0))</f>
        <v>PABP</v>
      </c>
      <c r="J2214">
        <f t="shared" si="34"/>
        <v>0</v>
      </c>
    </row>
    <row r="2215" spans="1:10" hidden="1">
      <c r="A2215" s="447" t="s">
        <v>392</v>
      </c>
      <c r="B2215" s="447" t="s">
        <v>84</v>
      </c>
      <c r="C2215" s="447">
        <v>9</v>
      </c>
      <c r="D2215" s="447" t="str">
        <f>INDEX(JADWAL!$B$1:$CL$195,5,MATCH(Sheet1!$B2215&amp;Sheet1!$C2215,JADWAL!$B$1:$CL$1,0))</f>
        <v>14.30 - 15.15</v>
      </c>
      <c r="E2215" s="447" t="str">
        <f>INDEX(JADWAL!$B$1:$CL$195,MATCH(Sheet1!$A2215,JADWAL!$B$1:$B$195,0),MATCH(Sheet1!$B2215&amp;Sheet1!$C2215,JADWAL!$B$1:$CL$1,0))</f>
        <v>PABP</v>
      </c>
      <c r="F2215" s="447" t="str">
        <f>INDEX(JADWAL!$B$1:$CL$195,MATCH(Sheet1!$A2215,JADWAL!$B$1:$B$195,0)+1,MATCH(Sheet1!$B2215&amp;Sheet1!$C2215,JADWAL!$B$1:$CL$1,0))</f>
        <v>R.PUS1</v>
      </c>
      <c r="G2215" s="447" t="str">
        <f>INDEX(JADWAL!$B$1:$CL$195,MATCH(Sheet1!$A2215,JADWAL!$B$1:$B$195,0)+2,MATCH(Sheet1!$B2215&amp;Sheet1!$C2215,JADWAL!$B$1:$CL$1,0))</f>
        <v>WENI</v>
      </c>
      <c r="H2215" s="447">
        <f>INDEX(JADWAL!$B$1:$CL$195,MATCH(Sheet1!$A2215,JADWAL!$B$1:$B$195,0)+3,MATCH(Sheet1!$B2215&amp;Sheet1!$C2215,JADWAL!$B$1:$CL$1,0))</f>
        <v>0</v>
      </c>
      <c r="I2215" s="447">
        <f>INDEX(JADWAL!$B$1:$CL$195,MATCH(Sheet1!$A2215,JADWAL!$B$1:$B$195,0)+4,MATCH(Sheet1!$B2215&amp;Sheet1!$C2215,JADWAL!$B$1:$CL$1,0))</f>
        <v>0</v>
      </c>
      <c r="J2215">
        <f t="shared" si="34"/>
        <v>0</v>
      </c>
    </row>
    <row r="2216" spans="1:10" hidden="1">
      <c r="A2216" s="447" t="s">
        <v>397</v>
      </c>
      <c r="B2216" s="447" t="s">
        <v>84</v>
      </c>
      <c r="C2216" s="447">
        <v>9</v>
      </c>
      <c r="D2216" s="447" t="str">
        <f>INDEX(JADWAL!$B$1:$CL$195,5,MATCH(Sheet1!$B2216&amp;Sheet1!$C2216,JADWAL!$B$1:$CL$1,0))</f>
        <v>14.30 - 15.15</v>
      </c>
      <c r="E2216" s="447" t="str">
        <f>INDEX(JADWAL!$B$1:$CL$195,MATCH(Sheet1!$A2216,JADWAL!$B$1:$B$195,0),MATCH(Sheet1!$B2216&amp;Sheet1!$C2216,JADWAL!$B$1:$CL$1,0))</f>
        <v>TUGAS MANDIRI</v>
      </c>
      <c r="F2216" s="447">
        <f>INDEX(JADWAL!$B$1:$CL$195,MATCH(Sheet1!$A2216,JADWAL!$B$1:$B$195,0)+1,MATCH(Sheet1!$B2216&amp;Sheet1!$C2216,JADWAL!$B$1:$CL$1,0))</f>
        <v>0</v>
      </c>
      <c r="G2216" s="447" t="str">
        <f>INDEX(JADWAL!$B$1:$CL$195,MATCH(Sheet1!$A2216,JADWAL!$B$1:$B$195,0)+2,MATCH(Sheet1!$B2216&amp;Sheet1!$C2216,JADWAL!$B$1:$CL$1,0))</f>
        <v>DI KELAS</v>
      </c>
      <c r="H2216" s="447">
        <f>INDEX(JADWAL!$B$1:$CL$195,MATCH(Sheet1!$A2216,JADWAL!$B$1:$B$195,0)+3,MATCH(Sheet1!$B2216&amp;Sheet1!$C2216,JADWAL!$B$1:$CL$1,0))</f>
        <v>0</v>
      </c>
      <c r="I2216" s="447" t="str">
        <f>INDEX(JADWAL!$B$1:$CL$195,MATCH(Sheet1!$A2216,JADWAL!$B$1:$B$195,0)+4,MATCH(Sheet1!$B2216&amp;Sheet1!$C2216,JADWAL!$B$1:$CL$1,0))</f>
        <v>PKPJ</v>
      </c>
      <c r="J2216">
        <f t="shared" si="34"/>
        <v>0</v>
      </c>
    </row>
    <row r="2217" spans="1:10" hidden="1">
      <c r="A2217" s="447" t="s">
        <v>400</v>
      </c>
      <c r="B2217" s="447" t="s">
        <v>84</v>
      </c>
      <c r="C2217" s="447">
        <v>9</v>
      </c>
      <c r="D2217" s="447" t="str">
        <f>INDEX(JADWAL!$B$1:$CL$195,5,MATCH(Sheet1!$B2217&amp;Sheet1!$C2217,JADWAL!$B$1:$CL$1,0))</f>
        <v>14.30 - 15.15</v>
      </c>
      <c r="E2217" s="447" t="str">
        <f>INDEX(JADWAL!$B$1:$CL$195,MATCH(Sheet1!$A2217,JADWAL!$B$1:$B$195,0),MATCH(Sheet1!$B2217&amp;Sheet1!$C2217,JADWAL!$B$1:$CL$1,0))</f>
        <v>PKPJ</v>
      </c>
      <c r="F2217" s="447" t="str">
        <f>INDEX(JADWAL!$B$1:$CL$195,MATCH(Sheet1!$A2217,JADWAL!$B$1:$B$195,0)+1,MATCH(Sheet1!$B2217&amp;Sheet1!$C2217,JADWAL!$B$1:$CL$1,0))</f>
        <v>R.38</v>
      </c>
      <c r="G2217" s="447" t="str">
        <f>INDEX(JADWAL!$B$1:$CL$195,MATCH(Sheet1!$A2217,JADWAL!$B$1:$B$195,0)+2,MATCH(Sheet1!$B2217&amp;Sheet1!$C2217,JADWAL!$B$1:$CL$1,0))</f>
        <v>PRIYO</v>
      </c>
      <c r="H2217" s="447">
        <f>INDEX(JADWAL!$B$1:$CL$195,MATCH(Sheet1!$A2217,JADWAL!$B$1:$B$195,0)+3,MATCH(Sheet1!$B2217&amp;Sheet1!$C2217,JADWAL!$B$1:$CL$1,0))</f>
        <v>0</v>
      </c>
      <c r="I2217" s="447" t="str">
        <f>INDEX(JADWAL!$B$1:$CL$195,MATCH(Sheet1!$A2217,JADWAL!$B$1:$B$195,0)+4,MATCH(Sheet1!$B2217&amp;Sheet1!$C2217,JADWAL!$B$1:$CL$1,0))</f>
        <v>KJ</v>
      </c>
      <c r="J2217">
        <f t="shared" si="34"/>
        <v>0</v>
      </c>
    </row>
    <row r="2218" spans="1:10" hidden="1">
      <c r="A2218" s="447" t="s">
        <v>401</v>
      </c>
      <c r="B2218" s="447" t="s">
        <v>84</v>
      </c>
      <c r="C2218" s="447">
        <v>9</v>
      </c>
      <c r="D2218" s="447" t="str">
        <f>INDEX(JADWAL!$B$1:$CL$195,5,MATCH(Sheet1!$B2218&amp;Sheet1!$C2218,JADWAL!$B$1:$CL$1,0))</f>
        <v>14.30 - 15.15</v>
      </c>
      <c r="E2218" s="447" t="str">
        <f>INDEX(JADWAL!$B$1:$CL$195,MATCH(Sheet1!$A2218,JADWAL!$B$1:$B$195,0),MATCH(Sheet1!$B2218&amp;Sheet1!$C2218,JADWAL!$B$1:$CL$1,0))</f>
        <v>KJ</v>
      </c>
      <c r="F2218" s="447" t="str">
        <f>INDEX(JADWAL!$B$1:$CL$195,MATCH(Sheet1!$A2218,JADWAL!$B$1:$B$195,0)+1,MATCH(Sheet1!$B2218&amp;Sheet1!$C2218,JADWAL!$B$1:$CL$1,0))</f>
        <v>R.33</v>
      </c>
      <c r="G2218" s="447" t="str">
        <f>INDEX(JADWAL!$B$1:$CL$195,MATCH(Sheet1!$A2218,JADWAL!$B$1:$B$195,0)+2,MATCH(Sheet1!$B2218&amp;Sheet1!$C2218,JADWAL!$B$1:$CL$1,0))</f>
        <v>ATEP</v>
      </c>
      <c r="H2218" s="447">
        <f>INDEX(JADWAL!$B$1:$CL$195,MATCH(Sheet1!$A2218,JADWAL!$B$1:$B$195,0)+3,MATCH(Sheet1!$B2218&amp;Sheet1!$C2218,JADWAL!$B$1:$CL$1,0))</f>
        <v>0</v>
      </c>
      <c r="I2218" s="447">
        <f>INDEX(JADWAL!$B$1:$CL$195,MATCH(Sheet1!$A2218,JADWAL!$B$1:$B$195,0)+4,MATCH(Sheet1!$B2218&amp;Sheet1!$C2218,JADWAL!$B$1:$CL$1,0))</f>
        <v>0</v>
      </c>
      <c r="J2218">
        <f t="shared" si="34"/>
        <v>0</v>
      </c>
    </row>
    <row r="2219" spans="1:10" hidden="1">
      <c r="A2219" s="447" t="s">
        <v>402</v>
      </c>
      <c r="B2219" s="447" t="s">
        <v>84</v>
      </c>
      <c r="C2219" s="447">
        <v>9</v>
      </c>
      <c r="D2219" s="447" t="str">
        <f>INDEX(JADWAL!$B$1:$CL$195,5,MATCH(Sheet1!$B2219&amp;Sheet1!$C2219,JADWAL!$B$1:$CL$1,0))</f>
        <v>14.30 - 15.15</v>
      </c>
      <c r="E2219" s="447" t="str">
        <f>INDEX(JADWAL!$B$1:$CL$195,MATCH(Sheet1!$A2219,JADWAL!$B$1:$B$195,0),MATCH(Sheet1!$B2219&amp;Sheet1!$C2219,JADWAL!$B$1:$CL$1,0))</f>
        <v>PABP</v>
      </c>
      <c r="F2219" s="447" t="str">
        <f>INDEX(JADWAL!$B$1:$CL$195,MATCH(Sheet1!$A2219,JADWAL!$B$1:$B$195,0)+1,MATCH(Sheet1!$B2219&amp;Sheet1!$C2219,JADWAL!$B$1:$CL$1,0))</f>
        <v>R.51</v>
      </c>
      <c r="G2219" s="447" t="str">
        <f>INDEX(JADWAL!$B$1:$CL$195,MATCH(Sheet1!$A2219,JADWAL!$B$1:$B$195,0)+2,MATCH(Sheet1!$B2219&amp;Sheet1!$C2219,JADWAL!$B$1:$CL$1,0))</f>
        <v>SAMSU</v>
      </c>
      <c r="H2219" s="447">
        <f>INDEX(JADWAL!$B$1:$CL$195,MATCH(Sheet1!$A2219,JADWAL!$B$1:$B$195,0)+3,MATCH(Sheet1!$B2219&amp;Sheet1!$C2219,JADWAL!$B$1:$CL$1,0))</f>
        <v>0</v>
      </c>
      <c r="I2219" s="447" t="str">
        <f>INDEX(JADWAL!$B$1:$CL$195,MATCH(Sheet1!$A2219,JADWAL!$B$1:$B$195,0)+4,MATCH(Sheet1!$B2219&amp;Sheet1!$C2219,JADWAL!$B$1:$CL$1,0))</f>
        <v>TUGAS MANDIRI</v>
      </c>
      <c r="J2219">
        <f t="shared" si="34"/>
        <v>0</v>
      </c>
    </row>
    <row r="2220" spans="1:10" hidden="1">
      <c r="A2220" s="447" t="s">
        <v>410</v>
      </c>
      <c r="B2220" s="447" t="s">
        <v>84</v>
      </c>
      <c r="C2220" s="447">
        <v>9</v>
      </c>
      <c r="D2220" s="447" t="str">
        <f>INDEX(JADWAL!$B$1:$CL$195,5,MATCH(Sheet1!$B2220&amp;Sheet1!$C2220,JADWAL!$B$1:$CL$1,0))</f>
        <v>14.30 - 15.15</v>
      </c>
      <c r="E2220" s="447" t="str">
        <f>INDEX(JADWAL!$B$1:$CL$195,MATCH(Sheet1!$A2220,JADWAL!$B$1:$B$195,0),MATCH(Sheet1!$B2220&amp;Sheet1!$C2220,JADWAL!$B$1:$CL$1,0))</f>
        <v>TUGAS MANDIRI</v>
      </c>
      <c r="F2220" s="447">
        <f>INDEX(JADWAL!$B$1:$CL$195,MATCH(Sheet1!$A2220,JADWAL!$B$1:$B$195,0)+1,MATCH(Sheet1!$B2220&amp;Sheet1!$C2220,JADWAL!$B$1:$CL$1,0))</f>
        <v>0</v>
      </c>
      <c r="G2220" s="447" t="str">
        <f>INDEX(JADWAL!$B$1:$CL$195,MATCH(Sheet1!$A2220,JADWAL!$B$1:$B$195,0)+2,MATCH(Sheet1!$B2220&amp;Sheet1!$C2220,JADWAL!$B$1:$CL$1,0))</f>
        <v>DI KELAS</v>
      </c>
      <c r="H2220" s="447">
        <f>INDEX(JADWAL!$B$1:$CL$195,MATCH(Sheet1!$A2220,JADWAL!$B$1:$B$195,0)+3,MATCH(Sheet1!$B2220&amp;Sheet1!$C2220,JADWAL!$B$1:$CL$1,0))</f>
        <v>0</v>
      </c>
      <c r="I2220" s="447">
        <f>INDEX(JADWAL!$B$1:$CL$195,MATCH(Sheet1!$A2220,JADWAL!$B$1:$B$195,0)+4,MATCH(Sheet1!$B2220&amp;Sheet1!$C2220,JADWAL!$B$1:$CL$1,0))</f>
        <v>0</v>
      </c>
      <c r="J2220">
        <f t="shared" si="34"/>
        <v>0</v>
      </c>
    </row>
    <row r="2221" spans="1:10" hidden="1">
      <c r="A2221" s="447" t="s">
        <v>416</v>
      </c>
      <c r="B2221" s="447" t="s">
        <v>84</v>
      </c>
      <c r="C2221" s="447">
        <v>9</v>
      </c>
      <c r="D2221" s="447" t="str">
        <f>INDEX(JADWAL!$B$1:$CL$195,5,MATCH(Sheet1!$B2221&amp;Sheet1!$C2221,JADWAL!$B$1:$CL$1,0))</f>
        <v>14.30 - 15.15</v>
      </c>
      <c r="E2221" s="447" t="str">
        <f>INDEX(JADWAL!$B$1:$CL$195,MATCH(Sheet1!$A2221,JADWAL!$B$1:$B$195,0),MATCH(Sheet1!$B2221&amp;Sheet1!$C2221,JADWAL!$B$1:$CL$1,0))</f>
        <v>PWP</v>
      </c>
      <c r="F2221" s="447" t="str">
        <f>INDEX(JADWAL!$B$1:$CL$195,MATCH(Sheet1!$A2221,JADWAL!$B$1:$B$195,0)+1,MATCH(Sheet1!$B2221&amp;Sheet1!$C2221,JADWAL!$B$1:$CL$1,0))</f>
        <v>R.41</v>
      </c>
      <c r="G2221" s="447" t="str">
        <f>INDEX(JADWAL!$B$1:$CL$195,MATCH(Sheet1!$A2221,JADWAL!$B$1:$B$195,0)+2,MATCH(Sheet1!$B2221&amp;Sheet1!$C2221,JADWAL!$B$1:$CL$1,0))</f>
        <v>ARI</v>
      </c>
      <c r="H2221" s="447">
        <f>INDEX(JADWAL!$B$1:$CL$195,MATCH(Sheet1!$A2221,JADWAL!$B$1:$B$195,0)+3,MATCH(Sheet1!$B2221&amp;Sheet1!$C2221,JADWAL!$B$1:$CL$1,0))</f>
        <v>0</v>
      </c>
      <c r="I2221" s="447" t="str">
        <f>INDEX(JADWAL!$B$1:$CL$195,MATCH(Sheet1!$A2221,JADWAL!$B$1:$B$195,0)+4,MATCH(Sheet1!$B2221&amp;Sheet1!$C2221,JADWAL!$B$1:$CL$1,0))</f>
        <v>MATH</v>
      </c>
      <c r="J2221">
        <f t="shared" si="34"/>
        <v>0</v>
      </c>
    </row>
    <row r="2222" spans="1:10" hidden="1">
      <c r="A2222" s="447" t="s">
        <v>420</v>
      </c>
      <c r="B2222" s="447" t="s">
        <v>84</v>
      </c>
      <c r="C2222" s="447">
        <v>9</v>
      </c>
      <c r="D2222" s="447" t="str">
        <f>INDEX(JADWAL!$B$1:$CL$195,5,MATCH(Sheet1!$B2222&amp;Sheet1!$C2222,JADWAL!$B$1:$CL$1,0))</f>
        <v>14.30 - 15.15</v>
      </c>
      <c r="E2222" s="447" t="str">
        <f>INDEX(JADWAL!$B$1:$CL$195,MATCH(Sheet1!$A2222,JADWAL!$B$1:$B$195,0),MATCH(Sheet1!$B2222&amp;Sheet1!$C2222,JADWAL!$B$1:$CL$1,0))</f>
        <v>MATH</v>
      </c>
      <c r="F2222" s="447" t="str">
        <f>INDEX(JADWAL!$B$1:$CL$195,MATCH(Sheet1!$A2222,JADWAL!$B$1:$B$195,0)+1,MATCH(Sheet1!$B2222&amp;Sheet1!$C2222,JADWAL!$B$1:$CL$1,0))</f>
        <v>R.56</v>
      </c>
      <c r="G2222" s="447" t="str">
        <f>INDEX(JADWAL!$B$1:$CL$195,MATCH(Sheet1!$A2222,JADWAL!$B$1:$B$195,0)+2,MATCH(Sheet1!$B2222&amp;Sheet1!$C2222,JADWAL!$B$1:$CL$1,0))</f>
        <v>NOFA</v>
      </c>
      <c r="H2222" s="447">
        <f>INDEX(JADWAL!$B$1:$CL$195,MATCH(Sheet1!$A2222,JADWAL!$B$1:$B$195,0)+3,MATCH(Sheet1!$B2222&amp;Sheet1!$C2222,JADWAL!$B$1:$CL$1,0))</f>
        <v>0</v>
      </c>
      <c r="I2222" s="447">
        <f>INDEX(JADWAL!$B$1:$CL$195,MATCH(Sheet1!$A2222,JADWAL!$B$1:$B$195,0)+4,MATCH(Sheet1!$B2222&amp;Sheet1!$C2222,JADWAL!$B$1:$CL$1,0))</f>
        <v>0</v>
      </c>
      <c r="J2222">
        <f t="shared" si="34"/>
        <v>0</v>
      </c>
    </row>
    <row r="2223" spans="1:10" hidden="1">
      <c r="A2223" s="447" t="s">
        <v>422</v>
      </c>
      <c r="B2223" s="447" t="s">
        <v>84</v>
      </c>
      <c r="C2223" s="447">
        <v>9</v>
      </c>
      <c r="D2223" s="447" t="str">
        <f>INDEX(JADWAL!$B$1:$CL$195,5,MATCH(Sheet1!$B2223&amp;Sheet1!$C2223,JADWAL!$B$1:$CL$1,0))</f>
        <v>14.30 - 15.15</v>
      </c>
      <c r="E2223" s="447" t="str">
        <f>INDEX(JADWAL!$B$1:$CL$195,MATCH(Sheet1!$A2223,JADWAL!$B$1:$B$195,0),MATCH(Sheet1!$B2223&amp;Sheet1!$C2223,JADWAL!$B$1:$CL$1,0))</f>
        <v>BIND</v>
      </c>
      <c r="F2223" s="447" t="str">
        <f>INDEX(JADWAL!$B$1:$CL$195,MATCH(Sheet1!$A2223,JADWAL!$B$1:$B$195,0)+1,MATCH(Sheet1!$B2223&amp;Sheet1!$C2223,JADWAL!$B$1:$CL$1,0))</f>
        <v>R.57</v>
      </c>
      <c r="G2223" s="447" t="str">
        <f>INDEX(JADWAL!$B$1:$CL$195,MATCH(Sheet1!$A2223,JADWAL!$B$1:$B$195,0)+2,MATCH(Sheet1!$B2223&amp;Sheet1!$C2223,JADWAL!$B$1:$CL$1,0))</f>
        <v>REGINA</v>
      </c>
      <c r="H2223" s="447">
        <f>INDEX(JADWAL!$B$1:$CL$195,MATCH(Sheet1!$A2223,JADWAL!$B$1:$B$195,0)+3,MATCH(Sheet1!$B2223&amp;Sheet1!$C2223,JADWAL!$B$1:$CL$1,0))</f>
        <v>0</v>
      </c>
      <c r="I2223" s="447" t="str">
        <f>INDEX(JADWAL!$B$1:$CL$195,MATCH(Sheet1!$A2223,JADWAL!$B$1:$B$195,0)+4,MATCH(Sheet1!$B2223&amp;Sheet1!$C2223,JADWAL!$B$1:$CL$1,0))</f>
        <v>TUGAS MANDIRI</v>
      </c>
      <c r="J2223">
        <f t="shared" si="34"/>
        <v>0</v>
      </c>
    </row>
    <row r="2224" spans="1:10" hidden="1">
      <c r="A2224" s="447" t="s">
        <v>424</v>
      </c>
      <c r="B2224" s="447" t="s">
        <v>84</v>
      </c>
      <c r="C2224" s="447">
        <v>9</v>
      </c>
      <c r="D2224" s="447" t="str">
        <f>INDEX(JADWAL!$B$1:$CL$195,5,MATCH(Sheet1!$B2224&amp;Sheet1!$C2224,JADWAL!$B$1:$CL$1,0))</f>
        <v>14.30 - 15.15</v>
      </c>
      <c r="E2224" s="447" t="str">
        <f>INDEX(JADWAL!$B$1:$CL$195,MATCH(Sheet1!$A2224,JADWAL!$B$1:$B$195,0),MATCH(Sheet1!$B2224&amp;Sheet1!$C2224,JADWAL!$B$1:$CL$1,0))</f>
        <v>TUGAS MANDIRI</v>
      </c>
      <c r="F2224" s="447">
        <f>INDEX(JADWAL!$B$1:$CL$195,MATCH(Sheet1!$A2224,JADWAL!$B$1:$B$195,0)+1,MATCH(Sheet1!$B2224&amp;Sheet1!$C2224,JADWAL!$B$1:$CL$1,0))</f>
        <v>0</v>
      </c>
      <c r="G2224" s="447" t="str">
        <f>INDEX(JADWAL!$B$1:$CL$195,MATCH(Sheet1!$A2224,JADWAL!$B$1:$B$195,0)+2,MATCH(Sheet1!$B2224&amp;Sheet1!$C2224,JADWAL!$B$1:$CL$1,0))</f>
        <v>DI KELAS</v>
      </c>
      <c r="H2224" s="447">
        <f>INDEX(JADWAL!$B$1:$CL$195,MATCH(Sheet1!$A2224,JADWAL!$B$1:$B$195,0)+3,MATCH(Sheet1!$B2224&amp;Sheet1!$C2224,JADWAL!$B$1:$CL$1,0))</f>
        <v>0</v>
      </c>
      <c r="I2224" s="447">
        <f>INDEX(JADWAL!$B$1:$CL$195,MATCH(Sheet1!$A2224,JADWAL!$B$1:$B$195,0)+4,MATCH(Sheet1!$B2224&amp;Sheet1!$C2224,JADWAL!$B$1:$CL$1,0))</f>
        <v>0</v>
      </c>
      <c r="J2224">
        <f t="shared" si="34"/>
        <v>0</v>
      </c>
    </row>
    <row r="2225" spans="1:10" hidden="1">
      <c r="A2225" s="447" t="s">
        <v>223</v>
      </c>
      <c r="B2225" s="447" t="s">
        <v>84</v>
      </c>
      <c r="C2225" s="447">
        <v>10</v>
      </c>
      <c r="D2225" s="447" t="str">
        <f>INDEX(JADWAL!$B$1:$CL$195,5,MATCH(Sheet1!$B2225&amp;Sheet1!$C2225,JADWAL!$B$1:$CL$1,0))</f>
        <v>15.15 - 16.00</v>
      </c>
      <c r="E2225" s="447" t="str">
        <f>INDEX(JADWAL!$B$1:$CL$195,MATCH(Sheet1!$A2225,JADWAL!$B$1:$B$195,0),MATCH(Sheet1!$B2225&amp;Sheet1!$C2225,JADWAL!$B$1:$CL$1,0))</f>
        <v>BIND</v>
      </c>
      <c r="F2225" s="447" t="str">
        <f>INDEX(JADWAL!$B$1:$CL$195,MATCH(Sheet1!$A2225,JADWAL!$B$1:$B$195,0)+1,MATCH(Sheet1!$B2225&amp;Sheet1!$C2225,JADWAL!$B$1:$CL$1,0))</f>
        <v>R.44</v>
      </c>
      <c r="G2225" s="447" t="str">
        <f>INDEX(JADWAL!$B$1:$CL$195,MATCH(Sheet1!$A2225,JADWAL!$B$1:$B$195,0)+2,MATCH(Sheet1!$B2225&amp;Sheet1!$C2225,JADWAL!$B$1:$CL$1,0))</f>
        <v>MELI</v>
      </c>
      <c r="H2225" s="447">
        <f>INDEX(JADWAL!$B$1:$CL$195,MATCH(Sheet1!$A2225,JADWAL!$B$1:$B$195,0)+3,MATCH(Sheet1!$B2225&amp;Sheet1!$C2225,JADWAL!$B$1:$CL$1,0))</f>
        <v>0</v>
      </c>
      <c r="I2225" s="447">
        <f>INDEX(JADWAL!$B$1:$CL$195,MATCH(Sheet1!$A2225,JADWAL!$B$1:$B$195,0)+4,MATCH(Sheet1!$B2225&amp;Sheet1!$C2225,JADWAL!$B$1:$CL$1,0))</f>
        <v>0</v>
      </c>
      <c r="J2225">
        <f t="shared" si="34"/>
        <v>0</v>
      </c>
    </row>
    <row r="2226" spans="1:10" hidden="1">
      <c r="A2226" s="447" t="s">
        <v>261</v>
      </c>
      <c r="B2226" s="447" t="s">
        <v>84</v>
      </c>
      <c r="C2226" s="447">
        <v>10</v>
      </c>
      <c r="D2226" s="447" t="str">
        <f>INDEX(JADWAL!$B$1:$CL$195,5,MATCH(Sheet1!$B2226&amp;Sheet1!$C2226,JADWAL!$B$1:$CL$1,0))</f>
        <v>15.15 - 16.00</v>
      </c>
      <c r="E2226" s="447" t="str">
        <f>INDEX(JADWAL!$B$1:$CL$195,MATCH(Sheet1!$A2226,JADWAL!$B$1:$B$195,0),MATCH(Sheet1!$B2226&amp;Sheet1!$C2226,JADWAL!$B$1:$CL$1,0))</f>
        <v>IPAS</v>
      </c>
      <c r="F2226" s="447" t="str">
        <f>INDEX(JADWAL!$B$1:$CL$195,MATCH(Sheet1!$A2226,JADWAL!$B$1:$B$195,0)+1,MATCH(Sheet1!$B2226&amp;Sheet1!$C2226,JADWAL!$B$1:$CL$1,0))</f>
        <v>R.45</v>
      </c>
      <c r="G2226" s="447" t="str">
        <f>INDEX(JADWAL!$B$1:$CL$195,MATCH(Sheet1!$A2226,JADWAL!$B$1:$B$195,0)+2,MATCH(Sheet1!$B2226&amp;Sheet1!$C2226,JADWAL!$B$1:$CL$1,0))</f>
        <v>OMAN</v>
      </c>
      <c r="H2226" s="447">
        <f>INDEX(JADWAL!$B$1:$CL$195,MATCH(Sheet1!$A2226,JADWAL!$B$1:$B$195,0)+3,MATCH(Sheet1!$B2226&amp;Sheet1!$C2226,JADWAL!$B$1:$CL$1,0))</f>
        <v>0</v>
      </c>
      <c r="I2226" s="447">
        <f>INDEX(JADWAL!$B$1:$CL$195,MATCH(Sheet1!$A2226,JADWAL!$B$1:$B$195,0)+4,MATCH(Sheet1!$B2226&amp;Sheet1!$C2226,JADWAL!$B$1:$CL$1,0))</f>
        <v>0</v>
      </c>
      <c r="J2226">
        <f t="shared" si="34"/>
        <v>0</v>
      </c>
    </row>
    <row r="2227" spans="1:10" hidden="1">
      <c r="A2227" s="447" t="s">
        <v>263</v>
      </c>
      <c r="B2227" s="447" t="s">
        <v>84</v>
      </c>
      <c r="C2227" s="447">
        <v>10</v>
      </c>
      <c r="D2227" s="447" t="str">
        <f>INDEX(JADWAL!$B$1:$CL$195,5,MATCH(Sheet1!$B2227&amp;Sheet1!$C2227,JADWAL!$B$1:$CL$1,0))</f>
        <v>15.15 - 16.00</v>
      </c>
      <c r="E2227" s="447" t="str">
        <f>INDEX(JADWAL!$B$1:$CL$195,MATCH(Sheet1!$A2227,JADWAL!$B$1:$B$195,0),MATCH(Sheet1!$B2227&amp;Sheet1!$C2227,JADWAL!$B$1:$CL$1,0))</f>
        <v>BING</v>
      </c>
      <c r="F2227" s="447" t="str">
        <f>INDEX(JADWAL!$B$1:$CL$195,MATCH(Sheet1!$A2227,JADWAL!$B$1:$B$195,0)+1,MATCH(Sheet1!$B2227&amp;Sheet1!$C2227,JADWAL!$B$1:$CL$1,0))</f>
        <v>R.46</v>
      </c>
      <c r="G2227" s="447" t="str">
        <f>INDEX(JADWAL!$B$1:$CL$195,MATCH(Sheet1!$A2227,JADWAL!$B$1:$B$195,0)+2,MATCH(Sheet1!$B2227&amp;Sheet1!$C2227,JADWAL!$B$1:$CL$1,0))</f>
        <v>UJANG</v>
      </c>
      <c r="H2227" s="447">
        <f>INDEX(JADWAL!$B$1:$CL$195,MATCH(Sheet1!$A2227,JADWAL!$B$1:$B$195,0)+3,MATCH(Sheet1!$B2227&amp;Sheet1!$C2227,JADWAL!$B$1:$CL$1,0))</f>
        <v>0</v>
      </c>
      <c r="I2227" s="447">
        <f>INDEX(JADWAL!$B$1:$CL$195,MATCH(Sheet1!$A2227,JADWAL!$B$1:$B$195,0)+4,MATCH(Sheet1!$B2227&amp;Sheet1!$C2227,JADWAL!$B$1:$CL$1,0))</f>
        <v>0</v>
      </c>
      <c r="J2227">
        <f t="shared" si="34"/>
        <v>0</v>
      </c>
    </row>
    <row r="2228" spans="1:10" hidden="1">
      <c r="A2228" s="447" t="s">
        <v>268</v>
      </c>
      <c r="B2228" s="447" t="s">
        <v>84</v>
      </c>
      <c r="C2228" s="447">
        <v>10</v>
      </c>
      <c r="D2228" s="447" t="str">
        <f>INDEX(JADWAL!$B$1:$CL$195,5,MATCH(Sheet1!$B2228&amp;Sheet1!$C2228,JADWAL!$B$1:$CL$1,0))</f>
        <v>15.15 - 16.00</v>
      </c>
      <c r="E2228" s="447" t="str">
        <f>INDEX(JADWAL!$B$1:$CL$195,MATCH(Sheet1!$A2228,JADWAL!$B$1:$B$195,0),MATCH(Sheet1!$B2228&amp;Sheet1!$C2228,JADWAL!$B$1:$CL$1,0))</f>
        <v>TUGAS MANDIRI</v>
      </c>
      <c r="F2228" s="447">
        <f>INDEX(JADWAL!$B$1:$CL$195,MATCH(Sheet1!$A2228,JADWAL!$B$1:$B$195,0)+1,MATCH(Sheet1!$B2228&amp;Sheet1!$C2228,JADWAL!$B$1:$CL$1,0))</f>
        <v>0</v>
      </c>
      <c r="G2228" s="447" t="str">
        <f>INDEX(JADWAL!$B$1:$CL$195,MATCH(Sheet1!$A2228,JADWAL!$B$1:$B$195,0)+2,MATCH(Sheet1!$B2228&amp;Sheet1!$C2228,JADWAL!$B$1:$CL$1,0))</f>
        <v>DI KELAS</v>
      </c>
      <c r="H2228" s="447">
        <f>INDEX(JADWAL!$B$1:$CL$195,MATCH(Sheet1!$A2228,JADWAL!$B$1:$B$195,0)+3,MATCH(Sheet1!$B2228&amp;Sheet1!$C2228,JADWAL!$B$1:$CL$1,0))</f>
        <v>0</v>
      </c>
      <c r="I2228" s="447">
        <f>INDEX(JADWAL!$B$1:$CL$195,MATCH(Sheet1!$A2228,JADWAL!$B$1:$B$195,0)+4,MATCH(Sheet1!$B2228&amp;Sheet1!$C2228,JADWAL!$B$1:$CL$1,0))</f>
        <v>0</v>
      </c>
      <c r="J2228">
        <f t="shared" si="34"/>
        <v>0</v>
      </c>
    </row>
    <row r="2229" spans="1:10" hidden="1">
      <c r="A2229" s="447" t="s">
        <v>272</v>
      </c>
      <c r="B2229" s="447" t="s">
        <v>84</v>
      </c>
      <c r="C2229" s="447">
        <v>10</v>
      </c>
      <c r="D2229" s="447" t="str">
        <f>INDEX(JADWAL!$B$1:$CL$195,5,MATCH(Sheet1!$B2229&amp;Sheet1!$C2229,JADWAL!$B$1:$CL$1,0))</f>
        <v>15.15 - 16.00</v>
      </c>
      <c r="E2229" s="447" t="str">
        <f>INDEX(JADWAL!$B$1:$CL$195,MATCH(Sheet1!$A2229,JADWAL!$B$1:$B$195,0),MATCH(Sheet1!$B2229&amp;Sheet1!$C2229,JADWAL!$B$1:$CL$1,0))</f>
        <v>PJOK</v>
      </c>
      <c r="F2229" s="447" t="str">
        <f>INDEX(JADWAL!$B$1:$CL$195,MATCH(Sheet1!$A2229,JADWAL!$B$1:$B$195,0)+1,MATCH(Sheet1!$B2229&amp;Sheet1!$C2229,JADWAL!$B$1:$CL$1,0))</f>
        <v>LAP</v>
      </c>
      <c r="G2229" s="447" t="str">
        <f>INDEX(JADWAL!$B$1:$CL$195,MATCH(Sheet1!$A2229,JADWAL!$B$1:$B$195,0)+2,MATCH(Sheet1!$B2229&amp;Sheet1!$C2229,JADWAL!$B$1:$CL$1,0))</f>
        <v>YENI</v>
      </c>
      <c r="H2229" s="447">
        <f>INDEX(JADWAL!$B$1:$CL$195,MATCH(Sheet1!$A2229,JADWAL!$B$1:$B$195,0)+3,MATCH(Sheet1!$B2229&amp;Sheet1!$C2229,JADWAL!$B$1:$CL$1,0))</f>
        <v>0</v>
      </c>
      <c r="I2229" s="447">
        <f>INDEX(JADWAL!$B$1:$CL$195,MATCH(Sheet1!$A2229,JADWAL!$B$1:$B$195,0)+4,MATCH(Sheet1!$B2229&amp;Sheet1!$C2229,JADWAL!$B$1:$CL$1,0))</f>
        <v>0</v>
      </c>
      <c r="J2229">
        <f t="shared" si="34"/>
        <v>0</v>
      </c>
    </row>
    <row r="2230" spans="1:10" hidden="1">
      <c r="A2230" s="447" t="s">
        <v>275</v>
      </c>
      <c r="B2230" s="447" t="s">
        <v>84</v>
      </c>
      <c r="C2230" s="447">
        <v>10</v>
      </c>
      <c r="D2230" s="447" t="str">
        <f>INDEX(JADWAL!$B$1:$CL$195,5,MATCH(Sheet1!$B2230&amp;Sheet1!$C2230,JADWAL!$B$1:$CL$1,0))</f>
        <v>15.15 - 16.00</v>
      </c>
      <c r="E2230" s="447" t="str">
        <f>INDEX(JADWAL!$B$1:$CL$195,MATCH(Sheet1!$A2230,JADWAL!$B$1:$B$195,0),MATCH(Sheet1!$B2230&amp;Sheet1!$C2230,JADWAL!$B$1:$CL$1,0))</f>
        <v>DPK</v>
      </c>
      <c r="F2230" s="447" t="str">
        <f>INDEX(JADWAL!$B$1:$CL$195,MATCH(Sheet1!$A2230,JADWAL!$B$1:$B$195,0)+1,MATCH(Sheet1!$B2230&amp;Sheet1!$C2230,JADWAL!$B$1:$CL$1,0))</f>
        <v>R.DPK</v>
      </c>
      <c r="G2230" s="447" t="str">
        <f>INDEX(JADWAL!$B$1:$CL$195,MATCH(Sheet1!$A2230,JADWAL!$B$1:$B$195,0)+2,MATCH(Sheet1!$B2230&amp;Sheet1!$C2230,JADWAL!$B$1:$CL$1,0))</f>
        <v>KIKI</v>
      </c>
      <c r="H2230" s="447" t="str">
        <f>INDEX(JADWAL!$B$1:$CL$195,MATCH(Sheet1!$A2230,JADWAL!$B$1:$B$195,0)+3,MATCH(Sheet1!$B2230&amp;Sheet1!$C2230,JADWAL!$B$1:$CL$1,0))</f>
        <v>GINA</v>
      </c>
      <c r="I2230" s="447">
        <f>INDEX(JADWAL!$B$1:$CL$195,MATCH(Sheet1!$A2230,JADWAL!$B$1:$B$195,0)+4,MATCH(Sheet1!$B2230&amp;Sheet1!$C2230,JADWAL!$B$1:$CL$1,0))</f>
        <v>0</v>
      </c>
      <c r="J2230">
        <f t="shared" si="34"/>
        <v>0</v>
      </c>
    </row>
    <row r="2231" spans="1:10" hidden="1">
      <c r="A2231" s="447" t="s">
        <v>283</v>
      </c>
      <c r="B2231" s="447" t="s">
        <v>84</v>
      </c>
      <c r="C2231" s="447">
        <v>10</v>
      </c>
      <c r="D2231" s="447" t="str">
        <f>INDEX(JADWAL!$B$1:$CL$195,5,MATCH(Sheet1!$B2231&amp;Sheet1!$C2231,JADWAL!$B$1:$CL$1,0))</f>
        <v>15.15 - 16.00</v>
      </c>
      <c r="E2231" s="447" t="str">
        <f>INDEX(JADWAL!$B$1:$CL$195,MATCH(Sheet1!$A2231,JADWAL!$B$1:$B$195,0),MATCH(Sheet1!$B2231&amp;Sheet1!$C2231,JADWAL!$B$1:$CL$1,0))</f>
        <v>TUGAS MANDIRI</v>
      </c>
      <c r="F2231" s="447">
        <f>INDEX(JADWAL!$B$1:$CL$195,MATCH(Sheet1!$A2231,JADWAL!$B$1:$B$195,0)+1,MATCH(Sheet1!$B2231&amp;Sheet1!$C2231,JADWAL!$B$1:$CL$1,0))</f>
        <v>0</v>
      </c>
      <c r="G2231" s="447" t="str">
        <f>INDEX(JADWAL!$B$1:$CL$195,MATCH(Sheet1!$A2231,JADWAL!$B$1:$B$195,0)+2,MATCH(Sheet1!$B2231&amp;Sheet1!$C2231,JADWAL!$B$1:$CL$1,0))</f>
        <v>DI KELAS</v>
      </c>
      <c r="H2231" s="447">
        <f>INDEX(JADWAL!$B$1:$CL$195,MATCH(Sheet1!$A2231,JADWAL!$B$1:$B$195,0)+3,MATCH(Sheet1!$B2231&amp;Sheet1!$C2231,JADWAL!$B$1:$CL$1,0))</f>
        <v>0</v>
      </c>
      <c r="I2231" s="447">
        <f>INDEX(JADWAL!$B$1:$CL$195,MATCH(Sheet1!$A2231,JADWAL!$B$1:$B$195,0)+4,MATCH(Sheet1!$B2231&amp;Sheet1!$C2231,JADWAL!$B$1:$CL$1,0))</f>
        <v>0</v>
      </c>
      <c r="J2231">
        <f t="shared" si="34"/>
        <v>0</v>
      </c>
    </row>
    <row r="2232" spans="1:10" hidden="1">
      <c r="A2232" s="447" t="s">
        <v>303</v>
      </c>
      <c r="B2232" s="447" t="s">
        <v>84</v>
      </c>
      <c r="C2232" s="447">
        <v>10</v>
      </c>
      <c r="D2232" s="447" t="str">
        <f>INDEX(JADWAL!$B$1:$CL$195,5,MATCH(Sheet1!$B2232&amp;Sheet1!$C2232,JADWAL!$B$1:$CL$1,0))</f>
        <v>15.15 - 16.00</v>
      </c>
      <c r="E2232" s="447" t="str">
        <f>INDEX(JADWAL!$B$1:$CL$195,MATCH(Sheet1!$A2232,JADWAL!$B$1:$B$195,0),MATCH(Sheet1!$B2232&amp;Sheet1!$C2232,JADWAL!$B$1:$CL$1,0))</f>
        <v>TUGAS MANDIRI</v>
      </c>
      <c r="F2232" s="447">
        <f>INDEX(JADWAL!$B$1:$CL$195,MATCH(Sheet1!$A2232,JADWAL!$B$1:$B$195,0)+1,MATCH(Sheet1!$B2232&amp;Sheet1!$C2232,JADWAL!$B$1:$CL$1,0))</f>
        <v>0</v>
      </c>
      <c r="G2232" s="447" t="str">
        <f>INDEX(JADWAL!$B$1:$CL$195,MATCH(Sheet1!$A2232,JADWAL!$B$1:$B$195,0)+2,MATCH(Sheet1!$B2232&amp;Sheet1!$C2232,JADWAL!$B$1:$CL$1,0))</f>
        <v>DI KELAS</v>
      </c>
      <c r="H2232" s="447">
        <f>INDEX(JADWAL!$B$1:$CL$195,MATCH(Sheet1!$A2232,JADWAL!$B$1:$B$195,0)+3,MATCH(Sheet1!$B2232&amp;Sheet1!$C2232,JADWAL!$B$1:$CL$1,0))</f>
        <v>0</v>
      </c>
      <c r="I2232" s="447">
        <f>INDEX(JADWAL!$B$1:$CL$195,MATCH(Sheet1!$A2232,JADWAL!$B$1:$B$195,0)+4,MATCH(Sheet1!$B2232&amp;Sheet1!$C2232,JADWAL!$B$1:$CL$1,0))</f>
        <v>0</v>
      </c>
      <c r="J2232">
        <f t="shared" si="34"/>
        <v>0</v>
      </c>
    </row>
    <row r="2233" spans="1:10" hidden="1">
      <c r="A2233" s="447" t="s">
        <v>309</v>
      </c>
      <c r="B2233" s="447" t="s">
        <v>84</v>
      </c>
      <c r="C2233" s="447">
        <v>10</v>
      </c>
      <c r="D2233" s="447" t="str">
        <f>INDEX(JADWAL!$B$1:$CL$195,5,MATCH(Sheet1!$B2233&amp;Sheet1!$C2233,JADWAL!$B$1:$CL$1,0))</f>
        <v>15.15 - 16.00</v>
      </c>
      <c r="E2233" s="447" t="str">
        <f>INDEX(JADWAL!$B$1:$CL$195,MATCH(Sheet1!$A2233,JADWAL!$B$1:$B$195,0),MATCH(Sheet1!$B2233&amp;Sheet1!$C2233,JADWAL!$B$1:$CL$1,0))</f>
        <v>TUGAS MANDIRI</v>
      </c>
      <c r="F2233" s="447">
        <f>INDEX(JADWAL!$B$1:$CL$195,MATCH(Sheet1!$A2233,JADWAL!$B$1:$B$195,0)+1,MATCH(Sheet1!$B2233&amp;Sheet1!$C2233,JADWAL!$B$1:$CL$1,0))</f>
        <v>0</v>
      </c>
      <c r="G2233" s="447">
        <f>INDEX(JADWAL!$B$1:$CL$195,MATCH(Sheet1!$A2233,JADWAL!$B$1:$B$195,0)+2,MATCH(Sheet1!$B2233&amp;Sheet1!$C2233,JADWAL!$B$1:$CL$1,0))</f>
        <v>0</v>
      </c>
      <c r="H2233" s="447" t="str">
        <f>INDEX(JADWAL!$B$1:$CL$195,MATCH(Sheet1!$A2233,JADWAL!$B$1:$B$195,0)+3,MATCH(Sheet1!$B2233&amp;Sheet1!$C2233,JADWAL!$B$1:$CL$1,0))</f>
        <v>DI KELAS</v>
      </c>
      <c r="I2233" s="447">
        <f>INDEX(JADWAL!$B$1:$CL$195,MATCH(Sheet1!$A2233,JADWAL!$B$1:$B$195,0)+4,MATCH(Sheet1!$B2233&amp;Sheet1!$C2233,JADWAL!$B$1:$CL$1,0))</f>
        <v>0</v>
      </c>
      <c r="J2233">
        <f t="shared" si="34"/>
        <v>0</v>
      </c>
    </row>
    <row r="2234" spans="1:10" hidden="1">
      <c r="A2234" s="447" t="s">
        <v>313</v>
      </c>
      <c r="B2234" s="447" t="s">
        <v>84</v>
      </c>
      <c r="C2234" s="447">
        <v>10</v>
      </c>
      <c r="D2234" s="447" t="str">
        <f>INDEX(JADWAL!$B$1:$CL$195,5,MATCH(Sheet1!$B2234&amp;Sheet1!$C2234,JADWAL!$B$1:$CL$1,0))</f>
        <v>15.15 - 16.00</v>
      </c>
      <c r="E2234" s="447" t="str">
        <f>INDEX(JADWAL!$B$1:$CL$195,MATCH(Sheet1!$A2234,JADWAL!$B$1:$B$195,0),MATCH(Sheet1!$B2234&amp;Sheet1!$C2234,JADWAL!$B$1:$CL$1,0))</f>
        <v>TUGAS MANDIRI</v>
      </c>
      <c r="F2234" s="447">
        <f>INDEX(JADWAL!$B$1:$CL$195,MATCH(Sheet1!$A2234,JADWAL!$B$1:$B$195,0)+1,MATCH(Sheet1!$B2234&amp;Sheet1!$C2234,JADWAL!$B$1:$CL$1,0))</f>
        <v>0</v>
      </c>
      <c r="G2234" s="447" t="str">
        <f>INDEX(JADWAL!$B$1:$CL$195,MATCH(Sheet1!$A2234,JADWAL!$B$1:$B$195,0)+2,MATCH(Sheet1!$B2234&amp;Sheet1!$C2234,JADWAL!$B$1:$CL$1,0))</f>
        <v>DI KELAS</v>
      </c>
      <c r="H2234" s="447">
        <f>INDEX(JADWAL!$B$1:$CL$195,MATCH(Sheet1!$A2234,JADWAL!$B$1:$B$195,0)+3,MATCH(Sheet1!$B2234&amp;Sheet1!$C2234,JADWAL!$B$1:$CL$1,0))</f>
        <v>0</v>
      </c>
      <c r="I2234" s="447">
        <f>INDEX(JADWAL!$B$1:$CL$195,MATCH(Sheet1!$A2234,JADWAL!$B$1:$B$195,0)+4,MATCH(Sheet1!$B2234&amp;Sheet1!$C2234,JADWAL!$B$1:$CL$1,0))</f>
        <v>0</v>
      </c>
      <c r="J2234">
        <f t="shared" si="34"/>
        <v>0</v>
      </c>
    </row>
    <row r="2235" spans="1:10" hidden="1">
      <c r="A2235" s="447" t="s">
        <v>316</v>
      </c>
      <c r="B2235" s="447" t="s">
        <v>84</v>
      </c>
      <c r="C2235" s="447">
        <v>10</v>
      </c>
      <c r="D2235" s="447" t="str">
        <f>INDEX(JADWAL!$B$1:$CL$195,5,MATCH(Sheet1!$B2235&amp;Sheet1!$C2235,JADWAL!$B$1:$CL$1,0))</f>
        <v>15.15 - 16.00</v>
      </c>
      <c r="E2235" s="447" t="str">
        <f>INDEX(JADWAL!$B$1:$CL$195,MATCH(Sheet1!$A2235,JADWAL!$B$1:$B$195,0),MATCH(Sheet1!$B2235&amp;Sheet1!$C2235,JADWAL!$B$1:$CL$1,0))</f>
        <v>TUGAS MANDIRI</v>
      </c>
      <c r="F2235" s="447">
        <f>INDEX(JADWAL!$B$1:$CL$195,MATCH(Sheet1!$A2235,JADWAL!$B$1:$B$195,0)+1,MATCH(Sheet1!$B2235&amp;Sheet1!$C2235,JADWAL!$B$1:$CL$1,0))</f>
        <v>0</v>
      </c>
      <c r="G2235" s="447" t="str">
        <f>INDEX(JADWAL!$B$1:$CL$195,MATCH(Sheet1!$A2235,JADWAL!$B$1:$B$195,0)+2,MATCH(Sheet1!$B2235&amp;Sheet1!$C2235,JADWAL!$B$1:$CL$1,0))</f>
        <v>DI KELAS</v>
      </c>
      <c r="H2235" s="447">
        <f>INDEX(JADWAL!$B$1:$CL$195,MATCH(Sheet1!$A2235,JADWAL!$B$1:$B$195,0)+3,MATCH(Sheet1!$B2235&amp;Sheet1!$C2235,JADWAL!$B$1:$CL$1,0))</f>
        <v>0</v>
      </c>
      <c r="I2235" s="447">
        <f>INDEX(JADWAL!$B$1:$CL$195,MATCH(Sheet1!$A2235,JADWAL!$B$1:$B$195,0)+4,MATCH(Sheet1!$B2235&amp;Sheet1!$C2235,JADWAL!$B$1:$CL$1,0))</f>
        <v>0</v>
      </c>
      <c r="J2235">
        <f t="shared" si="34"/>
        <v>0</v>
      </c>
    </row>
    <row r="2236" spans="1:10" hidden="1">
      <c r="A2236" s="447" t="s">
        <v>318</v>
      </c>
      <c r="B2236" s="447" t="s">
        <v>84</v>
      </c>
      <c r="C2236" s="447">
        <v>10</v>
      </c>
      <c r="D2236" s="447" t="str">
        <f>INDEX(JADWAL!$B$1:$CL$195,5,MATCH(Sheet1!$B2236&amp;Sheet1!$C2236,JADWAL!$B$1:$CL$1,0))</f>
        <v>15.15 - 16.00</v>
      </c>
      <c r="E2236" s="447" t="str">
        <f>INDEX(JADWAL!$B$1:$CL$195,MATCH(Sheet1!$A2236,JADWAL!$B$1:$B$195,0),MATCH(Sheet1!$B2236&amp;Sheet1!$C2236,JADWAL!$B$1:$CL$1,0))</f>
        <v>TUGAS MANDIRI</v>
      </c>
      <c r="F2236" s="447">
        <f>INDEX(JADWAL!$B$1:$CL$195,MATCH(Sheet1!$A2236,JADWAL!$B$1:$B$195,0)+1,MATCH(Sheet1!$B2236&amp;Sheet1!$C2236,JADWAL!$B$1:$CL$1,0))</f>
        <v>0</v>
      </c>
      <c r="G2236" s="447" t="str">
        <f>INDEX(JADWAL!$B$1:$CL$195,MATCH(Sheet1!$A2236,JADWAL!$B$1:$B$195,0)+2,MATCH(Sheet1!$B2236&amp;Sheet1!$C2236,JADWAL!$B$1:$CL$1,0))</f>
        <v>DI KELAS</v>
      </c>
      <c r="H2236" s="447">
        <f>INDEX(JADWAL!$B$1:$CL$195,MATCH(Sheet1!$A2236,JADWAL!$B$1:$B$195,0)+3,MATCH(Sheet1!$B2236&amp;Sheet1!$C2236,JADWAL!$B$1:$CL$1,0))</f>
        <v>0</v>
      </c>
      <c r="I2236" s="447">
        <f>INDEX(JADWAL!$B$1:$CL$195,MATCH(Sheet1!$A2236,JADWAL!$B$1:$B$195,0)+4,MATCH(Sheet1!$B2236&amp;Sheet1!$C2236,JADWAL!$B$1:$CL$1,0))</f>
        <v>0</v>
      </c>
      <c r="J2236">
        <f t="shared" si="34"/>
        <v>0</v>
      </c>
    </row>
    <row r="2237" spans="1:10" hidden="1">
      <c r="A2237" s="447" t="s">
        <v>326</v>
      </c>
      <c r="B2237" s="447" t="s">
        <v>84</v>
      </c>
      <c r="C2237" s="447">
        <v>10</v>
      </c>
      <c r="D2237" s="447" t="str">
        <f>INDEX(JADWAL!$B$1:$CL$195,5,MATCH(Sheet1!$B2237&amp;Sheet1!$C2237,JADWAL!$B$1:$CL$1,0))</f>
        <v>15.15 - 16.00</v>
      </c>
      <c r="E2237" s="447" t="str">
        <f>INDEX(JADWAL!$B$1:$CL$195,MATCH(Sheet1!$A2237,JADWAL!$B$1:$B$195,0),MATCH(Sheet1!$B2237&amp;Sheet1!$C2237,JADWAL!$B$1:$CL$1,0))</f>
        <v>TUGAS MANDIRI</v>
      </c>
      <c r="F2237" s="447">
        <f>INDEX(JADWAL!$B$1:$CL$195,MATCH(Sheet1!$A2237,JADWAL!$B$1:$B$195,0)+1,MATCH(Sheet1!$B2237&amp;Sheet1!$C2237,JADWAL!$B$1:$CL$1,0))</f>
        <v>0</v>
      </c>
      <c r="G2237" s="447" t="str">
        <f>INDEX(JADWAL!$B$1:$CL$195,MATCH(Sheet1!$A2237,JADWAL!$B$1:$B$195,0)+2,MATCH(Sheet1!$B2237&amp;Sheet1!$C2237,JADWAL!$B$1:$CL$1,0))</f>
        <v>DI KELAS</v>
      </c>
      <c r="H2237" s="447">
        <f>INDEX(JADWAL!$B$1:$CL$195,MATCH(Sheet1!$A2237,JADWAL!$B$1:$B$195,0)+3,MATCH(Sheet1!$B2237&amp;Sheet1!$C2237,JADWAL!$B$1:$CL$1,0))</f>
        <v>0</v>
      </c>
      <c r="I2237" s="447">
        <f>INDEX(JADWAL!$B$1:$CL$195,MATCH(Sheet1!$A2237,JADWAL!$B$1:$B$195,0)+4,MATCH(Sheet1!$B2237&amp;Sheet1!$C2237,JADWAL!$B$1:$CL$1,0))</f>
        <v>0</v>
      </c>
      <c r="J2237">
        <f t="shared" si="34"/>
        <v>0</v>
      </c>
    </row>
    <row r="2238" spans="1:10" hidden="1">
      <c r="A2238" s="447" t="s">
        <v>342</v>
      </c>
      <c r="B2238" s="447" t="s">
        <v>84</v>
      </c>
      <c r="C2238" s="447">
        <v>10</v>
      </c>
      <c r="D2238" s="447" t="str">
        <f>INDEX(JADWAL!$B$1:$CL$195,5,MATCH(Sheet1!$B2238&amp;Sheet1!$C2238,JADWAL!$B$1:$CL$1,0))</f>
        <v>15.15 - 16.00</v>
      </c>
      <c r="E2238" s="447" t="str">
        <f>INDEX(JADWAL!$B$1:$CL$195,MATCH(Sheet1!$A2238,JADWAL!$B$1:$B$195,0),MATCH(Sheet1!$B2238&amp;Sheet1!$C2238,JADWAL!$B$1:$CL$1,0))</f>
        <v>TUGAS MANDIRI</v>
      </c>
      <c r="F2238" s="447">
        <f>INDEX(JADWAL!$B$1:$CL$195,MATCH(Sheet1!$A2238,JADWAL!$B$1:$B$195,0)+1,MATCH(Sheet1!$B2238&amp;Sheet1!$C2238,JADWAL!$B$1:$CL$1,0))</f>
        <v>0</v>
      </c>
      <c r="G2238" s="447" t="str">
        <f>INDEX(JADWAL!$B$1:$CL$195,MATCH(Sheet1!$A2238,JADWAL!$B$1:$B$195,0)+2,MATCH(Sheet1!$B2238&amp;Sheet1!$C2238,JADWAL!$B$1:$CL$1,0))</f>
        <v>DI KELAS</v>
      </c>
      <c r="H2238" s="447">
        <f>INDEX(JADWAL!$B$1:$CL$195,MATCH(Sheet1!$A2238,JADWAL!$B$1:$B$195,0)+3,MATCH(Sheet1!$B2238&amp;Sheet1!$C2238,JADWAL!$B$1:$CL$1,0))</f>
        <v>0</v>
      </c>
      <c r="I2238" s="447">
        <f>INDEX(JADWAL!$B$1:$CL$195,MATCH(Sheet1!$A2238,JADWAL!$B$1:$B$195,0)+4,MATCH(Sheet1!$B2238&amp;Sheet1!$C2238,JADWAL!$B$1:$CL$1,0))</f>
        <v>0</v>
      </c>
      <c r="J2238">
        <f t="shared" si="34"/>
        <v>0</v>
      </c>
    </row>
    <row r="2239" spans="1:10" hidden="1">
      <c r="A2239" s="447" t="s">
        <v>346</v>
      </c>
      <c r="B2239" s="447" t="s">
        <v>84</v>
      </c>
      <c r="C2239" s="447">
        <v>10</v>
      </c>
      <c r="D2239" s="447" t="str">
        <f>INDEX(JADWAL!$B$1:$CL$195,5,MATCH(Sheet1!$B2239&amp;Sheet1!$C2239,JADWAL!$B$1:$CL$1,0))</f>
        <v>15.15 - 16.00</v>
      </c>
      <c r="E2239" s="447" t="str">
        <f>INDEX(JADWAL!$B$1:$CL$195,MATCH(Sheet1!$A2239,JADWAL!$B$1:$B$195,0),MATCH(Sheet1!$B2239&amp;Sheet1!$C2239,JADWAL!$B$1:$CL$1,0))</f>
        <v>TUGAS MANDIRI</v>
      </c>
      <c r="F2239" s="447">
        <f>INDEX(JADWAL!$B$1:$CL$195,MATCH(Sheet1!$A2239,JADWAL!$B$1:$B$195,0)+1,MATCH(Sheet1!$B2239&amp;Sheet1!$C2239,JADWAL!$B$1:$CL$1,0))</f>
        <v>0</v>
      </c>
      <c r="G2239" s="447" t="str">
        <f>INDEX(JADWAL!$B$1:$CL$195,MATCH(Sheet1!$A2239,JADWAL!$B$1:$B$195,0)+2,MATCH(Sheet1!$B2239&amp;Sheet1!$C2239,JADWAL!$B$1:$CL$1,0))</f>
        <v>DI KELAS</v>
      </c>
      <c r="H2239" s="447">
        <f>INDEX(JADWAL!$B$1:$CL$195,MATCH(Sheet1!$A2239,JADWAL!$B$1:$B$195,0)+3,MATCH(Sheet1!$B2239&amp;Sheet1!$C2239,JADWAL!$B$1:$CL$1,0))</f>
        <v>0</v>
      </c>
      <c r="I2239" s="447">
        <f>INDEX(JADWAL!$B$1:$CL$195,MATCH(Sheet1!$A2239,JADWAL!$B$1:$B$195,0)+4,MATCH(Sheet1!$B2239&amp;Sheet1!$C2239,JADWAL!$B$1:$CL$1,0))</f>
        <v>0</v>
      </c>
      <c r="J2239">
        <f t="shared" si="34"/>
        <v>0</v>
      </c>
    </row>
    <row r="2240" spans="1:10" hidden="1">
      <c r="A2240" s="447" t="s">
        <v>17</v>
      </c>
      <c r="B2240" s="447" t="s">
        <v>84</v>
      </c>
      <c r="C2240" s="447">
        <v>10</v>
      </c>
      <c r="D2240" s="447" t="str">
        <f>INDEX(JADWAL!$B$1:$CL$195,5,MATCH(Sheet1!$B2240&amp;Sheet1!$C2240,JADWAL!$B$1:$CL$1,0))</f>
        <v>15.15 - 16.00</v>
      </c>
      <c r="E2240" s="447" t="str">
        <f>INDEX(JADWAL!$B$1:$CL$195,MATCH(Sheet1!$A2240,JADWAL!$B$1:$B$195,0),MATCH(Sheet1!$B2240&amp;Sheet1!$C2240,JADWAL!$B$1:$CL$1,0))</f>
        <v>TUGAS MANDIRI</v>
      </c>
      <c r="F2240" s="447">
        <f>INDEX(JADWAL!$B$1:$CL$195,MATCH(Sheet1!$A2240,JADWAL!$B$1:$B$195,0)+1,MATCH(Sheet1!$B2240&amp;Sheet1!$C2240,JADWAL!$B$1:$CL$1,0))</f>
        <v>0</v>
      </c>
      <c r="G2240" s="447" t="str">
        <f>INDEX(JADWAL!$B$1:$CL$195,MATCH(Sheet1!$A2240,JADWAL!$B$1:$B$195,0)+2,MATCH(Sheet1!$B2240&amp;Sheet1!$C2240,JADWAL!$B$1:$CL$1,0))</f>
        <v>DI KELAS</v>
      </c>
      <c r="H2240" s="447">
        <f>INDEX(JADWAL!$B$1:$CL$195,MATCH(Sheet1!$A2240,JADWAL!$B$1:$B$195,0)+3,MATCH(Sheet1!$B2240&amp;Sheet1!$C2240,JADWAL!$B$1:$CL$1,0))</f>
        <v>0</v>
      </c>
      <c r="I2240" s="447">
        <f>INDEX(JADWAL!$B$1:$CL$195,MATCH(Sheet1!$A2240,JADWAL!$B$1:$B$195,0)+4,MATCH(Sheet1!$B2240&amp;Sheet1!$C2240,JADWAL!$B$1:$CL$1,0))</f>
        <v>0</v>
      </c>
      <c r="J2240">
        <f t="shared" si="34"/>
        <v>0</v>
      </c>
    </row>
    <row r="2241" spans="1:10" hidden="1">
      <c r="A2241" s="447" t="s">
        <v>352</v>
      </c>
      <c r="B2241" s="447" t="s">
        <v>84</v>
      </c>
      <c r="C2241" s="447">
        <v>10</v>
      </c>
      <c r="D2241" s="447" t="str">
        <f>INDEX(JADWAL!$B$1:$CL$195,5,MATCH(Sheet1!$B2241&amp;Sheet1!$C2241,JADWAL!$B$1:$CL$1,0))</f>
        <v>15.15 - 16.00</v>
      </c>
      <c r="E2241" s="447" t="str">
        <f>INDEX(JADWAL!$B$1:$CL$195,MATCH(Sheet1!$A2241,JADWAL!$B$1:$B$195,0),MATCH(Sheet1!$B2241&amp;Sheet1!$C2241,JADWAL!$B$1:$CL$1,0))</f>
        <v>TUGAS MANDIRI</v>
      </c>
      <c r="F2241" s="447">
        <f>INDEX(JADWAL!$B$1:$CL$195,MATCH(Sheet1!$A2241,JADWAL!$B$1:$B$195,0)+1,MATCH(Sheet1!$B2241&amp;Sheet1!$C2241,JADWAL!$B$1:$CL$1,0))</f>
        <v>0</v>
      </c>
      <c r="G2241" s="447" t="str">
        <f>INDEX(JADWAL!$B$1:$CL$195,MATCH(Sheet1!$A2241,JADWAL!$B$1:$B$195,0)+2,MATCH(Sheet1!$B2241&amp;Sheet1!$C2241,JADWAL!$B$1:$CL$1,0))</f>
        <v>DI KELAS</v>
      </c>
      <c r="H2241" s="447">
        <f>INDEX(JADWAL!$B$1:$CL$195,MATCH(Sheet1!$A2241,JADWAL!$B$1:$B$195,0)+3,MATCH(Sheet1!$B2241&amp;Sheet1!$C2241,JADWAL!$B$1:$CL$1,0))</f>
        <v>0</v>
      </c>
      <c r="I2241" s="447">
        <f>INDEX(JADWAL!$B$1:$CL$195,MATCH(Sheet1!$A2241,JADWAL!$B$1:$B$195,0)+4,MATCH(Sheet1!$B2241&amp;Sheet1!$C2241,JADWAL!$B$1:$CL$1,0))</f>
        <v>0</v>
      </c>
      <c r="J2241">
        <f t="shared" si="34"/>
        <v>0</v>
      </c>
    </row>
    <row r="2242" spans="1:10" hidden="1">
      <c r="A2242" s="447" t="s">
        <v>19</v>
      </c>
      <c r="B2242" s="447" t="s">
        <v>84</v>
      </c>
      <c r="C2242" s="447">
        <v>10</v>
      </c>
      <c r="D2242" s="447" t="str">
        <f>INDEX(JADWAL!$B$1:$CL$195,5,MATCH(Sheet1!$B2242&amp;Sheet1!$C2242,JADWAL!$B$1:$CL$1,0))</f>
        <v>15.15 - 16.00</v>
      </c>
      <c r="E2242" s="447" t="str">
        <f>INDEX(JADWAL!$B$1:$CL$195,MATCH(Sheet1!$A2242,JADWAL!$B$1:$B$195,0),MATCH(Sheet1!$B2242&amp;Sheet1!$C2242,JADWAL!$B$1:$CL$1,0))</f>
        <v>TUGAS MANDIRI</v>
      </c>
      <c r="F2242" s="447">
        <f>INDEX(JADWAL!$B$1:$CL$195,MATCH(Sheet1!$A2242,JADWAL!$B$1:$B$195,0)+1,MATCH(Sheet1!$B2242&amp;Sheet1!$C2242,JADWAL!$B$1:$CL$1,0))</f>
        <v>0</v>
      </c>
      <c r="G2242" s="447" t="str">
        <f>INDEX(JADWAL!$B$1:$CL$195,MATCH(Sheet1!$A2242,JADWAL!$B$1:$B$195,0)+2,MATCH(Sheet1!$B2242&amp;Sheet1!$C2242,JADWAL!$B$1:$CL$1,0))</f>
        <v>DI KELAS</v>
      </c>
      <c r="H2242" s="447">
        <f>INDEX(JADWAL!$B$1:$CL$195,MATCH(Sheet1!$A2242,JADWAL!$B$1:$B$195,0)+3,MATCH(Sheet1!$B2242&amp;Sheet1!$C2242,JADWAL!$B$1:$CL$1,0))</f>
        <v>0</v>
      </c>
      <c r="I2242" s="447">
        <f>INDEX(JADWAL!$B$1:$CL$195,MATCH(Sheet1!$A2242,JADWAL!$B$1:$B$195,0)+4,MATCH(Sheet1!$B2242&amp;Sheet1!$C2242,JADWAL!$B$1:$CL$1,0))</f>
        <v>0</v>
      </c>
      <c r="J2242">
        <f t="shared" si="34"/>
        <v>0</v>
      </c>
    </row>
    <row r="2243" spans="1:10" hidden="1">
      <c r="A2243" s="447" t="s">
        <v>353</v>
      </c>
      <c r="B2243" s="447" t="s">
        <v>84</v>
      </c>
      <c r="C2243" s="447">
        <v>10</v>
      </c>
      <c r="D2243" s="447" t="str">
        <f>INDEX(JADWAL!$B$1:$CL$195,5,MATCH(Sheet1!$B2243&amp;Sheet1!$C2243,JADWAL!$B$1:$CL$1,0))</f>
        <v>15.15 - 16.00</v>
      </c>
      <c r="E2243" s="447" t="str">
        <f>INDEX(JADWAL!$B$1:$CL$195,MATCH(Sheet1!$A2243,JADWAL!$B$1:$B$195,0),MATCH(Sheet1!$B2243&amp;Sheet1!$C2243,JADWAL!$B$1:$CL$1,0))</f>
        <v>PROJEK</v>
      </c>
      <c r="F2243" s="447" t="str">
        <f>INDEX(JADWAL!$B$1:$CL$195,MATCH(Sheet1!$A2243,JADWAL!$B$1:$B$195,0)+1,MATCH(Sheet1!$B2243&amp;Sheet1!$C2243,JADWAL!$B$1:$CL$1,0))</f>
        <v>PKL</v>
      </c>
      <c r="G2243" s="447" t="str">
        <f>INDEX(JADWAL!$B$1:$CL$195,MATCH(Sheet1!$A2243,JADWAL!$B$1:$B$195,0)+2,MATCH(Sheet1!$B2243&amp;Sheet1!$C2243,JADWAL!$B$1:$CL$1,0))</f>
        <v>TEMA 1</v>
      </c>
      <c r="H2243" s="447">
        <f>INDEX(JADWAL!$B$1:$CL$195,MATCH(Sheet1!$A2243,JADWAL!$B$1:$B$195,0)+3,MATCH(Sheet1!$B2243&amp;Sheet1!$C2243,JADWAL!$B$1:$CL$1,0))</f>
        <v>0</v>
      </c>
      <c r="I2243" s="447">
        <f>INDEX(JADWAL!$B$1:$CL$195,MATCH(Sheet1!$A2243,JADWAL!$B$1:$B$195,0)+4,MATCH(Sheet1!$B2243&amp;Sheet1!$C2243,JADWAL!$B$1:$CL$1,0))</f>
        <v>0</v>
      </c>
      <c r="J2243">
        <f t="shared" ref="J2243:J2306" si="35">COUNTIF(G2243:I2243,K$1)</f>
        <v>0</v>
      </c>
    </row>
    <row r="2244" spans="1:10" hidden="1">
      <c r="A2244" s="447" t="s">
        <v>21</v>
      </c>
      <c r="B2244" s="447" t="s">
        <v>84</v>
      </c>
      <c r="C2244" s="447">
        <v>10</v>
      </c>
      <c r="D2244" s="447" t="str">
        <f>INDEX(JADWAL!$B$1:$CL$195,5,MATCH(Sheet1!$B2244&amp;Sheet1!$C2244,JADWAL!$B$1:$CL$1,0))</f>
        <v>15.15 - 16.00</v>
      </c>
      <c r="E2244" s="447" t="str">
        <f>INDEX(JADWAL!$B$1:$CL$195,MATCH(Sheet1!$A2244,JADWAL!$B$1:$B$195,0),MATCH(Sheet1!$B2244&amp;Sheet1!$C2244,JADWAL!$B$1:$CL$1,0))</f>
        <v>PROJEK</v>
      </c>
      <c r="F2244" s="447" t="str">
        <f>INDEX(JADWAL!$B$1:$CL$195,MATCH(Sheet1!$A2244,JADWAL!$B$1:$B$195,0)+1,MATCH(Sheet1!$B2244&amp;Sheet1!$C2244,JADWAL!$B$1:$CL$1,0))</f>
        <v>PKL</v>
      </c>
      <c r="G2244" s="447" t="str">
        <f>INDEX(JADWAL!$B$1:$CL$195,MATCH(Sheet1!$A2244,JADWAL!$B$1:$B$195,0)+2,MATCH(Sheet1!$B2244&amp;Sheet1!$C2244,JADWAL!$B$1:$CL$1,0))</f>
        <v>TEMA 2</v>
      </c>
      <c r="H2244" s="447">
        <f>INDEX(JADWAL!$B$1:$CL$195,MATCH(Sheet1!$A2244,JADWAL!$B$1:$B$195,0)+3,MATCH(Sheet1!$B2244&amp;Sheet1!$C2244,JADWAL!$B$1:$CL$1,0))</f>
        <v>0</v>
      </c>
      <c r="I2244" s="447">
        <f>INDEX(JADWAL!$B$1:$CL$195,MATCH(Sheet1!$A2244,JADWAL!$B$1:$B$195,0)+4,MATCH(Sheet1!$B2244&amp;Sheet1!$C2244,JADWAL!$B$1:$CL$1,0))</f>
        <v>0</v>
      </c>
      <c r="J2244">
        <f t="shared" si="35"/>
        <v>0</v>
      </c>
    </row>
    <row r="2245" spans="1:10" hidden="1">
      <c r="A2245" s="447" t="s">
        <v>355</v>
      </c>
      <c r="B2245" s="447" t="s">
        <v>84</v>
      </c>
      <c r="C2245" s="447">
        <v>10</v>
      </c>
      <c r="D2245" s="447" t="str">
        <f>INDEX(JADWAL!$B$1:$CL$195,5,MATCH(Sheet1!$B2245&amp;Sheet1!$C2245,JADWAL!$B$1:$CL$1,0))</f>
        <v>15.15 - 16.00</v>
      </c>
      <c r="E2245" s="447" t="str">
        <f>INDEX(JADWAL!$B$1:$CL$195,MATCH(Sheet1!$A2245,JADWAL!$B$1:$B$195,0),MATCH(Sheet1!$B2245&amp;Sheet1!$C2245,JADWAL!$B$1:$CL$1,0))</f>
        <v>PIKET</v>
      </c>
      <c r="F2245" s="447" t="str">
        <f>INDEX(JADWAL!$B$1:$CL$195,MATCH(Sheet1!$A2245,JADWAL!$B$1:$B$195,0)+1,MATCH(Sheet1!$B2245&amp;Sheet1!$C2245,JADWAL!$B$1:$CL$1,0))</f>
        <v>LAB</v>
      </c>
      <c r="G2245" s="447">
        <f>INDEX(JADWAL!$B$1:$CL$195,MATCH(Sheet1!$A2245,JADWAL!$B$1:$B$195,0)+2,MATCH(Sheet1!$B2245&amp;Sheet1!$C2245,JADWAL!$B$1:$CL$1,0))</f>
        <v>0</v>
      </c>
      <c r="H2245" s="447">
        <f>INDEX(JADWAL!$B$1:$CL$195,MATCH(Sheet1!$A2245,JADWAL!$B$1:$B$195,0)+3,MATCH(Sheet1!$B2245&amp;Sheet1!$C2245,JADWAL!$B$1:$CL$1,0))</f>
        <v>0</v>
      </c>
      <c r="I2245" s="447">
        <f>INDEX(JADWAL!$B$1:$CL$195,MATCH(Sheet1!$A2245,JADWAL!$B$1:$B$195,0)+4,MATCH(Sheet1!$B2245&amp;Sheet1!$C2245,JADWAL!$B$1:$CL$1,0))</f>
        <v>0</v>
      </c>
      <c r="J2245">
        <f t="shared" si="35"/>
        <v>0</v>
      </c>
    </row>
    <row r="2246" spans="1:10" hidden="1">
      <c r="A2246" s="447" t="s">
        <v>357</v>
      </c>
      <c r="B2246" s="447" t="s">
        <v>84</v>
      </c>
      <c r="C2246" s="447">
        <v>10</v>
      </c>
      <c r="D2246" s="447" t="str">
        <f>INDEX(JADWAL!$B$1:$CL$195,5,MATCH(Sheet1!$B2246&amp;Sheet1!$C2246,JADWAL!$B$1:$CL$1,0))</f>
        <v>15.15 - 16.00</v>
      </c>
      <c r="E2246" s="447" t="str">
        <f>INDEX(JADWAL!$B$1:$CL$195,MATCH(Sheet1!$A2246,JADWAL!$B$1:$B$195,0),MATCH(Sheet1!$B2246&amp;Sheet1!$C2246,JADWAL!$B$1:$CL$1,0))</f>
        <v>PIKET</v>
      </c>
      <c r="F2246" s="447" t="str">
        <f>INDEX(JADWAL!$B$1:$CL$195,MATCH(Sheet1!$A2246,JADWAL!$B$1:$B$195,0)+1,MATCH(Sheet1!$B2246&amp;Sheet1!$C2246,JADWAL!$B$1:$CL$1,0))</f>
        <v>LAB</v>
      </c>
      <c r="G2246" s="447">
        <f>INDEX(JADWAL!$B$1:$CL$195,MATCH(Sheet1!$A2246,JADWAL!$B$1:$B$195,0)+2,MATCH(Sheet1!$B2246&amp;Sheet1!$C2246,JADWAL!$B$1:$CL$1,0))</f>
        <v>0</v>
      </c>
      <c r="H2246" s="447">
        <f>INDEX(JADWAL!$B$1:$CL$195,MATCH(Sheet1!$A2246,JADWAL!$B$1:$B$195,0)+3,MATCH(Sheet1!$B2246&amp;Sheet1!$C2246,JADWAL!$B$1:$CL$1,0))</f>
        <v>0</v>
      </c>
      <c r="I2246" s="447">
        <f>INDEX(JADWAL!$B$1:$CL$195,MATCH(Sheet1!$A2246,JADWAL!$B$1:$B$195,0)+4,MATCH(Sheet1!$B2246&amp;Sheet1!$C2246,JADWAL!$B$1:$CL$1,0))</f>
        <v>0</v>
      </c>
      <c r="J2246">
        <f t="shared" si="35"/>
        <v>0</v>
      </c>
    </row>
    <row r="2247" spans="1:10" hidden="1">
      <c r="A2247" s="447" t="s">
        <v>20</v>
      </c>
      <c r="B2247" s="447" t="s">
        <v>84</v>
      </c>
      <c r="C2247" s="447">
        <v>10</v>
      </c>
      <c r="D2247" s="447" t="str">
        <f>INDEX(JADWAL!$B$1:$CL$195,5,MATCH(Sheet1!$B2247&amp;Sheet1!$C2247,JADWAL!$B$1:$CL$1,0))</f>
        <v>15.15 - 16.00</v>
      </c>
      <c r="E2247" s="447" t="str">
        <f>INDEX(JADWAL!$B$1:$CL$195,MATCH(Sheet1!$A2247,JADWAL!$B$1:$B$195,0),MATCH(Sheet1!$B2247&amp;Sheet1!$C2247,JADWAL!$B$1:$CL$1,0))</f>
        <v>PROJEK</v>
      </c>
      <c r="F2247" s="447" t="str">
        <f>INDEX(JADWAL!$B$1:$CL$195,MATCH(Sheet1!$A2247,JADWAL!$B$1:$B$195,0)+1,MATCH(Sheet1!$B2247&amp;Sheet1!$C2247,JADWAL!$B$1:$CL$1,0))</f>
        <v>PKL</v>
      </c>
      <c r="G2247" s="447" t="str">
        <f>INDEX(JADWAL!$B$1:$CL$195,MATCH(Sheet1!$A2247,JADWAL!$B$1:$B$195,0)+2,MATCH(Sheet1!$B2247&amp;Sheet1!$C2247,JADWAL!$B$1:$CL$1,0))</f>
        <v>TEMA 5</v>
      </c>
      <c r="H2247" s="447">
        <f>INDEX(JADWAL!$B$1:$CL$195,MATCH(Sheet1!$A2247,JADWAL!$B$1:$B$195,0)+3,MATCH(Sheet1!$B2247&amp;Sheet1!$C2247,JADWAL!$B$1:$CL$1,0))</f>
        <v>0</v>
      </c>
      <c r="I2247" s="447">
        <f>INDEX(JADWAL!$B$1:$CL$195,MATCH(Sheet1!$A2247,JADWAL!$B$1:$B$195,0)+4,MATCH(Sheet1!$B2247&amp;Sheet1!$C2247,JADWAL!$B$1:$CL$1,0))</f>
        <v>0</v>
      </c>
      <c r="J2247">
        <f t="shared" si="35"/>
        <v>0</v>
      </c>
    </row>
    <row r="2248" spans="1:10" hidden="1">
      <c r="A2248" s="447" t="s">
        <v>22</v>
      </c>
      <c r="B2248" s="447" t="s">
        <v>84</v>
      </c>
      <c r="C2248" s="447">
        <v>10</v>
      </c>
      <c r="D2248" s="447" t="str">
        <f>INDEX(JADWAL!$B$1:$CL$195,5,MATCH(Sheet1!$B2248&amp;Sheet1!$C2248,JADWAL!$B$1:$CL$1,0))</f>
        <v>15.15 - 16.00</v>
      </c>
      <c r="E2248" s="447" t="str">
        <f>INDEX(JADWAL!$B$1:$CL$195,MATCH(Sheet1!$A2248,JADWAL!$B$1:$B$195,0),MATCH(Sheet1!$B2248&amp;Sheet1!$C2248,JADWAL!$B$1:$CL$1,0))</f>
        <v>PROJEK</v>
      </c>
      <c r="F2248" s="447" t="str">
        <f>INDEX(JADWAL!$B$1:$CL$195,MATCH(Sheet1!$A2248,JADWAL!$B$1:$B$195,0)+1,MATCH(Sheet1!$B2248&amp;Sheet1!$C2248,JADWAL!$B$1:$CL$1,0))</f>
        <v>PKL</v>
      </c>
      <c r="G2248" s="447" t="str">
        <f>INDEX(JADWAL!$B$1:$CL$195,MATCH(Sheet1!$A2248,JADWAL!$B$1:$B$195,0)+2,MATCH(Sheet1!$B2248&amp;Sheet1!$C2248,JADWAL!$B$1:$CL$1,0))</f>
        <v>TEMA 6</v>
      </c>
      <c r="H2248" s="447">
        <f>INDEX(JADWAL!$B$1:$CL$195,MATCH(Sheet1!$A2248,JADWAL!$B$1:$B$195,0)+3,MATCH(Sheet1!$B2248&amp;Sheet1!$C2248,JADWAL!$B$1:$CL$1,0))</f>
        <v>0</v>
      </c>
      <c r="I2248" s="447">
        <f>INDEX(JADWAL!$B$1:$CL$195,MATCH(Sheet1!$A2248,JADWAL!$B$1:$B$195,0)+4,MATCH(Sheet1!$B2248&amp;Sheet1!$C2248,JADWAL!$B$1:$CL$1,0))</f>
        <v>0</v>
      </c>
      <c r="J2248">
        <f t="shared" si="35"/>
        <v>0</v>
      </c>
    </row>
    <row r="2249" spans="1:10" hidden="1">
      <c r="A2249" s="447" t="s">
        <v>361</v>
      </c>
      <c r="B2249" s="447" t="s">
        <v>84</v>
      </c>
      <c r="C2249" s="447">
        <v>10</v>
      </c>
      <c r="D2249" s="447" t="str">
        <f>INDEX(JADWAL!$B$1:$CL$195,5,MATCH(Sheet1!$B2249&amp;Sheet1!$C2249,JADWAL!$B$1:$CL$1,0))</f>
        <v>15.15 - 16.00</v>
      </c>
      <c r="E2249" s="447" t="str">
        <f>INDEX(JADWAL!$B$1:$CL$195,MATCH(Sheet1!$A2249,JADWAL!$B$1:$B$195,0),MATCH(Sheet1!$B2249&amp;Sheet1!$C2249,JADWAL!$B$1:$CL$1,0))</f>
        <v>TUGAS MANDIRI</v>
      </c>
      <c r="F2249" s="447">
        <f>INDEX(JADWAL!$B$1:$CL$195,MATCH(Sheet1!$A2249,JADWAL!$B$1:$B$195,0)+1,MATCH(Sheet1!$B2249&amp;Sheet1!$C2249,JADWAL!$B$1:$CL$1,0))</f>
        <v>0</v>
      </c>
      <c r="G2249" s="447" t="str">
        <f>INDEX(JADWAL!$B$1:$CL$195,MATCH(Sheet1!$A2249,JADWAL!$B$1:$B$195,0)+2,MATCH(Sheet1!$B2249&amp;Sheet1!$C2249,JADWAL!$B$1:$CL$1,0))</f>
        <v>DI KELAS</v>
      </c>
      <c r="H2249" s="447">
        <f>INDEX(JADWAL!$B$1:$CL$195,MATCH(Sheet1!$A2249,JADWAL!$B$1:$B$195,0)+3,MATCH(Sheet1!$B2249&amp;Sheet1!$C2249,JADWAL!$B$1:$CL$1,0))</f>
        <v>0</v>
      </c>
      <c r="I2249" s="447" t="str">
        <f>INDEX(JADWAL!$B$1:$CL$195,MATCH(Sheet1!$A2249,JADWAL!$B$1:$B$195,0)+4,MATCH(Sheet1!$B2249&amp;Sheet1!$C2249,JADWAL!$B$1:$CL$1,0))</f>
        <v>TUGAS MANDIRI</v>
      </c>
      <c r="J2249">
        <f t="shared" si="35"/>
        <v>0</v>
      </c>
    </row>
    <row r="2250" spans="1:10" hidden="1">
      <c r="A2250" s="447" t="s">
        <v>370</v>
      </c>
      <c r="B2250" s="447" t="s">
        <v>84</v>
      </c>
      <c r="C2250" s="447">
        <v>10</v>
      </c>
      <c r="D2250" s="447" t="str">
        <f>INDEX(JADWAL!$B$1:$CL$195,5,MATCH(Sheet1!$B2250&amp;Sheet1!$C2250,JADWAL!$B$1:$CL$1,0))</f>
        <v>15.15 - 16.00</v>
      </c>
      <c r="E2250" s="447" t="str">
        <f>INDEX(JADWAL!$B$1:$CL$195,MATCH(Sheet1!$A2250,JADWAL!$B$1:$B$195,0),MATCH(Sheet1!$B2250&amp;Sheet1!$C2250,JADWAL!$B$1:$CL$1,0))</f>
        <v>TUGAS MANDIRI</v>
      </c>
      <c r="F2250" s="447">
        <f>INDEX(JADWAL!$B$1:$CL$195,MATCH(Sheet1!$A2250,JADWAL!$B$1:$B$195,0)+1,MATCH(Sheet1!$B2250&amp;Sheet1!$C2250,JADWAL!$B$1:$CL$1,0))</f>
        <v>0</v>
      </c>
      <c r="G2250" s="447" t="str">
        <f>INDEX(JADWAL!$B$1:$CL$195,MATCH(Sheet1!$A2250,JADWAL!$B$1:$B$195,0)+2,MATCH(Sheet1!$B2250&amp;Sheet1!$C2250,JADWAL!$B$1:$CL$1,0))</f>
        <v>DI KELAS</v>
      </c>
      <c r="H2250" s="447">
        <f>INDEX(JADWAL!$B$1:$CL$195,MATCH(Sheet1!$A2250,JADWAL!$B$1:$B$195,0)+3,MATCH(Sheet1!$B2250&amp;Sheet1!$C2250,JADWAL!$B$1:$CL$1,0))</f>
        <v>0</v>
      </c>
      <c r="I2250" s="447" t="str">
        <f>INDEX(JADWAL!$B$1:$CL$195,MATCH(Sheet1!$A2250,JADWAL!$B$1:$B$195,0)+4,MATCH(Sheet1!$B2250&amp;Sheet1!$C2250,JADWAL!$B$1:$CL$1,0))</f>
        <v>TUGAS MANDIRI</v>
      </c>
      <c r="J2250">
        <f t="shared" si="35"/>
        <v>0</v>
      </c>
    </row>
    <row r="2251" spans="1:10" hidden="1">
      <c r="A2251" s="447" t="s">
        <v>372</v>
      </c>
      <c r="B2251" s="447" t="s">
        <v>84</v>
      </c>
      <c r="C2251" s="447">
        <v>10</v>
      </c>
      <c r="D2251" s="447" t="str">
        <f>INDEX(JADWAL!$B$1:$CL$195,5,MATCH(Sheet1!$B2251&amp;Sheet1!$C2251,JADWAL!$B$1:$CL$1,0))</f>
        <v>15.15 - 16.00</v>
      </c>
      <c r="E2251" s="447" t="str">
        <f>INDEX(JADWAL!$B$1:$CL$195,MATCH(Sheet1!$A2251,JADWAL!$B$1:$B$195,0),MATCH(Sheet1!$B2251&amp;Sheet1!$C2251,JADWAL!$B$1:$CL$1,0))</f>
        <v>TUGAS MANDIRI</v>
      </c>
      <c r="F2251" s="447">
        <f>INDEX(JADWAL!$B$1:$CL$195,MATCH(Sheet1!$A2251,JADWAL!$B$1:$B$195,0)+1,MATCH(Sheet1!$B2251&amp;Sheet1!$C2251,JADWAL!$B$1:$CL$1,0))</f>
        <v>0</v>
      </c>
      <c r="G2251" s="447" t="str">
        <f>INDEX(JADWAL!$B$1:$CL$195,MATCH(Sheet1!$A2251,JADWAL!$B$1:$B$195,0)+2,MATCH(Sheet1!$B2251&amp;Sheet1!$C2251,JADWAL!$B$1:$CL$1,0))</f>
        <v>DI KELAS</v>
      </c>
      <c r="H2251" s="447">
        <f>INDEX(JADWAL!$B$1:$CL$195,MATCH(Sheet1!$A2251,JADWAL!$B$1:$B$195,0)+3,MATCH(Sheet1!$B2251&amp;Sheet1!$C2251,JADWAL!$B$1:$CL$1,0))</f>
        <v>0</v>
      </c>
      <c r="I2251" s="447">
        <f>INDEX(JADWAL!$B$1:$CL$195,MATCH(Sheet1!$A2251,JADWAL!$B$1:$B$195,0)+4,MATCH(Sheet1!$B2251&amp;Sheet1!$C2251,JADWAL!$B$1:$CL$1,0))</f>
        <v>0</v>
      </c>
      <c r="J2251">
        <f t="shared" si="35"/>
        <v>0</v>
      </c>
    </row>
    <row r="2252" spans="1:10" hidden="1">
      <c r="A2252" s="447" t="s">
        <v>380</v>
      </c>
      <c r="B2252" s="447" t="s">
        <v>84</v>
      </c>
      <c r="C2252" s="447">
        <v>10</v>
      </c>
      <c r="D2252" s="447" t="str">
        <f>INDEX(JADWAL!$B$1:$CL$195,5,MATCH(Sheet1!$B2252&amp;Sheet1!$C2252,JADWAL!$B$1:$CL$1,0))</f>
        <v>15.15 - 16.00</v>
      </c>
      <c r="E2252" s="447" t="str">
        <f>INDEX(JADWAL!$B$1:$CL$195,MATCH(Sheet1!$A2252,JADWAL!$B$1:$B$195,0),MATCH(Sheet1!$B2252&amp;Sheet1!$C2252,JADWAL!$B$1:$CL$1,0))</f>
        <v>TUGAS MANDIRI</v>
      </c>
      <c r="F2252" s="447">
        <f>INDEX(JADWAL!$B$1:$CL$195,MATCH(Sheet1!$A2252,JADWAL!$B$1:$B$195,0)+1,MATCH(Sheet1!$B2252&amp;Sheet1!$C2252,JADWAL!$B$1:$CL$1,0))</f>
        <v>0</v>
      </c>
      <c r="G2252" s="447" t="str">
        <f>INDEX(JADWAL!$B$1:$CL$195,MATCH(Sheet1!$A2252,JADWAL!$B$1:$B$195,0)+2,MATCH(Sheet1!$B2252&amp;Sheet1!$C2252,JADWAL!$B$1:$CL$1,0))</f>
        <v>DI KELAS</v>
      </c>
      <c r="H2252" s="447">
        <f>INDEX(JADWAL!$B$1:$CL$195,MATCH(Sheet1!$A2252,JADWAL!$B$1:$B$195,0)+3,MATCH(Sheet1!$B2252&amp;Sheet1!$C2252,JADWAL!$B$1:$CL$1,0))</f>
        <v>0</v>
      </c>
      <c r="I2252" s="447" t="str">
        <f>INDEX(JADWAL!$B$1:$CL$195,MATCH(Sheet1!$A2252,JADWAL!$B$1:$B$195,0)+4,MATCH(Sheet1!$B2252&amp;Sheet1!$C2252,JADWAL!$B$1:$CL$1,0))</f>
        <v>TUGAS MANDIRI</v>
      </c>
      <c r="J2252">
        <f t="shared" si="35"/>
        <v>0</v>
      </c>
    </row>
    <row r="2253" spans="1:10" hidden="1">
      <c r="A2253" s="447" t="s">
        <v>389</v>
      </c>
      <c r="B2253" s="447" t="s">
        <v>84</v>
      </c>
      <c r="C2253" s="447">
        <v>10</v>
      </c>
      <c r="D2253" s="447" t="str">
        <f>INDEX(JADWAL!$B$1:$CL$195,5,MATCH(Sheet1!$B2253&amp;Sheet1!$C2253,JADWAL!$B$1:$CL$1,0))</f>
        <v>15.15 - 16.00</v>
      </c>
      <c r="E2253" s="447" t="str">
        <f>INDEX(JADWAL!$B$1:$CL$195,MATCH(Sheet1!$A2253,JADWAL!$B$1:$B$195,0),MATCH(Sheet1!$B2253&amp;Sheet1!$C2253,JADWAL!$B$1:$CL$1,0))</f>
        <v>TUGAS MANDIRI</v>
      </c>
      <c r="F2253" s="447">
        <f>INDEX(JADWAL!$B$1:$CL$195,MATCH(Sheet1!$A2253,JADWAL!$B$1:$B$195,0)+1,MATCH(Sheet1!$B2253&amp;Sheet1!$C2253,JADWAL!$B$1:$CL$1,0))</f>
        <v>0</v>
      </c>
      <c r="G2253" s="447" t="str">
        <f>INDEX(JADWAL!$B$1:$CL$195,MATCH(Sheet1!$A2253,JADWAL!$B$1:$B$195,0)+2,MATCH(Sheet1!$B2253&amp;Sheet1!$C2253,JADWAL!$B$1:$CL$1,0))</f>
        <v>DI KELAS</v>
      </c>
      <c r="H2253" s="447">
        <f>INDEX(JADWAL!$B$1:$CL$195,MATCH(Sheet1!$A2253,JADWAL!$B$1:$B$195,0)+3,MATCH(Sheet1!$B2253&amp;Sheet1!$C2253,JADWAL!$B$1:$CL$1,0))</f>
        <v>0</v>
      </c>
      <c r="I2253" s="447" t="str">
        <f>INDEX(JADWAL!$B$1:$CL$195,MATCH(Sheet1!$A2253,JADWAL!$B$1:$B$195,0)+4,MATCH(Sheet1!$B2253&amp;Sheet1!$C2253,JADWAL!$B$1:$CL$1,0))</f>
        <v>TUGAS MANDIRI</v>
      </c>
      <c r="J2253">
        <f t="shared" si="35"/>
        <v>0</v>
      </c>
    </row>
    <row r="2254" spans="1:10" hidden="1">
      <c r="A2254" s="447" t="s">
        <v>392</v>
      </c>
      <c r="B2254" s="447" t="s">
        <v>84</v>
      </c>
      <c r="C2254" s="447">
        <v>10</v>
      </c>
      <c r="D2254" s="447" t="str">
        <f>INDEX(JADWAL!$B$1:$CL$195,5,MATCH(Sheet1!$B2254&amp;Sheet1!$C2254,JADWAL!$B$1:$CL$1,0))</f>
        <v>15.15 - 16.00</v>
      </c>
      <c r="E2254" s="447" t="str">
        <f>INDEX(JADWAL!$B$1:$CL$195,MATCH(Sheet1!$A2254,JADWAL!$B$1:$B$195,0),MATCH(Sheet1!$B2254&amp;Sheet1!$C2254,JADWAL!$B$1:$CL$1,0))</f>
        <v>TUGAS MANDIRI</v>
      </c>
      <c r="F2254" s="447">
        <f>INDEX(JADWAL!$B$1:$CL$195,MATCH(Sheet1!$A2254,JADWAL!$B$1:$B$195,0)+1,MATCH(Sheet1!$B2254&amp;Sheet1!$C2254,JADWAL!$B$1:$CL$1,0))</f>
        <v>0</v>
      </c>
      <c r="G2254" s="447" t="str">
        <f>INDEX(JADWAL!$B$1:$CL$195,MATCH(Sheet1!$A2254,JADWAL!$B$1:$B$195,0)+2,MATCH(Sheet1!$B2254&amp;Sheet1!$C2254,JADWAL!$B$1:$CL$1,0))</f>
        <v>DI KELAS</v>
      </c>
      <c r="H2254" s="447">
        <f>INDEX(JADWAL!$B$1:$CL$195,MATCH(Sheet1!$A2254,JADWAL!$B$1:$B$195,0)+3,MATCH(Sheet1!$B2254&amp;Sheet1!$C2254,JADWAL!$B$1:$CL$1,0))</f>
        <v>0</v>
      </c>
      <c r="I2254" s="447">
        <f>INDEX(JADWAL!$B$1:$CL$195,MATCH(Sheet1!$A2254,JADWAL!$B$1:$B$195,0)+4,MATCH(Sheet1!$B2254&amp;Sheet1!$C2254,JADWAL!$B$1:$CL$1,0))</f>
        <v>0</v>
      </c>
      <c r="J2254">
        <f t="shared" si="35"/>
        <v>0</v>
      </c>
    </row>
    <row r="2255" spans="1:10" hidden="1">
      <c r="A2255" s="447" t="s">
        <v>397</v>
      </c>
      <c r="B2255" s="447" t="s">
        <v>84</v>
      </c>
      <c r="C2255" s="447">
        <v>10</v>
      </c>
      <c r="D2255" s="447" t="str">
        <f>INDEX(JADWAL!$B$1:$CL$195,5,MATCH(Sheet1!$B2255&amp;Sheet1!$C2255,JADWAL!$B$1:$CL$1,0))</f>
        <v>15.15 - 16.00</v>
      </c>
      <c r="E2255" s="447" t="str">
        <f>INDEX(JADWAL!$B$1:$CL$195,MATCH(Sheet1!$A2255,JADWAL!$B$1:$B$195,0),MATCH(Sheet1!$B2255&amp;Sheet1!$C2255,JADWAL!$B$1:$CL$1,0))</f>
        <v>TUGAS MANDIRI</v>
      </c>
      <c r="F2255" s="447">
        <f>INDEX(JADWAL!$B$1:$CL$195,MATCH(Sheet1!$A2255,JADWAL!$B$1:$B$195,0)+1,MATCH(Sheet1!$B2255&amp;Sheet1!$C2255,JADWAL!$B$1:$CL$1,0))</f>
        <v>0</v>
      </c>
      <c r="G2255" s="447" t="str">
        <f>INDEX(JADWAL!$B$1:$CL$195,MATCH(Sheet1!$A2255,JADWAL!$B$1:$B$195,0)+2,MATCH(Sheet1!$B2255&amp;Sheet1!$C2255,JADWAL!$B$1:$CL$1,0))</f>
        <v>DI KELAS</v>
      </c>
      <c r="H2255" s="447">
        <f>INDEX(JADWAL!$B$1:$CL$195,MATCH(Sheet1!$A2255,JADWAL!$B$1:$B$195,0)+3,MATCH(Sheet1!$B2255&amp;Sheet1!$C2255,JADWAL!$B$1:$CL$1,0))</f>
        <v>0</v>
      </c>
      <c r="I2255" s="447" t="str">
        <f>INDEX(JADWAL!$B$1:$CL$195,MATCH(Sheet1!$A2255,JADWAL!$B$1:$B$195,0)+4,MATCH(Sheet1!$B2255&amp;Sheet1!$C2255,JADWAL!$B$1:$CL$1,0))</f>
        <v>PKPJ</v>
      </c>
      <c r="J2255">
        <f t="shared" si="35"/>
        <v>0</v>
      </c>
    </row>
    <row r="2256" spans="1:10" hidden="1">
      <c r="A2256" s="447" t="s">
        <v>400</v>
      </c>
      <c r="B2256" s="447" t="s">
        <v>84</v>
      </c>
      <c r="C2256" s="447">
        <v>10</v>
      </c>
      <c r="D2256" s="447" t="str">
        <f>INDEX(JADWAL!$B$1:$CL$195,5,MATCH(Sheet1!$B2256&amp;Sheet1!$C2256,JADWAL!$B$1:$CL$1,0))</f>
        <v>15.15 - 16.00</v>
      </c>
      <c r="E2256" s="447" t="str">
        <f>INDEX(JADWAL!$B$1:$CL$195,MATCH(Sheet1!$A2256,JADWAL!$B$1:$B$195,0),MATCH(Sheet1!$B2256&amp;Sheet1!$C2256,JADWAL!$B$1:$CL$1,0))</f>
        <v>PKPJ</v>
      </c>
      <c r="F2256" s="447" t="str">
        <f>INDEX(JADWAL!$B$1:$CL$195,MATCH(Sheet1!$A2256,JADWAL!$B$1:$B$195,0)+1,MATCH(Sheet1!$B2256&amp;Sheet1!$C2256,JADWAL!$B$1:$CL$1,0))</f>
        <v>R.38</v>
      </c>
      <c r="G2256" s="447" t="str">
        <f>INDEX(JADWAL!$B$1:$CL$195,MATCH(Sheet1!$A2256,JADWAL!$B$1:$B$195,0)+2,MATCH(Sheet1!$B2256&amp;Sheet1!$C2256,JADWAL!$B$1:$CL$1,0))</f>
        <v>PRIYO</v>
      </c>
      <c r="H2256" s="447">
        <f>INDEX(JADWAL!$B$1:$CL$195,MATCH(Sheet1!$A2256,JADWAL!$B$1:$B$195,0)+3,MATCH(Sheet1!$B2256&amp;Sheet1!$C2256,JADWAL!$B$1:$CL$1,0))</f>
        <v>0</v>
      </c>
      <c r="I2256" s="447" t="str">
        <f>INDEX(JADWAL!$B$1:$CL$195,MATCH(Sheet1!$A2256,JADWAL!$B$1:$B$195,0)+4,MATCH(Sheet1!$B2256&amp;Sheet1!$C2256,JADWAL!$B$1:$CL$1,0))</f>
        <v>KJ</v>
      </c>
      <c r="J2256">
        <f t="shared" si="35"/>
        <v>0</v>
      </c>
    </row>
    <row r="2257" spans="1:10" hidden="1">
      <c r="A2257" s="447" t="s">
        <v>401</v>
      </c>
      <c r="B2257" s="447" t="s">
        <v>84</v>
      </c>
      <c r="C2257" s="447">
        <v>10</v>
      </c>
      <c r="D2257" s="447" t="str">
        <f>INDEX(JADWAL!$B$1:$CL$195,5,MATCH(Sheet1!$B2257&amp;Sheet1!$C2257,JADWAL!$B$1:$CL$1,0))</f>
        <v>15.15 - 16.00</v>
      </c>
      <c r="E2257" s="447" t="str">
        <f>INDEX(JADWAL!$B$1:$CL$195,MATCH(Sheet1!$A2257,JADWAL!$B$1:$B$195,0),MATCH(Sheet1!$B2257&amp;Sheet1!$C2257,JADWAL!$B$1:$CL$1,0))</f>
        <v>KJ</v>
      </c>
      <c r="F2257" s="447" t="str">
        <f>INDEX(JADWAL!$B$1:$CL$195,MATCH(Sheet1!$A2257,JADWAL!$B$1:$B$195,0)+1,MATCH(Sheet1!$B2257&amp;Sheet1!$C2257,JADWAL!$B$1:$CL$1,0))</f>
        <v>R.33</v>
      </c>
      <c r="G2257" s="447" t="str">
        <f>INDEX(JADWAL!$B$1:$CL$195,MATCH(Sheet1!$A2257,JADWAL!$B$1:$B$195,0)+2,MATCH(Sheet1!$B2257&amp;Sheet1!$C2257,JADWAL!$B$1:$CL$1,0))</f>
        <v>ATEP</v>
      </c>
      <c r="H2257" s="447">
        <f>INDEX(JADWAL!$B$1:$CL$195,MATCH(Sheet1!$A2257,JADWAL!$B$1:$B$195,0)+3,MATCH(Sheet1!$B2257&amp;Sheet1!$C2257,JADWAL!$B$1:$CL$1,0))</f>
        <v>0</v>
      </c>
      <c r="I2257" s="447">
        <f>INDEX(JADWAL!$B$1:$CL$195,MATCH(Sheet1!$A2257,JADWAL!$B$1:$B$195,0)+4,MATCH(Sheet1!$B2257&amp;Sheet1!$C2257,JADWAL!$B$1:$CL$1,0))</f>
        <v>0</v>
      </c>
      <c r="J2257">
        <f t="shared" si="35"/>
        <v>0</v>
      </c>
    </row>
    <row r="2258" spans="1:10" hidden="1">
      <c r="A2258" s="447" t="s">
        <v>402</v>
      </c>
      <c r="B2258" s="447" t="s">
        <v>84</v>
      </c>
      <c r="C2258" s="447">
        <v>10</v>
      </c>
      <c r="D2258" s="447" t="str">
        <f>INDEX(JADWAL!$B$1:$CL$195,5,MATCH(Sheet1!$B2258&amp;Sheet1!$C2258,JADWAL!$B$1:$CL$1,0))</f>
        <v>15.15 - 16.00</v>
      </c>
      <c r="E2258" s="447" t="str">
        <f>INDEX(JADWAL!$B$1:$CL$195,MATCH(Sheet1!$A2258,JADWAL!$B$1:$B$195,0),MATCH(Sheet1!$B2258&amp;Sheet1!$C2258,JADWAL!$B$1:$CL$1,0))</f>
        <v>TUGAS MANDIRI</v>
      </c>
      <c r="F2258" s="447">
        <f>INDEX(JADWAL!$B$1:$CL$195,MATCH(Sheet1!$A2258,JADWAL!$B$1:$B$195,0)+1,MATCH(Sheet1!$B2258&amp;Sheet1!$C2258,JADWAL!$B$1:$CL$1,0))</f>
        <v>0</v>
      </c>
      <c r="G2258" s="447" t="str">
        <f>INDEX(JADWAL!$B$1:$CL$195,MATCH(Sheet1!$A2258,JADWAL!$B$1:$B$195,0)+2,MATCH(Sheet1!$B2258&amp;Sheet1!$C2258,JADWAL!$B$1:$CL$1,0))</f>
        <v>DI KELAS</v>
      </c>
      <c r="H2258" s="447">
        <f>INDEX(JADWAL!$B$1:$CL$195,MATCH(Sheet1!$A2258,JADWAL!$B$1:$B$195,0)+3,MATCH(Sheet1!$B2258&amp;Sheet1!$C2258,JADWAL!$B$1:$CL$1,0))</f>
        <v>0</v>
      </c>
      <c r="I2258" s="447" t="str">
        <f>INDEX(JADWAL!$B$1:$CL$195,MATCH(Sheet1!$A2258,JADWAL!$B$1:$B$195,0)+4,MATCH(Sheet1!$B2258&amp;Sheet1!$C2258,JADWAL!$B$1:$CL$1,0))</f>
        <v>TUGAS MANDIRI</v>
      </c>
      <c r="J2258">
        <f t="shared" si="35"/>
        <v>0</v>
      </c>
    </row>
    <row r="2259" spans="1:10" hidden="1">
      <c r="A2259" s="447" t="s">
        <v>410</v>
      </c>
      <c r="B2259" s="447" t="s">
        <v>84</v>
      </c>
      <c r="C2259" s="447">
        <v>10</v>
      </c>
      <c r="D2259" s="447" t="str">
        <f>INDEX(JADWAL!$B$1:$CL$195,5,MATCH(Sheet1!$B2259&amp;Sheet1!$C2259,JADWAL!$B$1:$CL$1,0))</f>
        <v>15.15 - 16.00</v>
      </c>
      <c r="E2259" s="447" t="str">
        <f>INDEX(JADWAL!$B$1:$CL$195,MATCH(Sheet1!$A2259,JADWAL!$B$1:$B$195,0),MATCH(Sheet1!$B2259&amp;Sheet1!$C2259,JADWAL!$B$1:$CL$1,0))</f>
        <v>TUGAS MANDIRI</v>
      </c>
      <c r="F2259" s="447">
        <f>INDEX(JADWAL!$B$1:$CL$195,MATCH(Sheet1!$A2259,JADWAL!$B$1:$B$195,0)+1,MATCH(Sheet1!$B2259&amp;Sheet1!$C2259,JADWAL!$B$1:$CL$1,0))</f>
        <v>0</v>
      </c>
      <c r="G2259" s="447" t="str">
        <f>INDEX(JADWAL!$B$1:$CL$195,MATCH(Sheet1!$A2259,JADWAL!$B$1:$B$195,0)+2,MATCH(Sheet1!$B2259&amp;Sheet1!$C2259,JADWAL!$B$1:$CL$1,0))</f>
        <v>DI KELAS</v>
      </c>
      <c r="H2259" s="447">
        <f>INDEX(JADWAL!$B$1:$CL$195,MATCH(Sheet1!$A2259,JADWAL!$B$1:$B$195,0)+3,MATCH(Sheet1!$B2259&amp;Sheet1!$C2259,JADWAL!$B$1:$CL$1,0))</f>
        <v>0</v>
      </c>
      <c r="I2259" s="447">
        <f>INDEX(JADWAL!$B$1:$CL$195,MATCH(Sheet1!$A2259,JADWAL!$B$1:$B$195,0)+4,MATCH(Sheet1!$B2259&amp;Sheet1!$C2259,JADWAL!$B$1:$CL$1,0))</f>
        <v>0</v>
      </c>
      <c r="J2259">
        <f t="shared" si="35"/>
        <v>0</v>
      </c>
    </row>
    <row r="2260" spans="1:10" hidden="1">
      <c r="A2260" s="447" t="s">
        <v>416</v>
      </c>
      <c r="B2260" s="447" t="s">
        <v>84</v>
      </c>
      <c r="C2260" s="447">
        <v>10</v>
      </c>
      <c r="D2260" s="447" t="str">
        <f>INDEX(JADWAL!$B$1:$CL$195,5,MATCH(Sheet1!$B2260&amp;Sheet1!$C2260,JADWAL!$B$1:$CL$1,0))</f>
        <v>15.15 - 16.00</v>
      </c>
      <c r="E2260" s="447" t="str">
        <f>INDEX(JADWAL!$B$1:$CL$195,MATCH(Sheet1!$A2260,JADWAL!$B$1:$B$195,0),MATCH(Sheet1!$B2260&amp;Sheet1!$C2260,JADWAL!$B$1:$CL$1,0))</f>
        <v>TUGAS MANDIRI</v>
      </c>
      <c r="F2260" s="447">
        <f>INDEX(JADWAL!$B$1:$CL$195,MATCH(Sheet1!$A2260,JADWAL!$B$1:$B$195,0)+1,MATCH(Sheet1!$B2260&amp;Sheet1!$C2260,JADWAL!$B$1:$CL$1,0))</f>
        <v>0</v>
      </c>
      <c r="G2260" s="447" t="str">
        <f>INDEX(JADWAL!$B$1:$CL$195,MATCH(Sheet1!$A2260,JADWAL!$B$1:$B$195,0)+2,MATCH(Sheet1!$B2260&amp;Sheet1!$C2260,JADWAL!$B$1:$CL$1,0))</f>
        <v>DI KELAS</v>
      </c>
      <c r="H2260" s="447">
        <f>INDEX(JADWAL!$B$1:$CL$195,MATCH(Sheet1!$A2260,JADWAL!$B$1:$B$195,0)+3,MATCH(Sheet1!$B2260&amp;Sheet1!$C2260,JADWAL!$B$1:$CL$1,0))</f>
        <v>0</v>
      </c>
      <c r="I2260" s="447" t="str">
        <f>INDEX(JADWAL!$B$1:$CL$195,MATCH(Sheet1!$A2260,JADWAL!$B$1:$B$195,0)+4,MATCH(Sheet1!$B2260&amp;Sheet1!$C2260,JADWAL!$B$1:$CL$1,0))</f>
        <v>TUGAS MANDIRI</v>
      </c>
      <c r="J2260">
        <f t="shared" si="35"/>
        <v>0</v>
      </c>
    </row>
    <row r="2261" spans="1:10" hidden="1">
      <c r="A2261" s="447" t="s">
        <v>420</v>
      </c>
      <c r="B2261" s="447" t="s">
        <v>84</v>
      </c>
      <c r="C2261" s="447">
        <v>10</v>
      </c>
      <c r="D2261" s="447" t="str">
        <f>INDEX(JADWAL!$B$1:$CL$195,5,MATCH(Sheet1!$B2261&amp;Sheet1!$C2261,JADWAL!$B$1:$CL$1,0))</f>
        <v>15.15 - 16.00</v>
      </c>
      <c r="E2261" s="447" t="str">
        <f>INDEX(JADWAL!$B$1:$CL$195,MATCH(Sheet1!$A2261,JADWAL!$B$1:$B$195,0),MATCH(Sheet1!$B2261&amp;Sheet1!$C2261,JADWAL!$B$1:$CL$1,0))</f>
        <v>TUGAS MANDIRI</v>
      </c>
      <c r="F2261" s="447">
        <f>INDEX(JADWAL!$B$1:$CL$195,MATCH(Sheet1!$A2261,JADWAL!$B$1:$B$195,0)+1,MATCH(Sheet1!$B2261&amp;Sheet1!$C2261,JADWAL!$B$1:$CL$1,0))</f>
        <v>0</v>
      </c>
      <c r="G2261" s="447" t="str">
        <f>INDEX(JADWAL!$B$1:$CL$195,MATCH(Sheet1!$A2261,JADWAL!$B$1:$B$195,0)+2,MATCH(Sheet1!$B2261&amp;Sheet1!$C2261,JADWAL!$B$1:$CL$1,0))</f>
        <v>DI KELAS</v>
      </c>
      <c r="H2261" s="447">
        <f>INDEX(JADWAL!$B$1:$CL$195,MATCH(Sheet1!$A2261,JADWAL!$B$1:$B$195,0)+3,MATCH(Sheet1!$B2261&amp;Sheet1!$C2261,JADWAL!$B$1:$CL$1,0))</f>
        <v>0</v>
      </c>
      <c r="I2261" s="447">
        <f>INDEX(JADWAL!$B$1:$CL$195,MATCH(Sheet1!$A2261,JADWAL!$B$1:$B$195,0)+4,MATCH(Sheet1!$B2261&amp;Sheet1!$C2261,JADWAL!$B$1:$CL$1,0))</f>
        <v>0</v>
      </c>
      <c r="J2261">
        <f t="shared" si="35"/>
        <v>0</v>
      </c>
    </row>
    <row r="2262" spans="1:10" hidden="1">
      <c r="A2262" s="447" t="s">
        <v>422</v>
      </c>
      <c r="B2262" s="447" t="s">
        <v>84</v>
      </c>
      <c r="C2262" s="447">
        <v>10</v>
      </c>
      <c r="D2262" s="447" t="str">
        <f>INDEX(JADWAL!$B$1:$CL$195,5,MATCH(Sheet1!$B2262&amp;Sheet1!$C2262,JADWAL!$B$1:$CL$1,0))</f>
        <v>15.15 - 16.00</v>
      </c>
      <c r="E2262" s="447" t="str">
        <f>INDEX(JADWAL!$B$1:$CL$195,MATCH(Sheet1!$A2262,JADWAL!$B$1:$B$195,0),MATCH(Sheet1!$B2262&amp;Sheet1!$C2262,JADWAL!$B$1:$CL$1,0))</f>
        <v>TUGAS MANDIRI</v>
      </c>
      <c r="F2262" s="447">
        <f>INDEX(JADWAL!$B$1:$CL$195,MATCH(Sheet1!$A2262,JADWAL!$B$1:$B$195,0)+1,MATCH(Sheet1!$B2262&amp;Sheet1!$C2262,JADWAL!$B$1:$CL$1,0))</f>
        <v>0</v>
      </c>
      <c r="G2262" s="447" t="str">
        <f>INDEX(JADWAL!$B$1:$CL$195,MATCH(Sheet1!$A2262,JADWAL!$B$1:$B$195,0)+2,MATCH(Sheet1!$B2262&amp;Sheet1!$C2262,JADWAL!$B$1:$CL$1,0))</f>
        <v>DI KELAS</v>
      </c>
      <c r="H2262" s="447">
        <f>INDEX(JADWAL!$B$1:$CL$195,MATCH(Sheet1!$A2262,JADWAL!$B$1:$B$195,0)+3,MATCH(Sheet1!$B2262&amp;Sheet1!$C2262,JADWAL!$B$1:$CL$1,0))</f>
        <v>0</v>
      </c>
      <c r="I2262" s="447" t="str">
        <f>INDEX(JADWAL!$B$1:$CL$195,MATCH(Sheet1!$A2262,JADWAL!$B$1:$B$195,0)+4,MATCH(Sheet1!$B2262&amp;Sheet1!$C2262,JADWAL!$B$1:$CL$1,0))</f>
        <v>TUGAS MANDIRI</v>
      </c>
      <c r="J2262">
        <f t="shared" si="35"/>
        <v>0</v>
      </c>
    </row>
    <row r="2263" spans="1:10" hidden="1">
      <c r="A2263" s="447" t="s">
        <v>424</v>
      </c>
      <c r="B2263" s="447" t="s">
        <v>84</v>
      </c>
      <c r="C2263" s="447">
        <v>10</v>
      </c>
      <c r="D2263" s="447" t="str">
        <f>INDEX(JADWAL!$B$1:$CL$195,5,MATCH(Sheet1!$B2263&amp;Sheet1!$C2263,JADWAL!$B$1:$CL$1,0))</f>
        <v>15.15 - 16.00</v>
      </c>
      <c r="E2263" s="447" t="str">
        <f>INDEX(JADWAL!$B$1:$CL$195,MATCH(Sheet1!$A2263,JADWAL!$B$1:$B$195,0),MATCH(Sheet1!$B2263&amp;Sheet1!$C2263,JADWAL!$B$1:$CL$1,0))</f>
        <v>TUGAS MANDIRI</v>
      </c>
      <c r="F2263" s="447">
        <f>INDEX(JADWAL!$B$1:$CL$195,MATCH(Sheet1!$A2263,JADWAL!$B$1:$B$195,0)+1,MATCH(Sheet1!$B2263&amp;Sheet1!$C2263,JADWAL!$B$1:$CL$1,0))</f>
        <v>0</v>
      </c>
      <c r="G2263" s="447" t="str">
        <f>INDEX(JADWAL!$B$1:$CL$195,MATCH(Sheet1!$A2263,JADWAL!$B$1:$B$195,0)+2,MATCH(Sheet1!$B2263&amp;Sheet1!$C2263,JADWAL!$B$1:$CL$1,0))</f>
        <v>DI KELAS</v>
      </c>
      <c r="H2263" s="447">
        <f>INDEX(JADWAL!$B$1:$CL$195,MATCH(Sheet1!$A2263,JADWAL!$B$1:$B$195,0)+3,MATCH(Sheet1!$B2263&amp;Sheet1!$C2263,JADWAL!$B$1:$CL$1,0))</f>
        <v>0</v>
      </c>
      <c r="I2263" s="447">
        <f>INDEX(JADWAL!$B$1:$CL$195,MATCH(Sheet1!$A2263,JADWAL!$B$1:$B$195,0)+4,MATCH(Sheet1!$B2263&amp;Sheet1!$C2263,JADWAL!$B$1:$CL$1,0))</f>
        <v>0</v>
      </c>
      <c r="J2263">
        <f t="shared" si="35"/>
        <v>0</v>
      </c>
    </row>
    <row r="2264" spans="1:10" hidden="1">
      <c r="A2264" s="447" t="s">
        <v>223</v>
      </c>
      <c r="B2264" s="447" t="s">
        <v>84</v>
      </c>
      <c r="C2264" s="447">
        <v>11</v>
      </c>
      <c r="D2264" s="447" t="str">
        <f>INDEX(JADWAL!$B$1:$CL$195,5,MATCH(Sheet1!$B2264&amp;Sheet1!$C2264,JADWAL!$B$1:$CL$1,0))</f>
        <v>16.15 - 17.00</v>
      </c>
      <c r="E2264" s="447">
        <f>INDEX(JADWAL!$B$1:$CL$195,MATCH(Sheet1!$A2264,JADWAL!$B$1:$B$195,0),MATCH(Sheet1!$B2264&amp;Sheet1!$C2264,JADWAL!$B$1:$CL$1,0))</f>
        <v>0</v>
      </c>
      <c r="F2264" s="447">
        <f>INDEX(JADWAL!$B$1:$CL$195,MATCH(Sheet1!$A2264,JADWAL!$B$1:$B$195,0)+1,MATCH(Sheet1!$B2264&amp;Sheet1!$C2264,JADWAL!$B$1:$CL$1,0))</f>
        <v>0</v>
      </c>
      <c r="G2264" s="447">
        <f>INDEX(JADWAL!$B$1:$CL$195,MATCH(Sheet1!$A2264,JADWAL!$B$1:$B$195,0)+2,MATCH(Sheet1!$B2264&amp;Sheet1!$C2264,JADWAL!$B$1:$CL$1,0))</f>
        <v>0</v>
      </c>
      <c r="H2264" s="447">
        <f>INDEX(JADWAL!$B$1:$CL$195,MATCH(Sheet1!$A2264,JADWAL!$B$1:$B$195,0)+3,MATCH(Sheet1!$B2264&amp;Sheet1!$C2264,JADWAL!$B$1:$CL$1,0))</f>
        <v>0</v>
      </c>
      <c r="I2264" s="447">
        <f>INDEX(JADWAL!$B$1:$CL$195,MATCH(Sheet1!$A2264,JADWAL!$B$1:$B$195,0)+4,MATCH(Sheet1!$B2264&amp;Sheet1!$C2264,JADWAL!$B$1:$CL$1,0))</f>
        <v>0</v>
      </c>
      <c r="J2264">
        <f t="shared" si="35"/>
        <v>0</v>
      </c>
    </row>
    <row r="2265" spans="1:10" hidden="1">
      <c r="A2265" s="447" t="s">
        <v>261</v>
      </c>
      <c r="B2265" s="447" t="s">
        <v>84</v>
      </c>
      <c r="C2265" s="447">
        <v>11</v>
      </c>
      <c r="D2265" s="447" t="str">
        <f>INDEX(JADWAL!$B$1:$CL$195,5,MATCH(Sheet1!$B2265&amp;Sheet1!$C2265,JADWAL!$B$1:$CL$1,0))</f>
        <v>16.15 - 17.00</v>
      </c>
      <c r="E2265" s="447">
        <f>INDEX(JADWAL!$B$1:$CL$195,MATCH(Sheet1!$A2265,JADWAL!$B$1:$B$195,0),MATCH(Sheet1!$B2265&amp;Sheet1!$C2265,JADWAL!$B$1:$CL$1,0))</f>
        <v>0</v>
      </c>
      <c r="F2265" s="447">
        <f>INDEX(JADWAL!$B$1:$CL$195,MATCH(Sheet1!$A2265,JADWAL!$B$1:$B$195,0)+1,MATCH(Sheet1!$B2265&amp;Sheet1!$C2265,JADWAL!$B$1:$CL$1,0))</f>
        <v>0</v>
      </c>
      <c r="G2265" s="447">
        <f>INDEX(JADWAL!$B$1:$CL$195,MATCH(Sheet1!$A2265,JADWAL!$B$1:$B$195,0)+2,MATCH(Sheet1!$B2265&amp;Sheet1!$C2265,JADWAL!$B$1:$CL$1,0))</f>
        <v>0</v>
      </c>
      <c r="H2265" s="447">
        <f>INDEX(JADWAL!$B$1:$CL$195,MATCH(Sheet1!$A2265,JADWAL!$B$1:$B$195,0)+3,MATCH(Sheet1!$B2265&amp;Sheet1!$C2265,JADWAL!$B$1:$CL$1,0))</f>
        <v>0</v>
      </c>
      <c r="I2265" s="447">
        <f>INDEX(JADWAL!$B$1:$CL$195,MATCH(Sheet1!$A2265,JADWAL!$B$1:$B$195,0)+4,MATCH(Sheet1!$B2265&amp;Sheet1!$C2265,JADWAL!$B$1:$CL$1,0))</f>
        <v>0</v>
      </c>
      <c r="J2265">
        <f t="shared" si="35"/>
        <v>0</v>
      </c>
    </row>
    <row r="2266" spans="1:10" hidden="1">
      <c r="A2266" s="447" t="s">
        <v>263</v>
      </c>
      <c r="B2266" s="447" t="s">
        <v>84</v>
      </c>
      <c r="C2266" s="447">
        <v>11</v>
      </c>
      <c r="D2266" s="447" t="str">
        <f>INDEX(JADWAL!$B$1:$CL$195,5,MATCH(Sheet1!$B2266&amp;Sheet1!$C2266,JADWAL!$B$1:$CL$1,0))</f>
        <v>16.15 - 17.00</v>
      </c>
      <c r="E2266" s="447">
        <f>INDEX(JADWAL!$B$1:$CL$195,MATCH(Sheet1!$A2266,JADWAL!$B$1:$B$195,0),MATCH(Sheet1!$B2266&amp;Sheet1!$C2266,JADWAL!$B$1:$CL$1,0))</f>
        <v>0</v>
      </c>
      <c r="F2266" s="447">
        <f>INDEX(JADWAL!$B$1:$CL$195,MATCH(Sheet1!$A2266,JADWAL!$B$1:$B$195,0)+1,MATCH(Sheet1!$B2266&amp;Sheet1!$C2266,JADWAL!$B$1:$CL$1,0))</f>
        <v>0</v>
      </c>
      <c r="G2266" s="447">
        <f>INDEX(JADWAL!$B$1:$CL$195,MATCH(Sheet1!$A2266,JADWAL!$B$1:$B$195,0)+2,MATCH(Sheet1!$B2266&amp;Sheet1!$C2266,JADWAL!$B$1:$CL$1,0))</f>
        <v>0</v>
      </c>
      <c r="H2266" s="447">
        <f>INDEX(JADWAL!$B$1:$CL$195,MATCH(Sheet1!$A2266,JADWAL!$B$1:$B$195,0)+3,MATCH(Sheet1!$B2266&amp;Sheet1!$C2266,JADWAL!$B$1:$CL$1,0))</f>
        <v>0</v>
      </c>
      <c r="I2266" s="447">
        <f>INDEX(JADWAL!$B$1:$CL$195,MATCH(Sheet1!$A2266,JADWAL!$B$1:$B$195,0)+4,MATCH(Sheet1!$B2266&amp;Sheet1!$C2266,JADWAL!$B$1:$CL$1,0))</f>
        <v>0</v>
      </c>
      <c r="J2266">
        <f t="shared" si="35"/>
        <v>0</v>
      </c>
    </row>
    <row r="2267" spans="1:10" hidden="1">
      <c r="A2267" s="447" t="s">
        <v>268</v>
      </c>
      <c r="B2267" s="447" t="s">
        <v>84</v>
      </c>
      <c r="C2267" s="447">
        <v>11</v>
      </c>
      <c r="D2267" s="447" t="str">
        <f>INDEX(JADWAL!$B$1:$CL$195,5,MATCH(Sheet1!$B2267&amp;Sheet1!$C2267,JADWAL!$B$1:$CL$1,0))</f>
        <v>16.15 - 17.00</v>
      </c>
      <c r="E2267" s="447">
        <f>INDEX(JADWAL!$B$1:$CL$195,MATCH(Sheet1!$A2267,JADWAL!$B$1:$B$195,0),MATCH(Sheet1!$B2267&amp;Sheet1!$C2267,JADWAL!$B$1:$CL$1,0))</f>
        <v>0</v>
      </c>
      <c r="F2267" s="447">
        <f>INDEX(JADWAL!$B$1:$CL$195,MATCH(Sheet1!$A2267,JADWAL!$B$1:$B$195,0)+1,MATCH(Sheet1!$B2267&amp;Sheet1!$C2267,JADWAL!$B$1:$CL$1,0))</f>
        <v>0</v>
      </c>
      <c r="G2267" s="447">
        <f>INDEX(JADWAL!$B$1:$CL$195,MATCH(Sheet1!$A2267,JADWAL!$B$1:$B$195,0)+2,MATCH(Sheet1!$B2267&amp;Sheet1!$C2267,JADWAL!$B$1:$CL$1,0))</f>
        <v>0</v>
      </c>
      <c r="H2267" s="447">
        <f>INDEX(JADWAL!$B$1:$CL$195,MATCH(Sheet1!$A2267,JADWAL!$B$1:$B$195,0)+3,MATCH(Sheet1!$B2267&amp;Sheet1!$C2267,JADWAL!$B$1:$CL$1,0))</f>
        <v>0</v>
      </c>
      <c r="I2267" s="447">
        <f>INDEX(JADWAL!$B$1:$CL$195,MATCH(Sheet1!$A2267,JADWAL!$B$1:$B$195,0)+4,MATCH(Sheet1!$B2267&amp;Sheet1!$C2267,JADWAL!$B$1:$CL$1,0))</f>
        <v>0</v>
      </c>
      <c r="J2267">
        <f t="shared" si="35"/>
        <v>0</v>
      </c>
    </row>
    <row r="2268" spans="1:10" hidden="1">
      <c r="A2268" s="447" t="s">
        <v>272</v>
      </c>
      <c r="B2268" s="447" t="s">
        <v>84</v>
      </c>
      <c r="C2268" s="447">
        <v>11</v>
      </c>
      <c r="D2268" s="447" t="str">
        <f>INDEX(JADWAL!$B$1:$CL$195,5,MATCH(Sheet1!$B2268&amp;Sheet1!$C2268,JADWAL!$B$1:$CL$1,0))</f>
        <v>16.15 - 17.00</v>
      </c>
      <c r="E2268" s="447">
        <f>INDEX(JADWAL!$B$1:$CL$195,MATCH(Sheet1!$A2268,JADWAL!$B$1:$B$195,0),MATCH(Sheet1!$B2268&amp;Sheet1!$C2268,JADWAL!$B$1:$CL$1,0))</f>
        <v>0</v>
      </c>
      <c r="F2268" s="447">
        <f>INDEX(JADWAL!$B$1:$CL$195,MATCH(Sheet1!$A2268,JADWAL!$B$1:$B$195,0)+1,MATCH(Sheet1!$B2268&amp;Sheet1!$C2268,JADWAL!$B$1:$CL$1,0))</f>
        <v>0</v>
      </c>
      <c r="G2268" s="447">
        <f>INDEX(JADWAL!$B$1:$CL$195,MATCH(Sheet1!$A2268,JADWAL!$B$1:$B$195,0)+2,MATCH(Sheet1!$B2268&amp;Sheet1!$C2268,JADWAL!$B$1:$CL$1,0))</f>
        <v>0</v>
      </c>
      <c r="H2268" s="447">
        <f>INDEX(JADWAL!$B$1:$CL$195,MATCH(Sheet1!$A2268,JADWAL!$B$1:$B$195,0)+3,MATCH(Sheet1!$B2268&amp;Sheet1!$C2268,JADWAL!$B$1:$CL$1,0))</f>
        <v>0</v>
      </c>
      <c r="I2268" s="447">
        <f>INDEX(JADWAL!$B$1:$CL$195,MATCH(Sheet1!$A2268,JADWAL!$B$1:$B$195,0)+4,MATCH(Sheet1!$B2268&amp;Sheet1!$C2268,JADWAL!$B$1:$CL$1,0))</f>
        <v>0</v>
      </c>
      <c r="J2268">
        <f t="shared" si="35"/>
        <v>0</v>
      </c>
    </row>
    <row r="2269" spans="1:10" hidden="1">
      <c r="A2269" s="447" t="s">
        <v>275</v>
      </c>
      <c r="B2269" s="447" t="s">
        <v>84</v>
      </c>
      <c r="C2269" s="447">
        <v>11</v>
      </c>
      <c r="D2269" s="447" t="str">
        <f>INDEX(JADWAL!$B$1:$CL$195,5,MATCH(Sheet1!$B2269&amp;Sheet1!$C2269,JADWAL!$B$1:$CL$1,0))</f>
        <v>16.15 - 17.00</v>
      </c>
      <c r="E2269" s="447">
        <f>INDEX(JADWAL!$B$1:$CL$195,MATCH(Sheet1!$A2269,JADWAL!$B$1:$B$195,0),MATCH(Sheet1!$B2269&amp;Sheet1!$C2269,JADWAL!$B$1:$CL$1,0))</f>
        <v>0</v>
      </c>
      <c r="F2269" s="447">
        <f>INDEX(JADWAL!$B$1:$CL$195,MATCH(Sheet1!$A2269,JADWAL!$B$1:$B$195,0)+1,MATCH(Sheet1!$B2269&amp;Sheet1!$C2269,JADWAL!$B$1:$CL$1,0))</f>
        <v>0</v>
      </c>
      <c r="G2269" s="447">
        <f>INDEX(JADWAL!$B$1:$CL$195,MATCH(Sheet1!$A2269,JADWAL!$B$1:$B$195,0)+2,MATCH(Sheet1!$B2269&amp;Sheet1!$C2269,JADWAL!$B$1:$CL$1,0))</f>
        <v>0</v>
      </c>
      <c r="H2269" s="447">
        <f>INDEX(JADWAL!$B$1:$CL$195,MATCH(Sheet1!$A2269,JADWAL!$B$1:$B$195,0)+3,MATCH(Sheet1!$B2269&amp;Sheet1!$C2269,JADWAL!$B$1:$CL$1,0))</f>
        <v>0</v>
      </c>
      <c r="I2269" s="447">
        <f>INDEX(JADWAL!$B$1:$CL$195,MATCH(Sheet1!$A2269,JADWAL!$B$1:$B$195,0)+4,MATCH(Sheet1!$B2269&amp;Sheet1!$C2269,JADWAL!$B$1:$CL$1,0))</f>
        <v>0</v>
      </c>
      <c r="J2269">
        <f t="shared" si="35"/>
        <v>0</v>
      </c>
    </row>
    <row r="2270" spans="1:10" hidden="1">
      <c r="A2270" s="447" t="s">
        <v>283</v>
      </c>
      <c r="B2270" s="447" t="s">
        <v>84</v>
      </c>
      <c r="C2270" s="447">
        <v>11</v>
      </c>
      <c r="D2270" s="447" t="str">
        <f>INDEX(JADWAL!$B$1:$CL$195,5,MATCH(Sheet1!$B2270&amp;Sheet1!$C2270,JADWAL!$B$1:$CL$1,0))</f>
        <v>16.15 - 17.00</v>
      </c>
      <c r="E2270" s="447">
        <f>INDEX(JADWAL!$B$1:$CL$195,MATCH(Sheet1!$A2270,JADWAL!$B$1:$B$195,0),MATCH(Sheet1!$B2270&amp;Sheet1!$C2270,JADWAL!$B$1:$CL$1,0))</f>
        <v>0</v>
      </c>
      <c r="F2270" s="447">
        <f>INDEX(JADWAL!$B$1:$CL$195,MATCH(Sheet1!$A2270,JADWAL!$B$1:$B$195,0)+1,MATCH(Sheet1!$B2270&amp;Sheet1!$C2270,JADWAL!$B$1:$CL$1,0))</f>
        <v>0</v>
      </c>
      <c r="G2270" s="447">
        <f>INDEX(JADWAL!$B$1:$CL$195,MATCH(Sheet1!$A2270,JADWAL!$B$1:$B$195,0)+2,MATCH(Sheet1!$B2270&amp;Sheet1!$C2270,JADWAL!$B$1:$CL$1,0))</f>
        <v>0</v>
      </c>
      <c r="H2270" s="447">
        <f>INDEX(JADWAL!$B$1:$CL$195,MATCH(Sheet1!$A2270,JADWAL!$B$1:$B$195,0)+3,MATCH(Sheet1!$B2270&amp;Sheet1!$C2270,JADWAL!$B$1:$CL$1,0))</f>
        <v>0</v>
      </c>
      <c r="I2270" s="447">
        <f>INDEX(JADWAL!$B$1:$CL$195,MATCH(Sheet1!$A2270,JADWAL!$B$1:$B$195,0)+4,MATCH(Sheet1!$B2270&amp;Sheet1!$C2270,JADWAL!$B$1:$CL$1,0))</f>
        <v>0</v>
      </c>
      <c r="J2270">
        <f t="shared" si="35"/>
        <v>0</v>
      </c>
    </row>
    <row r="2271" spans="1:10" hidden="1">
      <c r="A2271" s="447" t="s">
        <v>303</v>
      </c>
      <c r="B2271" s="447" t="s">
        <v>84</v>
      </c>
      <c r="C2271" s="447">
        <v>11</v>
      </c>
      <c r="D2271" s="447" t="str">
        <f>INDEX(JADWAL!$B$1:$CL$195,5,MATCH(Sheet1!$B2271&amp;Sheet1!$C2271,JADWAL!$B$1:$CL$1,0))</f>
        <v>16.15 - 17.00</v>
      </c>
      <c r="E2271" s="447">
        <f>INDEX(JADWAL!$B$1:$CL$195,MATCH(Sheet1!$A2271,JADWAL!$B$1:$B$195,0),MATCH(Sheet1!$B2271&amp;Sheet1!$C2271,JADWAL!$B$1:$CL$1,0))</f>
        <v>0</v>
      </c>
      <c r="F2271" s="447">
        <f>INDEX(JADWAL!$B$1:$CL$195,MATCH(Sheet1!$A2271,JADWAL!$B$1:$B$195,0)+1,MATCH(Sheet1!$B2271&amp;Sheet1!$C2271,JADWAL!$B$1:$CL$1,0))</f>
        <v>0</v>
      </c>
      <c r="G2271" s="447">
        <f>INDEX(JADWAL!$B$1:$CL$195,MATCH(Sheet1!$A2271,JADWAL!$B$1:$B$195,0)+2,MATCH(Sheet1!$B2271&amp;Sheet1!$C2271,JADWAL!$B$1:$CL$1,0))</f>
        <v>0</v>
      </c>
      <c r="H2271" s="447">
        <f>INDEX(JADWAL!$B$1:$CL$195,MATCH(Sheet1!$A2271,JADWAL!$B$1:$B$195,0)+3,MATCH(Sheet1!$B2271&amp;Sheet1!$C2271,JADWAL!$B$1:$CL$1,0))</f>
        <v>0</v>
      </c>
      <c r="I2271" s="447">
        <f>INDEX(JADWAL!$B$1:$CL$195,MATCH(Sheet1!$A2271,JADWAL!$B$1:$B$195,0)+4,MATCH(Sheet1!$B2271&amp;Sheet1!$C2271,JADWAL!$B$1:$CL$1,0))</f>
        <v>0</v>
      </c>
      <c r="J2271">
        <f t="shared" si="35"/>
        <v>0</v>
      </c>
    </row>
    <row r="2272" spans="1:10" hidden="1">
      <c r="A2272" s="447" t="s">
        <v>309</v>
      </c>
      <c r="B2272" s="447" t="s">
        <v>84</v>
      </c>
      <c r="C2272" s="447">
        <v>11</v>
      </c>
      <c r="D2272" s="447" t="str">
        <f>INDEX(JADWAL!$B$1:$CL$195,5,MATCH(Sheet1!$B2272&amp;Sheet1!$C2272,JADWAL!$B$1:$CL$1,0))</f>
        <v>16.15 - 17.00</v>
      </c>
      <c r="E2272" s="447">
        <f>INDEX(JADWAL!$B$1:$CL$195,MATCH(Sheet1!$A2272,JADWAL!$B$1:$B$195,0),MATCH(Sheet1!$B2272&amp;Sheet1!$C2272,JADWAL!$B$1:$CL$1,0))</f>
        <v>0</v>
      </c>
      <c r="F2272" s="447">
        <f>INDEX(JADWAL!$B$1:$CL$195,MATCH(Sheet1!$A2272,JADWAL!$B$1:$B$195,0)+1,MATCH(Sheet1!$B2272&amp;Sheet1!$C2272,JADWAL!$B$1:$CL$1,0))</f>
        <v>0</v>
      </c>
      <c r="G2272" s="447">
        <f>INDEX(JADWAL!$B$1:$CL$195,MATCH(Sheet1!$A2272,JADWAL!$B$1:$B$195,0)+2,MATCH(Sheet1!$B2272&amp;Sheet1!$C2272,JADWAL!$B$1:$CL$1,0))</f>
        <v>0</v>
      </c>
      <c r="H2272" s="447">
        <f>INDEX(JADWAL!$B$1:$CL$195,MATCH(Sheet1!$A2272,JADWAL!$B$1:$B$195,0)+3,MATCH(Sheet1!$B2272&amp;Sheet1!$C2272,JADWAL!$B$1:$CL$1,0))</f>
        <v>0</v>
      </c>
      <c r="I2272" s="447">
        <f>INDEX(JADWAL!$B$1:$CL$195,MATCH(Sheet1!$A2272,JADWAL!$B$1:$B$195,0)+4,MATCH(Sheet1!$B2272&amp;Sheet1!$C2272,JADWAL!$B$1:$CL$1,0))</f>
        <v>0</v>
      </c>
      <c r="J2272">
        <f t="shared" si="35"/>
        <v>0</v>
      </c>
    </row>
    <row r="2273" spans="1:10" hidden="1">
      <c r="A2273" s="447" t="s">
        <v>313</v>
      </c>
      <c r="B2273" s="447" t="s">
        <v>84</v>
      </c>
      <c r="C2273" s="447">
        <v>11</v>
      </c>
      <c r="D2273" s="447" t="str">
        <f>INDEX(JADWAL!$B$1:$CL$195,5,MATCH(Sheet1!$B2273&amp;Sheet1!$C2273,JADWAL!$B$1:$CL$1,0))</f>
        <v>16.15 - 17.00</v>
      </c>
      <c r="E2273" s="447">
        <f>INDEX(JADWAL!$B$1:$CL$195,MATCH(Sheet1!$A2273,JADWAL!$B$1:$B$195,0),MATCH(Sheet1!$B2273&amp;Sheet1!$C2273,JADWAL!$B$1:$CL$1,0))</f>
        <v>0</v>
      </c>
      <c r="F2273" s="447">
        <f>INDEX(JADWAL!$B$1:$CL$195,MATCH(Sheet1!$A2273,JADWAL!$B$1:$B$195,0)+1,MATCH(Sheet1!$B2273&amp;Sheet1!$C2273,JADWAL!$B$1:$CL$1,0))</f>
        <v>0</v>
      </c>
      <c r="G2273" s="447">
        <f>INDEX(JADWAL!$B$1:$CL$195,MATCH(Sheet1!$A2273,JADWAL!$B$1:$B$195,0)+2,MATCH(Sheet1!$B2273&amp;Sheet1!$C2273,JADWAL!$B$1:$CL$1,0))</f>
        <v>0</v>
      </c>
      <c r="H2273" s="447">
        <f>INDEX(JADWAL!$B$1:$CL$195,MATCH(Sheet1!$A2273,JADWAL!$B$1:$B$195,0)+3,MATCH(Sheet1!$B2273&amp;Sheet1!$C2273,JADWAL!$B$1:$CL$1,0))</f>
        <v>0</v>
      </c>
      <c r="I2273" s="447">
        <f>INDEX(JADWAL!$B$1:$CL$195,MATCH(Sheet1!$A2273,JADWAL!$B$1:$B$195,0)+4,MATCH(Sheet1!$B2273&amp;Sheet1!$C2273,JADWAL!$B$1:$CL$1,0))</f>
        <v>0</v>
      </c>
      <c r="J2273">
        <f t="shared" si="35"/>
        <v>0</v>
      </c>
    </row>
    <row r="2274" spans="1:10" hidden="1">
      <c r="A2274" s="447" t="s">
        <v>316</v>
      </c>
      <c r="B2274" s="447" t="s">
        <v>84</v>
      </c>
      <c r="C2274" s="447">
        <v>11</v>
      </c>
      <c r="D2274" s="447" t="str">
        <f>INDEX(JADWAL!$B$1:$CL$195,5,MATCH(Sheet1!$B2274&amp;Sheet1!$C2274,JADWAL!$B$1:$CL$1,0))</f>
        <v>16.15 - 17.00</v>
      </c>
      <c r="E2274" s="447">
        <f>INDEX(JADWAL!$B$1:$CL$195,MATCH(Sheet1!$A2274,JADWAL!$B$1:$B$195,0),MATCH(Sheet1!$B2274&amp;Sheet1!$C2274,JADWAL!$B$1:$CL$1,0))</f>
        <v>0</v>
      </c>
      <c r="F2274" s="447">
        <f>INDEX(JADWAL!$B$1:$CL$195,MATCH(Sheet1!$A2274,JADWAL!$B$1:$B$195,0)+1,MATCH(Sheet1!$B2274&amp;Sheet1!$C2274,JADWAL!$B$1:$CL$1,0))</f>
        <v>0</v>
      </c>
      <c r="G2274" s="447">
        <f>INDEX(JADWAL!$B$1:$CL$195,MATCH(Sheet1!$A2274,JADWAL!$B$1:$B$195,0)+2,MATCH(Sheet1!$B2274&amp;Sheet1!$C2274,JADWAL!$B$1:$CL$1,0))</f>
        <v>0</v>
      </c>
      <c r="H2274" s="447">
        <f>INDEX(JADWAL!$B$1:$CL$195,MATCH(Sheet1!$A2274,JADWAL!$B$1:$B$195,0)+3,MATCH(Sheet1!$B2274&amp;Sheet1!$C2274,JADWAL!$B$1:$CL$1,0))</f>
        <v>0</v>
      </c>
      <c r="I2274" s="447">
        <f>INDEX(JADWAL!$B$1:$CL$195,MATCH(Sheet1!$A2274,JADWAL!$B$1:$B$195,0)+4,MATCH(Sheet1!$B2274&amp;Sheet1!$C2274,JADWAL!$B$1:$CL$1,0))</f>
        <v>0</v>
      </c>
      <c r="J2274">
        <f t="shared" si="35"/>
        <v>0</v>
      </c>
    </row>
    <row r="2275" spans="1:10" hidden="1">
      <c r="A2275" s="447" t="s">
        <v>318</v>
      </c>
      <c r="B2275" s="447" t="s">
        <v>84</v>
      </c>
      <c r="C2275" s="447">
        <v>11</v>
      </c>
      <c r="D2275" s="447" t="str">
        <f>INDEX(JADWAL!$B$1:$CL$195,5,MATCH(Sheet1!$B2275&amp;Sheet1!$C2275,JADWAL!$B$1:$CL$1,0))</f>
        <v>16.15 - 17.00</v>
      </c>
      <c r="E2275" s="447">
        <f>INDEX(JADWAL!$B$1:$CL$195,MATCH(Sheet1!$A2275,JADWAL!$B$1:$B$195,0),MATCH(Sheet1!$B2275&amp;Sheet1!$C2275,JADWAL!$B$1:$CL$1,0))</f>
        <v>0</v>
      </c>
      <c r="F2275" s="447">
        <f>INDEX(JADWAL!$B$1:$CL$195,MATCH(Sheet1!$A2275,JADWAL!$B$1:$B$195,0)+1,MATCH(Sheet1!$B2275&amp;Sheet1!$C2275,JADWAL!$B$1:$CL$1,0))</f>
        <v>0</v>
      </c>
      <c r="G2275" s="447">
        <f>INDEX(JADWAL!$B$1:$CL$195,MATCH(Sheet1!$A2275,JADWAL!$B$1:$B$195,0)+2,MATCH(Sheet1!$B2275&amp;Sheet1!$C2275,JADWAL!$B$1:$CL$1,0))</f>
        <v>0</v>
      </c>
      <c r="H2275" s="447">
        <f>INDEX(JADWAL!$B$1:$CL$195,MATCH(Sheet1!$A2275,JADWAL!$B$1:$B$195,0)+3,MATCH(Sheet1!$B2275&amp;Sheet1!$C2275,JADWAL!$B$1:$CL$1,0))</f>
        <v>0</v>
      </c>
      <c r="I2275" s="447">
        <f>INDEX(JADWAL!$B$1:$CL$195,MATCH(Sheet1!$A2275,JADWAL!$B$1:$B$195,0)+4,MATCH(Sheet1!$B2275&amp;Sheet1!$C2275,JADWAL!$B$1:$CL$1,0))</f>
        <v>0</v>
      </c>
      <c r="J2275">
        <f t="shared" si="35"/>
        <v>0</v>
      </c>
    </row>
    <row r="2276" spans="1:10" hidden="1">
      <c r="A2276" s="447" t="s">
        <v>326</v>
      </c>
      <c r="B2276" s="447" t="s">
        <v>84</v>
      </c>
      <c r="C2276" s="447">
        <v>11</v>
      </c>
      <c r="D2276" s="447" t="str">
        <f>INDEX(JADWAL!$B$1:$CL$195,5,MATCH(Sheet1!$B2276&amp;Sheet1!$C2276,JADWAL!$B$1:$CL$1,0))</f>
        <v>16.15 - 17.00</v>
      </c>
      <c r="E2276" s="447">
        <f>INDEX(JADWAL!$B$1:$CL$195,MATCH(Sheet1!$A2276,JADWAL!$B$1:$B$195,0),MATCH(Sheet1!$B2276&amp;Sheet1!$C2276,JADWAL!$B$1:$CL$1,0))</f>
        <v>0</v>
      </c>
      <c r="F2276" s="447">
        <f>INDEX(JADWAL!$B$1:$CL$195,MATCH(Sheet1!$A2276,JADWAL!$B$1:$B$195,0)+1,MATCH(Sheet1!$B2276&amp;Sheet1!$C2276,JADWAL!$B$1:$CL$1,0))</f>
        <v>0</v>
      </c>
      <c r="G2276" s="447">
        <f>INDEX(JADWAL!$B$1:$CL$195,MATCH(Sheet1!$A2276,JADWAL!$B$1:$B$195,0)+2,MATCH(Sheet1!$B2276&amp;Sheet1!$C2276,JADWAL!$B$1:$CL$1,0))</f>
        <v>0</v>
      </c>
      <c r="H2276" s="447">
        <f>INDEX(JADWAL!$B$1:$CL$195,MATCH(Sheet1!$A2276,JADWAL!$B$1:$B$195,0)+3,MATCH(Sheet1!$B2276&amp;Sheet1!$C2276,JADWAL!$B$1:$CL$1,0))</f>
        <v>0</v>
      </c>
      <c r="I2276" s="447">
        <f>INDEX(JADWAL!$B$1:$CL$195,MATCH(Sheet1!$A2276,JADWAL!$B$1:$B$195,0)+4,MATCH(Sheet1!$B2276&amp;Sheet1!$C2276,JADWAL!$B$1:$CL$1,0))</f>
        <v>0</v>
      </c>
      <c r="J2276">
        <f t="shared" si="35"/>
        <v>0</v>
      </c>
    </row>
    <row r="2277" spans="1:10" hidden="1">
      <c r="A2277" s="447" t="s">
        <v>342</v>
      </c>
      <c r="B2277" s="447" t="s">
        <v>84</v>
      </c>
      <c r="C2277" s="447">
        <v>11</v>
      </c>
      <c r="D2277" s="447" t="str">
        <f>INDEX(JADWAL!$B$1:$CL$195,5,MATCH(Sheet1!$B2277&amp;Sheet1!$C2277,JADWAL!$B$1:$CL$1,0))</f>
        <v>16.15 - 17.00</v>
      </c>
      <c r="E2277" s="447">
        <f>INDEX(JADWAL!$B$1:$CL$195,MATCH(Sheet1!$A2277,JADWAL!$B$1:$B$195,0),MATCH(Sheet1!$B2277&amp;Sheet1!$C2277,JADWAL!$B$1:$CL$1,0))</f>
        <v>0</v>
      </c>
      <c r="F2277" s="447">
        <f>INDEX(JADWAL!$B$1:$CL$195,MATCH(Sheet1!$A2277,JADWAL!$B$1:$B$195,0)+1,MATCH(Sheet1!$B2277&amp;Sheet1!$C2277,JADWAL!$B$1:$CL$1,0))</f>
        <v>0</v>
      </c>
      <c r="G2277" s="447">
        <f>INDEX(JADWAL!$B$1:$CL$195,MATCH(Sheet1!$A2277,JADWAL!$B$1:$B$195,0)+2,MATCH(Sheet1!$B2277&amp;Sheet1!$C2277,JADWAL!$B$1:$CL$1,0))</f>
        <v>0</v>
      </c>
      <c r="H2277" s="447">
        <f>INDEX(JADWAL!$B$1:$CL$195,MATCH(Sheet1!$A2277,JADWAL!$B$1:$B$195,0)+3,MATCH(Sheet1!$B2277&amp;Sheet1!$C2277,JADWAL!$B$1:$CL$1,0))</f>
        <v>0</v>
      </c>
      <c r="I2277" s="447">
        <f>INDEX(JADWAL!$B$1:$CL$195,MATCH(Sheet1!$A2277,JADWAL!$B$1:$B$195,0)+4,MATCH(Sheet1!$B2277&amp;Sheet1!$C2277,JADWAL!$B$1:$CL$1,0))</f>
        <v>0</v>
      </c>
      <c r="J2277">
        <f t="shared" si="35"/>
        <v>0</v>
      </c>
    </row>
    <row r="2278" spans="1:10" hidden="1">
      <c r="A2278" s="447" t="s">
        <v>346</v>
      </c>
      <c r="B2278" s="447" t="s">
        <v>84</v>
      </c>
      <c r="C2278" s="447">
        <v>11</v>
      </c>
      <c r="D2278" s="447" t="str">
        <f>INDEX(JADWAL!$B$1:$CL$195,5,MATCH(Sheet1!$B2278&amp;Sheet1!$C2278,JADWAL!$B$1:$CL$1,0))</f>
        <v>16.15 - 17.00</v>
      </c>
      <c r="E2278" s="447">
        <f>INDEX(JADWAL!$B$1:$CL$195,MATCH(Sheet1!$A2278,JADWAL!$B$1:$B$195,0),MATCH(Sheet1!$B2278&amp;Sheet1!$C2278,JADWAL!$B$1:$CL$1,0))</f>
        <v>0</v>
      </c>
      <c r="F2278" s="447">
        <f>INDEX(JADWAL!$B$1:$CL$195,MATCH(Sheet1!$A2278,JADWAL!$B$1:$B$195,0)+1,MATCH(Sheet1!$B2278&amp;Sheet1!$C2278,JADWAL!$B$1:$CL$1,0))</f>
        <v>0</v>
      </c>
      <c r="G2278" s="447">
        <f>INDEX(JADWAL!$B$1:$CL$195,MATCH(Sheet1!$A2278,JADWAL!$B$1:$B$195,0)+2,MATCH(Sheet1!$B2278&amp;Sheet1!$C2278,JADWAL!$B$1:$CL$1,0))</f>
        <v>0</v>
      </c>
      <c r="H2278" s="447">
        <f>INDEX(JADWAL!$B$1:$CL$195,MATCH(Sheet1!$A2278,JADWAL!$B$1:$B$195,0)+3,MATCH(Sheet1!$B2278&amp;Sheet1!$C2278,JADWAL!$B$1:$CL$1,0))</f>
        <v>0</v>
      </c>
      <c r="I2278" s="447">
        <f>INDEX(JADWAL!$B$1:$CL$195,MATCH(Sheet1!$A2278,JADWAL!$B$1:$B$195,0)+4,MATCH(Sheet1!$B2278&amp;Sheet1!$C2278,JADWAL!$B$1:$CL$1,0))</f>
        <v>0</v>
      </c>
      <c r="J2278">
        <f t="shared" si="35"/>
        <v>0</v>
      </c>
    </row>
    <row r="2279" spans="1:10" hidden="1">
      <c r="A2279" s="447" t="s">
        <v>17</v>
      </c>
      <c r="B2279" s="447" t="s">
        <v>84</v>
      </c>
      <c r="C2279" s="447">
        <v>11</v>
      </c>
      <c r="D2279" s="447" t="str">
        <f>INDEX(JADWAL!$B$1:$CL$195,5,MATCH(Sheet1!$B2279&amp;Sheet1!$C2279,JADWAL!$B$1:$CL$1,0))</f>
        <v>16.15 - 17.00</v>
      </c>
      <c r="E2279" s="447">
        <f>INDEX(JADWAL!$B$1:$CL$195,MATCH(Sheet1!$A2279,JADWAL!$B$1:$B$195,0),MATCH(Sheet1!$B2279&amp;Sheet1!$C2279,JADWAL!$B$1:$CL$1,0))</f>
        <v>0</v>
      </c>
      <c r="F2279" s="447">
        <f>INDEX(JADWAL!$B$1:$CL$195,MATCH(Sheet1!$A2279,JADWAL!$B$1:$B$195,0)+1,MATCH(Sheet1!$B2279&amp;Sheet1!$C2279,JADWAL!$B$1:$CL$1,0))</f>
        <v>0</v>
      </c>
      <c r="G2279" s="447">
        <f>INDEX(JADWAL!$B$1:$CL$195,MATCH(Sheet1!$A2279,JADWAL!$B$1:$B$195,0)+2,MATCH(Sheet1!$B2279&amp;Sheet1!$C2279,JADWAL!$B$1:$CL$1,0))</f>
        <v>0</v>
      </c>
      <c r="H2279" s="447">
        <f>INDEX(JADWAL!$B$1:$CL$195,MATCH(Sheet1!$A2279,JADWAL!$B$1:$B$195,0)+3,MATCH(Sheet1!$B2279&amp;Sheet1!$C2279,JADWAL!$B$1:$CL$1,0))</f>
        <v>0</v>
      </c>
      <c r="I2279" s="447">
        <f>INDEX(JADWAL!$B$1:$CL$195,MATCH(Sheet1!$A2279,JADWAL!$B$1:$B$195,0)+4,MATCH(Sheet1!$B2279&amp;Sheet1!$C2279,JADWAL!$B$1:$CL$1,0))</f>
        <v>0</v>
      </c>
      <c r="J2279">
        <f t="shared" si="35"/>
        <v>0</v>
      </c>
    </row>
    <row r="2280" spans="1:10" hidden="1">
      <c r="A2280" s="447" t="s">
        <v>352</v>
      </c>
      <c r="B2280" s="447" t="s">
        <v>84</v>
      </c>
      <c r="C2280" s="447">
        <v>11</v>
      </c>
      <c r="D2280" s="447" t="str">
        <f>INDEX(JADWAL!$B$1:$CL$195,5,MATCH(Sheet1!$B2280&amp;Sheet1!$C2280,JADWAL!$B$1:$CL$1,0))</f>
        <v>16.15 - 17.00</v>
      </c>
      <c r="E2280" s="447">
        <f>INDEX(JADWAL!$B$1:$CL$195,MATCH(Sheet1!$A2280,JADWAL!$B$1:$B$195,0),MATCH(Sheet1!$B2280&amp;Sheet1!$C2280,JADWAL!$B$1:$CL$1,0))</f>
        <v>0</v>
      </c>
      <c r="F2280" s="447">
        <f>INDEX(JADWAL!$B$1:$CL$195,MATCH(Sheet1!$A2280,JADWAL!$B$1:$B$195,0)+1,MATCH(Sheet1!$B2280&amp;Sheet1!$C2280,JADWAL!$B$1:$CL$1,0))</f>
        <v>0</v>
      </c>
      <c r="G2280" s="447">
        <f>INDEX(JADWAL!$B$1:$CL$195,MATCH(Sheet1!$A2280,JADWAL!$B$1:$B$195,0)+2,MATCH(Sheet1!$B2280&amp;Sheet1!$C2280,JADWAL!$B$1:$CL$1,0))</f>
        <v>0</v>
      </c>
      <c r="H2280" s="447">
        <f>INDEX(JADWAL!$B$1:$CL$195,MATCH(Sheet1!$A2280,JADWAL!$B$1:$B$195,0)+3,MATCH(Sheet1!$B2280&amp;Sheet1!$C2280,JADWAL!$B$1:$CL$1,0))</f>
        <v>0</v>
      </c>
      <c r="I2280" s="447">
        <f>INDEX(JADWAL!$B$1:$CL$195,MATCH(Sheet1!$A2280,JADWAL!$B$1:$B$195,0)+4,MATCH(Sheet1!$B2280&amp;Sheet1!$C2280,JADWAL!$B$1:$CL$1,0))</f>
        <v>0</v>
      </c>
      <c r="J2280">
        <f t="shared" si="35"/>
        <v>0</v>
      </c>
    </row>
    <row r="2281" spans="1:10" hidden="1">
      <c r="A2281" s="447" t="s">
        <v>19</v>
      </c>
      <c r="B2281" s="447" t="s">
        <v>84</v>
      </c>
      <c r="C2281" s="447">
        <v>11</v>
      </c>
      <c r="D2281" s="447" t="str">
        <f>INDEX(JADWAL!$B$1:$CL$195,5,MATCH(Sheet1!$B2281&amp;Sheet1!$C2281,JADWAL!$B$1:$CL$1,0))</f>
        <v>16.15 - 17.00</v>
      </c>
      <c r="E2281" s="447">
        <f>INDEX(JADWAL!$B$1:$CL$195,MATCH(Sheet1!$A2281,JADWAL!$B$1:$B$195,0),MATCH(Sheet1!$B2281&amp;Sheet1!$C2281,JADWAL!$B$1:$CL$1,0))</f>
        <v>0</v>
      </c>
      <c r="F2281" s="447">
        <f>INDEX(JADWAL!$B$1:$CL$195,MATCH(Sheet1!$A2281,JADWAL!$B$1:$B$195,0)+1,MATCH(Sheet1!$B2281&amp;Sheet1!$C2281,JADWAL!$B$1:$CL$1,0))</f>
        <v>0</v>
      </c>
      <c r="G2281" s="447">
        <f>INDEX(JADWAL!$B$1:$CL$195,MATCH(Sheet1!$A2281,JADWAL!$B$1:$B$195,0)+2,MATCH(Sheet1!$B2281&amp;Sheet1!$C2281,JADWAL!$B$1:$CL$1,0))</f>
        <v>0</v>
      </c>
      <c r="H2281" s="447">
        <f>INDEX(JADWAL!$B$1:$CL$195,MATCH(Sheet1!$A2281,JADWAL!$B$1:$B$195,0)+3,MATCH(Sheet1!$B2281&amp;Sheet1!$C2281,JADWAL!$B$1:$CL$1,0))</f>
        <v>0</v>
      </c>
      <c r="I2281" s="447">
        <f>INDEX(JADWAL!$B$1:$CL$195,MATCH(Sheet1!$A2281,JADWAL!$B$1:$B$195,0)+4,MATCH(Sheet1!$B2281&amp;Sheet1!$C2281,JADWAL!$B$1:$CL$1,0))</f>
        <v>0</v>
      </c>
      <c r="J2281">
        <f t="shared" si="35"/>
        <v>0</v>
      </c>
    </row>
    <row r="2282" spans="1:10" hidden="1">
      <c r="A2282" s="447" t="s">
        <v>353</v>
      </c>
      <c r="B2282" s="447" t="s">
        <v>84</v>
      </c>
      <c r="C2282" s="447">
        <v>11</v>
      </c>
      <c r="D2282" s="447" t="str">
        <f>INDEX(JADWAL!$B$1:$CL$195,5,MATCH(Sheet1!$B2282&amp;Sheet1!$C2282,JADWAL!$B$1:$CL$1,0))</f>
        <v>16.15 - 17.00</v>
      </c>
      <c r="E2282" s="447">
        <f>INDEX(JADWAL!$B$1:$CL$195,MATCH(Sheet1!$A2282,JADWAL!$B$1:$B$195,0),MATCH(Sheet1!$B2282&amp;Sheet1!$C2282,JADWAL!$B$1:$CL$1,0))</f>
        <v>0</v>
      </c>
      <c r="F2282" s="447">
        <f>INDEX(JADWAL!$B$1:$CL$195,MATCH(Sheet1!$A2282,JADWAL!$B$1:$B$195,0)+1,MATCH(Sheet1!$B2282&amp;Sheet1!$C2282,JADWAL!$B$1:$CL$1,0))</f>
        <v>0</v>
      </c>
      <c r="G2282" s="447">
        <f>INDEX(JADWAL!$B$1:$CL$195,MATCH(Sheet1!$A2282,JADWAL!$B$1:$B$195,0)+2,MATCH(Sheet1!$B2282&amp;Sheet1!$C2282,JADWAL!$B$1:$CL$1,0))</f>
        <v>0</v>
      </c>
      <c r="H2282" s="447">
        <f>INDEX(JADWAL!$B$1:$CL$195,MATCH(Sheet1!$A2282,JADWAL!$B$1:$B$195,0)+3,MATCH(Sheet1!$B2282&amp;Sheet1!$C2282,JADWAL!$B$1:$CL$1,0))</f>
        <v>0</v>
      </c>
      <c r="I2282" s="447">
        <f>INDEX(JADWAL!$B$1:$CL$195,MATCH(Sheet1!$A2282,JADWAL!$B$1:$B$195,0)+4,MATCH(Sheet1!$B2282&amp;Sheet1!$C2282,JADWAL!$B$1:$CL$1,0))</f>
        <v>0</v>
      </c>
      <c r="J2282">
        <f t="shared" si="35"/>
        <v>0</v>
      </c>
    </row>
    <row r="2283" spans="1:10" hidden="1">
      <c r="A2283" s="447" t="s">
        <v>21</v>
      </c>
      <c r="B2283" s="447" t="s">
        <v>84</v>
      </c>
      <c r="C2283" s="447">
        <v>11</v>
      </c>
      <c r="D2283" s="447" t="str">
        <f>INDEX(JADWAL!$B$1:$CL$195,5,MATCH(Sheet1!$B2283&amp;Sheet1!$C2283,JADWAL!$B$1:$CL$1,0))</f>
        <v>16.15 - 17.00</v>
      </c>
      <c r="E2283" s="447">
        <f>INDEX(JADWAL!$B$1:$CL$195,MATCH(Sheet1!$A2283,JADWAL!$B$1:$B$195,0),MATCH(Sheet1!$B2283&amp;Sheet1!$C2283,JADWAL!$B$1:$CL$1,0))</f>
        <v>0</v>
      </c>
      <c r="F2283" s="447">
        <f>INDEX(JADWAL!$B$1:$CL$195,MATCH(Sheet1!$A2283,JADWAL!$B$1:$B$195,0)+1,MATCH(Sheet1!$B2283&amp;Sheet1!$C2283,JADWAL!$B$1:$CL$1,0))</f>
        <v>0</v>
      </c>
      <c r="G2283" s="447">
        <f>INDEX(JADWAL!$B$1:$CL$195,MATCH(Sheet1!$A2283,JADWAL!$B$1:$B$195,0)+2,MATCH(Sheet1!$B2283&amp;Sheet1!$C2283,JADWAL!$B$1:$CL$1,0))</f>
        <v>0</v>
      </c>
      <c r="H2283" s="447">
        <f>INDEX(JADWAL!$B$1:$CL$195,MATCH(Sheet1!$A2283,JADWAL!$B$1:$B$195,0)+3,MATCH(Sheet1!$B2283&amp;Sheet1!$C2283,JADWAL!$B$1:$CL$1,0))</f>
        <v>0</v>
      </c>
      <c r="I2283" s="447">
        <f>INDEX(JADWAL!$B$1:$CL$195,MATCH(Sheet1!$A2283,JADWAL!$B$1:$B$195,0)+4,MATCH(Sheet1!$B2283&amp;Sheet1!$C2283,JADWAL!$B$1:$CL$1,0))</f>
        <v>0</v>
      </c>
      <c r="J2283">
        <f t="shared" si="35"/>
        <v>0</v>
      </c>
    </row>
    <row r="2284" spans="1:10" hidden="1">
      <c r="A2284" s="447" t="s">
        <v>355</v>
      </c>
      <c r="B2284" s="447" t="s">
        <v>84</v>
      </c>
      <c r="C2284" s="447">
        <v>11</v>
      </c>
      <c r="D2284" s="447" t="str">
        <f>INDEX(JADWAL!$B$1:$CL$195,5,MATCH(Sheet1!$B2284&amp;Sheet1!$C2284,JADWAL!$B$1:$CL$1,0))</f>
        <v>16.15 - 17.00</v>
      </c>
      <c r="E2284" s="447">
        <f>INDEX(JADWAL!$B$1:$CL$195,MATCH(Sheet1!$A2284,JADWAL!$B$1:$B$195,0),MATCH(Sheet1!$B2284&amp;Sheet1!$C2284,JADWAL!$B$1:$CL$1,0))</f>
        <v>0</v>
      </c>
      <c r="F2284" s="447">
        <f>INDEX(JADWAL!$B$1:$CL$195,MATCH(Sheet1!$A2284,JADWAL!$B$1:$B$195,0)+1,MATCH(Sheet1!$B2284&amp;Sheet1!$C2284,JADWAL!$B$1:$CL$1,0))</f>
        <v>0</v>
      </c>
      <c r="G2284" s="447">
        <f>INDEX(JADWAL!$B$1:$CL$195,MATCH(Sheet1!$A2284,JADWAL!$B$1:$B$195,0)+2,MATCH(Sheet1!$B2284&amp;Sheet1!$C2284,JADWAL!$B$1:$CL$1,0))</f>
        <v>0</v>
      </c>
      <c r="H2284" s="447">
        <f>INDEX(JADWAL!$B$1:$CL$195,MATCH(Sheet1!$A2284,JADWAL!$B$1:$B$195,0)+3,MATCH(Sheet1!$B2284&amp;Sheet1!$C2284,JADWAL!$B$1:$CL$1,0))</f>
        <v>0</v>
      </c>
      <c r="I2284" s="447">
        <f>INDEX(JADWAL!$B$1:$CL$195,MATCH(Sheet1!$A2284,JADWAL!$B$1:$B$195,0)+4,MATCH(Sheet1!$B2284&amp;Sheet1!$C2284,JADWAL!$B$1:$CL$1,0))</f>
        <v>0</v>
      </c>
      <c r="J2284">
        <f t="shared" si="35"/>
        <v>0</v>
      </c>
    </row>
    <row r="2285" spans="1:10" hidden="1">
      <c r="A2285" s="447" t="s">
        <v>357</v>
      </c>
      <c r="B2285" s="447" t="s">
        <v>84</v>
      </c>
      <c r="C2285" s="447">
        <v>11</v>
      </c>
      <c r="D2285" s="447" t="str">
        <f>INDEX(JADWAL!$B$1:$CL$195,5,MATCH(Sheet1!$B2285&amp;Sheet1!$C2285,JADWAL!$B$1:$CL$1,0))</f>
        <v>16.15 - 17.00</v>
      </c>
      <c r="E2285" s="447">
        <f>INDEX(JADWAL!$B$1:$CL$195,MATCH(Sheet1!$A2285,JADWAL!$B$1:$B$195,0),MATCH(Sheet1!$B2285&amp;Sheet1!$C2285,JADWAL!$B$1:$CL$1,0))</f>
        <v>0</v>
      </c>
      <c r="F2285" s="447">
        <f>INDEX(JADWAL!$B$1:$CL$195,MATCH(Sheet1!$A2285,JADWAL!$B$1:$B$195,0)+1,MATCH(Sheet1!$B2285&amp;Sheet1!$C2285,JADWAL!$B$1:$CL$1,0))</f>
        <v>0</v>
      </c>
      <c r="G2285" s="447">
        <f>INDEX(JADWAL!$B$1:$CL$195,MATCH(Sheet1!$A2285,JADWAL!$B$1:$B$195,0)+2,MATCH(Sheet1!$B2285&amp;Sheet1!$C2285,JADWAL!$B$1:$CL$1,0))</f>
        <v>0</v>
      </c>
      <c r="H2285" s="447">
        <f>INDEX(JADWAL!$B$1:$CL$195,MATCH(Sheet1!$A2285,JADWAL!$B$1:$B$195,0)+3,MATCH(Sheet1!$B2285&amp;Sheet1!$C2285,JADWAL!$B$1:$CL$1,0))</f>
        <v>0</v>
      </c>
      <c r="I2285" s="447">
        <f>INDEX(JADWAL!$B$1:$CL$195,MATCH(Sheet1!$A2285,JADWAL!$B$1:$B$195,0)+4,MATCH(Sheet1!$B2285&amp;Sheet1!$C2285,JADWAL!$B$1:$CL$1,0))</f>
        <v>0</v>
      </c>
      <c r="J2285">
        <f t="shared" si="35"/>
        <v>0</v>
      </c>
    </row>
    <row r="2286" spans="1:10" hidden="1">
      <c r="A2286" s="447" t="s">
        <v>20</v>
      </c>
      <c r="B2286" s="447" t="s">
        <v>84</v>
      </c>
      <c r="C2286" s="447">
        <v>11</v>
      </c>
      <c r="D2286" s="447" t="str">
        <f>INDEX(JADWAL!$B$1:$CL$195,5,MATCH(Sheet1!$B2286&amp;Sheet1!$C2286,JADWAL!$B$1:$CL$1,0))</f>
        <v>16.15 - 17.00</v>
      </c>
      <c r="E2286" s="447">
        <f>INDEX(JADWAL!$B$1:$CL$195,MATCH(Sheet1!$A2286,JADWAL!$B$1:$B$195,0),MATCH(Sheet1!$B2286&amp;Sheet1!$C2286,JADWAL!$B$1:$CL$1,0))</f>
        <v>0</v>
      </c>
      <c r="F2286" s="447">
        <f>INDEX(JADWAL!$B$1:$CL$195,MATCH(Sheet1!$A2286,JADWAL!$B$1:$B$195,0)+1,MATCH(Sheet1!$B2286&amp;Sheet1!$C2286,JADWAL!$B$1:$CL$1,0))</f>
        <v>0</v>
      </c>
      <c r="G2286" s="447">
        <f>INDEX(JADWAL!$B$1:$CL$195,MATCH(Sheet1!$A2286,JADWAL!$B$1:$B$195,0)+2,MATCH(Sheet1!$B2286&amp;Sheet1!$C2286,JADWAL!$B$1:$CL$1,0))</f>
        <v>0</v>
      </c>
      <c r="H2286" s="447">
        <f>INDEX(JADWAL!$B$1:$CL$195,MATCH(Sheet1!$A2286,JADWAL!$B$1:$B$195,0)+3,MATCH(Sheet1!$B2286&amp;Sheet1!$C2286,JADWAL!$B$1:$CL$1,0))</f>
        <v>0</v>
      </c>
      <c r="I2286" s="447">
        <f>INDEX(JADWAL!$B$1:$CL$195,MATCH(Sheet1!$A2286,JADWAL!$B$1:$B$195,0)+4,MATCH(Sheet1!$B2286&amp;Sheet1!$C2286,JADWAL!$B$1:$CL$1,0))</f>
        <v>0</v>
      </c>
      <c r="J2286">
        <f t="shared" si="35"/>
        <v>0</v>
      </c>
    </row>
    <row r="2287" spans="1:10" hidden="1">
      <c r="A2287" s="447" t="s">
        <v>22</v>
      </c>
      <c r="B2287" s="447" t="s">
        <v>84</v>
      </c>
      <c r="C2287" s="447">
        <v>11</v>
      </c>
      <c r="D2287" s="447" t="str">
        <f>INDEX(JADWAL!$B$1:$CL$195,5,MATCH(Sheet1!$B2287&amp;Sheet1!$C2287,JADWAL!$B$1:$CL$1,0))</f>
        <v>16.15 - 17.00</v>
      </c>
      <c r="E2287" s="447">
        <f>INDEX(JADWAL!$B$1:$CL$195,MATCH(Sheet1!$A2287,JADWAL!$B$1:$B$195,0),MATCH(Sheet1!$B2287&amp;Sheet1!$C2287,JADWAL!$B$1:$CL$1,0))</f>
        <v>0</v>
      </c>
      <c r="F2287" s="447">
        <f>INDEX(JADWAL!$B$1:$CL$195,MATCH(Sheet1!$A2287,JADWAL!$B$1:$B$195,0)+1,MATCH(Sheet1!$B2287&amp;Sheet1!$C2287,JADWAL!$B$1:$CL$1,0))</f>
        <v>0</v>
      </c>
      <c r="G2287" s="447">
        <f>INDEX(JADWAL!$B$1:$CL$195,MATCH(Sheet1!$A2287,JADWAL!$B$1:$B$195,0)+2,MATCH(Sheet1!$B2287&amp;Sheet1!$C2287,JADWAL!$B$1:$CL$1,0))</f>
        <v>0</v>
      </c>
      <c r="H2287" s="447">
        <f>INDEX(JADWAL!$B$1:$CL$195,MATCH(Sheet1!$A2287,JADWAL!$B$1:$B$195,0)+3,MATCH(Sheet1!$B2287&amp;Sheet1!$C2287,JADWAL!$B$1:$CL$1,0))</f>
        <v>0</v>
      </c>
      <c r="I2287" s="447">
        <f>INDEX(JADWAL!$B$1:$CL$195,MATCH(Sheet1!$A2287,JADWAL!$B$1:$B$195,0)+4,MATCH(Sheet1!$B2287&amp;Sheet1!$C2287,JADWAL!$B$1:$CL$1,0))</f>
        <v>0</v>
      </c>
      <c r="J2287">
        <f t="shared" si="35"/>
        <v>0</v>
      </c>
    </row>
    <row r="2288" spans="1:10" hidden="1">
      <c r="A2288" s="447" t="s">
        <v>361</v>
      </c>
      <c r="B2288" s="447" t="s">
        <v>84</v>
      </c>
      <c r="C2288" s="447">
        <v>11</v>
      </c>
      <c r="D2288" s="447" t="str">
        <f>INDEX(JADWAL!$B$1:$CL$195,5,MATCH(Sheet1!$B2288&amp;Sheet1!$C2288,JADWAL!$B$1:$CL$1,0))</f>
        <v>16.15 - 17.00</v>
      </c>
      <c r="E2288" s="447">
        <f>INDEX(JADWAL!$B$1:$CL$195,MATCH(Sheet1!$A2288,JADWAL!$B$1:$B$195,0),MATCH(Sheet1!$B2288&amp;Sheet1!$C2288,JADWAL!$B$1:$CL$1,0))</f>
        <v>0</v>
      </c>
      <c r="F2288" s="447">
        <f>INDEX(JADWAL!$B$1:$CL$195,MATCH(Sheet1!$A2288,JADWAL!$B$1:$B$195,0)+1,MATCH(Sheet1!$B2288&amp;Sheet1!$C2288,JADWAL!$B$1:$CL$1,0))</f>
        <v>0</v>
      </c>
      <c r="G2288" s="447">
        <f>INDEX(JADWAL!$B$1:$CL$195,MATCH(Sheet1!$A2288,JADWAL!$B$1:$B$195,0)+2,MATCH(Sheet1!$B2288&amp;Sheet1!$C2288,JADWAL!$B$1:$CL$1,0))</f>
        <v>0</v>
      </c>
      <c r="H2288" s="447">
        <f>INDEX(JADWAL!$B$1:$CL$195,MATCH(Sheet1!$A2288,JADWAL!$B$1:$B$195,0)+3,MATCH(Sheet1!$B2288&amp;Sheet1!$C2288,JADWAL!$B$1:$CL$1,0))</f>
        <v>0</v>
      </c>
      <c r="I2288" s="447">
        <f>INDEX(JADWAL!$B$1:$CL$195,MATCH(Sheet1!$A2288,JADWAL!$B$1:$B$195,0)+4,MATCH(Sheet1!$B2288&amp;Sheet1!$C2288,JADWAL!$B$1:$CL$1,0))</f>
        <v>0</v>
      </c>
      <c r="J2288">
        <f t="shared" si="35"/>
        <v>0</v>
      </c>
    </row>
    <row r="2289" spans="1:10" hidden="1">
      <c r="A2289" s="447" t="s">
        <v>370</v>
      </c>
      <c r="B2289" s="447" t="s">
        <v>84</v>
      </c>
      <c r="C2289" s="447">
        <v>11</v>
      </c>
      <c r="D2289" s="447" t="str">
        <f>INDEX(JADWAL!$B$1:$CL$195,5,MATCH(Sheet1!$B2289&amp;Sheet1!$C2289,JADWAL!$B$1:$CL$1,0))</f>
        <v>16.15 - 17.00</v>
      </c>
      <c r="E2289" s="447">
        <f>INDEX(JADWAL!$B$1:$CL$195,MATCH(Sheet1!$A2289,JADWAL!$B$1:$B$195,0),MATCH(Sheet1!$B2289&amp;Sheet1!$C2289,JADWAL!$B$1:$CL$1,0))</f>
        <v>0</v>
      </c>
      <c r="F2289" s="447">
        <f>INDEX(JADWAL!$B$1:$CL$195,MATCH(Sheet1!$A2289,JADWAL!$B$1:$B$195,0)+1,MATCH(Sheet1!$B2289&amp;Sheet1!$C2289,JADWAL!$B$1:$CL$1,0))</f>
        <v>0</v>
      </c>
      <c r="G2289" s="447">
        <f>INDEX(JADWAL!$B$1:$CL$195,MATCH(Sheet1!$A2289,JADWAL!$B$1:$B$195,0)+2,MATCH(Sheet1!$B2289&amp;Sheet1!$C2289,JADWAL!$B$1:$CL$1,0))</f>
        <v>0</v>
      </c>
      <c r="H2289" s="447">
        <f>INDEX(JADWAL!$B$1:$CL$195,MATCH(Sheet1!$A2289,JADWAL!$B$1:$B$195,0)+3,MATCH(Sheet1!$B2289&amp;Sheet1!$C2289,JADWAL!$B$1:$CL$1,0))</f>
        <v>0</v>
      </c>
      <c r="I2289" s="447">
        <f>INDEX(JADWAL!$B$1:$CL$195,MATCH(Sheet1!$A2289,JADWAL!$B$1:$B$195,0)+4,MATCH(Sheet1!$B2289&amp;Sheet1!$C2289,JADWAL!$B$1:$CL$1,0))</f>
        <v>0</v>
      </c>
      <c r="J2289">
        <f t="shared" si="35"/>
        <v>0</v>
      </c>
    </row>
    <row r="2290" spans="1:10" hidden="1">
      <c r="A2290" s="447" t="s">
        <v>372</v>
      </c>
      <c r="B2290" s="447" t="s">
        <v>84</v>
      </c>
      <c r="C2290" s="447">
        <v>11</v>
      </c>
      <c r="D2290" s="447" t="str">
        <f>INDEX(JADWAL!$B$1:$CL$195,5,MATCH(Sheet1!$B2290&amp;Sheet1!$C2290,JADWAL!$B$1:$CL$1,0))</f>
        <v>16.15 - 17.00</v>
      </c>
      <c r="E2290" s="447">
        <f>INDEX(JADWAL!$B$1:$CL$195,MATCH(Sheet1!$A2290,JADWAL!$B$1:$B$195,0),MATCH(Sheet1!$B2290&amp;Sheet1!$C2290,JADWAL!$B$1:$CL$1,0))</f>
        <v>0</v>
      </c>
      <c r="F2290" s="447">
        <f>INDEX(JADWAL!$B$1:$CL$195,MATCH(Sheet1!$A2290,JADWAL!$B$1:$B$195,0)+1,MATCH(Sheet1!$B2290&amp;Sheet1!$C2290,JADWAL!$B$1:$CL$1,0))</f>
        <v>0</v>
      </c>
      <c r="G2290" s="447">
        <f>INDEX(JADWAL!$B$1:$CL$195,MATCH(Sheet1!$A2290,JADWAL!$B$1:$B$195,0)+2,MATCH(Sheet1!$B2290&amp;Sheet1!$C2290,JADWAL!$B$1:$CL$1,0))</f>
        <v>0</v>
      </c>
      <c r="H2290" s="447">
        <f>INDEX(JADWAL!$B$1:$CL$195,MATCH(Sheet1!$A2290,JADWAL!$B$1:$B$195,0)+3,MATCH(Sheet1!$B2290&amp;Sheet1!$C2290,JADWAL!$B$1:$CL$1,0))</f>
        <v>0</v>
      </c>
      <c r="I2290" s="447">
        <f>INDEX(JADWAL!$B$1:$CL$195,MATCH(Sheet1!$A2290,JADWAL!$B$1:$B$195,0)+4,MATCH(Sheet1!$B2290&amp;Sheet1!$C2290,JADWAL!$B$1:$CL$1,0))</f>
        <v>0</v>
      </c>
      <c r="J2290">
        <f t="shared" si="35"/>
        <v>0</v>
      </c>
    </row>
    <row r="2291" spans="1:10" hidden="1">
      <c r="A2291" s="447" t="s">
        <v>380</v>
      </c>
      <c r="B2291" s="447" t="s">
        <v>84</v>
      </c>
      <c r="C2291" s="447">
        <v>11</v>
      </c>
      <c r="D2291" s="447" t="str">
        <f>INDEX(JADWAL!$B$1:$CL$195,5,MATCH(Sheet1!$B2291&amp;Sheet1!$C2291,JADWAL!$B$1:$CL$1,0))</f>
        <v>16.15 - 17.00</v>
      </c>
      <c r="E2291" s="447">
        <f>INDEX(JADWAL!$B$1:$CL$195,MATCH(Sheet1!$A2291,JADWAL!$B$1:$B$195,0),MATCH(Sheet1!$B2291&amp;Sheet1!$C2291,JADWAL!$B$1:$CL$1,0))</f>
        <v>0</v>
      </c>
      <c r="F2291" s="447">
        <f>INDEX(JADWAL!$B$1:$CL$195,MATCH(Sheet1!$A2291,JADWAL!$B$1:$B$195,0)+1,MATCH(Sheet1!$B2291&amp;Sheet1!$C2291,JADWAL!$B$1:$CL$1,0))</f>
        <v>0</v>
      </c>
      <c r="G2291" s="447">
        <f>INDEX(JADWAL!$B$1:$CL$195,MATCH(Sheet1!$A2291,JADWAL!$B$1:$B$195,0)+2,MATCH(Sheet1!$B2291&amp;Sheet1!$C2291,JADWAL!$B$1:$CL$1,0))</f>
        <v>0</v>
      </c>
      <c r="H2291" s="447">
        <f>INDEX(JADWAL!$B$1:$CL$195,MATCH(Sheet1!$A2291,JADWAL!$B$1:$B$195,0)+3,MATCH(Sheet1!$B2291&amp;Sheet1!$C2291,JADWAL!$B$1:$CL$1,0))</f>
        <v>0</v>
      </c>
      <c r="I2291" s="447">
        <f>INDEX(JADWAL!$B$1:$CL$195,MATCH(Sheet1!$A2291,JADWAL!$B$1:$B$195,0)+4,MATCH(Sheet1!$B2291&amp;Sheet1!$C2291,JADWAL!$B$1:$CL$1,0))</f>
        <v>0</v>
      </c>
      <c r="J2291">
        <f t="shared" si="35"/>
        <v>0</v>
      </c>
    </row>
    <row r="2292" spans="1:10" hidden="1">
      <c r="A2292" s="447" t="s">
        <v>389</v>
      </c>
      <c r="B2292" s="447" t="s">
        <v>84</v>
      </c>
      <c r="C2292" s="447">
        <v>11</v>
      </c>
      <c r="D2292" s="447" t="str">
        <f>INDEX(JADWAL!$B$1:$CL$195,5,MATCH(Sheet1!$B2292&amp;Sheet1!$C2292,JADWAL!$B$1:$CL$1,0))</f>
        <v>16.15 - 17.00</v>
      </c>
      <c r="E2292" s="447">
        <f>INDEX(JADWAL!$B$1:$CL$195,MATCH(Sheet1!$A2292,JADWAL!$B$1:$B$195,0),MATCH(Sheet1!$B2292&amp;Sheet1!$C2292,JADWAL!$B$1:$CL$1,0))</f>
        <v>0</v>
      </c>
      <c r="F2292" s="447">
        <f>INDEX(JADWAL!$B$1:$CL$195,MATCH(Sheet1!$A2292,JADWAL!$B$1:$B$195,0)+1,MATCH(Sheet1!$B2292&amp;Sheet1!$C2292,JADWAL!$B$1:$CL$1,0))</f>
        <v>0</v>
      </c>
      <c r="G2292" s="447">
        <f>INDEX(JADWAL!$B$1:$CL$195,MATCH(Sheet1!$A2292,JADWAL!$B$1:$B$195,0)+2,MATCH(Sheet1!$B2292&amp;Sheet1!$C2292,JADWAL!$B$1:$CL$1,0))</f>
        <v>0</v>
      </c>
      <c r="H2292" s="447">
        <f>INDEX(JADWAL!$B$1:$CL$195,MATCH(Sheet1!$A2292,JADWAL!$B$1:$B$195,0)+3,MATCH(Sheet1!$B2292&amp;Sheet1!$C2292,JADWAL!$B$1:$CL$1,0))</f>
        <v>0</v>
      </c>
      <c r="I2292" s="447">
        <f>INDEX(JADWAL!$B$1:$CL$195,MATCH(Sheet1!$A2292,JADWAL!$B$1:$B$195,0)+4,MATCH(Sheet1!$B2292&amp;Sheet1!$C2292,JADWAL!$B$1:$CL$1,0))</f>
        <v>0</v>
      </c>
      <c r="J2292">
        <f t="shared" si="35"/>
        <v>0</v>
      </c>
    </row>
    <row r="2293" spans="1:10" hidden="1">
      <c r="A2293" s="447" t="s">
        <v>392</v>
      </c>
      <c r="B2293" s="447" t="s">
        <v>84</v>
      </c>
      <c r="C2293" s="447">
        <v>11</v>
      </c>
      <c r="D2293" s="447" t="str">
        <f>INDEX(JADWAL!$B$1:$CL$195,5,MATCH(Sheet1!$B2293&amp;Sheet1!$C2293,JADWAL!$B$1:$CL$1,0))</f>
        <v>16.15 - 17.00</v>
      </c>
      <c r="E2293" s="447">
        <f>INDEX(JADWAL!$B$1:$CL$195,MATCH(Sheet1!$A2293,JADWAL!$B$1:$B$195,0),MATCH(Sheet1!$B2293&amp;Sheet1!$C2293,JADWAL!$B$1:$CL$1,0))</f>
        <v>0</v>
      </c>
      <c r="F2293" s="447">
        <f>INDEX(JADWAL!$B$1:$CL$195,MATCH(Sheet1!$A2293,JADWAL!$B$1:$B$195,0)+1,MATCH(Sheet1!$B2293&amp;Sheet1!$C2293,JADWAL!$B$1:$CL$1,0))</f>
        <v>0</v>
      </c>
      <c r="G2293" s="447">
        <f>INDEX(JADWAL!$B$1:$CL$195,MATCH(Sheet1!$A2293,JADWAL!$B$1:$B$195,0)+2,MATCH(Sheet1!$B2293&amp;Sheet1!$C2293,JADWAL!$B$1:$CL$1,0))</f>
        <v>0</v>
      </c>
      <c r="H2293" s="447">
        <f>INDEX(JADWAL!$B$1:$CL$195,MATCH(Sheet1!$A2293,JADWAL!$B$1:$B$195,0)+3,MATCH(Sheet1!$B2293&amp;Sheet1!$C2293,JADWAL!$B$1:$CL$1,0))</f>
        <v>0</v>
      </c>
      <c r="I2293" s="447">
        <f>INDEX(JADWAL!$B$1:$CL$195,MATCH(Sheet1!$A2293,JADWAL!$B$1:$B$195,0)+4,MATCH(Sheet1!$B2293&amp;Sheet1!$C2293,JADWAL!$B$1:$CL$1,0))</f>
        <v>0</v>
      </c>
      <c r="J2293">
        <f t="shared" si="35"/>
        <v>0</v>
      </c>
    </row>
    <row r="2294" spans="1:10" hidden="1">
      <c r="A2294" s="447" t="s">
        <v>397</v>
      </c>
      <c r="B2294" s="447" t="s">
        <v>84</v>
      </c>
      <c r="C2294" s="447">
        <v>11</v>
      </c>
      <c r="D2294" s="447" t="str">
        <f>INDEX(JADWAL!$B$1:$CL$195,5,MATCH(Sheet1!$B2294&amp;Sheet1!$C2294,JADWAL!$B$1:$CL$1,0))</f>
        <v>16.15 - 17.00</v>
      </c>
      <c r="E2294" s="447">
        <f>INDEX(JADWAL!$B$1:$CL$195,MATCH(Sheet1!$A2294,JADWAL!$B$1:$B$195,0),MATCH(Sheet1!$B2294&amp;Sheet1!$C2294,JADWAL!$B$1:$CL$1,0))</f>
        <v>0</v>
      </c>
      <c r="F2294" s="447">
        <f>INDEX(JADWAL!$B$1:$CL$195,MATCH(Sheet1!$A2294,JADWAL!$B$1:$B$195,0)+1,MATCH(Sheet1!$B2294&amp;Sheet1!$C2294,JADWAL!$B$1:$CL$1,0))</f>
        <v>0</v>
      </c>
      <c r="G2294" s="447">
        <f>INDEX(JADWAL!$B$1:$CL$195,MATCH(Sheet1!$A2294,JADWAL!$B$1:$B$195,0)+2,MATCH(Sheet1!$B2294&amp;Sheet1!$C2294,JADWAL!$B$1:$CL$1,0))</f>
        <v>0</v>
      </c>
      <c r="H2294" s="447">
        <f>INDEX(JADWAL!$B$1:$CL$195,MATCH(Sheet1!$A2294,JADWAL!$B$1:$B$195,0)+3,MATCH(Sheet1!$B2294&amp;Sheet1!$C2294,JADWAL!$B$1:$CL$1,0))</f>
        <v>0</v>
      </c>
      <c r="I2294" s="447">
        <f>INDEX(JADWAL!$B$1:$CL$195,MATCH(Sheet1!$A2294,JADWAL!$B$1:$B$195,0)+4,MATCH(Sheet1!$B2294&amp;Sheet1!$C2294,JADWAL!$B$1:$CL$1,0))</f>
        <v>0</v>
      </c>
      <c r="J2294">
        <f t="shared" si="35"/>
        <v>0</v>
      </c>
    </row>
    <row r="2295" spans="1:10" hidden="1">
      <c r="A2295" s="447" t="s">
        <v>400</v>
      </c>
      <c r="B2295" s="447" t="s">
        <v>84</v>
      </c>
      <c r="C2295" s="447">
        <v>11</v>
      </c>
      <c r="D2295" s="447" t="str">
        <f>INDEX(JADWAL!$B$1:$CL$195,5,MATCH(Sheet1!$B2295&amp;Sheet1!$C2295,JADWAL!$B$1:$CL$1,0))</f>
        <v>16.15 - 17.00</v>
      </c>
      <c r="E2295" s="447">
        <f>INDEX(JADWAL!$B$1:$CL$195,MATCH(Sheet1!$A2295,JADWAL!$B$1:$B$195,0),MATCH(Sheet1!$B2295&amp;Sheet1!$C2295,JADWAL!$B$1:$CL$1,0))</f>
        <v>0</v>
      </c>
      <c r="F2295" s="447">
        <f>INDEX(JADWAL!$B$1:$CL$195,MATCH(Sheet1!$A2295,JADWAL!$B$1:$B$195,0)+1,MATCH(Sheet1!$B2295&amp;Sheet1!$C2295,JADWAL!$B$1:$CL$1,0))</f>
        <v>0</v>
      </c>
      <c r="G2295" s="447">
        <f>INDEX(JADWAL!$B$1:$CL$195,MATCH(Sheet1!$A2295,JADWAL!$B$1:$B$195,0)+2,MATCH(Sheet1!$B2295&amp;Sheet1!$C2295,JADWAL!$B$1:$CL$1,0))</f>
        <v>0</v>
      </c>
      <c r="H2295" s="447">
        <f>INDEX(JADWAL!$B$1:$CL$195,MATCH(Sheet1!$A2295,JADWAL!$B$1:$B$195,0)+3,MATCH(Sheet1!$B2295&amp;Sheet1!$C2295,JADWAL!$B$1:$CL$1,0))</f>
        <v>0</v>
      </c>
      <c r="I2295" s="447">
        <f>INDEX(JADWAL!$B$1:$CL$195,MATCH(Sheet1!$A2295,JADWAL!$B$1:$B$195,0)+4,MATCH(Sheet1!$B2295&amp;Sheet1!$C2295,JADWAL!$B$1:$CL$1,0))</f>
        <v>0</v>
      </c>
      <c r="J2295">
        <f t="shared" si="35"/>
        <v>0</v>
      </c>
    </row>
    <row r="2296" spans="1:10" hidden="1">
      <c r="A2296" s="447" t="s">
        <v>401</v>
      </c>
      <c r="B2296" s="447" t="s">
        <v>84</v>
      </c>
      <c r="C2296" s="447">
        <v>11</v>
      </c>
      <c r="D2296" s="447" t="str">
        <f>INDEX(JADWAL!$B$1:$CL$195,5,MATCH(Sheet1!$B2296&amp;Sheet1!$C2296,JADWAL!$B$1:$CL$1,0))</f>
        <v>16.15 - 17.00</v>
      </c>
      <c r="E2296" s="447">
        <f>INDEX(JADWAL!$B$1:$CL$195,MATCH(Sheet1!$A2296,JADWAL!$B$1:$B$195,0),MATCH(Sheet1!$B2296&amp;Sheet1!$C2296,JADWAL!$B$1:$CL$1,0))</f>
        <v>0</v>
      </c>
      <c r="F2296" s="447">
        <f>INDEX(JADWAL!$B$1:$CL$195,MATCH(Sheet1!$A2296,JADWAL!$B$1:$B$195,0)+1,MATCH(Sheet1!$B2296&amp;Sheet1!$C2296,JADWAL!$B$1:$CL$1,0))</f>
        <v>0</v>
      </c>
      <c r="G2296" s="447">
        <f>INDEX(JADWAL!$B$1:$CL$195,MATCH(Sheet1!$A2296,JADWAL!$B$1:$B$195,0)+2,MATCH(Sheet1!$B2296&amp;Sheet1!$C2296,JADWAL!$B$1:$CL$1,0))</f>
        <v>0</v>
      </c>
      <c r="H2296" s="447">
        <f>INDEX(JADWAL!$B$1:$CL$195,MATCH(Sheet1!$A2296,JADWAL!$B$1:$B$195,0)+3,MATCH(Sheet1!$B2296&amp;Sheet1!$C2296,JADWAL!$B$1:$CL$1,0))</f>
        <v>0</v>
      </c>
      <c r="I2296" s="447">
        <f>INDEX(JADWAL!$B$1:$CL$195,MATCH(Sheet1!$A2296,JADWAL!$B$1:$B$195,0)+4,MATCH(Sheet1!$B2296&amp;Sheet1!$C2296,JADWAL!$B$1:$CL$1,0))</f>
        <v>0</v>
      </c>
      <c r="J2296">
        <f t="shared" si="35"/>
        <v>0</v>
      </c>
    </row>
    <row r="2297" spans="1:10" hidden="1">
      <c r="A2297" s="447" t="s">
        <v>402</v>
      </c>
      <c r="B2297" s="447" t="s">
        <v>84</v>
      </c>
      <c r="C2297" s="447">
        <v>11</v>
      </c>
      <c r="D2297" s="447" t="str">
        <f>INDEX(JADWAL!$B$1:$CL$195,5,MATCH(Sheet1!$B2297&amp;Sheet1!$C2297,JADWAL!$B$1:$CL$1,0))</f>
        <v>16.15 - 17.00</v>
      </c>
      <c r="E2297" s="447">
        <f>INDEX(JADWAL!$B$1:$CL$195,MATCH(Sheet1!$A2297,JADWAL!$B$1:$B$195,0),MATCH(Sheet1!$B2297&amp;Sheet1!$C2297,JADWAL!$B$1:$CL$1,0))</f>
        <v>0</v>
      </c>
      <c r="F2297" s="447">
        <f>INDEX(JADWAL!$B$1:$CL$195,MATCH(Sheet1!$A2297,JADWAL!$B$1:$B$195,0)+1,MATCH(Sheet1!$B2297&amp;Sheet1!$C2297,JADWAL!$B$1:$CL$1,0))</f>
        <v>0</v>
      </c>
      <c r="G2297" s="447">
        <f>INDEX(JADWAL!$B$1:$CL$195,MATCH(Sheet1!$A2297,JADWAL!$B$1:$B$195,0)+2,MATCH(Sheet1!$B2297&amp;Sheet1!$C2297,JADWAL!$B$1:$CL$1,0))</f>
        <v>0</v>
      </c>
      <c r="H2297" s="447">
        <f>INDEX(JADWAL!$B$1:$CL$195,MATCH(Sheet1!$A2297,JADWAL!$B$1:$B$195,0)+3,MATCH(Sheet1!$B2297&amp;Sheet1!$C2297,JADWAL!$B$1:$CL$1,0))</f>
        <v>0</v>
      </c>
      <c r="I2297" s="447">
        <f>INDEX(JADWAL!$B$1:$CL$195,MATCH(Sheet1!$A2297,JADWAL!$B$1:$B$195,0)+4,MATCH(Sheet1!$B2297&amp;Sheet1!$C2297,JADWAL!$B$1:$CL$1,0))</f>
        <v>0</v>
      </c>
      <c r="J2297">
        <f t="shared" si="35"/>
        <v>0</v>
      </c>
    </row>
    <row r="2298" spans="1:10" hidden="1">
      <c r="A2298" s="447" t="s">
        <v>410</v>
      </c>
      <c r="B2298" s="447" t="s">
        <v>84</v>
      </c>
      <c r="C2298" s="447">
        <v>11</v>
      </c>
      <c r="D2298" s="447" t="str">
        <f>INDEX(JADWAL!$B$1:$CL$195,5,MATCH(Sheet1!$B2298&amp;Sheet1!$C2298,JADWAL!$B$1:$CL$1,0))</f>
        <v>16.15 - 17.00</v>
      </c>
      <c r="E2298" s="447">
        <f>INDEX(JADWAL!$B$1:$CL$195,MATCH(Sheet1!$A2298,JADWAL!$B$1:$B$195,0),MATCH(Sheet1!$B2298&amp;Sheet1!$C2298,JADWAL!$B$1:$CL$1,0))</f>
        <v>0</v>
      </c>
      <c r="F2298" s="447">
        <f>INDEX(JADWAL!$B$1:$CL$195,MATCH(Sheet1!$A2298,JADWAL!$B$1:$B$195,0)+1,MATCH(Sheet1!$B2298&amp;Sheet1!$C2298,JADWAL!$B$1:$CL$1,0))</f>
        <v>0</v>
      </c>
      <c r="G2298" s="447">
        <f>INDEX(JADWAL!$B$1:$CL$195,MATCH(Sheet1!$A2298,JADWAL!$B$1:$B$195,0)+2,MATCH(Sheet1!$B2298&amp;Sheet1!$C2298,JADWAL!$B$1:$CL$1,0))</f>
        <v>0</v>
      </c>
      <c r="H2298" s="447">
        <f>INDEX(JADWAL!$B$1:$CL$195,MATCH(Sheet1!$A2298,JADWAL!$B$1:$B$195,0)+3,MATCH(Sheet1!$B2298&amp;Sheet1!$C2298,JADWAL!$B$1:$CL$1,0))</f>
        <v>0</v>
      </c>
      <c r="I2298" s="447">
        <f>INDEX(JADWAL!$B$1:$CL$195,MATCH(Sheet1!$A2298,JADWAL!$B$1:$B$195,0)+4,MATCH(Sheet1!$B2298&amp;Sheet1!$C2298,JADWAL!$B$1:$CL$1,0))</f>
        <v>0</v>
      </c>
      <c r="J2298">
        <f t="shared" si="35"/>
        <v>0</v>
      </c>
    </row>
    <row r="2299" spans="1:10" hidden="1">
      <c r="A2299" s="447" t="s">
        <v>416</v>
      </c>
      <c r="B2299" s="447" t="s">
        <v>84</v>
      </c>
      <c r="C2299" s="447">
        <v>11</v>
      </c>
      <c r="D2299" s="447" t="str">
        <f>INDEX(JADWAL!$B$1:$CL$195,5,MATCH(Sheet1!$B2299&amp;Sheet1!$C2299,JADWAL!$B$1:$CL$1,0))</f>
        <v>16.15 - 17.00</v>
      </c>
      <c r="E2299" s="447">
        <f>INDEX(JADWAL!$B$1:$CL$195,MATCH(Sheet1!$A2299,JADWAL!$B$1:$B$195,0),MATCH(Sheet1!$B2299&amp;Sheet1!$C2299,JADWAL!$B$1:$CL$1,0))</f>
        <v>0</v>
      </c>
      <c r="F2299" s="447">
        <f>INDEX(JADWAL!$B$1:$CL$195,MATCH(Sheet1!$A2299,JADWAL!$B$1:$B$195,0)+1,MATCH(Sheet1!$B2299&amp;Sheet1!$C2299,JADWAL!$B$1:$CL$1,0))</f>
        <v>0</v>
      </c>
      <c r="G2299" s="447">
        <f>INDEX(JADWAL!$B$1:$CL$195,MATCH(Sheet1!$A2299,JADWAL!$B$1:$B$195,0)+2,MATCH(Sheet1!$B2299&amp;Sheet1!$C2299,JADWAL!$B$1:$CL$1,0))</f>
        <v>0</v>
      </c>
      <c r="H2299" s="447">
        <f>INDEX(JADWAL!$B$1:$CL$195,MATCH(Sheet1!$A2299,JADWAL!$B$1:$B$195,0)+3,MATCH(Sheet1!$B2299&amp;Sheet1!$C2299,JADWAL!$B$1:$CL$1,0))</f>
        <v>0</v>
      </c>
      <c r="I2299" s="447">
        <f>INDEX(JADWAL!$B$1:$CL$195,MATCH(Sheet1!$A2299,JADWAL!$B$1:$B$195,0)+4,MATCH(Sheet1!$B2299&amp;Sheet1!$C2299,JADWAL!$B$1:$CL$1,0))</f>
        <v>0</v>
      </c>
      <c r="J2299">
        <f t="shared" si="35"/>
        <v>0</v>
      </c>
    </row>
    <row r="2300" spans="1:10" hidden="1">
      <c r="A2300" s="447" t="s">
        <v>420</v>
      </c>
      <c r="B2300" s="447" t="s">
        <v>84</v>
      </c>
      <c r="C2300" s="447">
        <v>11</v>
      </c>
      <c r="D2300" s="447" t="str">
        <f>INDEX(JADWAL!$B$1:$CL$195,5,MATCH(Sheet1!$B2300&amp;Sheet1!$C2300,JADWAL!$B$1:$CL$1,0))</f>
        <v>16.15 - 17.00</v>
      </c>
      <c r="E2300" s="447">
        <f>INDEX(JADWAL!$B$1:$CL$195,MATCH(Sheet1!$A2300,JADWAL!$B$1:$B$195,0),MATCH(Sheet1!$B2300&amp;Sheet1!$C2300,JADWAL!$B$1:$CL$1,0))</f>
        <v>0</v>
      </c>
      <c r="F2300" s="447">
        <f>INDEX(JADWAL!$B$1:$CL$195,MATCH(Sheet1!$A2300,JADWAL!$B$1:$B$195,0)+1,MATCH(Sheet1!$B2300&amp;Sheet1!$C2300,JADWAL!$B$1:$CL$1,0))</f>
        <v>0</v>
      </c>
      <c r="G2300" s="447">
        <f>INDEX(JADWAL!$B$1:$CL$195,MATCH(Sheet1!$A2300,JADWAL!$B$1:$B$195,0)+2,MATCH(Sheet1!$B2300&amp;Sheet1!$C2300,JADWAL!$B$1:$CL$1,0))</f>
        <v>0</v>
      </c>
      <c r="H2300" s="447">
        <f>INDEX(JADWAL!$B$1:$CL$195,MATCH(Sheet1!$A2300,JADWAL!$B$1:$B$195,0)+3,MATCH(Sheet1!$B2300&amp;Sheet1!$C2300,JADWAL!$B$1:$CL$1,0))</f>
        <v>0</v>
      </c>
      <c r="I2300" s="447">
        <f>INDEX(JADWAL!$B$1:$CL$195,MATCH(Sheet1!$A2300,JADWAL!$B$1:$B$195,0)+4,MATCH(Sheet1!$B2300&amp;Sheet1!$C2300,JADWAL!$B$1:$CL$1,0))</f>
        <v>0</v>
      </c>
      <c r="J2300">
        <f t="shared" si="35"/>
        <v>0</v>
      </c>
    </row>
    <row r="2301" spans="1:10" hidden="1">
      <c r="A2301" s="447" t="s">
        <v>422</v>
      </c>
      <c r="B2301" s="447" t="s">
        <v>84</v>
      </c>
      <c r="C2301" s="447">
        <v>11</v>
      </c>
      <c r="D2301" s="447" t="str">
        <f>INDEX(JADWAL!$B$1:$CL$195,5,MATCH(Sheet1!$B2301&amp;Sheet1!$C2301,JADWAL!$B$1:$CL$1,0))</f>
        <v>16.15 - 17.00</v>
      </c>
      <c r="E2301" s="447">
        <f>INDEX(JADWAL!$B$1:$CL$195,MATCH(Sheet1!$A2301,JADWAL!$B$1:$B$195,0),MATCH(Sheet1!$B2301&amp;Sheet1!$C2301,JADWAL!$B$1:$CL$1,0))</f>
        <v>0</v>
      </c>
      <c r="F2301" s="447">
        <f>INDEX(JADWAL!$B$1:$CL$195,MATCH(Sheet1!$A2301,JADWAL!$B$1:$B$195,0)+1,MATCH(Sheet1!$B2301&amp;Sheet1!$C2301,JADWAL!$B$1:$CL$1,0))</f>
        <v>0</v>
      </c>
      <c r="G2301" s="447">
        <f>INDEX(JADWAL!$B$1:$CL$195,MATCH(Sheet1!$A2301,JADWAL!$B$1:$B$195,0)+2,MATCH(Sheet1!$B2301&amp;Sheet1!$C2301,JADWAL!$B$1:$CL$1,0))</f>
        <v>0</v>
      </c>
      <c r="H2301" s="447">
        <f>INDEX(JADWAL!$B$1:$CL$195,MATCH(Sheet1!$A2301,JADWAL!$B$1:$B$195,0)+3,MATCH(Sheet1!$B2301&amp;Sheet1!$C2301,JADWAL!$B$1:$CL$1,0))</f>
        <v>0</v>
      </c>
      <c r="I2301" s="447">
        <f>INDEX(JADWAL!$B$1:$CL$195,MATCH(Sheet1!$A2301,JADWAL!$B$1:$B$195,0)+4,MATCH(Sheet1!$B2301&amp;Sheet1!$C2301,JADWAL!$B$1:$CL$1,0))</f>
        <v>0</v>
      </c>
      <c r="J2301">
        <f t="shared" si="35"/>
        <v>0</v>
      </c>
    </row>
    <row r="2302" spans="1:10" hidden="1">
      <c r="A2302" s="447" t="s">
        <v>424</v>
      </c>
      <c r="B2302" s="447" t="s">
        <v>84</v>
      </c>
      <c r="C2302" s="447">
        <v>11</v>
      </c>
      <c r="D2302" s="447" t="str">
        <f>INDEX(JADWAL!$B$1:$CL$195,5,MATCH(Sheet1!$B2302&amp;Sheet1!$C2302,JADWAL!$B$1:$CL$1,0))</f>
        <v>16.15 - 17.00</v>
      </c>
      <c r="E2302" s="447">
        <f>INDEX(JADWAL!$B$1:$CL$195,MATCH(Sheet1!$A2302,JADWAL!$B$1:$B$195,0),MATCH(Sheet1!$B2302&amp;Sheet1!$C2302,JADWAL!$B$1:$CL$1,0))</f>
        <v>0</v>
      </c>
      <c r="F2302" s="447">
        <f>INDEX(JADWAL!$B$1:$CL$195,MATCH(Sheet1!$A2302,JADWAL!$B$1:$B$195,0)+1,MATCH(Sheet1!$B2302&amp;Sheet1!$C2302,JADWAL!$B$1:$CL$1,0))</f>
        <v>0</v>
      </c>
      <c r="G2302" s="447">
        <f>INDEX(JADWAL!$B$1:$CL$195,MATCH(Sheet1!$A2302,JADWAL!$B$1:$B$195,0)+2,MATCH(Sheet1!$B2302&amp;Sheet1!$C2302,JADWAL!$B$1:$CL$1,0))</f>
        <v>0</v>
      </c>
      <c r="H2302" s="447">
        <f>INDEX(JADWAL!$B$1:$CL$195,MATCH(Sheet1!$A2302,JADWAL!$B$1:$B$195,0)+3,MATCH(Sheet1!$B2302&amp;Sheet1!$C2302,JADWAL!$B$1:$CL$1,0))</f>
        <v>0</v>
      </c>
      <c r="I2302" s="447">
        <f>INDEX(JADWAL!$B$1:$CL$195,MATCH(Sheet1!$A2302,JADWAL!$B$1:$B$195,0)+4,MATCH(Sheet1!$B2302&amp;Sheet1!$C2302,JADWAL!$B$1:$CL$1,0))</f>
        <v>0</v>
      </c>
      <c r="J2302">
        <f t="shared" si="35"/>
        <v>0</v>
      </c>
    </row>
    <row r="2303" spans="1:10" hidden="1">
      <c r="A2303" s="447" t="s">
        <v>223</v>
      </c>
      <c r="B2303" s="447" t="s">
        <v>84</v>
      </c>
      <c r="C2303" s="447">
        <v>12</v>
      </c>
      <c r="D2303" s="447">
        <f>INDEX(JADWAL!$B$1:$CL$195,5,MATCH(Sheet1!$B2303&amp;Sheet1!$C2303,JADWAL!$B$1:$CL$1,0))</f>
        <v>0</v>
      </c>
      <c r="E2303" s="447">
        <f>INDEX(JADWAL!$B$1:$CL$195,MATCH(Sheet1!$A2303,JADWAL!$B$1:$B$195,0),MATCH(Sheet1!$B2303&amp;Sheet1!$C2303,JADWAL!$B$1:$CL$1,0))</f>
        <v>0</v>
      </c>
      <c r="F2303" s="447">
        <f>INDEX(JADWAL!$B$1:$CL$195,MATCH(Sheet1!$A2303,JADWAL!$B$1:$B$195,0)+1,MATCH(Sheet1!$B2303&amp;Sheet1!$C2303,JADWAL!$B$1:$CL$1,0))</f>
        <v>0</v>
      </c>
      <c r="G2303" s="447">
        <f>INDEX(JADWAL!$B$1:$CL$195,MATCH(Sheet1!$A2303,JADWAL!$B$1:$B$195,0)+2,MATCH(Sheet1!$B2303&amp;Sheet1!$C2303,JADWAL!$B$1:$CL$1,0))</f>
        <v>0</v>
      </c>
      <c r="H2303" s="447">
        <f>INDEX(JADWAL!$B$1:$CL$195,MATCH(Sheet1!$A2303,JADWAL!$B$1:$B$195,0)+3,MATCH(Sheet1!$B2303&amp;Sheet1!$C2303,JADWAL!$B$1:$CL$1,0))</f>
        <v>0</v>
      </c>
      <c r="I2303" s="447">
        <f>INDEX(JADWAL!$B$1:$CL$195,MATCH(Sheet1!$A2303,JADWAL!$B$1:$B$195,0)+4,MATCH(Sheet1!$B2303&amp;Sheet1!$C2303,JADWAL!$B$1:$CL$1,0))</f>
        <v>0</v>
      </c>
      <c r="J2303">
        <f t="shared" si="35"/>
        <v>0</v>
      </c>
    </row>
    <row r="2304" spans="1:10" hidden="1">
      <c r="A2304" s="447" t="s">
        <v>261</v>
      </c>
      <c r="B2304" s="447" t="s">
        <v>84</v>
      </c>
      <c r="C2304" s="447">
        <v>12</v>
      </c>
      <c r="D2304" s="447">
        <f>INDEX(JADWAL!$B$1:$CL$195,5,MATCH(Sheet1!$B2304&amp;Sheet1!$C2304,JADWAL!$B$1:$CL$1,0))</f>
        <v>0</v>
      </c>
      <c r="E2304" s="447">
        <f>INDEX(JADWAL!$B$1:$CL$195,MATCH(Sheet1!$A2304,JADWAL!$B$1:$B$195,0),MATCH(Sheet1!$B2304&amp;Sheet1!$C2304,JADWAL!$B$1:$CL$1,0))</f>
        <v>0</v>
      </c>
      <c r="F2304" s="447">
        <f>INDEX(JADWAL!$B$1:$CL$195,MATCH(Sheet1!$A2304,JADWAL!$B$1:$B$195,0)+1,MATCH(Sheet1!$B2304&amp;Sheet1!$C2304,JADWAL!$B$1:$CL$1,0))</f>
        <v>0</v>
      </c>
      <c r="G2304" s="447">
        <f>INDEX(JADWAL!$B$1:$CL$195,MATCH(Sheet1!$A2304,JADWAL!$B$1:$B$195,0)+2,MATCH(Sheet1!$B2304&amp;Sheet1!$C2304,JADWAL!$B$1:$CL$1,0))</f>
        <v>0</v>
      </c>
      <c r="H2304" s="447">
        <f>INDEX(JADWAL!$B$1:$CL$195,MATCH(Sheet1!$A2304,JADWAL!$B$1:$B$195,0)+3,MATCH(Sheet1!$B2304&amp;Sheet1!$C2304,JADWAL!$B$1:$CL$1,0))</f>
        <v>0</v>
      </c>
      <c r="I2304" s="447">
        <f>INDEX(JADWAL!$B$1:$CL$195,MATCH(Sheet1!$A2304,JADWAL!$B$1:$B$195,0)+4,MATCH(Sheet1!$B2304&amp;Sheet1!$C2304,JADWAL!$B$1:$CL$1,0))</f>
        <v>0</v>
      </c>
      <c r="J2304">
        <f t="shared" si="35"/>
        <v>0</v>
      </c>
    </row>
    <row r="2305" spans="1:10" hidden="1">
      <c r="A2305" s="447" t="s">
        <v>263</v>
      </c>
      <c r="B2305" s="447" t="s">
        <v>84</v>
      </c>
      <c r="C2305" s="447">
        <v>12</v>
      </c>
      <c r="D2305" s="447">
        <f>INDEX(JADWAL!$B$1:$CL$195,5,MATCH(Sheet1!$B2305&amp;Sheet1!$C2305,JADWAL!$B$1:$CL$1,0))</f>
        <v>0</v>
      </c>
      <c r="E2305" s="447">
        <f>INDEX(JADWAL!$B$1:$CL$195,MATCH(Sheet1!$A2305,JADWAL!$B$1:$B$195,0),MATCH(Sheet1!$B2305&amp;Sheet1!$C2305,JADWAL!$B$1:$CL$1,0))</f>
        <v>0</v>
      </c>
      <c r="F2305" s="447">
        <f>INDEX(JADWAL!$B$1:$CL$195,MATCH(Sheet1!$A2305,JADWAL!$B$1:$B$195,0)+1,MATCH(Sheet1!$B2305&amp;Sheet1!$C2305,JADWAL!$B$1:$CL$1,0))</f>
        <v>0</v>
      </c>
      <c r="G2305" s="447">
        <f>INDEX(JADWAL!$B$1:$CL$195,MATCH(Sheet1!$A2305,JADWAL!$B$1:$B$195,0)+2,MATCH(Sheet1!$B2305&amp;Sheet1!$C2305,JADWAL!$B$1:$CL$1,0))</f>
        <v>0</v>
      </c>
      <c r="H2305" s="447">
        <f>INDEX(JADWAL!$B$1:$CL$195,MATCH(Sheet1!$A2305,JADWAL!$B$1:$B$195,0)+3,MATCH(Sheet1!$B2305&amp;Sheet1!$C2305,JADWAL!$B$1:$CL$1,0))</f>
        <v>0</v>
      </c>
      <c r="I2305" s="447">
        <f>INDEX(JADWAL!$B$1:$CL$195,MATCH(Sheet1!$A2305,JADWAL!$B$1:$B$195,0)+4,MATCH(Sheet1!$B2305&amp;Sheet1!$C2305,JADWAL!$B$1:$CL$1,0))</f>
        <v>0</v>
      </c>
      <c r="J2305">
        <f t="shared" si="35"/>
        <v>0</v>
      </c>
    </row>
    <row r="2306" spans="1:10" hidden="1">
      <c r="A2306" s="447" t="s">
        <v>268</v>
      </c>
      <c r="B2306" s="447" t="s">
        <v>84</v>
      </c>
      <c r="C2306" s="447">
        <v>12</v>
      </c>
      <c r="D2306" s="447">
        <f>INDEX(JADWAL!$B$1:$CL$195,5,MATCH(Sheet1!$B2306&amp;Sheet1!$C2306,JADWAL!$B$1:$CL$1,0))</f>
        <v>0</v>
      </c>
      <c r="E2306" s="447">
        <f>INDEX(JADWAL!$B$1:$CL$195,MATCH(Sheet1!$A2306,JADWAL!$B$1:$B$195,0),MATCH(Sheet1!$B2306&amp;Sheet1!$C2306,JADWAL!$B$1:$CL$1,0))</f>
        <v>0</v>
      </c>
      <c r="F2306" s="447">
        <f>INDEX(JADWAL!$B$1:$CL$195,MATCH(Sheet1!$A2306,JADWAL!$B$1:$B$195,0)+1,MATCH(Sheet1!$B2306&amp;Sheet1!$C2306,JADWAL!$B$1:$CL$1,0))</f>
        <v>0</v>
      </c>
      <c r="G2306" s="447">
        <f>INDEX(JADWAL!$B$1:$CL$195,MATCH(Sheet1!$A2306,JADWAL!$B$1:$B$195,0)+2,MATCH(Sheet1!$B2306&amp;Sheet1!$C2306,JADWAL!$B$1:$CL$1,0))</f>
        <v>0</v>
      </c>
      <c r="H2306" s="447">
        <f>INDEX(JADWAL!$B$1:$CL$195,MATCH(Sheet1!$A2306,JADWAL!$B$1:$B$195,0)+3,MATCH(Sheet1!$B2306&amp;Sheet1!$C2306,JADWAL!$B$1:$CL$1,0))</f>
        <v>0</v>
      </c>
      <c r="I2306" s="447">
        <f>INDEX(JADWAL!$B$1:$CL$195,MATCH(Sheet1!$A2306,JADWAL!$B$1:$B$195,0)+4,MATCH(Sheet1!$B2306&amp;Sheet1!$C2306,JADWAL!$B$1:$CL$1,0))</f>
        <v>0</v>
      </c>
      <c r="J2306">
        <f t="shared" si="35"/>
        <v>0</v>
      </c>
    </row>
    <row r="2307" spans="1:10" hidden="1">
      <c r="A2307" s="447" t="s">
        <v>272</v>
      </c>
      <c r="B2307" s="447" t="s">
        <v>84</v>
      </c>
      <c r="C2307" s="447">
        <v>12</v>
      </c>
      <c r="D2307" s="447">
        <f>INDEX(JADWAL!$B$1:$CL$195,5,MATCH(Sheet1!$B2307&amp;Sheet1!$C2307,JADWAL!$B$1:$CL$1,0))</f>
        <v>0</v>
      </c>
      <c r="E2307" s="447">
        <f>INDEX(JADWAL!$B$1:$CL$195,MATCH(Sheet1!$A2307,JADWAL!$B$1:$B$195,0),MATCH(Sheet1!$B2307&amp;Sheet1!$C2307,JADWAL!$B$1:$CL$1,0))</f>
        <v>0</v>
      </c>
      <c r="F2307" s="447">
        <f>INDEX(JADWAL!$B$1:$CL$195,MATCH(Sheet1!$A2307,JADWAL!$B$1:$B$195,0)+1,MATCH(Sheet1!$B2307&amp;Sheet1!$C2307,JADWAL!$B$1:$CL$1,0))</f>
        <v>0</v>
      </c>
      <c r="G2307" s="447">
        <f>INDEX(JADWAL!$B$1:$CL$195,MATCH(Sheet1!$A2307,JADWAL!$B$1:$B$195,0)+2,MATCH(Sheet1!$B2307&amp;Sheet1!$C2307,JADWAL!$B$1:$CL$1,0))</f>
        <v>0</v>
      </c>
      <c r="H2307" s="447">
        <f>INDEX(JADWAL!$B$1:$CL$195,MATCH(Sheet1!$A2307,JADWAL!$B$1:$B$195,0)+3,MATCH(Sheet1!$B2307&amp;Sheet1!$C2307,JADWAL!$B$1:$CL$1,0))</f>
        <v>0</v>
      </c>
      <c r="I2307" s="447">
        <f>INDEX(JADWAL!$B$1:$CL$195,MATCH(Sheet1!$A2307,JADWAL!$B$1:$B$195,0)+4,MATCH(Sheet1!$B2307&amp;Sheet1!$C2307,JADWAL!$B$1:$CL$1,0))</f>
        <v>0</v>
      </c>
      <c r="J2307">
        <f t="shared" ref="J2307:J2341" si="36">COUNTIF(G2307:I2307,K$1)</f>
        <v>0</v>
      </c>
    </row>
    <row r="2308" spans="1:10" hidden="1">
      <c r="A2308" s="447" t="s">
        <v>275</v>
      </c>
      <c r="B2308" s="447" t="s">
        <v>84</v>
      </c>
      <c r="C2308" s="447">
        <v>12</v>
      </c>
      <c r="D2308" s="447">
        <f>INDEX(JADWAL!$B$1:$CL$195,5,MATCH(Sheet1!$B2308&amp;Sheet1!$C2308,JADWAL!$B$1:$CL$1,0))</f>
        <v>0</v>
      </c>
      <c r="E2308" s="447">
        <f>INDEX(JADWAL!$B$1:$CL$195,MATCH(Sheet1!$A2308,JADWAL!$B$1:$B$195,0),MATCH(Sheet1!$B2308&amp;Sheet1!$C2308,JADWAL!$B$1:$CL$1,0))</f>
        <v>0</v>
      </c>
      <c r="F2308" s="447">
        <f>INDEX(JADWAL!$B$1:$CL$195,MATCH(Sheet1!$A2308,JADWAL!$B$1:$B$195,0)+1,MATCH(Sheet1!$B2308&amp;Sheet1!$C2308,JADWAL!$B$1:$CL$1,0))</f>
        <v>0</v>
      </c>
      <c r="G2308" s="447">
        <f>INDEX(JADWAL!$B$1:$CL$195,MATCH(Sheet1!$A2308,JADWAL!$B$1:$B$195,0)+2,MATCH(Sheet1!$B2308&amp;Sheet1!$C2308,JADWAL!$B$1:$CL$1,0))</f>
        <v>0</v>
      </c>
      <c r="H2308" s="447">
        <f>INDEX(JADWAL!$B$1:$CL$195,MATCH(Sheet1!$A2308,JADWAL!$B$1:$B$195,0)+3,MATCH(Sheet1!$B2308&amp;Sheet1!$C2308,JADWAL!$B$1:$CL$1,0))</f>
        <v>0</v>
      </c>
      <c r="I2308" s="447">
        <f>INDEX(JADWAL!$B$1:$CL$195,MATCH(Sheet1!$A2308,JADWAL!$B$1:$B$195,0)+4,MATCH(Sheet1!$B2308&amp;Sheet1!$C2308,JADWAL!$B$1:$CL$1,0))</f>
        <v>0</v>
      </c>
      <c r="J2308">
        <f t="shared" si="36"/>
        <v>0</v>
      </c>
    </row>
    <row r="2309" spans="1:10" hidden="1">
      <c r="A2309" s="447" t="s">
        <v>283</v>
      </c>
      <c r="B2309" s="447" t="s">
        <v>84</v>
      </c>
      <c r="C2309" s="447">
        <v>12</v>
      </c>
      <c r="D2309" s="447">
        <f>INDEX(JADWAL!$B$1:$CL$195,5,MATCH(Sheet1!$B2309&amp;Sheet1!$C2309,JADWAL!$B$1:$CL$1,0))</f>
        <v>0</v>
      </c>
      <c r="E2309" s="447">
        <f>INDEX(JADWAL!$B$1:$CL$195,MATCH(Sheet1!$A2309,JADWAL!$B$1:$B$195,0),MATCH(Sheet1!$B2309&amp;Sheet1!$C2309,JADWAL!$B$1:$CL$1,0))</f>
        <v>0</v>
      </c>
      <c r="F2309" s="447">
        <f>INDEX(JADWAL!$B$1:$CL$195,MATCH(Sheet1!$A2309,JADWAL!$B$1:$B$195,0)+1,MATCH(Sheet1!$B2309&amp;Sheet1!$C2309,JADWAL!$B$1:$CL$1,0))</f>
        <v>0</v>
      </c>
      <c r="G2309" s="447">
        <f>INDEX(JADWAL!$B$1:$CL$195,MATCH(Sheet1!$A2309,JADWAL!$B$1:$B$195,0)+2,MATCH(Sheet1!$B2309&amp;Sheet1!$C2309,JADWAL!$B$1:$CL$1,0))</f>
        <v>0</v>
      </c>
      <c r="H2309" s="447">
        <f>INDEX(JADWAL!$B$1:$CL$195,MATCH(Sheet1!$A2309,JADWAL!$B$1:$B$195,0)+3,MATCH(Sheet1!$B2309&amp;Sheet1!$C2309,JADWAL!$B$1:$CL$1,0))</f>
        <v>0</v>
      </c>
      <c r="I2309" s="447">
        <f>INDEX(JADWAL!$B$1:$CL$195,MATCH(Sheet1!$A2309,JADWAL!$B$1:$B$195,0)+4,MATCH(Sheet1!$B2309&amp;Sheet1!$C2309,JADWAL!$B$1:$CL$1,0))</f>
        <v>0</v>
      </c>
      <c r="J2309">
        <f t="shared" si="36"/>
        <v>0</v>
      </c>
    </row>
    <row r="2310" spans="1:10" hidden="1">
      <c r="A2310" s="447" t="s">
        <v>303</v>
      </c>
      <c r="B2310" s="447" t="s">
        <v>84</v>
      </c>
      <c r="C2310" s="447">
        <v>12</v>
      </c>
      <c r="D2310" s="447">
        <f>INDEX(JADWAL!$B$1:$CL$195,5,MATCH(Sheet1!$B2310&amp;Sheet1!$C2310,JADWAL!$B$1:$CL$1,0))</f>
        <v>0</v>
      </c>
      <c r="E2310" s="447">
        <f>INDEX(JADWAL!$B$1:$CL$195,MATCH(Sheet1!$A2310,JADWAL!$B$1:$B$195,0),MATCH(Sheet1!$B2310&amp;Sheet1!$C2310,JADWAL!$B$1:$CL$1,0))</f>
        <v>0</v>
      </c>
      <c r="F2310" s="447">
        <f>INDEX(JADWAL!$B$1:$CL$195,MATCH(Sheet1!$A2310,JADWAL!$B$1:$B$195,0)+1,MATCH(Sheet1!$B2310&amp;Sheet1!$C2310,JADWAL!$B$1:$CL$1,0))</f>
        <v>0</v>
      </c>
      <c r="G2310" s="447">
        <f>INDEX(JADWAL!$B$1:$CL$195,MATCH(Sheet1!$A2310,JADWAL!$B$1:$B$195,0)+2,MATCH(Sheet1!$B2310&amp;Sheet1!$C2310,JADWAL!$B$1:$CL$1,0))</f>
        <v>0</v>
      </c>
      <c r="H2310" s="447">
        <f>INDEX(JADWAL!$B$1:$CL$195,MATCH(Sheet1!$A2310,JADWAL!$B$1:$B$195,0)+3,MATCH(Sheet1!$B2310&amp;Sheet1!$C2310,JADWAL!$B$1:$CL$1,0))</f>
        <v>0</v>
      </c>
      <c r="I2310" s="447">
        <f>INDEX(JADWAL!$B$1:$CL$195,MATCH(Sheet1!$A2310,JADWAL!$B$1:$B$195,0)+4,MATCH(Sheet1!$B2310&amp;Sheet1!$C2310,JADWAL!$B$1:$CL$1,0))</f>
        <v>0</v>
      </c>
      <c r="J2310">
        <f t="shared" si="36"/>
        <v>0</v>
      </c>
    </row>
    <row r="2311" spans="1:10" hidden="1">
      <c r="A2311" s="447" t="s">
        <v>309</v>
      </c>
      <c r="B2311" s="447" t="s">
        <v>84</v>
      </c>
      <c r="C2311" s="447">
        <v>12</v>
      </c>
      <c r="D2311" s="447">
        <f>INDEX(JADWAL!$B$1:$CL$195,5,MATCH(Sheet1!$B2311&amp;Sheet1!$C2311,JADWAL!$B$1:$CL$1,0))</f>
        <v>0</v>
      </c>
      <c r="E2311" s="447">
        <f>INDEX(JADWAL!$B$1:$CL$195,MATCH(Sheet1!$A2311,JADWAL!$B$1:$B$195,0),MATCH(Sheet1!$B2311&amp;Sheet1!$C2311,JADWAL!$B$1:$CL$1,0))</f>
        <v>0</v>
      </c>
      <c r="F2311" s="447">
        <f>INDEX(JADWAL!$B$1:$CL$195,MATCH(Sheet1!$A2311,JADWAL!$B$1:$B$195,0)+1,MATCH(Sheet1!$B2311&amp;Sheet1!$C2311,JADWAL!$B$1:$CL$1,0))</f>
        <v>0</v>
      </c>
      <c r="G2311" s="447">
        <f>INDEX(JADWAL!$B$1:$CL$195,MATCH(Sheet1!$A2311,JADWAL!$B$1:$B$195,0)+2,MATCH(Sheet1!$B2311&amp;Sheet1!$C2311,JADWAL!$B$1:$CL$1,0))</f>
        <v>0</v>
      </c>
      <c r="H2311" s="447">
        <f>INDEX(JADWAL!$B$1:$CL$195,MATCH(Sheet1!$A2311,JADWAL!$B$1:$B$195,0)+3,MATCH(Sheet1!$B2311&amp;Sheet1!$C2311,JADWAL!$B$1:$CL$1,0))</f>
        <v>0</v>
      </c>
      <c r="I2311" s="447">
        <f>INDEX(JADWAL!$B$1:$CL$195,MATCH(Sheet1!$A2311,JADWAL!$B$1:$B$195,0)+4,MATCH(Sheet1!$B2311&amp;Sheet1!$C2311,JADWAL!$B$1:$CL$1,0))</f>
        <v>0</v>
      </c>
      <c r="J2311">
        <f t="shared" si="36"/>
        <v>0</v>
      </c>
    </row>
    <row r="2312" spans="1:10" hidden="1">
      <c r="A2312" s="447" t="s">
        <v>313</v>
      </c>
      <c r="B2312" s="447" t="s">
        <v>84</v>
      </c>
      <c r="C2312" s="447">
        <v>12</v>
      </c>
      <c r="D2312" s="447">
        <f>INDEX(JADWAL!$B$1:$CL$195,5,MATCH(Sheet1!$B2312&amp;Sheet1!$C2312,JADWAL!$B$1:$CL$1,0))</f>
        <v>0</v>
      </c>
      <c r="E2312" s="447">
        <f>INDEX(JADWAL!$B$1:$CL$195,MATCH(Sheet1!$A2312,JADWAL!$B$1:$B$195,0),MATCH(Sheet1!$B2312&amp;Sheet1!$C2312,JADWAL!$B$1:$CL$1,0))</f>
        <v>0</v>
      </c>
      <c r="F2312" s="447">
        <f>INDEX(JADWAL!$B$1:$CL$195,MATCH(Sheet1!$A2312,JADWAL!$B$1:$B$195,0)+1,MATCH(Sheet1!$B2312&amp;Sheet1!$C2312,JADWAL!$B$1:$CL$1,0))</f>
        <v>0</v>
      </c>
      <c r="G2312" s="447">
        <f>INDEX(JADWAL!$B$1:$CL$195,MATCH(Sheet1!$A2312,JADWAL!$B$1:$B$195,0)+2,MATCH(Sheet1!$B2312&amp;Sheet1!$C2312,JADWAL!$B$1:$CL$1,0))</f>
        <v>0</v>
      </c>
      <c r="H2312" s="447">
        <f>INDEX(JADWAL!$B$1:$CL$195,MATCH(Sheet1!$A2312,JADWAL!$B$1:$B$195,0)+3,MATCH(Sheet1!$B2312&amp;Sheet1!$C2312,JADWAL!$B$1:$CL$1,0))</f>
        <v>0</v>
      </c>
      <c r="I2312" s="447">
        <f>INDEX(JADWAL!$B$1:$CL$195,MATCH(Sheet1!$A2312,JADWAL!$B$1:$B$195,0)+4,MATCH(Sheet1!$B2312&amp;Sheet1!$C2312,JADWAL!$B$1:$CL$1,0))</f>
        <v>0</v>
      </c>
      <c r="J2312">
        <f t="shared" si="36"/>
        <v>0</v>
      </c>
    </row>
    <row r="2313" spans="1:10" hidden="1">
      <c r="A2313" s="447" t="s">
        <v>316</v>
      </c>
      <c r="B2313" s="447" t="s">
        <v>84</v>
      </c>
      <c r="C2313" s="447">
        <v>12</v>
      </c>
      <c r="D2313" s="447">
        <f>INDEX(JADWAL!$B$1:$CL$195,5,MATCH(Sheet1!$B2313&amp;Sheet1!$C2313,JADWAL!$B$1:$CL$1,0))</f>
        <v>0</v>
      </c>
      <c r="E2313" s="447">
        <f>INDEX(JADWAL!$B$1:$CL$195,MATCH(Sheet1!$A2313,JADWAL!$B$1:$B$195,0),MATCH(Sheet1!$B2313&amp;Sheet1!$C2313,JADWAL!$B$1:$CL$1,0))</f>
        <v>0</v>
      </c>
      <c r="F2313" s="447">
        <f>INDEX(JADWAL!$B$1:$CL$195,MATCH(Sheet1!$A2313,JADWAL!$B$1:$B$195,0)+1,MATCH(Sheet1!$B2313&amp;Sheet1!$C2313,JADWAL!$B$1:$CL$1,0))</f>
        <v>0</v>
      </c>
      <c r="G2313" s="447">
        <f>INDEX(JADWAL!$B$1:$CL$195,MATCH(Sheet1!$A2313,JADWAL!$B$1:$B$195,0)+2,MATCH(Sheet1!$B2313&amp;Sheet1!$C2313,JADWAL!$B$1:$CL$1,0))</f>
        <v>0</v>
      </c>
      <c r="H2313" s="447">
        <f>INDEX(JADWAL!$B$1:$CL$195,MATCH(Sheet1!$A2313,JADWAL!$B$1:$B$195,0)+3,MATCH(Sheet1!$B2313&amp;Sheet1!$C2313,JADWAL!$B$1:$CL$1,0))</f>
        <v>0</v>
      </c>
      <c r="I2313" s="447">
        <f>INDEX(JADWAL!$B$1:$CL$195,MATCH(Sheet1!$A2313,JADWAL!$B$1:$B$195,0)+4,MATCH(Sheet1!$B2313&amp;Sheet1!$C2313,JADWAL!$B$1:$CL$1,0))</f>
        <v>0</v>
      </c>
      <c r="J2313">
        <f t="shared" si="36"/>
        <v>0</v>
      </c>
    </row>
    <row r="2314" spans="1:10" hidden="1">
      <c r="A2314" s="447" t="s">
        <v>318</v>
      </c>
      <c r="B2314" s="447" t="s">
        <v>84</v>
      </c>
      <c r="C2314" s="447">
        <v>12</v>
      </c>
      <c r="D2314" s="447">
        <f>INDEX(JADWAL!$B$1:$CL$195,5,MATCH(Sheet1!$B2314&amp;Sheet1!$C2314,JADWAL!$B$1:$CL$1,0))</f>
        <v>0</v>
      </c>
      <c r="E2314" s="447">
        <f>INDEX(JADWAL!$B$1:$CL$195,MATCH(Sheet1!$A2314,JADWAL!$B$1:$B$195,0),MATCH(Sheet1!$B2314&amp;Sheet1!$C2314,JADWAL!$B$1:$CL$1,0))</f>
        <v>0</v>
      </c>
      <c r="F2314" s="447">
        <f>INDEX(JADWAL!$B$1:$CL$195,MATCH(Sheet1!$A2314,JADWAL!$B$1:$B$195,0)+1,MATCH(Sheet1!$B2314&amp;Sheet1!$C2314,JADWAL!$B$1:$CL$1,0))</f>
        <v>0</v>
      </c>
      <c r="G2314" s="447">
        <f>INDEX(JADWAL!$B$1:$CL$195,MATCH(Sheet1!$A2314,JADWAL!$B$1:$B$195,0)+2,MATCH(Sheet1!$B2314&amp;Sheet1!$C2314,JADWAL!$B$1:$CL$1,0))</f>
        <v>0</v>
      </c>
      <c r="H2314" s="447">
        <f>INDEX(JADWAL!$B$1:$CL$195,MATCH(Sheet1!$A2314,JADWAL!$B$1:$B$195,0)+3,MATCH(Sheet1!$B2314&amp;Sheet1!$C2314,JADWAL!$B$1:$CL$1,0))</f>
        <v>0</v>
      </c>
      <c r="I2314" s="447">
        <f>INDEX(JADWAL!$B$1:$CL$195,MATCH(Sheet1!$A2314,JADWAL!$B$1:$B$195,0)+4,MATCH(Sheet1!$B2314&amp;Sheet1!$C2314,JADWAL!$B$1:$CL$1,0))</f>
        <v>0</v>
      </c>
      <c r="J2314">
        <f t="shared" si="36"/>
        <v>0</v>
      </c>
    </row>
    <row r="2315" spans="1:10" hidden="1">
      <c r="A2315" s="447" t="s">
        <v>326</v>
      </c>
      <c r="B2315" s="447" t="s">
        <v>84</v>
      </c>
      <c r="C2315" s="447">
        <v>12</v>
      </c>
      <c r="D2315" s="447">
        <f>INDEX(JADWAL!$B$1:$CL$195,5,MATCH(Sheet1!$B2315&amp;Sheet1!$C2315,JADWAL!$B$1:$CL$1,0))</f>
        <v>0</v>
      </c>
      <c r="E2315" s="447">
        <f>INDEX(JADWAL!$B$1:$CL$195,MATCH(Sheet1!$A2315,JADWAL!$B$1:$B$195,0),MATCH(Sheet1!$B2315&amp;Sheet1!$C2315,JADWAL!$B$1:$CL$1,0))</f>
        <v>0</v>
      </c>
      <c r="F2315" s="447">
        <f>INDEX(JADWAL!$B$1:$CL$195,MATCH(Sheet1!$A2315,JADWAL!$B$1:$B$195,0)+1,MATCH(Sheet1!$B2315&amp;Sheet1!$C2315,JADWAL!$B$1:$CL$1,0))</f>
        <v>0</v>
      </c>
      <c r="G2315" s="447">
        <f>INDEX(JADWAL!$B$1:$CL$195,MATCH(Sheet1!$A2315,JADWAL!$B$1:$B$195,0)+2,MATCH(Sheet1!$B2315&amp;Sheet1!$C2315,JADWAL!$B$1:$CL$1,0))</f>
        <v>0</v>
      </c>
      <c r="H2315" s="447">
        <f>INDEX(JADWAL!$B$1:$CL$195,MATCH(Sheet1!$A2315,JADWAL!$B$1:$B$195,0)+3,MATCH(Sheet1!$B2315&amp;Sheet1!$C2315,JADWAL!$B$1:$CL$1,0))</f>
        <v>0</v>
      </c>
      <c r="I2315" s="447">
        <f>INDEX(JADWAL!$B$1:$CL$195,MATCH(Sheet1!$A2315,JADWAL!$B$1:$B$195,0)+4,MATCH(Sheet1!$B2315&amp;Sheet1!$C2315,JADWAL!$B$1:$CL$1,0))</f>
        <v>0</v>
      </c>
      <c r="J2315">
        <f t="shared" si="36"/>
        <v>0</v>
      </c>
    </row>
    <row r="2316" spans="1:10" hidden="1">
      <c r="A2316" s="447" t="s">
        <v>342</v>
      </c>
      <c r="B2316" s="447" t="s">
        <v>84</v>
      </c>
      <c r="C2316" s="447">
        <v>12</v>
      </c>
      <c r="D2316" s="447">
        <f>INDEX(JADWAL!$B$1:$CL$195,5,MATCH(Sheet1!$B2316&amp;Sheet1!$C2316,JADWAL!$B$1:$CL$1,0))</f>
        <v>0</v>
      </c>
      <c r="E2316" s="447">
        <f>INDEX(JADWAL!$B$1:$CL$195,MATCH(Sheet1!$A2316,JADWAL!$B$1:$B$195,0),MATCH(Sheet1!$B2316&amp;Sheet1!$C2316,JADWAL!$B$1:$CL$1,0))</f>
        <v>0</v>
      </c>
      <c r="F2316" s="447">
        <f>INDEX(JADWAL!$B$1:$CL$195,MATCH(Sheet1!$A2316,JADWAL!$B$1:$B$195,0)+1,MATCH(Sheet1!$B2316&amp;Sheet1!$C2316,JADWAL!$B$1:$CL$1,0))</f>
        <v>0</v>
      </c>
      <c r="G2316" s="447">
        <f>INDEX(JADWAL!$B$1:$CL$195,MATCH(Sheet1!$A2316,JADWAL!$B$1:$B$195,0)+2,MATCH(Sheet1!$B2316&amp;Sheet1!$C2316,JADWAL!$B$1:$CL$1,0))</f>
        <v>0</v>
      </c>
      <c r="H2316" s="447">
        <f>INDEX(JADWAL!$B$1:$CL$195,MATCH(Sheet1!$A2316,JADWAL!$B$1:$B$195,0)+3,MATCH(Sheet1!$B2316&amp;Sheet1!$C2316,JADWAL!$B$1:$CL$1,0))</f>
        <v>0</v>
      </c>
      <c r="I2316" s="447">
        <f>INDEX(JADWAL!$B$1:$CL$195,MATCH(Sheet1!$A2316,JADWAL!$B$1:$B$195,0)+4,MATCH(Sheet1!$B2316&amp;Sheet1!$C2316,JADWAL!$B$1:$CL$1,0))</f>
        <v>0</v>
      </c>
      <c r="J2316">
        <f t="shared" si="36"/>
        <v>0</v>
      </c>
    </row>
    <row r="2317" spans="1:10" hidden="1">
      <c r="A2317" s="447" t="s">
        <v>346</v>
      </c>
      <c r="B2317" s="447" t="s">
        <v>84</v>
      </c>
      <c r="C2317" s="447">
        <v>12</v>
      </c>
      <c r="D2317" s="447">
        <f>INDEX(JADWAL!$B$1:$CL$195,5,MATCH(Sheet1!$B2317&amp;Sheet1!$C2317,JADWAL!$B$1:$CL$1,0))</f>
        <v>0</v>
      </c>
      <c r="E2317" s="447">
        <f>INDEX(JADWAL!$B$1:$CL$195,MATCH(Sheet1!$A2317,JADWAL!$B$1:$B$195,0),MATCH(Sheet1!$B2317&amp;Sheet1!$C2317,JADWAL!$B$1:$CL$1,0))</f>
        <v>0</v>
      </c>
      <c r="F2317" s="447">
        <f>INDEX(JADWAL!$B$1:$CL$195,MATCH(Sheet1!$A2317,JADWAL!$B$1:$B$195,0)+1,MATCH(Sheet1!$B2317&amp;Sheet1!$C2317,JADWAL!$B$1:$CL$1,0))</f>
        <v>0</v>
      </c>
      <c r="G2317" s="447">
        <f>INDEX(JADWAL!$B$1:$CL$195,MATCH(Sheet1!$A2317,JADWAL!$B$1:$B$195,0)+2,MATCH(Sheet1!$B2317&amp;Sheet1!$C2317,JADWAL!$B$1:$CL$1,0))</f>
        <v>0</v>
      </c>
      <c r="H2317" s="447">
        <f>INDEX(JADWAL!$B$1:$CL$195,MATCH(Sheet1!$A2317,JADWAL!$B$1:$B$195,0)+3,MATCH(Sheet1!$B2317&amp;Sheet1!$C2317,JADWAL!$B$1:$CL$1,0))</f>
        <v>0</v>
      </c>
      <c r="I2317" s="447">
        <f>INDEX(JADWAL!$B$1:$CL$195,MATCH(Sheet1!$A2317,JADWAL!$B$1:$B$195,0)+4,MATCH(Sheet1!$B2317&amp;Sheet1!$C2317,JADWAL!$B$1:$CL$1,0))</f>
        <v>0</v>
      </c>
      <c r="J2317">
        <f t="shared" si="36"/>
        <v>0</v>
      </c>
    </row>
    <row r="2318" spans="1:10" hidden="1">
      <c r="A2318" s="447" t="s">
        <v>17</v>
      </c>
      <c r="B2318" s="447" t="s">
        <v>84</v>
      </c>
      <c r="C2318" s="447">
        <v>12</v>
      </c>
      <c r="D2318" s="447">
        <f>INDEX(JADWAL!$B$1:$CL$195,5,MATCH(Sheet1!$B2318&amp;Sheet1!$C2318,JADWAL!$B$1:$CL$1,0))</f>
        <v>0</v>
      </c>
      <c r="E2318" s="447">
        <f>INDEX(JADWAL!$B$1:$CL$195,MATCH(Sheet1!$A2318,JADWAL!$B$1:$B$195,0),MATCH(Sheet1!$B2318&amp;Sheet1!$C2318,JADWAL!$B$1:$CL$1,0))</f>
        <v>0</v>
      </c>
      <c r="F2318" s="447">
        <f>INDEX(JADWAL!$B$1:$CL$195,MATCH(Sheet1!$A2318,JADWAL!$B$1:$B$195,0)+1,MATCH(Sheet1!$B2318&amp;Sheet1!$C2318,JADWAL!$B$1:$CL$1,0))</f>
        <v>0</v>
      </c>
      <c r="G2318" s="447">
        <f>INDEX(JADWAL!$B$1:$CL$195,MATCH(Sheet1!$A2318,JADWAL!$B$1:$B$195,0)+2,MATCH(Sheet1!$B2318&amp;Sheet1!$C2318,JADWAL!$B$1:$CL$1,0))</f>
        <v>0</v>
      </c>
      <c r="H2318" s="447">
        <f>INDEX(JADWAL!$B$1:$CL$195,MATCH(Sheet1!$A2318,JADWAL!$B$1:$B$195,0)+3,MATCH(Sheet1!$B2318&amp;Sheet1!$C2318,JADWAL!$B$1:$CL$1,0))</f>
        <v>0</v>
      </c>
      <c r="I2318" s="447">
        <f>INDEX(JADWAL!$B$1:$CL$195,MATCH(Sheet1!$A2318,JADWAL!$B$1:$B$195,0)+4,MATCH(Sheet1!$B2318&amp;Sheet1!$C2318,JADWAL!$B$1:$CL$1,0))</f>
        <v>0</v>
      </c>
      <c r="J2318">
        <f t="shared" si="36"/>
        <v>0</v>
      </c>
    </row>
    <row r="2319" spans="1:10" hidden="1">
      <c r="A2319" s="447" t="s">
        <v>352</v>
      </c>
      <c r="B2319" s="447" t="s">
        <v>84</v>
      </c>
      <c r="C2319" s="447">
        <v>12</v>
      </c>
      <c r="D2319" s="447">
        <f>INDEX(JADWAL!$B$1:$CL$195,5,MATCH(Sheet1!$B2319&amp;Sheet1!$C2319,JADWAL!$B$1:$CL$1,0))</f>
        <v>0</v>
      </c>
      <c r="E2319" s="447">
        <f>INDEX(JADWAL!$B$1:$CL$195,MATCH(Sheet1!$A2319,JADWAL!$B$1:$B$195,0),MATCH(Sheet1!$B2319&amp;Sheet1!$C2319,JADWAL!$B$1:$CL$1,0))</f>
        <v>0</v>
      </c>
      <c r="F2319" s="447">
        <f>INDEX(JADWAL!$B$1:$CL$195,MATCH(Sheet1!$A2319,JADWAL!$B$1:$B$195,0)+1,MATCH(Sheet1!$B2319&amp;Sheet1!$C2319,JADWAL!$B$1:$CL$1,0))</f>
        <v>0</v>
      </c>
      <c r="G2319" s="447">
        <f>INDEX(JADWAL!$B$1:$CL$195,MATCH(Sheet1!$A2319,JADWAL!$B$1:$B$195,0)+2,MATCH(Sheet1!$B2319&amp;Sheet1!$C2319,JADWAL!$B$1:$CL$1,0))</f>
        <v>0</v>
      </c>
      <c r="H2319" s="447">
        <f>INDEX(JADWAL!$B$1:$CL$195,MATCH(Sheet1!$A2319,JADWAL!$B$1:$B$195,0)+3,MATCH(Sheet1!$B2319&amp;Sheet1!$C2319,JADWAL!$B$1:$CL$1,0))</f>
        <v>0</v>
      </c>
      <c r="I2319" s="447">
        <f>INDEX(JADWAL!$B$1:$CL$195,MATCH(Sheet1!$A2319,JADWAL!$B$1:$B$195,0)+4,MATCH(Sheet1!$B2319&amp;Sheet1!$C2319,JADWAL!$B$1:$CL$1,0))</f>
        <v>0</v>
      </c>
      <c r="J2319">
        <f t="shared" si="36"/>
        <v>0</v>
      </c>
    </row>
    <row r="2320" spans="1:10" hidden="1">
      <c r="A2320" s="447" t="s">
        <v>19</v>
      </c>
      <c r="B2320" s="447" t="s">
        <v>84</v>
      </c>
      <c r="C2320" s="447">
        <v>12</v>
      </c>
      <c r="D2320" s="447">
        <f>INDEX(JADWAL!$B$1:$CL$195,5,MATCH(Sheet1!$B2320&amp;Sheet1!$C2320,JADWAL!$B$1:$CL$1,0))</f>
        <v>0</v>
      </c>
      <c r="E2320" s="447">
        <f>INDEX(JADWAL!$B$1:$CL$195,MATCH(Sheet1!$A2320,JADWAL!$B$1:$B$195,0),MATCH(Sheet1!$B2320&amp;Sheet1!$C2320,JADWAL!$B$1:$CL$1,0))</f>
        <v>0</v>
      </c>
      <c r="F2320" s="447">
        <f>INDEX(JADWAL!$B$1:$CL$195,MATCH(Sheet1!$A2320,JADWAL!$B$1:$B$195,0)+1,MATCH(Sheet1!$B2320&amp;Sheet1!$C2320,JADWAL!$B$1:$CL$1,0))</f>
        <v>0</v>
      </c>
      <c r="G2320" s="447">
        <f>INDEX(JADWAL!$B$1:$CL$195,MATCH(Sheet1!$A2320,JADWAL!$B$1:$B$195,0)+2,MATCH(Sheet1!$B2320&amp;Sheet1!$C2320,JADWAL!$B$1:$CL$1,0))</f>
        <v>0</v>
      </c>
      <c r="H2320" s="447">
        <f>INDEX(JADWAL!$B$1:$CL$195,MATCH(Sheet1!$A2320,JADWAL!$B$1:$B$195,0)+3,MATCH(Sheet1!$B2320&amp;Sheet1!$C2320,JADWAL!$B$1:$CL$1,0))</f>
        <v>0</v>
      </c>
      <c r="I2320" s="447">
        <f>INDEX(JADWAL!$B$1:$CL$195,MATCH(Sheet1!$A2320,JADWAL!$B$1:$B$195,0)+4,MATCH(Sheet1!$B2320&amp;Sheet1!$C2320,JADWAL!$B$1:$CL$1,0))</f>
        <v>0</v>
      </c>
      <c r="J2320">
        <f t="shared" si="36"/>
        <v>0</v>
      </c>
    </row>
    <row r="2321" spans="1:10" hidden="1">
      <c r="A2321" s="447" t="s">
        <v>353</v>
      </c>
      <c r="B2321" s="447" t="s">
        <v>84</v>
      </c>
      <c r="C2321" s="447">
        <v>12</v>
      </c>
      <c r="D2321" s="447">
        <f>INDEX(JADWAL!$B$1:$CL$195,5,MATCH(Sheet1!$B2321&amp;Sheet1!$C2321,JADWAL!$B$1:$CL$1,0))</f>
        <v>0</v>
      </c>
      <c r="E2321" s="447">
        <f>INDEX(JADWAL!$B$1:$CL$195,MATCH(Sheet1!$A2321,JADWAL!$B$1:$B$195,0),MATCH(Sheet1!$B2321&amp;Sheet1!$C2321,JADWAL!$B$1:$CL$1,0))</f>
        <v>0</v>
      </c>
      <c r="F2321" s="447">
        <f>INDEX(JADWAL!$B$1:$CL$195,MATCH(Sheet1!$A2321,JADWAL!$B$1:$B$195,0)+1,MATCH(Sheet1!$B2321&amp;Sheet1!$C2321,JADWAL!$B$1:$CL$1,0))</f>
        <v>0</v>
      </c>
      <c r="G2321" s="447">
        <f>INDEX(JADWAL!$B$1:$CL$195,MATCH(Sheet1!$A2321,JADWAL!$B$1:$B$195,0)+2,MATCH(Sheet1!$B2321&amp;Sheet1!$C2321,JADWAL!$B$1:$CL$1,0))</f>
        <v>0</v>
      </c>
      <c r="H2321" s="447">
        <f>INDEX(JADWAL!$B$1:$CL$195,MATCH(Sheet1!$A2321,JADWAL!$B$1:$B$195,0)+3,MATCH(Sheet1!$B2321&amp;Sheet1!$C2321,JADWAL!$B$1:$CL$1,0))</f>
        <v>0</v>
      </c>
      <c r="I2321" s="447">
        <f>INDEX(JADWAL!$B$1:$CL$195,MATCH(Sheet1!$A2321,JADWAL!$B$1:$B$195,0)+4,MATCH(Sheet1!$B2321&amp;Sheet1!$C2321,JADWAL!$B$1:$CL$1,0))</f>
        <v>0</v>
      </c>
      <c r="J2321">
        <f t="shared" si="36"/>
        <v>0</v>
      </c>
    </row>
    <row r="2322" spans="1:10" hidden="1">
      <c r="A2322" s="447" t="s">
        <v>21</v>
      </c>
      <c r="B2322" s="447" t="s">
        <v>84</v>
      </c>
      <c r="C2322" s="447">
        <v>12</v>
      </c>
      <c r="D2322" s="447">
        <f>INDEX(JADWAL!$B$1:$CL$195,5,MATCH(Sheet1!$B2322&amp;Sheet1!$C2322,JADWAL!$B$1:$CL$1,0))</f>
        <v>0</v>
      </c>
      <c r="E2322" s="447">
        <f>INDEX(JADWAL!$B$1:$CL$195,MATCH(Sheet1!$A2322,JADWAL!$B$1:$B$195,0),MATCH(Sheet1!$B2322&amp;Sheet1!$C2322,JADWAL!$B$1:$CL$1,0))</f>
        <v>0</v>
      </c>
      <c r="F2322" s="447">
        <f>INDEX(JADWAL!$B$1:$CL$195,MATCH(Sheet1!$A2322,JADWAL!$B$1:$B$195,0)+1,MATCH(Sheet1!$B2322&amp;Sheet1!$C2322,JADWAL!$B$1:$CL$1,0))</f>
        <v>0</v>
      </c>
      <c r="G2322" s="447">
        <f>INDEX(JADWAL!$B$1:$CL$195,MATCH(Sheet1!$A2322,JADWAL!$B$1:$B$195,0)+2,MATCH(Sheet1!$B2322&amp;Sheet1!$C2322,JADWAL!$B$1:$CL$1,0))</f>
        <v>0</v>
      </c>
      <c r="H2322" s="447">
        <f>INDEX(JADWAL!$B$1:$CL$195,MATCH(Sheet1!$A2322,JADWAL!$B$1:$B$195,0)+3,MATCH(Sheet1!$B2322&amp;Sheet1!$C2322,JADWAL!$B$1:$CL$1,0))</f>
        <v>0</v>
      </c>
      <c r="I2322" s="447">
        <f>INDEX(JADWAL!$B$1:$CL$195,MATCH(Sheet1!$A2322,JADWAL!$B$1:$B$195,0)+4,MATCH(Sheet1!$B2322&amp;Sheet1!$C2322,JADWAL!$B$1:$CL$1,0))</f>
        <v>0</v>
      </c>
      <c r="J2322">
        <f t="shared" si="36"/>
        <v>0</v>
      </c>
    </row>
    <row r="2323" spans="1:10" hidden="1">
      <c r="A2323" s="447" t="s">
        <v>355</v>
      </c>
      <c r="B2323" s="447" t="s">
        <v>84</v>
      </c>
      <c r="C2323" s="447">
        <v>12</v>
      </c>
      <c r="D2323" s="447">
        <f>INDEX(JADWAL!$B$1:$CL$195,5,MATCH(Sheet1!$B2323&amp;Sheet1!$C2323,JADWAL!$B$1:$CL$1,0))</f>
        <v>0</v>
      </c>
      <c r="E2323" s="447">
        <f>INDEX(JADWAL!$B$1:$CL$195,MATCH(Sheet1!$A2323,JADWAL!$B$1:$B$195,0),MATCH(Sheet1!$B2323&amp;Sheet1!$C2323,JADWAL!$B$1:$CL$1,0))</f>
        <v>0</v>
      </c>
      <c r="F2323" s="447">
        <f>INDEX(JADWAL!$B$1:$CL$195,MATCH(Sheet1!$A2323,JADWAL!$B$1:$B$195,0)+1,MATCH(Sheet1!$B2323&amp;Sheet1!$C2323,JADWAL!$B$1:$CL$1,0))</f>
        <v>0</v>
      </c>
      <c r="G2323" s="447">
        <f>INDEX(JADWAL!$B$1:$CL$195,MATCH(Sheet1!$A2323,JADWAL!$B$1:$B$195,0)+2,MATCH(Sheet1!$B2323&amp;Sheet1!$C2323,JADWAL!$B$1:$CL$1,0))</f>
        <v>0</v>
      </c>
      <c r="H2323" s="447">
        <f>INDEX(JADWAL!$B$1:$CL$195,MATCH(Sheet1!$A2323,JADWAL!$B$1:$B$195,0)+3,MATCH(Sheet1!$B2323&amp;Sheet1!$C2323,JADWAL!$B$1:$CL$1,0))</f>
        <v>0</v>
      </c>
      <c r="I2323" s="447">
        <f>INDEX(JADWAL!$B$1:$CL$195,MATCH(Sheet1!$A2323,JADWAL!$B$1:$B$195,0)+4,MATCH(Sheet1!$B2323&amp;Sheet1!$C2323,JADWAL!$B$1:$CL$1,0))</f>
        <v>0</v>
      </c>
      <c r="J2323">
        <f t="shared" si="36"/>
        <v>0</v>
      </c>
    </row>
    <row r="2324" spans="1:10" hidden="1">
      <c r="A2324" s="447" t="s">
        <v>357</v>
      </c>
      <c r="B2324" s="447" t="s">
        <v>84</v>
      </c>
      <c r="C2324" s="447">
        <v>12</v>
      </c>
      <c r="D2324" s="447">
        <f>INDEX(JADWAL!$B$1:$CL$195,5,MATCH(Sheet1!$B2324&amp;Sheet1!$C2324,JADWAL!$B$1:$CL$1,0))</f>
        <v>0</v>
      </c>
      <c r="E2324" s="447">
        <f>INDEX(JADWAL!$B$1:$CL$195,MATCH(Sheet1!$A2324,JADWAL!$B$1:$B$195,0),MATCH(Sheet1!$B2324&amp;Sheet1!$C2324,JADWAL!$B$1:$CL$1,0))</f>
        <v>0</v>
      </c>
      <c r="F2324" s="447">
        <f>INDEX(JADWAL!$B$1:$CL$195,MATCH(Sheet1!$A2324,JADWAL!$B$1:$B$195,0)+1,MATCH(Sheet1!$B2324&amp;Sheet1!$C2324,JADWAL!$B$1:$CL$1,0))</f>
        <v>0</v>
      </c>
      <c r="G2324" s="447">
        <f>INDEX(JADWAL!$B$1:$CL$195,MATCH(Sheet1!$A2324,JADWAL!$B$1:$B$195,0)+2,MATCH(Sheet1!$B2324&amp;Sheet1!$C2324,JADWAL!$B$1:$CL$1,0))</f>
        <v>0</v>
      </c>
      <c r="H2324" s="447">
        <f>INDEX(JADWAL!$B$1:$CL$195,MATCH(Sheet1!$A2324,JADWAL!$B$1:$B$195,0)+3,MATCH(Sheet1!$B2324&amp;Sheet1!$C2324,JADWAL!$B$1:$CL$1,0))</f>
        <v>0</v>
      </c>
      <c r="I2324" s="447">
        <f>INDEX(JADWAL!$B$1:$CL$195,MATCH(Sheet1!$A2324,JADWAL!$B$1:$B$195,0)+4,MATCH(Sheet1!$B2324&amp;Sheet1!$C2324,JADWAL!$B$1:$CL$1,0))</f>
        <v>0</v>
      </c>
      <c r="J2324">
        <f t="shared" si="36"/>
        <v>0</v>
      </c>
    </row>
    <row r="2325" spans="1:10" hidden="1">
      <c r="A2325" s="447" t="s">
        <v>20</v>
      </c>
      <c r="B2325" s="447" t="s">
        <v>84</v>
      </c>
      <c r="C2325" s="447">
        <v>12</v>
      </c>
      <c r="D2325" s="447">
        <f>INDEX(JADWAL!$B$1:$CL$195,5,MATCH(Sheet1!$B2325&amp;Sheet1!$C2325,JADWAL!$B$1:$CL$1,0))</f>
        <v>0</v>
      </c>
      <c r="E2325" s="447">
        <f>INDEX(JADWAL!$B$1:$CL$195,MATCH(Sheet1!$A2325,JADWAL!$B$1:$B$195,0),MATCH(Sheet1!$B2325&amp;Sheet1!$C2325,JADWAL!$B$1:$CL$1,0))</f>
        <v>0</v>
      </c>
      <c r="F2325" s="447">
        <f>INDEX(JADWAL!$B$1:$CL$195,MATCH(Sheet1!$A2325,JADWAL!$B$1:$B$195,0)+1,MATCH(Sheet1!$B2325&amp;Sheet1!$C2325,JADWAL!$B$1:$CL$1,0))</f>
        <v>0</v>
      </c>
      <c r="G2325" s="447">
        <f>INDEX(JADWAL!$B$1:$CL$195,MATCH(Sheet1!$A2325,JADWAL!$B$1:$B$195,0)+2,MATCH(Sheet1!$B2325&amp;Sheet1!$C2325,JADWAL!$B$1:$CL$1,0))</f>
        <v>0</v>
      </c>
      <c r="H2325" s="447">
        <f>INDEX(JADWAL!$B$1:$CL$195,MATCH(Sheet1!$A2325,JADWAL!$B$1:$B$195,0)+3,MATCH(Sheet1!$B2325&amp;Sheet1!$C2325,JADWAL!$B$1:$CL$1,0))</f>
        <v>0</v>
      </c>
      <c r="I2325" s="447">
        <f>INDEX(JADWAL!$B$1:$CL$195,MATCH(Sheet1!$A2325,JADWAL!$B$1:$B$195,0)+4,MATCH(Sheet1!$B2325&amp;Sheet1!$C2325,JADWAL!$B$1:$CL$1,0))</f>
        <v>0</v>
      </c>
      <c r="J2325">
        <f t="shared" si="36"/>
        <v>0</v>
      </c>
    </row>
    <row r="2326" spans="1:10" hidden="1">
      <c r="A2326" s="447" t="s">
        <v>22</v>
      </c>
      <c r="B2326" s="447" t="s">
        <v>84</v>
      </c>
      <c r="C2326" s="447">
        <v>12</v>
      </c>
      <c r="D2326" s="447">
        <f>INDEX(JADWAL!$B$1:$CL$195,5,MATCH(Sheet1!$B2326&amp;Sheet1!$C2326,JADWAL!$B$1:$CL$1,0))</f>
        <v>0</v>
      </c>
      <c r="E2326" s="447">
        <f>INDEX(JADWAL!$B$1:$CL$195,MATCH(Sheet1!$A2326,JADWAL!$B$1:$B$195,0),MATCH(Sheet1!$B2326&amp;Sheet1!$C2326,JADWAL!$B$1:$CL$1,0))</f>
        <v>0</v>
      </c>
      <c r="F2326" s="447">
        <f>INDEX(JADWAL!$B$1:$CL$195,MATCH(Sheet1!$A2326,JADWAL!$B$1:$B$195,0)+1,MATCH(Sheet1!$B2326&amp;Sheet1!$C2326,JADWAL!$B$1:$CL$1,0))</f>
        <v>0</v>
      </c>
      <c r="G2326" s="447">
        <f>INDEX(JADWAL!$B$1:$CL$195,MATCH(Sheet1!$A2326,JADWAL!$B$1:$B$195,0)+2,MATCH(Sheet1!$B2326&amp;Sheet1!$C2326,JADWAL!$B$1:$CL$1,0))</f>
        <v>0</v>
      </c>
      <c r="H2326" s="447">
        <f>INDEX(JADWAL!$B$1:$CL$195,MATCH(Sheet1!$A2326,JADWAL!$B$1:$B$195,0)+3,MATCH(Sheet1!$B2326&amp;Sheet1!$C2326,JADWAL!$B$1:$CL$1,0))</f>
        <v>0</v>
      </c>
      <c r="I2326" s="447">
        <f>INDEX(JADWAL!$B$1:$CL$195,MATCH(Sheet1!$A2326,JADWAL!$B$1:$B$195,0)+4,MATCH(Sheet1!$B2326&amp;Sheet1!$C2326,JADWAL!$B$1:$CL$1,0))</f>
        <v>0</v>
      </c>
      <c r="J2326">
        <f t="shared" si="36"/>
        <v>0</v>
      </c>
    </row>
    <row r="2327" spans="1:10" hidden="1">
      <c r="A2327" s="447" t="s">
        <v>361</v>
      </c>
      <c r="B2327" s="447" t="s">
        <v>84</v>
      </c>
      <c r="C2327" s="447">
        <v>12</v>
      </c>
      <c r="D2327" s="447">
        <f>INDEX(JADWAL!$B$1:$CL$195,5,MATCH(Sheet1!$B2327&amp;Sheet1!$C2327,JADWAL!$B$1:$CL$1,0))</f>
        <v>0</v>
      </c>
      <c r="E2327" s="447">
        <f>INDEX(JADWAL!$B$1:$CL$195,MATCH(Sheet1!$A2327,JADWAL!$B$1:$B$195,0),MATCH(Sheet1!$B2327&amp;Sheet1!$C2327,JADWAL!$B$1:$CL$1,0))</f>
        <v>0</v>
      </c>
      <c r="F2327" s="447">
        <f>INDEX(JADWAL!$B$1:$CL$195,MATCH(Sheet1!$A2327,JADWAL!$B$1:$B$195,0)+1,MATCH(Sheet1!$B2327&amp;Sheet1!$C2327,JADWAL!$B$1:$CL$1,0))</f>
        <v>0</v>
      </c>
      <c r="G2327" s="447">
        <f>INDEX(JADWAL!$B$1:$CL$195,MATCH(Sheet1!$A2327,JADWAL!$B$1:$B$195,0)+2,MATCH(Sheet1!$B2327&amp;Sheet1!$C2327,JADWAL!$B$1:$CL$1,0))</f>
        <v>0</v>
      </c>
      <c r="H2327" s="447">
        <f>INDEX(JADWAL!$B$1:$CL$195,MATCH(Sheet1!$A2327,JADWAL!$B$1:$B$195,0)+3,MATCH(Sheet1!$B2327&amp;Sheet1!$C2327,JADWAL!$B$1:$CL$1,0))</f>
        <v>0</v>
      </c>
      <c r="I2327" s="447">
        <f>INDEX(JADWAL!$B$1:$CL$195,MATCH(Sheet1!$A2327,JADWAL!$B$1:$B$195,0)+4,MATCH(Sheet1!$B2327&amp;Sheet1!$C2327,JADWAL!$B$1:$CL$1,0))</f>
        <v>0</v>
      </c>
      <c r="J2327">
        <f t="shared" si="36"/>
        <v>0</v>
      </c>
    </row>
    <row r="2328" spans="1:10" hidden="1">
      <c r="A2328" s="447" t="s">
        <v>370</v>
      </c>
      <c r="B2328" s="447" t="s">
        <v>84</v>
      </c>
      <c r="C2328" s="447">
        <v>12</v>
      </c>
      <c r="D2328" s="447">
        <f>INDEX(JADWAL!$B$1:$CL$195,5,MATCH(Sheet1!$B2328&amp;Sheet1!$C2328,JADWAL!$B$1:$CL$1,0))</f>
        <v>0</v>
      </c>
      <c r="E2328" s="447">
        <f>INDEX(JADWAL!$B$1:$CL$195,MATCH(Sheet1!$A2328,JADWAL!$B$1:$B$195,0),MATCH(Sheet1!$B2328&amp;Sheet1!$C2328,JADWAL!$B$1:$CL$1,0))</f>
        <v>0</v>
      </c>
      <c r="F2328" s="447">
        <f>INDEX(JADWAL!$B$1:$CL$195,MATCH(Sheet1!$A2328,JADWAL!$B$1:$B$195,0)+1,MATCH(Sheet1!$B2328&amp;Sheet1!$C2328,JADWAL!$B$1:$CL$1,0))</f>
        <v>0</v>
      </c>
      <c r="G2328" s="447">
        <f>INDEX(JADWAL!$B$1:$CL$195,MATCH(Sheet1!$A2328,JADWAL!$B$1:$B$195,0)+2,MATCH(Sheet1!$B2328&amp;Sheet1!$C2328,JADWAL!$B$1:$CL$1,0))</f>
        <v>0</v>
      </c>
      <c r="H2328" s="447">
        <f>INDEX(JADWAL!$B$1:$CL$195,MATCH(Sheet1!$A2328,JADWAL!$B$1:$B$195,0)+3,MATCH(Sheet1!$B2328&amp;Sheet1!$C2328,JADWAL!$B$1:$CL$1,0))</f>
        <v>0</v>
      </c>
      <c r="I2328" s="447">
        <f>INDEX(JADWAL!$B$1:$CL$195,MATCH(Sheet1!$A2328,JADWAL!$B$1:$B$195,0)+4,MATCH(Sheet1!$B2328&amp;Sheet1!$C2328,JADWAL!$B$1:$CL$1,0))</f>
        <v>0</v>
      </c>
      <c r="J2328">
        <f t="shared" si="36"/>
        <v>0</v>
      </c>
    </row>
    <row r="2329" spans="1:10" hidden="1">
      <c r="A2329" s="447" t="s">
        <v>372</v>
      </c>
      <c r="B2329" s="447" t="s">
        <v>84</v>
      </c>
      <c r="C2329" s="447">
        <v>12</v>
      </c>
      <c r="D2329" s="447">
        <f>INDEX(JADWAL!$B$1:$CL$195,5,MATCH(Sheet1!$B2329&amp;Sheet1!$C2329,JADWAL!$B$1:$CL$1,0))</f>
        <v>0</v>
      </c>
      <c r="E2329" s="447">
        <f>INDEX(JADWAL!$B$1:$CL$195,MATCH(Sheet1!$A2329,JADWAL!$B$1:$B$195,0),MATCH(Sheet1!$B2329&amp;Sheet1!$C2329,JADWAL!$B$1:$CL$1,0))</f>
        <v>0</v>
      </c>
      <c r="F2329" s="447">
        <f>INDEX(JADWAL!$B$1:$CL$195,MATCH(Sheet1!$A2329,JADWAL!$B$1:$B$195,0)+1,MATCH(Sheet1!$B2329&amp;Sheet1!$C2329,JADWAL!$B$1:$CL$1,0))</f>
        <v>0</v>
      </c>
      <c r="G2329" s="447">
        <f>INDEX(JADWAL!$B$1:$CL$195,MATCH(Sheet1!$A2329,JADWAL!$B$1:$B$195,0)+2,MATCH(Sheet1!$B2329&amp;Sheet1!$C2329,JADWAL!$B$1:$CL$1,0))</f>
        <v>0</v>
      </c>
      <c r="H2329" s="447">
        <f>INDEX(JADWAL!$B$1:$CL$195,MATCH(Sheet1!$A2329,JADWAL!$B$1:$B$195,0)+3,MATCH(Sheet1!$B2329&amp;Sheet1!$C2329,JADWAL!$B$1:$CL$1,0))</f>
        <v>0</v>
      </c>
      <c r="I2329" s="447">
        <f>INDEX(JADWAL!$B$1:$CL$195,MATCH(Sheet1!$A2329,JADWAL!$B$1:$B$195,0)+4,MATCH(Sheet1!$B2329&amp;Sheet1!$C2329,JADWAL!$B$1:$CL$1,0))</f>
        <v>0</v>
      </c>
      <c r="J2329">
        <f t="shared" si="36"/>
        <v>0</v>
      </c>
    </row>
    <row r="2330" spans="1:10" hidden="1">
      <c r="A2330" s="447" t="s">
        <v>380</v>
      </c>
      <c r="B2330" s="447" t="s">
        <v>84</v>
      </c>
      <c r="C2330" s="447">
        <v>12</v>
      </c>
      <c r="D2330" s="447">
        <f>INDEX(JADWAL!$B$1:$CL$195,5,MATCH(Sheet1!$B2330&amp;Sheet1!$C2330,JADWAL!$B$1:$CL$1,0))</f>
        <v>0</v>
      </c>
      <c r="E2330" s="447">
        <f>INDEX(JADWAL!$B$1:$CL$195,MATCH(Sheet1!$A2330,JADWAL!$B$1:$B$195,0),MATCH(Sheet1!$B2330&amp;Sheet1!$C2330,JADWAL!$B$1:$CL$1,0))</f>
        <v>0</v>
      </c>
      <c r="F2330" s="447">
        <f>INDEX(JADWAL!$B$1:$CL$195,MATCH(Sheet1!$A2330,JADWAL!$B$1:$B$195,0)+1,MATCH(Sheet1!$B2330&amp;Sheet1!$C2330,JADWAL!$B$1:$CL$1,0))</f>
        <v>0</v>
      </c>
      <c r="G2330" s="447">
        <f>INDEX(JADWAL!$B$1:$CL$195,MATCH(Sheet1!$A2330,JADWAL!$B$1:$B$195,0)+2,MATCH(Sheet1!$B2330&amp;Sheet1!$C2330,JADWAL!$B$1:$CL$1,0))</f>
        <v>0</v>
      </c>
      <c r="H2330" s="447">
        <f>INDEX(JADWAL!$B$1:$CL$195,MATCH(Sheet1!$A2330,JADWAL!$B$1:$B$195,0)+3,MATCH(Sheet1!$B2330&amp;Sheet1!$C2330,JADWAL!$B$1:$CL$1,0))</f>
        <v>0</v>
      </c>
      <c r="I2330" s="447">
        <f>INDEX(JADWAL!$B$1:$CL$195,MATCH(Sheet1!$A2330,JADWAL!$B$1:$B$195,0)+4,MATCH(Sheet1!$B2330&amp;Sheet1!$C2330,JADWAL!$B$1:$CL$1,0))</f>
        <v>0</v>
      </c>
      <c r="J2330">
        <f t="shared" si="36"/>
        <v>0</v>
      </c>
    </row>
    <row r="2331" spans="1:10" hidden="1">
      <c r="A2331" s="447" t="s">
        <v>389</v>
      </c>
      <c r="B2331" s="447" t="s">
        <v>84</v>
      </c>
      <c r="C2331" s="447">
        <v>12</v>
      </c>
      <c r="D2331" s="447">
        <f>INDEX(JADWAL!$B$1:$CL$195,5,MATCH(Sheet1!$B2331&amp;Sheet1!$C2331,JADWAL!$B$1:$CL$1,0))</f>
        <v>0</v>
      </c>
      <c r="E2331" s="447">
        <f>INDEX(JADWAL!$B$1:$CL$195,MATCH(Sheet1!$A2331,JADWAL!$B$1:$B$195,0),MATCH(Sheet1!$B2331&amp;Sheet1!$C2331,JADWAL!$B$1:$CL$1,0))</f>
        <v>0</v>
      </c>
      <c r="F2331" s="447">
        <f>INDEX(JADWAL!$B$1:$CL$195,MATCH(Sheet1!$A2331,JADWAL!$B$1:$B$195,0)+1,MATCH(Sheet1!$B2331&amp;Sheet1!$C2331,JADWAL!$B$1:$CL$1,0))</f>
        <v>0</v>
      </c>
      <c r="G2331" s="447">
        <f>INDEX(JADWAL!$B$1:$CL$195,MATCH(Sheet1!$A2331,JADWAL!$B$1:$B$195,0)+2,MATCH(Sheet1!$B2331&amp;Sheet1!$C2331,JADWAL!$B$1:$CL$1,0))</f>
        <v>0</v>
      </c>
      <c r="H2331" s="447">
        <f>INDEX(JADWAL!$B$1:$CL$195,MATCH(Sheet1!$A2331,JADWAL!$B$1:$B$195,0)+3,MATCH(Sheet1!$B2331&amp;Sheet1!$C2331,JADWAL!$B$1:$CL$1,0))</f>
        <v>0</v>
      </c>
      <c r="I2331" s="447">
        <f>INDEX(JADWAL!$B$1:$CL$195,MATCH(Sheet1!$A2331,JADWAL!$B$1:$B$195,0)+4,MATCH(Sheet1!$B2331&amp;Sheet1!$C2331,JADWAL!$B$1:$CL$1,0))</f>
        <v>0</v>
      </c>
      <c r="J2331">
        <f t="shared" si="36"/>
        <v>0</v>
      </c>
    </row>
    <row r="2332" spans="1:10" hidden="1">
      <c r="A2332" s="447" t="s">
        <v>392</v>
      </c>
      <c r="B2332" s="447" t="s">
        <v>84</v>
      </c>
      <c r="C2332" s="447">
        <v>12</v>
      </c>
      <c r="D2332" s="447">
        <f>INDEX(JADWAL!$B$1:$CL$195,5,MATCH(Sheet1!$B2332&amp;Sheet1!$C2332,JADWAL!$B$1:$CL$1,0))</f>
        <v>0</v>
      </c>
      <c r="E2332" s="447">
        <f>INDEX(JADWAL!$B$1:$CL$195,MATCH(Sheet1!$A2332,JADWAL!$B$1:$B$195,0),MATCH(Sheet1!$B2332&amp;Sheet1!$C2332,JADWAL!$B$1:$CL$1,0))</f>
        <v>0</v>
      </c>
      <c r="F2332" s="447">
        <f>INDEX(JADWAL!$B$1:$CL$195,MATCH(Sheet1!$A2332,JADWAL!$B$1:$B$195,0)+1,MATCH(Sheet1!$B2332&amp;Sheet1!$C2332,JADWAL!$B$1:$CL$1,0))</f>
        <v>0</v>
      </c>
      <c r="G2332" s="447">
        <f>INDEX(JADWAL!$B$1:$CL$195,MATCH(Sheet1!$A2332,JADWAL!$B$1:$B$195,0)+2,MATCH(Sheet1!$B2332&amp;Sheet1!$C2332,JADWAL!$B$1:$CL$1,0))</f>
        <v>0</v>
      </c>
      <c r="H2332" s="447">
        <f>INDEX(JADWAL!$B$1:$CL$195,MATCH(Sheet1!$A2332,JADWAL!$B$1:$B$195,0)+3,MATCH(Sheet1!$B2332&amp;Sheet1!$C2332,JADWAL!$B$1:$CL$1,0))</f>
        <v>0</v>
      </c>
      <c r="I2332" s="447">
        <f>INDEX(JADWAL!$B$1:$CL$195,MATCH(Sheet1!$A2332,JADWAL!$B$1:$B$195,0)+4,MATCH(Sheet1!$B2332&amp;Sheet1!$C2332,JADWAL!$B$1:$CL$1,0))</f>
        <v>0</v>
      </c>
      <c r="J2332">
        <f t="shared" si="36"/>
        <v>0</v>
      </c>
    </row>
    <row r="2333" spans="1:10" hidden="1">
      <c r="A2333" s="447" t="s">
        <v>397</v>
      </c>
      <c r="B2333" s="447" t="s">
        <v>84</v>
      </c>
      <c r="C2333" s="447">
        <v>12</v>
      </c>
      <c r="D2333" s="447">
        <f>INDEX(JADWAL!$B$1:$CL$195,5,MATCH(Sheet1!$B2333&amp;Sheet1!$C2333,JADWAL!$B$1:$CL$1,0))</f>
        <v>0</v>
      </c>
      <c r="E2333" s="447">
        <f>INDEX(JADWAL!$B$1:$CL$195,MATCH(Sheet1!$A2333,JADWAL!$B$1:$B$195,0),MATCH(Sheet1!$B2333&amp;Sheet1!$C2333,JADWAL!$B$1:$CL$1,0))</f>
        <v>0</v>
      </c>
      <c r="F2333" s="447">
        <f>INDEX(JADWAL!$B$1:$CL$195,MATCH(Sheet1!$A2333,JADWAL!$B$1:$B$195,0)+1,MATCH(Sheet1!$B2333&amp;Sheet1!$C2333,JADWAL!$B$1:$CL$1,0))</f>
        <v>0</v>
      </c>
      <c r="G2333" s="447">
        <f>INDEX(JADWAL!$B$1:$CL$195,MATCH(Sheet1!$A2333,JADWAL!$B$1:$B$195,0)+2,MATCH(Sheet1!$B2333&amp;Sheet1!$C2333,JADWAL!$B$1:$CL$1,0))</f>
        <v>0</v>
      </c>
      <c r="H2333" s="447">
        <f>INDEX(JADWAL!$B$1:$CL$195,MATCH(Sheet1!$A2333,JADWAL!$B$1:$B$195,0)+3,MATCH(Sheet1!$B2333&amp;Sheet1!$C2333,JADWAL!$B$1:$CL$1,0))</f>
        <v>0</v>
      </c>
      <c r="I2333" s="447">
        <f>INDEX(JADWAL!$B$1:$CL$195,MATCH(Sheet1!$A2333,JADWAL!$B$1:$B$195,0)+4,MATCH(Sheet1!$B2333&amp;Sheet1!$C2333,JADWAL!$B$1:$CL$1,0))</f>
        <v>0</v>
      </c>
      <c r="J2333">
        <f t="shared" si="36"/>
        <v>0</v>
      </c>
    </row>
    <row r="2334" spans="1:10" hidden="1">
      <c r="A2334" s="447" t="s">
        <v>400</v>
      </c>
      <c r="B2334" s="447" t="s">
        <v>84</v>
      </c>
      <c r="C2334" s="447">
        <v>12</v>
      </c>
      <c r="D2334" s="447">
        <f>INDEX(JADWAL!$B$1:$CL$195,5,MATCH(Sheet1!$B2334&amp;Sheet1!$C2334,JADWAL!$B$1:$CL$1,0))</f>
        <v>0</v>
      </c>
      <c r="E2334" s="447">
        <f>INDEX(JADWAL!$B$1:$CL$195,MATCH(Sheet1!$A2334,JADWAL!$B$1:$B$195,0),MATCH(Sheet1!$B2334&amp;Sheet1!$C2334,JADWAL!$B$1:$CL$1,0))</f>
        <v>0</v>
      </c>
      <c r="F2334" s="447">
        <f>INDEX(JADWAL!$B$1:$CL$195,MATCH(Sheet1!$A2334,JADWAL!$B$1:$B$195,0)+1,MATCH(Sheet1!$B2334&amp;Sheet1!$C2334,JADWAL!$B$1:$CL$1,0))</f>
        <v>0</v>
      </c>
      <c r="G2334" s="447">
        <f>INDEX(JADWAL!$B$1:$CL$195,MATCH(Sheet1!$A2334,JADWAL!$B$1:$B$195,0)+2,MATCH(Sheet1!$B2334&amp;Sheet1!$C2334,JADWAL!$B$1:$CL$1,0))</f>
        <v>0</v>
      </c>
      <c r="H2334" s="447">
        <f>INDEX(JADWAL!$B$1:$CL$195,MATCH(Sheet1!$A2334,JADWAL!$B$1:$B$195,0)+3,MATCH(Sheet1!$B2334&amp;Sheet1!$C2334,JADWAL!$B$1:$CL$1,0))</f>
        <v>0</v>
      </c>
      <c r="I2334" s="447">
        <f>INDEX(JADWAL!$B$1:$CL$195,MATCH(Sheet1!$A2334,JADWAL!$B$1:$B$195,0)+4,MATCH(Sheet1!$B2334&amp;Sheet1!$C2334,JADWAL!$B$1:$CL$1,0))</f>
        <v>0</v>
      </c>
      <c r="J2334">
        <f t="shared" si="36"/>
        <v>0</v>
      </c>
    </row>
    <row r="2335" spans="1:10" hidden="1">
      <c r="A2335" s="447" t="s">
        <v>401</v>
      </c>
      <c r="B2335" s="447" t="s">
        <v>84</v>
      </c>
      <c r="C2335" s="447">
        <v>12</v>
      </c>
      <c r="D2335" s="447">
        <f>INDEX(JADWAL!$B$1:$CL$195,5,MATCH(Sheet1!$B2335&amp;Sheet1!$C2335,JADWAL!$B$1:$CL$1,0))</f>
        <v>0</v>
      </c>
      <c r="E2335" s="447">
        <f>INDEX(JADWAL!$B$1:$CL$195,MATCH(Sheet1!$A2335,JADWAL!$B$1:$B$195,0),MATCH(Sheet1!$B2335&amp;Sheet1!$C2335,JADWAL!$B$1:$CL$1,0))</f>
        <v>0</v>
      </c>
      <c r="F2335" s="447">
        <f>INDEX(JADWAL!$B$1:$CL$195,MATCH(Sheet1!$A2335,JADWAL!$B$1:$B$195,0)+1,MATCH(Sheet1!$B2335&amp;Sheet1!$C2335,JADWAL!$B$1:$CL$1,0))</f>
        <v>0</v>
      </c>
      <c r="G2335" s="447">
        <f>INDEX(JADWAL!$B$1:$CL$195,MATCH(Sheet1!$A2335,JADWAL!$B$1:$B$195,0)+2,MATCH(Sheet1!$B2335&amp;Sheet1!$C2335,JADWAL!$B$1:$CL$1,0))</f>
        <v>0</v>
      </c>
      <c r="H2335" s="447">
        <f>INDEX(JADWAL!$B$1:$CL$195,MATCH(Sheet1!$A2335,JADWAL!$B$1:$B$195,0)+3,MATCH(Sheet1!$B2335&amp;Sheet1!$C2335,JADWAL!$B$1:$CL$1,0))</f>
        <v>0</v>
      </c>
      <c r="I2335" s="447">
        <f>INDEX(JADWAL!$B$1:$CL$195,MATCH(Sheet1!$A2335,JADWAL!$B$1:$B$195,0)+4,MATCH(Sheet1!$B2335&amp;Sheet1!$C2335,JADWAL!$B$1:$CL$1,0))</f>
        <v>0</v>
      </c>
      <c r="J2335">
        <f t="shared" si="36"/>
        <v>0</v>
      </c>
    </row>
    <row r="2336" spans="1:10" hidden="1">
      <c r="A2336" s="447" t="s">
        <v>402</v>
      </c>
      <c r="B2336" s="447" t="s">
        <v>84</v>
      </c>
      <c r="C2336" s="447">
        <v>12</v>
      </c>
      <c r="D2336" s="447">
        <f>INDEX(JADWAL!$B$1:$CL$195,5,MATCH(Sheet1!$B2336&amp;Sheet1!$C2336,JADWAL!$B$1:$CL$1,0))</f>
        <v>0</v>
      </c>
      <c r="E2336" s="447">
        <f>INDEX(JADWAL!$B$1:$CL$195,MATCH(Sheet1!$A2336,JADWAL!$B$1:$B$195,0),MATCH(Sheet1!$B2336&amp;Sheet1!$C2336,JADWAL!$B$1:$CL$1,0))</f>
        <v>0</v>
      </c>
      <c r="F2336" s="447">
        <f>INDEX(JADWAL!$B$1:$CL$195,MATCH(Sheet1!$A2336,JADWAL!$B$1:$B$195,0)+1,MATCH(Sheet1!$B2336&amp;Sheet1!$C2336,JADWAL!$B$1:$CL$1,0))</f>
        <v>0</v>
      </c>
      <c r="G2336" s="447">
        <f>INDEX(JADWAL!$B$1:$CL$195,MATCH(Sheet1!$A2336,JADWAL!$B$1:$B$195,0)+2,MATCH(Sheet1!$B2336&amp;Sheet1!$C2336,JADWAL!$B$1:$CL$1,0))</f>
        <v>0</v>
      </c>
      <c r="H2336" s="447">
        <f>INDEX(JADWAL!$B$1:$CL$195,MATCH(Sheet1!$A2336,JADWAL!$B$1:$B$195,0)+3,MATCH(Sheet1!$B2336&amp;Sheet1!$C2336,JADWAL!$B$1:$CL$1,0))</f>
        <v>0</v>
      </c>
      <c r="I2336" s="447">
        <f>INDEX(JADWAL!$B$1:$CL$195,MATCH(Sheet1!$A2336,JADWAL!$B$1:$B$195,0)+4,MATCH(Sheet1!$B2336&amp;Sheet1!$C2336,JADWAL!$B$1:$CL$1,0))</f>
        <v>0</v>
      </c>
      <c r="J2336">
        <f t="shared" si="36"/>
        <v>0</v>
      </c>
    </row>
    <row r="2337" spans="1:10" hidden="1">
      <c r="A2337" s="447" t="s">
        <v>410</v>
      </c>
      <c r="B2337" s="447" t="s">
        <v>84</v>
      </c>
      <c r="C2337" s="447">
        <v>12</v>
      </c>
      <c r="D2337" s="447">
        <f>INDEX(JADWAL!$B$1:$CL$195,5,MATCH(Sheet1!$B2337&amp;Sheet1!$C2337,JADWAL!$B$1:$CL$1,0))</f>
        <v>0</v>
      </c>
      <c r="E2337" s="447">
        <f>INDEX(JADWAL!$B$1:$CL$195,MATCH(Sheet1!$A2337,JADWAL!$B$1:$B$195,0),MATCH(Sheet1!$B2337&amp;Sheet1!$C2337,JADWAL!$B$1:$CL$1,0))</f>
        <v>0</v>
      </c>
      <c r="F2337" s="447">
        <f>INDEX(JADWAL!$B$1:$CL$195,MATCH(Sheet1!$A2337,JADWAL!$B$1:$B$195,0)+1,MATCH(Sheet1!$B2337&amp;Sheet1!$C2337,JADWAL!$B$1:$CL$1,0))</f>
        <v>0</v>
      </c>
      <c r="G2337" s="447">
        <f>INDEX(JADWAL!$B$1:$CL$195,MATCH(Sheet1!$A2337,JADWAL!$B$1:$B$195,0)+2,MATCH(Sheet1!$B2337&amp;Sheet1!$C2337,JADWAL!$B$1:$CL$1,0))</f>
        <v>0</v>
      </c>
      <c r="H2337" s="447">
        <f>INDEX(JADWAL!$B$1:$CL$195,MATCH(Sheet1!$A2337,JADWAL!$B$1:$B$195,0)+3,MATCH(Sheet1!$B2337&amp;Sheet1!$C2337,JADWAL!$B$1:$CL$1,0))</f>
        <v>0</v>
      </c>
      <c r="I2337" s="447">
        <f>INDEX(JADWAL!$B$1:$CL$195,MATCH(Sheet1!$A2337,JADWAL!$B$1:$B$195,0)+4,MATCH(Sheet1!$B2337&amp;Sheet1!$C2337,JADWAL!$B$1:$CL$1,0))</f>
        <v>0</v>
      </c>
      <c r="J2337">
        <f t="shared" si="36"/>
        <v>0</v>
      </c>
    </row>
    <row r="2338" spans="1:10" hidden="1">
      <c r="A2338" s="447" t="s">
        <v>416</v>
      </c>
      <c r="B2338" s="447" t="s">
        <v>84</v>
      </c>
      <c r="C2338" s="447">
        <v>12</v>
      </c>
      <c r="D2338" s="447">
        <f>INDEX(JADWAL!$B$1:$CL$195,5,MATCH(Sheet1!$B2338&amp;Sheet1!$C2338,JADWAL!$B$1:$CL$1,0))</f>
        <v>0</v>
      </c>
      <c r="E2338" s="447">
        <f>INDEX(JADWAL!$B$1:$CL$195,MATCH(Sheet1!$A2338,JADWAL!$B$1:$B$195,0),MATCH(Sheet1!$B2338&amp;Sheet1!$C2338,JADWAL!$B$1:$CL$1,0))</f>
        <v>0</v>
      </c>
      <c r="F2338" s="447">
        <f>INDEX(JADWAL!$B$1:$CL$195,MATCH(Sheet1!$A2338,JADWAL!$B$1:$B$195,0)+1,MATCH(Sheet1!$B2338&amp;Sheet1!$C2338,JADWAL!$B$1:$CL$1,0))</f>
        <v>0</v>
      </c>
      <c r="G2338" s="447">
        <f>INDEX(JADWAL!$B$1:$CL$195,MATCH(Sheet1!$A2338,JADWAL!$B$1:$B$195,0)+2,MATCH(Sheet1!$B2338&amp;Sheet1!$C2338,JADWAL!$B$1:$CL$1,0))</f>
        <v>0</v>
      </c>
      <c r="H2338" s="447">
        <f>INDEX(JADWAL!$B$1:$CL$195,MATCH(Sheet1!$A2338,JADWAL!$B$1:$B$195,0)+3,MATCH(Sheet1!$B2338&amp;Sheet1!$C2338,JADWAL!$B$1:$CL$1,0))</f>
        <v>0</v>
      </c>
      <c r="I2338" s="447">
        <f>INDEX(JADWAL!$B$1:$CL$195,MATCH(Sheet1!$A2338,JADWAL!$B$1:$B$195,0)+4,MATCH(Sheet1!$B2338&amp;Sheet1!$C2338,JADWAL!$B$1:$CL$1,0))</f>
        <v>0</v>
      </c>
      <c r="J2338">
        <f t="shared" si="36"/>
        <v>0</v>
      </c>
    </row>
    <row r="2339" spans="1:10" hidden="1">
      <c r="A2339" s="447" t="s">
        <v>420</v>
      </c>
      <c r="B2339" s="447" t="s">
        <v>84</v>
      </c>
      <c r="C2339" s="447">
        <v>12</v>
      </c>
      <c r="D2339" s="447">
        <f>INDEX(JADWAL!$B$1:$CL$195,5,MATCH(Sheet1!$B2339&amp;Sheet1!$C2339,JADWAL!$B$1:$CL$1,0))</f>
        <v>0</v>
      </c>
      <c r="E2339" s="447">
        <f>INDEX(JADWAL!$B$1:$CL$195,MATCH(Sheet1!$A2339,JADWAL!$B$1:$B$195,0),MATCH(Sheet1!$B2339&amp;Sheet1!$C2339,JADWAL!$B$1:$CL$1,0))</f>
        <v>0</v>
      </c>
      <c r="F2339" s="447">
        <f>INDEX(JADWAL!$B$1:$CL$195,MATCH(Sheet1!$A2339,JADWAL!$B$1:$B$195,0)+1,MATCH(Sheet1!$B2339&amp;Sheet1!$C2339,JADWAL!$B$1:$CL$1,0))</f>
        <v>0</v>
      </c>
      <c r="G2339" s="447">
        <f>INDEX(JADWAL!$B$1:$CL$195,MATCH(Sheet1!$A2339,JADWAL!$B$1:$B$195,0)+2,MATCH(Sheet1!$B2339&amp;Sheet1!$C2339,JADWAL!$B$1:$CL$1,0))</f>
        <v>0</v>
      </c>
      <c r="H2339" s="447">
        <f>INDEX(JADWAL!$B$1:$CL$195,MATCH(Sheet1!$A2339,JADWAL!$B$1:$B$195,0)+3,MATCH(Sheet1!$B2339&amp;Sheet1!$C2339,JADWAL!$B$1:$CL$1,0))</f>
        <v>0</v>
      </c>
      <c r="I2339" s="447">
        <f>INDEX(JADWAL!$B$1:$CL$195,MATCH(Sheet1!$A2339,JADWAL!$B$1:$B$195,0)+4,MATCH(Sheet1!$B2339&amp;Sheet1!$C2339,JADWAL!$B$1:$CL$1,0))</f>
        <v>0</v>
      </c>
      <c r="J2339">
        <f t="shared" si="36"/>
        <v>0</v>
      </c>
    </row>
    <row r="2340" spans="1:10" hidden="1">
      <c r="A2340" s="447" t="s">
        <v>422</v>
      </c>
      <c r="B2340" s="447" t="s">
        <v>84</v>
      </c>
      <c r="C2340" s="447">
        <v>12</v>
      </c>
      <c r="D2340" s="447">
        <f>INDEX(JADWAL!$B$1:$CL$195,5,MATCH(Sheet1!$B2340&amp;Sheet1!$C2340,JADWAL!$B$1:$CL$1,0))</f>
        <v>0</v>
      </c>
      <c r="E2340" s="447">
        <f>INDEX(JADWAL!$B$1:$CL$195,MATCH(Sheet1!$A2340,JADWAL!$B$1:$B$195,0),MATCH(Sheet1!$B2340&amp;Sheet1!$C2340,JADWAL!$B$1:$CL$1,0))</f>
        <v>0</v>
      </c>
      <c r="F2340" s="447">
        <f>INDEX(JADWAL!$B$1:$CL$195,MATCH(Sheet1!$A2340,JADWAL!$B$1:$B$195,0)+1,MATCH(Sheet1!$B2340&amp;Sheet1!$C2340,JADWAL!$B$1:$CL$1,0))</f>
        <v>0</v>
      </c>
      <c r="G2340" s="447">
        <f>INDEX(JADWAL!$B$1:$CL$195,MATCH(Sheet1!$A2340,JADWAL!$B$1:$B$195,0)+2,MATCH(Sheet1!$B2340&amp;Sheet1!$C2340,JADWAL!$B$1:$CL$1,0))</f>
        <v>0</v>
      </c>
      <c r="H2340" s="447">
        <f>INDEX(JADWAL!$B$1:$CL$195,MATCH(Sheet1!$A2340,JADWAL!$B$1:$B$195,0)+3,MATCH(Sheet1!$B2340&amp;Sheet1!$C2340,JADWAL!$B$1:$CL$1,0))</f>
        <v>0</v>
      </c>
      <c r="I2340" s="447">
        <f>INDEX(JADWAL!$B$1:$CL$195,MATCH(Sheet1!$A2340,JADWAL!$B$1:$B$195,0)+4,MATCH(Sheet1!$B2340&amp;Sheet1!$C2340,JADWAL!$B$1:$CL$1,0))</f>
        <v>0</v>
      </c>
      <c r="J2340">
        <f t="shared" si="36"/>
        <v>0</v>
      </c>
    </row>
    <row r="2341" spans="1:10" hidden="1">
      <c r="A2341" s="447" t="s">
        <v>424</v>
      </c>
      <c r="B2341" s="447" t="s">
        <v>84</v>
      </c>
      <c r="C2341" s="447">
        <v>12</v>
      </c>
      <c r="D2341" s="447">
        <f>INDEX(JADWAL!$B$1:$CL$195,5,MATCH(Sheet1!$B2341&amp;Sheet1!$C2341,JADWAL!$B$1:$CL$1,0))</f>
        <v>0</v>
      </c>
      <c r="E2341" s="447">
        <f>INDEX(JADWAL!$B$1:$CL$195,MATCH(Sheet1!$A2341,JADWAL!$B$1:$B$195,0),MATCH(Sheet1!$B2341&amp;Sheet1!$C2341,JADWAL!$B$1:$CL$1,0))</f>
        <v>0</v>
      </c>
      <c r="F2341" s="447">
        <f>INDEX(JADWAL!$B$1:$CL$195,MATCH(Sheet1!$A2341,JADWAL!$B$1:$B$195,0)+1,MATCH(Sheet1!$B2341&amp;Sheet1!$C2341,JADWAL!$B$1:$CL$1,0))</f>
        <v>0</v>
      </c>
      <c r="G2341" s="447">
        <f>INDEX(JADWAL!$B$1:$CL$195,MATCH(Sheet1!$A2341,JADWAL!$B$1:$B$195,0)+2,MATCH(Sheet1!$B2341&amp;Sheet1!$C2341,JADWAL!$B$1:$CL$1,0))</f>
        <v>0</v>
      </c>
      <c r="H2341" s="447">
        <f>INDEX(JADWAL!$B$1:$CL$195,MATCH(Sheet1!$A2341,JADWAL!$B$1:$B$195,0)+3,MATCH(Sheet1!$B2341&amp;Sheet1!$C2341,JADWAL!$B$1:$CL$1,0))</f>
        <v>0</v>
      </c>
      <c r="I2341" s="447">
        <f>INDEX(JADWAL!$B$1:$CL$195,MATCH(Sheet1!$A2341,JADWAL!$B$1:$B$195,0)+4,MATCH(Sheet1!$B2341&amp;Sheet1!$C2341,JADWAL!$B$1:$CL$1,0))</f>
        <v>0</v>
      </c>
      <c r="J2341">
        <f t="shared" si="36"/>
        <v>0</v>
      </c>
    </row>
  </sheetData>
  <autoFilter ref="A1:K2341" xr:uid="{184CB411-C883-4EFD-8BA4-6DA9030199DB}">
    <filterColumn colId="6">
      <filters>
        <filter val="ERMA"/>
      </filters>
    </filterColumn>
  </autoFilter>
  <phoneticPr fontId="4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JADWAL</vt:lpstr>
      <vt:lpstr>JAM GURU</vt:lpstr>
      <vt:lpstr>MASTER GURU HARIAN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Dena Handriana, S. Pd., M. Pd.</cp:lastModifiedBy>
  <dcterms:created xsi:type="dcterms:W3CDTF">2025-07-13T11:27:49Z</dcterms:created>
  <dcterms:modified xsi:type="dcterms:W3CDTF">2025-08-13T00:49:08Z</dcterms:modified>
</cp:coreProperties>
</file>